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<sst xmlns="http://schemas.openxmlformats.org/spreadsheetml/2006/main" count="23438" uniqueCount="11318">
  <si>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</si>
  <si>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</si>
  <si>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</si>
  <si>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</si>
  <si>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</si>
  <si>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</si>
  <si>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</si>
  <si>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</si>
  <si>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</si>
  <si>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</si>
  <si>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</si>
  <si>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</si>
  <si>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</si>
  <si>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</si>
  <si>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Category</t>
  </si>
  <si>
    <t>Per LBS (DIRTY -.50)</t>
  </si>
  <si>
    <t>Formula: Auto Price = weight(g) × qty × ppm ÷ 1,000,000 ÷ 31.1034768 × current market × recovery × merge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</si>
  <si>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</si>
  <si>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</si>
  <si>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</si>
  <si>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</si>
  <si>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</si>
  <si>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</si>
  <si>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</si>
  <si>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</si>
  <si>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Name / Serial Information</t>
  </si>
  <si>
    <t>Current Market</t>
  </si>
  <si>
    <t>Aluminio Rims</t>
  </si>
  <si>
    <t>Per LBS Clean ( Dirty -.03)</t>
  </si>
  <si>
    <t>Clad Rims</t>
  </si>
  <si>
    <t>Value</t>
  </si>
  <si>
    <t>Painted and Plastic Cov.</t>
  </si>
  <si>
    <t>Chrome &amp; Semi</t>
  </si>
  <si>
    <t>Unit</t>
  </si>
  <si>
    <t>Source Price</t>
  </si>
  <si>
    <t>Per LBS Clean (Dirty -.03)</t>
  </si>
  <si>
    <t>Notes</t>
  </si>
  <si>
    <t>Alternator</t>
  </si>
  <si>
    <t>Per Unit</t>
  </si>
  <si>
    <t>Paccar</t>
  </si>
  <si>
    <t>Niko Price (30% Lower)</t>
  </si>
  <si>
    <t>Baseline Match Market</t>
  </si>
  <si>
    <t>Bus Alt.</t>
  </si>
  <si>
    <t xml:space="preserve">Starter </t>
  </si>
  <si>
    <t>Discount</t>
  </si>
  <si>
    <t xml:space="preserve">Starter Semi </t>
  </si>
  <si>
    <t>AC Compressor</t>
  </si>
  <si>
    <t>Source</t>
  </si>
  <si>
    <t>Quick Check</t>
  </si>
  <si>
    <t xml:space="preserve">AC Compressor Incomplete </t>
  </si>
  <si>
    <t>No coil</t>
  </si>
  <si>
    <t>Turbos</t>
  </si>
  <si>
    <t>Al Engiens 4</t>
  </si>
  <si>
    <t>All AL (NO OIL)</t>
  </si>
  <si>
    <t>Al Engiens 6</t>
  </si>
  <si>
    <t>Al Engiens 8</t>
  </si>
  <si>
    <t>Cat C13 &amp; C15 Turbo Set (Ballbearing Style)</t>
  </si>
  <si>
    <t>Mix Engiens 4</t>
  </si>
  <si>
    <t>AL &amp; Iron (NO OIL)</t>
  </si>
  <si>
    <t>Platinum Pt</t>
  </si>
  <si>
    <t>Mix Engiens 6</t>
  </si>
  <si>
    <t>Mix Engiens 8</t>
  </si>
  <si>
    <t>Iron Engiens 4</t>
  </si>
  <si>
    <t>$/troy oz</t>
  </si>
  <si>
    <t>ALL IRON (NO OIL)</t>
  </si>
  <si>
    <t>Change this daily</t>
  </si>
  <si>
    <t>Iron Engiens 6</t>
  </si>
  <si>
    <t>Baseline Pt</t>
  </si>
  <si>
    <t>Iron Engiens 8</t>
  </si>
  <si>
    <t>FWD TRANS.</t>
  </si>
  <si>
    <t>ALL AL.  (NO OIL)</t>
  </si>
  <si>
    <t>RWD TRANS.</t>
  </si>
  <si>
    <t>Factor uses this to match ICG</t>
  </si>
  <si>
    <t>https://www.dieselcoreresource.com/buy-list/</t>
  </si>
  <si>
    <t>Rows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</si>
  <si>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</si>
  <si>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</si>
  <si>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</si>
  <si>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</si>
  <si>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</si>
  <si>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</si>
  <si>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Cat C15 Acert Twin Turbo Set</t>
  </si>
  <si>
    <t>Palladium Pd</t>
  </si>
  <si>
    <t>Baseline Pd</t>
  </si>
  <si>
    <t>Chevrolet Duramax 6.6L (LBZ) 2006-2007</t>
  </si>
  <si>
    <t>Avg ICG</t>
  </si>
  <si>
    <t>Rhodium Rh</t>
  </si>
  <si>
    <t>Chevrolet Duramax 6.6L (LLY) 2004.5-2005</t>
  </si>
  <si>
    <t>Baseline Rh</t>
  </si>
  <si>
    <t>Avg Auto</t>
  </si>
  <si>
    <t>Pt Recovery</t>
  </si>
  <si>
    <t>Chevrolet Duramax 6.6L (LMM) 2008-2011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</si>
  <si>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</si>
  <si>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</si>
  <si>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</si>
  <si>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</si>
  <si>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</si>
  <si>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</si>
  <si>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</si>
  <si>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</si>
  <si>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Rh Recovery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</si>
  <si>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</si>
  <si>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</si>
  <si>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</si>
  <si>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</si>
  <si>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</si>
  <si>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</si>
  <si>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</si>
  <si>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Chevrolet Duramax L5P w/actuator only</t>
  </si>
  <si>
    <t>Troy oz gram</t>
  </si>
  <si>
    <t>g/ozt</t>
  </si>
  <si>
    <t>Do not change</t>
  </si>
  <si>
    <t>Default Weight</t>
  </si>
  <si>
    <t>Chevrolet Duramax L5P w/o actuator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</si>
  <si>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</si>
  <si>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</si>
  <si>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</si>
  <si>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</si>
  <si>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</si>
  <si>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Cummins HE531VE</t>
  </si>
  <si>
    <t>Default Pd ppm</t>
  </si>
  <si>
    <t>Detroit Diesel Borg Warner S400 171701 &amp; 171702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</si>
  <si>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</si>
  <si>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</si>
  <si>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</si>
  <si>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</si>
  <si>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</si>
  <si>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</si>
  <si>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Detroit Diesel S60 14L (must have part number)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</si>
  <si>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</si>
  <si>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</si>
  <si>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</si>
  <si>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</si>
  <si>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</si>
  <si>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</si>
  <si>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</si>
  <si>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</si>
  <si>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Dodge Cummins 6.7L HE300VG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</si>
  <si>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</si>
  <si>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</si>
  <si>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</si>
  <si>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</si>
  <si>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</si>
  <si>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</si>
  <si>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</si>
  <si>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</si>
  <si>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</si>
  <si>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</si>
  <si>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</si>
  <si>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</si>
  <si>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</si>
  <si>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</si>
  <si>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</si>
  <si>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750</t>
  </si>
  <si>
    <t>Ford Powerstroke 6.7L Dual Scroll With Pedestal</t>
  </si>
  <si>
    <t>Ford Powerstroke 6.7L Single Scroll With Pedestal</t>
  </si>
  <si>
    <t>Ford Powerstroke 6.7L 2015+ with Pedestal (NO BB CODE)</t>
  </si>
  <si>
    <t>838</t>
  </si>
  <si>
    <t>HE341Veti</t>
  </si>
  <si>
    <t>1390</t>
  </si>
  <si>
    <t>Holset 551VE /561VE</t>
  </si>
  <si>
    <t>Holset HE300VG Industrial</t>
  </si>
  <si>
    <t>1391</t>
  </si>
  <si>
    <t>Holset HE341VE</t>
  </si>
  <si>
    <t>Holset HE351VE Industrial</t>
  </si>
  <si>
    <t>1392</t>
  </si>
  <si>
    <t>Holset HE400VG</t>
  </si>
  <si>
    <t>1393</t>
  </si>
  <si>
    <t>Holset HE400VG Paccar</t>
  </si>
  <si>
    <t>Holset HE400VG X15</t>
  </si>
  <si>
    <t>2307</t>
  </si>
  <si>
    <t>Holset HE431VE</t>
  </si>
  <si>
    <t>Holset HE431Veti</t>
  </si>
  <si>
    <t>5522</t>
  </si>
  <si>
    <t>Holset HE451VE</t>
  </si>
  <si>
    <t>Holset Marine</t>
  </si>
  <si>
    <t>6126</t>
  </si>
  <si>
    <t>International DT466E Early style single “V” band</t>
  </si>
  <si>
    <t>6509</t>
  </si>
  <si>
    <t>International DT466E Late style double “V” band</t>
  </si>
  <si>
    <t>International i334 HP Turbo</t>
  </si>
  <si>
    <t>7207</t>
  </si>
  <si>
    <t>Mack S400 Turbo</t>
  </si>
  <si>
    <t>Mack S430 Turbo (Good Electronics Only)</t>
  </si>
  <si>
    <t>7630</t>
  </si>
  <si>
    <t>Maxxforce 7 Single Turbo</t>
  </si>
  <si>
    <t>8301</t>
  </si>
  <si>
    <t>Maxxforce 7 Twin Turbo Set w/actuator</t>
  </si>
  <si>
    <t>8306</t>
  </si>
  <si>
    <t>Maxxforce 13 HP Turbo</t>
  </si>
  <si>
    <t>Paccar HE531VE</t>
  </si>
  <si>
    <t>8574</t>
  </si>
  <si>
    <t>Paccar 500 Series EPA 17</t>
  </si>
  <si>
    <t>21090</t>
  </si>
  <si>
    <t>Injectors</t>
  </si>
  <si>
    <t>CAT 3126E Injector Class 1 0R9348, 10R1262</t>
  </si>
  <si>
    <t>21212</t>
  </si>
  <si>
    <t>Cat 3126E Injector Class 2 0R9349, 0R9350, 10R0781, 10R0782, 10R9237</t>
  </si>
  <si>
    <t>23210</t>
  </si>
  <si>
    <t>CAT 3406/C15 Injector</t>
  </si>
  <si>
    <t>23230</t>
  </si>
  <si>
    <t>CAT 3500 Injector (Late Style Only)</t>
  </si>
  <si>
    <t>23260</t>
  </si>
  <si>
    <t>CAT C7 Injector Part # 10R4761, 10R4762, 10R4763 Only</t>
  </si>
  <si>
    <t>23660</t>
  </si>
  <si>
    <t>CAT C9 Injector ONLY 10R7221, 10R2222, 10R2224, 10R2223, 10R2225</t>
  </si>
  <si>
    <t>CAT C15 Acert Injector</t>
  </si>
  <si>
    <t>23680</t>
  </si>
  <si>
    <t>CAT C27/C32 Injector</t>
  </si>
  <si>
    <t>24010</t>
  </si>
  <si>
    <t>CAT C13 Injector</t>
  </si>
  <si>
    <t>24180</t>
  </si>
  <si>
    <t>CAT C18 Injector</t>
  </si>
  <si>
    <t>25020</t>
  </si>
  <si>
    <t>Chevrolet Duramax L5P</t>
  </si>
  <si>
    <t>25130</t>
  </si>
  <si>
    <t>Chevrolet Duramax 6.6L (LB7) Injector 2001-2004</t>
  </si>
  <si>
    <t>25150</t>
  </si>
  <si>
    <t>Chevrolet Duramax 6.6L (LLY) Injector 2004.5-2005</t>
  </si>
  <si>
    <t>25250</t>
  </si>
  <si>
    <t>Chevrolet Duramax 6.6L (LBZ) Injector 2006-2007</t>
  </si>
  <si>
    <t>Chevrolet Duramax 6.6L (LMM) Injector 2007-2010</t>
  </si>
  <si>
    <t>25430</t>
  </si>
  <si>
    <t>Chevrolet Duramax 6.6L (LML)Injector 2011+</t>
  </si>
  <si>
    <t>Chevrolet Duramax 6.6L (LGH) Injector 2011+</t>
  </si>
  <si>
    <t>25450</t>
  </si>
  <si>
    <t>Cummins ISL XPI Injector</t>
  </si>
  <si>
    <t>25460</t>
  </si>
  <si>
    <t>Cummins Celect M-11 new style</t>
  </si>
  <si>
    <t>Cummins Celect M-11 old style</t>
  </si>
  <si>
    <t>25480</t>
  </si>
  <si>
    <t>Cummins Celect N-14 new style</t>
  </si>
  <si>
    <t>25510</t>
  </si>
  <si>
    <t>Cummins Celect N-14 old style</t>
  </si>
  <si>
    <t>Cummins ISX Injector Mechanical</t>
  </si>
  <si>
    <t>25560</t>
  </si>
  <si>
    <t>Cummins ISX12 XPI Common Rail</t>
  </si>
  <si>
    <t>28020</t>
  </si>
  <si>
    <t>Cummins ISX 15 XPI Common Rail</t>
  </si>
  <si>
    <t>28040</t>
  </si>
  <si>
    <t>Cummins QSK19 Mechanical</t>
  </si>
  <si>
    <t>28041</t>
  </si>
  <si>
    <t>Cummins QSK19 Mechanical Injector</t>
  </si>
  <si>
    <t>28050</t>
  </si>
  <si>
    <t>Cummins STC K Series Injector</t>
  </si>
  <si>
    <t>28080</t>
  </si>
  <si>
    <t>Cummins STC Injector</t>
  </si>
  <si>
    <t>Detroit Diesel DD 13/15 Injector</t>
  </si>
  <si>
    <t>28090</t>
  </si>
  <si>
    <t>28100</t>
  </si>
  <si>
    <t>Detroit Diesel Injector 60 series – P/N 5000 and up only</t>
  </si>
  <si>
    <t>Detroit Diesel Injector N3 (2 pin)</t>
  </si>
  <si>
    <t>28180</t>
  </si>
  <si>
    <t>Detroit Diesel Injector E3 (4 pin)</t>
  </si>
  <si>
    <t>28220</t>
  </si>
  <si>
    <t>Detroit Diesel N or C Injector</t>
  </si>
  <si>
    <t>28240</t>
  </si>
  <si>
    <t>Dodge Cummins 3.0L Eco Diesel Injector</t>
  </si>
  <si>
    <t>Dodge Cummins 5.9L Nozzles 1994-1998.5</t>
  </si>
  <si>
    <t>28260</t>
  </si>
  <si>
    <t>Dodge Cummins 5.9L Nozzles 1998.5-2002</t>
  </si>
  <si>
    <t>28290</t>
  </si>
  <si>
    <t>Dodge Cummins 5.9L Injector 2003-2007</t>
  </si>
  <si>
    <t>28300</t>
  </si>
  <si>
    <t>Dodge Cummins 6.7L Injector 2007.5-2015 P/N’s 050, 059, 071, 184, 185, 187, 188, 193, 204, 231</t>
  </si>
  <si>
    <t>28310</t>
  </si>
  <si>
    <t>Ford Powerstroke 6.0L 2003-2007</t>
  </si>
  <si>
    <t>Ford Powerstroke 6.7L 2011+</t>
  </si>
  <si>
    <t>28320</t>
  </si>
  <si>
    <t>Ford Powerstroke 7.3L AA</t>
  </si>
  <si>
    <t>28330</t>
  </si>
  <si>
    <t>Ford Powerstroke 7.3L AB</t>
  </si>
  <si>
    <t>28340</t>
  </si>
  <si>
    <t>Ford Powerstroke 7.3L AD</t>
  </si>
  <si>
    <t>Ford Powerstroke 7.3L AE</t>
  </si>
  <si>
    <t>28350</t>
  </si>
  <si>
    <t>International DT466E (G2.9)</t>
  </si>
  <si>
    <t>28360</t>
  </si>
  <si>
    <t>International/Navistar DT466 BF BG BI BJ BN</t>
  </si>
  <si>
    <t>International/Navistar DT466 BA BB BC BD BE BO</t>
  </si>
  <si>
    <t>36010</t>
  </si>
  <si>
    <t>International VT365</t>
  </si>
  <si>
    <t>Mack EUP Injector</t>
  </si>
  <si>
    <t>36020</t>
  </si>
  <si>
    <t>Paccar MX11 Injector</t>
  </si>
  <si>
    <t>36030</t>
  </si>
  <si>
    <t>Paccar MX13 Injector</t>
  </si>
  <si>
    <t>36040</t>
  </si>
  <si>
    <t>Volvo Injector W and Y body only</t>
  </si>
  <si>
    <t>36080</t>
  </si>
  <si>
    <t>Volvo Injectors *4 Pin No "D" Body</t>
  </si>
  <si>
    <t>36150</t>
  </si>
  <si>
    <t>Volvo Pumping Injector</t>
  </si>
  <si>
    <t>Volvo Non Pumping Injector</t>
  </si>
  <si>
    <t>36180</t>
  </si>
  <si>
    <t>Injector Pumps</t>
  </si>
  <si>
    <t>CAT 3126 HPOP with IPR</t>
  </si>
  <si>
    <t>CAT 3126 HPOP with IPR (Without Rear Cover)</t>
  </si>
  <si>
    <t>36240</t>
  </si>
  <si>
    <t>CAT C7 HPOP **All Part Numbers</t>
  </si>
  <si>
    <t>37170</t>
  </si>
  <si>
    <t>CAT C9 HPOP **All Part Numbers</t>
  </si>
  <si>
    <t>37180</t>
  </si>
  <si>
    <t>Chevrolet 6.5L DS Pump #5067, 5068, 5288, 5459, 5521, 5942</t>
  </si>
  <si>
    <t>37250</t>
  </si>
  <si>
    <t>Chevrolet Duramax L5P HP4</t>
  </si>
  <si>
    <t>37610</t>
  </si>
  <si>
    <t>Chevrolet Duramax 6.6L CP3 (LB7) 2001-2004 #005,017</t>
  </si>
  <si>
    <t>Chevrolet Duramax 6.6L CP3 (LBZ) 2006-2007</t>
  </si>
  <si>
    <t>37620</t>
  </si>
  <si>
    <t>Chevrolet Duramax 6.6L CP3 (LLY) 2004.5-2005</t>
  </si>
  <si>
    <t>Chevrolet Duramax 6.6L CP3 (LMM) 2008-2010</t>
  </si>
  <si>
    <t>37760</t>
  </si>
  <si>
    <t>Cummins CAPS 1</t>
  </si>
  <si>
    <t>Cummins CAPS 2 4954315NX,4954361,4954362,4088643,4954907</t>
  </si>
  <si>
    <t>Cummins Celect Pump</t>
  </si>
  <si>
    <t>37800</t>
  </si>
  <si>
    <t>Cummins 4BT P Pump</t>
  </si>
  <si>
    <t>Cummins ISX 4 Bolt</t>
  </si>
  <si>
    <t>37850</t>
  </si>
  <si>
    <t>Cummins X15 CP5 Pump</t>
  </si>
  <si>
    <t>Detroit Diesel DD15 Fuel Pump</t>
  </si>
  <si>
    <t>37910</t>
  </si>
  <si>
    <t>Dodge Cummins 5.9L CP3 2003-2004.5 (truck app only) PN 011 only</t>
  </si>
  <si>
    <t>Dodge Cummins 5.9L CP3 2004.5-2007 (truck app only) PN 039 only</t>
  </si>
  <si>
    <t>37940</t>
  </si>
  <si>
    <t>Dodge Cummins 5.9L P7100 # 911, 913, 885, 838, 841, 854, 912, 887</t>
  </si>
  <si>
    <t>Dodge Cummins PSG</t>
  </si>
  <si>
    <t>39356</t>
  </si>
  <si>
    <t>Dodge Cummins 5.9L VP44 1998.5-2002 15x 17x 0470506011, 005, 015, 022, 027, 007, 014, 021, 028 20x</t>
  </si>
  <si>
    <t>Dodge Cummins 6.7L CP3 2007.5-2014 (truck app only)</t>
  </si>
  <si>
    <t>39650</t>
  </si>
  <si>
    <t>Dodge Cummins VE Injection Pump P/N: 114/103</t>
  </si>
  <si>
    <t>47010</t>
  </si>
  <si>
    <t>Dodge Cummins VE Injection Pump P/N: 205/184</t>
  </si>
  <si>
    <t>Ford 6.9L DB2 Pump # 4102, 4746</t>
  </si>
  <si>
    <t>Ford 7.3L DB2 Pump # 4812, 4817, 4821, 5013, 5028, 5069, 5070</t>
  </si>
  <si>
    <t>87102</t>
  </si>
  <si>
    <t>Ford Powerstroke 6.0L Aluminum HPOP 2003-2004</t>
  </si>
  <si>
    <t>Ford Powerstroke 6.0L Cast HPOP 2004.5-2007</t>
  </si>
  <si>
    <t>87402</t>
  </si>
  <si>
    <t>Ford Powerstroke 6.4L K16 Fuel Injection Pump 2008-2010</t>
  </si>
  <si>
    <t>Ford Powerstroke 6.4L K16 Fuel Injection Pump 2008-2010 BROKEN PLUG</t>
  </si>
  <si>
    <t>87705</t>
  </si>
  <si>
    <t>Ford Powerstroke 7.3L HPOP</t>
  </si>
  <si>
    <t>90829</t>
  </si>
  <si>
    <t>International/Navistar Maxxforce DT HPOP Cast 2005-2010</t>
  </si>
  <si>
    <t>International/Navistar DT466E HPOP Pump Aluminum</t>
  </si>
  <si>
    <t>103260</t>
  </si>
  <si>
    <t>Maxxforce 11/13 Pump</t>
  </si>
  <si>
    <t>104600</t>
  </si>
  <si>
    <t>VP30 Pump</t>
  </si>
  <si>
    <t>Modules</t>
  </si>
  <si>
    <t>195993</t>
  </si>
  <si>
    <t>Allison 4th Gen TCM</t>
  </si>
  <si>
    <t>Allison WTEC III TCM</t>
  </si>
  <si>
    <t>200578</t>
  </si>
  <si>
    <t>Allison 1000 TCM</t>
  </si>
  <si>
    <t>233235</t>
  </si>
  <si>
    <t>Cat 40 Pin ECM</t>
  </si>
  <si>
    <t>352300</t>
  </si>
  <si>
    <t>Cat 70 Pin ECM</t>
  </si>
  <si>
    <t>Cat 120 Pin ECM</t>
  </si>
  <si>
    <t>752149</t>
  </si>
  <si>
    <t>Cummins Celect ECM (3 plug only)</t>
  </si>
  <si>
    <t>864971</t>
  </si>
  <si>
    <t>Cummins Celect Plus ECM</t>
  </si>
  <si>
    <t>901219</t>
  </si>
  <si>
    <t>Cummins CM 870 &amp; 871 ECM</t>
  </si>
  <si>
    <t>Cummins CM 2350 ECM</t>
  </si>
  <si>
    <t>910826</t>
  </si>
  <si>
    <t>Cummins ISX CM2450 ECM</t>
  </si>
  <si>
    <t>926861</t>
  </si>
  <si>
    <t>Detroit Diesel DDEC IV ECM (with sticker)</t>
  </si>
  <si>
    <t>930421</t>
  </si>
  <si>
    <t>Detroit Diesel DDEC IV ECM (without sticker)</t>
  </si>
  <si>
    <t>Detroit Diesel DDEC III ECM</t>
  </si>
  <si>
    <t>930701</t>
  </si>
  <si>
    <t>Detroit Diesel DDEC V</t>
  </si>
  <si>
    <t>Detroit Diesel DDEC VI ACM</t>
  </si>
  <si>
    <t>930730</t>
  </si>
  <si>
    <t>Detroit Diesel DDEC VI MCM</t>
  </si>
  <si>
    <t>Dodge Cummins 5.9L ISB ECM (1 plug) Dodge application</t>
  </si>
  <si>
    <t>931228</t>
  </si>
  <si>
    <t>Dodge Cummins 5.9L ISB ECM (2 plug) Dodge application</t>
  </si>
  <si>
    <t>Dodge Cummins 6.7L 2007-2009 ECM Dodge application CM2100A</t>
  </si>
  <si>
    <t>937878</t>
  </si>
  <si>
    <t>Dodge Cummins 6.7L 2010-2012 ECM Dodge application CM2200 **ONLY 5268442</t>
  </si>
  <si>
    <t>Dodge Cummins 6.7L 2013-2018 ECM Dodge application CM2350B</t>
  </si>
  <si>
    <t>938553</t>
  </si>
  <si>
    <t>Dodge Cummins 6.7L 2019+ CM2450B 4384696 ONLY</t>
  </si>
  <si>
    <t>Duramax ECM L5P 12688333, 12681652, 12686363, 12683624, 12700911</t>
  </si>
  <si>
    <t>940324</t>
  </si>
  <si>
    <t>Duramax ECM LB7 15189043, 15094440, 15063375, 12210729</t>
  </si>
  <si>
    <t>Duramax ECM LBZ 12606127, 19260753, 12617102, 12606126, 12588335</t>
  </si>
  <si>
    <t>940809</t>
  </si>
  <si>
    <t>Duramax ECM LLY 12244189, 15292913, 15246462, 15228726, 15141667</t>
  </si>
  <si>
    <t>Duramax ECM LML 12653319, 12655121, 12649652, 12654884, 12660026, 12648344, 12644941, 12641371,</t>
  </si>
  <si>
    <t>945612</t>
  </si>
  <si>
    <t>12667377, 12618516, 12641370, 12649719, 12654088, 12662677</t>
  </si>
  <si>
    <t>Duramax ECM LMM 19260758, 12620014, 12628593</t>
  </si>
  <si>
    <t>950053</t>
  </si>
  <si>
    <t>Duramax FICM LB7 No burned or water damage</t>
  </si>
  <si>
    <t>950057</t>
  </si>
  <si>
    <t>Duramax FICM LLY 8973037511, 513, 97303751 No burned or water damage</t>
  </si>
  <si>
    <t>Ford Powerstroke 6.0L FICM 2003-2007</t>
  </si>
  <si>
    <t>950059</t>
  </si>
  <si>
    <t>Ford Powerstroke 7.3L IDM 120</t>
  </si>
  <si>
    <t>950061</t>
  </si>
  <si>
    <t>Ford Powerstroke 7.3L IDM 110</t>
  </si>
  <si>
    <t>Ford Powerstroke 7.3L IDM 100</t>
  </si>
  <si>
    <t>950214</t>
  </si>
  <si>
    <t>Ford Powerstroke 7.3L ECM</t>
  </si>
  <si>
    <t>Ford Powerstroke 7.3L ECM DPC 100, 114, 315, 405, 425</t>
  </si>
  <si>
    <t>950553</t>
  </si>
  <si>
    <t>Mack MP7/MP8 ECM</t>
  </si>
  <si>
    <t>Mack VMac 12MS45</t>
  </si>
  <si>
    <t>951202</t>
  </si>
  <si>
    <t>Paccar MX13 ECM</t>
  </si>
  <si>
    <t>Volvo D12/D13</t>
  </si>
  <si>
    <t>951204</t>
  </si>
  <si>
    <t>Miscellaneous</t>
  </si>
  <si>
    <t>Chevrolet/GMC Duramax 6.6L EGR Cooler</t>
  </si>
  <si>
    <t>Chevrolet Duramax L5P Actuator</t>
  </si>
  <si>
    <t>956589</t>
  </si>
  <si>
    <t>Cummins ISX/ISM Air Control Valve "No broken plugs"</t>
  </si>
  <si>
    <t>Detroit Diesel S60 12.7L EGR Valve</t>
  </si>
  <si>
    <t>960685</t>
  </si>
  <si>
    <t>Detroit Diesel S60 12.7L V-Pods</t>
  </si>
  <si>
    <t>Detroit Diesel Water Pump</t>
  </si>
  <si>
    <t>Detroit Diesel Fuel Pump</t>
  </si>
  <si>
    <t>990915</t>
  </si>
  <si>
    <t>Dodge Cummins 6.7L EGR Cooler 2007.5-2009</t>
  </si>
  <si>
    <t>Dodge Cummins 6.7L EGR Cooler 2010+</t>
  </si>
  <si>
    <t>1039780</t>
  </si>
  <si>
    <t>Fan Clutch-Horton</t>
  </si>
  <si>
    <t>Ford Powerstroke EGR Cooler 6.4L 2008-2010</t>
  </si>
  <si>
    <t>1044213</t>
  </si>
  <si>
    <t>Ford Powerstroke 6.4L HP Turbo Actuator</t>
  </si>
  <si>
    <t>Ford Powerstroke Round EGR Cooler 2003-2004</t>
  </si>
  <si>
    <t>1086710</t>
  </si>
  <si>
    <t>Ford Powerstroke Square EGR Cooler</t>
  </si>
  <si>
    <t>Holset Actuator Industrial Late Style "No Pigtail" with treaded hole</t>
  </si>
  <si>
    <t>1200101</t>
  </si>
  <si>
    <t>Holset Actuator 6.7L HE300VG</t>
  </si>
  <si>
    <t>Holset Actuator 6.7L HE351VE</t>
  </si>
  <si>
    <t>1205010</t>
  </si>
  <si>
    <t>ISX EGR Valve</t>
  </si>
  <si>
    <t>Paccar Actuator HE400VG</t>
  </si>
  <si>
    <t>1205100</t>
  </si>
  <si>
    <t>Compressors</t>
  </si>
  <si>
    <t>Bendix Cat BA921</t>
  </si>
  <si>
    <t>Bendix TF550 Cat Compressor</t>
  </si>
  <si>
    <t>1228588</t>
  </si>
  <si>
    <t>Bendix TF750 Cat Compressor</t>
  </si>
  <si>
    <t>Detroit Bendix BA921</t>
  </si>
  <si>
    <t>1257224</t>
  </si>
  <si>
    <t>Detroit TF550 Adapterless Compressor</t>
  </si>
  <si>
    <t>Detroit Bendix TF750 Adapterless Compressor</t>
  </si>
  <si>
    <t>1270579</t>
  </si>
  <si>
    <t>Holset QE, SS, HD Compressor</t>
  </si>
  <si>
    <t>Holset Compressor</t>
  </si>
  <si>
    <t>1271780</t>
  </si>
  <si>
    <t>International Compressor Bendix TF550</t>
  </si>
  <si>
    <t>1275421</t>
  </si>
  <si>
    <t>International Compressor (Bendix TF550) Belt Drive</t>
  </si>
  <si>
    <t>1275525</t>
  </si>
  <si>
    <t>Mack TF550/TF750 Bendix Compressor</t>
  </si>
  <si>
    <t>Wabco Cummins ISX</t>
  </si>
  <si>
    <t>1275700</t>
  </si>
  <si>
    <t>Wabco Twin Cylinder</t>
  </si>
  <si>
    <t>Engines</t>
  </si>
  <si>
    <t>Cat 3126 Late Style 99-03 Clean Takeouts</t>
  </si>
  <si>
    <t>1275704</t>
  </si>
  <si>
    <t>CAT C7 Engine CleanTakeouts</t>
  </si>
  <si>
    <t>CAT C12 Engine</t>
  </si>
  <si>
    <t>1286857</t>
  </si>
  <si>
    <t>CAT C13 Engine</t>
  </si>
  <si>
    <t>CAT C15 Acert Engine</t>
  </si>
  <si>
    <t>1326481</t>
  </si>
  <si>
    <t>CAT C15 3406E Engine</t>
  </si>
  <si>
    <t>Chevrolet Duramax L5P Engine</t>
  </si>
  <si>
    <t>1332383</t>
  </si>
  <si>
    <t>Chevrolet Duramax LB7 Engine</t>
  </si>
  <si>
    <t>Chevrolet Duramax 2004.5+ LLY</t>
  </si>
  <si>
    <t>Chevrolet Duramax 2004.5+ LMM</t>
  </si>
  <si>
    <t>1367864</t>
  </si>
  <si>
    <t>Chevrolet Duramax LML</t>
  </si>
  <si>
    <t>Chevrolet Duramax LGH</t>
  </si>
  <si>
    <t>Cummins ISX Engine Single Cam</t>
  </si>
  <si>
    <t>1389966</t>
  </si>
  <si>
    <t>Cummins ISX Engine Dual Cam</t>
  </si>
  <si>
    <t>Cummins N14 Engine</t>
  </si>
  <si>
    <t>1432445</t>
  </si>
  <si>
    <t>Detroit Diesel DDEC IV 12.7L Engine Core</t>
  </si>
  <si>
    <t>Detroit Diesel DDEC III 12.7L Engine Core Non EGR, serial number 06R0250000 and above</t>
  </si>
  <si>
    <t>1432446</t>
  </si>
  <si>
    <t>Detroit Diesel 13 Complete EPA 13&amp;17 and newer</t>
  </si>
  <si>
    <t>Detroit Diesel 15 Complete EPA 07 and newer</t>
  </si>
  <si>
    <t>Detroit Diesel 15 Complete EPA 10</t>
  </si>
  <si>
    <t>1433691</t>
  </si>
  <si>
    <t>Dodge Cummins 5.9L 24V VP44 1998-2002 Engine</t>
  </si>
  <si>
    <t>Dodge Cummins 5.9L Common Rail Engine 2003-2007</t>
  </si>
  <si>
    <t>Dodge Cummins 6.7L Engine 2007-2023</t>
  </si>
  <si>
    <t>1437529</t>
  </si>
  <si>
    <t>Cummins 6.7L Rear Gear Engine</t>
  </si>
  <si>
    <t>Ford Powerstroke 6.0L Engine</t>
  </si>
  <si>
    <t>1704747</t>
  </si>
  <si>
    <t>Ford Powerstroke 6.4L Engine Core Complete</t>
  </si>
  <si>
    <t>International DT466 I308 Engine</t>
  </si>
  <si>
    <t>1708696</t>
  </si>
  <si>
    <t>International Maxxforce 9 DT570</t>
  </si>
  <si>
    <t>Transmissions</t>
  </si>
  <si>
    <t>RTLO18913 &amp; RTLO16913 (Gears Must Be Inspected) **MUST HAVE TAG</t>
  </si>
  <si>
    <t>1711640</t>
  </si>
  <si>
    <t>RTLO18918 (Gears Must Be Inspected) **MUST HAVE TAG</t>
  </si>
  <si>
    <t>RTLO16908LL (Gears Must Be Inspected) **MUST HAVE TAG</t>
  </si>
  <si>
    <t>47RE/RH Torque Converter **MUST HAVE TAG</t>
  </si>
  <si>
    <t>1711645</t>
  </si>
  <si>
    <t>48RE 2003-2004 2WD (With Torque Converter) **MUST HAVE TAG</t>
  </si>
  <si>
    <t>48RE 2003-2004 4WD (With Torque Converter) **MUST HAVE TAG</t>
  </si>
  <si>
    <t>1711661</t>
  </si>
  <si>
    <t>48RE 2005-2007 2WD (With Torque Converter) **MUST HAVE TAG</t>
  </si>
  <si>
    <t>48RE 2005-2007 4WD (With Torque Converter) **MUST HAVE TAG</t>
  </si>
  <si>
    <t>1711662</t>
  </si>
  <si>
    <t>48RE Torque Converter **MUST HAVE TAG</t>
  </si>
  <si>
    <t>68RFE 2WD (With Torque Converter) **MUST HAVE TAG</t>
  </si>
  <si>
    <t>1711838</t>
  </si>
  <si>
    <t>68RFE 4WD (With Torque Converter) **MUST HAVE TAG</t>
  </si>
  <si>
    <t>68RFE Torque Converter **MUST HAVE TAG</t>
  </si>
  <si>
    <t>1715303</t>
  </si>
  <si>
    <t>6L90 No Diesel Gas Only (With Torque Converter) **MUST HAVE TAG</t>
  </si>
  <si>
    <t>Ecoboost 10R60 W/Torque **MUST HAVE TAG</t>
  </si>
  <si>
    <t>1716491</t>
  </si>
  <si>
    <t>Ecoboost 10R60 W/O Torque **MUST HAVE TAG</t>
  </si>
  <si>
    <t>1716492</t>
  </si>
  <si>
    <t>Ford Ecoboost 10R80 W/Torque **MUST HAVE TAG</t>
  </si>
  <si>
    <t>Ford Ecoboost 10R80 W/O Torque **MUST HAVE TAG</t>
  </si>
  <si>
    <t>1728358</t>
  </si>
  <si>
    <t>Ford 5.0 10R80 W/Torque **MUST HAVE TAG</t>
  </si>
  <si>
    <t>Ford 5.0 10R80 W/O Torque **MUST HAVE TAG</t>
  </si>
  <si>
    <t>1728360</t>
  </si>
  <si>
    <t>Ford Diesel 10R140 W/ Torque **MUST HAVE TAG</t>
  </si>
  <si>
    <t>Ford Diesel 10R140 W/O Torque **MUST HAVE TAG</t>
  </si>
  <si>
    <t>1728402</t>
  </si>
  <si>
    <t>Ford Gas 10R140 W/Torque **MUST HAVE TAG</t>
  </si>
  <si>
    <t>Ford Gas 10R140 W/O Torque **MUST HAVE TAG</t>
  </si>
  <si>
    <t>1728403</t>
  </si>
  <si>
    <t>GM 8L90E W/Torque **MUST HAVE TAG</t>
  </si>
  <si>
    <t>GM 8L90E W/O Torque **MUST HAVE TAG</t>
  </si>
  <si>
    <t>1728421</t>
  </si>
  <si>
    <t>GM 10L80E W/Torque **MUST HAVE TAG</t>
  </si>
  <si>
    <t>GM 10L80E W/O Torque **MUST HAVE TAG</t>
  </si>
  <si>
    <t>1728588</t>
  </si>
  <si>
    <t>GM 10L90E W/Torque **MUST HAVE TAG</t>
  </si>
  <si>
    <t>GM 10L90E W/O Torque **MUST HAVE TAG</t>
  </si>
  <si>
    <t>1728657</t>
  </si>
  <si>
    <t>GM 10L1000 W/Torque **MUST HAVE TAG</t>
  </si>
  <si>
    <t>GM 10L1000 W/O Torque **MUST HAVE TAG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</si>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</sst>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6" fontId="4" numFmtId="164" xfId="0" applyAlignment="1" applyBorder="1" applyFill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1" fillId="7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8" fontId="4" numFmtId="0" xfId="0" applyBorder="1" applyFill="1" applyFont="1"/>
    <xf borderId="1" fillId="8" fontId="4" numFmtId="164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26</v>
      </c>
      <c r="B5" s="8" t="s">
        <v>30</v>
      </c>
      <c r="C5" s="8" t="s">
        <v>33</v>
      </c>
      <c r="D5" s="8" t="s">
        <v>36</v>
      </c>
      <c r="E5" s="8"/>
      <c r="F5" s="9" t="s">
        <v>41</v>
      </c>
      <c r="G5" s="9" t="s">
        <v>30</v>
      </c>
      <c r="H5" s="9" t="s">
        <v>33</v>
      </c>
      <c r="I5" s="9" t="s">
        <v>36</v>
      </c>
      <c r="K5" s="10" t="s">
        <v>48</v>
      </c>
      <c r="L5" s="10"/>
      <c r="M5" s="10"/>
      <c r="N5" s="10"/>
      <c r="O5" s="10"/>
    </row>
    <row r="6">
      <c r="A6" s="4" t="s">
        <v>59</v>
      </c>
      <c r="B6" s="13">
        <v>1749.0</v>
      </c>
      <c r="C6" s="4" t="s">
        <v>63</v>
      </c>
      <c r="D6" s="4" t="s">
        <v>65</v>
      </c>
      <c r="E6" s="4"/>
      <c r="F6" s="4" t="s">
        <v>67</v>
      </c>
      <c r="G6" s="15">
        <v>1665.0</v>
      </c>
      <c r="H6" s="4" t="s">
        <v>63</v>
      </c>
      <c r="I6" s="4" t="s">
        <v>72</v>
      </c>
      <c r="K6" s="17" t="s">
        <v>74</v>
      </c>
      <c r="L6" s="17">
        <f>10956</f>
        <v>10956</v>
      </c>
    </row>
    <row r="7">
      <c r="A7" s="4" t="s">
        <v>82</v>
      </c>
      <c r="B7" s="13">
        <v>1340.0</v>
      </c>
      <c r="C7" s="4" t="s">
        <v>63</v>
      </c>
      <c r="D7" s="4" t="s">
        <v>65</v>
      </c>
      <c r="E7" s="4"/>
      <c r="F7" s="4" t="s">
        <v>83</v>
      </c>
      <c r="G7" s="15">
        <v>1240.0</v>
      </c>
      <c r="H7" s="4" t="s">
        <v>63</v>
      </c>
      <c r="I7" s="4" t="s">
        <v>72</v>
      </c>
      <c r="K7" s="17" t="s">
        <v>85</v>
      </c>
      <c r="L7" s="18">
        <f>AVERAGE(B22:B10977)</f>
        <v>163.6420226</v>
      </c>
    </row>
    <row r="8">
      <c r="A8" s="4" t="s">
        <v>86</v>
      </c>
      <c r="B8" s="13">
        <v>9550.0</v>
      </c>
      <c r="C8" s="4" t="s">
        <v>63</v>
      </c>
      <c r="D8" s="4" t="s">
        <v>65</v>
      </c>
      <c r="E8" s="4"/>
      <c r="F8" s="4" t="s">
        <v>88</v>
      </c>
      <c r="G8" s="15">
        <v>8250.0</v>
      </c>
      <c r="H8" s="4" t="s">
        <v>63</v>
      </c>
      <c r="I8" s="4" t="s">
        <v>72</v>
      </c>
      <c r="K8" s="17" t="s">
        <v>89</v>
      </c>
      <c r="L8" s="18">
        <f>AVERAGE(C22:C10977)</f>
        <v>163.6420226</v>
      </c>
    </row>
    <row r="9">
      <c r="A9" s="4" t="s">
        <v>90</v>
      </c>
      <c r="B9" s="19">
        <v>0.9</v>
      </c>
      <c r="C9" s="4" t="s">
        <v>92</v>
      </c>
      <c r="D9" s="4" t="s">
        <v>93</v>
      </c>
      <c r="E9" s="4"/>
      <c r="F9" s="4" t="s">
        <v>94</v>
      </c>
      <c r="G9" s="20">
        <v>0.9</v>
      </c>
      <c r="H9" s="4" t="s">
        <v>92</v>
      </c>
      <c r="I9" s="4"/>
      <c r="K9" s="17" t="s">
        <v>95</v>
      </c>
      <c r="L9" s="18">
        <f>SUM(D22:D10977)</f>
        <v>159888.5</v>
      </c>
    </row>
    <row r="10">
      <c r="A10" s="4" t="s">
        <v>97</v>
      </c>
      <c r="B10" s="19">
        <v>0.9</v>
      </c>
      <c r="C10" s="4" t="s">
        <v>92</v>
      </c>
      <c r="D10" s="4" t="s">
        <v>93</v>
      </c>
      <c r="E10" s="4"/>
      <c r="F10" s="4" t="s">
        <v>98</v>
      </c>
      <c r="G10" s="20">
        <v>0.9</v>
      </c>
      <c r="H10" s="4" t="s">
        <v>92</v>
      </c>
      <c r="I10" s="4"/>
      <c r="K10" s="17" t="s">
        <v>99</v>
      </c>
      <c r="L10" s="18">
        <f>MAX(D22:D10977)</f>
        <v>151</v>
      </c>
    </row>
    <row r="11">
      <c r="A11" s="4" t="s">
        <v>100</v>
      </c>
      <c r="B11" s="19">
        <v>0.87</v>
      </c>
      <c r="C11" s="4" t="s">
        <v>92</v>
      </c>
      <c r="D11" s="4" t="s">
        <v>93</v>
      </c>
      <c r="E11" s="4"/>
      <c r="F11" s="4" t="s">
        <v>101</v>
      </c>
      <c r="G11" s="20">
        <v>0.87</v>
      </c>
      <c r="H11" s="4" t="s">
        <v>92</v>
      </c>
      <c r="I11" s="4"/>
      <c r="K11" s="17" t="s">
        <v>102</v>
      </c>
      <c r="L11" s="18">
        <f>MIN(D22:D10977)</f>
        <v>-0.25</v>
      </c>
    </row>
    <row r="12">
      <c r="A12" s="4" t="s">
        <v>104</v>
      </c>
      <c r="B12" s="21">
        <v>1.0</v>
      </c>
      <c r="C12" s="4" t="s">
        <v>105</v>
      </c>
      <c r="D12" s="4" t="s">
        <v>106</v>
      </c>
      <c r="E12" s="4"/>
      <c r="F12" s="4" t="s">
        <v>107</v>
      </c>
      <c r="G12" s="22">
        <v>1.0</v>
      </c>
      <c r="H12" s="4" t="s">
        <v>105</v>
      </c>
      <c r="I12" s="4"/>
    </row>
    <row r="13">
      <c r="A13" s="4" t="s">
        <v>109</v>
      </c>
      <c r="B13" s="23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112</v>
      </c>
      <c r="B14" s="23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3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120</v>
      </c>
      <c r="B16" s="23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122</v>
      </c>
      <c r="B17" s="23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129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138</v>
      </c>
      <c r="K21" s="25" t="s">
        <v>139</v>
      </c>
      <c r="L21" s="25" t="s">
        <v>140</v>
      </c>
      <c r="M21" s="25" t="s">
        <v>141</v>
      </c>
      <c r="N21" s="25" t="s">
        <v>142</v>
      </c>
      <c r="O21" s="25" t="s">
        <v>36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243</v>
      </c>
      <c r="C22" s="26">
        <f t="shared" ref="C22:C10977" si="2">ROUND((K22*$B$6*$B$9+L22*$B$7*$B$10+M22*$B$8*$B$11)*$B$12,0)</f>
        <v>243</v>
      </c>
      <c r="D22" s="26">
        <f t="shared" ref="D22:D10977" si="3">B22-P22</f>
        <v>22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152</v>
      </c>
      <c r="P22" s="26">
        <v>221.0</v>
      </c>
    </row>
    <row r="23" ht="15.75" customHeight="1">
      <c r="A23" s="4" t="s">
        <v>153</v>
      </c>
      <c r="B23" s="26">
        <f t="shared" si="1"/>
        <v>115</v>
      </c>
      <c r="C23" s="26">
        <f t="shared" si="2"/>
        <v>115</v>
      </c>
      <c r="D23" s="26">
        <f t="shared" si="3"/>
        <v>10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152</v>
      </c>
      <c r="P23" s="26">
        <v>105.0</v>
      </c>
    </row>
    <row r="24" ht="15.75" customHeight="1">
      <c r="A24" s="4" t="s">
        <v>157</v>
      </c>
      <c r="B24" s="26">
        <f t="shared" si="1"/>
        <v>83</v>
      </c>
      <c r="C24" s="26">
        <f t="shared" si="2"/>
        <v>83</v>
      </c>
      <c r="D24" s="26">
        <f t="shared" si="3"/>
        <v>7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152</v>
      </c>
      <c r="P24" s="26">
        <v>76.0</v>
      </c>
    </row>
    <row r="25" ht="15.75" customHeight="1">
      <c r="A25" s="4" t="s">
        <v>159</v>
      </c>
      <c r="B25" s="26">
        <f t="shared" si="1"/>
        <v>169</v>
      </c>
      <c r="C25" s="26">
        <f t="shared" si="2"/>
        <v>169</v>
      </c>
      <c r="D25" s="26">
        <f t="shared" si="3"/>
        <v>15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152</v>
      </c>
      <c r="P25" s="26">
        <v>154.0</v>
      </c>
    </row>
    <row r="26" ht="15.75" customHeight="1">
      <c r="A26" s="4" t="s">
        <v>162</v>
      </c>
      <c r="B26" s="26">
        <f t="shared" si="1"/>
        <v>102</v>
      </c>
      <c r="C26" s="26">
        <f t="shared" si="2"/>
        <v>102</v>
      </c>
      <c r="D26" s="26">
        <f t="shared" si="3"/>
        <v>9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152</v>
      </c>
      <c r="P26" s="26">
        <v>93.0</v>
      </c>
    </row>
    <row r="27" ht="15.75" customHeight="1">
      <c r="A27" s="4" t="s">
        <v>165</v>
      </c>
      <c r="B27" s="26">
        <f t="shared" si="1"/>
        <v>256</v>
      </c>
      <c r="C27" s="26">
        <f t="shared" si="2"/>
        <v>256</v>
      </c>
      <c r="D27" s="26">
        <f t="shared" si="3"/>
        <v>23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152</v>
      </c>
      <c r="P27" s="26">
        <v>233.0</v>
      </c>
    </row>
    <row r="28" ht="15.75" customHeight="1">
      <c r="A28" s="4" t="s">
        <v>167</v>
      </c>
      <c r="B28" s="26">
        <f t="shared" si="1"/>
        <v>143</v>
      </c>
      <c r="C28" s="26">
        <f t="shared" si="2"/>
        <v>143</v>
      </c>
      <c r="D28" s="26">
        <f t="shared" si="3"/>
        <v>13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152</v>
      </c>
      <c r="P28" s="26">
        <v>130.0</v>
      </c>
    </row>
    <row r="29" ht="15.75" customHeight="1">
      <c r="A29" s="4" t="s">
        <v>170</v>
      </c>
      <c r="B29" s="26">
        <f t="shared" si="1"/>
        <v>74</v>
      </c>
      <c r="C29" s="26">
        <f t="shared" si="2"/>
        <v>74</v>
      </c>
      <c r="D29" s="26">
        <f t="shared" si="3"/>
        <v>7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152</v>
      </c>
      <c r="P29" s="26">
        <v>67.0</v>
      </c>
    </row>
    <row r="30" ht="15.75" customHeight="1">
      <c r="A30" s="4" t="s">
        <v>173</v>
      </c>
      <c r="B30" s="26">
        <f t="shared" si="1"/>
        <v>123</v>
      </c>
      <c r="C30" s="26">
        <f t="shared" si="2"/>
        <v>123</v>
      </c>
      <c r="D30" s="26">
        <f t="shared" si="3"/>
        <v>11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152</v>
      </c>
      <c r="P30" s="26">
        <v>112.0</v>
      </c>
    </row>
    <row r="31" ht="15.75" customHeight="1">
      <c r="A31" s="4" t="s">
        <v>176</v>
      </c>
      <c r="B31" s="26">
        <f t="shared" si="1"/>
        <v>250</v>
      </c>
      <c r="C31" s="26">
        <f t="shared" si="2"/>
        <v>250</v>
      </c>
      <c r="D31" s="26">
        <f t="shared" si="3"/>
        <v>22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152</v>
      </c>
      <c r="P31" s="26">
        <v>228.0</v>
      </c>
    </row>
    <row r="32" ht="15.75" customHeight="1">
      <c r="A32" s="4" t="s">
        <v>178</v>
      </c>
      <c r="B32" s="26">
        <f t="shared" si="1"/>
        <v>27</v>
      </c>
      <c r="C32" s="26">
        <f t="shared" si="2"/>
        <v>27</v>
      </c>
      <c r="D32" s="26">
        <f t="shared" si="3"/>
        <v>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152</v>
      </c>
      <c r="P32" s="26">
        <v>25.0</v>
      </c>
    </row>
    <row r="33" ht="15.75" customHeight="1">
      <c r="A33" s="4" t="s">
        <v>181</v>
      </c>
      <c r="B33" s="26">
        <f t="shared" si="1"/>
        <v>155</v>
      </c>
      <c r="C33" s="26">
        <f t="shared" si="2"/>
        <v>155</v>
      </c>
      <c r="D33" s="26">
        <f t="shared" si="3"/>
        <v>14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152</v>
      </c>
      <c r="P33" s="26">
        <v>141.0</v>
      </c>
    </row>
    <row r="34" ht="15.75" customHeight="1">
      <c r="A34" s="4" t="s">
        <v>184</v>
      </c>
      <c r="B34" s="26">
        <f t="shared" si="1"/>
        <v>56</v>
      </c>
      <c r="C34" s="26">
        <f t="shared" si="2"/>
        <v>56</v>
      </c>
      <c r="D34" s="26">
        <f t="shared" si="3"/>
        <v>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152</v>
      </c>
      <c r="P34" s="26">
        <v>51.0</v>
      </c>
    </row>
    <row r="35" ht="15.75" customHeight="1">
      <c r="A35" s="4" t="s">
        <v>186</v>
      </c>
      <c r="B35" s="26">
        <f t="shared" si="1"/>
        <v>146</v>
      </c>
      <c r="C35" s="26">
        <f t="shared" si="2"/>
        <v>146</v>
      </c>
      <c r="D35" s="26">
        <f t="shared" si="3"/>
        <v>13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152</v>
      </c>
      <c r="P35" s="26">
        <v>133.0</v>
      </c>
    </row>
    <row r="36" ht="15.75" customHeight="1">
      <c r="A36" s="4" t="s">
        <v>188</v>
      </c>
      <c r="B36" s="26">
        <f t="shared" si="1"/>
        <v>120</v>
      </c>
      <c r="C36" s="26">
        <f t="shared" si="2"/>
        <v>120</v>
      </c>
      <c r="D36" s="26">
        <f t="shared" si="3"/>
        <v>11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152</v>
      </c>
      <c r="P36" s="26">
        <v>109.0</v>
      </c>
    </row>
    <row r="37" ht="15.75" customHeight="1">
      <c r="A37" s="4" t="s">
        <v>191</v>
      </c>
      <c r="B37" s="26">
        <f t="shared" si="1"/>
        <v>119</v>
      </c>
      <c r="C37" s="26">
        <f t="shared" si="2"/>
        <v>119</v>
      </c>
      <c r="D37" s="26">
        <f t="shared" si="3"/>
        <v>11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152</v>
      </c>
      <c r="P37" s="26">
        <v>108.0</v>
      </c>
    </row>
    <row r="38" ht="15.75" customHeight="1">
      <c r="A38" s="4" t="s">
        <v>193</v>
      </c>
      <c r="B38" s="26">
        <f t="shared" si="1"/>
        <v>167</v>
      </c>
      <c r="C38" s="26">
        <f t="shared" si="2"/>
        <v>167</v>
      </c>
      <c r="D38" s="26">
        <f t="shared" si="3"/>
        <v>15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152</v>
      </c>
      <c r="P38" s="26">
        <v>152.0</v>
      </c>
    </row>
    <row r="39" ht="15.75" customHeight="1">
      <c r="A39" s="4" t="s">
        <v>196</v>
      </c>
      <c r="B39" s="26">
        <f t="shared" si="1"/>
        <v>86</v>
      </c>
      <c r="C39" s="26">
        <f t="shared" si="2"/>
        <v>86</v>
      </c>
      <c r="D39" s="26">
        <f t="shared" si="3"/>
        <v>8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152</v>
      </c>
      <c r="P39" s="26">
        <v>78.0</v>
      </c>
    </row>
    <row r="40" ht="15.75" customHeight="1">
      <c r="A40" s="4" t="s">
        <v>198</v>
      </c>
      <c r="B40" s="26">
        <f t="shared" si="1"/>
        <v>40</v>
      </c>
      <c r="C40" s="26">
        <f t="shared" si="2"/>
        <v>40</v>
      </c>
      <c r="D40" s="26">
        <f t="shared" si="3"/>
        <v>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152</v>
      </c>
      <c r="P40" s="26">
        <v>36.0</v>
      </c>
    </row>
    <row r="41" ht="15.75" customHeight="1">
      <c r="A41" s="4" t="s">
        <v>200</v>
      </c>
      <c r="B41" s="26">
        <f t="shared" si="1"/>
        <v>127</v>
      </c>
      <c r="C41" s="26">
        <f t="shared" si="2"/>
        <v>127</v>
      </c>
      <c r="D41" s="26">
        <f t="shared" si="3"/>
        <v>11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152</v>
      </c>
      <c r="P41" s="26">
        <v>116.0</v>
      </c>
    </row>
    <row r="42" ht="15.75" customHeight="1">
      <c r="A42" s="4" t="s">
        <v>202</v>
      </c>
      <c r="B42" s="26">
        <f t="shared" si="1"/>
        <v>267</v>
      </c>
      <c r="C42" s="26">
        <f t="shared" si="2"/>
        <v>267</v>
      </c>
      <c r="D42" s="26">
        <f t="shared" si="3"/>
        <v>24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152</v>
      </c>
      <c r="P42" s="26">
        <v>243.0</v>
      </c>
    </row>
    <row r="43" ht="15.75" customHeight="1">
      <c r="A43" s="4" t="s">
        <v>204</v>
      </c>
      <c r="B43" s="26">
        <f t="shared" si="1"/>
        <v>127</v>
      </c>
      <c r="C43" s="26">
        <f t="shared" si="2"/>
        <v>127</v>
      </c>
      <c r="D43" s="26">
        <f t="shared" si="3"/>
        <v>11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152</v>
      </c>
      <c r="P43" s="26">
        <v>116.0</v>
      </c>
    </row>
    <row r="44" ht="15.75" customHeight="1">
      <c r="A44" s="4" t="s">
        <v>207</v>
      </c>
      <c r="B44" s="26">
        <f t="shared" si="1"/>
        <v>57</v>
      </c>
      <c r="C44" s="26">
        <f t="shared" si="2"/>
        <v>57</v>
      </c>
      <c r="D44" s="26">
        <f t="shared" si="3"/>
        <v>5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152</v>
      </c>
      <c r="P44" s="26">
        <v>52.0</v>
      </c>
    </row>
    <row r="45" ht="15.75" customHeight="1">
      <c r="A45" s="4" t="s">
        <v>209</v>
      </c>
      <c r="B45" s="26">
        <f t="shared" si="1"/>
        <v>111</v>
      </c>
      <c r="C45" s="26">
        <f t="shared" si="2"/>
        <v>111</v>
      </c>
      <c r="D45" s="26">
        <f t="shared" si="3"/>
        <v>10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152</v>
      </c>
      <c r="P45" s="26">
        <v>101.0</v>
      </c>
    </row>
    <row r="46" ht="15.75" customHeight="1">
      <c r="A46" s="4" t="s">
        <v>211</v>
      </c>
      <c r="B46" s="26">
        <f t="shared" si="1"/>
        <v>121</v>
      </c>
      <c r="C46" s="26">
        <f t="shared" si="2"/>
        <v>121</v>
      </c>
      <c r="D46" s="26">
        <f t="shared" si="3"/>
        <v>11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152</v>
      </c>
      <c r="P46" s="26">
        <v>110.0</v>
      </c>
    </row>
    <row r="47" ht="15.75" customHeight="1">
      <c r="A47" s="4" t="s">
        <v>213</v>
      </c>
      <c r="B47" s="26">
        <f t="shared" si="1"/>
        <v>134</v>
      </c>
      <c r="C47" s="26">
        <f t="shared" si="2"/>
        <v>134</v>
      </c>
      <c r="D47" s="26">
        <f t="shared" si="3"/>
        <v>12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152</v>
      </c>
      <c r="P47" s="26">
        <v>122.0</v>
      </c>
    </row>
    <row r="48" ht="15.75" customHeight="1">
      <c r="A48" s="4" t="s">
        <v>215</v>
      </c>
      <c r="B48" s="26">
        <f t="shared" si="1"/>
        <v>144</v>
      </c>
      <c r="C48" s="26">
        <f t="shared" si="2"/>
        <v>144</v>
      </c>
      <c r="D48" s="26">
        <f t="shared" si="3"/>
        <v>13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152</v>
      </c>
      <c r="P48" s="26">
        <v>131.0</v>
      </c>
    </row>
    <row r="49" ht="15.75" customHeight="1">
      <c r="A49" s="4" t="s">
        <v>217</v>
      </c>
      <c r="B49" s="26">
        <f t="shared" si="1"/>
        <v>149</v>
      </c>
      <c r="C49" s="26">
        <f t="shared" si="2"/>
        <v>149</v>
      </c>
      <c r="D49" s="26">
        <f t="shared" si="3"/>
        <v>13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152</v>
      </c>
      <c r="P49" s="26">
        <v>136.0</v>
      </c>
    </row>
    <row r="50" ht="15.75" customHeight="1">
      <c r="A50" s="4" t="s">
        <v>219</v>
      </c>
      <c r="B50" s="26">
        <f t="shared" si="1"/>
        <v>205</v>
      </c>
      <c r="C50" s="26">
        <f t="shared" si="2"/>
        <v>205</v>
      </c>
      <c r="D50" s="26">
        <f t="shared" si="3"/>
        <v>18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152</v>
      </c>
      <c r="P50" s="26">
        <v>187.0</v>
      </c>
    </row>
    <row r="51" ht="15.75" customHeight="1">
      <c r="A51" s="4" t="s">
        <v>222</v>
      </c>
      <c r="B51" s="26">
        <f t="shared" si="1"/>
        <v>18</v>
      </c>
      <c r="C51" s="26">
        <f t="shared" si="2"/>
        <v>18</v>
      </c>
      <c r="D51" s="26">
        <f t="shared" si="3"/>
        <v>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152</v>
      </c>
      <c r="P51" s="26">
        <v>16.0</v>
      </c>
    </row>
    <row r="52" ht="15.75" customHeight="1">
      <c r="A52" s="4" t="s">
        <v>225</v>
      </c>
      <c r="B52" s="26">
        <f t="shared" si="1"/>
        <v>191</v>
      </c>
      <c r="C52" s="26">
        <f t="shared" si="2"/>
        <v>191</v>
      </c>
      <c r="D52" s="26">
        <f t="shared" si="3"/>
        <v>17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152</v>
      </c>
      <c r="P52" s="26">
        <v>174.0</v>
      </c>
    </row>
    <row r="53" ht="15.75" customHeight="1">
      <c r="A53" s="4" t="s">
        <v>227</v>
      </c>
      <c r="B53" s="26">
        <f t="shared" si="1"/>
        <v>88</v>
      </c>
      <c r="C53" s="26">
        <f t="shared" si="2"/>
        <v>88</v>
      </c>
      <c r="D53" s="26">
        <f t="shared" si="3"/>
        <v>8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152</v>
      </c>
      <c r="P53" s="26">
        <v>80.0</v>
      </c>
    </row>
    <row r="54" ht="15.75" customHeight="1">
      <c r="A54" s="4" t="s">
        <v>230</v>
      </c>
      <c r="B54" s="26">
        <f t="shared" si="1"/>
        <v>49</v>
      </c>
      <c r="C54" s="26">
        <f t="shared" si="2"/>
        <v>49</v>
      </c>
      <c r="D54" s="26">
        <f t="shared" si="3"/>
        <v>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152</v>
      </c>
      <c r="P54" s="26">
        <v>45.0</v>
      </c>
    </row>
    <row r="55" ht="15.75" customHeight="1">
      <c r="A55" s="4" t="s">
        <v>232</v>
      </c>
      <c r="B55" s="26">
        <f t="shared" si="1"/>
        <v>64</v>
      </c>
      <c r="C55" s="26">
        <f t="shared" si="2"/>
        <v>64</v>
      </c>
      <c r="D55" s="26">
        <f t="shared" si="3"/>
        <v>6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152</v>
      </c>
      <c r="P55" s="26">
        <v>58.0</v>
      </c>
    </row>
    <row r="56" ht="15.75" customHeight="1">
      <c r="A56" s="4" t="s">
        <v>235</v>
      </c>
      <c r="B56" s="26">
        <f t="shared" si="1"/>
        <v>122</v>
      </c>
      <c r="C56" s="26">
        <f t="shared" si="2"/>
        <v>122</v>
      </c>
      <c r="D56" s="26">
        <f t="shared" si="3"/>
        <v>11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152</v>
      </c>
      <c r="P56" s="26">
        <v>111.0</v>
      </c>
    </row>
    <row r="57" ht="15.75" customHeight="1">
      <c r="A57" s="4" t="s">
        <v>237</v>
      </c>
      <c r="B57" s="26">
        <f t="shared" si="1"/>
        <v>263</v>
      </c>
      <c r="C57" s="26">
        <f t="shared" si="2"/>
        <v>263</v>
      </c>
      <c r="D57" s="26">
        <f t="shared" si="3"/>
        <v>23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152</v>
      </c>
      <c r="P57" s="26">
        <v>240.0</v>
      </c>
    </row>
    <row r="58" ht="15.75" customHeight="1">
      <c r="A58" s="4" t="s">
        <v>239</v>
      </c>
      <c r="B58" s="26">
        <f t="shared" si="1"/>
        <v>142</v>
      </c>
      <c r="C58" s="26">
        <f t="shared" si="2"/>
        <v>142</v>
      </c>
      <c r="D58" s="26">
        <f t="shared" si="3"/>
        <v>13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152</v>
      </c>
      <c r="P58" s="26">
        <v>129.0</v>
      </c>
    </row>
    <row r="59" ht="15.75" customHeight="1">
      <c r="A59" s="4" t="s">
        <v>241</v>
      </c>
      <c r="B59" s="26">
        <f t="shared" si="1"/>
        <v>338</v>
      </c>
      <c r="C59" s="26">
        <f t="shared" si="2"/>
        <v>338</v>
      </c>
      <c r="D59" s="26">
        <f t="shared" si="3"/>
        <v>30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152</v>
      </c>
      <c r="P59" s="26">
        <v>308.0</v>
      </c>
    </row>
    <row r="60" ht="15.75" customHeight="1">
      <c r="A60" s="4" t="s">
        <v>243</v>
      </c>
      <c r="B60" s="26">
        <f t="shared" si="1"/>
        <v>227</v>
      </c>
      <c r="C60" s="26">
        <f t="shared" si="2"/>
        <v>227</v>
      </c>
      <c r="D60" s="26">
        <f t="shared" si="3"/>
        <v>20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152</v>
      </c>
      <c r="P60" s="26">
        <v>207.0</v>
      </c>
    </row>
    <row r="61" ht="15.75" customHeight="1">
      <c r="A61" s="4" t="s">
        <v>245</v>
      </c>
      <c r="B61" s="26">
        <f t="shared" si="1"/>
        <v>244</v>
      </c>
      <c r="C61" s="26">
        <f t="shared" si="2"/>
        <v>244</v>
      </c>
      <c r="D61" s="26">
        <f t="shared" si="3"/>
        <v>22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152</v>
      </c>
      <c r="P61" s="26">
        <v>222.0</v>
      </c>
    </row>
    <row r="62" ht="15.75" customHeight="1">
      <c r="A62" s="4" t="s">
        <v>248</v>
      </c>
      <c r="B62" s="26">
        <f t="shared" si="1"/>
        <v>323</v>
      </c>
      <c r="C62" s="26">
        <f t="shared" si="2"/>
        <v>323</v>
      </c>
      <c r="D62" s="26">
        <f t="shared" si="3"/>
        <v>29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152</v>
      </c>
      <c r="P62" s="26">
        <v>294.0</v>
      </c>
    </row>
    <row r="63" ht="15.75" customHeight="1">
      <c r="A63" s="4" t="s">
        <v>249</v>
      </c>
      <c r="B63" s="26">
        <f t="shared" si="1"/>
        <v>194</v>
      </c>
      <c r="C63" s="26">
        <f t="shared" si="2"/>
        <v>194</v>
      </c>
      <c r="D63" s="26">
        <f t="shared" si="3"/>
        <v>17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152</v>
      </c>
      <c r="P63" s="26">
        <v>177.0</v>
      </c>
    </row>
    <row r="64" ht="15.75" customHeight="1">
      <c r="A64" s="4" t="s">
        <v>252</v>
      </c>
      <c r="B64" s="26">
        <f t="shared" si="1"/>
        <v>483</v>
      </c>
      <c r="C64" s="26">
        <f t="shared" si="2"/>
        <v>483</v>
      </c>
      <c r="D64" s="26">
        <f t="shared" si="3"/>
        <v>43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152</v>
      </c>
      <c r="P64" s="26">
        <v>440.0</v>
      </c>
    </row>
    <row r="65" ht="15.75" customHeight="1">
      <c r="A65" s="4" t="s">
        <v>254</v>
      </c>
      <c r="B65" s="26">
        <f t="shared" si="1"/>
        <v>110</v>
      </c>
      <c r="C65" s="26">
        <f t="shared" si="2"/>
        <v>110</v>
      </c>
      <c r="D65" s="26">
        <f t="shared" si="3"/>
        <v>10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152</v>
      </c>
      <c r="P65" s="26">
        <v>100.0</v>
      </c>
    </row>
    <row r="66" ht="15.75" customHeight="1">
      <c r="A66" s="4" t="s">
        <v>256</v>
      </c>
      <c r="B66" s="26">
        <f t="shared" si="1"/>
        <v>109</v>
      </c>
      <c r="C66" s="26">
        <f t="shared" si="2"/>
        <v>109</v>
      </c>
      <c r="D66" s="26">
        <f t="shared" si="3"/>
        <v>10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152</v>
      </c>
      <c r="P66" s="26">
        <v>99.0</v>
      </c>
    </row>
    <row r="67" ht="15.75" customHeight="1">
      <c r="A67" s="4" t="s">
        <v>259</v>
      </c>
      <c r="B67" s="26">
        <f t="shared" si="1"/>
        <v>202</v>
      </c>
      <c r="C67" s="26">
        <f t="shared" si="2"/>
        <v>202</v>
      </c>
      <c r="D67" s="26">
        <f t="shared" si="3"/>
        <v>18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152</v>
      </c>
      <c r="P67" s="26">
        <v>184.0</v>
      </c>
    </row>
    <row r="68" ht="15.75" customHeight="1">
      <c r="A68" s="4" t="s">
        <v>261</v>
      </c>
      <c r="B68" s="26">
        <f t="shared" si="1"/>
        <v>64</v>
      </c>
      <c r="C68" s="26">
        <f t="shared" si="2"/>
        <v>64</v>
      </c>
      <c r="D68" s="26">
        <f t="shared" si="3"/>
        <v>6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152</v>
      </c>
      <c r="P68" s="26">
        <v>58.0</v>
      </c>
    </row>
    <row r="69" ht="15.75" customHeight="1">
      <c r="A69" s="4" t="s">
        <v>263</v>
      </c>
      <c r="B69" s="26">
        <f t="shared" si="1"/>
        <v>259</v>
      </c>
      <c r="C69" s="26">
        <f t="shared" si="2"/>
        <v>259</v>
      </c>
      <c r="D69" s="26">
        <f t="shared" si="3"/>
        <v>23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152</v>
      </c>
      <c r="P69" s="26">
        <v>236.0</v>
      </c>
    </row>
    <row r="70" ht="15.75" customHeight="1">
      <c r="A70" s="4" t="s">
        <v>265</v>
      </c>
      <c r="B70" s="26">
        <f t="shared" si="1"/>
        <v>323</v>
      </c>
      <c r="C70" s="26">
        <f t="shared" si="2"/>
        <v>323</v>
      </c>
      <c r="D70" s="26">
        <f t="shared" si="3"/>
        <v>29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152</v>
      </c>
      <c r="P70" s="26">
        <v>294.0</v>
      </c>
    </row>
    <row r="71" ht="15.75" customHeight="1">
      <c r="A71" s="4" t="s">
        <v>268</v>
      </c>
      <c r="B71" s="26">
        <f t="shared" si="1"/>
        <v>333</v>
      </c>
      <c r="C71" s="26">
        <f t="shared" si="2"/>
        <v>333</v>
      </c>
      <c r="D71" s="26">
        <f t="shared" si="3"/>
        <v>30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152</v>
      </c>
      <c r="P71" s="26">
        <v>303.0</v>
      </c>
    </row>
    <row r="72" ht="15.75" customHeight="1">
      <c r="A72" s="4" t="s">
        <v>270</v>
      </c>
      <c r="B72" s="26">
        <f t="shared" si="1"/>
        <v>155</v>
      </c>
      <c r="C72" s="26">
        <f t="shared" si="2"/>
        <v>155</v>
      </c>
      <c r="D72" s="26">
        <f t="shared" si="3"/>
        <v>14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152</v>
      </c>
      <c r="P72" s="26">
        <v>141.0</v>
      </c>
    </row>
    <row r="73" ht="15.75" customHeight="1">
      <c r="A73" s="4" t="s">
        <v>272</v>
      </c>
      <c r="B73" s="26">
        <f t="shared" si="1"/>
        <v>198</v>
      </c>
      <c r="C73" s="26">
        <f t="shared" si="2"/>
        <v>198</v>
      </c>
      <c r="D73" s="26">
        <f t="shared" si="3"/>
        <v>18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152</v>
      </c>
      <c r="P73" s="26">
        <v>180.0</v>
      </c>
    </row>
    <row r="74" ht="15.75" customHeight="1">
      <c r="A74" s="4" t="s">
        <v>275</v>
      </c>
      <c r="B74" s="26">
        <f t="shared" si="1"/>
        <v>193</v>
      </c>
      <c r="C74" s="26">
        <f t="shared" si="2"/>
        <v>193</v>
      </c>
      <c r="D74" s="26">
        <f t="shared" si="3"/>
        <v>17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152</v>
      </c>
      <c r="P74" s="26">
        <v>176.0</v>
      </c>
    </row>
    <row r="75" ht="15.75" customHeight="1">
      <c r="A75" s="4" t="s">
        <v>277</v>
      </c>
      <c r="B75" s="26">
        <f t="shared" si="1"/>
        <v>201</v>
      </c>
      <c r="C75" s="26">
        <f t="shared" si="2"/>
        <v>201</v>
      </c>
      <c r="D75" s="26">
        <f t="shared" si="3"/>
        <v>18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152</v>
      </c>
      <c r="P75" s="26">
        <v>183.0</v>
      </c>
    </row>
    <row r="76" ht="15.75" customHeight="1">
      <c r="A76" s="4" t="s">
        <v>280</v>
      </c>
      <c r="B76" s="26">
        <f t="shared" si="1"/>
        <v>127</v>
      </c>
      <c r="C76" s="26">
        <f t="shared" si="2"/>
        <v>127</v>
      </c>
      <c r="D76" s="26">
        <f t="shared" si="3"/>
        <v>11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152</v>
      </c>
      <c r="P76" s="26">
        <v>116.0</v>
      </c>
    </row>
    <row r="77" ht="15.75" customHeight="1">
      <c r="A77" s="4" t="s">
        <v>283</v>
      </c>
      <c r="B77" s="26">
        <f t="shared" si="1"/>
        <v>122</v>
      </c>
      <c r="C77" s="26">
        <f t="shared" si="2"/>
        <v>122</v>
      </c>
      <c r="D77" s="26">
        <f t="shared" si="3"/>
        <v>11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152</v>
      </c>
      <c r="P77" s="26">
        <v>111.0</v>
      </c>
    </row>
    <row r="78" ht="15.75" customHeight="1">
      <c r="A78" s="4" t="s">
        <v>285</v>
      </c>
      <c r="B78" s="26">
        <f t="shared" si="1"/>
        <v>124</v>
      </c>
      <c r="C78" s="26">
        <f t="shared" si="2"/>
        <v>124</v>
      </c>
      <c r="D78" s="26">
        <f t="shared" si="3"/>
        <v>11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152</v>
      </c>
      <c r="P78" s="26">
        <v>113.0</v>
      </c>
    </row>
    <row r="79" ht="15.75" customHeight="1">
      <c r="A79" s="4" t="s">
        <v>287</v>
      </c>
      <c r="B79" s="26">
        <f t="shared" si="1"/>
        <v>217</v>
      </c>
      <c r="C79" s="26">
        <f t="shared" si="2"/>
        <v>217</v>
      </c>
      <c r="D79" s="26">
        <f t="shared" si="3"/>
        <v>19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152</v>
      </c>
      <c r="P79" s="26">
        <v>198.0</v>
      </c>
    </row>
    <row r="80" ht="15.75" customHeight="1">
      <c r="A80" s="4" t="s">
        <v>289</v>
      </c>
      <c r="B80" s="26">
        <f t="shared" si="1"/>
        <v>158</v>
      </c>
      <c r="C80" s="26">
        <f t="shared" si="2"/>
        <v>158</v>
      </c>
      <c r="D80" s="26">
        <f t="shared" si="3"/>
        <v>14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152</v>
      </c>
      <c r="P80" s="26">
        <v>144.0</v>
      </c>
    </row>
    <row r="81" ht="15.75" customHeight="1">
      <c r="A81" s="4" t="s">
        <v>291</v>
      </c>
      <c r="B81" s="26">
        <f t="shared" si="1"/>
        <v>115</v>
      </c>
      <c r="C81" s="26">
        <f t="shared" si="2"/>
        <v>115</v>
      </c>
      <c r="D81" s="26">
        <f t="shared" si="3"/>
        <v>10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152</v>
      </c>
      <c r="P81" s="26">
        <v>105.0</v>
      </c>
    </row>
    <row r="82" ht="15.75" customHeight="1">
      <c r="A82" s="4" t="s">
        <v>294</v>
      </c>
      <c r="B82" s="26">
        <f t="shared" si="1"/>
        <v>99</v>
      </c>
      <c r="C82" s="26">
        <f t="shared" si="2"/>
        <v>99</v>
      </c>
      <c r="D82" s="26">
        <f t="shared" si="3"/>
        <v>9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152</v>
      </c>
      <c r="P82" s="26">
        <v>90.0</v>
      </c>
    </row>
    <row r="83" ht="15.75" customHeight="1">
      <c r="A83" s="4" t="s">
        <v>298</v>
      </c>
      <c r="B83" s="26">
        <f t="shared" si="1"/>
        <v>179</v>
      </c>
      <c r="C83" s="26">
        <f t="shared" si="2"/>
        <v>179</v>
      </c>
      <c r="D83" s="26">
        <f t="shared" si="3"/>
        <v>16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152</v>
      </c>
      <c r="P83" s="26">
        <v>163.0</v>
      </c>
    </row>
    <row r="84" ht="15.75" customHeight="1">
      <c r="A84" s="4" t="s">
        <v>300</v>
      </c>
      <c r="B84" s="26">
        <f t="shared" si="1"/>
        <v>141</v>
      </c>
      <c r="C84" s="26">
        <f t="shared" si="2"/>
        <v>141</v>
      </c>
      <c r="D84" s="26">
        <f t="shared" si="3"/>
        <v>13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152</v>
      </c>
      <c r="P84" s="26">
        <v>128.0</v>
      </c>
    </row>
    <row r="85" ht="15.75" customHeight="1">
      <c r="A85" s="4" t="s">
        <v>302</v>
      </c>
      <c r="B85" s="26">
        <f t="shared" si="1"/>
        <v>162</v>
      </c>
      <c r="C85" s="26">
        <f t="shared" si="2"/>
        <v>162</v>
      </c>
      <c r="D85" s="26">
        <f t="shared" si="3"/>
        <v>14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152</v>
      </c>
      <c r="P85" s="26">
        <v>148.0</v>
      </c>
    </row>
    <row r="86" ht="15.75" customHeight="1">
      <c r="A86" s="4" t="s">
        <v>304</v>
      </c>
      <c r="B86" s="26">
        <f t="shared" si="1"/>
        <v>321</v>
      </c>
      <c r="C86" s="26">
        <f t="shared" si="2"/>
        <v>321</v>
      </c>
      <c r="D86" s="26">
        <f t="shared" si="3"/>
        <v>29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152</v>
      </c>
      <c r="P86" s="26">
        <v>292.0</v>
      </c>
    </row>
    <row r="87" ht="15.75" customHeight="1">
      <c r="A87" s="4" t="s">
        <v>306</v>
      </c>
      <c r="B87" s="26">
        <f t="shared" si="1"/>
        <v>103</v>
      </c>
      <c r="C87" s="26">
        <f t="shared" si="2"/>
        <v>103</v>
      </c>
      <c r="D87" s="26">
        <f t="shared" si="3"/>
        <v>9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152</v>
      </c>
      <c r="P87" s="26">
        <v>94.0</v>
      </c>
    </row>
    <row r="88" ht="15.75" customHeight="1">
      <c r="A88" s="4" t="s">
        <v>309</v>
      </c>
      <c r="B88" s="26">
        <f t="shared" si="1"/>
        <v>103</v>
      </c>
      <c r="C88" s="26">
        <f t="shared" si="2"/>
        <v>103</v>
      </c>
      <c r="D88" s="26">
        <f t="shared" si="3"/>
        <v>9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152</v>
      </c>
      <c r="P88" s="26">
        <v>94.0</v>
      </c>
    </row>
    <row r="89" ht="15.75" customHeight="1">
      <c r="A89" s="4" t="s">
        <v>312</v>
      </c>
      <c r="B89" s="26">
        <f t="shared" si="1"/>
        <v>150</v>
      </c>
      <c r="C89" s="26">
        <f t="shared" si="2"/>
        <v>150</v>
      </c>
      <c r="D89" s="26">
        <f t="shared" si="3"/>
        <v>13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152</v>
      </c>
      <c r="P89" s="26">
        <v>137.0</v>
      </c>
    </row>
    <row r="90" ht="15.75" customHeight="1">
      <c r="A90" s="4" t="s">
        <v>316</v>
      </c>
      <c r="B90" s="26">
        <f t="shared" si="1"/>
        <v>214</v>
      </c>
      <c r="C90" s="26">
        <f t="shared" si="2"/>
        <v>214</v>
      </c>
      <c r="D90" s="26">
        <f t="shared" si="3"/>
        <v>19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152</v>
      </c>
      <c r="P90" s="26">
        <v>195.0</v>
      </c>
    </row>
    <row r="91" ht="15.75" customHeight="1">
      <c r="A91" s="4" t="s">
        <v>319</v>
      </c>
      <c r="B91" s="26">
        <f t="shared" si="1"/>
        <v>209</v>
      </c>
      <c r="C91" s="26">
        <f t="shared" si="2"/>
        <v>209</v>
      </c>
      <c r="D91" s="26">
        <f t="shared" si="3"/>
        <v>19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152</v>
      </c>
      <c r="P91" s="26">
        <v>190.0</v>
      </c>
    </row>
    <row r="92" ht="15.75" customHeight="1">
      <c r="A92" s="4" t="s">
        <v>322</v>
      </c>
      <c r="B92" s="26">
        <f t="shared" si="1"/>
        <v>186</v>
      </c>
      <c r="C92" s="26">
        <f t="shared" si="2"/>
        <v>186</v>
      </c>
      <c r="D92" s="26">
        <f t="shared" si="3"/>
        <v>17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152</v>
      </c>
      <c r="P92" s="26">
        <v>169.0</v>
      </c>
    </row>
    <row r="93" ht="15.75" customHeight="1">
      <c r="A93" s="4" t="s">
        <v>325</v>
      </c>
      <c r="B93" s="26">
        <f t="shared" si="1"/>
        <v>154</v>
      </c>
      <c r="C93" s="26">
        <f t="shared" si="2"/>
        <v>154</v>
      </c>
      <c r="D93" s="26">
        <f t="shared" si="3"/>
        <v>14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152</v>
      </c>
      <c r="P93" s="26">
        <v>140.0</v>
      </c>
    </row>
    <row r="94" ht="15.75" customHeight="1">
      <c r="A94" s="4" t="s">
        <v>328</v>
      </c>
      <c r="B94" s="26">
        <f t="shared" si="1"/>
        <v>263</v>
      </c>
      <c r="C94" s="26">
        <f t="shared" si="2"/>
        <v>263</v>
      </c>
      <c r="D94" s="26">
        <f t="shared" si="3"/>
        <v>23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152</v>
      </c>
      <c r="P94" s="26">
        <v>240.0</v>
      </c>
    </row>
    <row r="95" ht="15.75" customHeight="1">
      <c r="A95" s="4" t="s">
        <v>331</v>
      </c>
      <c r="B95" s="26">
        <f t="shared" si="1"/>
        <v>124</v>
      </c>
      <c r="C95" s="26">
        <f t="shared" si="2"/>
        <v>124</v>
      </c>
      <c r="D95" s="26">
        <f t="shared" si="3"/>
        <v>11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152</v>
      </c>
      <c r="P95" s="26">
        <v>113.0</v>
      </c>
    </row>
    <row r="96" ht="15.75" customHeight="1">
      <c r="A96" s="4" t="s">
        <v>333</v>
      </c>
      <c r="B96" s="26">
        <f t="shared" si="1"/>
        <v>158</v>
      </c>
      <c r="C96" s="26">
        <f t="shared" si="2"/>
        <v>158</v>
      </c>
      <c r="D96" s="26">
        <f t="shared" si="3"/>
        <v>14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152</v>
      </c>
      <c r="P96" s="26">
        <v>144.0</v>
      </c>
    </row>
    <row r="97" ht="15.75" customHeight="1">
      <c r="A97" s="4" t="s">
        <v>337</v>
      </c>
      <c r="B97" s="26">
        <f t="shared" si="1"/>
        <v>214</v>
      </c>
      <c r="C97" s="26">
        <f t="shared" si="2"/>
        <v>214</v>
      </c>
      <c r="D97" s="26">
        <f t="shared" si="3"/>
        <v>19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152</v>
      </c>
      <c r="P97" s="26">
        <v>195.0</v>
      </c>
    </row>
    <row r="98" ht="15.75" customHeight="1">
      <c r="A98" s="4" t="s">
        <v>340</v>
      </c>
      <c r="B98" s="26">
        <f t="shared" si="1"/>
        <v>156</v>
      </c>
      <c r="C98" s="26">
        <f t="shared" si="2"/>
        <v>156</v>
      </c>
      <c r="D98" s="26">
        <f t="shared" si="3"/>
        <v>14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152</v>
      </c>
      <c r="P98" s="26">
        <v>142.0</v>
      </c>
    </row>
    <row r="99" ht="15.75" customHeight="1">
      <c r="A99" s="4" t="s">
        <v>343</v>
      </c>
      <c r="B99" s="26">
        <f t="shared" si="1"/>
        <v>117</v>
      </c>
      <c r="C99" s="26">
        <f t="shared" si="2"/>
        <v>117</v>
      </c>
      <c r="D99" s="26">
        <f t="shared" si="3"/>
        <v>10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152</v>
      </c>
      <c r="P99" s="26">
        <v>107.0</v>
      </c>
    </row>
    <row r="100" ht="15.75" customHeight="1">
      <c r="A100" s="4" t="s">
        <v>345</v>
      </c>
      <c r="B100" s="26">
        <f t="shared" si="1"/>
        <v>85</v>
      </c>
      <c r="C100" s="26">
        <f t="shared" si="2"/>
        <v>85</v>
      </c>
      <c r="D100" s="26">
        <f t="shared" si="3"/>
        <v>8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152</v>
      </c>
      <c r="P100" s="26">
        <v>77.0</v>
      </c>
    </row>
    <row r="101" ht="15.75" customHeight="1">
      <c r="A101" s="4" t="s">
        <v>348</v>
      </c>
      <c r="B101" s="26">
        <f t="shared" si="1"/>
        <v>121</v>
      </c>
      <c r="C101" s="26">
        <f t="shared" si="2"/>
        <v>121</v>
      </c>
      <c r="D101" s="26">
        <f t="shared" si="3"/>
        <v>11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152</v>
      </c>
      <c r="P101" s="26">
        <v>110.0</v>
      </c>
    </row>
    <row r="102" ht="15.75" customHeight="1">
      <c r="A102" s="4" t="s">
        <v>350</v>
      </c>
      <c r="B102" s="26">
        <f t="shared" si="1"/>
        <v>82</v>
      </c>
      <c r="C102" s="26">
        <f t="shared" si="2"/>
        <v>82</v>
      </c>
      <c r="D102" s="26">
        <f t="shared" si="3"/>
        <v>7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152</v>
      </c>
      <c r="P102" s="26">
        <v>75.0</v>
      </c>
    </row>
    <row r="103" ht="15.75" customHeight="1">
      <c r="A103" s="4" t="s">
        <v>353</v>
      </c>
      <c r="B103" s="26">
        <f t="shared" si="1"/>
        <v>94</v>
      </c>
      <c r="C103" s="26">
        <f t="shared" si="2"/>
        <v>94</v>
      </c>
      <c r="D103" s="26">
        <f t="shared" si="3"/>
        <v>8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152</v>
      </c>
      <c r="P103" s="26">
        <v>86.0</v>
      </c>
    </row>
    <row r="104" ht="15.75" customHeight="1">
      <c r="A104" s="4" t="s">
        <v>356</v>
      </c>
      <c r="B104" s="26">
        <f t="shared" si="1"/>
        <v>537</v>
      </c>
      <c r="C104" s="26">
        <f t="shared" si="2"/>
        <v>537</v>
      </c>
      <c r="D104" s="26">
        <f t="shared" si="3"/>
        <v>48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152</v>
      </c>
      <c r="P104" s="26">
        <v>489.0</v>
      </c>
    </row>
    <row r="105" ht="15.75" customHeight="1">
      <c r="A105" s="4" t="s">
        <v>358</v>
      </c>
      <c r="B105" s="26">
        <f t="shared" si="1"/>
        <v>751</v>
      </c>
      <c r="C105" s="26">
        <f t="shared" si="2"/>
        <v>751</v>
      </c>
      <c r="D105" s="26">
        <f t="shared" si="3"/>
        <v>67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152</v>
      </c>
      <c r="P105" s="26">
        <v>684.0</v>
      </c>
    </row>
    <row r="106" ht="15.75" customHeight="1">
      <c r="A106" s="4" t="s">
        <v>360</v>
      </c>
      <c r="B106" s="26">
        <f t="shared" si="1"/>
        <v>175</v>
      </c>
      <c r="C106" s="26">
        <f t="shared" si="2"/>
        <v>175</v>
      </c>
      <c r="D106" s="26">
        <f t="shared" si="3"/>
        <v>16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152</v>
      </c>
      <c r="P106" s="26">
        <v>159.0</v>
      </c>
    </row>
    <row r="107" ht="15.75" customHeight="1">
      <c r="A107" s="4" t="s">
        <v>363</v>
      </c>
      <c r="B107" s="26">
        <f t="shared" si="1"/>
        <v>153</v>
      </c>
      <c r="C107" s="26">
        <f t="shared" si="2"/>
        <v>153</v>
      </c>
      <c r="D107" s="26">
        <f t="shared" si="3"/>
        <v>14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152</v>
      </c>
      <c r="P107" s="26">
        <v>139.0</v>
      </c>
    </row>
    <row r="108" ht="15.75" customHeight="1">
      <c r="A108" s="4" t="s">
        <v>365</v>
      </c>
      <c r="B108" s="26">
        <f t="shared" si="1"/>
        <v>224</v>
      </c>
      <c r="C108" s="26">
        <f t="shared" si="2"/>
        <v>224</v>
      </c>
      <c r="D108" s="26">
        <f t="shared" si="3"/>
        <v>20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152</v>
      </c>
      <c r="P108" s="26">
        <v>204.0</v>
      </c>
    </row>
    <row r="109" ht="15.75" customHeight="1">
      <c r="A109" s="4" t="s">
        <v>367</v>
      </c>
      <c r="B109" s="26">
        <f t="shared" si="1"/>
        <v>59</v>
      </c>
      <c r="C109" s="26">
        <f t="shared" si="2"/>
        <v>59</v>
      </c>
      <c r="D109" s="26">
        <f t="shared" si="3"/>
        <v>5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152</v>
      </c>
      <c r="P109" s="26">
        <v>54.0</v>
      </c>
    </row>
    <row r="110" ht="15.75" customHeight="1">
      <c r="A110" s="4" t="s">
        <v>370</v>
      </c>
      <c r="B110" s="26">
        <f t="shared" si="1"/>
        <v>77</v>
      </c>
      <c r="C110" s="26">
        <f t="shared" si="2"/>
        <v>77</v>
      </c>
      <c r="D110" s="26">
        <f t="shared" si="3"/>
        <v>7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152</v>
      </c>
      <c r="P110" s="26">
        <v>70.0</v>
      </c>
    </row>
    <row r="111" ht="15.75" customHeight="1">
      <c r="A111" s="4" t="s">
        <v>372</v>
      </c>
      <c r="B111" s="26">
        <f t="shared" si="1"/>
        <v>49</v>
      </c>
      <c r="C111" s="26">
        <f t="shared" si="2"/>
        <v>49</v>
      </c>
      <c r="D111" s="26">
        <f t="shared" si="3"/>
        <v>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152</v>
      </c>
      <c r="P111" s="26">
        <v>45.0</v>
      </c>
    </row>
    <row r="112" ht="15.75" customHeight="1">
      <c r="A112" s="4" t="s">
        <v>374</v>
      </c>
      <c r="B112" s="26">
        <f t="shared" si="1"/>
        <v>190</v>
      </c>
      <c r="C112" s="26">
        <f t="shared" si="2"/>
        <v>190</v>
      </c>
      <c r="D112" s="26">
        <f t="shared" si="3"/>
        <v>17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152</v>
      </c>
      <c r="P112" s="26">
        <v>173.0</v>
      </c>
    </row>
    <row r="113" ht="15.75" customHeight="1">
      <c r="A113" s="4" t="s">
        <v>377</v>
      </c>
      <c r="B113" s="26">
        <f t="shared" si="1"/>
        <v>192</v>
      </c>
      <c r="C113" s="26">
        <f t="shared" si="2"/>
        <v>192</v>
      </c>
      <c r="D113" s="26">
        <f t="shared" si="3"/>
        <v>17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152</v>
      </c>
      <c r="P113" s="26">
        <v>175.0</v>
      </c>
    </row>
    <row r="114" ht="15.75" customHeight="1">
      <c r="A114" s="4" t="s">
        <v>380</v>
      </c>
      <c r="B114" s="26">
        <f t="shared" si="1"/>
        <v>194</v>
      </c>
      <c r="C114" s="26">
        <f t="shared" si="2"/>
        <v>194</v>
      </c>
      <c r="D114" s="26">
        <f t="shared" si="3"/>
        <v>17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152</v>
      </c>
      <c r="P114" s="26">
        <v>177.0</v>
      </c>
    </row>
    <row r="115" ht="15.75" customHeight="1">
      <c r="A115" s="4" t="s">
        <v>383</v>
      </c>
      <c r="B115" s="26">
        <f t="shared" si="1"/>
        <v>85</v>
      </c>
      <c r="C115" s="26">
        <f t="shared" si="2"/>
        <v>85</v>
      </c>
      <c r="D115" s="26">
        <f t="shared" si="3"/>
        <v>8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152</v>
      </c>
      <c r="P115" s="26">
        <v>77.0</v>
      </c>
    </row>
    <row r="116" ht="15.75" customHeight="1">
      <c r="A116" s="4" t="s">
        <v>386</v>
      </c>
      <c r="B116" s="26">
        <f t="shared" si="1"/>
        <v>64</v>
      </c>
      <c r="C116" s="26">
        <f t="shared" si="2"/>
        <v>64</v>
      </c>
      <c r="D116" s="26">
        <f t="shared" si="3"/>
        <v>6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152</v>
      </c>
      <c r="P116" s="26">
        <v>58.0</v>
      </c>
    </row>
    <row r="117" ht="15.75" customHeight="1">
      <c r="A117" s="4" t="s">
        <v>389</v>
      </c>
      <c r="B117" s="26">
        <f t="shared" si="1"/>
        <v>34</v>
      </c>
      <c r="C117" s="26">
        <f t="shared" si="2"/>
        <v>34</v>
      </c>
      <c r="D117" s="26">
        <f t="shared" si="3"/>
        <v>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152</v>
      </c>
      <c r="P117" s="26">
        <v>31.0</v>
      </c>
    </row>
    <row r="118" ht="15.75" customHeight="1">
      <c r="A118" s="4" t="s">
        <v>392</v>
      </c>
      <c r="B118" s="26">
        <f t="shared" si="1"/>
        <v>81</v>
      </c>
      <c r="C118" s="26">
        <f t="shared" si="2"/>
        <v>81</v>
      </c>
      <c r="D118" s="26">
        <f t="shared" si="3"/>
        <v>7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152</v>
      </c>
      <c r="P118" s="26">
        <v>74.0</v>
      </c>
    </row>
    <row r="119" ht="15.75" customHeight="1">
      <c r="A119" s="4" t="s">
        <v>395</v>
      </c>
      <c r="B119" s="26">
        <f t="shared" si="1"/>
        <v>210</v>
      </c>
      <c r="C119" s="26">
        <f t="shared" si="2"/>
        <v>210</v>
      </c>
      <c r="D119" s="26">
        <f t="shared" si="3"/>
        <v>19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152</v>
      </c>
      <c r="P119" s="26">
        <v>191.0</v>
      </c>
    </row>
    <row r="120" ht="15.75" customHeight="1">
      <c r="A120" s="4" t="s">
        <v>398</v>
      </c>
      <c r="B120" s="26">
        <f t="shared" si="1"/>
        <v>30</v>
      </c>
      <c r="C120" s="26">
        <f t="shared" si="2"/>
        <v>30</v>
      </c>
      <c r="D120" s="26">
        <f t="shared" si="3"/>
        <v>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152</v>
      </c>
      <c r="P120" s="26">
        <v>27.0</v>
      </c>
    </row>
    <row r="121" ht="15.75" customHeight="1">
      <c r="A121" s="4" t="s">
        <v>401</v>
      </c>
      <c r="B121" s="26">
        <f t="shared" si="1"/>
        <v>30</v>
      </c>
      <c r="C121" s="26">
        <f t="shared" si="2"/>
        <v>30</v>
      </c>
      <c r="D121" s="26">
        <f t="shared" si="3"/>
        <v>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152</v>
      </c>
      <c r="P121" s="26">
        <v>27.0</v>
      </c>
    </row>
    <row r="122" ht="15.75" customHeight="1">
      <c r="A122" s="4" t="s">
        <v>403</v>
      </c>
      <c r="B122" s="26">
        <f t="shared" si="1"/>
        <v>29</v>
      </c>
      <c r="C122" s="26">
        <f t="shared" si="2"/>
        <v>29</v>
      </c>
      <c r="D122" s="26">
        <f t="shared" si="3"/>
        <v>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152</v>
      </c>
      <c r="P122" s="26">
        <v>26.0</v>
      </c>
    </row>
    <row r="123" ht="15.75" customHeight="1">
      <c r="A123" s="4" t="s">
        <v>406</v>
      </c>
      <c r="B123" s="26">
        <f t="shared" si="1"/>
        <v>54</v>
      </c>
      <c r="C123" s="26">
        <f t="shared" si="2"/>
        <v>54</v>
      </c>
      <c r="D123" s="26">
        <f t="shared" si="3"/>
        <v>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152</v>
      </c>
      <c r="P123" s="26">
        <v>49.0</v>
      </c>
    </row>
    <row r="124" ht="15.75" customHeight="1">
      <c r="A124" s="4" t="s">
        <v>408</v>
      </c>
      <c r="B124" s="26">
        <f t="shared" si="1"/>
        <v>55</v>
      </c>
      <c r="C124" s="26">
        <f t="shared" si="2"/>
        <v>55</v>
      </c>
      <c r="D124" s="26">
        <f t="shared" si="3"/>
        <v>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152</v>
      </c>
      <c r="P124" s="26">
        <v>50.0</v>
      </c>
    </row>
    <row r="125" ht="15.75" customHeight="1">
      <c r="A125" s="4" t="s">
        <v>411</v>
      </c>
      <c r="B125" s="26">
        <f t="shared" si="1"/>
        <v>278</v>
      </c>
      <c r="C125" s="26">
        <f t="shared" si="2"/>
        <v>278</v>
      </c>
      <c r="D125" s="26">
        <f t="shared" si="3"/>
        <v>25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152</v>
      </c>
      <c r="P125" s="26">
        <v>253.0</v>
      </c>
    </row>
    <row r="126" ht="15.75" customHeight="1">
      <c r="A126" s="4" t="s">
        <v>414</v>
      </c>
      <c r="B126" s="26">
        <f t="shared" si="1"/>
        <v>44</v>
      </c>
      <c r="C126" s="26">
        <f t="shared" si="2"/>
        <v>44</v>
      </c>
      <c r="D126" s="26">
        <f t="shared" si="3"/>
        <v>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152</v>
      </c>
      <c r="P126" s="26">
        <v>40.0</v>
      </c>
    </row>
    <row r="127" ht="15.75" customHeight="1">
      <c r="A127" s="4" t="s">
        <v>417</v>
      </c>
      <c r="B127" s="26">
        <f t="shared" si="1"/>
        <v>71</v>
      </c>
      <c r="C127" s="26">
        <f t="shared" si="2"/>
        <v>71</v>
      </c>
      <c r="D127" s="26">
        <f t="shared" si="3"/>
        <v>6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152</v>
      </c>
      <c r="P127" s="26">
        <v>65.0</v>
      </c>
    </row>
    <row r="128" ht="15.75" customHeight="1">
      <c r="A128" s="4" t="s">
        <v>420</v>
      </c>
      <c r="B128" s="26">
        <f t="shared" si="1"/>
        <v>55</v>
      </c>
      <c r="C128" s="26">
        <f t="shared" si="2"/>
        <v>55</v>
      </c>
      <c r="D128" s="26">
        <f t="shared" si="3"/>
        <v>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152</v>
      </c>
      <c r="P128" s="26">
        <v>50.0</v>
      </c>
    </row>
    <row r="129" ht="15.75" customHeight="1">
      <c r="A129" s="4" t="s">
        <v>424</v>
      </c>
      <c r="B129" s="26">
        <f t="shared" si="1"/>
        <v>69</v>
      </c>
      <c r="C129" s="26">
        <f t="shared" si="2"/>
        <v>69</v>
      </c>
      <c r="D129" s="26">
        <f t="shared" si="3"/>
        <v>6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152</v>
      </c>
      <c r="P129" s="26">
        <v>63.0</v>
      </c>
    </row>
    <row r="130" ht="15.75" customHeight="1">
      <c r="A130" s="4" t="s">
        <v>427</v>
      </c>
      <c r="B130" s="26">
        <f t="shared" si="1"/>
        <v>15</v>
      </c>
      <c r="C130" s="26">
        <f t="shared" si="2"/>
        <v>15</v>
      </c>
      <c r="D130" s="26">
        <f t="shared" si="3"/>
        <v>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152</v>
      </c>
      <c r="P130" s="26">
        <v>14.0</v>
      </c>
    </row>
    <row r="131" ht="15.75" customHeight="1">
      <c r="A131" s="4" t="s">
        <v>431</v>
      </c>
      <c r="B131" s="26">
        <f t="shared" si="1"/>
        <v>128</v>
      </c>
      <c r="C131" s="26">
        <f t="shared" si="2"/>
        <v>128</v>
      </c>
      <c r="D131" s="26">
        <f t="shared" si="3"/>
        <v>11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152</v>
      </c>
      <c r="P131" s="26">
        <v>117.0</v>
      </c>
    </row>
    <row r="132" ht="15.75" customHeight="1">
      <c r="A132" s="4" t="s">
        <v>434</v>
      </c>
      <c r="B132" s="26">
        <f t="shared" si="1"/>
        <v>323</v>
      </c>
      <c r="C132" s="26">
        <f t="shared" si="2"/>
        <v>323</v>
      </c>
      <c r="D132" s="26">
        <f t="shared" si="3"/>
        <v>29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152</v>
      </c>
      <c r="P132" s="26">
        <v>294.0</v>
      </c>
    </row>
    <row r="133" ht="15.75" customHeight="1">
      <c r="A133" s="4" t="s">
        <v>437</v>
      </c>
      <c r="B133" s="26">
        <f t="shared" si="1"/>
        <v>106</v>
      </c>
      <c r="C133" s="26">
        <f t="shared" si="2"/>
        <v>106</v>
      </c>
      <c r="D133" s="26">
        <f t="shared" si="3"/>
        <v>9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152</v>
      </c>
      <c r="P133" s="26">
        <v>97.0</v>
      </c>
    </row>
    <row r="134" ht="15.75" customHeight="1">
      <c r="A134" s="4" t="s">
        <v>440</v>
      </c>
      <c r="B134" s="26">
        <f t="shared" si="1"/>
        <v>121</v>
      </c>
      <c r="C134" s="26">
        <f t="shared" si="2"/>
        <v>121</v>
      </c>
      <c r="D134" s="26">
        <f t="shared" si="3"/>
        <v>11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152</v>
      </c>
      <c r="P134" s="26">
        <v>110.0</v>
      </c>
    </row>
    <row r="135" ht="15.75" customHeight="1">
      <c r="A135" s="4" t="s">
        <v>443</v>
      </c>
      <c r="B135" s="26">
        <f t="shared" si="1"/>
        <v>175</v>
      </c>
      <c r="C135" s="26">
        <f t="shared" si="2"/>
        <v>175</v>
      </c>
      <c r="D135" s="26">
        <f t="shared" si="3"/>
        <v>16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152</v>
      </c>
      <c r="P135" s="26">
        <v>159.0</v>
      </c>
    </row>
    <row r="136" ht="15.75" customHeight="1">
      <c r="A136" s="4" t="s">
        <v>446</v>
      </c>
      <c r="B136" s="26">
        <f t="shared" si="1"/>
        <v>65</v>
      </c>
      <c r="C136" s="26">
        <f t="shared" si="2"/>
        <v>65</v>
      </c>
      <c r="D136" s="26">
        <f t="shared" si="3"/>
        <v>6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152</v>
      </c>
      <c r="P136" s="26">
        <v>59.0</v>
      </c>
    </row>
    <row r="137" ht="15.75" customHeight="1">
      <c r="A137" s="4" t="s">
        <v>449</v>
      </c>
      <c r="B137" s="26">
        <f t="shared" si="1"/>
        <v>110</v>
      </c>
      <c r="C137" s="26">
        <f t="shared" si="2"/>
        <v>110</v>
      </c>
      <c r="D137" s="26">
        <f t="shared" si="3"/>
        <v>10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152</v>
      </c>
      <c r="P137" s="26">
        <v>100.0</v>
      </c>
    </row>
    <row r="138" ht="15.75" customHeight="1">
      <c r="A138" s="4" t="s">
        <v>453</v>
      </c>
      <c r="B138" s="26">
        <f t="shared" si="1"/>
        <v>303</v>
      </c>
      <c r="C138" s="26">
        <f t="shared" si="2"/>
        <v>303</v>
      </c>
      <c r="D138" s="26">
        <f t="shared" si="3"/>
        <v>27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152</v>
      </c>
      <c r="P138" s="26">
        <v>276.0</v>
      </c>
    </row>
    <row r="139" ht="15.75" customHeight="1">
      <c r="A139" s="4" t="s">
        <v>456</v>
      </c>
      <c r="B139" s="26">
        <f t="shared" si="1"/>
        <v>276</v>
      </c>
      <c r="C139" s="26">
        <f t="shared" si="2"/>
        <v>276</v>
      </c>
      <c r="D139" s="26">
        <f t="shared" si="3"/>
        <v>25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152</v>
      </c>
      <c r="P139" s="26">
        <v>251.0</v>
      </c>
    </row>
    <row r="140" ht="15.75" customHeight="1">
      <c r="A140" s="4" t="s">
        <v>459</v>
      </c>
      <c r="B140" s="26">
        <f t="shared" si="1"/>
        <v>197</v>
      </c>
      <c r="C140" s="26">
        <f t="shared" si="2"/>
        <v>197</v>
      </c>
      <c r="D140" s="26">
        <f t="shared" si="3"/>
        <v>18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152</v>
      </c>
      <c r="P140" s="26">
        <v>179.0</v>
      </c>
    </row>
    <row r="141" ht="15.75" customHeight="1">
      <c r="A141" s="4" t="s">
        <v>462</v>
      </c>
      <c r="B141" s="26">
        <f t="shared" si="1"/>
        <v>375</v>
      </c>
      <c r="C141" s="26">
        <f t="shared" si="2"/>
        <v>375</v>
      </c>
      <c r="D141" s="26">
        <f t="shared" si="3"/>
        <v>33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152</v>
      </c>
      <c r="P141" s="26">
        <v>342.0</v>
      </c>
    </row>
    <row r="142" ht="15.75" customHeight="1">
      <c r="A142" s="4" t="s">
        <v>464</v>
      </c>
      <c r="B142" s="26">
        <f t="shared" si="1"/>
        <v>357</v>
      </c>
      <c r="C142" s="26">
        <f t="shared" si="2"/>
        <v>357</v>
      </c>
      <c r="D142" s="26">
        <f t="shared" si="3"/>
        <v>32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152</v>
      </c>
      <c r="P142" s="26">
        <v>325.0</v>
      </c>
    </row>
    <row r="143" ht="15.75" customHeight="1">
      <c r="A143" s="4" t="s">
        <v>466</v>
      </c>
      <c r="B143" s="26">
        <f t="shared" si="1"/>
        <v>357</v>
      </c>
      <c r="C143" s="26">
        <f t="shared" si="2"/>
        <v>357</v>
      </c>
      <c r="D143" s="26">
        <f t="shared" si="3"/>
        <v>32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152</v>
      </c>
      <c r="P143" s="26">
        <v>325.0</v>
      </c>
    </row>
    <row r="144" ht="15.75" customHeight="1">
      <c r="A144" s="4" t="s">
        <v>469</v>
      </c>
      <c r="B144" s="26">
        <f t="shared" si="1"/>
        <v>334</v>
      </c>
      <c r="C144" s="26">
        <f t="shared" si="2"/>
        <v>334</v>
      </c>
      <c r="D144" s="26">
        <f t="shared" si="3"/>
        <v>30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152</v>
      </c>
      <c r="P144" s="26">
        <v>304.0</v>
      </c>
    </row>
    <row r="145" ht="15.75" customHeight="1">
      <c r="A145" s="4" t="s">
        <v>473</v>
      </c>
      <c r="B145" s="26">
        <f t="shared" si="1"/>
        <v>214</v>
      </c>
      <c r="C145" s="26">
        <f t="shared" si="2"/>
        <v>214</v>
      </c>
      <c r="D145" s="26">
        <f t="shared" si="3"/>
        <v>19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152</v>
      </c>
      <c r="P145" s="26">
        <v>195.0</v>
      </c>
    </row>
    <row r="146" ht="15.75" customHeight="1">
      <c r="A146" s="4" t="s">
        <v>476</v>
      </c>
      <c r="B146" s="26">
        <f t="shared" si="1"/>
        <v>289</v>
      </c>
      <c r="C146" s="26">
        <f t="shared" si="2"/>
        <v>289</v>
      </c>
      <c r="D146" s="26">
        <f t="shared" si="3"/>
        <v>26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152</v>
      </c>
      <c r="P146" s="26">
        <v>263.0</v>
      </c>
    </row>
    <row r="147" ht="15.75" customHeight="1">
      <c r="A147" s="4" t="s">
        <v>479</v>
      </c>
      <c r="B147" s="26">
        <f t="shared" si="1"/>
        <v>172</v>
      </c>
      <c r="C147" s="26">
        <f t="shared" si="2"/>
        <v>172</v>
      </c>
      <c r="D147" s="26">
        <f t="shared" si="3"/>
        <v>15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152</v>
      </c>
      <c r="P147" s="26">
        <v>157.0</v>
      </c>
    </row>
    <row r="148" ht="15.75" customHeight="1">
      <c r="A148" s="4" t="s">
        <v>482</v>
      </c>
      <c r="B148" s="26">
        <f t="shared" si="1"/>
        <v>203</v>
      </c>
      <c r="C148" s="26">
        <f t="shared" si="2"/>
        <v>203</v>
      </c>
      <c r="D148" s="26">
        <f t="shared" si="3"/>
        <v>18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152</v>
      </c>
      <c r="P148" s="26">
        <v>185.0</v>
      </c>
    </row>
    <row r="149" ht="15.75" customHeight="1">
      <c r="A149" s="4" t="s">
        <v>486</v>
      </c>
      <c r="B149" s="26">
        <f t="shared" si="1"/>
        <v>256</v>
      </c>
      <c r="C149" s="26">
        <f t="shared" si="2"/>
        <v>256</v>
      </c>
      <c r="D149" s="26">
        <f t="shared" si="3"/>
        <v>23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152</v>
      </c>
      <c r="P149" s="26">
        <v>233.0</v>
      </c>
    </row>
    <row r="150" ht="15.75" customHeight="1">
      <c r="A150" s="4" t="s">
        <v>490</v>
      </c>
      <c r="B150" s="26">
        <f t="shared" si="1"/>
        <v>345</v>
      </c>
      <c r="C150" s="26">
        <f t="shared" si="2"/>
        <v>345</v>
      </c>
      <c r="D150" s="26">
        <f t="shared" si="3"/>
        <v>31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152</v>
      </c>
      <c r="P150" s="26">
        <v>314.0</v>
      </c>
    </row>
    <row r="151" ht="15.75" customHeight="1">
      <c r="A151" s="4" t="s">
        <v>493</v>
      </c>
      <c r="B151" s="26">
        <f t="shared" si="1"/>
        <v>300</v>
      </c>
      <c r="C151" s="26">
        <f t="shared" si="2"/>
        <v>300</v>
      </c>
      <c r="D151" s="26">
        <f t="shared" si="3"/>
        <v>27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152</v>
      </c>
      <c r="P151" s="26">
        <v>273.0</v>
      </c>
    </row>
    <row r="152" ht="15.75" customHeight="1">
      <c r="A152" s="4" t="s">
        <v>496</v>
      </c>
      <c r="B152" s="26">
        <f t="shared" si="1"/>
        <v>273</v>
      </c>
      <c r="C152" s="26">
        <f t="shared" si="2"/>
        <v>273</v>
      </c>
      <c r="D152" s="26">
        <f t="shared" si="3"/>
        <v>24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152</v>
      </c>
      <c r="P152" s="26">
        <v>249.0</v>
      </c>
    </row>
    <row r="153" ht="15.75" customHeight="1">
      <c r="A153" s="4" t="s">
        <v>500</v>
      </c>
      <c r="B153" s="26">
        <f t="shared" si="1"/>
        <v>543</v>
      </c>
      <c r="C153" s="26">
        <f t="shared" si="2"/>
        <v>543</v>
      </c>
      <c r="D153" s="26">
        <f t="shared" si="3"/>
        <v>48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152</v>
      </c>
      <c r="P153" s="26">
        <v>495.0</v>
      </c>
    </row>
    <row r="154" ht="15.75" customHeight="1">
      <c r="A154" s="4" t="s">
        <v>504</v>
      </c>
      <c r="B154" s="26">
        <f t="shared" si="1"/>
        <v>113</v>
      </c>
      <c r="C154" s="26">
        <f t="shared" si="2"/>
        <v>113</v>
      </c>
      <c r="D154" s="26">
        <f t="shared" si="3"/>
        <v>10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152</v>
      </c>
      <c r="P154" s="26">
        <v>103.0</v>
      </c>
    </row>
    <row r="155" ht="15.75" customHeight="1">
      <c r="A155" s="4" t="s">
        <v>507</v>
      </c>
      <c r="B155" s="26">
        <f t="shared" si="1"/>
        <v>613</v>
      </c>
      <c r="C155" s="26">
        <f t="shared" si="2"/>
        <v>613</v>
      </c>
      <c r="D155" s="26">
        <f t="shared" si="3"/>
        <v>55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152</v>
      </c>
      <c r="P155" s="26">
        <v>558.0</v>
      </c>
    </row>
    <row r="156" ht="15.75" customHeight="1">
      <c r="A156" s="4" t="s">
        <v>510</v>
      </c>
      <c r="B156" s="26">
        <f t="shared" si="1"/>
        <v>202</v>
      </c>
      <c r="C156" s="26">
        <f t="shared" si="2"/>
        <v>202</v>
      </c>
      <c r="D156" s="26">
        <f t="shared" si="3"/>
        <v>18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152</v>
      </c>
      <c r="P156" s="26">
        <v>184.0</v>
      </c>
    </row>
    <row r="157" ht="15.75" customHeight="1">
      <c r="A157" s="4" t="s">
        <v>514</v>
      </c>
      <c r="B157" s="26">
        <f t="shared" si="1"/>
        <v>295</v>
      </c>
      <c r="C157" s="26">
        <f t="shared" si="2"/>
        <v>295</v>
      </c>
      <c r="D157" s="26">
        <f t="shared" si="3"/>
        <v>26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152</v>
      </c>
      <c r="P157" s="26">
        <v>269.0</v>
      </c>
    </row>
    <row r="158" ht="15.75" customHeight="1">
      <c r="A158" s="4" t="s">
        <v>518</v>
      </c>
      <c r="B158" s="26">
        <f t="shared" si="1"/>
        <v>289</v>
      </c>
      <c r="C158" s="26">
        <f t="shared" si="2"/>
        <v>289</v>
      </c>
      <c r="D158" s="26">
        <f t="shared" si="3"/>
        <v>26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152</v>
      </c>
      <c r="P158" s="26">
        <v>263.0</v>
      </c>
    </row>
    <row r="159" ht="15.75" customHeight="1">
      <c r="A159" s="4" t="s">
        <v>521</v>
      </c>
      <c r="B159" s="26">
        <f t="shared" si="1"/>
        <v>371</v>
      </c>
      <c r="C159" s="26">
        <f t="shared" si="2"/>
        <v>371</v>
      </c>
      <c r="D159" s="26">
        <f t="shared" si="3"/>
        <v>33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152</v>
      </c>
      <c r="P159" s="26">
        <v>338.0</v>
      </c>
    </row>
    <row r="160" ht="15.75" customHeight="1">
      <c r="A160" s="4" t="s">
        <v>524</v>
      </c>
      <c r="B160" s="26">
        <f t="shared" si="1"/>
        <v>389</v>
      </c>
      <c r="C160" s="26">
        <f t="shared" si="2"/>
        <v>389</v>
      </c>
      <c r="D160" s="26">
        <f t="shared" si="3"/>
        <v>35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152</v>
      </c>
      <c r="P160" s="26">
        <v>354.0</v>
      </c>
    </row>
    <row r="161" ht="15.75" customHeight="1">
      <c r="A161" s="4" t="s">
        <v>527</v>
      </c>
      <c r="B161" s="26">
        <f t="shared" si="1"/>
        <v>344</v>
      </c>
      <c r="C161" s="26">
        <f t="shared" si="2"/>
        <v>344</v>
      </c>
      <c r="D161" s="26">
        <f t="shared" si="3"/>
        <v>31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152</v>
      </c>
      <c r="P161" s="26">
        <v>313.0</v>
      </c>
    </row>
    <row r="162" ht="15.75" customHeight="1">
      <c r="A162" s="4" t="s">
        <v>530</v>
      </c>
      <c r="B162" s="26">
        <f t="shared" si="1"/>
        <v>378</v>
      </c>
      <c r="C162" s="26">
        <f t="shared" si="2"/>
        <v>378</v>
      </c>
      <c r="D162" s="26">
        <f t="shared" si="3"/>
        <v>34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152</v>
      </c>
      <c r="P162" s="26">
        <v>344.0</v>
      </c>
    </row>
    <row r="163" ht="15.75" customHeight="1">
      <c r="A163" s="4" t="s">
        <v>533</v>
      </c>
      <c r="B163" s="26">
        <f t="shared" si="1"/>
        <v>171</v>
      </c>
      <c r="C163" s="26">
        <f t="shared" si="2"/>
        <v>171</v>
      </c>
      <c r="D163" s="26">
        <f t="shared" si="3"/>
        <v>15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152</v>
      </c>
      <c r="P163" s="26">
        <v>156.0</v>
      </c>
    </row>
    <row r="164" ht="15.75" customHeight="1">
      <c r="A164" s="4" t="s">
        <v>535</v>
      </c>
      <c r="B164" s="26">
        <f t="shared" si="1"/>
        <v>169</v>
      </c>
      <c r="C164" s="26">
        <f t="shared" si="2"/>
        <v>169</v>
      </c>
      <c r="D164" s="26">
        <f t="shared" si="3"/>
        <v>15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152</v>
      </c>
      <c r="P164" s="26">
        <v>154.0</v>
      </c>
    </row>
    <row r="165" ht="15.75" customHeight="1">
      <c r="A165" s="4" t="s">
        <v>538</v>
      </c>
      <c r="B165" s="26">
        <f t="shared" si="1"/>
        <v>184</v>
      </c>
      <c r="C165" s="26">
        <f t="shared" si="2"/>
        <v>184</v>
      </c>
      <c r="D165" s="26">
        <f t="shared" si="3"/>
        <v>16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152</v>
      </c>
      <c r="P165" s="26">
        <v>168.0</v>
      </c>
    </row>
    <row r="166" ht="15.75" customHeight="1">
      <c r="A166" s="4" t="s">
        <v>541</v>
      </c>
      <c r="B166" s="26">
        <f t="shared" si="1"/>
        <v>179</v>
      </c>
      <c r="C166" s="26">
        <f t="shared" si="2"/>
        <v>179</v>
      </c>
      <c r="D166" s="26">
        <f t="shared" si="3"/>
        <v>16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152</v>
      </c>
      <c r="P166" s="26">
        <v>163.0</v>
      </c>
    </row>
    <row r="167" ht="15.75" customHeight="1">
      <c r="A167" s="4" t="s">
        <v>544</v>
      </c>
      <c r="B167" s="26">
        <f t="shared" si="1"/>
        <v>181</v>
      </c>
      <c r="C167" s="26">
        <f t="shared" si="2"/>
        <v>181</v>
      </c>
      <c r="D167" s="26">
        <f t="shared" si="3"/>
        <v>16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152</v>
      </c>
      <c r="P167" s="26">
        <v>165.0</v>
      </c>
    </row>
    <row r="168" ht="15.75" customHeight="1">
      <c r="A168" s="4" t="s">
        <v>547</v>
      </c>
      <c r="B168" s="26">
        <f t="shared" si="1"/>
        <v>187</v>
      </c>
      <c r="C168" s="26">
        <f t="shared" si="2"/>
        <v>187</v>
      </c>
      <c r="D168" s="26">
        <f t="shared" si="3"/>
        <v>17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152</v>
      </c>
      <c r="P168" s="26">
        <v>170.0</v>
      </c>
    </row>
    <row r="169" ht="15.75" customHeight="1">
      <c r="A169" s="4" t="s">
        <v>550</v>
      </c>
      <c r="B169" s="26">
        <f t="shared" si="1"/>
        <v>178</v>
      </c>
      <c r="C169" s="26">
        <f t="shared" si="2"/>
        <v>178</v>
      </c>
      <c r="D169" s="26">
        <f t="shared" si="3"/>
        <v>16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152</v>
      </c>
      <c r="P169" s="26">
        <v>162.0</v>
      </c>
    </row>
    <row r="170" ht="15.75" customHeight="1">
      <c r="A170" s="4" t="s">
        <v>553</v>
      </c>
      <c r="B170" s="26">
        <f t="shared" si="1"/>
        <v>290</v>
      </c>
      <c r="C170" s="26">
        <f t="shared" si="2"/>
        <v>290</v>
      </c>
      <c r="D170" s="26">
        <f t="shared" si="3"/>
        <v>26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152</v>
      </c>
      <c r="P170" s="26">
        <v>264.0</v>
      </c>
    </row>
    <row r="171" ht="15.75" customHeight="1">
      <c r="A171" s="4" t="s">
        <v>556</v>
      </c>
      <c r="B171" s="26">
        <f t="shared" si="1"/>
        <v>278</v>
      </c>
      <c r="C171" s="26">
        <f t="shared" si="2"/>
        <v>278</v>
      </c>
      <c r="D171" s="26">
        <f t="shared" si="3"/>
        <v>25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152</v>
      </c>
      <c r="P171" s="26">
        <v>253.0</v>
      </c>
    </row>
    <row r="172" ht="15.75" customHeight="1">
      <c r="A172" s="4" t="s">
        <v>559</v>
      </c>
      <c r="B172" s="26">
        <f t="shared" si="1"/>
        <v>249</v>
      </c>
      <c r="C172" s="26">
        <f t="shared" si="2"/>
        <v>249</v>
      </c>
      <c r="D172" s="26">
        <f t="shared" si="3"/>
        <v>22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152</v>
      </c>
      <c r="P172" s="26">
        <v>227.0</v>
      </c>
    </row>
    <row r="173" ht="15.75" customHeight="1">
      <c r="A173" s="4" t="s">
        <v>560</v>
      </c>
      <c r="B173" s="26">
        <f t="shared" si="1"/>
        <v>351</v>
      </c>
      <c r="C173" s="26">
        <f t="shared" si="2"/>
        <v>351</v>
      </c>
      <c r="D173" s="26">
        <f t="shared" si="3"/>
        <v>31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152</v>
      </c>
      <c r="P173" s="26">
        <v>320.0</v>
      </c>
    </row>
    <row r="174" ht="15.75" customHeight="1">
      <c r="A174" s="4" t="s">
        <v>561</v>
      </c>
      <c r="B174" s="26">
        <f t="shared" si="1"/>
        <v>336</v>
      </c>
      <c r="C174" s="26">
        <f t="shared" si="2"/>
        <v>336</v>
      </c>
      <c r="D174" s="26">
        <f t="shared" si="3"/>
        <v>30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152</v>
      </c>
      <c r="P174" s="26">
        <v>306.0</v>
      </c>
    </row>
    <row r="175" ht="15.75" customHeight="1">
      <c r="A175" s="4" t="s">
        <v>562</v>
      </c>
      <c r="B175" s="26">
        <f t="shared" si="1"/>
        <v>480</v>
      </c>
      <c r="C175" s="26">
        <f t="shared" si="2"/>
        <v>480</v>
      </c>
      <c r="D175" s="26">
        <f t="shared" si="3"/>
        <v>43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152</v>
      </c>
      <c r="P175" s="26">
        <v>437.0</v>
      </c>
    </row>
    <row r="176" ht="15.75" customHeight="1">
      <c r="A176" s="4" t="s">
        <v>563</v>
      </c>
      <c r="B176" s="26">
        <f t="shared" si="1"/>
        <v>262</v>
      </c>
      <c r="C176" s="26">
        <f t="shared" si="2"/>
        <v>262</v>
      </c>
      <c r="D176" s="26">
        <f t="shared" si="3"/>
        <v>23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152</v>
      </c>
      <c r="P176" s="26">
        <v>239.0</v>
      </c>
    </row>
    <row r="177" ht="15.75" customHeight="1">
      <c r="A177" s="4" t="s">
        <v>564</v>
      </c>
      <c r="B177" s="26">
        <f t="shared" si="1"/>
        <v>462</v>
      </c>
      <c r="C177" s="26">
        <f t="shared" si="2"/>
        <v>462</v>
      </c>
      <c r="D177" s="26">
        <f t="shared" si="3"/>
        <v>41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152</v>
      </c>
      <c r="P177" s="26">
        <v>421.0</v>
      </c>
    </row>
    <row r="178" ht="15.75" customHeight="1">
      <c r="A178" s="4" t="s">
        <v>565</v>
      </c>
      <c r="B178" s="26">
        <f t="shared" si="1"/>
        <v>462</v>
      </c>
      <c r="C178" s="26">
        <f t="shared" si="2"/>
        <v>462</v>
      </c>
      <c r="D178" s="26">
        <f t="shared" si="3"/>
        <v>41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152</v>
      </c>
      <c r="P178" s="26">
        <v>421.0</v>
      </c>
    </row>
    <row r="179" ht="15.75" customHeight="1">
      <c r="A179" s="4" t="s">
        <v>566</v>
      </c>
      <c r="B179" s="26">
        <f t="shared" si="1"/>
        <v>468</v>
      </c>
      <c r="C179" s="26">
        <f t="shared" si="2"/>
        <v>468</v>
      </c>
      <c r="D179" s="26">
        <f t="shared" si="3"/>
        <v>42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152</v>
      </c>
      <c r="P179" s="26">
        <v>426.0</v>
      </c>
    </row>
    <row r="180" ht="15.75" customHeight="1">
      <c r="A180" s="4" t="s">
        <v>567</v>
      </c>
      <c r="B180" s="26">
        <f t="shared" si="1"/>
        <v>475</v>
      </c>
      <c r="C180" s="26">
        <f t="shared" si="2"/>
        <v>475</v>
      </c>
      <c r="D180" s="26">
        <f t="shared" si="3"/>
        <v>42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152</v>
      </c>
      <c r="P180" s="26">
        <v>433.0</v>
      </c>
    </row>
    <row r="181" ht="15.75" customHeight="1">
      <c r="A181" s="4" t="s">
        <v>568</v>
      </c>
      <c r="B181" s="26">
        <f t="shared" si="1"/>
        <v>497</v>
      </c>
      <c r="C181" s="26">
        <f t="shared" si="2"/>
        <v>497</v>
      </c>
      <c r="D181" s="26">
        <f t="shared" si="3"/>
        <v>44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152</v>
      </c>
      <c r="P181" s="26">
        <v>453.0</v>
      </c>
    </row>
    <row r="182" ht="15.75" customHeight="1">
      <c r="A182" s="4" t="s">
        <v>569</v>
      </c>
      <c r="B182" s="26">
        <f t="shared" si="1"/>
        <v>604</v>
      </c>
      <c r="C182" s="26">
        <f t="shared" si="2"/>
        <v>604</v>
      </c>
      <c r="D182" s="26">
        <f t="shared" si="3"/>
        <v>54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152</v>
      </c>
      <c r="P182" s="26">
        <v>550.0</v>
      </c>
    </row>
    <row r="183" ht="15.75" customHeight="1">
      <c r="A183" s="4" t="s">
        <v>570</v>
      </c>
      <c r="B183" s="26">
        <f t="shared" si="1"/>
        <v>563</v>
      </c>
      <c r="C183" s="26">
        <f t="shared" si="2"/>
        <v>563</v>
      </c>
      <c r="D183" s="26">
        <f t="shared" si="3"/>
        <v>50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152</v>
      </c>
      <c r="P183" s="26">
        <v>513.0</v>
      </c>
    </row>
    <row r="184" ht="15.75" customHeight="1">
      <c r="A184" s="4" t="s">
        <v>571</v>
      </c>
      <c r="B184" s="26">
        <f t="shared" si="1"/>
        <v>374</v>
      </c>
      <c r="C184" s="26">
        <f t="shared" si="2"/>
        <v>374</v>
      </c>
      <c r="D184" s="26">
        <f t="shared" si="3"/>
        <v>33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152</v>
      </c>
      <c r="P184" s="26">
        <v>341.0</v>
      </c>
    </row>
    <row r="185" ht="15.75" customHeight="1">
      <c r="A185" s="4" t="s">
        <v>572</v>
      </c>
      <c r="B185" s="26">
        <f t="shared" si="1"/>
        <v>371</v>
      </c>
      <c r="C185" s="26">
        <f t="shared" si="2"/>
        <v>371</v>
      </c>
      <c r="D185" s="26">
        <f t="shared" si="3"/>
        <v>33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152</v>
      </c>
      <c r="P185" s="26">
        <v>338.0</v>
      </c>
    </row>
    <row r="186" ht="15.75" customHeight="1">
      <c r="A186" s="4" t="s">
        <v>573</v>
      </c>
      <c r="B186" s="26">
        <f t="shared" si="1"/>
        <v>369</v>
      </c>
      <c r="C186" s="26">
        <f t="shared" si="2"/>
        <v>369</v>
      </c>
      <c r="D186" s="26">
        <f t="shared" si="3"/>
        <v>33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152</v>
      </c>
      <c r="P186" s="26">
        <v>336.0</v>
      </c>
    </row>
    <row r="187" ht="15.75" customHeight="1">
      <c r="A187" s="4" t="s">
        <v>574</v>
      </c>
      <c r="B187" s="26">
        <f t="shared" si="1"/>
        <v>313</v>
      </c>
      <c r="C187" s="26">
        <f t="shared" si="2"/>
        <v>313</v>
      </c>
      <c r="D187" s="26">
        <f t="shared" si="3"/>
        <v>28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152</v>
      </c>
      <c r="P187" s="26">
        <v>285.0</v>
      </c>
    </row>
    <row r="188" ht="15.75" customHeight="1">
      <c r="A188" s="4" t="s">
        <v>575</v>
      </c>
      <c r="B188" s="26">
        <f t="shared" si="1"/>
        <v>167</v>
      </c>
      <c r="C188" s="26">
        <f t="shared" si="2"/>
        <v>167</v>
      </c>
      <c r="D188" s="26">
        <f t="shared" si="3"/>
        <v>15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152</v>
      </c>
      <c r="P188" s="26">
        <v>152.0</v>
      </c>
    </row>
    <row r="189" ht="15.75" customHeight="1">
      <c r="A189" s="4" t="s">
        <v>576</v>
      </c>
      <c r="B189" s="26">
        <f t="shared" si="1"/>
        <v>121</v>
      </c>
      <c r="C189" s="26">
        <f t="shared" si="2"/>
        <v>121</v>
      </c>
      <c r="D189" s="26">
        <f t="shared" si="3"/>
        <v>11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152</v>
      </c>
      <c r="P189" s="26">
        <v>110.0</v>
      </c>
    </row>
    <row r="190" ht="15.75" customHeight="1">
      <c r="A190" s="4" t="s">
        <v>577</v>
      </c>
      <c r="B190" s="26">
        <f t="shared" si="1"/>
        <v>263</v>
      </c>
      <c r="C190" s="26">
        <f t="shared" si="2"/>
        <v>263</v>
      </c>
      <c r="D190" s="26">
        <f t="shared" si="3"/>
        <v>23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152</v>
      </c>
      <c r="P190" s="26">
        <v>240.0</v>
      </c>
    </row>
    <row r="191" ht="15.75" customHeight="1">
      <c r="A191" s="4" t="s">
        <v>578</v>
      </c>
      <c r="B191" s="26">
        <f t="shared" si="1"/>
        <v>67</v>
      </c>
      <c r="C191" s="26">
        <f t="shared" si="2"/>
        <v>67</v>
      </c>
      <c r="D191" s="26">
        <f t="shared" si="3"/>
        <v>6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152</v>
      </c>
      <c r="P191" s="26">
        <v>61.0</v>
      </c>
    </row>
    <row r="192" ht="15.75" customHeight="1">
      <c r="A192" s="4" t="s">
        <v>579</v>
      </c>
      <c r="B192" s="26">
        <f t="shared" si="1"/>
        <v>126</v>
      </c>
      <c r="C192" s="26">
        <f t="shared" si="2"/>
        <v>126</v>
      </c>
      <c r="D192" s="26">
        <f t="shared" si="3"/>
        <v>11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152</v>
      </c>
      <c r="P192" s="26">
        <v>115.0</v>
      </c>
    </row>
    <row r="193" ht="15.75" customHeight="1">
      <c r="A193" s="4" t="s">
        <v>580</v>
      </c>
      <c r="B193" s="26">
        <f t="shared" si="1"/>
        <v>56</v>
      </c>
      <c r="C193" s="26">
        <f t="shared" si="2"/>
        <v>56</v>
      </c>
      <c r="D193" s="26">
        <f t="shared" si="3"/>
        <v>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152</v>
      </c>
      <c r="P193" s="26">
        <v>51.0</v>
      </c>
    </row>
    <row r="194" ht="15.75" customHeight="1">
      <c r="A194" s="4" t="s">
        <v>581</v>
      </c>
      <c r="B194" s="26">
        <f t="shared" si="1"/>
        <v>267</v>
      </c>
      <c r="C194" s="26">
        <f t="shared" si="2"/>
        <v>267</v>
      </c>
      <c r="D194" s="26">
        <f t="shared" si="3"/>
        <v>24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152</v>
      </c>
      <c r="P194" s="26">
        <v>243.0</v>
      </c>
    </row>
    <row r="195" ht="15.75" customHeight="1">
      <c r="A195" s="4" t="s">
        <v>582</v>
      </c>
      <c r="B195" s="26">
        <f t="shared" si="1"/>
        <v>269</v>
      </c>
      <c r="C195" s="26">
        <f t="shared" si="2"/>
        <v>269</v>
      </c>
      <c r="D195" s="26">
        <f t="shared" si="3"/>
        <v>24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152</v>
      </c>
      <c r="P195" s="26">
        <v>245.0</v>
      </c>
    </row>
    <row r="196" ht="15.75" customHeight="1">
      <c r="A196" s="4" t="s">
        <v>583</v>
      </c>
      <c r="B196" s="26">
        <f t="shared" si="1"/>
        <v>259</v>
      </c>
      <c r="C196" s="26">
        <f t="shared" si="2"/>
        <v>259</v>
      </c>
      <c r="D196" s="26">
        <f t="shared" si="3"/>
        <v>23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152</v>
      </c>
      <c r="P196" s="26">
        <v>236.0</v>
      </c>
    </row>
    <row r="197" ht="15.75" customHeight="1">
      <c r="A197" s="4" t="s">
        <v>584</v>
      </c>
      <c r="B197" s="26">
        <f t="shared" si="1"/>
        <v>177</v>
      </c>
      <c r="C197" s="26">
        <f t="shared" si="2"/>
        <v>177</v>
      </c>
      <c r="D197" s="26">
        <f t="shared" si="3"/>
        <v>16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152</v>
      </c>
      <c r="P197" s="26">
        <v>161.0</v>
      </c>
    </row>
    <row r="198" ht="15.75" customHeight="1">
      <c r="A198" s="4" t="s">
        <v>585</v>
      </c>
      <c r="B198" s="26">
        <f t="shared" si="1"/>
        <v>253</v>
      </c>
      <c r="C198" s="26">
        <f t="shared" si="2"/>
        <v>253</v>
      </c>
      <c r="D198" s="26">
        <f t="shared" si="3"/>
        <v>23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152</v>
      </c>
      <c r="P198" s="26">
        <v>230.0</v>
      </c>
    </row>
    <row r="199" ht="15.75" customHeight="1">
      <c r="A199" s="4" t="s">
        <v>586</v>
      </c>
      <c r="B199" s="26">
        <f t="shared" si="1"/>
        <v>149</v>
      </c>
      <c r="C199" s="26">
        <f t="shared" si="2"/>
        <v>149</v>
      </c>
      <c r="D199" s="26">
        <f t="shared" si="3"/>
        <v>13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152</v>
      </c>
      <c r="P199" s="26">
        <v>136.0</v>
      </c>
    </row>
    <row r="200" ht="15.75" customHeight="1">
      <c r="A200" s="4" t="s">
        <v>587</v>
      </c>
      <c r="B200" s="26">
        <f t="shared" si="1"/>
        <v>234</v>
      </c>
      <c r="C200" s="26">
        <f t="shared" si="2"/>
        <v>234</v>
      </c>
      <c r="D200" s="26">
        <f t="shared" si="3"/>
        <v>21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152</v>
      </c>
      <c r="P200" s="26">
        <v>213.0</v>
      </c>
    </row>
    <row r="201" ht="15.75" customHeight="1">
      <c r="A201" s="4" t="s">
        <v>588</v>
      </c>
      <c r="B201" s="26">
        <f t="shared" si="1"/>
        <v>210</v>
      </c>
      <c r="C201" s="26">
        <f t="shared" si="2"/>
        <v>210</v>
      </c>
      <c r="D201" s="26">
        <f t="shared" si="3"/>
        <v>19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152</v>
      </c>
      <c r="P201" s="26">
        <v>191.0</v>
      </c>
    </row>
    <row r="202" ht="15.75" customHeight="1">
      <c r="A202" s="4" t="s">
        <v>589</v>
      </c>
      <c r="B202" s="26">
        <f t="shared" si="1"/>
        <v>81</v>
      </c>
      <c r="C202" s="26">
        <f t="shared" si="2"/>
        <v>81</v>
      </c>
      <c r="D202" s="26">
        <f t="shared" si="3"/>
        <v>7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152</v>
      </c>
      <c r="P202" s="26">
        <v>74.0</v>
      </c>
    </row>
    <row r="203" ht="15.75" customHeight="1">
      <c r="A203" s="4" t="s">
        <v>590</v>
      </c>
      <c r="B203" s="26">
        <f t="shared" si="1"/>
        <v>105</v>
      </c>
      <c r="C203" s="26">
        <f t="shared" si="2"/>
        <v>105</v>
      </c>
      <c r="D203" s="26">
        <f t="shared" si="3"/>
        <v>9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152</v>
      </c>
      <c r="P203" s="26">
        <v>96.0</v>
      </c>
    </row>
    <row r="204" ht="15.75" customHeight="1">
      <c r="A204" s="4" t="s">
        <v>591</v>
      </c>
      <c r="B204" s="26">
        <f t="shared" si="1"/>
        <v>158</v>
      </c>
      <c r="C204" s="26">
        <f t="shared" si="2"/>
        <v>158</v>
      </c>
      <c r="D204" s="26">
        <f t="shared" si="3"/>
        <v>14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152</v>
      </c>
      <c r="P204" s="26">
        <v>144.0</v>
      </c>
    </row>
    <row r="205" ht="15.75" customHeight="1">
      <c r="A205" s="4" t="s">
        <v>592</v>
      </c>
      <c r="B205" s="26">
        <f t="shared" si="1"/>
        <v>307</v>
      </c>
      <c r="C205" s="26">
        <f t="shared" si="2"/>
        <v>307</v>
      </c>
      <c r="D205" s="26">
        <f t="shared" si="3"/>
        <v>27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152</v>
      </c>
      <c r="P205" s="26">
        <v>280.0</v>
      </c>
    </row>
    <row r="206" ht="15.75" customHeight="1">
      <c r="A206" s="4" t="s">
        <v>593</v>
      </c>
      <c r="B206" s="26">
        <f t="shared" si="1"/>
        <v>268</v>
      </c>
      <c r="C206" s="26">
        <f t="shared" si="2"/>
        <v>268</v>
      </c>
      <c r="D206" s="26">
        <f t="shared" si="3"/>
        <v>24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152</v>
      </c>
      <c r="P206" s="26">
        <v>244.0</v>
      </c>
    </row>
    <row r="207" ht="15.75" customHeight="1">
      <c r="A207" s="4" t="s">
        <v>594</v>
      </c>
      <c r="B207" s="26">
        <f t="shared" si="1"/>
        <v>272</v>
      </c>
      <c r="C207" s="26">
        <f t="shared" si="2"/>
        <v>272</v>
      </c>
      <c r="D207" s="26">
        <f t="shared" si="3"/>
        <v>24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152</v>
      </c>
      <c r="P207" s="26">
        <v>248.0</v>
      </c>
    </row>
    <row r="208" ht="15.75" customHeight="1">
      <c r="A208" s="4" t="s">
        <v>595</v>
      </c>
      <c r="B208" s="26">
        <f t="shared" si="1"/>
        <v>176</v>
      </c>
      <c r="C208" s="26">
        <f t="shared" si="2"/>
        <v>176</v>
      </c>
      <c r="D208" s="26">
        <f t="shared" si="3"/>
        <v>16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152</v>
      </c>
      <c r="P208" s="26">
        <v>160.0</v>
      </c>
    </row>
    <row r="209" ht="15.75" customHeight="1">
      <c r="A209" s="4" t="s">
        <v>596</v>
      </c>
      <c r="B209" s="26">
        <f t="shared" si="1"/>
        <v>36</v>
      </c>
      <c r="C209" s="26">
        <f t="shared" si="2"/>
        <v>36</v>
      </c>
      <c r="D209" s="26">
        <f t="shared" si="3"/>
        <v>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152</v>
      </c>
      <c r="P209" s="26">
        <v>33.0</v>
      </c>
    </row>
    <row r="210" ht="15.75" customHeight="1">
      <c r="A210" s="4" t="s">
        <v>597</v>
      </c>
      <c r="B210" s="26">
        <f t="shared" si="1"/>
        <v>249</v>
      </c>
      <c r="C210" s="26">
        <f t="shared" si="2"/>
        <v>249</v>
      </c>
      <c r="D210" s="26">
        <f t="shared" si="3"/>
        <v>22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152</v>
      </c>
      <c r="P210" s="26">
        <v>227.0</v>
      </c>
    </row>
    <row r="211" ht="15.75" customHeight="1">
      <c r="A211" s="4" t="s">
        <v>598</v>
      </c>
      <c r="B211" s="26">
        <f t="shared" si="1"/>
        <v>79</v>
      </c>
      <c r="C211" s="26">
        <f t="shared" si="2"/>
        <v>79</v>
      </c>
      <c r="D211" s="26">
        <f t="shared" si="3"/>
        <v>7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152</v>
      </c>
      <c r="P211" s="26">
        <v>72.0</v>
      </c>
    </row>
    <row r="212" ht="15.75" customHeight="1">
      <c r="A212" s="4" t="s">
        <v>599</v>
      </c>
      <c r="B212" s="26">
        <f t="shared" si="1"/>
        <v>77</v>
      </c>
      <c r="C212" s="26">
        <f t="shared" si="2"/>
        <v>77</v>
      </c>
      <c r="D212" s="26">
        <f t="shared" si="3"/>
        <v>7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152</v>
      </c>
      <c r="P212" s="26">
        <v>70.0</v>
      </c>
    </row>
    <row r="213" ht="15.75" customHeight="1">
      <c r="A213" s="4" t="s">
        <v>600</v>
      </c>
      <c r="B213" s="26">
        <f t="shared" si="1"/>
        <v>69</v>
      </c>
      <c r="C213" s="26">
        <f t="shared" si="2"/>
        <v>69</v>
      </c>
      <c r="D213" s="26">
        <f t="shared" si="3"/>
        <v>6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152</v>
      </c>
      <c r="P213" s="26">
        <v>63.0</v>
      </c>
    </row>
    <row r="214" ht="15.75" customHeight="1">
      <c r="A214" s="4" t="s">
        <v>601</v>
      </c>
      <c r="B214" s="26">
        <f t="shared" si="1"/>
        <v>64</v>
      </c>
      <c r="C214" s="26">
        <f t="shared" si="2"/>
        <v>64</v>
      </c>
      <c r="D214" s="26">
        <f t="shared" si="3"/>
        <v>6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152</v>
      </c>
      <c r="P214" s="26">
        <v>58.0</v>
      </c>
    </row>
    <row r="215" ht="15.75" customHeight="1">
      <c r="A215" s="4" t="s">
        <v>602</v>
      </c>
      <c r="B215" s="26">
        <f t="shared" si="1"/>
        <v>117</v>
      </c>
      <c r="C215" s="26">
        <f t="shared" si="2"/>
        <v>117</v>
      </c>
      <c r="D215" s="26">
        <f t="shared" si="3"/>
        <v>10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152</v>
      </c>
      <c r="P215" s="26">
        <v>107.0</v>
      </c>
    </row>
    <row r="216" ht="15.75" customHeight="1">
      <c r="A216" s="4" t="s">
        <v>603</v>
      </c>
      <c r="B216" s="26">
        <f t="shared" si="1"/>
        <v>100</v>
      </c>
      <c r="C216" s="26">
        <f t="shared" si="2"/>
        <v>100</v>
      </c>
      <c r="D216" s="26">
        <f t="shared" si="3"/>
        <v>9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152</v>
      </c>
      <c r="P216" s="26">
        <v>91.0</v>
      </c>
    </row>
    <row r="217" ht="15.75" customHeight="1">
      <c r="A217" s="4" t="s">
        <v>604</v>
      </c>
      <c r="B217" s="26">
        <f t="shared" si="1"/>
        <v>40</v>
      </c>
      <c r="C217" s="26">
        <f t="shared" si="2"/>
        <v>40</v>
      </c>
      <c r="D217" s="26">
        <f t="shared" si="3"/>
        <v>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152</v>
      </c>
      <c r="P217" s="26">
        <v>36.0</v>
      </c>
    </row>
    <row r="218" ht="15.75" customHeight="1">
      <c r="A218" s="4" t="s">
        <v>605</v>
      </c>
      <c r="B218" s="26">
        <f t="shared" si="1"/>
        <v>111</v>
      </c>
      <c r="C218" s="26">
        <f t="shared" si="2"/>
        <v>111</v>
      </c>
      <c r="D218" s="26">
        <f t="shared" si="3"/>
        <v>10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152</v>
      </c>
      <c r="P218" s="26">
        <v>101.0</v>
      </c>
    </row>
    <row r="219" ht="15.75" customHeight="1">
      <c r="A219" s="4" t="s">
        <v>606</v>
      </c>
      <c r="B219" s="26">
        <f t="shared" si="1"/>
        <v>102</v>
      </c>
      <c r="C219" s="26">
        <f t="shared" si="2"/>
        <v>102</v>
      </c>
      <c r="D219" s="26">
        <f t="shared" si="3"/>
        <v>9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152</v>
      </c>
      <c r="P219" s="26">
        <v>93.0</v>
      </c>
    </row>
    <row r="220" ht="15.75" customHeight="1">
      <c r="A220" s="4" t="s">
        <v>607</v>
      </c>
      <c r="B220" s="26">
        <f t="shared" si="1"/>
        <v>128</v>
      </c>
      <c r="C220" s="26">
        <f t="shared" si="2"/>
        <v>128</v>
      </c>
      <c r="D220" s="26">
        <f t="shared" si="3"/>
        <v>11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152</v>
      </c>
      <c r="P220" s="26">
        <v>117.0</v>
      </c>
    </row>
    <row r="221" ht="15.75" customHeight="1">
      <c r="A221" s="4" t="s">
        <v>608</v>
      </c>
      <c r="B221" s="26">
        <f t="shared" si="1"/>
        <v>125</v>
      </c>
      <c r="C221" s="26">
        <f t="shared" si="2"/>
        <v>125</v>
      </c>
      <c r="D221" s="26">
        <f t="shared" si="3"/>
        <v>11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152</v>
      </c>
      <c r="P221" s="26">
        <v>114.0</v>
      </c>
    </row>
    <row r="222" ht="15.75" customHeight="1">
      <c r="A222" s="4" t="s">
        <v>609</v>
      </c>
      <c r="B222" s="26">
        <f t="shared" si="1"/>
        <v>191</v>
      </c>
      <c r="C222" s="26">
        <f t="shared" si="2"/>
        <v>191</v>
      </c>
      <c r="D222" s="26">
        <f t="shared" si="3"/>
        <v>17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152</v>
      </c>
      <c r="P222" s="26">
        <v>174.0</v>
      </c>
    </row>
    <row r="223" ht="15.75" customHeight="1">
      <c r="A223" s="4" t="s">
        <v>610</v>
      </c>
      <c r="B223" s="26">
        <f t="shared" si="1"/>
        <v>242</v>
      </c>
      <c r="C223" s="26">
        <f t="shared" si="2"/>
        <v>242</v>
      </c>
      <c r="D223" s="26">
        <f t="shared" si="3"/>
        <v>22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152</v>
      </c>
      <c r="P223" s="26">
        <v>220.0</v>
      </c>
    </row>
    <row r="224" ht="15.75" customHeight="1">
      <c r="A224" s="4" t="s">
        <v>611</v>
      </c>
      <c r="B224" s="26">
        <f t="shared" si="1"/>
        <v>233</v>
      </c>
      <c r="C224" s="26">
        <f t="shared" si="2"/>
        <v>233</v>
      </c>
      <c r="D224" s="26">
        <f t="shared" si="3"/>
        <v>21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152</v>
      </c>
      <c r="P224" s="26">
        <v>212.0</v>
      </c>
    </row>
    <row r="225" ht="15.75" customHeight="1">
      <c r="A225" s="4" t="s">
        <v>612</v>
      </c>
      <c r="B225" s="26">
        <f t="shared" si="1"/>
        <v>49</v>
      </c>
      <c r="C225" s="26">
        <f t="shared" si="2"/>
        <v>49</v>
      </c>
      <c r="D225" s="26">
        <f t="shared" si="3"/>
        <v>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152</v>
      </c>
      <c r="P225" s="26">
        <v>45.0</v>
      </c>
    </row>
    <row r="226" ht="15.75" customHeight="1">
      <c r="A226" s="4" t="s">
        <v>613</v>
      </c>
      <c r="B226" s="26">
        <f t="shared" si="1"/>
        <v>124</v>
      </c>
      <c r="C226" s="26">
        <f t="shared" si="2"/>
        <v>124</v>
      </c>
      <c r="D226" s="26">
        <f t="shared" si="3"/>
        <v>11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152</v>
      </c>
      <c r="P226" s="26">
        <v>113.0</v>
      </c>
    </row>
    <row r="227" ht="15.75" customHeight="1">
      <c r="A227" s="4" t="s">
        <v>614</v>
      </c>
      <c r="B227" s="26">
        <f t="shared" si="1"/>
        <v>136</v>
      </c>
      <c r="C227" s="26">
        <f t="shared" si="2"/>
        <v>136</v>
      </c>
      <c r="D227" s="26">
        <f t="shared" si="3"/>
        <v>12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152</v>
      </c>
      <c r="P227" s="26">
        <v>124.0</v>
      </c>
    </row>
    <row r="228" ht="15.75" customHeight="1">
      <c r="A228" s="4" t="s">
        <v>615</v>
      </c>
      <c r="B228" s="26">
        <f t="shared" si="1"/>
        <v>166</v>
      </c>
      <c r="C228" s="26">
        <f t="shared" si="2"/>
        <v>166</v>
      </c>
      <c r="D228" s="26">
        <f t="shared" si="3"/>
        <v>15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152</v>
      </c>
      <c r="P228" s="26">
        <v>151.0</v>
      </c>
    </row>
    <row r="229" ht="15.75" customHeight="1">
      <c r="A229" s="4" t="s">
        <v>616</v>
      </c>
      <c r="B229" s="26">
        <f t="shared" si="1"/>
        <v>192</v>
      </c>
      <c r="C229" s="26">
        <f t="shared" si="2"/>
        <v>192</v>
      </c>
      <c r="D229" s="26">
        <f t="shared" si="3"/>
        <v>17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152</v>
      </c>
      <c r="P229" s="26">
        <v>175.0</v>
      </c>
    </row>
    <row r="230" ht="15.75" customHeight="1">
      <c r="A230" s="4" t="s">
        <v>617</v>
      </c>
      <c r="B230" s="26">
        <f t="shared" si="1"/>
        <v>386</v>
      </c>
      <c r="C230" s="26">
        <f t="shared" si="2"/>
        <v>386</v>
      </c>
      <c r="D230" s="26">
        <f t="shared" si="3"/>
        <v>34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152</v>
      </c>
      <c r="P230" s="26">
        <v>352.0</v>
      </c>
    </row>
    <row r="231" ht="15.75" customHeight="1">
      <c r="A231" s="4" t="s">
        <v>618</v>
      </c>
      <c r="B231" s="26">
        <f t="shared" si="1"/>
        <v>112</v>
      </c>
      <c r="C231" s="26">
        <f t="shared" si="2"/>
        <v>112</v>
      </c>
      <c r="D231" s="26">
        <f t="shared" si="3"/>
        <v>10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152</v>
      </c>
      <c r="P231" s="26">
        <v>102.0</v>
      </c>
    </row>
    <row r="232" ht="15.75" customHeight="1">
      <c r="A232" s="4" t="s">
        <v>619</v>
      </c>
      <c r="B232" s="26">
        <f t="shared" si="1"/>
        <v>82</v>
      </c>
      <c r="C232" s="26">
        <f t="shared" si="2"/>
        <v>82</v>
      </c>
      <c r="D232" s="26">
        <f t="shared" si="3"/>
        <v>7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152</v>
      </c>
      <c r="P232" s="26">
        <v>75.0</v>
      </c>
    </row>
    <row r="233" ht="15.75" customHeight="1">
      <c r="A233" s="4" t="s">
        <v>620</v>
      </c>
      <c r="B233" s="26">
        <f t="shared" si="1"/>
        <v>388</v>
      </c>
      <c r="C233" s="26">
        <f t="shared" si="2"/>
        <v>388</v>
      </c>
      <c r="D233" s="26">
        <f t="shared" si="3"/>
        <v>35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152</v>
      </c>
      <c r="P233" s="26">
        <v>353.0</v>
      </c>
    </row>
    <row r="234" ht="15.75" customHeight="1">
      <c r="A234" s="4" t="s">
        <v>621</v>
      </c>
      <c r="B234" s="26">
        <f t="shared" si="1"/>
        <v>106</v>
      </c>
      <c r="C234" s="26">
        <f t="shared" si="2"/>
        <v>106</v>
      </c>
      <c r="D234" s="26">
        <f t="shared" si="3"/>
        <v>9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152</v>
      </c>
      <c r="P234" s="26">
        <v>97.0</v>
      </c>
    </row>
    <row r="235" ht="15.75" customHeight="1">
      <c r="A235" s="4" t="s">
        <v>622</v>
      </c>
      <c r="B235" s="26">
        <f t="shared" si="1"/>
        <v>121</v>
      </c>
      <c r="C235" s="26">
        <f t="shared" si="2"/>
        <v>121</v>
      </c>
      <c r="D235" s="26">
        <f t="shared" si="3"/>
        <v>11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152</v>
      </c>
      <c r="P235" s="26">
        <v>110.0</v>
      </c>
    </row>
    <row r="236" ht="15.75" customHeight="1">
      <c r="A236" s="4" t="s">
        <v>623</v>
      </c>
      <c r="B236" s="26">
        <f t="shared" si="1"/>
        <v>135</v>
      </c>
      <c r="C236" s="26">
        <f t="shared" si="2"/>
        <v>135</v>
      </c>
      <c r="D236" s="26">
        <f t="shared" si="3"/>
        <v>12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152</v>
      </c>
      <c r="P236" s="26">
        <v>123.0</v>
      </c>
    </row>
    <row r="237" ht="15.75" customHeight="1">
      <c r="A237" s="4" t="s">
        <v>624</v>
      </c>
      <c r="B237" s="26">
        <f t="shared" si="1"/>
        <v>131</v>
      </c>
      <c r="C237" s="26">
        <f t="shared" si="2"/>
        <v>131</v>
      </c>
      <c r="D237" s="26">
        <f t="shared" si="3"/>
        <v>12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152</v>
      </c>
      <c r="P237" s="26">
        <v>119.0</v>
      </c>
    </row>
    <row r="238" ht="15.75" customHeight="1">
      <c r="A238" s="4" t="s">
        <v>625</v>
      </c>
      <c r="B238" s="26">
        <f t="shared" si="1"/>
        <v>86</v>
      </c>
      <c r="C238" s="26">
        <f t="shared" si="2"/>
        <v>86</v>
      </c>
      <c r="D238" s="26">
        <f t="shared" si="3"/>
        <v>8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152</v>
      </c>
      <c r="P238" s="26">
        <v>78.0</v>
      </c>
    </row>
    <row r="239" ht="15.75" customHeight="1">
      <c r="A239" s="4" t="s">
        <v>626</v>
      </c>
      <c r="B239" s="26">
        <f t="shared" si="1"/>
        <v>427</v>
      </c>
      <c r="C239" s="26">
        <f t="shared" si="2"/>
        <v>427</v>
      </c>
      <c r="D239" s="26">
        <f t="shared" si="3"/>
        <v>38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152</v>
      </c>
      <c r="P239" s="26">
        <v>389.0</v>
      </c>
    </row>
    <row r="240" ht="15.75" customHeight="1">
      <c r="A240" s="4" t="s">
        <v>627</v>
      </c>
      <c r="B240" s="26">
        <f t="shared" si="1"/>
        <v>240</v>
      </c>
      <c r="C240" s="26">
        <f t="shared" si="2"/>
        <v>240</v>
      </c>
      <c r="D240" s="26">
        <f t="shared" si="3"/>
        <v>21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152</v>
      </c>
      <c r="P240" s="26">
        <v>219.0</v>
      </c>
    </row>
    <row r="241" ht="15.75" customHeight="1">
      <c r="A241" s="4" t="s">
        <v>628</v>
      </c>
      <c r="B241" s="26">
        <f t="shared" si="1"/>
        <v>231</v>
      </c>
      <c r="C241" s="26">
        <f t="shared" si="2"/>
        <v>231</v>
      </c>
      <c r="D241" s="26">
        <f t="shared" si="3"/>
        <v>21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152</v>
      </c>
      <c r="P241" s="26">
        <v>210.0</v>
      </c>
    </row>
    <row r="242" ht="15.75" customHeight="1">
      <c r="A242" s="4" t="s">
        <v>629</v>
      </c>
      <c r="B242" s="26">
        <f t="shared" si="1"/>
        <v>248</v>
      </c>
      <c r="C242" s="26">
        <f t="shared" si="2"/>
        <v>248</v>
      </c>
      <c r="D242" s="26">
        <f t="shared" si="3"/>
        <v>22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152</v>
      </c>
      <c r="P242" s="26">
        <v>226.0</v>
      </c>
    </row>
    <row r="243" ht="15.75" customHeight="1">
      <c r="A243" s="4" t="s">
        <v>630</v>
      </c>
      <c r="B243" s="26">
        <f t="shared" si="1"/>
        <v>748</v>
      </c>
      <c r="C243" s="26">
        <f t="shared" si="2"/>
        <v>748</v>
      </c>
      <c r="D243" s="26">
        <f t="shared" si="3"/>
        <v>67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152</v>
      </c>
      <c r="P243" s="26">
        <v>681.0</v>
      </c>
    </row>
    <row r="244" ht="15.75" customHeight="1">
      <c r="A244" s="4" t="s">
        <v>631</v>
      </c>
      <c r="B244" s="26">
        <f t="shared" si="1"/>
        <v>176</v>
      </c>
      <c r="C244" s="26">
        <f t="shared" si="2"/>
        <v>176</v>
      </c>
      <c r="D244" s="26">
        <f t="shared" si="3"/>
        <v>16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152</v>
      </c>
      <c r="P244" s="26">
        <v>160.0</v>
      </c>
    </row>
    <row r="245" ht="15.75" customHeight="1">
      <c r="A245" s="4" t="s">
        <v>632</v>
      </c>
      <c r="B245" s="26">
        <f t="shared" si="1"/>
        <v>248</v>
      </c>
      <c r="C245" s="26">
        <f t="shared" si="2"/>
        <v>248</v>
      </c>
      <c r="D245" s="26">
        <f t="shared" si="3"/>
        <v>22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152</v>
      </c>
      <c r="P245" s="26">
        <v>226.0</v>
      </c>
    </row>
    <row r="246" ht="15.75" customHeight="1">
      <c r="A246" s="4" t="s">
        <v>633</v>
      </c>
      <c r="B246" s="26">
        <f t="shared" si="1"/>
        <v>248</v>
      </c>
      <c r="C246" s="26">
        <f t="shared" si="2"/>
        <v>248</v>
      </c>
      <c r="D246" s="26">
        <f t="shared" si="3"/>
        <v>22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152</v>
      </c>
      <c r="P246" s="26">
        <v>226.0</v>
      </c>
    </row>
    <row r="247" ht="15.75" customHeight="1">
      <c r="A247" s="4" t="s">
        <v>634</v>
      </c>
      <c r="B247" s="26">
        <f t="shared" si="1"/>
        <v>122</v>
      </c>
      <c r="C247" s="26">
        <f t="shared" si="2"/>
        <v>122</v>
      </c>
      <c r="D247" s="26">
        <f t="shared" si="3"/>
        <v>11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152</v>
      </c>
      <c r="P247" s="26">
        <v>111.0</v>
      </c>
    </row>
    <row r="248" ht="15.75" customHeight="1">
      <c r="A248" s="4" t="s">
        <v>635</v>
      </c>
      <c r="B248" s="26">
        <f t="shared" si="1"/>
        <v>211</v>
      </c>
      <c r="C248" s="26">
        <f t="shared" si="2"/>
        <v>211</v>
      </c>
      <c r="D248" s="26">
        <f t="shared" si="3"/>
        <v>19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152</v>
      </c>
      <c r="P248" s="26">
        <v>192.0</v>
      </c>
    </row>
    <row r="249" ht="15.75" customHeight="1">
      <c r="A249" s="4" t="s">
        <v>636</v>
      </c>
      <c r="B249" s="26">
        <f t="shared" si="1"/>
        <v>348</v>
      </c>
      <c r="C249" s="26">
        <f t="shared" si="2"/>
        <v>348</v>
      </c>
      <c r="D249" s="26">
        <f t="shared" si="3"/>
        <v>31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152</v>
      </c>
      <c r="P249" s="26">
        <v>317.0</v>
      </c>
    </row>
    <row r="250" ht="15.75" customHeight="1">
      <c r="A250" s="4" t="s">
        <v>637</v>
      </c>
      <c r="B250" s="26">
        <f t="shared" si="1"/>
        <v>186</v>
      </c>
      <c r="C250" s="26">
        <f t="shared" si="2"/>
        <v>186</v>
      </c>
      <c r="D250" s="26">
        <f t="shared" si="3"/>
        <v>17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152</v>
      </c>
      <c r="P250" s="26">
        <v>169.0</v>
      </c>
    </row>
    <row r="251" ht="15.75" customHeight="1">
      <c r="A251" s="4" t="s">
        <v>638</v>
      </c>
      <c r="B251" s="26">
        <f t="shared" si="1"/>
        <v>170</v>
      </c>
      <c r="C251" s="26">
        <f t="shared" si="2"/>
        <v>170</v>
      </c>
      <c r="D251" s="26">
        <f t="shared" si="3"/>
        <v>15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152</v>
      </c>
      <c r="P251" s="26">
        <v>155.0</v>
      </c>
    </row>
    <row r="252" ht="15.75" customHeight="1">
      <c r="A252" s="4" t="s">
        <v>639</v>
      </c>
      <c r="B252" s="26">
        <f t="shared" si="1"/>
        <v>229</v>
      </c>
      <c r="C252" s="26">
        <f t="shared" si="2"/>
        <v>229</v>
      </c>
      <c r="D252" s="26">
        <f t="shared" si="3"/>
        <v>20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152</v>
      </c>
      <c r="P252" s="26">
        <v>209.0</v>
      </c>
    </row>
    <row r="253" ht="15.75" customHeight="1">
      <c r="A253" s="4" t="s">
        <v>640</v>
      </c>
      <c r="B253" s="26">
        <f t="shared" si="1"/>
        <v>346</v>
      </c>
      <c r="C253" s="26">
        <f t="shared" si="2"/>
        <v>346</v>
      </c>
      <c r="D253" s="26">
        <f t="shared" si="3"/>
        <v>31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152</v>
      </c>
      <c r="P253" s="26">
        <v>315.0</v>
      </c>
    </row>
    <row r="254" ht="15.75" customHeight="1">
      <c r="A254" s="4" t="s">
        <v>641</v>
      </c>
      <c r="B254" s="26">
        <f t="shared" si="1"/>
        <v>267</v>
      </c>
      <c r="C254" s="26">
        <f t="shared" si="2"/>
        <v>267</v>
      </c>
      <c r="D254" s="26">
        <f t="shared" si="3"/>
        <v>24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152</v>
      </c>
      <c r="P254" s="26">
        <v>243.0</v>
      </c>
    </row>
    <row r="255" ht="15.75" customHeight="1">
      <c r="A255" s="4" t="s">
        <v>642</v>
      </c>
      <c r="B255" s="26">
        <f t="shared" si="1"/>
        <v>161</v>
      </c>
      <c r="C255" s="26">
        <f t="shared" si="2"/>
        <v>161</v>
      </c>
      <c r="D255" s="26">
        <f t="shared" si="3"/>
        <v>14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152</v>
      </c>
      <c r="P255" s="26">
        <v>147.0</v>
      </c>
    </row>
    <row r="256" ht="15.75" customHeight="1">
      <c r="A256" s="4" t="s">
        <v>643</v>
      </c>
      <c r="B256" s="26">
        <f t="shared" si="1"/>
        <v>205</v>
      </c>
      <c r="C256" s="26">
        <f t="shared" si="2"/>
        <v>205</v>
      </c>
      <c r="D256" s="26">
        <f t="shared" si="3"/>
        <v>18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152</v>
      </c>
      <c r="P256" s="26">
        <v>187.0</v>
      </c>
    </row>
    <row r="257" ht="15.75" customHeight="1">
      <c r="A257" s="4" t="s">
        <v>644</v>
      </c>
      <c r="B257" s="26">
        <f t="shared" si="1"/>
        <v>67</v>
      </c>
      <c r="C257" s="26">
        <f t="shared" si="2"/>
        <v>67</v>
      </c>
      <c r="D257" s="26">
        <f t="shared" si="3"/>
        <v>6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152</v>
      </c>
      <c r="P257" s="26">
        <v>61.0</v>
      </c>
    </row>
    <row r="258" ht="15.75" customHeight="1">
      <c r="A258" s="4" t="s">
        <v>645</v>
      </c>
      <c r="B258" s="26">
        <f t="shared" si="1"/>
        <v>51</v>
      </c>
      <c r="C258" s="26">
        <f t="shared" si="2"/>
        <v>51</v>
      </c>
      <c r="D258" s="26">
        <f t="shared" si="3"/>
        <v>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152</v>
      </c>
      <c r="P258" s="26">
        <v>46.0</v>
      </c>
    </row>
    <row r="259" ht="15.75" customHeight="1">
      <c r="A259" s="4" t="s">
        <v>646</v>
      </c>
      <c r="B259" s="26">
        <f t="shared" si="1"/>
        <v>25</v>
      </c>
      <c r="C259" s="26">
        <f t="shared" si="2"/>
        <v>25</v>
      </c>
      <c r="D259" s="26">
        <f t="shared" si="3"/>
        <v>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152</v>
      </c>
      <c r="P259" s="26">
        <v>23.0</v>
      </c>
    </row>
    <row r="260" ht="15.75" customHeight="1">
      <c r="A260" s="4" t="s">
        <v>647</v>
      </c>
      <c r="B260" s="26">
        <f t="shared" si="1"/>
        <v>105</v>
      </c>
      <c r="C260" s="26">
        <f t="shared" si="2"/>
        <v>105</v>
      </c>
      <c r="D260" s="26">
        <f t="shared" si="3"/>
        <v>9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152</v>
      </c>
      <c r="P260" s="26">
        <v>96.0</v>
      </c>
    </row>
    <row r="261" ht="15.75" customHeight="1">
      <c r="A261" s="4" t="s">
        <v>648</v>
      </c>
      <c r="B261" s="26">
        <f t="shared" si="1"/>
        <v>138</v>
      </c>
      <c r="C261" s="26">
        <f t="shared" si="2"/>
        <v>138</v>
      </c>
      <c r="D261" s="26">
        <f t="shared" si="3"/>
        <v>12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152</v>
      </c>
      <c r="P261" s="26">
        <v>126.0</v>
      </c>
    </row>
    <row r="262" ht="15.75" customHeight="1">
      <c r="A262" s="4" t="s">
        <v>649</v>
      </c>
      <c r="B262" s="26">
        <f t="shared" si="1"/>
        <v>88</v>
      </c>
      <c r="C262" s="26">
        <f t="shared" si="2"/>
        <v>88</v>
      </c>
      <c r="D262" s="26">
        <f t="shared" si="3"/>
        <v>8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152</v>
      </c>
      <c r="P262" s="26">
        <v>80.0</v>
      </c>
    </row>
    <row r="263" ht="15.75" customHeight="1">
      <c r="A263" s="4" t="s">
        <v>650</v>
      </c>
      <c r="B263" s="26">
        <f t="shared" si="1"/>
        <v>281</v>
      </c>
      <c r="C263" s="26">
        <f t="shared" si="2"/>
        <v>281</v>
      </c>
      <c r="D263" s="26">
        <f t="shared" si="3"/>
        <v>25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152</v>
      </c>
      <c r="P263" s="26">
        <v>256.0</v>
      </c>
    </row>
    <row r="264" ht="15.75" customHeight="1">
      <c r="A264" s="4" t="s">
        <v>651</v>
      </c>
      <c r="B264" s="26">
        <f t="shared" si="1"/>
        <v>116</v>
      </c>
      <c r="C264" s="26">
        <f t="shared" si="2"/>
        <v>116</v>
      </c>
      <c r="D264" s="26">
        <f t="shared" si="3"/>
        <v>10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152</v>
      </c>
      <c r="P264" s="26">
        <v>106.0</v>
      </c>
    </row>
    <row r="265" ht="15.75" customHeight="1">
      <c r="A265" s="4" t="s">
        <v>652</v>
      </c>
      <c r="B265" s="26">
        <f t="shared" si="1"/>
        <v>203</v>
      </c>
      <c r="C265" s="26">
        <f t="shared" si="2"/>
        <v>203</v>
      </c>
      <c r="D265" s="26">
        <f t="shared" si="3"/>
        <v>18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152</v>
      </c>
      <c r="P265" s="26">
        <v>185.0</v>
      </c>
    </row>
    <row r="266" ht="15.75" customHeight="1">
      <c r="A266" s="4" t="s">
        <v>653</v>
      </c>
      <c r="B266" s="26">
        <f t="shared" si="1"/>
        <v>152</v>
      </c>
      <c r="C266" s="26">
        <f t="shared" si="2"/>
        <v>152</v>
      </c>
      <c r="D266" s="26">
        <f t="shared" si="3"/>
        <v>14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152</v>
      </c>
      <c r="P266" s="26">
        <v>138.0</v>
      </c>
    </row>
    <row r="267" ht="15.75" customHeight="1">
      <c r="A267" s="4" t="s">
        <v>654</v>
      </c>
      <c r="B267" s="26">
        <f t="shared" si="1"/>
        <v>79</v>
      </c>
      <c r="C267" s="26">
        <f t="shared" si="2"/>
        <v>79</v>
      </c>
      <c r="D267" s="26">
        <f t="shared" si="3"/>
        <v>7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152</v>
      </c>
      <c r="P267" s="26">
        <v>72.0</v>
      </c>
    </row>
    <row r="268" ht="15.75" customHeight="1">
      <c r="A268" s="4" t="s">
        <v>655</v>
      </c>
      <c r="B268" s="26">
        <f t="shared" si="1"/>
        <v>180</v>
      </c>
      <c r="C268" s="26">
        <f t="shared" si="2"/>
        <v>180</v>
      </c>
      <c r="D268" s="26">
        <f t="shared" si="3"/>
        <v>16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152</v>
      </c>
      <c r="P268" s="26">
        <v>164.0</v>
      </c>
    </row>
    <row r="269" ht="15.75" customHeight="1">
      <c r="A269" s="4" t="s">
        <v>656</v>
      </c>
      <c r="B269" s="26">
        <f t="shared" si="1"/>
        <v>59</v>
      </c>
      <c r="C269" s="26">
        <f t="shared" si="2"/>
        <v>59</v>
      </c>
      <c r="D269" s="26">
        <f t="shared" si="3"/>
        <v>5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152</v>
      </c>
      <c r="P269" s="26">
        <v>54.0</v>
      </c>
    </row>
    <row r="270" ht="15.75" customHeight="1">
      <c r="A270" s="4" t="s">
        <v>657</v>
      </c>
      <c r="B270" s="26">
        <f t="shared" si="1"/>
        <v>87</v>
      </c>
      <c r="C270" s="26">
        <f t="shared" si="2"/>
        <v>87</v>
      </c>
      <c r="D270" s="26">
        <f t="shared" si="3"/>
        <v>8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152</v>
      </c>
      <c r="P270" s="26">
        <v>79.0</v>
      </c>
    </row>
    <row r="271" ht="15.75" customHeight="1">
      <c r="A271" s="4" t="s">
        <v>658</v>
      </c>
      <c r="B271" s="26">
        <f t="shared" si="1"/>
        <v>408</v>
      </c>
      <c r="C271" s="26">
        <f t="shared" si="2"/>
        <v>408</v>
      </c>
      <c r="D271" s="26">
        <f t="shared" si="3"/>
        <v>36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152</v>
      </c>
      <c r="P271" s="26">
        <v>372.0</v>
      </c>
    </row>
    <row r="272" ht="15.75" customHeight="1">
      <c r="A272" s="4" t="s">
        <v>659</v>
      </c>
      <c r="B272" s="26">
        <f t="shared" si="1"/>
        <v>270</v>
      </c>
      <c r="C272" s="26">
        <f t="shared" si="2"/>
        <v>270</v>
      </c>
      <c r="D272" s="26">
        <f t="shared" si="3"/>
        <v>24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152</v>
      </c>
      <c r="P272" s="26">
        <v>246.0</v>
      </c>
    </row>
    <row r="273" ht="15.75" customHeight="1">
      <c r="A273" s="4" t="s">
        <v>660</v>
      </c>
      <c r="B273" s="26">
        <f t="shared" si="1"/>
        <v>162</v>
      </c>
      <c r="C273" s="26">
        <f t="shared" si="2"/>
        <v>162</v>
      </c>
      <c r="D273" s="26">
        <f t="shared" si="3"/>
        <v>14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152</v>
      </c>
      <c r="P273" s="26">
        <v>148.0</v>
      </c>
    </row>
    <row r="274" ht="15.75" customHeight="1">
      <c r="A274" s="4" t="s">
        <v>661</v>
      </c>
      <c r="B274" s="26">
        <f t="shared" si="1"/>
        <v>79</v>
      </c>
      <c r="C274" s="26">
        <f t="shared" si="2"/>
        <v>79</v>
      </c>
      <c r="D274" s="26">
        <f t="shared" si="3"/>
        <v>7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152</v>
      </c>
      <c r="P274" s="26">
        <v>72.0</v>
      </c>
    </row>
    <row r="275" ht="15.75" customHeight="1">
      <c r="A275" s="4" t="s">
        <v>662</v>
      </c>
      <c r="B275" s="26">
        <f t="shared" si="1"/>
        <v>198</v>
      </c>
      <c r="C275" s="26">
        <f t="shared" si="2"/>
        <v>198</v>
      </c>
      <c r="D275" s="26">
        <f t="shared" si="3"/>
        <v>18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152</v>
      </c>
      <c r="P275" s="26">
        <v>180.0</v>
      </c>
    </row>
    <row r="276" ht="15.75" customHeight="1">
      <c r="A276" s="4" t="s">
        <v>663</v>
      </c>
      <c r="B276" s="26">
        <f t="shared" si="1"/>
        <v>98</v>
      </c>
      <c r="C276" s="26">
        <f t="shared" si="2"/>
        <v>98</v>
      </c>
      <c r="D276" s="26">
        <f t="shared" si="3"/>
        <v>9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152</v>
      </c>
      <c r="P276" s="26">
        <v>89.0</v>
      </c>
    </row>
    <row r="277" ht="15.75" customHeight="1">
      <c r="A277" s="4" t="s">
        <v>664</v>
      </c>
      <c r="B277" s="26">
        <f t="shared" si="1"/>
        <v>175</v>
      </c>
      <c r="C277" s="26">
        <f t="shared" si="2"/>
        <v>175</v>
      </c>
      <c r="D277" s="26">
        <f t="shared" si="3"/>
        <v>16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152</v>
      </c>
      <c r="P277" s="26">
        <v>159.0</v>
      </c>
    </row>
    <row r="278" ht="15.75" customHeight="1">
      <c r="A278" s="4" t="s">
        <v>665</v>
      </c>
      <c r="B278" s="26">
        <f t="shared" si="1"/>
        <v>128</v>
      </c>
      <c r="C278" s="26">
        <f t="shared" si="2"/>
        <v>128</v>
      </c>
      <c r="D278" s="26">
        <f t="shared" si="3"/>
        <v>11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152</v>
      </c>
      <c r="P278" s="26">
        <v>117.0</v>
      </c>
    </row>
    <row r="279" ht="15.75" customHeight="1">
      <c r="A279" s="4" t="s">
        <v>666</v>
      </c>
      <c r="B279" s="26">
        <f t="shared" si="1"/>
        <v>349</v>
      </c>
      <c r="C279" s="26">
        <f t="shared" si="2"/>
        <v>349</v>
      </c>
      <c r="D279" s="26">
        <f t="shared" si="3"/>
        <v>31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152</v>
      </c>
      <c r="P279" s="26">
        <v>318.0</v>
      </c>
    </row>
    <row r="280" ht="15.75" customHeight="1">
      <c r="A280" s="4" t="s">
        <v>667</v>
      </c>
      <c r="B280" s="26">
        <f t="shared" si="1"/>
        <v>197</v>
      </c>
      <c r="C280" s="26">
        <f t="shared" si="2"/>
        <v>197</v>
      </c>
      <c r="D280" s="26">
        <f t="shared" si="3"/>
        <v>18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152</v>
      </c>
      <c r="P280" s="26">
        <v>179.0</v>
      </c>
    </row>
    <row r="281" ht="15.75" customHeight="1">
      <c r="A281" s="4" t="s">
        <v>668</v>
      </c>
      <c r="B281" s="26">
        <f t="shared" si="1"/>
        <v>193</v>
      </c>
      <c r="C281" s="26">
        <f t="shared" si="2"/>
        <v>193</v>
      </c>
      <c r="D281" s="26">
        <f t="shared" si="3"/>
        <v>17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152</v>
      </c>
      <c r="P281" s="26">
        <v>176.0</v>
      </c>
    </row>
    <row r="282" ht="15.75" customHeight="1">
      <c r="A282" s="4" t="s">
        <v>669</v>
      </c>
      <c r="B282" s="26">
        <f t="shared" si="1"/>
        <v>206</v>
      </c>
      <c r="C282" s="26">
        <f t="shared" si="2"/>
        <v>206</v>
      </c>
      <c r="D282" s="26">
        <f t="shared" si="3"/>
        <v>18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152</v>
      </c>
      <c r="P282" s="26">
        <v>188.0</v>
      </c>
    </row>
    <row r="283" ht="15.75" customHeight="1">
      <c r="A283" s="4" t="s">
        <v>670</v>
      </c>
      <c r="B283" s="26">
        <f t="shared" si="1"/>
        <v>186</v>
      </c>
      <c r="C283" s="26">
        <f t="shared" si="2"/>
        <v>186</v>
      </c>
      <c r="D283" s="26">
        <f t="shared" si="3"/>
        <v>17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152</v>
      </c>
      <c r="P283" s="26">
        <v>169.0</v>
      </c>
    </row>
    <row r="284" ht="15.75" customHeight="1">
      <c r="A284" s="4" t="s">
        <v>671</v>
      </c>
      <c r="B284" s="26">
        <f t="shared" si="1"/>
        <v>249</v>
      </c>
      <c r="C284" s="26">
        <f t="shared" si="2"/>
        <v>249</v>
      </c>
      <c r="D284" s="26">
        <f t="shared" si="3"/>
        <v>22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152</v>
      </c>
      <c r="P284" s="26">
        <v>227.0</v>
      </c>
    </row>
    <row r="285" ht="15.75" customHeight="1">
      <c r="A285" s="4" t="s">
        <v>672</v>
      </c>
      <c r="B285" s="26">
        <f t="shared" si="1"/>
        <v>244</v>
      </c>
      <c r="C285" s="26">
        <f t="shared" si="2"/>
        <v>244</v>
      </c>
      <c r="D285" s="26">
        <f t="shared" si="3"/>
        <v>22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152</v>
      </c>
      <c r="P285" s="26">
        <v>222.0</v>
      </c>
    </row>
    <row r="286" ht="15.75" customHeight="1">
      <c r="A286" s="4" t="s">
        <v>673</v>
      </c>
      <c r="B286" s="26">
        <f t="shared" si="1"/>
        <v>270</v>
      </c>
      <c r="C286" s="26">
        <f t="shared" si="2"/>
        <v>270</v>
      </c>
      <c r="D286" s="26">
        <f t="shared" si="3"/>
        <v>24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152</v>
      </c>
      <c r="P286" s="26">
        <v>246.0</v>
      </c>
    </row>
    <row r="287" ht="15.75" customHeight="1">
      <c r="A287" s="4" t="s">
        <v>674</v>
      </c>
      <c r="B287" s="26">
        <f t="shared" si="1"/>
        <v>181</v>
      </c>
      <c r="C287" s="26">
        <f t="shared" si="2"/>
        <v>181</v>
      </c>
      <c r="D287" s="26">
        <f t="shared" si="3"/>
        <v>16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152</v>
      </c>
      <c r="P287" s="26">
        <v>165.0</v>
      </c>
    </row>
    <row r="288" ht="15.75" customHeight="1">
      <c r="A288" s="4" t="s">
        <v>675</v>
      </c>
      <c r="B288" s="26">
        <f t="shared" si="1"/>
        <v>147</v>
      </c>
      <c r="C288" s="26">
        <f t="shared" si="2"/>
        <v>147</v>
      </c>
      <c r="D288" s="26">
        <f t="shared" si="3"/>
        <v>13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152</v>
      </c>
      <c r="P288" s="26">
        <v>134.0</v>
      </c>
    </row>
    <row r="289" ht="15.75" customHeight="1">
      <c r="A289" s="4" t="s">
        <v>676</v>
      </c>
      <c r="B289" s="26">
        <f t="shared" si="1"/>
        <v>152</v>
      </c>
      <c r="C289" s="26">
        <f t="shared" si="2"/>
        <v>152</v>
      </c>
      <c r="D289" s="26">
        <f t="shared" si="3"/>
        <v>14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152</v>
      </c>
      <c r="P289" s="26">
        <v>138.0</v>
      </c>
    </row>
    <row r="290" ht="15.75" customHeight="1">
      <c r="A290" s="4" t="s">
        <v>677</v>
      </c>
      <c r="B290" s="26">
        <f t="shared" si="1"/>
        <v>147</v>
      </c>
      <c r="C290" s="26">
        <f t="shared" si="2"/>
        <v>147</v>
      </c>
      <c r="D290" s="26">
        <f t="shared" si="3"/>
        <v>13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152</v>
      </c>
      <c r="P290" s="26">
        <v>134.0</v>
      </c>
    </row>
    <row r="291" ht="15.75" customHeight="1">
      <c r="A291" s="4" t="s">
        <v>678</v>
      </c>
      <c r="B291" s="26">
        <f t="shared" si="1"/>
        <v>222</v>
      </c>
      <c r="C291" s="26">
        <f t="shared" si="2"/>
        <v>222</v>
      </c>
      <c r="D291" s="26">
        <f t="shared" si="3"/>
        <v>20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152</v>
      </c>
      <c r="P291" s="26">
        <v>202.0</v>
      </c>
    </row>
    <row r="292" ht="15.75" customHeight="1">
      <c r="A292" s="4" t="s">
        <v>679</v>
      </c>
      <c r="B292" s="26">
        <f t="shared" si="1"/>
        <v>141</v>
      </c>
      <c r="C292" s="26">
        <f t="shared" si="2"/>
        <v>141</v>
      </c>
      <c r="D292" s="26">
        <f t="shared" si="3"/>
        <v>13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152</v>
      </c>
      <c r="P292" s="26">
        <v>128.0</v>
      </c>
    </row>
    <row r="293" ht="15.75" customHeight="1">
      <c r="A293" s="4" t="s">
        <v>680</v>
      </c>
      <c r="B293" s="26">
        <f t="shared" si="1"/>
        <v>409</v>
      </c>
      <c r="C293" s="26">
        <f t="shared" si="2"/>
        <v>409</v>
      </c>
      <c r="D293" s="26">
        <f t="shared" si="3"/>
        <v>36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152</v>
      </c>
      <c r="P293" s="26">
        <v>373.0</v>
      </c>
    </row>
    <row r="294" ht="15.75" customHeight="1">
      <c r="A294" s="4" t="s">
        <v>681</v>
      </c>
      <c r="B294" s="26">
        <f t="shared" si="1"/>
        <v>71</v>
      </c>
      <c r="C294" s="26">
        <f t="shared" si="2"/>
        <v>71</v>
      </c>
      <c r="D294" s="26">
        <f t="shared" si="3"/>
        <v>6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152</v>
      </c>
      <c r="P294" s="26">
        <v>65.0</v>
      </c>
    </row>
    <row r="295" ht="15.75" customHeight="1">
      <c r="A295" s="4" t="s">
        <v>682</v>
      </c>
      <c r="B295" s="26">
        <f t="shared" si="1"/>
        <v>325</v>
      </c>
      <c r="C295" s="26">
        <f t="shared" si="2"/>
        <v>325</v>
      </c>
      <c r="D295" s="26">
        <f t="shared" si="3"/>
        <v>29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152</v>
      </c>
      <c r="P295" s="26">
        <v>296.0</v>
      </c>
    </row>
    <row r="296" ht="15.75" customHeight="1">
      <c r="A296" s="4" t="s">
        <v>683</v>
      </c>
      <c r="B296" s="26">
        <f t="shared" si="1"/>
        <v>193</v>
      </c>
      <c r="C296" s="26">
        <f t="shared" si="2"/>
        <v>193</v>
      </c>
      <c r="D296" s="26">
        <f t="shared" si="3"/>
        <v>17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152</v>
      </c>
      <c r="P296" s="26">
        <v>176.0</v>
      </c>
    </row>
    <row r="297" ht="15.75" customHeight="1">
      <c r="A297" s="4" t="s">
        <v>684</v>
      </c>
      <c r="B297" s="26">
        <f t="shared" si="1"/>
        <v>341</v>
      </c>
      <c r="C297" s="26">
        <f t="shared" si="2"/>
        <v>341</v>
      </c>
      <c r="D297" s="26">
        <f t="shared" si="3"/>
        <v>30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152</v>
      </c>
      <c r="P297" s="26">
        <v>311.0</v>
      </c>
    </row>
    <row r="298" ht="15.75" customHeight="1">
      <c r="A298" s="4" t="s">
        <v>685</v>
      </c>
      <c r="B298" s="26">
        <f t="shared" si="1"/>
        <v>165</v>
      </c>
      <c r="C298" s="26">
        <f t="shared" si="2"/>
        <v>165</v>
      </c>
      <c r="D298" s="26">
        <f t="shared" si="3"/>
        <v>15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152</v>
      </c>
      <c r="P298" s="26">
        <v>150.0</v>
      </c>
    </row>
    <row r="299" ht="15.75" customHeight="1">
      <c r="A299" s="4" t="s">
        <v>686</v>
      </c>
      <c r="B299" s="26">
        <f t="shared" si="1"/>
        <v>262</v>
      </c>
      <c r="C299" s="26">
        <f t="shared" si="2"/>
        <v>262</v>
      </c>
      <c r="D299" s="26">
        <f t="shared" si="3"/>
        <v>23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152</v>
      </c>
      <c r="P299" s="26">
        <v>239.0</v>
      </c>
    </row>
    <row r="300" ht="15.75" customHeight="1">
      <c r="A300" s="4" t="s">
        <v>687</v>
      </c>
      <c r="B300" s="26">
        <f t="shared" si="1"/>
        <v>205</v>
      </c>
      <c r="C300" s="26">
        <f t="shared" si="2"/>
        <v>205</v>
      </c>
      <c r="D300" s="26">
        <f t="shared" si="3"/>
        <v>18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152</v>
      </c>
      <c r="P300" s="26">
        <v>187.0</v>
      </c>
    </row>
    <row r="301" ht="15.75" customHeight="1">
      <c r="A301" s="4" t="s">
        <v>688</v>
      </c>
      <c r="B301" s="26">
        <f t="shared" si="1"/>
        <v>164</v>
      </c>
      <c r="C301" s="26">
        <f t="shared" si="2"/>
        <v>164</v>
      </c>
      <c r="D301" s="26">
        <f t="shared" si="3"/>
        <v>15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152</v>
      </c>
      <c r="P301" s="26">
        <v>149.0</v>
      </c>
    </row>
    <row r="302" ht="15.75" customHeight="1">
      <c r="A302" s="4" t="s">
        <v>689</v>
      </c>
      <c r="B302" s="26">
        <f t="shared" si="1"/>
        <v>56</v>
      </c>
      <c r="C302" s="26">
        <f t="shared" si="2"/>
        <v>56</v>
      </c>
      <c r="D302" s="26">
        <f t="shared" si="3"/>
        <v>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152</v>
      </c>
      <c r="P302" s="26">
        <v>51.0</v>
      </c>
    </row>
    <row r="303" ht="15.75" customHeight="1">
      <c r="A303" s="4" t="s">
        <v>690</v>
      </c>
      <c r="B303" s="26">
        <f t="shared" si="1"/>
        <v>30</v>
      </c>
      <c r="C303" s="26">
        <f t="shared" si="2"/>
        <v>30</v>
      </c>
      <c r="D303" s="26">
        <f t="shared" si="3"/>
        <v>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152</v>
      </c>
      <c r="P303" s="26">
        <v>27.0</v>
      </c>
    </row>
    <row r="304" ht="15.75" customHeight="1">
      <c r="A304" s="4" t="s">
        <v>691</v>
      </c>
      <c r="B304" s="26">
        <f t="shared" si="1"/>
        <v>60</v>
      </c>
      <c r="C304" s="26">
        <f t="shared" si="2"/>
        <v>60</v>
      </c>
      <c r="D304" s="26">
        <f t="shared" si="3"/>
        <v>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152</v>
      </c>
      <c r="P304" s="26">
        <v>55.0</v>
      </c>
    </row>
    <row r="305" ht="15.75" customHeight="1">
      <c r="A305" s="4" t="s">
        <v>692</v>
      </c>
      <c r="B305" s="26">
        <f t="shared" si="1"/>
        <v>69</v>
      </c>
      <c r="C305" s="26">
        <f t="shared" si="2"/>
        <v>69</v>
      </c>
      <c r="D305" s="26">
        <f t="shared" si="3"/>
        <v>6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152</v>
      </c>
      <c r="P305" s="26">
        <v>63.0</v>
      </c>
    </row>
    <row r="306" ht="15.75" customHeight="1">
      <c r="A306" s="4" t="s">
        <v>693</v>
      </c>
      <c r="B306" s="26">
        <f t="shared" si="1"/>
        <v>91</v>
      </c>
      <c r="C306" s="26">
        <f t="shared" si="2"/>
        <v>91</v>
      </c>
      <c r="D306" s="26">
        <f t="shared" si="3"/>
        <v>8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152</v>
      </c>
      <c r="P306" s="26">
        <v>83.0</v>
      </c>
    </row>
    <row r="307" ht="15.75" customHeight="1">
      <c r="A307" s="4" t="s">
        <v>694</v>
      </c>
      <c r="B307" s="26">
        <f t="shared" si="1"/>
        <v>109</v>
      </c>
      <c r="C307" s="26">
        <f t="shared" si="2"/>
        <v>109</v>
      </c>
      <c r="D307" s="26">
        <f t="shared" si="3"/>
        <v>10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152</v>
      </c>
      <c r="P307" s="26">
        <v>99.0</v>
      </c>
    </row>
    <row r="308" ht="15.75" customHeight="1">
      <c r="A308" s="4" t="s">
        <v>695</v>
      </c>
      <c r="B308" s="26">
        <f t="shared" si="1"/>
        <v>109</v>
      </c>
      <c r="C308" s="26">
        <f t="shared" si="2"/>
        <v>109</v>
      </c>
      <c r="D308" s="26">
        <f t="shared" si="3"/>
        <v>10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152</v>
      </c>
      <c r="P308" s="26">
        <v>99.0</v>
      </c>
    </row>
    <row r="309" ht="15.75" customHeight="1">
      <c r="A309" s="4" t="s">
        <v>696</v>
      </c>
      <c r="B309" s="26">
        <f t="shared" si="1"/>
        <v>172</v>
      </c>
      <c r="C309" s="26">
        <f t="shared" si="2"/>
        <v>172</v>
      </c>
      <c r="D309" s="26">
        <f t="shared" si="3"/>
        <v>15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152</v>
      </c>
      <c r="P309" s="26">
        <v>157.0</v>
      </c>
    </row>
    <row r="310" ht="15.75" customHeight="1">
      <c r="A310" s="4" t="s">
        <v>697</v>
      </c>
      <c r="B310" s="26">
        <f t="shared" si="1"/>
        <v>171</v>
      </c>
      <c r="C310" s="26">
        <f t="shared" si="2"/>
        <v>171</v>
      </c>
      <c r="D310" s="26">
        <f t="shared" si="3"/>
        <v>15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152</v>
      </c>
      <c r="P310" s="26">
        <v>156.0</v>
      </c>
    </row>
    <row r="311" ht="15.75" customHeight="1">
      <c r="A311" s="4" t="s">
        <v>698</v>
      </c>
      <c r="B311" s="26">
        <f t="shared" si="1"/>
        <v>382</v>
      </c>
      <c r="C311" s="26">
        <f t="shared" si="2"/>
        <v>382</v>
      </c>
      <c r="D311" s="26">
        <f t="shared" si="3"/>
        <v>34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152</v>
      </c>
      <c r="P311" s="26">
        <v>348.0</v>
      </c>
    </row>
    <row r="312" ht="15.75" customHeight="1">
      <c r="A312" s="4" t="s">
        <v>699</v>
      </c>
      <c r="B312" s="26">
        <f t="shared" si="1"/>
        <v>372</v>
      </c>
      <c r="C312" s="26">
        <f t="shared" si="2"/>
        <v>372</v>
      </c>
      <c r="D312" s="26">
        <f t="shared" si="3"/>
        <v>33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152</v>
      </c>
      <c r="P312" s="26">
        <v>339.0</v>
      </c>
    </row>
    <row r="313" ht="15.75" customHeight="1">
      <c r="A313" s="4" t="s">
        <v>700</v>
      </c>
      <c r="B313" s="26">
        <f t="shared" si="1"/>
        <v>467</v>
      </c>
      <c r="C313" s="26">
        <f t="shared" si="2"/>
        <v>467</v>
      </c>
      <c r="D313" s="26">
        <f t="shared" si="3"/>
        <v>42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152</v>
      </c>
      <c r="P313" s="26">
        <v>425.0</v>
      </c>
    </row>
    <row r="314" ht="15.75" customHeight="1">
      <c r="A314" s="4" t="s">
        <v>701</v>
      </c>
      <c r="B314" s="26">
        <f t="shared" si="1"/>
        <v>98</v>
      </c>
      <c r="C314" s="26">
        <f t="shared" si="2"/>
        <v>98</v>
      </c>
      <c r="D314" s="26">
        <f t="shared" si="3"/>
        <v>9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152</v>
      </c>
      <c r="P314" s="26">
        <v>89.0</v>
      </c>
    </row>
    <row r="315" ht="15.75" customHeight="1">
      <c r="A315" s="4" t="s">
        <v>702</v>
      </c>
      <c r="B315" s="26">
        <f t="shared" si="1"/>
        <v>206</v>
      </c>
      <c r="C315" s="26">
        <f t="shared" si="2"/>
        <v>206</v>
      </c>
      <c r="D315" s="26">
        <f t="shared" si="3"/>
        <v>18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152</v>
      </c>
      <c r="P315" s="26">
        <v>188.0</v>
      </c>
    </row>
    <row r="316" ht="15.75" customHeight="1">
      <c r="A316" s="4" t="s">
        <v>703</v>
      </c>
      <c r="B316" s="26">
        <f t="shared" si="1"/>
        <v>24</v>
      </c>
      <c r="C316" s="26">
        <f t="shared" si="2"/>
        <v>24</v>
      </c>
      <c r="D316" s="26">
        <f t="shared" si="3"/>
        <v>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152</v>
      </c>
      <c r="P316" s="26">
        <v>22.0</v>
      </c>
    </row>
    <row r="317" ht="15.75" customHeight="1">
      <c r="A317" s="4" t="s">
        <v>704</v>
      </c>
      <c r="B317" s="26">
        <f t="shared" si="1"/>
        <v>322</v>
      </c>
      <c r="C317" s="26">
        <f t="shared" si="2"/>
        <v>322</v>
      </c>
      <c r="D317" s="26">
        <f t="shared" si="3"/>
        <v>29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152</v>
      </c>
      <c r="P317" s="26">
        <v>293.0</v>
      </c>
    </row>
    <row r="318" ht="15.75" customHeight="1">
      <c r="A318" s="4" t="s">
        <v>705</v>
      </c>
      <c r="B318" s="26">
        <f t="shared" si="1"/>
        <v>88</v>
      </c>
      <c r="C318" s="26">
        <f t="shared" si="2"/>
        <v>88</v>
      </c>
      <c r="D318" s="26">
        <f t="shared" si="3"/>
        <v>8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152</v>
      </c>
      <c r="P318" s="26">
        <v>80.0</v>
      </c>
    </row>
    <row r="319" ht="15.75" customHeight="1">
      <c r="A319" s="4" t="s">
        <v>706</v>
      </c>
      <c r="B319" s="26">
        <f t="shared" si="1"/>
        <v>26</v>
      </c>
      <c r="C319" s="26">
        <f t="shared" si="2"/>
        <v>26</v>
      </c>
      <c r="D319" s="26">
        <f t="shared" si="3"/>
        <v>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152</v>
      </c>
      <c r="P319" s="26">
        <v>24.0</v>
      </c>
    </row>
    <row r="320" ht="15.75" customHeight="1">
      <c r="A320" s="4" t="s">
        <v>707</v>
      </c>
      <c r="B320" s="26">
        <f t="shared" si="1"/>
        <v>210</v>
      </c>
      <c r="C320" s="26">
        <f t="shared" si="2"/>
        <v>210</v>
      </c>
      <c r="D320" s="26">
        <f t="shared" si="3"/>
        <v>19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152</v>
      </c>
      <c r="P320" s="26">
        <v>191.0</v>
      </c>
    </row>
    <row r="321" ht="15.75" customHeight="1">
      <c r="A321" s="4" t="s">
        <v>708</v>
      </c>
      <c r="B321" s="26">
        <f t="shared" si="1"/>
        <v>215</v>
      </c>
      <c r="C321" s="26">
        <f t="shared" si="2"/>
        <v>215</v>
      </c>
      <c r="D321" s="26">
        <f t="shared" si="3"/>
        <v>19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152</v>
      </c>
      <c r="P321" s="26">
        <v>196.0</v>
      </c>
    </row>
    <row r="322" ht="15.75" customHeight="1">
      <c r="A322" s="4" t="s">
        <v>709</v>
      </c>
      <c r="B322" s="26">
        <f t="shared" si="1"/>
        <v>465</v>
      </c>
      <c r="C322" s="26">
        <f t="shared" si="2"/>
        <v>465</v>
      </c>
      <c r="D322" s="26">
        <f t="shared" si="3"/>
        <v>41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152</v>
      </c>
      <c r="P322" s="26">
        <v>424.0</v>
      </c>
    </row>
    <row r="323" ht="15.75" customHeight="1">
      <c r="A323" s="4" t="s">
        <v>710</v>
      </c>
      <c r="B323" s="26">
        <f t="shared" si="1"/>
        <v>202</v>
      </c>
      <c r="C323" s="26">
        <f t="shared" si="2"/>
        <v>202</v>
      </c>
      <c r="D323" s="26">
        <f t="shared" si="3"/>
        <v>18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152</v>
      </c>
      <c r="P323" s="26">
        <v>184.0</v>
      </c>
    </row>
    <row r="324" ht="15.75" customHeight="1">
      <c r="A324" s="4" t="s">
        <v>711</v>
      </c>
      <c r="B324" s="26">
        <f t="shared" si="1"/>
        <v>505</v>
      </c>
      <c r="C324" s="26">
        <f t="shared" si="2"/>
        <v>505</v>
      </c>
      <c r="D324" s="26">
        <f t="shared" si="3"/>
        <v>45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152</v>
      </c>
      <c r="P324" s="26">
        <v>460.0</v>
      </c>
    </row>
    <row r="325" ht="15.75" customHeight="1">
      <c r="A325" s="4" t="s">
        <v>712</v>
      </c>
      <c r="B325" s="26">
        <f t="shared" si="1"/>
        <v>110</v>
      </c>
      <c r="C325" s="26">
        <f t="shared" si="2"/>
        <v>110</v>
      </c>
      <c r="D325" s="26">
        <f t="shared" si="3"/>
        <v>10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152</v>
      </c>
      <c r="P325" s="26">
        <v>100.0</v>
      </c>
    </row>
    <row r="326" ht="15.75" customHeight="1">
      <c r="A326" s="4" t="s">
        <v>713</v>
      </c>
      <c r="B326" s="26">
        <f t="shared" si="1"/>
        <v>53</v>
      </c>
      <c r="C326" s="26">
        <f t="shared" si="2"/>
        <v>53</v>
      </c>
      <c r="D326" s="26">
        <f t="shared" si="3"/>
        <v>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152</v>
      </c>
      <c r="P326" s="26">
        <v>48.0</v>
      </c>
    </row>
    <row r="327" ht="15.75" customHeight="1">
      <c r="A327" s="4" t="s">
        <v>714</v>
      </c>
      <c r="B327" s="26">
        <f t="shared" si="1"/>
        <v>188</v>
      </c>
      <c r="C327" s="26">
        <f t="shared" si="2"/>
        <v>188</v>
      </c>
      <c r="D327" s="26">
        <f t="shared" si="3"/>
        <v>17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152</v>
      </c>
      <c r="P327" s="26">
        <v>171.0</v>
      </c>
    </row>
    <row r="328" ht="15.75" customHeight="1">
      <c r="A328" s="4" t="s">
        <v>715</v>
      </c>
      <c r="B328" s="26">
        <f t="shared" si="1"/>
        <v>216</v>
      </c>
      <c r="C328" s="26">
        <f t="shared" si="2"/>
        <v>216</v>
      </c>
      <c r="D328" s="26">
        <f t="shared" si="3"/>
        <v>19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152</v>
      </c>
      <c r="P328" s="26">
        <v>197.0</v>
      </c>
    </row>
    <row r="329" ht="15.75" customHeight="1">
      <c r="A329" s="4" t="s">
        <v>716</v>
      </c>
      <c r="B329" s="26">
        <f t="shared" si="1"/>
        <v>114</v>
      </c>
      <c r="C329" s="26">
        <f t="shared" si="2"/>
        <v>114</v>
      </c>
      <c r="D329" s="26">
        <f t="shared" si="3"/>
        <v>10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152</v>
      </c>
      <c r="P329" s="26">
        <v>104.0</v>
      </c>
    </row>
    <row r="330" ht="15.75" customHeight="1">
      <c r="A330" s="4" t="s">
        <v>717</v>
      </c>
      <c r="B330" s="26">
        <f t="shared" si="1"/>
        <v>221</v>
      </c>
      <c r="C330" s="26">
        <f t="shared" si="2"/>
        <v>221</v>
      </c>
      <c r="D330" s="26">
        <f t="shared" si="3"/>
        <v>20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152</v>
      </c>
      <c r="P330" s="26">
        <v>201.0</v>
      </c>
    </row>
    <row r="331" ht="15.75" customHeight="1">
      <c r="A331" s="4" t="s">
        <v>718</v>
      </c>
      <c r="B331" s="26">
        <f t="shared" si="1"/>
        <v>186</v>
      </c>
      <c r="C331" s="26">
        <f t="shared" si="2"/>
        <v>186</v>
      </c>
      <c r="D331" s="26">
        <f t="shared" si="3"/>
        <v>17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152</v>
      </c>
      <c r="P331" s="26">
        <v>169.0</v>
      </c>
    </row>
    <row r="332" ht="15.75" customHeight="1">
      <c r="A332" s="4" t="s">
        <v>719</v>
      </c>
      <c r="B332" s="26">
        <f t="shared" si="1"/>
        <v>227</v>
      </c>
      <c r="C332" s="26">
        <f t="shared" si="2"/>
        <v>227</v>
      </c>
      <c r="D332" s="26">
        <f t="shared" si="3"/>
        <v>20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152</v>
      </c>
      <c r="P332" s="26">
        <v>207.0</v>
      </c>
    </row>
    <row r="333" ht="15.75" customHeight="1">
      <c r="A333" s="4" t="s">
        <v>720</v>
      </c>
      <c r="B333" s="26">
        <f t="shared" si="1"/>
        <v>89</v>
      </c>
      <c r="C333" s="26">
        <f t="shared" si="2"/>
        <v>89</v>
      </c>
      <c r="D333" s="26">
        <f t="shared" si="3"/>
        <v>8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152</v>
      </c>
      <c r="P333" s="26">
        <v>81.0</v>
      </c>
    </row>
    <row r="334" ht="15.75" customHeight="1">
      <c r="A334" s="4" t="s">
        <v>721</v>
      </c>
      <c r="B334" s="26">
        <f t="shared" si="1"/>
        <v>81</v>
      </c>
      <c r="C334" s="26">
        <f t="shared" si="2"/>
        <v>81</v>
      </c>
      <c r="D334" s="26">
        <f t="shared" si="3"/>
        <v>7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152</v>
      </c>
      <c r="P334" s="26">
        <v>74.0</v>
      </c>
    </row>
    <row r="335" ht="15.75" customHeight="1">
      <c r="A335" s="4" t="s">
        <v>722</v>
      </c>
      <c r="B335" s="26">
        <f t="shared" si="1"/>
        <v>216</v>
      </c>
      <c r="C335" s="26">
        <f t="shared" si="2"/>
        <v>216</v>
      </c>
      <c r="D335" s="26">
        <f t="shared" si="3"/>
        <v>19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152</v>
      </c>
      <c r="P335" s="26">
        <v>197.0</v>
      </c>
    </row>
    <row r="336" ht="15.75" customHeight="1">
      <c r="A336" s="4" t="s">
        <v>723</v>
      </c>
      <c r="B336" s="26">
        <f t="shared" si="1"/>
        <v>200</v>
      </c>
      <c r="C336" s="26">
        <f t="shared" si="2"/>
        <v>200</v>
      </c>
      <c r="D336" s="26">
        <f t="shared" si="3"/>
        <v>18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152</v>
      </c>
      <c r="P336" s="26">
        <v>182.0</v>
      </c>
    </row>
    <row r="337" ht="15.75" customHeight="1">
      <c r="A337" s="4" t="s">
        <v>724</v>
      </c>
      <c r="B337" s="26">
        <f t="shared" si="1"/>
        <v>213</v>
      </c>
      <c r="C337" s="26">
        <f t="shared" si="2"/>
        <v>213</v>
      </c>
      <c r="D337" s="26">
        <f t="shared" si="3"/>
        <v>19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152</v>
      </c>
      <c r="P337" s="26">
        <v>194.0</v>
      </c>
    </row>
    <row r="338" ht="15.75" customHeight="1">
      <c r="A338" s="4" t="s">
        <v>725</v>
      </c>
      <c r="B338" s="26">
        <f t="shared" si="1"/>
        <v>194</v>
      </c>
      <c r="C338" s="26">
        <f t="shared" si="2"/>
        <v>194</v>
      </c>
      <c r="D338" s="26">
        <f t="shared" si="3"/>
        <v>17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152</v>
      </c>
      <c r="P338" s="26">
        <v>177.0</v>
      </c>
    </row>
    <row r="339" ht="15.75" customHeight="1">
      <c r="A339" s="4" t="s">
        <v>726</v>
      </c>
      <c r="B339" s="26">
        <f t="shared" si="1"/>
        <v>246</v>
      </c>
      <c r="C339" s="26">
        <f t="shared" si="2"/>
        <v>246</v>
      </c>
      <c r="D339" s="26">
        <f t="shared" si="3"/>
        <v>22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152</v>
      </c>
      <c r="P339" s="26">
        <v>224.0</v>
      </c>
    </row>
    <row r="340" ht="15.75" customHeight="1">
      <c r="A340" s="4" t="s">
        <v>727</v>
      </c>
      <c r="B340" s="26">
        <f t="shared" si="1"/>
        <v>193</v>
      </c>
      <c r="C340" s="26">
        <f t="shared" si="2"/>
        <v>193</v>
      </c>
      <c r="D340" s="26">
        <f t="shared" si="3"/>
        <v>17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152</v>
      </c>
      <c r="P340" s="26">
        <v>176.0</v>
      </c>
    </row>
    <row r="341" ht="15.75" customHeight="1">
      <c r="A341" s="4" t="s">
        <v>728</v>
      </c>
      <c r="B341" s="26">
        <f t="shared" si="1"/>
        <v>253</v>
      </c>
      <c r="C341" s="26">
        <f t="shared" si="2"/>
        <v>253</v>
      </c>
      <c r="D341" s="26">
        <f t="shared" si="3"/>
        <v>23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152</v>
      </c>
      <c r="P341" s="26">
        <v>230.0</v>
      </c>
    </row>
    <row r="342" ht="15.75" customHeight="1">
      <c r="A342" s="4" t="s">
        <v>729</v>
      </c>
      <c r="B342" s="26">
        <f t="shared" si="1"/>
        <v>220</v>
      </c>
      <c r="C342" s="26">
        <f t="shared" si="2"/>
        <v>220</v>
      </c>
      <c r="D342" s="26">
        <f t="shared" si="3"/>
        <v>20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152</v>
      </c>
      <c r="P342" s="26">
        <v>200.0</v>
      </c>
    </row>
    <row r="343" ht="15.75" customHeight="1">
      <c r="A343" s="4" t="s">
        <v>730</v>
      </c>
      <c r="B343" s="26">
        <f t="shared" si="1"/>
        <v>161</v>
      </c>
      <c r="C343" s="26">
        <f t="shared" si="2"/>
        <v>161</v>
      </c>
      <c r="D343" s="26">
        <f t="shared" si="3"/>
        <v>14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152</v>
      </c>
      <c r="P343" s="26">
        <v>147.0</v>
      </c>
    </row>
    <row r="344" ht="15.75" customHeight="1">
      <c r="A344" s="4" t="s">
        <v>731</v>
      </c>
      <c r="B344" s="26">
        <f t="shared" si="1"/>
        <v>116</v>
      </c>
      <c r="C344" s="26">
        <f t="shared" si="2"/>
        <v>116</v>
      </c>
      <c r="D344" s="26">
        <f t="shared" si="3"/>
        <v>10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152</v>
      </c>
      <c r="P344" s="26">
        <v>106.0</v>
      </c>
    </row>
    <row r="345" ht="15.75" customHeight="1">
      <c r="A345" s="4" t="s">
        <v>732</v>
      </c>
      <c r="B345" s="26">
        <f t="shared" si="1"/>
        <v>166</v>
      </c>
      <c r="C345" s="26">
        <f t="shared" si="2"/>
        <v>166</v>
      </c>
      <c r="D345" s="26">
        <f t="shared" si="3"/>
        <v>15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152</v>
      </c>
      <c r="P345" s="26">
        <v>151.0</v>
      </c>
    </row>
    <row r="346" ht="15.75" customHeight="1">
      <c r="A346" s="4" t="s">
        <v>733</v>
      </c>
      <c r="B346" s="26">
        <f t="shared" si="1"/>
        <v>663</v>
      </c>
      <c r="C346" s="26">
        <f t="shared" si="2"/>
        <v>663</v>
      </c>
      <c r="D346" s="26">
        <f t="shared" si="3"/>
        <v>59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152</v>
      </c>
      <c r="P346" s="26">
        <v>604.0</v>
      </c>
    </row>
    <row r="347" ht="15.75" customHeight="1">
      <c r="A347" s="4" t="s">
        <v>734</v>
      </c>
      <c r="B347" s="26">
        <f t="shared" si="1"/>
        <v>189</v>
      </c>
      <c r="C347" s="26">
        <f t="shared" si="2"/>
        <v>189</v>
      </c>
      <c r="D347" s="26">
        <f t="shared" si="3"/>
        <v>17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152</v>
      </c>
      <c r="P347" s="26">
        <v>172.0</v>
      </c>
    </row>
    <row r="348" ht="15.75" customHeight="1">
      <c r="A348" s="4" t="s">
        <v>735</v>
      </c>
      <c r="B348" s="26">
        <f t="shared" si="1"/>
        <v>267</v>
      </c>
      <c r="C348" s="26">
        <f t="shared" si="2"/>
        <v>267</v>
      </c>
      <c r="D348" s="26">
        <f t="shared" si="3"/>
        <v>24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152</v>
      </c>
      <c r="P348" s="26">
        <v>243.0</v>
      </c>
    </row>
    <row r="349" ht="15.75" customHeight="1">
      <c r="A349" s="4" t="s">
        <v>736</v>
      </c>
      <c r="B349" s="26">
        <f t="shared" si="1"/>
        <v>217</v>
      </c>
      <c r="C349" s="26">
        <f t="shared" si="2"/>
        <v>217</v>
      </c>
      <c r="D349" s="26">
        <f t="shared" si="3"/>
        <v>19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152</v>
      </c>
      <c r="P349" s="26">
        <v>198.0</v>
      </c>
    </row>
    <row r="350" ht="15.75" customHeight="1">
      <c r="A350" s="4" t="s">
        <v>737</v>
      </c>
      <c r="B350" s="26">
        <f t="shared" si="1"/>
        <v>250</v>
      </c>
      <c r="C350" s="26">
        <f t="shared" si="2"/>
        <v>250</v>
      </c>
      <c r="D350" s="26">
        <f t="shared" si="3"/>
        <v>22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152</v>
      </c>
      <c r="P350" s="26">
        <v>228.0</v>
      </c>
    </row>
    <row r="351" ht="15.75" customHeight="1">
      <c r="A351" s="4" t="s">
        <v>738</v>
      </c>
      <c r="B351" s="26">
        <f t="shared" si="1"/>
        <v>568</v>
      </c>
      <c r="C351" s="26">
        <f t="shared" si="2"/>
        <v>568</v>
      </c>
      <c r="D351" s="26">
        <f t="shared" si="3"/>
        <v>51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152</v>
      </c>
      <c r="P351" s="26">
        <v>517.0</v>
      </c>
    </row>
    <row r="352" ht="15.75" customHeight="1">
      <c r="A352" s="4" t="s">
        <v>739</v>
      </c>
      <c r="B352" s="26">
        <f t="shared" si="1"/>
        <v>575</v>
      </c>
      <c r="C352" s="26">
        <f t="shared" si="2"/>
        <v>575</v>
      </c>
      <c r="D352" s="26">
        <f t="shared" si="3"/>
        <v>51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152</v>
      </c>
      <c r="P352" s="26">
        <v>524.0</v>
      </c>
    </row>
    <row r="353" ht="15.75" customHeight="1">
      <c r="A353" s="4" t="s">
        <v>740</v>
      </c>
      <c r="B353" s="26">
        <f t="shared" si="1"/>
        <v>319</v>
      </c>
      <c r="C353" s="26">
        <f t="shared" si="2"/>
        <v>319</v>
      </c>
      <c r="D353" s="26">
        <f t="shared" si="3"/>
        <v>28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152</v>
      </c>
      <c r="P353" s="26">
        <v>291.0</v>
      </c>
    </row>
    <row r="354" ht="15.75" customHeight="1">
      <c r="A354" s="4" t="s">
        <v>741</v>
      </c>
      <c r="B354" s="26">
        <f t="shared" si="1"/>
        <v>226</v>
      </c>
      <c r="C354" s="26">
        <f t="shared" si="2"/>
        <v>226</v>
      </c>
      <c r="D354" s="26">
        <f t="shared" si="3"/>
        <v>20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152</v>
      </c>
      <c r="P354" s="26">
        <v>206.0</v>
      </c>
    </row>
    <row r="355" ht="15.75" customHeight="1">
      <c r="A355" s="4" t="s">
        <v>742</v>
      </c>
      <c r="B355" s="26">
        <f t="shared" si="1"/>
        <v>267</v>
      </c>
      <c r="C355" s="26">
        <f t="shared" si="2"/>
        <v>267</v>
      </c>
      <c r="D355" s="26">
        <f t="shared" si="3"/>
        <v>24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152</v>
      </c>
      <c r="P355" s="26">
        <v>243.0</v>
      </c>
    </row>
    <row r="356" ht="15.75" customHeight="1">
      <c r="A356" s="4" t="s">
        <v>743</v>
      </c>
      <c r="B356" s="26">
        <f t="shared" si="1"/>
        <v>106</v>
      </c>
      <c r="C356" s="26">
        <f t="shared" si="2"/>
        <v>106</v>
      </c>
      <c r="D356" s="26">
        <f t="shared" si="3"/>
        <v>9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152</v>
      </c>
      <c r="P356" s="26">
        <v>97.0</v>
      </c>
    </row>
    <row r="357" ht="15.75" customHeight="1">
      <c r="A357" s="4" t="s">
        <v>744</v>
      </c>
      <c r="B357" s="26">
        <f t="shared" si="1"/>
        <v>29</v>
      </c>
      <c r="C357" s="26">
        <f t="shared" si="2"/>
        <v>29</v>
      </c>
      <c r="D357" s="26">
        <f t="shared" si="3"/>
        <v>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152</v>
      </c>
      <c r="P357" s="26">
        <v>26.0</v>
      </c>
    </row>
    <row r="358" ht="15.75" customHeight="1">
      <c r="A358" s="4" t="s">
        <v>745</v>
      </c>
      <c r="B358" s="26">
        <f t="shared" si="1"/>
        <v>144</v>
      </c>
      <c r="C358" s="26">
        <f t="shared" si="2"/>
        <v>144</v>
      </c>
      <c r="D358" s="26">
        <f t="shared" si="3"/>
        <v>13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152</v>
      </c>
      <c r="P358" s="26">
        <v>131.0</v>
      </c>
    </row>
    <row r="359" ht="15.75" customHeight="1">
      <c r="A359" s="4" t="s">
        <v>746</v>
      </c>
      <c r="B359" s="26">
        <f t="shared" si="1"/>
        <v>162</v>
      </c>
      <c r="C359" s="26">
        <f t="shared" si="2"/>
        <v>162</v>
      </c>
      <c r="D359" s="26">
        <f t="shared" si="3"/>
        <v>14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152</v>
      </c>
      <c r="P359" s="26">
        <v>148.0</v>
      </c>
    </row>
    <row r="360" ht="15.75" customHeight="1">
      <c r="A360" s="4" t="s">
        <v>747</v>
      </c>
      <c r="B360" s="26">
        <f t="shared" si="1"/>
        <v>400</v>
      </c>
      <c r="C360" s="26">
        <f t="shared" si="2"/>
        <v>400</v>
      </c>
      <c r="D360" s="26">
        <f t="shared" si="3"/>
        <v>36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152</v>
      </c>
      <c r="P360" s="26">
        <v>364.0</v>
      </c>
    </row>
    <row r="361" ht="15.75" customHeight="1">
      <c r="A361" s="4" t="s">
        <v>748</v>
      </c>
      <c r="B361" s="26">
        <f t="shared" si="1"/>
        <v>158</v>
      </c>
      <c r="C361" s="26">
        <f t="shared" si="2"/>
        <v>158</v>
      </c>
      <c r="D361" s="26">
        <f t="shared" si="3"/>
        <v>14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152</v>
      </c>
      <c r="P361" s="26">
        <v>144.0</v>
      </c>
    </row>
    <row r="362" ht="15.75" customHeight="1">
      <c r="A362" s="4" t="s">
        <v>749</v>
      </c>
      <c r="B362" s="26">
        <f t="shared" si="1"/>
        <v>205</v>
      </c>
      <c r="C362" s="26">
        <f t="shared" si="2"/>
        <v>205</v>
      </c>
      <c r="D362" s="26">
        <f t="shared" si="3"/>
        <v>18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152</v>
      </c>
      <c r="P362" s="26">
        <v>187.0</v>
      </c>
    </row>
    <row r="363" ht="15.75" customHeight="1">
      <c r="A363" s="4" t="s">
        <v>750</v>
      </c>
      <c r="B363" s="26">
        <f t="shared" si="1"/>
        <v>182</v>
      </c>
      <c r="C363" s="26">
        <f t="shared" si="2"/>
        <v>182</v>
      </c>
      <c r="D363" s="26">
        <f t="shared" si="3"/>
        <v>16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152</v>
      </c>
      <c r="P363" s="26">
        <v>166.0</v>
      </c>
    </row>
    <row r="364" ht="15.75" customHeight="1">
      <c r="A364" s="4" t="s">
        <v>751</v>
      </c>
      <c r="B364" s="26">
        <f t="shared" si="1"/>
        <v>385</v>
      </c>
      <c r="C364" s="26">
        <f t="shared" si="2"/>
        <v>385</v>
      </c>
      <c r="D364" s="26">
        <f t="shared" si="3"/>
        <v>34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152</v>
      </c>
      <c r="P364" s="26">
        <v>351.0</v>
      </c>
    </row>
    <row r="365" ht="15.75" customHeight="1">
      <c r="A365" s="4" t="s">
        <v>752</v>
      </c>
      <c r="B365" s="26">
        <f t="shared" si="1"/>
        <v>445</v>
      </c>
      <c r="C365" s="26">
        <f t="shared" si="2"/>
        <v>445</v>
      </c>
      <c r="D365" s="26">
        <f t="shared" si="3"/>
        <v>40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152</v>
      </c>
      <c r="P365" s="26">
        <v>405.0</v>
      </c>
    </row>
    <row r="366" ht="15.75" customHeight="1">
      <c r="A366" s="4" t="s">
        <v>753</v>
      </c>
      <c r="B366" s="26">
        <f t="shared" si="1"/>
        <v>262</v>
      </c>
      <c r="C366" s="26">
        <f t="shared" si="2"/>
        <v>262</v>
      </c>
      <c r="D366" s="26">
        <f t="shared" si="3"/>
        <v>23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152</v>
      </c>
      <c r="P366" s="26">
        <v>239.0</v>
      </c>
    </row>
    <row r="367" ht="15.75" customHeight="1">
      <c r="A367" s="4" t="s">
        <v>754</v>
      </c>
      <c r="B367" s="26">
        <f t="shared" si="1"/>
        <v>283</v>
      </c>
      <c r="C367" s="26">
        <f t="shared" si="2"/>
        <v>283</v>
      </c>
      <c r="D367" s="26">
        <f t="shared" si="3"/>
        <v>25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152</v>
      </c>
      <c r="P367" s="26">
        <v>258.0</v>
      </c>
    </row>
    <row r="368" ht="15.75" customHeight="1">
      <c r="A368" s="4" t="s">
        <v>755</v>
      </c>
      <c r="B368" s="26">
        <f t="shared" si="1"/>
        <v>191</v>
      </c>
      <c r="C368" s="26">
        <f t="shared" si="2"/>
        <v>191</v>
      </c>
      <c r="D368" s="26">
        <f t="shared" si="3"/>
        <v>17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152</v>
      </c>
      <c r="P368" s="26">
        <v>174.0</v>
      </c>
    </row>
    <row r="369" ht="15.75" customHeight="1">
      <c r="A369" s="4" t="s">
        <v>756</v>
      </c>
      <c r="B369" s="26">
        <f t="shared" si="1"/>
        <v>190</v>
      </c>
      <c r="C369" s="26">
        <f t="shared" si="2"/>
        <v>190</v>
      </c>
      <c r="D369" s="26">
        <f t="shared" si="3"/>
        <v>17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152</v>
      </c>
      <c r="P369" s="26">
        <v>173.0</v>
      </c>
    </row>
    <row r="370" ht="15.75" customHeight="1">
      <c r="A370" s="4" t="s">
        <v>757</v>
      </c>
      <c r="B370" s="26">
        <f t="shared" si="1"/>
        <v>121</v>
      </c>
      <c r="C370" s="26">
        <f t="shared" si="2"/>
        <v>121</v>
      </c>
      <c r="D370" s="26">
        <f t="shared" si="3"/>
        <v>11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152</v>
      </c>
      <c r="P370" s="26">
        <v>110.0</v>
      </c>
    </row>
    <row r="371" ht="15.75" customHeight="1">
      <c r="A371" s="4" t="s">
        <v>758</v>
      </c>
      <c r="B371" s="26">
        <f t="shared" si="1"/>
        <v>113</v>
      </c>
      <c r="C371" s="26">
        <f t="shared" si="2"/>
        <v>113</v>
      </c>
      <c r="D371" s="26">
        <f t="shared" si="3"/>
        <v>10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152</v>
      </c>
      <c r="P371" s="26">
        <v>103.0</v>
      </c>
    </row>
    <row r="372" ht="15.75" customHeight="1">
      <c r="A372" s="4" t="s">
        <v>759</v>
      </c>
      <c r="B372" s="26">
        <f t="shared" si="1"/>
        <v>165</v>
      </c>
      <c r="C372" s="26">
        <f t="shared" si="2"/>
        <v>165</v>
      </c>
      <c r="D372" s="26">
        <f t="shared" si="3"/>
        <v>15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152</v>
      </c>
      <c r="P372" s="26">
        <v>150.0</v>
      </c>
    </row>
    <row r="373" ht="15.75" customHeight="1">
      <c r="A373" s="4" t="s">
        <v>760</v>
      </c>
      <c r="B373" s="26">
        <f t="shared" si="1"/>
        <v>402</v>
      </c>
      <c r="C373" s="26">
        <f t="shared" si="2"/>
        <v>402</v>
      </c>
      <c r="D373" s="26">
        <f t="shared" si="3"/>
        <v>36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152</v>
      </c>
      <c r="P373" s="26">
        <v>366.0</v>
      </c>
    </row>
    <row r="374" ht="15.75" customHeight="1">
      <c r="A374" s="4" t="s">
        <v>761</v>
      </c>
      <c r="B374" s="26">
        <f t="shared" si="1"/>
        <v>471</v>
      </c>
      <c r="C374" s="26">
        <f t="shared" si="2"/>
        <v>471</v>
      </c>
      <c r="D374" s="26">
        <f t="shared" si="3"/>
        <v>42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152</v>
      </c>
      <c r="P374" s="26">
        <v>429.0</v>
      </c>
    </row>
    <row r="375" ht="15.75" customHeight="1">
      <c r="A375" s="4" t="s">
        <v>762</v>
      </c>
      <c r="B375" s="26">
        <f t="shared" si="1"/>
        <v>186</v>
      </c>
      <c r="C375" s="26">
        <f t="shared" si="2"/>
        <v>186</v>
      </c>
      <c r="D375" s="26">
        <f t="shared" si="3"/>
        <v>17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152</v>
      </c>
      <c r="P375" s="26">
        <v>169.0</v>
      </c>
    </row>
    <row r="376" ht="15.75" customHeight="1">
      <c r="A376" s="4" t="s">
        <v>763</v>
      </c>
      <c r="B376" s="26">
        <f t="shared" si="1"/>
        <v>193</v>
      </c>
      <c r="C376" s="26">
        <f t="shared" si="2"/>
        <v>193</v>
      </c>
      <c r="D376" s="26">
        <f t="shared" si="3"/>
        <v>17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152</v>
      </c>
      <c r="P376" s="26">
        <v>176.0</v>
      </c>
    </row>
    <row r="377" ht="15.75" customHeight="1">
      <c r="A377" s="4" t="s">
        <v>764</v>
      </c>
      <c r="B377" s="26">
        <f t="shared" si="1"/>
        <v>26</v>
      </c>
      <c r="C377" s="26">
        <f t="shared" si="2"/>
        <v>26</v>
      </c>
      <c r="D377" s="26">
        <f t="shared" si="3"/>
        <v>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152</v>
      </c>
      <c r="P377" s="26">
        <v>24.0</v>
      </c>
    </row>
    <row r="378" ht="15.75" customHeight="1">
      <c r="A378" s="4" t="s">
        <v>765</v>
      </c>
      <c r="B378" s="26">
        <f t="shared" si="1"/>
        <v>246</v>
      </c>
      <c r="C378" s="26">
        <f t="shared" si="2"/>
        <v>246</v>
      </c>
      <c r="D378" s="26">
        <f t="shared" si="3"/>
        <v>22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152</v>
      </c>
      <c r="P378" s="26">
        <v>224.0</v>
      </c>
    </row>
    <row r="379" ht="15.75" customHeight="1">
      <c r="A379" s="4" t="s">
        <v>766</v>
      </c>
      <c r="B379" s="26">
        <f t="shared" si="1"/>
        <v>254</v>
      </c>
      <c r="C379" s="26">
        <f t="shared" si="2"/>
        <v>254</v>
      </c>
      <c r="D379" s="26">
        <f t="shared" si="3"/>
        <v>23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152</v>
      </c>
      <c r="P379" s="26">
        <v>231.0</v>
      </c>
    </row>
    <row r="380" ht="15.75" customHeight="1">
      <c r="A380" s="4" t="s">
        <v>767</v>
      </c>
      <c r="B380" s="26">
        <f t="shared" si="1"/>
        <v>139</v>
      </c>
      <c r="C380" s="26">
        <f t="shared" si="2"/>
        <v>139</v>
      </c>
      <c r="D380" s="26">
        <f t="shared" si="3"/>
        <v>12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152</v>
      </c>
      <c r="P380" s="26">
        <v>127.0</v>
      </c>
    </row>
    <row r="381" ht="15.75" customHeight="1">
      <c r="A381" s="4" t="s">
        <v>768</v>
      </c>
      <c r="B381" s="26">
        <f t="shared" si="1"/>
        <v>148</v>
      </c>
      <c r="C381" s="26">
        <f t="shared" si="2"/>
        <v>148</v>
      </c>
      <c r="D381" s="26">
        <f t="shared" si="3"/>
        <v>13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152</v>
      </c>
      <c r="P381" s="26">
        <v>135.0</v>
      </c>
    </row>
    <row r="382" ht="15.75" customHeight="1">
      <c r="A382" s="4" t="s">
        <v>769</v>
      </c>
      <c r="B382" s="26">
        <f t="shared" si="1"/>
        <v>155</v>
      </c>
      <c r="C382" s="26">
        <f t="shared" si="2"/>
        <v>155</v>
      </c>
      <c r="D382" s="26">
        <f t="shared" si="3"/>
        <v>14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152</v>
      </c>
      <c r="P382" s="26">
        <v>141.0</v>
      </c>
    </row>
    <row r="383" ht="15.75" customHeight="1">
      <c r="A383" s="4" t="s">
        <v>770</v>
      </c>
      <c r="B383" s="26">
        <f t="shared" si="1"/>
        <v>598</v>
      </c>
      <c r="C383" s="26">
        <f t="shared" si="2"/>
        <v>598</v>
      </c>
      <c r="D383" s="26">
        <f t="shared" si="3"/>
        <v>53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152</v>
      </c>
      <c r="P383" s="26">
        <v>545.0</v>
      </c>
    </row>
    <row r="384" ht="15.75" customHeight="1">
      <c r="A384" s="4" t="s">
        <v>771</v>
      </c>
      <c r="B384" s="26">
        <f t="shared" si="1"/>
        <v>712</v>
      </c>
      <c r="C384" s="26">
        <f t="shared" si="2"/>
        <v>712</v>
      </c>
      <c r="D384" s="26">
        <f t="shared" si="3"/>
        <v>63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152</v>
      </c>
      <c r="P384" s="26">
        <v>649.0</v>
      </c>
    </row>
    <row r="385" ht="15.75" customHeight="1">
      <c r="A385" s="4" t="s">
        <v>772</v>
      </c>
      <c r="B385" s="26">
        <f t="shared" si="1"/>
        <v>256</v>
      </c>
      <c r="C385" s="26">
        <f t="shared" si="2"/>
        <v>256</v>
      </c>
      <c r="D385" s="26">
        <f t="shared" si="3"/>
        <v>23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152</v>
      </c>
      <c r="P385" s="26">
        <v>233.0</v>
      </c>
    </row>
    <row r="386" ht="15.75" customHeight="1">
      <c r="A386" s="4" t="s">
        <v>773</v>
      </c>
      <c r="B386" s="26">
        <f t="shared" si="1"/>
        <v>259</v>
      </c>
      <c r="C386" s="26">
        <f t="shared" si="2"/>
        <v>259</v>
      </c>
      <c r="D386" s="26">
        <f t="shared" si="3"/>
        <v>23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152</v>
      </c>
      <c r="P386" s="26">
        <v>236.0</v>
      </c>
    </row>
    <row r="387" ht="15.75" customHeight="1">
      <c r="A387" s="4" t="s">
        <v>774</v>
      </c>
      <c r="B387" s="26">
        <f t="shared" si="1"/>
        <v>619</v>
      </c>
      <c r="C387" s="26">
        <f t="shared" si="2"/>
        <v>619</v>
      </c>
      <c r="D387" s="26">
        <f t="shared" si="3"/>
        <v>55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152</v>
      </c>
      <c r="P387" s="26">
        <v>564.0</v>
      </c>
    </row>
    <row r="388" ht="15.75" customHeight="1">
      <c r="A388" s="4" t="s">
        <v>775</v>
      </c>
      <c r="B388" s="26">
        <f t="shared" si="1"/>
        <v>97</v>
      </c>
      <c r="C388" s="26">
        <f t="shared" si="2"/>
        <v>97</v>
      </c>
      <c r="D388" s="26">
        <f t="shared" si="3"/>
        <v>9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152</v>
      </c>
      <c r="P388" s="26">
        <v>88.0</v>
      </c>
    </row>
    <row r="389" ht="15.75" customHeight="1">
      <c r="A389" s="4" t="s">
        <v>776</v>
      </c>
      <c r="B389" s="26">
        <f t="shared" si="1"/>
        <v>102</v>
      </c>
      <c r="C389" s="26">
        <f t="shared" si="2"/>
        <v>102</v>
      </c>
      <c r="D389" s="26">
        <f t="shared" si="3"/>
        <v>9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152</v>
      </c>
      <c r="P389" s="26">
        <v>93.0</v>
      </c>
    </row>
    <row r="390" ht="15.75" customHeight="1">
      <c r="A390" s="4" t="s">
        <v>777</v>
      </c>
      <c r="B390" s="26">
        <f t="shared" si="1"/>
        <v>661</v>
      </c>
      <c r="C390" s="26">
        <f t="shared" si="2"/>
        <v>661</v>
      </c>
      <c r="D390" s="26">
        <f t="shared" si="3"/>
        <v>59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152</v>
      </c>
      <c r="P390" s="26">
        <v>602.0</v>
      </c>
    </row>
    <row r="391" ht="15.75" customHeight="1">
      <c r="A391" s="4" t="s">
        <v>778</v>
      </c>
      <c r="B391" s="26">
        <f t="shared" si="1"/>
        <v>202</v>
      </c>
      <c r="C391" s="26">
        <f t="shared" si="2"/>
        <v>202</v>
      </c>
      <c r="D391" s="26">
        <f t="shared" si="3"/>
        <v>18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152</v>
      </c>
      <c r="P391" s="26">
        <v>184.0</v>
      </c>
    </row>
    <row r="392" ht="15.75" customHeight="1">
      <c r="A392" s="4" t="s">
        <v>779</v>
      </c>
      <c r="B392" s="26">
        <f t="shared" si="1"/>
        <v>314</v>
      </c>
      <c r="C392" s="26">
        <f t="shared" si="2"/>
        <v>314</v>
      </c>
      <c r="D392" s="26">
        <f t="shared" si="3"/>
        <v>28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152</v>
      </c>
      <c r="P392" s="26">
        <v>286.0</v>
      </c>
    </row>
    <row r="393" ht="15.75" customHeight="1">
      <c r="A393" s="4" t="s">
        <v>780</v>
      </c>
      <c r="B393" s="26">
        <f t="shared" si="1"/>
        <v>372</v>
      </c>
      <c r="C393" s="26">
        <f t="shared" si="2"/>
        <v>372</v>
      </c>
      <c r="D393" s="26">
        <f t="shared" si="3"/>
        <v>33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152</v>
      </c>
      <c r="P393" s="26">
        <v>339.0</v>
      </c>
    </row>
    <row r="394" ht="15.75" customHeight="1">
      <c r="A394" s="4" t="s">
        <v>781</v>
      </c>
      <c r="B394" s="26">
        <f t="shared" si="1"/>
        <v>312</v>
      </c>
      <c r="C394" s="26">
        <f t="shared" si="2"/>
        <v>312</v>
      </c>
      <c r="D394" s="26">
        <f t="shared" si="3"/>
        <v>28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152</v>
      </c>
      <c r="P394" s="26">
        <v>284.0</v>
      </c>
    </row>
    <row r="395" ht="15.75" customHeight="1">
      <c r="A395" s="4" t="s">
        <v>782</v>
      </c>
      <c r="B395" s="26">
        <f t="shared" si="1"/>
        <v>315</v>
      </c>
      <c r="C395" s="26">
        <f t="shared" si="2"/>
        <v>315</v>
      </c>
      <c r="D395" s="26">
        <f t="shared" si="3"/>
        <v>28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152</v>
      </c>
      <c r="P395" s="26">
        <v>287.0</v>
      </c>
    </row>
    <row r="396" ht="15.75" customHeight="1">
      <c r="A396" s="4" t="s">
        <v>783</v>
      </c>
      <c r="B396" s="26">
        <f t="shared" si="1"/>
        <v>318</v>
      </c>
      <c r="C396" s="26">
        <f t="shared" si="2"/>
        <v>318</v>
      </c>
      <c r="D396" s="26">
        <f t="shared" si="3"/>
        <v>28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152</v>
      </c>
      <c r="P396" s="26">
        <v>290.0</v>
      </c>
    </row>
    <row r="397" ht="15.75" customHeight="1">
      <c r="A397" s="4" t="s">
        <v>784</v>
      </c>
      <c r="B397" s="26">
        <f t="shared" si="1"/>
        <v>116</v>
      </c>
      <c r="C397" s="26">
        <f t="shared" si="2"/>
        <v>116</v>
      </c>
      <c r="D397" s="26">
        <f t="shared" si="3"/>
        <v>10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152</v>
      </c>
      <c r="P397" s="26">
        <v>106.0</v>
      </c>
    </row>
    <row r="398" ht="15.75" customHeight="1">
      <c r="A398" s="4" t="s">
        <v>785</v>
      </c>
      <c r="B398" s="26">
        <f t="shared" si="1"/>
        <v>108</v>
      </c>
      <c r="C398" s="26">
        <f t="shared" si="2"/>
        <v>108</v>
      </c>
      <c r="D398" s="26">
        <f t="shared" si="3"/>
        <v>10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152</v>
      </c>
      <c r="P398" s="26">
        <v>98.0</v>
      </c>
    </row>
    <row r="399" ht="15.75" customHeight="1">
      <c r="A399" s="4" t="s">
        <v>786</v>
      </c>
      <c r="B399" s="26">
        <f t="shared" si="1"/>
        <v>616</v>
      </c>
      <c r="C399" s="26">
        <f t="shared" si="2"/>
        <v>616</v>
      </c>
      <c r="D399" s="26">
        <f t="shared" si="3"/>
        <v>55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152</v>
      </c>
      <c r="P399" s="26">
        <v>561.0</v>
      </c>
    </row>
    <row r="400" ht="15.75" customHeight="1">
      <c r="A400" s="4" t="s">
        <v>787</v>
      </c>
      <c r="B400" s="26">
        <f t="shared" si="1"/>
        <v>595</v>
      </c>
      <c r="C400" s="26">
        <f t="shared" si="2"/>
        <v>595</v>
      </c>
      <c r="D400" s="26">
        <f t="shared" si="3"/>
        <v>53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152</v>
      </c>
      <c r="P400" s="26">
        <v>542.0</v>
      </c>
    </row>
    <row r="401" ht="15.75" customHeight="1">
      <c r="A401" s="4" t="s">
        <v>788</v>
      </c>
      <c r="B401" s="26">
        <f t="shared" si="1"/>
        <v>108</v>
      </c>
      <c r="C401" s="26">
        <f t="shared" si="2"/>
        <v>108</v>
      </c>
      <c r="D401" s="26">
        <f t="shared" si="3"/>
        <v>10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152</v>
      </c>
      <c r="P401" s="26">
        <v>98.0</v>
      </c>
    </row>
    <row r="402" ht="15.75" customHeight="1">
      <c r="A402" s="4" t="s">
        <v>789</v>
      </c>
      <c r="B402" s="26">
        <f t="shared" si="1"/>
        <v>313</v>
      </c>
      <c r="C402" s="26">
        <f t="shared" si="2"/>
        <v>313</v>
      </c>
      <c r="D402" s="26">
        <f t="shared" si="3"/>
        <v>28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152</v>
      </c>
      <c r="P402" s="26">
        <v>285.0</v>
      </c>
    </row>
    <row r="403" ht="15.75" customHeight="1">
      <c r="A403" s="4" t="s">
        <v>790</v>
      </c>
      <c r="B403" s="26">
        <f t="shared" si="1"/>
        <v>87</v>
      </c>
      <c r="C403" s="26">
        <f t="shared" si="2"/>
        <v>87</v>
      </c>
      <c r="D403" s="26">
        <f t="shared" si="3"/>
        <v>8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152</v>
      </c>
      <c r="P403" s="26">
        <v>79.0</v>
      </c>
    </row>
    <row r="404" ht="15.75" customHeight="1">
      <c r="A404" s="4" t="s">
        <v>791</v>
      </c>
      <c r="B404" s="26">
        <f t="shared" si="1"/>
        <v>70</v>
      </c>
      <c r="C404" s="26">
        <f t="shared" si="2"/>
        <v>70</v>
      </c>
      <c r="D404" s="26">
        <f t="shared" si="3"/>
        <v>6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152</v>
      </c>
      <c r="P404" s="26">
        <v>64.0</v>
      </c>
    </row>
    <row r="405" ht="15.75" customHeight="1">
      <c r="A405" s="4" t="s">
        <v>792</v>
      </c>
      <c r="B405" s="26">
        <f t="shared" si="1"/>
        <v>142</v>
      </c>
      <c r="C405" s="26">
        <f t="shared" si="2"/>
        <v>142</v>
      </c>
      <c r="D405" s="26">
        <f t="shared" si="3"/>
        <v>13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152</v>
      </c>
      <c r="P405" s="26">
        <v>129.0</v>
      </c>
    </row>
    <row r="406" ht="15.75" customHeight="1">
      <c r="A406" s="4" t="s">
        <v>793</v>
      </c>
      <c r="B406" s="26">
        <f t="shared" si="1"/>
        <v>127</v>
      </c>
      <c r="C406" s="26">
        <f t="shared" si="2"/>
        <v>127</v>
      </c>
      <c r="D406" s="26">
        <f t="shared" si="3"/>
        <v>11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152</v>
      </c>
      <c r="P406" s="26">
        <v>116.0</v>
      </c>
    </row>
    <row r="407" ht="15.75" customHeight="1">
      <c r="A407" s="4" t="s">
        <v>794</v>
      </c>
      <c r="B407" s="26">
        <f t="shared" si="1"/>
        <v>121</v>
      </c>
      <c r="C407" s="26">
        <f t="shared" si="2"/>
        <v>121</v>
      </c>
      <c r="D407" s="26">
        <f t="shared" si="3"/>
        <v>11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152</v>
      </c>
      <c r="P407" s="26">
        <v>110.0</v>
      </c>
    </row>
    <row r="408" ht="15.75" customHeight="1">
      <c r="A408" s="4" t="s">
        <v>795</v>
      </c>
      <c r="B408" s="26">
        <f t="shared" si="1"/>
        <v>114</v>
      </c>
      <c r="C408" s="26">
        <f t="shared" si="2"/>
        <v>114</v>
      </c>
      <c r="D408" s="26">
        <f t="shared" si="3"/>
        <v>10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152</v>
      </c>
      <c r="P408" s="26">
        <v>104.0</v>
      </c>
    </row>
    <row r="409" ht="15.75" customHeight="1">
      <c r="A409" s="4" t="s">
        <v>796</v>
      </c>
      <c r="B409" s="26">
        <f t="shared" si="1"/>
        <v>115</v>
      </c>
      <c r="C409" s="26">
        <f t="shared" si="2"/>
        <v>115</v>
      </c>
      <c r="D409" s="26">
        <f t="shared" si="3"/>
        <v>10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152</v>
      </c>
      <c r="P409" s="26">
        <v>105.0</v>
      </c>
    </row>
    <row r="410" ht="15.75" customHeight="1">
      <c r="A410" s="4" t="s">
        <v>797</v>
      </c>
      <c r="B410" s="26">
        <f t="shared" si="1"/>
        <v>80</v>
      </c>
      <c r="C410" s="26">
        <f t="shared" si="2"/>
        <v>80</v>
      </c>
      <c r="D410" s="26">
        <f t="shared" si="3"/>
        <v>7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152</v>
      </c>
      <c r="P410" s="26">
        <v>73.0</v>
      </c>
    </row>
    <row r="411" ht="15.75" customHeight="1">
      <c r="A411" s="4" t="s">
        <v>798</v>
      </c>
      <c r="B411" s="26">
        <f t="shared" si="1"/>
        <v>103</v>
      </c>
      <c r="C411" s="26">
        <f t="shared" si="2"/>
        <v>103</v>
      </c>
      <c r="D411" s="26">
        <f t="shared" si="3"/>
        <v>9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152</v>
      </c>
      <c r="P411" s="26">
        <v>94.0</v>
      </c>
    </row>
    <row r="412" ht="15.75" customHeight="1">
      <c r="A412" s="4" t="s">
        <v>799</v>
      </c>
      <c r="B412" s="26">
        <f t="shared" si="1"/>
        <v>302</v>
      </c>
      <c r="C412" s="26">
        <f t="shared" si="2"/>
        <v>302</v>
      </c>
      <c r="D412" s="26">
        <f t="shared" si="3"/>
        <v>27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152</v>
      </c>
      <c r="P412" s="26">
        <v>275.0</v>
      </c>
    </row>
    <row r="413" ht="15.75" customHeight="1">
      <c r="A413" s="4" t="s">
        <v>800</v>
      </c>
      <c r="B413" s="26">
        <f t="shared" si="1"/>
        <v>298</v>
      </c>
      <c r="C413" s="26">
        <f t="shared" si="2"/>
        <v>298</v>
      </c>
      <c r="D413" s="26">
        <f t="shared" si="3"/>
        <v>27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152</v>
      </c>
      <c r="P413" s="26">
        <v>271.0</v>
      </c>
    </row>
    <row r="414" ht="15.75" customHeight="1">
      <c r="A414" s="4" t="s">
        <v>801</v>
      </c>
      <c r="B414" s="26">
        <f t="shared" si="1"/>
        <v>321</v>
      </c>
      <c r="C414" s="26">
        <f t="shared" si="2"/>
        <v>321</v>
      </c>
      <c r="D414" s="26">
        <f t="shared" si="3"/>
        <v>29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152</v>
      </c>
      <c r="P414" s="26">
        <v>292.0</v>
      </c>
    </row>
    <row r="415" ht="15.75" customHeight="1">
      <c r="A415" s="4" t="s">
        <v>802</v>
      </c>
      <c r="B415" s="26">
        <f t="shared" si="1"/>
        <v>235</v>
      </c>
      <c r="C415" s="26">
        <f t="shared" si="2"/>
        <v>235</v>
      </c>
      <c r="D415" s="26">
        <f t="shared" si="3"/>
        <v>21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152</v>
      </c>
      <c r="P415" s="26">
        <v>214.0</v>
      </c>
    </row>
    <row r="416" ht="15.75" customHeight="1">
      <c r="A416" s="4" t="s">
        <v>803</v>
      </c>
      <c r="B416" s="26">
        <f t="shared" si="1"/>
        <v>739</v>
      </c>
      <c r="C416" s="26">
        <f t="shared" si="2"/>
        <v>739</v>
      </c>
      <c r="D416" s="26">
        <f t="shared" si="3"/>
        <v>66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152</v>
      </c>
      <c r="P416" s="26">
        <v>673.0</v>
      </c>
    </row>
    <row r="417" ht="15.75" customHeight="1">
      <c r="A417" s="4" t="s">
        <v>804</v>
      </c>
      <c r="B417" s="26">
        <f t="shared" si="1"/>
        <v>663</v>
      </c>
      <c r="C417" s="26">
        <f t="shared" si="2"/>
        <v>663</v>
      </c>
      <c r="D417" s="26">
        <f t="shared" si="3"/>
        <v>59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152</v>
      </c>
      <c r="P417" s="26">
        <v>604.0</v>
      </c>
    </row>
    <row r="418" ht="15.75" customHeight="1">
      <c r="A418" s="4" t="s">
        <v>805</v>
      </c>
      <c r="B418" s="26">
        <f t="shared" si="1"/>
        <v>265</v>
      </c>
      <c r="C418" s="26">
        <f t="shared" si="2"/>
        <v>265</v>
      </c>
      <c r="D418" s="26">
        <f t="shared" si="3"/>
        <v>24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152</v>
      </c>
      <c r="P418" s="26">
        <v>241.0</v>
      </c>
    </row>
    <row r="419" ht="15.75" customHeight="1">
      <c r="A419" s="4" t="s">
        <v>806</v>
      </c>
      <c r="B419" s="26">
        <f t="shared" si="1"/>
        <v>302</v>
      </c>
      <c r="C419" s="26">
        <f t="shared" si="2"/>
        <v>302</v>
      </c>
      <c r="D419" s="26">
        <f t="shared" si="3"/>
        <v>27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152</v>
      </c>
      <c r="P419" s="26">
        <v>275.0</v>
      </c>
    </row>
    <row r="420" ht="15.75" customHeight="1">
      <c r="A420" s="4" t="s">
        <v>807</v>
      </c>
      <c r="B420" s="26">
        <f t="shared" si="1"/>
        <v>304</v>
      </c>
      <c r="C420" s="26">
        <f t="shared" si="2"/>
        <v>304</v>
      </c>
      <c r="D420" s="26">
        <f t="shared" si="3"/>
        <v>27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152</v>
      </c>
      <c r="P420" s="26">
        <v>277.0</v>
      </c>
    </row>
    <row r="421" ht="15.75" customHeight="1">
      <c r="A421" s="4" t="s">
        <v>808</v>
      </c>
      <c r="B421" s="26">
        <f t="shared" si="1"/>
        <v>785</v>
      </c>
      <c r="C421" s="26">
        <f t="shared" si="2"/>
        <v>785</v>
      </c>
      <c r="D421" s="26">
        <f t="shared" si="3"/>
        <v>70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152</v>
      </c>
      <c r="P421" s="26">
        <v>715.0</v>
      </c>
    </row>
    <row r="422" ht="15.75" customHeight="1">
      <c r="A422" s="4" t="s">
        <v>809</v>
      </c>
      <c r="B422" s="26">
        <f t="shared" si="1"/>
        <v>156</v>
      </c>
      <c r="C422" s="26">
        <f t="shared" si="2"/>
        <v>156</v>
      </c>
      <c r="D422" s="26">
        <f t="shared" si="3"/>
        <v>14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152</v>
      </c>
      <c r="P422" s="26">
        <v>142.0</v>
      </c>
    </row>
    <row r="423" ht="15.75" customHeight="1">
      <c r="A423" s="4" t="s">
        <v>810</v>
      </c>
      <c r="B423" s="26">
        <f t="shared" si="1"/>
        <v>403</v>
      </c>
      <c r="C423" s="26">
        <f t="shared" si="2"/>
        <v>403</v>
      </c>
      <c r="D423" s="26">
        <f t="shared" si="3"/>
        <v>36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152</v>
      </c>
      <c r="P423" s="26">
        <v>367.0</v>
      </c>
    </row>
    <row r="424" ht="15.75" customHeight="1">
      <c r="A424" s="4" t="s">
        <v>811</v>
      </c>
      <c r="B424" s="26">
        <f t="shared" si="1"/>
        <v>437</v>
      </c>
      <c r="C424" s="26">
        <f t="shared" si="2"/>
        <v>437</v>
      </c>
      <c r="D424" s="26">
        <f t="shared" si="3"/>
        <v>39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152</v>
      </c>
      <c r="P424" s="26">
        <v>398.0</v>
      </c>
    </row>
    <row r="425" ht="15.75" customHeight="1">
      <c r="A425" s="4" t="s">
        <v>812</v>
      </c>
      <c r="B425" s="26">
        <f t="shared" si="1"/>
        <v>153</v>
      </c>
      <c r="C425" s="26">
        <f t="shared" si="2"/>
        <v>153</v>
      </c>
      <c r="D425" s="26">
        <f t="shared" si="3"/>
        <v>14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152</v>
      </c>
      <c r="P425" s="26">
        <v>139.0</v>
      </c>
    </row>
    <row r="426" ht="15.75" customHeight="1">
      <c r="A426" s="4" t="s">
        <v>813</v>
      </c>
      <c r="B426" s="26">
        <f t="shared" si="1"/>
        <v>160</v>
      </c>
      <c r="C426" s="26">
        <f t="shared" si="2"/>
        <v>160</v>
      </c>
      <c r="D426" s="26">
        <f t="shared" si="3"/>
        <v>14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152</v>
      </c>
      <c r="P426" s="26">
        <v>146.0</v>
      </c>
    </row>
    <row r="427" ht="15.75" customHeight="1">
      <c r="A427" s="4" t="s">
        <v>814</v>
      </c>
      <c r="B427" s="26">
        <f t="shared" si="1"/>
        <v>302</v>
      </c>
      <c r="C427" s="26">
        <f t="shared" si="2"/>
        <v>302</v>
      </c>
      <c r="D427" s="26">
        <f t="shared" si="3"/>
        <v>27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152</v>
      </c>
      <c r="P427" s="26">
        <v>275.0</v>
      </c>
    </row>
    <row r="428" ht="15.75" customHeight="1">
      <c r="A428" s="4" t="s">
        <v>815</v>
      </c>
      <c r="B428" s="26">
        <f t="shared" si="1"/>
        <v>268</v>
      </c>
      <c r="C428" s="26">
        <f t="shared" si="2"/>
        <v>268</v>
      </c>
      <c r="D428" s="26">
        <f t="shared" si="3"/>
        <v>24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152</v>
      </c>
      <c r="P428" s="26">
        <v>244.0</v>
      </c>
    </row>
    <row r="429" ht="15.75" customHeight="1">
      <c r="A429" s="4" t="s">
        <v>816</v>
      </c>
      <c r="B429" s="26">
        <f t="shared" si="1"/>
        <v>217</v>
      </c>
      <c r="C429" s="26">
        <f t="shared" si="2"/>
        <v>217</v>
      </c>
      <c r="D429" s="26">
        <f t="shared" si="3"/>
        <v>19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152</v>
      </c>
      <c r="P429" s="26">
        <v>198.0</v>
      </c>
    </row>
    <row r="430" ht="15.75" customHeight="1">
      <c r="A430" s="4" t="s">
        <v>817</v>
      </c>
      <c r="B430" s="26">
        <f t="shared" si="1"/>
        <v>182</v>
      </c>
      <c r="C430" s="26">
        <f t="shared" si="2"/>
        <v>182</v>
      </c>
      <c r="D430" s="26">
        <f t="shared" si="3"/>
        <v>16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152</v>
      </c>
      <c r="P430" s="26">
        <v>166.0</v>
      </c>
    </row>
    <row r="431" ht="15.75" customHeight="1">
      <c r="A431" s="4" t="s">
        <v>818</v>
      </c>
      <c r="B431" s="26">
        <f t="shared" si="1"/>
        <v>187</v>
      </c>
      <c r="C431" s="26">
        <f t="shared" si="2"/>
        <v>187</v>
      </c>
      <c r="D431" s="26">
        <f t="shared" si="3"/>
        <v>17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152</v>
      </c>
      <c r="P431" s="26">
        <v>170.0</v>
      </c>
    </row>
    <row r="432" ht="15.75" customHeight="1">
      <c r="A432" s="4" t="s">
        <v>819</v>
      </c>
      <c r="B432" s="26">
        <f t="shared" si="1"/>
        <v>324</v>
      </c>
      <c r="C432" s="26">
        <f t="shared" si="2"/>
        <v>324</v>
      </c>
      <c r="D432" s="26">
        <f t="shared" si="3"/>
        <v>29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152</v>
      </c>
      <c r="P432" s="26">
        <v>295.0</v>
      </c>
    </row>
    <row r="433" ht="15.75" customHeight="1">
      <c r="A433" s="4" t="s">
        <v>820</v>
      </c>
      <c r="B433" s="26">
        <f t="shared" si="1"/>
        <v>188</v>
      </c>
      <c r="C433" s="26">
        <f t="shared" si="2"/>
        <v>188</v>
      </c>
      <c r="D433" s="26">
        <f t="shared" si="3"/>
        <v>17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152</v>
      </c>
      <c r="P433" s="26">
        <v>171.0</v>
      </c>
    </row>
    <row r="434" ht="15.75" customHeight="1">
      <c r="A434" s="4" t="s">
        <v>821</v>
      </c>
      <c r="B434" s="26">
        <f t="shared" si="1"/>
        <v>287</v>
      </c>
      <c r="C434" s="26">
        <f t="shared" si="2"/>
        <v>287</v>
      </c>
      <c r="D434" s="26">
        <f t="shared" si="3"/>
        <v>26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152</v>
      </c>
      <c r="P434" s="26">
        <v>261.0</v>
      </c>
    </row>
    <row r="435" ht="15.75" customHeight="1">
      <c r="A435" s="4" t="s">
        <v>822</v>
      </c>
      <c r="B435" s="26">
        <f t="shared" si="1"/>
        <v>279</v>
      </c>
      <c r="C435" s="26">
        <f t="shared" si="2"/>
        <v>279</v>
      </c>
      <c r="D435" s="26">
        <f t="shared" si="3"/>
        <v>25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152</v>
      </c>
      <c r="P435" s="26">
        <v>254.0</v>
      </c>
    </row>
    <row r="436" ht="15.75" customHeight="1">
      <c r="A436" s="4" t="s">
        <v>823</v>
      </c>
      <c r="B436" s="26">
        <f t="shared" si="1"/>
        <v>203</v>
      </c>
      <c r="C436" s="26">
        <f t="shared" si="2"/>
        <v>203</v>
      </c>
      <c r="D436" s="26">
        <f t="shared" si="3"/>
        <v>18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152</v>
      </c>
      <c r="P436" s="26">
        <v>185.0</v>
      </c>
    </row>
    <row r="437" ht="15.75" customHeight="1">
      <c r="A437" s="4" t="s">
        <v>824</v>
      </c>
      <c r="B437" s="26">
        <f t="shared" si="1"/>
        <v>358</v>
      </c>
      <c r="C437" s="26">
        <f t="shared" si="2"/>
        <v>358</v>
      </c>
      <c r="D437" s="26">
        <f t="shared" si="3"/>
        <v>32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152</v>
      </c>
      <c r="P437" s="26">
        <v>326.0</v>
      </c>
    </row>
    <row r="438" ht="15.75" customHeight="1">
      <c r="A438" s="4" t="s">
        <v>825</v>
      </c>
      <c r="B438" s="26">
        <f t="shared" si="1"/>
        <v>248</v>
      </c>
      <c r="C438" s="26">
        <f t="shared" si="2"/>
        <v>248</v>
      </c>
      <c r="D438" s="26">
        <f t="shared" si="3"/>
        <v>22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152</v>
      </c>
      <c r="P438" s="26">
        <v>226.0</v>
      </c>
    </row>
    <row r="439" ht="15.75" customHeight="1">
      <c r="A439" s="4" t="s">
        <v>826</v>
      </c>
      <c r="B439" s="26">
        <f t="shared" si="1"/>
        <v>155</v>
      </c>
      <c r="C439" s="26">
        <f t="shared" si="2"/>
        <v>155</v>
      </c>
      <c r="D439" s="26">
        <f t="shared" si="3"/>
        <v>14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152</v>
      </c>
      <c r="P439" s="26">
        <v>141.0</v>
      </c>
    </row>
    <row r="440" ht="15.75" customHeight="1">
      <c r="A440" s="4" t="s">
        <v>827</v>
      </c>
      <c r="B440" s="26">
        <f t="shared" si="1"/>
        <v>160</v>
      </c>
      <c r="C440" s="26">
        <f t="shared" si="2"/>
        <v>160</v>
      </c>
      <c r="D440" s="26">
        <f t="shared" si="3"/>
        <v>14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152</v>
      </c>
      <c r="P440" s="26">
        <v>146.0</v>
      </c>
    </row>
    <row r="441" ht="15.75" customHeight="1">
      <c r="A441" s="4" t="s">
        <v>828</v>
      </c>
      <c r="B441" s="26">
        <f t="shared" si="1"/>
        <v>197</v>
      </c>
      <c r="C441" s="26">
        <f t="shared" si="2"/>
        <v>197</v>
      </c>
      <c r="D441" s="26">
        <f t="shared" si="3"/>
        <v>18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152</v>
      </c>
      <c r="P441" s="26">
        <v>179.0</v>
      </c>
    </row>
    <row r="442" ht="15.75" customHeight="1">
      <c r="A442" s="4" t="s">
        <v>829</v>
      </c>
      <c r="B442" s="26">
        <f t="shared" si="1"/>
        <v>179</v>
      </c>
      <c r="C442" s="26">
        <f t="shared" si="2"/>
        <v>179</v>
      </c>
      <c r="D442" s="26">
        <f t="shared" si="3"/>
        <v>16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152</v>
      </c>
      <c r="P442" s="26">
        <v>163.0</v>
      </c>
    </row>
    <row r="443" ht="15.75" customHeight="1">
      <c r="A443" s="4" t="s">
        <v>830</v>
      </c>
      <c r="B443" s="26">
        <f t="shared" si="1"/>
        <v>182</v>
      </c>
      <c r="C443" s="26">
        <f t="shared" si="2"/>
        <v>182</v>
      </c>
      <c r="D443" s="26">
        <f t="shared" si="3"/>
        <v>16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152</v>
      </c>
      <c r="P443" s="26">
        <v>166.0</v>
      </c>
    </row>
    <row r="444" ht="15.75" customHeight="1">
      <c r="A444" s="4" t="s">
        <v>831</v>
      </c>
      <c r="B444" s="26">
        <f t="shared" si="1"/>
        <v>187</v>
      </c>
      <c r="C444" s="26">
        <f t="shared" si="2"/>
        <v>187</v>
      </c>
      <c r="D444" s="26">
        <f t="shared" si="3"/>
        <v>17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152</v>
      </c>
      <c r="P444" s="26">
        <v>170.0</v>
      </c>
    </row>
    <row r="445" ht="15.75" customHeight="1">
      <c r="A445" s="4" t="s">
        <v>832</v>
      </c>
      <c r="B445" s="26">
        <f t="shared" si="1"/>
        <v>431</v>
      </c>
      <c r="C445" s="26">
        <f t="shared" si="2"/>
        <v>431</v>
      </c>
      <c r="D445" s="26">
        <f t="shared" si="3"/>
        <v>38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152</v>
      </c>
      <c r="P445" s="26">
        <v>393.0</v>
      </c>
    </row>
    <row r="446" ht="15.75" customHeight="1">
      <c r="A446" s="4" t="s">
        <v>833</v>
      </c>
      <c r="B446" s="26">
        <f t="shared" si="1"/>
        <v>29</v>
      </c>
      <c r="C446" s="26">
        <f t="shared" si="2"/>
        <v>29</v>
      </c>
      <c r="D446" s="26">
        <f t="shared" si="3"/>
        <v>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152</v>
      </c>
      <c r="P446" s="26">
        <v>26.0</v>
      </c>
    </row>
    <row r="447" ht="15.75" customHeight="1">
      <c r="A447" s="4" t="s">
        <v>834</v>
      </c>
      <c r="B447" s="26">
        <f t="shared" si="1"/>
        <v>29</v>
      </c>
      <c r="C447" s="26">
        <f t="shared" si="2"/>
        <v>29</v>
      </c>
      <c r="D447" s="26">
        <f t="shared" si="3"/>
        <v>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152</v>
      </c>
      <c r="P447" s="26">
        <v>26.0</v>
      </c>
    </row>
    <row r="448" ht="15.75" customHeight="1">
      <c r="A448" s="4" t="s">
        <v>835</v>
      </c>
      <c r="B448" s="26">
        <f t="shared" si="1"/>
        <v>132</v>
      </c>
      <c r="C448" s="26">
        <f t="shared" si="2"/>
        <v>132</v>
      </c>
      <c r="D448" s="26">
        <f t="shared" si="3"/>
        <v>12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152</v>
      </c>
      <c r="P448" s="26">
        <v>120.0</v>
      </c>
    </row>
    <row r="449" ht="15.75" customHeight="1">
      <c r="A449" s="4" t="s">
        <v>836</v>
      </c>
      <c r="B449" s="26">
        <f t="shared" si="1"/>
        <v>133</v>
      </c>
      <c r="C449" s="26">
        <f t="shared" si="2"/>
        <v>133</v>
      </c>
      <c r="D449" s="26">
        <f t="shared" si="3"/>
        <v>12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152</v>
      </c>
      <c r="P449" s="26">
        <v>121.0</v>
      </c>
    </row>
    <row r="450" ht="15.75" customHeight="1">
      <c r="A450" s="4" t="s">
        <v>837</v>
      </c>
      <c r="B450" s="26">
        <f t="shared" si="1"/>
        <v>250</v>
      </c>
      <c r="C450" s="26">
        <f t="shared" si="2"/>
        <v>250</v>
      </c>
      <c r="D450" s="26">
        <f t="shared" si="3"/>
        <v>22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152</v>
      </c>
      <c r="P450" s="26">
        <v>228.0</v>
      </c>
    </row>
    <row r="451" ht="15.75" customHeight="1">
      <c r="A451" s="4" t="s">
        <v>838</v>
      </c>
      <c r="B451" s="26">
        <f t="shared" si="1"/>
        <v>165</v>
      </c>
      <c r="C451" s="26">
        <f t="shared" si="2"/>
        <v>165</v>
      </c>
      <c r="D451" s="26">
        <f t="shared" si="3"/>
        <v>15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152</v>
      </c>
      <c r="P451" s="26">
        <v>150.0</v>
      </c>
    </row>
    <row r="452" ht="15.75" customHeight="1">
      <c r="A452" s="4" t="s">
        <v>839</v>
      </c>
      <c r="B452" s="26">
        <f t="shared" si="1"/>
        <v>205</v>
      </c>
      <c r="C452" s="26">
        <f t="shared" si="2"/>
        <v>205</v>
      </c>
      <c r="D452" s="26">
        <f t="shared" si="3"/>
        <v>18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152</v>
      </c>
      <c r="P452" s="26">
        <v>187.0</v>
      </c>
    </row>
    <row r="453" ht="15.75" customHeight="1">
      <c r="A453" s="4" t="s">
        <v>840</v>
      </c>
      <c r="B453" s="26">
        <f t="shared" si="1"/>
        <v>159</v>
      </c>
      <c r="C453" s="26">
        <f t="shared" si="2"/>
        <v>159</v>
      </c>
      <c r="D453" s="26">
        <f t="shared" si="3"/>
        <v>14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152</v>
      </c>
      <c r="P453" s="26">
        <v>145.0</v>
      </c>
    </row>
    <row r="454" ht="15.75" customHeight="1">
      <c r="A454" s="4" t="s">
        <v>841</v>
      </c>
      <c r="B454" s="26">
        <f t="shared" si="1"/>
        <v>156</v>
      </c>
      <c r="C454" s="26">
        <f t="shared" si="2"/>
        <v>156</v>
      </c>
      <c r="D454" s="26">
        <f t="shared" si="3"/>
        <v>14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152</v>
      </c>
      <c r="P454" s="26">
        <v>142.0</v>
      </c>
    </row>
    <row r="455" ht="15.75" customHeight="1">
      <c r="A455" s="4" t="s">
        <v>842</v>
      </c>
      <c r="B455" s="26">
        <f t="shared" si="1"/>
        <v>172</v>
      </c>
      <c r="C455" s="26">
        <f t="shared" si="2"/>
        <v>172</v>
      </c>
      <c r="D455" s="26">
        <f t="shared" si="3"/>
        <v>15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152</v>
      </c>
      <c r="P455" s="26">
        <v>157.0</v>
      </c>
    </row>
    <row r="456" ht="15.75" customHeight="1">
      <c r="A456" s="4" t="s">
        <v>843</v>
      </c>
      <c r="B456" s="26">
        <f t="shared" si="1"/>
        <v>656</v>
      </c>
      <c r="C456" s="26">
        <f t="shared" si="2"/>
        <v>656</v>
      </c>
      <c r="D456" s="26">
        <f t="shared" si="3"/>
        <v>58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152</v>
      </c>
      <c r="P456" s="26">
        <v>598.0</v>
      </c>
    </row>
    <row r="457" ht="15.75" customHeight="1">
      <c r="A457" s="4" t="s">
        <v>844</v>
      </c>
      <c r="B457" s="26">
        <f t="shared" si="1"/>
        <v>245</v>
      </c>
      <c r="C457" s="26">
        <f t="shared" si="2"/>
        <v>245</v>
      </c>
      <c r="D457" s="26">
        <f t="shared" si="3"/>
        <v>22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152</v>
      </c>
      <c r="P457" s="26">
        <v>223.0</v>
      </c>
    </row>
    <row r="458" ht="15.75" customHeight="1">
      <c r="A458" s="4" t="s">
        <v>845</v>
      </c>
      <c r="B458" s="26">
        <f t="shared" si="1"/>
        <v>181</v>
      </c>
      <c r="C458" s="26">
        <f t="shared" si="2"/>
        <v>181</v>
      </c>
      <c r="D458" s="26">
        <f t="shared" si="3"/>
        <v>16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152</v>
      </c>
      <c r="P458" s="26">
        <v>165.0</v>
      </c>
    </row>
    <row r="459" ht="15.75" customHeight="1">
      <c r="A459" s="4" t="s">
        <v>846</v>
      </c>
      <c r="B459" s="26">
        <f t="shared" si="1"/>
        <v>282</v>
      </c>
      <c r="C459" s="26">
        <f t="shared" si="2"/>
        <v>282</v>
      </c>
      <c r="D459" s="26">
        <f t="shared" si="3"/>
        <v>25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152</v>
      </c>
      <c r="P459" s="26">
        <v>257.0</v>
      </c>
    </row>
    <row r="460" ht="15.75" customHeight="1">
      <c r="A460" s="4" t="s">
        <v>847</v>
      </c>
      <c r="B460" s="26">
        <f t="shared" si="1"/>
        <v>281</v>
      </c>
      <c r="C460" s="26">
        <f t="shared" si="2"/>
        <v>281</v>
      </c>
      <c r="D460" s="26">
        <f t="shared" si="3"/>
        <v>25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152</v>
      </c>
      <c r="P460" s="26">
        <v>256.0</v>
      </c>
    </row>
    <row r="461" ht="15.75" customHeight="1">
      <c r="A461" s="4" t="s">
        <v>848</v>
      </c>
      <c r="B461" s="26">
        <f t="shared" si="1"/>
        <v>280</v>
      </c>
      <c r="C461" s="26">
        <f t="shared" si="2"/>
        <v>280</v>
      </c>
      <c r="D461" s="26">
        <f t="shared" si="3"/>
        <v>25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152</v>
      </c>
      <c r="P461" s="26">
        <v>255.0</v>
      </c>
    </row>
    <row r="462" ht="15.75" customHeight="1">
      <c r="A462" s="4" t="s">
        <v>849</v>
      </c>
      <c r="B462" s="26">
        <f t="shared" si="1"/>
        <v>295</v>
      </c>
      <c r="C462" s="26">
        <f t="shared" si="2"/>
        <v>295</v>
      </c>
      <c r="D462" s="26">
        <f t="shared" si="3"/>
        <v>26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152</v>
      </c>
      <c r="P462" s="26">
        <v>269.0</v>
      </c>
    </row>
    <row r="463" ht="15.75" customHeight="1">
      <c r="A463" s="4" t="s">
        <v>850</v>
      </c>
      <c r="B463" s="26">
        <f t="shared" si="1"/>
        <v>159</v>
      </c>
      <c r="C463" s="26">
        <f t="shared" si="2"/>
        <v>159</v>
      </c>
      <c r="D463" s="26">
        <f t="shared" si="3"/>
        <v>14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152</v>
      </c>
      <c r="P463" s="26">
        <v>145.0</v>
      </c>
    </row>
    <row r="464" ht="15.75" customHeight="1">
      <c r="A464" s="4" t="s">
        <v>851</v>
      </c>
      <c r="B464" s="26">
        <f t="shared" si="1"/>
        <v>429</v>
      </c>
      <c r="C464" s="26">
        <f t="shared" si="2"/>
        <v>429</v>
      </c>
      <c r="D464" s="26">
        <f t="shared" si="3"/>
        <v>38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152</v>
      </c>
      <c r="P464" s="26">
        <v>391.0</v>
      </c>
    </row>
    <row r="465" ht="15.75" customHeight="1">
      <c r="A465" s="4" t="s">
        <v>852</v>
      </c>
      <c r="B465" s="26">
        <f t="shared" si="1"/>
        <v>255</v>
      </c>
      <c r="C465" s="26">
        <f t="shared" si="2"/>
        <v>255</v>
      </c>
      <c r="D465" s="26">
        <f t="shared" si="3"/>
        <v>23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152</v>
      </c>
      <c r="P465" s="26">
        <v>232.0</v>
      </c>
    </row>
    <row r="466" ht="15.75" customHeight="1">
      <c r="A466" s="4" t="s">
        <v>853</v>
      </c>
      <c r="B466" s="26">
        <f t="shared" si="1"/>
        <v>234</v>
      </c>
      <c r="C466" s="26">
        <f t="shared" si="2"/>
        <v>234</v>
      </c>
      <c r="D466" s="26">
        <f t="shared" si="3"/>
        <v>21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152</v>
      </c>
      <c r="P466" s="26">
        <v>213.0</v>
      </c>
    </row>
    <row r="467" ht="15.75" customHeight="1">
      <c r="A467" s="4" t="s">
        <v>854</v>
      </c>
      <c r="B467" s="26">
        <f t="shared" si="1"/>
        <v>96</v>
      </c>
      <c r="C467" s="26">
        <f t="shared" si="2"/>
        <v>96</v>
      </c>
      <c r="D467" s="26">
        <f t="shared" si="3"/>
        <v>9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152</v>
      </c>
      <c r="P467" s="26">
        <v>87.0</v>
      </c>
    </row>
    <row r="468" ht="15.75" customHeight="1">
      <c r="A468" s="4" t="s">
        <v>855</v>
      </c>
      <c r="B468" s="26">
        <f t="shared" si="1"/>
        <v>103</v>
      </c>
      <c r="C468" s="26">
        <f t="shared" si="2"/>
        <v>103</v>
      </c>
      <c r="D468" s="26">
        <f t="shared" si="3"/>
        <v>9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152</v>
      </c>
      <c r="P468" s="26">
        <v>94.0</v>
      </c>
    </row>
    <row r="469" ht="15.75" customHeight="1">
      <c r="A469" s="4" t="s">
        <v>856</v>
      </c>
      <c r="B469" s="26">
        <f t="shared" si="1"/>
        <v>316</v>
      </c>
      <c r="C469" s="26">
        <f t="shared" si="2"/>
        <v>316</v>
      </c>
      <c r="D469" s="26">
        <f t="shared" si="3"/>
        <v>28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152</v>
      </c>
      <c r="P469" s="26">
        <v>288.0</v>
      </c>
    </row>
    <row r="470" ht="15.75" customHeight="1">
      <c r="A470" s="4" t="s">
        <v>857</v>
      </c>
      <c r="B470" s="26">
        <f t="shared" si="1"/>
        <v>313</v>
      </c>
      <c r="C470" s="26">
        <f t="shared" si="2"/>
        <v>313</v>
      </c>
      <c r="D470" s="26">
        <f t="shared" si="3"/>
        <v>28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152</v>
      </c>
      <c r="P470" s="26">
        <v>285.0</v>
      </c>
    </row>
    <row r="471" ht="15.75" customHeight="1">
      <c r="A471" s="4" t="s">
        <v>858</v>
      </c>
      <c r="B471" s="26">
        <f t="shared" si="1"/>
        <v>222</v>
      </c>
      <c r="C471" s="26">
        <f t="shared" si="2"/>
        <v>222</v>
      </c>
      <c r="D471" s="26">
        <f t="shared" si="3"/>
        <v>20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152</v>
      </c>
      <c r="P471" s="26">
        <v>202.0</v>
      </c>
    </row>
    <row r="472" ht="15.75" customHeight="1">
      <c r="A472" s="4" t="s">
        <v>859</v>
      </c>
      <c r="B472" s="26">
        <f t="shared" si="1"/>
        <v>351</v>
      </c>
      <c r="C472" s="26">
        <f t="shared" si="2"/>
        <v>351</v>
      </c>
      <c r="D472" s="26">
        <f t="shared" si="3"/>
        <v>31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152</v>
      </c>
      <c r="P472" s="26">
        <v>320.0</v>
      </c>
    </row>
    <row r="473" ht="15.75" customHeight="1">
      <c r="A473" s="4" t="s">
        <v>860</v>
      </c>
      <c r="B473" s="26">
        <f t="shared" si="1"/>
        <v>361</v>
      </c>
      <c r="C473" s="26">
        <f t="shared" si="2"/>
        <v>361</v>
      </c>
      <c r="D473" s="26">
        <f t="shared" si="3"/>
        <v>32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152</v>
      </c>
      <c r="P473" s="26">
        <v>329.0</v>
      </c>
    </row>
    <row r="474" ht="15.75" customHeight="1">
      <c r="A474" s="4" t="s">
        <v>861</v>
      </c>
      <c r="B474" s="26">
        <f t="shared" si="1"/>
        <v>210</v>
      </c>
      <c r="C474" s="26">
        <f t="shared" si="2"/>
        <v>210</v>
      </c>
      <c r="D474" s="26">
        <f t="shared" si="3"/>
        <v>19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152</v>
      </c>
      <c r="P474" s="26">
        <v>191.0</v>
      </c>
    </row>
    <row r="475" ht="15.75" customHeight="1">
      <c r="A475" s="4" t="s">
        <v>862</v>
      </c>
      <c r="B475" s="26">
        <f t="shared" si="1"/>
        <v>52</v>
      </c>
      <c r="C475" s="26">
        <f t="shared" si="2"/>
        <v>52</v>
      </c>
      <c r="D475" s="26">
        <f t="shared" si="3"/>
        <v>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152</v>
      </c>
      <c r="P475" s="26">
        <v>47.0</v>
      </c>
    </row>
    <row r="476" ht="15.75" customHeight="1">
      <c r="A476" s="4" t="s">
        <v>863</v>
      </c>
      <c r="B476" s="26">
        <f t="shared" si="1"/>
        <v>48</v>
      </c>
      <c r="C476" s="26">
        <f t="shared" si="2"/>
        <v>48</v>
      </c>
      <c r="D476" s="26">
        <f t="shared" si="3"/>
        <v>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152</v>
      </c>
      <c r="P476" s="26">
        <v>44.0</v>
      </c>
    </row>
    <row r="477" ht="15.75" customHeight="1">
      <c r="A477" s="4" t="s">
        <v>864</v>
      </c>
      <c r="B477" s="26">
        <f t="shared" si="1"/>
        <v>108</v>
      </c>
      <c r="C477" s="26">
        <f t="shared" si="2"/>
        <v>108</v>
      </c>
      <c r="D477" s="26">
        <f t="shared" si="3"/>
        <v>10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152</v>
      </c>
      <c r="P477" s="26">
        <v>98.0</v>
      </c>
    </row>
    <row r="478" ht="15.75" customHeight="1">
      <c r="A478" s="4" t="s">
        <v>865</v>
      </c>
      <c r="B478" s="26">
        <f t="shared" si="1"/>
        <v>105</v>
      </c>
      <c r="C478" s="26">
        <f t="shared" si="2"/>
        <v>105</v>
      </c>
      <c r="D478" s="26">
        <f t="shared" si="3"/>
        <v>9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152</v>
      </c>
      <c r="P478" s="26">
        <v>96.0</v>
      </c>
    </row>
    <row r="479" ht="15.75" customHeight="1">
      <c r="A479" s="4" t="s">
        <v>866</v>
      </c>
      <c r="B479" s="26">
        <f t="shared" si="1"/>
        <v>155</v>
      </c>
      <c r="C479" s="26">
        <f t="shared" si="2"/>
        <v>155</v>
      </c>
      <c r="D479" s="26">
        <f t="shared" si="3"/>
        <v>14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152</v>
      </c>
      <c r="P479" s="26">
        <v>141.0</v>
      </c>
    </row>
    <row r="480" ht="15.75" customHeight="1">
      <c r="A480" s="4" t="s">
        <v>867</v>
      </c>
      <c r="B480" s="26">
        <f t="shared" si="1"/>
        <v>125</v>
      </c>
      <c r="C480" s="26">
        <f t="shared" si="2"/>
        <v>125</v>
      </c>
      <c r="D480" s="26">
        <f t="shared" si="3"/>
        <v>11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152</v>
      </c>
      <c r="P480" s="26">
        <v>114.0</v>
      </c>
    </row>
    <row r="481" ht="15.75" customHeight="1">
      <c r="A481" s="4" t="s">
        <v>868</v>
      </c>
      <c r="B481" s="26">
        <f t="shared" si="1"/>
        <v>116</v>
      </c>
      <c r="C481" s="26">
        <f t="shared" si="2"/>
        <v>116</v>
      </c>
      <c r="D481" s="26">
        <f t="shared" si="3"/>
        <v>10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152</v>
      </c>
      <c r="P481" s="26">
        <v>106.0</v>
      </c>
    </row>
    <row r="482" ht="15.75" customHeight="1">
      <c r="A482" s="4" t="s">
        <v>869</v>
      </c>
      <c r="B482" s="26">
        <f t="shared" si="1"/>
        <v>273</v>
      </c>
      <c r="C482" s="26">
        <f t="shared" si="2"/>
        <v>273</v>
      </c>
      <c r="D482" s="26">
        <f t="shared" si="3"/>
        <v>24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152</v>
      </c>
      <c r="P482" s="26">
        <v>249.0</v>
      </c>
    </row>
    <row r="483" ht="15.75" customHeight="1">
      <c r="A483" s="4" t="s">
        <v>870</v>
      </c>
      <c r="B483" s="26">
        <f t="shared" si="1"/>
        <v>166</v>
      </c>
      <c r="C483" s="26">
        <f t="shared" si="2"/>
        <v>166</v>
      </c>
      <c r="D483" s="26">
        <f t="shared" si="3"/>
        <v>15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152</v>
      </c>
      <c r="P483" s="26">
        <v>151.0</v>
      </c>
    </row>
    <row r="484" ht="15.75" customHeight="1">
      <c r="A484" s="4" t="s">
        <v>871</v>
      </c>
      <c r="B484" s="26">
        <f t="shared" si="1"/>
        <v>70</v>
      </c>
      <c r="C484" s="26">
        <f t="shared" si="2"/>
        <v>70</v>
      </c>
      <c r="D484" s="26">
        <f t="shared" si="3"/>
        <v>6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152</v>
      </c>
      <c r="P484" s="26">
        <v>64.0</v>
      </c>
    </row>
    <row r="485" ht="15.75" customHeight="1">
      <c r="A485" s="4" t="s">
        <v>872</v>
      </c>
      <c r="B485" s="26">
        <f t="shared" si="1"/>
        <v>85</v>
      </c>
      <c r="C485" s="26">
        <f t="shared" si="2"/>
        <v>85</v>
      </c>
      <c r="D485" s="26">
        <f t="shared" si="3"/>
        <v>8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152</v>
      </c>
      <c r="P485" s="26">
        <v>77.0</v>
      </c>
    </row>
    <row r="486" ht="15.75" customHeight="1">
      <c r="A486" s="4" t="s">
        <v>873</v>
      </c>
      <c r="B486" s="26">
        <f t="shared" si="1"/>
        <v>186</v>
      </c>
      <c r="C486" s="26">
        <f t="shared" si="2"/>
        <v>186</v>
      </c>
      <c r="D486" s="26">
        <f t="shared" si="3"/>
        <v>17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152</v>
      </c>
      <c r="P486" s="26">
        <v>169.0</v>
      </c>
    </row>
    <row r="487" ht="15.75" customHeight="1">
      <c r="A487" s="4" t="s">
        <v>874</v>
      </c>
      <c r="B487" s="26">
        <f t="shared" si="1"/>
        <v>115</v>
      </c>
      <c r="C487" s="26">
        <f t="shared" si="2"/>
        <v>115</v>
      </c>
      <c r="D487" s="26">
        <f t="shared" si="3"/>
        <v>10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152</v>
      </c>
      <c r="P487" s="26">
        <v>105.0</v>
      </c>
    </row>
    <row r="488" ht="15.75" customHeight="1">
      <c r="A488" s="4" t="s">
        <v>875</v>
      </c>
      <c r="B488" s="26">
        <f t="shared" si="1"/>
        <v>228</v>
      </c>
      <c r="C488" s="26">
        <f t="shared" si="2"/>
        <v>228</v>
      </c>
      <c r="D488" s="26">
        <f t="shared" si="3"/>
        <v>20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152</v>
      </c>
      <c r="P488" s="26">
        <v>208.0</v>
      </c>
    </row>
    <row r="489" ht="15.75" customHeight="1">
      <c r="A489" s="4" t="s">
        <v>876</v>
      </c>
      <c r="B489" s="26">
        <f t="shared" si="1"/>
        <v>284</v>
      </c>
      <c r="C489" s="26">
        <f t="shared" si="2"/>
        <v>284</v>
      </c>
      <c r="D489" s="26">
        <f t="shared" si="3"/>
        <v>25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152</v>
      </c>
      <c r="P489" s="26">
        <v>259.0</v>
      </c>
    </row>
    <row r="490" ht="15.75" customHeight="1">
      <c r="A490" s="4" t="s">
        <v>877</v>
      </c>
      <c r="B490" s="26">
        <f t="shared" si="1"/>
        <v>276</v>
      </c>
      <c r="C490" s="26">
        <f t="shared" si="2"/>
        <v>276</v>
      </c>
      <c r="D490" s="26">
        <f t="shared" si="3"/>
        <v>25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152</v>
      </c>
      <c r="P490" s="26">
        <v>251.0</v>
      </c>
    </row>
    <row r="491" ht="15.75" customHeight="1">
      <c r="A491" s="4" t="s">
        <v>878</v>
      </c>
      <c r="B491" s="26">
        <f t="shared" si="1"/>
        <v>100</v>
      </c>
      <c r="C491" s="26">
        <f t="shared" si="2"/>
        <v>100</v>
      </c>
      <c r="D491" s="26">
        <f t="shared" si="3"/>
        <v>9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152</v>
      </c>
      <c r="P491" s="26">
        <v>91.0</v>
      </c>
    </row>
    <row r="492" ht="15.75" customHeight="1">
      <c r="A492" s="4" t="s">
        <v>879</v>
      </c>
      <c r="B492" s="26">
        <f t="shared" si="1"/>
        <v>64</v>
      </c>
      <c r="C492" s="26">
        <f t="shared" si="2"/>
        <v>64</v>
      </c>
      <c r="D492" s="26">
        <f t="shared" si="3"/>
        <v>6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152</v>
      </c>
      <c r="P492" s="26">
        <v>58.0</v>
      </c>
    </row>
    <row r="493" ht="15.75" customHeight="1">
      <c r="A493" s="4" t="s">
        <v>880</v>
      </c>
      <c r="B493" s="26">
        <f t="shared" si="1"/>
        <v>79</v>
      </c>
      <c r="C493" s="26">
        <f t="shared" si="2"/>
        <v>79</v>
      </c>
      <c r="D493" s="26">
        <f t="shared" si="3"/>
        <v>7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152</v>
      </c>
      <c r="P493" s="26">
        <v>72.0</v>
      </c>
    </row>
    <row r="494" ht="15.75" customHeight="1">
      <c r="A494" s="4" t="s">
        <v>881</v>
      </c>
      <c r="B494" s="26">
        <f t="shared" si="1"/>
        <v>183</v>
      </c>
      <c r="C494" s="26">
        <f t="shared" si="2"/>
        <v>183</v>
      </c>
      <c r="D494" s="26">
        <f t="shared" si="3"/>
        <v>16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152</v>
      </c>
      <c r="P494" s="26">
        <v>167.0</v>
      </c>
    </row>
    <row r="495" ht="15.75" customHeight="1">
      <c r="A495" s="4" t="s">
        <v>882</v>
      </c>
      <c r="B495" s="26">
        <f t="shared" si="1"/>
        <v>92</v>
      </c>
      <c r="C495" s="26">
        <f t="shared" si="2"/>
        <v>92</v>
      </c>
      <c r="D495" s="26">
        <f t="shared" si="3"/>
        <v>8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152</v>
      </c>
      <c r="P495" s="26">
        <v>84.0</v>
      </c>
    </row>
    <row r="496" ht="15.75" customHeight="1">
      <c r="A496" s="4" t="s">
        <v>883</v>
      </c>
      <c r="B496" s="26">
        <f t="shared" si="1"/>
        <v>56</v>
      </c>
      <c r="C496" s="26">
        <f t="shared" si="2"/>
        <v>56</v>
      </c>
      <c r="D496" s="26">
        <f t="shared" si="3"/>
        <v>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152</v>
      </c>
      <c r="P496" s="26">
        <v>51.0</v>
      </c>
    </row>
    <row r="497" ht="15.75" customHeight="1">
      <c r="A497" s="4" t="s">
        <v>884</v>
      </c>
      <c r="B497" s="26">
        <f t="shared" si="1"/>
        <v>89</v>
      </c>
      <c r="C497" s="26">
        <f t="shared" si="2"/>
        <v>89</v>
      </c>
      <c r="D497" s="26">
        <f t="shared" si="3"/>
        <v>8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152</v>
      </c>
      <c r="P497" s="26">
        <v>81.0</v>
      </c>
    </row>
    <row r="498" ht="15.75" customHeight="1">
      <c r="A498" s="4" t="s">
        <v>885</v>
      </c>
      <c r="B498" s="26">
        <f t="shared" si="1"/>
        <v>180</v>
      </c>
      <c r="C498" s="26">
        <f t="shared" si="2"/>
        <v>180</v>
      </c>
      <c r="D498" s="26">
        <f t="shared" si="3"/>
        <v>16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152</v>
      </c>
      <c r="P498" s="26">
        <v>164.0</v>
      </c>
    </row>
    <row r="499" ht="15.75" customHeight="1">
      <c r="A499" s="4" t="s">
        <v>886</v>
      </c>
      <c r="B499" s="26">
        <f t="shared" si="1"/>
        <v>175</v>
      </c>
      <c r="C499" s="26">
        <f t="shared" si="2"/>
        <v>175</v>
      </c>
      <c r="D499" s="26">
        <f t="shared" si="3"/>
        <v>16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152</v>
      </c>
      <c r="P499" s="26">
        <v>159.0</v>
      </c>
    </row>
    <row r="500" ht="15.75" customHeight="1">
      <c r="A500" s="4" t="s">
        <v>887</v>
      </c>
      <c r="B500" s="26">
        <f t="shared" si="1"/>
        <v>101</v>
      </c>
      <c r="C500" s="26">
        <f t="shared" si="2"/>
        <v>101</v>
      </c>
      <c r="D500" s="26">
        <f t="shared" si="3"/>
        <v>9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152</v>
      </c>
      <c r="P500" s="26">
        <v>92.0</v>
      </c>
    </row>
    <row r="501" ht="15.75" customHeight="1">
      <c r="A501" s="4" t="s">
        <v>888</v>
      </c>
      <c r="B501" s="26">
        <f t="shared" si="1"/>
        <v>115</v>
      </c>
      <c r="C501" s="26">
        <f t="shared" si="2"/>
        <v>115</v>
      </c>
      <c r="D501" s="26">
        <f t="shared" si="3"/>
        <v>10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152</v>
      </c>
      <c r="P501" s="26">
        <v>105.0</v>
      </c>
    </row>
    <row r="502" ht="15.75" customHeight="1">
      <c r="A502" s="4" t="s">
        <v>889</v>
      </c>
      <c r="B502" s="26">
        <f t="shared" si="1"/>
        <v>186</v>
      </c>
      <c r="C502" s="26">
        <f t="shared" si="2"/>
        <v>186</v>
      </c>
      <c r="D502" s="26">
        <f t="shared" si="3"/>
        <v>17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152</v>
      </c>
      <c r="P502" s="26">
        <v>169.0</v>
      </c>
    </row>
    <row r="503" ht="15.75" customHeight="1">
      <c r="A503" s="4" t="s">
        <v>890</v>
      </c>
      <c r="B503" s="26">
        <f t="shared" si="1"/>
        <v>198</v>
      </c>
      <c r="C503" s="26">
        <f t="shared" si="2"/>
        <v>198</v>
      </c>
      <c r="D503" s="26">
        <f t="shared" si="3"/>
        <v>18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152</v>
      </c>
      <c r="P503" s="26">
        <v>180.0</v>
      </c>
    </row>
    <row r="504" ht="15.75" customHeight="1">
      <c r="A504" s="4" t="s">
        <v>891</v>
      </c>
      <c r="B504" s="26">
        <f t="shared" si="1"/>
        <v>187</v>
      </c>
      <c r="C504" s="26">
        <f t="shared" si="2"/>
        <v>187</v>
      </c>
      <c r="D504" s="26">
        <f t="shared" si="3"/>
        <v>17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152</v>
      </c>
      <c r="P504" s="26">
        <v>170.0</v>
      </c>
    </row>
    <row r="505" ht="15.75" customHeight="1">
      <c r="A505" s="4" t="s">
        <v>892</v>
      </c>
      <c r="B505" s="26">
        <f t="shared" si="1"/>
        <v>200</v>
      </c>
      <c r="C505" s="26">
        <f t="shared" si="2"/>
        <v>200</v>
      </c>
      <c r="D505" s="26">
        <f t="shared" si="3"/>
        <v>18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152</v>
      </c>
      <c r="P505" s="26">
        <v>182.0</v>
      </c>
    </row>
    <row r="506" ht="15.75" customHeight="1">
      <c r="A506" s="4" t="s">
        <v>893</v>
      </c>
      <c r="B506" s="26">
        <f t="shared" si="1"/>
        <v>108</v>
      </c>
      <c r="C506" s="26">
        <f t="shared" si="2"/>
        <v>108</v>
      </c>
      <c r="D506" s="26">
        <f t="shared" si="3"/>
        <v>10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152</v>
      </c>
      <c r="P506" s="26">
        <v>98.0</v>
      </c>
    </row>
    <row r="507" ht="15.75" customHeight="1">
      <c r="A507" s="4" t="s">
        <v>894</v>
      </c>
      <c r="B507" s="26">
        <f t="shared" si="1"/>
        <v>106</v>
      </c>
      <c r="C507" s="26">
        <f t="shared" si="2"/>
        <v>106</v>
      </c>
      <c r="D507" s="26">
        <f t="shared" si="3"/>
        <v>9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152</v>
      </c>
      <c r="P507" s="26">
        <v>97.0</v>
      </c>
    </row>
    <row r="508" ht="15.75" customHeight="1">
      <c r="A508" s="4" t="s">
        <v>895</v>
      </c>
      <c r="B508" s="26">
        <f t="shared" si="1"/>
        <v>175</v>
      </c>
      <c r="C508" s="26">
        <f t="shared" si="2"/>
        <v>175</v>
      </c>
      <c r="D508" s="26">
        <f t="shared" si="3"/>
        <v>16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152</v>
      </c>
      <c r="P508" s="26">
        <v>159.0</v>
      </c>
    </row>
    <row r="509" ht="15.75" customHeight="1">
      <c r="A509" s="4" t="s">
        <v>896</v>
      </c>
      <c r="B509" s="26">
        <f t="shared" si="1"/>
        <v>67</v>
      </c>
      <c r="C509" s="26">
        <f t="shared" si="2"/>
        <v>67</v>
      </c>
      <c r="D509" s="26">
        <f t="shared" si="3"/>
        <v>6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152</v>
      </c>
      <c r="P509" s="26">
        <v>61.0</v>
      </c>
    </row>
    <row r="510" ht="15.75" customHeight="1">
      <c r="A510" s="4" t="s">
        <v>897</v>
      </c>
      <c r="B510" s="26">
        <f t="shared" si="1"/>
        <v>66</v>
      </c>
      <c r="C510" s="26">
        <f t="shared" si="2"/>
        <v>66</v>
      </c>
      <c r="D510" s="26">
        <f t="shared" si="3"/>
        <v>6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152</v>
      </c>
      <c r="P510" s="26">
        <v>60.0</v>
      </c>
    </row>
    <row r="511" ht="15.75" customHeight="1">
      <c r="A511" s="4" t="s">
        <v>898</v>
      </c>
      <c r="B511" s="26">
        <f t="shared" si="1"/>
        <v>476</v>
      </c>
      <c r="C511" s="26">
        <f t="shared" si="2"/>
        <v>476</v>
      </c>
      <c r="D511" s="26">
        <f t="shared" si="3"/>
        <v>42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152</v>
      </c>
      <c r="P511" s="26">
        <v>434.0</v>
      </c>
    </row>
    <row r="512" ht="15.75" customHeight="1">
      <c r="A512" s="4" t="s">
        <v>899</v>
      </c>
      <c r="B512" s="26">
        <f t="shared" si="1"/>
        <v>261</v>
      </c>
      <c r="C512" s="26">
        <f t="shared" si="2"/>
        <v>261</v>
      </c>
      <c r="D512" s="26">
        <f t="shared" si="3"/>
        <v>23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152</v>
      </c>
      <c r="P512" s="26">
        <v>238.0</v>
      </c>
    </row>
    <row r="513" ht="15.75" customHeight="1">
      <c r="A513" s="4" t="s">
        <v>900</v>
      </c>
      <c r="B513" s="26">
        <f t="shared" si="1"/>
        <v>165</v>
      </c>
      <c r="C513" s="26">
        <f t="shared" si="2"/>
        <v>165</v>
      </c>
      <c r="D513" s="26">
        <f t="shared" si="3"/>
        <v>15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152</v>
      </c>
      <c r="P513" s="26">
        <v>150.0</v>
      </c>
    </row>
    <row r="514" ht="15.75" customHeight="1">
      <c r="A514" s="4" t="s">
        <v>901</v>
      </c>
      <c r="B514" s="26">
        <f t="shared" si="1"/>
        <v>106</v>
      </c>
      <c r="C514" s="26">
        <f t="shared" si="2"/>
        <v>106</v>
      </c>
      <c r="D514" s="26">
        <f t="shared" si="3"/>
        <v>9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152</v>
      </c>
      <c r="P514" s="26">
        <v>97.0</v>
      </c>
    </row>
    <row r="515" ht="15.75" customHeight="1">
      <c r="A515" s="4" t="s">
        <v>902</v>
      </c>
      <c r="B515" s="26">
        <f t="shared" si="1"/>
        <v>103</v>
      </c>
      <c r="C515" s="26">
        <f t="shared" si="2"/>
        <v>103</v>
      </c>
      <c r="D515" s="26">
        <f t="shared" si="3"/>
        <v>9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152</v>
      </c>
      <c r="P515" s="26">
        <v>94.0</v>
      </c>
    </row>
    <row r="516" ht="15.75" customHeight="1">
      <c r="A516" s="4" t="s">
        <v>903</v>
      </c>
      <c r="B516" s="26">
        <f t="shared" si="1"/>
        <v>269</v>
      </c>
      <c r="C516" s="26">
        <f t="shared" si="2"/>
        <v>269</v>
      </c>
      <c r="D516" s="26">
        <f t="shared" si="3"/>
        <v>24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152</v>
      </c>
      <c r="P516" s="26">
        <v>245.0</v>
      </c>
    </row>
    <row r="517" ht="15.75" customHeight="1">
      <c r="A517" s="4" t="s">
        <v>904</v>
      </c>
      <c r="B517" s="26">
        <f t="shared" si="1"/>
        <v>101</v>
      </c>
      <c r="C517" s="26">
        <f t="shared" si="2"/>
        <v>101</v>
      </c>
      <c r="D517" s="26">
        <f t="shared" si="3"/>
        <v>9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152</v>
      </c>
      <c r="P517" s="26">
        <v>92.0</v>
      </c>
    </row>
    <row r="518" ht="15.75" customHeight="1">
      <c r="A518" s="4" t="s">
        <v>905</v>
      </c>
      <c r="B518" s="26">
        <f t="shared" si="1"/>
        <v>159</v>
      </c>
      <c r="C518" s="26">
        <f t="shared" si="2"/>
        <v>159</v>
      </c>
      <c r="D518" s="26">
        <f t="shared" si="3"/>
        <v>14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152</v>
      </c>
      <c r="P518" s="26">
        <v>145.0</v>
      </c>
    </row>
    <row r="519" ht="15.75" customHeight="1">
      <c r="A519" s="4" t="s">
        <v>906</v>
      </c>
      <c r="B519" s="26">
        <f t="shared" si="1"/>
        <v>123</v>
      </c>
      <c r="C519" s="26">
        <f t="shared" si="2"/>
        <v>123</v>
      </c>
      <c r="D519" s="26">
        <f t="shared" si="3"/>
        <v>11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152</v>
      </c>
      <c r="P519" s="26">
        <v>112.0</v>
      </c>
    </row>
    <row r="520" ht="15.75" customHeight="1">
      <c r="A520" s="4" t="s">
        <v>907</v>
      </c>
      <c r="B520" s="26">
        <f t="shared" si="1"/>
        <v>186</v>
      </c>
      <c r="C520" s="26">
        <f t="shared" si="2"/>
        <v>186</v>
      </c>
      <c r="D520" s="26">
        <f t="shared" si="3"/>
        <v>17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152</v>
      </c>
      <c r="P520" s="26">
        <v>169.0</v>
      </c>
    </row>
    <row r="521" ht="15.75" customHeight="1">
      <c r="A521" s="4" t="s">
        <v>908</v>
      </c>
      <c r="B521" s="26">
        <f t="shared" si="1"/>
        <v>168</v>
      </c>
      <c r="C521" s="26">
        <f t="shared" si="2"/>
        <v>168</v>
      </c>
      <c r="D521" s="26">
        <f t="shared" si="3"/>
        <v>15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152</v>
      </c>
      <c r="P521" s="26">
        <v>153.0</v>
      </c>
    </row>
    <row r="522" ht="15.75" customHeight="1">
      <c r="A522" s="4" t="s">
        <v>909</v>
      </c>
      <c r="B522" s="26">
        <f t="shared" si="1"/>
        <v>170</v>
      </c>
      <c r="C522" s="26">
        <f t="shared" si="2"/>
        <v>170</v>
      </c>
      <c r="D522" s="26">
        <f t="shared" si="3"/>
        <v>15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152</v>
      </c>
      <c r="P522" s="26">
        <v>155.0</v>
      </c>
    </row>
    <row r="523" ht="15.75" customHeight="1">
      <c r="A523" s="4" t="s">
        <v>910</v>
      </c>
      <c r="B523" s="26">
        <f t="shared" si="1"/>
        <v>149</v>
      </c>
      <c r="C523" s="26">
        <f t="shared" si="2"/>
        <v>149</v>
      </c>
      <c r="D523" s="26">
        <f t="shared" si="3"/>
        <v>13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152</v>
      </c>
      <c r="P523" s="26">
        <v>136.0</v>
      </c>
    </row>
    <row r="524" ht="15.75" customHeight="1">
      <c r="A524" s="4" t="s">
        <v>911</v>
      </c>
      <c r="B524" s="26">
        <f t="shared" si="1"/>
        <v>109</v>
      </c>
      <c r="C524" s="26">
        <f t="shared" si="2"/>
        <v>109</v>
      </c>
      <c r="D524" s="26">
        <f t="shared" si="3"/>
        <v>10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152</v>
      </c>
      <c r="P524" s="26">
        <v>99.0</v>
      </c>
    </row>
    <row r="525" ht="15.75" customHeight="1">
      <c r="A525" s="4" t="s">
        <v>912</v>
      </c>
      <c r="B525" s="26">
        <f t="shared" si="1"/>
        <v>103</v>
      </c>
      <c r="C525" s="26">
        <f t="shared" si="2"/>
        <v>103</v>
      </c>
      <c r="D525" s="26">
        <f t="shared" si="3"/>
        <v>9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152</v>
      </c>
      <c r="P525" s="26">
        <v>94.0</v>
      </c>
    </row>
    <row r="526" ht="15.75" customHeight="1">
      <c r="A526" s="4" t="s">
        <v>913</v>
      </c>
      <c r="B526" s="26">
        <f t="shared" si="1"/>
        <v>166</v>
      </c>
      <c r="C526" s="26">
        <f t="shared" si="2"/>
        <v>166</v>
      </c>
      <c r="D526" s="26">
        <f t="shared" si="3"/>
        <v>15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152</v>
      </c>
      <c r="P526" s="26">
        <v>151.0</v>
      </c>
    </row>
    <row r="527" ht="15.75" customHeight="1">
      <c r="A527" s="4" t="s">
        <v>914</v>
      </c>
      <c r="B527" s="26">
        <f t="shared" si="1"/>
        <v>165</v>
      </c>
      <c r="C527" s="26">
        <f t="shared" si="2"/>
        <v>165</v>
      </c>
      <c r="D527" s="26">
        <f t="shared" si="3"/>
        <v>15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152</v>
      </c>
      <c r="P527" s="26">
        <v>150.0</v>
      </c>
    </row>
    <row r="528" ht="15.75" customHeight="1">
      <c r="A528" s="4" t="s">
        <v>915</v>
      </c>
      <c r="B528" s="26">
        <f t="shared" si="1"/>
        <v>262</v>
      </c>
      <c r="C528" s="26">
        <f t="shared" si="2"/>
        <v>262</v>
      </c>
      <c r="D528" s="26">
        <f t="shared" si="3"/>
        <v>23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152</v>
      </c>
      <c r="P528" s="26">
        <v>239.0</v>
      </c>
    </row>
    <row r="529" ht="15.75" customHeight="1">
      <c r="A529" s="4" t="s">
        <v>916</v>
      </c>
      <c r="B529" s="26">
        <f t="shared" si="1"/>
        <v>202</v>
      </c>
      <c r="C529" s="26">
        <f t="shared" si="2"/>
        <v>202</v>
      </c>
      <c r="D529" s="26">
        <f t="shared" si="3"/>
        <v>18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152</v>
      </c>
      <c r="P529" s="26">
        <v>184.0</v>
      </c>
    </row>
    <row r="530" ht="15.75" customHeight="1">
      <c r="A530" s="4" t="s">
        <v>917</v>
      </c>
      <c r="B530" s="26">
        <f t="shared" si="1"/>
        <v>262</v>
      </c>
      <c r="C530" s="26">
        <f t="shared" si="2"/>
        <v>262</v>
      </c>
      <c r="D530" s="26">
        <f t="shared" si="3"/>
        <v>23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152</v>
      </c>
      <c r="P530" s="26">
        <v>239.0</v>
      </c>
    </row>
    <row r="531" ht="15.75" customHeight="1">
      <c r="A531" s="4" t="s">
        <v>918</v>
      </c>
      <c r="B531" s="26">
        <f t="shared" si="1"/>
        <v>239</v>
      </c>
      <c r="C531" s="26">
        <f t="shared" si="2"/>
        <v>239</v>
      </c>
      <c r="D531" s="26">
        <f t="shared" si="3"/>
        <v>21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152</v>
      </c>
      <c r="P531" s="26">
        <v>218.0</v>
      </c>
    </row>
    <row r="532" ht="15.75" customHeight="1">
      <c r="A532" s="4" t="s">
        <v>919</v>
      </c>
      <c r="B532" s="26">
        <f t="shared" si="1"/>
        <v>210</v>
      </c>
      <c r="C532" s="26">
        <f t="shared" si="2"/>
        <v>210</v>
      </c>
      <c r="D532" s="26">
        <f t="shared" si="3"/>
        <v>19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152</v>
      </c>
      <c r="P532" s="26">
        <v>191.0</v>
      </c>
    </row>
    <row r="533" ht="15.75" customHeight="1">
      <c r="A533" s="4" t="s">
        <v>920</v>
      </c>
      <c r="B533" s="26">
        <f t="shared" si="1"/>
        <v>132</v>
      </c>
      <c r="C533" s="26">
        <f t="shared" si="2"/>
        <v>132</v>
      </c>
      <c r="D533" s="26">
        <f t="shared" si="3"/>
        <v>12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152</v>
      </c>
      <c r="P533" s="26">
        <v>120.0</v>
      </c>
    </row>
    <row r="534" ht="15.75" customHeight="1">
      <c r="A534" s="4" t="s">
        <v>921</v>
      </c>
      <c r="B534" s="26">
        <f t="shared" si="1"/>
        <v>182</v>
      </c>
      <c r="C534" s="26">
        <f t="shared" si="2"/>
        <v>182</v>
      </c>
      <c r="D534" s="26">
        <f t="shared" si="3"/>
        <v>16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152</v>
      </c>
      <c r="P534" s="26">
        <v>166.0</v>
      </c>
    </row>
    <row r="535" ht="15.75" customHeight="1">
      <c r="A535" s="4" t="s">
        <v>922</v>
      </c>
      <c r="B535" s="26">
        <f t="shared" si="1"/>
        <v>173</v>
      </c>
      <c r="C535" s="26">
        <f t="shared" si="2"/>
        <v>173</v>
      </c>
      <c r="D535" s="26">
        <f t="shared" si="3"/>
        <v>15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152</v>
      </c>
      <c r="P535" s="26">
        <v>158.0</v>
      </c>
    </row>
    <row r="536" ht="15.75" customHeight="1">
      <c r="A536" s="4" t="s">
        <v>923</v>
      </c>
      <c r="B536" s="26">
        <f t="shared" si="1"/>
        <v>168</v>
      </c>
      <c r="C536" s="26">
        <f t="shared" si="2"/>
        <v>168</v>
      </c>
      <c r="D536" s="26">
        <f t="shared" si="3"/>
        <v>15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152</v>
      </c>
      <c r="P536" s="26">
        <v>153.0</v>
      </c>
    </row>
    <row r="537" ht="15.75" customHeight="1">
      <c r="A537" s="4" t="s">
        <v>924</v>
      </c>
      <c r="B537" s="26">
        <f t="shared" si="1"/>
        <v>78</v>
      </c>
      <c r="C537" s="26">
        <f t="shared" si="2"/>
        <v>78</v>
      </c>
      <c r="D537" s="26">
        <f t="shared" si="3"/>
        <v>7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152</v>
      </c>
      <c r="P537" s="26">
        <v>71.0</v>
      </c>
    </row>
    <row r="538" ht="15.75" customHeight="1">
      <c r="A538" s="4" t="s">
        <v>925</v>
      </c>
      <c r="B538" s="26">
        <f t="shared" si="1"/>
        <v>92</v>
      </c>
      <c r="C538" s="26">
        <f t="shared" si="2"/>
        <v>92</v>
      </c>
      <c r="D538" s="26">
        <f t="shared" si="3"/>
        <v>8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152</v>
      </c>
      <c r="P538" s="26">
        <v>84.0</v>
      </c>
    </row>
    <row r="539" ht="15.75" customHeight="1">
      <c r="A539" s="4" t="s">
        <v>926</v>
      </c>
      <c r="B539" s="26">
        <f t="shared" si="1"/>
        <v>175</v>
      </c>
      <c r="C539" s="26">
        <f t="shared" si="2"/>
        <v>175</v>
      </c>
      <c r="D539" s="26">
        <f t="shared" si="3"/>
        <v>16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152</v>
      </c>
      <c r="P539" s="26">
        <v>159.0</v>
      </c>
    </row>
    <row r="540" ht="15.75" customHeight="1">
      <c r="A540" s="4" t="s">
        <v>927</v>
      </c>
      <c r="B540" s="26">
        <f t="shared" si="1"/>
        <v>203</v>
      </c>
      <c r="C540" s="26">
        <f t="shared" si="2"/>
        <v>203</v>
      </c>
      <c r="D540" s="26">
        <f t="shared" si="3"/>
        <v>18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152</v>
      </c>
      <c r="P540" s="26">
        <v>185.0</v>
      </c>
    </row>
    <row r="541" ht="15.75" customHeight="1">
      <c r="A541" s="4" t="s">
        <v>928</v>
      </c>
      <c r="B541" s="26">
        <f t="shared" si="1"/>
        <v>165</v>
      </c>
      <c r="C541" s="26">
        <f t="shared" si="2"/>
        <v>165</v>
      </c>
      <c r="D541" s="26">
        <f t="shared" si="3"/>
        <v>15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152</v>
      </c>
      <c r="P541" s="26">
        <v>150.0</v>
      </c>
    </row>
    <row r="542" ht="15.75" customHeight="1">
      <c r="A542" s="4" t="s">
        <v>929</v>
      </c>
      <c r="B542" s="26">
        <f t="shared" si="1"/>
        <v>64</v>
      </c>
      <c r="C542" s="26">
        <f t="shared" si="2"/>
        <v>64</v>
      </c>
      <c r="D542" s="26">
        <f t="shared" si="3"/>
        <v>6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152</v>
      </c>
      <c r="P542" s="26">
        <v>58.0</v>
      </c>
    </row>
    <row r="543" ht="15.75" customHeight="1">
      <c r="A543" s="4" t="s">
        <v>930</v>
      </c>
      <c r="B543" s="26">
        <f t="shared" si="1"/>
        <v>78</v>
      </c>
      <c r="C543" s="26">
        <f t="shared" si="2"/>
        <v>78</v>
      </c>
      <c r="D543" s="26">
        <f t="shared" si="3"/>
        <v>7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152</v>
      </c>
      <c r="P543" s="26">
        <v>71.0</v>
      </c>
    </row>
    <row r="544" ht="15.75" customHeight="1">
      <c r="A544" s="4" t="s">
        <v>931</v>
      </c>
      <c r="B544" s="26">
        <f t="shared" si="1"/>
        <v>125</v>
      </c>
      <c r="C544" s="26">
        <f t="shared" si="2"/>
        <v>125</v>
      </c>
      <c r="D544" s="26">
        <f t="shared" si="3"/>
        <v>11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152</v>
      </c>
      <c r="P544" s="26">
        <v>114.0</v>
      </c>
    </row>
    <row r="545" ht="15.75" customHeight="1">
      <c r="A545" s="4" t="s">
        <v>932</v>
      </c>
      <c r="B545" s="26">
        <f t="shared" si="1"/>
        <v>110</v>
      </c>
      <c r="C545" s="26">
        <f t="shared" si="2"/>
        <v>110</v>
      </c>
      <c r="D545" s="26">
        <f t="shared" si="3"/>
        <v>10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152</v>
      </c>
      <c r="P545" s="26">
        <v>100.0</v>
      </c>
    </row>
    <row r="546" ht="15.75" customHeight="1">
      <c r="A546" s="4" t="s">
        <v>933</v>
      </c>
      <c r="B546" s="26">
        <f t="shared" si="1"/>
        <v>112</v>
      </c>
      <c r="C546" s="26">
        <f t="shared" si="2"/>
        <v>112</v>
      </c>
      <c r="D546" s="26">
        <f t="shared" si="3"/>
        <v>10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152</v>
      </c>
      <c r="P546" s="26">
        <v>102.0</v>
      </c>
    </row>
    <row r="547" ht="15.75" customHeight="1">
      <c r="A547" s="4" t="s">
        <v>934</v>
      </c>
      <c r="B547" s="26">
        <f t="shared" si="1"/>
        <v>122</v>
      </c>
      <c r="C547" s="26">
        <f t="shared" si="2"/>
        <v>122</v>
      </c>
      <c r="D547" s="26">
        <f t="shared" si="3"/>
        <v>11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152</v>
      </c>
      <c r="P547" s="26">
        <v>111.0</v>
      </c>
    </row>
    <row r="548" ht="15.75" customHeight="1">
      <c r="A548" s="4" t="s">
        <v>935</v>
      </c>
      <c r="B548" s="26">
        <f t="shared" si="1"/>
        <v>233</v>
      </c>
      <c r="C548" s="26">
        <f t="shared" si="2"/>
        <v>233</v>
      </c>
      <c r="D548" s="26">
        <f t="shared" si="3"/>
        <v>21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152</v>
      </c>
      <c r="P548" s="26">
        <v>212.0</v>
      </c>
    </row>
    <row r="549" ht="15.75" customHeight="1">
      <c r="A549" s="4" t="s">
        <v>936</v>
      </c>
      <c r="B549" s="26">
        <f t="shared" si="1"/>
        <v>79</v>
      </c>
      <c r="C549" s="26">
        <f t="shared" si="2"/>
        <v>79</v>
      </c>
      <c r="D549" s="26">
        <f t="shared" si="3"/>
        <v>7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152</v>
      </c>
      <c r="P549" s="26">
        <v>72.0</v>
      </c>
    </row>
    <row r="550" ht="15.75" customHeight="1">
      <c r="A550" s="4" t="s">
        <v>937</v>
      </c>
      <c r="B550" s="26">
        <f t="shared" si="1"/>
        <v>115</v>
      </c>
      <c r="C550" s="26">
        <f t="shared" si="2"/>
        <v>115</v>
      </c>
      <c r="D550" s="26">
        <f t="shared" si="3"/>
        <v>10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152</v>
      </c>
      <c r="P550" s="26">
        <v>105.0</v>
      </c>
    </row>
    <row r="551" ht="15.75" customHeight="1">
      <c r="A551" s="4" t="s">
        <v>938</v>
      </c>
      <c r="B551" s="26">
        <f t="shared" si="1"/>
        <v>204</v>
      </c>
      <c r="C551" s="26">
        <f t="shared" si="2"/>
        <v>204</v>
      </c>
      <c r="D551" s="26">
        <f t="shared" si="3"/>
        <v>18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152</v>
      </c>
      <c r="P551" s="26">
        <v>186.0</v>
      </c>
    </row>
    <row r="552" ht="15.75" customHeight="1">
      <c r="A552" s="4" t="s">
        <v>939</v>
      </c>
      <c r="B552" s="26">
        <f t="shared" si="1"/>
        <v>203</v>
      </c>
      <c r="C552" s="26">
        <f t="shared" si="2"/>
        <v>203</v>
      </c>
      <c r="D552" s="26">
        <f t="shared" si="3"/>
        <v>18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152</v>
      </c>
      <c r="P552" s="26">
        <v>185.0</v>
      </c>
    </row>
    <row r="553" ht="15.75" customHeight="1">
      <c r="A553" s="4" t="s">
        <v>940</v>
      </c>
      <c r="B553" s="26">
        <f t="shared" si="1"/>
        <v>251</v>
      </c>
      <c r="C553" s="26">
        <f t="shared" si="2"/>
        <v>251</v>
      </c>
      <c r="D553" s="26">
        <f t="shared" si="3"/>
        <v>22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152</v>
      </c>
      <c r="P553" s="26">
        <v>229.0</v>
      </c>
    </row>
    <row r="554" ht="15.75" customHeight="1">
      <c r="A554" s="4" t="s">
        <v>941</v>
      </c>
      <c r="B554" s="26">
        <f t="shared" si="1"/>
        <v>109</v>
      </c>
      <c r="C554" s="26">
        <f t="shared" si="2"/>
        <v>109</v>
      </c>
      <c r="D554" s="26">
        <f t="shared" si="3"/>
        <v>10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152</v>
      </c>
      <c r="P554" s="26">
        <v>99.0</v>
      </c>
    </row>
    <row r="555" ht="15.75" customHeight="1">
      <c r="A555" s="4" t="s">
        <v>942</v>
      </c>
      <c r="B555" s="26">
        <f t="shared" si="1"/>
        <v>114</v>
      </c>
      <c r="C555" s="26">
        <f t="shared" si="2"/>
        <v>114</v>
      </c>
      <c r="D555" s="26">
        <f t="shared" si="3"/>
        <v>10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152</v>
      </c>
      <c r="P555" s="26">
        <v>104.0</v>
      </c>
    </row>
    <row r="556" ht="15.75" customHeight="1">
      <c r="A556" s="4" t="s">
        <v>943</v>
      </c>
      <c r="B556" s="26">
        <f t="shared" si="1"/>
        <v>176</v>
      </c>
      <c r="C556" s="26">
        <f t="shared" si="2"/>
        <v>176</v>
      </c>
      <c r="D556" s="26">
        <f t="shared" si="3"/>
        <v>16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152</v>
      </c>
      <c r="P556" s="26">
        <v>160.0</v>
      </c>
    </row>
    <row r="557" ht="15.75" customHeight="1">
      <c r="A557" s="4" t="s">
        <v>944</v>
      </c>
      <c r="B557" s="26">
        <f t="shared" si="1"/>
        <v>369</v>
      </c>
      <c r="C557" s="26">
        <f t="shared" si="2"/>
        <v>369</v>
      </c>
      <c r="D557" s="26">
        <f t="shared" si="3"/>
        <v>33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152</v>
      </c>
      <c r="P557" s="26">
        <v>336.0</v>
      </c>
    </row>
    <row r="558" ht="15.75" customHeight="1">
      <c r="A558" s="4" t="s">
        <v>945</v>
      </c>
      <c r="B558" s="26">
        <f t="shared" si="1"/>
        <v>179</v>
      </c>
      <c r="C558" s="26">
        <f t="shared" si="2"/>
        <v>179</v>
      </c>
      <c r="D558" s="26">
        <f t="shared" si="3"/>
        <v>16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152</v>
      </c>
      <c r="P558" s="26">
        <v>163.0</v>
      </c>
    </row>
    <row r="559" ht="15.75" customHeight="1">
      <c r="A559" s="4" t="s">
        <v>946</v>
      </c>
      <c r="B559" s="26">
        <f t="shared" si="1"/>
        <v>63</v>
      </c>
      <c r="C559" s="26">
        <f t="shared" si="2"/>
        <v>63</v>
      </c>
      <c r="D559" s="26">
        <f t="shared" si="3"/>
        <v>6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152</v>
      </c>
      <c r="P559" s="26">
        <v>57.0</v>
      </c>
    </row>
    <row r="560" ht="15.75" customHeight="1">
      <c r="A560" s="4" t="s">
        <v>947</v>
      </c>
      <c r="B560" s="26">
        <f t="shared" si="1"/>
        <v>65</v>
      </c>
      <c r="C560" s="26">
        <f t="shared" si="2"/>
        <v>65</v>
      </c>
      <c r="D560" s="26">
        <f t="shared" si="3"/>
        <v>6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152</v>
      </c>
      <c r="P560" s="26">
        <v>59.0</v>
      </c>
    </row>
    <row r="561" ht="15.75" customHeight="1">
      <c r="A561" s="4" t="s">
        <v>948</v>
      </c>
      <c r="B561" s="26">
        <f t="shared" si="1"/>
        <v>160</v>
      </c>
      <c r="C561" s="26">
        <f t="shared" si="2"/>
        <v>160</v>
      </c>
      <c r="D561" s="26">
        <f t="shared" si="3"/>
        <v>14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152</v>
      </c>
      <c r="P561" s="26">
        <v>146.0</v>
      </c>
    </row>
    <row r="562" ht="15.75" customHeight="1">
      <c r="A562" s="4" t="s">
        <v>949</v>
      </c>
      <c r="B562" s="26">
        <f t="shared" si="1"/>
        <v>115</v>
      </c>
      <c r="C562" s="26">
        <f t="shared" si="2"/>
        <v>115</v>
      </c>
      <c r="D562" s="26">
        <f t="shared" si="3"/>
        <v>10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152</v>
      </c>
      <c r="P562" s="26">
        <v>105.0</v>
      </c>
    </row>
    <row r="563" ht="15.75" customHeight="1">
      <c r="A563" s="4" t="s">
        <v>950</v>
      </c>
      <c r="B563" s="26">
        <f t="shared" si="1"/>
        <v>141</v>
      </c>
      <c r="C563" s="26">
        <f t="shared" si="2"/>
        <v>141</v>
      </c>
      <c r="D563" s="26">
        <f t="shared" si="3"/>
        <v>13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152</v>
      </c>
      <c r="P563" s="26">
        <v>128.0</v>
      </c>
    </row>
    <row r="564" ht="15.75" customHeight="1">
      <c r="A564" s="4" t="s">
        <v>951</v>
      </c>
      <c r="B564" s="26">
        <f t="shared" si="1"/>
        <v>187</v>
      </c>
      <c r="C564" s="26">
        <f t="shared" si="2"/>
        <v>187</v>
      </c>
      <c r="D564" s="26">
        <f t="shared" si="3"/>
        <v>17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152</v>
      </c>
      <c r="P564" s="26">
        <v>170.0</v>
      </c>
    </row>
    <row r="565" ht="15.75" customHeight="1">
      <c r="A565" s="4" t="s">
        <v>952</v>
      </c>
      <c r="B565" s="26">
        <f t="shared" si="1"/>
        <v>335</v>
      </c>
      <c r="C565" s="26">
        <f t="shared" si="2"/>
        <v>335</v>
      </c>
      <c r="D565" s="26">
        <f t="shared" si="3"/>
        <v>30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152</v>
      </c>
      <c r="P565" s="26">
        <v>305.0</v>
      </c>
    </row>
    <row r="566" ht="15.75" customHeight="1">
      <c r="A566" s="4" t="s">
        <v>953</v>
      </c>
      <c r="B566" s="26">
        <f t="shared" si="1"/>
        <v>332</v>
      </c>
      <c r="C566" s="26">
        <f t="shared" si="2"/>
        <v>332</v>
      </c>
      <c r="D566" s="26">
        <f t="shared" si="3"/>
        <v>30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152</v>
      </c>
      <c r="P566" s="26">
        <v>302.0</v>
      </c>
    </row>
    <row r="567" ht="15.75" customHeight="1">
      <c r="A567" s="4" t="s">
        <v>954</v>
      </c>
      <c r="B567" s="26">
        <f t="shared" si="1"/>
        <v>338</v>
      </c>
      <c r="C567" s="26">
        <f t="shared" si="2"/>
        <v>338</v>
      </c>
      <c r="D567" s="26">
        <f t="shared" si="3"/>
        <v>30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152</v>
      </c>
      <c r="P567" s="26">
        <v>308.0</v>
      </c>
    </row>
    <row r="568" ht="15.75" customHeight="1">
      <c r="A568" s="4" t="s">
        <v>955</v>
      </c>
      <c r="B568" s="26">
        <f t="shared" si="1"/>
        <v>401</v>
      </c>
      <c r="C568" s="26">
        <f t="shared" si="2"/>
        <v>401</v>
      </c>
      <c r="D568" s="26">
        <f t="shared" si="3"/>
        <v>36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152</v>
      </c>
      <c r="P568" s="26">
        <v>365.0</v>
      </c>
    </row>
    <row r="569" ht="15.75" customHeight="1">
      <c r="A569" s="4" t="s">
        <v>956</v>
      </c>
      <c r="B569" s="26">
        <f t="shared" si="1"/>
        <v>66</v>
      </c>
      <c r="C569" s="26">
        <f t="shared" si="2"/>
        <v>66</v>
      </c>
      <c r="D569" s="26">
        <f t="shared" si="3"/>
        <v>6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152</v>
      </c>
      <c r="P569" s="26">
        <v>60.0</v>
      </c>
    </row>
    <row r="570" ht="15.75" customHeight="1">
      <c r="A570" s="4" t="s">
        <v>957</v>
      </c>
      <c r="B570" s="26">
        <f t="shared" si="1"/>
        <v>208</v>
      </c>
      <c r="C570" s="26">
        <f t="shared" si="2"/>
        <v>208</v>
      </c>
      <c r="D570" s="26">
        <f t="shared" si="3"/>
        <v>19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152</v>
      </c>
      <c r="P570" s="26">
        <v>189.0</v>
      </c>
    </row>
    <row r="571" ht="15.75" customHeight="1">
      <c r="A571" s="4" t="s">
        <v>958</v>
      </c>
      <c r="B571" s="26">
        <f t="shared" si="1"/>
        <v>81</v>
      </c>
      <c r="C571" s="26">
        <f t="shared" si="2"/>
        <v>81</v>
      </c>
      <c r="D571" s="26">
        <f t="shared" si="3"/>
        <v>7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152</v>
      </c>
      <c r="P571" s="26">
        <v>74.0</v>
      </c>
    </row>
    <row r="572" ht="15.75" customHeight="1">
      <c r="A572" s="4" t="s">
        <v>959</v>
      </c>
      <c r="B572" s="26">
        <f t="shared" si="1"/>
        <v>165</v>
      </c>
      <c r="C572" s="26">
        <f t="shared" si="2"/>
        <v>165</v>
      </c>
      <c r="D572" s="26">
        <f t="shared" si="3"/>
        <v>15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152</v>
      </c>
      <c r="P572" s="26">
        <v>150.0</v>
      </c>
    </row>
    <row r="573" ht="15.75" customHeight="1">
      <c r="A573" s="4" t="s">
        <v>960</v>
      </c>
      <c r="B573" s="26">
        <f t="shared" si="1"/>
        <v>166</v>
      </c>
      <c r="C573" s="26">
        <f t="shared" si="2"/>
        <v>166</v>
      </c>
      <c r="D573" s="26">
        <f t="shared" si="3"/>
        <v>15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152</v>
      </c>
      <c r="P573" s="26">
        <v>151.0</v>
      </c>
    </row>
    <row r="574" ht="15.75" customHeight="1">
      <c r="A574" s="4" t="s">
        <v>961</v>
      </c>
      <c r="B574" s="26">
        <f t="shared" si="1"/>
        <v>93</v>
      </c>
      <c r="C574" s="26">
        <f t="shared" si="2"/>
        <v>93</v>
      </c>
      <c r="D574" s="26">
        <f t="shared" si="3"/>
        <v>8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152</v>
      </c>
      <c r="P574" s="26">
        <v>85.0</v>
      </c>
    </row>
    <row r="575" ht="15.75" customHeight="1">
      <c r="A575" s="4" t="s">
        <v>962</v>
      </c>
      <c r="B575" s="26">
        <f t="shared" si="1"/>
        <v>146</v>
      </c>
      <c r="C575" s="26">
        <f t="shared" si="2"/>
        <v>146</v>
      </c>
      <c r="D575" s="26">
        <f t="shared" si="3"/>
        <v>13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152</v>
      </c>
      <c r="P575" s="26">
        <v>133.0</v>
      </c>
    </row>
    <row r="576" ht="15.75" customHeight="1">
      <c r="A576" s="4" t="s">
        <v>963</v>
      </c>
      <c r="B576" s="26">
        <f t="shared" si="1"/>
        <v>119</v>
      </c>
      <c r="C576" s="26">
        <f t="shared" si="2"/>
        <v>119</v>
      </c>
      <c r="D576" s="26">
        <f t="shared" si="3"/>
        <v>11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152</v>
      </c>
      <c r="P576" s="26">
        <v>108.0</v>
      </c>
    </row>
    <row r="577" ht="15.75" customHeight="1">
      <c r="A577" s="4" t="s">
        <v>964</v>
      </c>
      <c r="B577" s="26">
        <f t="shared" si="1"/>
        <v>120</v>
      </c>
      <c r="C577" s="26">
        <f t="shared" si="2"/>
        <v>120</v>
      </c>
      <c r="D577" s="26">
        <f t="shared" si="3"/>
        <v>11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152</v>
      </c>
      <c r="P577" s="26">
        <v>109.0</v>
      </c>
    </row>
    <row r="578" ht="15.75" customHeight="1">
      <c r="A578" s="4" t="s">
        <v>965</v>
      </c>
      <c r="B578" s="26">
        <f t="shared" si="1"/>
        <v>66</v>
      </c>
      <c r="C578" s="26">
        <f t="shared" si="2"/>
        <v>66</v>
      </c>
      <c r="D578" s="26">
        <f t="shared" si="3"/>
        <v>6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152</v>
      </c>
      <c r="P578" s="26">
        <v>60.0</v>
      </c>
    </row>
    <row r="579" ht="15.75" customHeight="1">
      <c r="A579" s="4" t="s">
        <v>966</v>
      </c>
      <c r="B579" s="26">
        <f t="shared" si="1"/>
        <v>218</v>
      </c>
      <c r="C579" s="26">
        <f t="shared" si="2"/>
        <v>218</v>
      </c>
      <c r="D579" s="26">
        <f t="shared" si="3"/>
        <v>19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152</v>
      </c>
      <c r="P579" s="26">
        <v>199.0</v>
      </c>
    </row>
    <row r="580" ht="15.75" customHeight="1">
      <c r="A580" s="4" t="s">
        <v>967</v>
      </c>
      <c r="B580" s="26">
        <f t="shared" si="1"/>
        <v>45</v>
      </c>
      <c r="C580" s="26">
        <f t="shared" si="2"/>
        <v>45</v>
      </c>
      <c r="D580" s="26">
        <f t="shared" si="3"/>
        <v>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152</v>
      </c>
      <c r="P580" s="26">
        <v>41.0</v>
      </c>
    </row>
    <row r="581" ht="15.75" customHeight="1">
      <c r="A581" s="4" t="s">
        <v>968</v>
      </c>
      <c r="B581" s="26">
        <f t="shared" si="1"/>
        <v>165</v>
      </c>
      <c r="C581" s="26">
        <f t="shared" si="2"/>
        <v>165</v>
      </c>
      <c r="D581" s="26">
        <f t="shared" si="3"/>
        <v>15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152</v>
      </c>
      <c r="P581" s="26">
        <v>150.0</v>
      </c>
    </row>
    <row r="582" ht="15.75" customHeight="1">
      <c r="A582" s="4" t="s">
        <v>969</v>
      </c>
      <c r="B582" s="26">
        <f t="shared" si="1"/>
        <v>205</v>
      </c>
      <c r="C582" s="26">
        <f t="shared" si="2"/>
        <v>205</v>
      </c>
      <c r="D582" s="26">
        <f t="shared" si="3"/>
        <v>18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152</v>
      </c>
      <c r="P582" s="26">
        <v>187.0</v>
      </c>
    </row>
    <row r="583" ht="15.75" customHeight="1">
      <c r="A583" s="4" t="s">
        <v>970</v>
      </c>
      <c r="B583" s="26">
        <f t="shared" si="1"/>
        <v>341</v>
      </c>
      <c r="C583" s="26">
        <f t="shared" si="2"/>
        <v>341</v>
      </c>
      <c r="D583" s="26">
        <f t="shared" si="3"/>
        <v>30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152</v>
      </c>
      <c r="P583" s="26">
        <v>311.0</v>
      </c>
    </row>
    <row r="584" ht="15.75" customHeight="1">
      <c r="A584" s="4" t="s">
        <v>971</v>
      </c>
      <c r="B584" s="26">
        <f t="shared" si="1"/>
        <v>76</v>
      </c>
      <c r="C584" s="26">
        <f t="shared" si="2"/>
        <v>76</v>
      </c>
      <c r="D584" s="26">
        <f t="shared" si="3"/>
        <v>7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152</v>
      </c>
      <c r="P584" s="26">
        <v>69.0</v>
      </c>
    </row>
    <row r="585" ht="15.75" customHeight="1">
      <c r="A585" s="4" t="s">
        <v>972</v>
      </c>
      <c r="B585" s="26">
        <f t="shared" si="1"/>
        <v>224</v>
      </c>
      <c r="C585" s="26">
        <f t="shared" si="2"/>
        <v>224</v>
      </c>
      <c r="D585" s="26">
        <f t="shared" si="3"/>
        <v>20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152</v>
      </c>
      <c r="P585" s="26">
        <v>204.0</v>
      </c>
    </row>
    <row r="586" ht="15.75" customHeight="1">
      <c r="A586" s="4" t="s">
        <v>973</v>
      </c>
      <c r="B586" s="26">
        <f t="shared" si="1"/>
        <v>82</v>
      </c>
      <c r="C586" s="26">
        <f t="shared" si="2"/>
        <v>82</v>
      </c>
      <c r="D586" s="26">
        <f t="shared" si="3"/>
        <v>7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152</v>
      </c>
      <c r="P586" s="26">
        <v>75.0</v>
      </c>
    </row>
    <row r="587" ht="15.75" customHeight="1">
      <c r="A587" s="4" t="s">
        <v>974</v>
      </c>
      <c r="B587" s="26">
        <f t="shared" si="1"/>
        <v>96</v>
      </c>
      <c r="C587" s="26">
        <f t="shared" si="2"/>
        <v>96</v>
      </c>
      <c r="D587" s="26">
        <f t="shared" si="3"/>
        <v>9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152</v>
      </c>
      <c r="P587" s="26">
        <v>87.0</v>
      </c>
    </row>
    <row r="588" ht="15.75" customHeight="1">
      <c r="A588" s="4" t="s">
        <v>975</v>
      </c>
      <c r="B588" s="26">
        <f t="shared" si="1"/>
        <v>93</v>
      </c>
      <c r="C588" s="26">
        <f t="shared" si="2"/>
        <v>93</v>
      </c>
      <c r="D588" s="26">
        <f t="shared" si="3"/>
        <v>8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152</v>
      </c>
      <c r="P588" s="26">
        <v>85.0</v>
      </c>
    </row>
    <row r="589" ht="15.75" customHeight="1">
      <c r="A589" s="4" t="s">
        <v>976</v>
      </c>
      <c r="B589" s="26">
        <f t="shared" si="1"/>
        <v>59</v>
      </c>
      <c r="C589" s="26">
        <f t="shared" si="2"/>
        <v>59</v>
      </c>
      <c r="D589" s="26">
        <f t="shared" si="3"/>
        <v>5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152</v>
      </c>
      <c r="P589" s="26">
        <v>54.0</v>
      </c>
    </row>
    <row r="590" ht="15.75" customHeight="1">
      <c r="A590" s="4" t="s">
        <v>977</v>
      </c>
      <c r="B590" s="26">
        <f t="shared" si="1"/>
        <v>173</v>
      </c>
      <c r="C590" s="26">
        <f t="shared" si="2"/>
        <v>173</v>
      </c>
      <c r="D590" s="26">
        <f t="shared" si="3"/>
        <v>15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152</v>
      </c>
      <c r="P590" s="26">
        <v>158.0</v>
      </c>
    </row>
    <row r="591" ht="15.75" customHeight="1">
      <c r="A591" s="4" t="s">
        <v>978</v>
      </c>
      <c r="B591" s="26">
        <f t="shared" si="1"/>
        <v>85</v>
      </c>
      <c r="C591" s="26">
        <f t="shared" si="2"/>
        <v>85</v>
      </c>
      <c r="D591" s="26">
        <f t="shared" si="3"/>
        <v>8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152</v>
      </c>
      <c r="P591" s="26">
        <v>77.0</v>
      </c>
    </row>
    <row r="592" ht="15.75" customHeight="1">
      <c r="A592" s="4" t="s">
        <v>979</v>
      </c>
      <c r="B592" s="26">
        <f t="shared" si="1"/>
        <v>80</v>
      </c>
      <c r="C592" s="26">
        <f t="shared" si="2"/>
        <v>80</v>
      </c>
      <c r="D592" s="26">
        <f t="shared" si="3"/>
        <v>7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152</v>
      </c>
      <c r="P592" s="26">
        <v>73.0</v>
      </c>
    </row>
    <row r="593" ht="15.75" customHeight="1">
      <c r="A593" s="4" t="s">
        <v>980</v>
      </c>
      <c r="B593" s="26">
        <f t="shared" si="1"/>
        <v>188</v>
      </c>
      <c r="C593" s="26">
        <f t="shared" si="2"/>
        <v>188</v>
      </c>
      <c r="D593" s="26">
        <f t="shared" si="3"/>
        <v>17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152</v>
      </c>
      <c r="P593" s="26">
        <v>171.0</v>
      </c>
    </row>
    <row r="594" ht="15.75" customHeight="1">
      <c r="A594" s="4" t="s">
        <v>981</v>
      </c>
      <c r="B594" s="26">
        <f t="shared" si="1"/>
        <v>167</v>
      </c>
      <c r="C594" s="26">
        <f t="shared" si="2"/>
        <v>167</v>
      </c>
      <c r="D594" s="26">
        <f t="shared" si="3"/>
        <v>15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152</v>
      </c>
      <c r="P594" s="26">
        <v>152.0</v>
      </c>
    </row>
    <row r="595" ht="15.75" customHeight="1">
      <c r="A595" s="4" t="s">
        <v>982</v>
      </c>
      <c r="B595" s="26">
        <f t="shared" si="1"/>
        <v>123</v>
      </c>
      <c r="C595" s="26">
        <f t="shared" si="2"/>
        <v>123</v>
      </c>
      <c r="D595" s="26">
        <f t="shared" si="3"/>
        <v>11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152</v>
      </c>
      <c r="P595" s="26">
        <v>112.0</v>
      </c>
    </row>
    <row r="596" ht="15.75" customHeight="1">
      <c r="A596" s="4" t="s">
        <v>983</v>
      </c>
      <c r="B596" s="26">
        <f t="shared" si="1"/>
        <v>158</v>
      </c>
      <c r="C596" s="26">
        <f t="shared" si="2"/>
        <v>158</v>
      </c>
      <c r="D596" s="26">
        <f t="shared" si="3"/>
        <v>14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152</v>
      </c>
      <c r="P596" s="26">
        <v>144.0</v>
      </c>
    </row>
    <row r="597" ht="15.75" customHeight="1">
      <c r="A597" s="4" t="s">
        <v>984</v>
      </c>
      <c r="B597" s="26">
        <f t="shared" si="1"/>
        <v>155</v>
      </c>
      <c r="C597" s="26">
        <f t="shared" si="2"/>
        <v>155</v>
      </c>
      <c r="D597" s="26">
        <f t="shared" si="3"/>
        <v>14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152</v>
      </c>
      <c r="P597" s="26">
        <v>141.0</v>
      </c>
    </row>
    <row r="598" ht="15.75" customHeight="1">
      <c r="A598" s="4" t="s">
        <v>985</v>
      </c>
      <c r="B598" s="26">
        <f t="shared" si="1"/>
        <v>150</v>
      </c>
      <c r="C598" s="26">
        <f t="shared" si="2"/>
        <v>150</v>
      </c>
      <c r="D598" s="26">
        <f t="shared" si="3"/>
        <v>13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152</v>
      </c>
      <c r="P598" s="26">
        <v>137.0</v>
      </c>
    </row>
    <row r="599" ht="15.75" customHeight="1">
      <c r="A599" s="4" t="s">
        <v>986</v>
      </c>
      <c r="B599" s="26">
        <f t="shared" si="1"/>
        <v>147</v>
      </c>
      <c r="C599" s="26">
        <f t="shared" si="2"/>
        <v>147</v>
      </c>
      <c r="D599" s="26">
        <f t="shared" si="3"/>
        <v>13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152</v>
      </c>
      <c r="P599" s="26">
        <v>134.0</v>
      </c>
    </row>
    <row r="600" ht="15.75" customHeight="1">
      <c r="A600" s="4" t="s">
        <v>987</v>
      </c>
      <c r="B600" s="26">
        <f t="shared" si="1"/>
        <v>180</v>
      </c>
      <c r="C600" s="26">
        <f t="shared" si="2"/>
        <v>180</v>
      </c>
      <c r="D600" s="26">
        <f t="shared" si="3"/>
        <v>16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152</v>
      </c>
      <c r="P600" s="26">
        <v>164.0</v>
      </c>
    </row>
    <row r="601" ht="15.75" customHeight="1">
      <c r="A601" s="4" t="s">
        <v>988</v>
      </c>
      <c r="B601" s="26">
        <f t="shared" si="1"/>
        <v>177</v>
      </c>
      <c r="C601" s="26">
        <f t="shared" si="2"/>
        <v>177</v>
      </c>
      <c r="D601" s="26">
        <f t="shared" si="3"/>
        <v>16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152</v>
      </c>
      <c r="P601" s="26">
        <v>161.0</v>
      </c>
    </row>
    <row r="602" ht="15.75" customHeight="1">
      <c r="A602" s="4" t="s">
        <v>989</v>
      </c>
      <c r="B602" s="26">
        <f t="shared" si="1"/>
        <v>92</v>
      </c>
      <c r="C602" s="26">
        <f t="shared" si="2"/>
        <v>92</v>
      </c>
      <c r="D602" s="26">
        <f t="shared" si="3"/>
        <v>8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152</v>
      </c>
      <c r="P602" s="26">
        <v>84.0</v>
      </c>
    </row>
    <row r="603" ht="15.75" customHeight="1">
      <c r="A603" s="4" t="s">
        <v>990</v>
      </c>
      <c r="B603" s="26">
        <f t="shared" si="1"/>
        <v>150</v>
      </c>
      <c r="C603" s="26">
        <f t="shared" si="2"/>
        <v>150</v>
      </c>
      <c r="D603" s="26">
        <f t="shared" si="3"/>
        <v>13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152</v>
      </c>
      <c r="P603" s="26">
        <v>137.0</v>
      </c>
    </row>
    <row r="604" ht="15.75" customHeight="1">
      <c r="A604" s="4" t="s">
        <v>991</v>
      </c>
      <c r="B604" s="26">
        <f t="shared" si="1"/>
        <v>172</v>
      </c>
      <c r="C604" s="26">
        <f t="shared" si="2"/>
        <v>172</v>
      </c>
      <c r="D604" s="26">
        <f t="shared" si="3"/>
        <v>15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152</v>
      </c>
      <c r="P604" s="26">
        <v>157.0</v>
      </c>
    </row>
    <row r="605" ht="15.75" customHeight="1">
      <c r="A605" s="4" t="s">
        <v>992</v>
      </c>
      <c r="B605" s="26">
        <f t="shared" si="1"/>
        <v>68</v>
      </c>
      <c r="C605" s="26">
        <f t="shared" si="2"/>
        <v>68</v>
      </c>
      <c r="D605" s="26">
        <f t="shared" si="3"/>
        <v>6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152</v>
      </c>
      <c r="P605" s="26">
        <v>62.0</v>
      </c>
    </row>
    <row r="606" ht="15.75" customHeight="1">
      <c r="A606" s="4" t="s">
        <v>993</v>
      </c>
      <c r="B606" s="26">
        <f t="shared" si="1"/>
        <v>176</v>
      </c>
      <c r="C606" s="26">
        <f t="shared" si="2"/>
        <v>176</v>
      </c>
      <c r="D606" s="26">
        <f t="shared" si="3"/>
        <v>16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152</v>
      </c>
      <c r="P606" s="26">
        <v>160.0</v>
      </c>
    </row>
    <row r="607" ht="15.75" customHeight="1">
      <c r="A607" s="4" t="s">
        <v>994</v>
      </c>
      <c r="B607" s="26">
        <f t="shared" si="1"/>
        <v>54</v>
      </c>
      <c r="C607" s="26">
        <f t="shared" si="2"/>
        <v>54</v>
      </c>
      <c r="D607" s="26">
        <f t="shared" si="3"/>
        <v>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152</v>
      </c>
      <c r="P607" s="26">
        <v>49.0</v>
      </c>
    </row>
    <row r="608" ht="15.75" customHeight="1">
      <c r="A608" s="4" t="s">
        <v>995</v>
      </c>
      <c r="B608" s="26">
        <f t="shared" si="1"/>
        <v>68</v>
      </c>
      <c r="C608" s="26">
        <f t="shared" si="2"/>
        <v>68</v>
      </c>
      <c r="D608" s="26">
        <f t="shared" si="3"/>
        <v>6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152</v>
      </c>
      <c r="P608" s="26">
        <v>62.0</v>
      </c>
    </row>
    <row r="609" ht="15.75" customHeight="1">
      <c r="A609" s="4" t="s">
        <v>996</v>
      </c>
      <c r="B609" s="26">
        <f t="shared" si="1"/>
        <v>78</v>
      </c>
      <c r="C609" s="26">
        <f t="shared" si="2"/>
        <v>78</v>
      </c>
      <c r="D609" s="26">
        <f t="shared" si="3"/>
        <v>7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152</v>
      </c>
      <c r="P609" s="26">
        <v>71.0</v>
      </c>
    </row>
    <row r="610" ht="15.75" customHeight="1">
      <c r="A610" s="4" t="s">
        <v>997</v>
      </c>
      <c r="B610" s="26">
        <f t="shared" si="1"/>
        <v>21</v>
      </c>
      <c r="C610" s="26">
        <f t="shared" si="2"/>
        <v>21</v>
      </c>
      <c r="D610" s="26">
        <f t="shared" si="3"/>
        <v>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152</v>
      </c>
      <c r="P610" s="26">
        <v>19.0</v>
      </c>
    </row>
    <row r="611" ht="15.75" customHeight="1">
      <c r="A611" s="4" t="s">
        <v>998</v>
      </c>
      <c r="B611" s="26">
        <f t="shared" si="1"/>
        <v>276</v>
      </c>
      <c r="C611" s="26">
        <f t="shared" si="2"/>
        <v>276</v>
      </c>
      <c r="D611" s="26">
        <f t="shared" si="3"/>
        <v>25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152</v>
      </c>
      <c r="P611" s="26">
        <v>251.0</v>
      </c>
    </row>
    <row r="612" ht="15.75" customHeight="1">
      <c r="A612" s="4" t="s">
        <v>999</v>
      </c>
      <c r="B612" s="26">
        <f t="shared" si="1"/>
        <v>101</v>
      </c>
      <c r="C612" s="26">
        <f t="shared" si="2"/>
        <v>101</v>
      </c>
      <c r="D612" s="26">
        <f t="shared" si="3"/>
        <v>9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152</v>
      </c>
      <c r="P612" s="26">
        <v>92.0</v>
      </c>
    </row>
    <row r="613" ht="15.75" customHeight="1">
      <c r="A613" s="4" t="s">
        <v>1000</v>
      </c>
      <c r="B613" s="26">
        <f t="shared" si="1"/>
        <v>112</v>
      </c>
      <c r="C613" s="26">
        <f t="shared" si="2"/>
        <v>112</v>
      </c>
      <c r="D613" s="26">
        <f t="shared" si="3"/>
        <v>10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152</v>
      </c>
      <c r="P613" s="26">
        <v>102.0</v>
      </c>
    </row>
    <row r="614" ht="15.75" customHeight="1">
      <c r="A614" s="4" t="s">
        <v>1001</v>
      </c>
      <c r="B614" s="26">
        <f t="shared" si="1"/>
        <v>108</v>
      </c>
      <c r="C614" s="26">
        <f t="shared" si="2"/>
        <v>108</v>
      </c>
      <c r="D614" s="26">
        <f t="shared" si="3"/>
        <v>10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152</v>
      </c>
      <c r="P614" s="26">
        <v>98.0</v>
      </c>
    </row>
    <row r="615" ht="15.75" customHeight="1">
      <c r="A615" s="4" t="s">
        <v>1002</v>
      </c>
      <c r="B615" s="26">
        <f t="shared" si="1"/>
        <v>94</v>
      </c>
      <c r="C615" s="26">
        <f t="shared" si="2"/>
        <v>94</v>
      </c>
      <c r="D615" s="26">
        <f t="shared" si="3"/>
        <v>8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152</v>
      </c>
      <c r="P615" s="26">
        <v>86.0</v>
      </c>
    </row>
    <row r="616" ht="15.75" customHeight="1">
      <c r="A616" s="4" t="s">
        <v>1003</v>
      </c>
      <c r="B616" s="26">
        <f t="shared" si="1"/>
        <v>98</v>
      </c>
      <c r="C616" s="26">
        <f t="shared" si="2"/>
        <v>98</v>
      </c>
      <c r="D616" s="26">
        <f t="shared" si="3"/>
        <v>9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152</v>
      </c>
      <c r="P616" s="26">
        <v>89.0</v>
      </c>
    </row>
    <row r="617" ht="15.75" customHeight="1">
      <c r="A617" s="4" t="s">
        <v>1004</v>
      </c>
      <c r="B617" s="26">
        <f t="shared" si="1"/>
        <v>46</v>
      </c>
      <c r="C617" s="26">
        <f t="shared" si="2"/>
        <v>46</v>
      </c>
      <c r="D617" s="26">
        <f t="shared" si="3"/>
        <v>4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152</v>
      </c>
      <c r="P617" s="26">
        <v>42.0</v>
      </c>
    </row>
    <row r="618" ht="15.75" customHeight="1">
      <c r="A618" s="4" t="s">
        <v>1005</v>
      </c>
      <c r="B618" s="26">
        <f t="shared" si="1"/>
        <v>141</v>
      </c>
      <c r="C618" s="26">
        <f t="shared" si="2"/>
        <v>141</v>
      </c>
      <c r="D618" s="26">
        <f t="shared" si="3"/>
        <v>13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152</v>
      </c>
      <c r="P618" s="26">
        <v>128.0</v>
      </c>
    </row>
    <row r="619" ht="15.75" customHeight="1">
      <c r="A619" s="4" t="s">
        <v>1006</v>
      </c>
      <c r="B619" s="26">
        <f t="shared" si="1"/>
        <v>142</v>
      </c>
      <c r="C619" s="26">
        <f t="shared" si="2"/>
        <v>142</v>
      </c>
      <c r="D619" s="26">
        <f t="shared" si="3"/>
        <v>13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152</v>
      </c>
      <c r="P619" s="26">
        <v>129.0</v>
      </c>
    </row>
    <row r="620" ht="15.75" customHeight="1">
      <c r="A620" s="4" t="s">
        <v>1007</v>
      </c>
      <c r="B620" s="26">
        <f t="shared" si="1"/>
        <v>45</v>
      </c>
      <c r="C620" s="26">
        <f t="shared" si="2"/>
        <v>45</v>
      </c>
      <c r="D620" s="26">
        <f t="shared" si="3"/>
        <v>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152</v>
      </c>
      <c r="P620" s="26">
        <v>41.0</v>
      </c>
    </row>
    <row r="621" ht="15.75" customHeight="1">
      <c r="A621" s="4" t="s">
        <v>1008</v>
      </c>
      <c r="B621" s="26">
        <f t="shared" si="1"/>
        <v>222</v>
      </c>
      <c r="C621" s="26">
        <f t="shared" si="2"/>
        <v>222</v>
      </c>
      <c r="D621" s="26">
        <f t="shared" si="3"/>
        <v>20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152</v>
      </c>
      <c r="P621" s="26">
        <v>202.0</v>
      </c>
    </row>
    <row r="622" ht="15.75" customHeight="1">
      <c r="A622" s="4" t="s">
        <v>1009</v>
      </c>
      <c r="B622" s="26">
        <f t="shared" si="1"/>
        <v>47</v>
      </c>
      <c r="C622" s="26">
        <f t="shared" si="2"/>
        <v>47</v>
      </c>
      <c r="D622" s="26">
        <f t="shared" si="3"/>
        <v>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152</v>
      </c>
      <c r="P622" s="26">
        <v>43.0</v>
      </c>
    </row>
    <row r="623" ht="15.75" customHeight="1">
      <c r="A623" s="4" t="s">
        <v>1010</v>
      </c>
      <c r="B623" s="26">
        <f t="shared" si="1"/>
        <v>262</v>
      </c>
      <c r="C623" s="26">
        <f t="shared" si="2"/>
        <v>262</v>
      </c>
      <c r="D623" s="26">
        <f t="shared" si="3"/>
        <v>23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152</v>
      </c>
      <c r="P623" s="26">
        <v>239.0</v>
      </c>
    </row>
    <row r="624" ht="15.75" customHeight="1">
      <c r="A624" s="4" t="s">
        <v>1011</v>
      </c>
      <c r="B624" s="26">
        <f t="shared" si="1"/>
        <v>253</v>
      </c>
      <c r="C624" s="26">
        <f t="shared" si="2"/>
        <v>253</v>
      </c>
      <c r="D624" s="26">
        <f t="shared" si="3"/>
        <v>23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152</v>
      </c>
      <c r="P624" s="26">
        <v>230.0</v>
      </c>
    </row>
    <row r="625" ht="15.75" customHeight="1">
      <c r="A625" s="4" t="s">
        <v>1012</v>
      </c>
      <c r="B625" s="26">
        <f t="shared" si="1"/>
        <v>268</v>
      </c>
      <c r="C625" s="26">
        <f t="shared" si="2"/>
        <v>268</v>
      </c>
      <c r="D625" s="26">
        <f t="shared" si="3"/>
        <v>24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152</v>
      </c>
      <c r="P625" s="26">
        <v>244.0</v>
      </c>
    </row>
    <row r="626" ht="15.75" customHeight="1">
      <c r="A626" s="4" t="s">
        <v>1013</v>
      </c>
      <c r="B626" s="26">
        <f t="shared" si="1"/>
        <v>42</v>
      </c>
      <c r="C626" s="26">
        <f t="shared" si="2"/>
        <v>42</v>
      </c>
      <c r="D626" s="26">
        <f t="shared" si="3"/>
        <v>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152</v>
      </c>
      <c r="P626" s="26">
        <v>38.0</v>
      </c>
    </row>
    <row r="627" ht="15.75" customHeight="1">
      <c r="A627" s="4" t="s">
        <v>1014</v>
      </c>
      <c r="B627" s="26">
        <f t="shared" si="1"/>
        <v>76</v>
      </c>
      <c r="C627" s="26">
        <f t="shared" si="2"/>
        <v>76</v>
      </c>
      <c r="D627" s="26">
        <f t="shared" si="3"/>
        <v>7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152</v>
      </c>
      <c r="P627" s="26">
        <v>69.0</v>
      </c>
    </row>
    <row r="628" ht="15.75" customHeight="1">
      <c r="A628" s="4" t="s">
        <v>1015</v>
      </c>
      <c r="B628" s="26">
        <f t="shared" si="1"/>
        <v>76</v>
      </c>
      <c r="C628" s="26">
        <f t="shared" si="2"/>
        <v>76</v>
      </c>
      <c r="D628" s="26">
        <f t="shared" si="3"/>
        <v>7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152</v>
      </c>
      <c r="P628" s="26">
        <v>69.0</v>
      </c>
    </row>
    <row r="629" ht="15.75" customHeight="1">
      <c r="A629" s="4" t="s">
        <v>1016</v>
      </c>
      <c r="B629" s="26">
        <f t="shared" si="1"/>
        <v>444</v>
      </c>
      <c r="C629" s="26">
        <f t="shared" si="2"/>
        <v>444</v>
      </c>
      <c r="D629" s="26">
        <f t="shared" si="3"/>
        <v>40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152</v>
      </c>
      <c r="P629" s="26">
        <v>404.0</v>
      </c>
    </row>
    <row r="630" ht="15.75" customHeight="1">
      <c r="A630" s="4" t="s">
        <v>1017</v>
      </c>
      <c r="B630" s="26">
        <f t="shared" si="1"/>
        <v>123</v>
      </c>
      <c r="C630" s="26">
        <f t="shared" si="2"/>
        <v>123</v>
      </c>
      <c r="D630" s="26">
        <f t="shared" si="3"/>
        <v>11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152</v>
      </c>
      <c r="P630" s="26">
        <v>112.0</v>
      </c>
    </row>
    <row r="631" ht="15.75" customHeight="1">
      <c r="A631" s="4" t="s">
        <v>1018</v>
      </c>
      <c r="B631" s="26">
        <f t="shared" si="1"/>
        <v>192</v>
      </c>
      <c r="C631" s="26">
        <f t="shared" si="2"/>
        <v>192</v>
      </c>
      <c r="D631" s="26">
        <f t="shared" si="3"/>
        <v>17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152</v>
      </c>
      <c r="P631" s="26">
        <v>175.0</v>
      </c>
    </row>
    <row r="632" ht="15.75" customHeight="1">
      <c r="A632" s="4" t="s">
        <v>1019</v>
      </c>
      <c r="B632" s="26">
        <f t="shared" si="1"/>
        <v>197</v>
      </c>
      <c r="C632" s="26">
        <f t="shared" si="2"/>
        <v>197</v>
      </c>
      <c r="D632" s="26">
        <f t="shared" si="3"/>
        <v>18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152</v>
      </c>
      <c r="P632" s="26">
        <v>179.0</v>
      </c>
    </row>
    <row r="633" ht="15.75" customHeight="1">
      <c r="A633" s="4" t="s">
        <v>1020</v>
      </c>
      <c r="B633" s="26">
        <f t="shared" si="1"/>
        <v>58</v>
      </c>
      <c r="C633" s="26">
        <f t="shared" si="2"/>
        <v>58</v>
      </c>
      <c r="D633" s="26">
        <f t="shared" si="3"/>
        <v>5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152</v>
      </c>
      <c r="P633" s="26">
        <v>53.0</v>
      </c>
    </row>
    <row r="634" ht="15.75" customHeight="1">
      <c r="A634" s="4" t="s">
        <v>1021</v>
      </c>
      <c r="B634" s="26">
        <f t="shared" si="1"/>
        <v>145</v>
      </c>
      <c r="C634" s="26">
        <f t="shared" si="2"/>
        <v>145</v>
      </c>
      <c r="D634" s="26">
        <f t="shared" si="3"/>
        <v>13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152</v>
      </c>
      <c r="P634" s="26">
        <v>132.0</v>
      </c>
    </row>
    <row r="635" ht="15.75" customHeight="1">
      <c r="A635" s="4" t="s">
        <v>1022</v>
      </c>
      <c r="B635" s="26">
        <f t="shared" si="1"/>
        <v>145</v>
      </c>
      <c r="C635" s="26">
        <f t="shared" si="2"/>
        <v>145</v>
      </c>
      <c r="D635" s="26">
        <f t="shared" si="3"/>
        <v>13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152</v>
      </c>
      <c r="P635" s="26">
        <v>132.0</v>
      </c>
    </row>
    <row r="636" ht="15.75" customHeight="1">
      <c r="A636" s="4" t="s">
        <v>1023</v>
      </c>
      <c r="B636" s="26">
        <f t="shared" si="1"/>
        <v>29</v>
      </c>
      <c r="C636" s="26">
        <f t="shared" si="2"/>
        <v>29</v>
      </c>
      <c r="D636" s="26">
        <f t="shared" si="3"/>
        <v>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152</v>
      </c>
      <c r="P636" s="26">
        <v>26.0</v>
      </c>
    </row>
    <row r="637" ht="15.75" customHeight="1">
      <c r="A637" s="4" t="s">
        <v>1024</v>
      </c>
      <c r="B637" s="26">
        <f t="shared" si="1"/>
        <v>29</v>
      </c>
      <c r="C637" s="26">
        <f t="shared" si="2"/>
        <v>29</v>
      </c>
      <c r="D637" s="26">
        <f t="shared" si="3"/>
        <v>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152</v>
      </c>
      <c r="P637" s="26">
        <v>26.0</v>
      </c>
    </row>
    <row r="638" ht="15.75" customHeight="1">
      <c r="A638" s="4" t="s">
        <v>1025</v>
      </c>
      <c r="B638" s="26">
        <f t="shared" si="1"/>
        <v>150</v>
      </c>
      <c r="C638" s="26">
        <f t="shared" si="2"/>
        <v>150</v>
      </c>
      <c r="D638" s="26">
        <f t="shared" si="3"/>
        <v>13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152</v>
      </c>
      <c r="P638" s="26">
        <v>137.0</v>
      </c>
    </row>
    <row r="639" ht="15.75" customHeight="1">
      <c r="A639" s="4" t="s">
        <v>1026</v>
      </c>
      <c r="B639" s="26">
        <f t="shared" si="1"/>
        <v>15</v>
      </c>
      <c r="C639" s="26">
        <f t="shared" si="2"/>
        <v>15</v>
      </c>
      <c r="D639" s="26">
        <f t="shared" si="3"/>
        <v>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152</v>
      </c>
      <c r="P639" s="26">
        <v>14.0</v>
      </c>
    </row>
    <row r="640" ht="15.75" customHeight="1">
      <c r="A640" s="4" t="s">
        <v>1027</v>
      </c>
      <c r="B640" s="26">
        <f t="shared" si="1"/>
        <v>16</v>
      </c>
      <c r="C640" s="26">
        <f t="shared" si="2"/>
        <v>16</v>
      </c>
      <c r="D640" s="26">
        <f t="shared" si="3"/>
        <v>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152</v>
      </c>
      <c r="P640" s="26">
        <v>15.0</v>
      </c>
    </row>
    <row r="641" ht="15.75" customHeight="1">
      <c r="A641" s="4" t="s">
        <v>1028</v>
      </c>
      <c r="B641" s="26">
        <f t="shared" si="1"/>
        <v>157</v>
      </c>
      <c r="C641" s="26">
        <f t="shared" si="2"/>
        <v>157</v>
      </c>
      <c r="D641" s="26">
        <f t="shared" si="3"/>
        <v>14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152</v>
      </c>
      <c r="P641" s="26">
        <v>143.0</v>
      </c>
    </row>
    <row r="642" ht="15.75" customHeight="1">
      <c r="A642" s="4" t="s">
        <v>1029</v>
      </c>
      <c r="B642" s="26">
        <f t="shared" si="1"/>
        <v>104</v>
      </c>
      <c r="C642" s="26">
        <f t="shared" si="2"/>
        <v>104</v>
      </c>
      <c r="D642" s="26">
        <f t="shared" si="3"/>
        <v>9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152</v>
      </c>
      <c r="P642" s="26">
        <v>95.0</v>
      </c>
    </row>
    <row r="643" ht="15.75" customHeight="1">
      <c r="A643" s="4" t="s">
        <v>1030</v>
      </c>
      <c r="B643" s="26">
        <f t="shared" si="1"/>
        <v>184</v>
      </c>
      <c r="C643" s="26">
        <f t="shared" si="2"/>
        <v>184</v>
      </c>
      <c r="D643" s="26">
        <f t="shared" si="3"/>
        <v>16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152</v>
      </c>
      <c r="P643" s="26">
        <v>168.0</v>
      </c>
    </row>
    <row r="644" ht="15.75" customHeight="1">
      <c r="A644" s="4" t="s">
        <v>1031</v>
      </c>
      <c r="B644" s="26">
        <f t="shared" si="1"/>
        <v>176</v>
      </c>
      <c r="C644" s="26">
        <f t="shared" si="2"/>
        <v>176</v>
      </c>
      <c r="D644" s="26">
        <f t="shared" si="3"/>
        <v>16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152</v>
      </c>
      <c r="P644" s="26">
        <v>160.0</v>
      </c>
    </row>
    <row r="645" ht="15.75" customHeight="1">
      <c r="A645" s="4" t="s">
        <v>1032</v>
      </c>
      <c r="B645" s="26">
        <f t="shared" si="1"/>
        <v>209</v>
      </c>
      <c r="C645" s="26">
        <f t="shared" si="2"/>
        <v>209</v>
      </c>
      <c r="D645" s="26">
        <f t="shared" si="3"/>
        <v>19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152</v>
      </c>
      <c r="P645" s="26">
        <v>190.0</v>
      </c>
    </row>
    <row r="646" ht="15.75" customHeight="1">
      <c r="A646" s="4" t="s">
        <v>1033</v>
      </c>
      <c r="B646" s="26">
        <f t="shared" si="1"/>
        <v>91</v>
      </c>
      <c r="C646" s="26">
        <f t="shared" si="2"/>
        <v>91</v>
      </c>
      <c r="D646" s="26">
        <f t="shared" si="3"/>
        <v>8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152</v>
      </c>
      <c r="P646" s="26">
        <v>83.0</v>
      </c>
    </row>
    <row r="647" ht="15.75" customHeight="1">
      <c r="A647" s="4" t="s">
        <v>1034</v>
      </c>
      <c r="B647" s="26">
        <f t="shared" si="1"/>
        <v>90</v>
      </c>
      <c r="C647" s="26">
        <f t="shared" si="2"/>
        <v>90</v>
      </c>
      <c r="D647" s="26">
        <f t="shared" si="3"/>
        <v>8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152</v>
      </c>
      <c r="P647" s="26">
        <v>82.0</v>
      </c>
    </row>
    <row r="648" ht="15.75" customHeight="1">
      <c r="A648" s="4" t="s">
        <v>1035</v>
      </c>
      <c r="B648" s="26">
        <f t="shared" si="1"/>
        <v>85</v>
      </c>
      <c r="C648" s="26">
        <f t="shared" si="2"/>
        <v>85</v>
      </c>
      <c r="D648" s="26">
        <f t="shared" si="3"/>
        <v>8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152</v>
      </c>
      <c r="P648" s="26">
        <v>77.0</v>
      </c>
    </row>
    <row r="649" ht="15.75" customHeight="1">
      <c r="A649" s="4" t="s">
        <v>1036</v>
      </c>
      <c r="B649" s="26">
        <f t="shared" si="1"/>
        <v>85</v>
      </c>
      <c r="C649" s="26">
        <f t="shared" si="2"/>
        <v>85</v>
      </c>
      <c r="D649" s="26">
        <f t="shared" si="3"/>
        <v>8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152</v>
      </c>
      <c r="P649" s="26">
        <v>77.0</v>
      </c>
    </row>
    <row r="650" ht="15.75" customHeight="1">
      <c r="A650" s="4" t="s">
        <v>1037</v>
      </c>
      <c r="B650" s="26">
        <f t="shared" si="1"/>
        <v>53</v>
      </c>
      <c r="C650" s="26">
        <f t="shared" si="2"/>
        <v>53</v>
      </c>
      <c r="D650" s="26">
        <f t="shared" si="3"/>
        <v>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152</v>
      </c>
      <c r="P650" s="26">
        <v>48.0</v>
      </c>
    </row>
    <row r="651" ht="15.75" customHeight="1">
      <c r="A651" s="4" t="s">
        <v>1038</v>
      </c>
      <c r="B651" s="26">
        <f t="shared" si="1"/>
        <v>44</v>
      </c>
      <c r="C651" s="26">
        <f t="shared" si="2"/>
        <v>44</v>
      </c>
      <c r="D651" s="26">
        <f t="shared" si="3"/>
        <v>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152</v>
      </c>
      <c r="P651" s="26">
        <v>40.0</v>
      </c>
    </row>
    <row r="652" ht="15.75" customHeight="1">
      <c r="A652" s="4" t="s">
        <v>1039</v>
      </c>
      <c r="B652" s="26">
        <f t="shared" si="1"/>
        <v>93</v>
      </c>
      <c r="C652" s="26">
        <f t="shared" si="2"/>
        <v>93</v>
      </c>
      <c r="D652" s="26">
        <f t="shared" si="3"/>
        <v>8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152</v>
      </c>
      <c r="P652" s="26">
        <v>85.0</v>
      </c>
    </row>
    <row r="653" ht="15.75" customHeight="1">
      <c r="A653" s="4" t="s">
        <v>1040</v>
      </c>
      <c r="B653" s="26">
        <f t="shared" si="1"/>
        <v>90</v>
      </c>
      <c r="C653" s="26">
        <f t="shared" si="2"/>
        <v>90</v>
      </c>
      <c r="D653" s="26">
        <f t="shared" si="3"/>
        <v>8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152</v>
      </c>
      <c r="P653" s="26">
        <v>82.0</v>
      </c>
    </row>
    <row r="654" ht="15.75" customHeight="1">
      <c r="A654" s="4" t="s">
        <v>1041</v>
      </c>
      <c r="B654" s="26">
        <f t="shared" si="1"/>
        <v>24</v>
      </c>
      <c r="C654" s="26">
        <f t="shared" si="2"/>
        <v>24</v>
      </c>
      <c r="D654" s="26">
        <f t="shared" si="3"/>
        <v>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152</v>
      </c>
      <c r="P654" s="26">
        <v>22.0</v>
      </c>
    </row>
    <row r="655" ht="15.75" customHeight="1">
      <c r="A655" s="4" t="s">
        <v>1042</v>
      </c>
      <c r="B655" s="26">
        <f t="shared" si="1"/>
        <v>112</v>
      </c>
      <c r="C655" s="26">
        <f t="shared" si="2"/>
        <v>112</v>
      </c>
      <c r="D655" s="26">
        <f t="shared" si="3"/>
        <v>10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152</v>
      </c>
      <c r="P655" s="26">
        <v>102.0</v>
      </c>
    </row>
    <row r="656" ht="15.75" customHeight="1">
      <c r="A656" s="4" t="s">
        <v>1043</v>
      </c>
      <c r="B656" s="26">
        <f t="shared" si="1"/>
        <v>110</v>
      </c>
      <c r="C656" s="26">
        <f t="shared" si="2"/>
        <v>110</v>
      </c>
      <c r="D656" s="26">
        <f t="shared" si="3"/>
        <v>10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152</v>
      </c>
      <c r="P656" s="26">
        <v>100.0</v>
      </c>
    </row>
    <row r="657" ht="15.75" customHeight="1">
      <c r="A657" s="4" t="s">
        <v>1044</v>
      </c>
      <c r="B657" s="26">
        <f t="shared" si="1"/>
        <v>109</v>
      </c>
      <c r="C657" s="26">
        <f t="shared" si="2"/>
        <v>109</v>
      </c>
      <c r="D657" s="26">
        <f t="shared" si="3"/>
        <v>10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152</v>
      </c>
      <c r="P657" s="26">
        <v>99.0</v>
      </c>
    </row>
    <row r="658" ht="15.75" customHeight="1">
      <c r="A658" s="4" t="s">
        <v>1045</v>
      </c>
      <c r="B658" s="26">
        <f t="shared" si="1"/>
        <v>110</v>
      </c>
      <c r="C658" s="26">
        <f t="shared" si="2"/>
        <v>110</v>
      </c>
      <c r="D658" s="26">
        <f t="shared" si="3"/>
        <v>10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152</v>
      </c>
      <c r="P658" s="26">
        <v>100.0</v>
      </c>
    </row>
    <row r="659" ht="15.75" customHeight="1">
      <c r="A659" s="4" t="s">
        <v>1046</v>
      </c>
      <c r="B659" s="26">
        <f t="shared" si="1"/>
        <v>197</v>
      </c>
      <c r="C659" s="26">
        <f t="shared" si="2"/>
        <v>197</v>
      </c>
      <c r="D659" s="26">
        <f t="shared" si="3"/>
        <v>18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152</v>
      </c>
      <c r="P659" s="26">
        <v>179.0</v>
      </c>
    </row>
    <row r="660" ht="15.75" customHeight="1">
      <c r="A660" s="4" t="s">
        <v>1047</v>
      </c>
      <c r="B660" s="26">
        <f t="shared" si="1"/>
        <v>325</v>
      </c>
      <c r="C660" s="26">
        <f t="shared" si="2"/>
        <v>325</v>
      </c>
      <c r="D660" s="26">
        <f t="shared" si="3"/>
        <v>29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152</v>
      </c>
      <c r="P660" s="26">
        <v>296.0</v>
      </c>
    </row>
    <row r="661" ht="15.75" customHeight="1">
      <c r="A661" s="4" t="s">
        <v>1048</v>
      </c>
      <c r="B661" s="26">
        <f t="shared" si="1"/>
        <v>280</v>
      </c>
      <c r="C661" s="26">
        <f t="shared" si="2"/>
        <v>280</v>
      </c>
      <c r="D661" s="26">
        <f t="shared" si="3"/>
        <v>25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152</v>
      </c>
      <c r="P661" s="26">
        <v>255.0</v>
      </c>
    </row>
    <row r="662" ht="15.75" customHeight="1">
      <c r="A662" s="4" t="s">
        <v>1049</v>
      </c>
      <c r="B662" s="26">
        <f t="shared" si="1"/>
        <v>212</v>
      </c>
      <c r="C662" s="26">
        <f t="shared" si="2"/>
        <v>212</v>
      </c>
      <c r="D662" s="26">
        <f t="shared" si="3"/>
        <v>19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152</v>
      </c>
      <c r="P662" s="26">
        <v>193.0</v>
      </c>
    </row>
    <row r="663" ht="15.75" customHeight="1">
      <c r="A663" s="4" t="s">
        <v>1050</v>
      </c>
      <c r="B663" s="26">
        <f t="shared" si="1"/>
        <v>217</v>
      </c>
      <c r="C663" s="26">
        <f t="shared" si="2"/>
        <v>217</v>
      </c>
      <c r="D663" s="26">
        <f t="shared" si="3"/>
        <v>19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152</v>
      </c>
      <c r="P663" s="26">
        <v>198.0</v>
      </c>
    </row>
    <row r="664" ht="15.75" customHeight="1">
      <c r="A664" s="4" t="s">
        <v>1051</v>
      </c>
      <c r="B664" s="26">
        <f t="shared" si="1"/>
        <v>272</v>
      </c>
      <c r="C664" s="26">
        <f t="shared" si="2"/>
        <v>272</v>
      </c>
      <c r="D664" s="26">
        <f t="shared" si="3"/>
        <v>24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152</v>
      </c>
      <c r="P664" s="26">
        <v>248.0</v>
      </c>
    </row>
    <row r="665" ht="15.75" customHeight="1">
      <c r="A665" s="4" t="s">
        <v>1052</v>
      </c>
      <c r="B665" s="26">
        <f t="shared" si="1"/>
        <v>79</v>
      </c>
      <c r="C665" s="26">
        <f t="shared" si="2"/>
        <v>79</v>
      </c>
      <c r="D665" s="26">
        <f t="shared" si="3"/>
        <v>7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152</v>
      </c>
      <c r="P665" s="26">
        <v>72.0</v>
      </c>
    </row>
    <row r="666" ht="15.75" customHeight="1">
      <c r="A666" s="4" t="s">
        <v>1053</v>
      </c>
      <c r="B666" s="26">
        <f t="shared" si="1"/>
        <v>89</v>
      </c>
      <c r="C666" s="26">
        <f t="shared" si="2"/>
        <v>89</v>
      </c>
      <c r="D666" s="26">
        <f t="shared" si="3"/>
        <v>8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152</v>
      </c>
      <c r="P666" s="26">
        <v>81.0</v>
      </c>
    </row>
    <row r="667" ht="15.75" customHeight="1">
      <c r="A667" s="4" t="s">
        <v>1054</v>
      </c>
      <c r="B667" s="26">
        <f t="shared" si="1"/>
        <v>85</v>
      </c>
      <c r="C667" s="26">
        <f t="shared" si="2"/>
        <v>85</v>
      </c>
      <c r="D667" s="26">
        <f t="shared" si="3"/>
        <v>8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152</v>
      </c>
      <c r="P667" s="26">
        <v>77.0</v>
      </c>
    </row>
    <row r="668" ht="15.75" customHeight="1">
      <c r="A668" s="4" t="s">
        <v>1055</v>
      </c>
      <c r="B668" s="26">
        <f t="shared" si="1"/>
        <v>209</v>
      </c>
      <c r="C668" s="26">
        <f t="shared" si="2"/>
        <v>209</v>
      </c>
      <c r="D668" s="26">
        <f t="shared" si="3"/>
        <v>19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152</v>
      </c>
      <c r="P668" s="26">
        <v>190.0</v>
      </c>
    </row>
    <row r="669" ht="15.75" customHeight="1">
      <c r="A669" s="4" t="s">
        <v>1056</v>
      </c>
      <c r="B669" s="26">
        <f t="shared" si="1"/>
        <v>55</v>
      </c>
      <c r="C669" s="26">
        <f t="shared" si="2"/>
        <v>55</v>
      </c>
      <c r="D669" s="26">
        <f t="shared" si="3"/>
        <v>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152</v>
      </c>
      <c r="P669" s="26">
        <v>50.0</v>
      </c>
    </row>
    <row r="670" ht="15.75" customHeight="1">
      <c r="A670" s="4" t="s">
        <v>1057</v>
      </c>
      <c r="B670" s="26">
        <f t="shared" si="1"/>
        <v>66</v>
      </c>
      <c r="C670" s="26">
        <f t="shared" si="2"/>
        <v>66</v>
      </c>
      <c r="D670" s="26">
        <f t="shared" si="3"/>
        <v>6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152</v>
      </c>
      <c r="P670" s="26">
        <v>60.0</v>
      </c>
    </row>
    <row r="671" ht="15.75" customHeight="1">
      <c r="A671" s="4" t="s">
        <v>1058</v>
      </c>
      <c r="B671" s="26">
        <f t="shared" si="1"/>
        <v>76</v>
      </c>
      <c r="C671" s="26">
        <f t="shared" si="2"/>
        <v>76</v>
      </c>
      <c r="D671" s="26">
        <f t="shared" si="3"/>
        <v>7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152</v>
      </c>
      <c r="P671" s="26">
        <v>69.0</v>
      </c>
    </row>
    <row r="672" ht="15.75" customHeight="1">
      <c r="A672" s="4" t="s">
        <v>1059</v>
      </c>
      <c r="B672" s="26">
        <f t="shared" si="1"/>
        <v>36</v>
      </c>
      <c r="C672" s="26">
        <f t="shared" si="2"/>
        <v>36</v>
      </c>
      <c r="D672" s="26">
        <f t="shared" si="3"/>
        <v>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152</v>
      </c>
      <c r="P672" s="26">
        <v>33.0</v>
      </c>
    </row>
    <row r="673" ht="15.75" customHeight="1">
      <c r="A673" s="4" t="s">
        <v>1060</v>
      </c>
      <c r="B673" s="26">
        <f t="shared" si="1"/>
        <v>105</v>
      </c>
      <c r="C673" s="26">
        <f t="shared" si="2"/>
        <v>105</v>
      </c>
      <c r="D673" s="26">
        <f t="shared" si="3"/>
        <v>9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152</v>
      </c>
      <c r="P673" s="26">
        <v>96.0</v>
      </c>
    </row>
    <row r="674" ht="15.75" customHeight="1">
      <c r="A674" s="4" t="s">
        <v>1061</v>
      </c>
      <c r="B674" s="26">
        <f t="shared" si="1"/>
        <v>103</v>
      </c>
      <c r="C674" s="26">
        <f t="shared" si="2"/>
        <v>103</v>
      </c>
      <c r="D674" s="26">
        <f t="shared" si="3"/>
        <v>9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152</v>
      </c>
      <c r="P674" s="26">
        <v>94.0</v>
      </c>
    </row>
    <row r="675" ht="15.75" customHeight="1">
      <c r="A675" s="4" t="s">
        <v>1062</v>
      </c>
      <c r="B675" s="26">
        <f t="shared" si="1"/>
        <v>63</v>
      </c>
      <c r="C675" s="26">
        <f t="shared" si="2"/>
        <v>63</v>
      </c>
      <c r="D675" s="26">
        <f t="shared" si="3"/>
        <v>6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152</v>
      </c>
      <c r="P675" s="26">
        <v>57.0</v>
      </c>
    </row>
    <row r="676" ht="15.75" customHeight="1">
      <c r="A676" s="4" t="s">
        <v>1063</v>
      </c>
      <c r="B676" s="26">
        <f t="shared" si="1"/>
        <v>189</v>
      </c>
      <c r="C676" s="26">
        <f t="shared" si="2"/>
        <v>189</v>
      </c>
      <c r="D676" s="26">
        <f t="shared" si="3"/>
        <v>17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152</v>
      </c>
      <c r="P676" s="26">
        <v>172.0</v>
      </c>
    </row>
    <row r="677" ht="15.75" customHeight="1">
      <c r="A677" s="4" t="s">
        <v>1064</v>
      </c>
      <c r="B677" s="26">
        <f t="shared" si="1"/>
        <v>148</v>
      </c>
      <c r="C677" s="26">
        <f t="shared" si="2"/>
        <v>148</v>
      </c>
      <c r="D677" s="26">
        <f t="shared" si="3"/>
        <v>13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152</v>
      </c>
      <c r="P677" s="26">
        <v>135.0</v>
      </c>
    </row>
    <row r="678" ht="15.75" customHeight="1">
      <c r="A678" s="4" t="s">
        <v>1065</v>
      </c>
      <c r="B678" s="26">
        <f t="shared" si="1"/>
        <v>160</v>
      </c>
      <c r="C678" s="26">
        <f t="shared" si="2"/>
        <v>160</v>
      </c>
      <c r="D678" s="26">
        <f t="shared" si="3"/>
        <v>14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152</v>
      </c>
      <c r="P678" s="26">
        <v>146.0</v>
      </c>
    </row>
    <row r="679" ht="15.75" customHeight="1">
      <c r="A679" s="4" t="s">
        <v>1066</v>
      </c>
      <c r="B679" s="26">
        <f t="shared" si="1"/>
        <v>97</v>
      </c>
      <c r="C679" s="26">
        <f t="shared" si="2"/>
        <v>97</v>
      </c>
      <c r="D679" s="26">
        <f t="shared" si="3"/>
        <v>9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152</v>
      </c>
      <c r="P679" s="26">
        <v>88.0</v>
      </c>
    </row>
    <row r="680" ht="15.75" customHeight="1">
      <c r="A680" s="4" t="s">
        <v>1067</v>
      </c>
      <c r="B680" s="26">
        <f t="shared" si="1"/>
        <v>29</v>
      </c>
      <c r="C680" s="26">
        <f t="shared" si="2"/>
        <v>29</v>
      </c>
      <c r="D680" s="26">
        <f t="shared" si="3"/>
        <v>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152</v>
      </c>
      <c r="P680" s="26">
        <v>26.0</v>
      </c>
    </row>
    <row r="681" ht="15.75" customHeight="1">
      <c r="A681" s="4" t="s">
        <v>1068</v>
      </c>
      <c r="B681" s="26">
        <f t="shared" si="1"/>
        <v>128</v>
      </c>
      <c r="C681" s="26">
        <f t="shared" si="2"/>
        <v>128</v>
      </c>
      <c r="D681" s="26">
        <f t="shared" si="3"/>
        <v>11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152</v>
      </c>
      <c r="P681" s="26">
        <v>117.0</v>
      </c>
    </row>
    <row r="682" ht="15.75" customHeight="1">
      <c r="A682" s="4" t="s">
        <v>1069</v>
      </c>
      <c r="B682" s="26">
        <f t="shared" si="1"/>
        <v>442</v>
      </c>
      <c r="C682" s="26">
        <f t="shared" si="2"/>
        <v>442</v>
      </c>
      <c r="D682" s="26">
        <f t="shared" si="3"/>
        <v>39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152</v>
      </c>
      <c r="P682" s="26">
        <v>403.0</v>
      </c>
    </row>
    <row r="683" ht="15.75" customHeight="1">
      <c r="A683" s="4" t="s">
        <v>1070</v>
      </c>
      <c r="B683" s="26">
        <f t="shared" si="1"/>
        <v>176</v>
      </c>
      <c r="C683" s="26">
        <f t="shared" si="2"/>
        <v>176</v>
      </c>
      <c r="D683" s="26">
        <f t="shared" si="3"/>
        <v>16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152</v>
      </c>
      <c r="P683" s="26">
        <v>160.0</v>
      </c>
    </row>
    <row r="684" ht="15.75" customHeight="1">
      <c r="A684" s="4" t="s">
        <v>1071</v>
      </c>
      <c r="B684" s="26">
        <f t="shared" si="1"/>
        <v>135</v>
      </c>
      <c r="C684" s="26">
        <f t="shared" si="2"/>
        <v>135</v>
      </c>
      <c r="D684" s="26">
        <f t="shared" si="3"/>
        <v>12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152</v>
      </c>
      <c r="P684" s="26">
        <v>123.0</v>
      </c>
    </row>
    <row r="685" ht="15.75" customHeight="1">
      <c r="A685" s="4" t="s">
        <v>1072</v>
      </c>
      <c r="B685" s="26">
        <f t="shared" si="1"/>
        <v>120</v>
      </c>
      <c r="C685" s="26">
        <f t="shared" si="2"/>
        <v>120</v>
      </c>
      <c r="D685" s="26">
        <f t="shared" si="3"/>
        <v>11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152</v>
      </c>
      <c r="P685" s="26">
        <v>109.0</v>
      </c>
    </row>
    <row r="686" ht="15.75" customHeight="1">
      <c r="A686" s="4" t="s">
        <v>1073</v>
      </c>
      <c r="B686" s="26">
        <f t="shared" si="1"/>
        <v>81</v>
      </c>
      <c r="C686" s="26">
        <f t="shared" si="2"/>
        <v>81</v>
      </c>
      <c r="D686" s="26">
        <f t="shared" si="3"/>
        <v>7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152</v>
      </c>
      <c r="P686" s="26">
        <v>74.0</v>
      </c>
    </row>
    <row r="687" ht="15.75" customHeight="1">
      <c r="A687" s="4" t="s">
        <v>1074</v>
      </c>
      <c r="B687" s="26">
        <f t="shared" si="1"/>
        <v>90</v>
      </c>
      <c r="C687" s="26">
        <f t="shared" si="2"/>
        <v>90</v>
      </c>
      <c r="D687" s="26">
        <f t="shared" si="3"/>
        <v>8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152</v>
      </c>
      <c r="P687" s="26">
        <v>82.0</v>
      </c>
    </row>
    <row r="688" ht="15.75" customHeight="1">
      <c r="A688" s="4" t="s">
        <v>1075</v>
      </c>
      <c r="B688" s="26">
        <f t="shared" si="1"/>
        <v>120</v>
      </c>
      <c r="C688" s="26">
        <f t="shared" si="2"/>
        <v>120</v>
      </c>
      <c r="D688" s="26">
        <f t="shared" si="3"/>
        <v>11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152</v>
      </c>
      <c r="P688" s="26">
        <v>109.0</v>
      </c>
    </row>
    <row r="689" ht="15.75" customHeight="1">
      <c r="A689" s="4" t="s">
        <v>1076</v>
      </c>
      <c r="B689" s="26">
        <f t="shared" si="1"/>
        <v>120</v>
      </c>
      <c r="C689" s="26">
        <f t="shared" si="2"/>
        <v>120</v>
      </c>
      <c r="D689" s="26">
        <f t="shared" si="3"/>
        <v>11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152</v>
      </c>
      <c r="P689" s="26">
        <v>109.0</v>
      </c>
    </row>
    <row r="690" ht="15.75" customHeight="1">
      <c r="A690" s="4" t="s">
        <v>1077</v>
      </c>
      <c r="B690" s="26">
        <f t="shared" si="1"/>
        <v>64</v>
      </c>
      <c r="C690" s="26">
        <f t="shared" si="2"/>
        <v>64</v>
      </c>
      <c r="D690" s="26">
        <f t="shared" si="3"/>
        <v>6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152</v>
      </c>
      <c r="P690" s="26">
        <v>58.0</v>
      </c>
    </row>
    <row r="691" ht="15.75" customHeight="1">
      <c r="A691" s="4" t="s">
        <v>1078</v>
      </c>
      <c r="B691" s="26">
        <f t="shared" si="1"/>
        <v>67</v>
      </c>
      <c r="C691" s="26">
        <f t="shared" si="2"/>
        <v>67</v>
      </c>
      <c r="D691" s="26">
        <f t="shared" si="3"/>
        <v>6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152</v>
      </c>
      <c r="P691" s="26">
        <v>61.0</v>
      </c>
    </row>
    <row r="692" ht="15.75" customHeight="1">
      <c r="A692" s="4" t="s">
        <v>1079</v>
      </c>
      <c r="B692" s="26">
        <f t="shared" si="1"/>
        <v>165</v>
      </c>
      <c r="C692" s="26">
        <f t="shared" si="2"/>
        <v>165</v>
      </c>
      <c r="D692" s="26">
        <f t="shared" si="3"/>
        <v>15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152</v>
      </c>
      <c r="P692" s="26">
        <v>150.0</v>
      </c>
    </row>
    <row r="693" ht="15.75" customHeight="1">
      <c r="A693" s="4" t="s">
        <v>1080</v>
      </c>
      <c r="B693" s="26">
        <f t="shared" si="1"/>
        <v>169</v>
      </c>
      <c r="C693" s="26">
        <f t="shared" si="2"/>
        <v>169</v>
      </c>
      <c r="D693" s="26">
        <f t="shared" si="3"/>
        <v>15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152</v>
      </c>
      <c r="P693" s="26">
        <v>154.0</v>
      </c>
    </row>
    <row r="694" ht="15.75" customHeight="1">
      <c r="A694" s="4" t="s">
        <v>1081</v>
      </c>
      <c r="B694" s="26">
        <f t="shared" si="1"/>
        <v>167</v>
      </c>
      <c r="C694" s="26">
        <f t="shared" si="2"/>
        <v>167</v>
      </c>
      <c r="D694" s="26">
        <f t="shared" si="3"/>
        <v>15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152</v>
      </c>
      <c r="P694" s="26">
        <v>152.0</v>
      </c>
    </row>
    <row r="695" ht="15.75" customHeight="1">
      <c r="A695" s="4" t="s">
        <v>1082</v>
      </c>
      <c r="B695" s="26">
        <f t="shared" si="1"/>
        <v>167</v>
      </c>
      <c r="C695" s="26">
        <f t="shared" si="2"/>
        <v>167</v>
      </c>
      <c r="D695" s="26">
        <f t="shared" si="3"/>
        <v>15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152</v>
      </c>
      <c r="P695" s="26">
        <v>152.0</v>
      </c>
    </row>
    <row r="696" ht="15.75" customHeight="1">
      <c r="A696" s="4" t="s">
        <v>1083</v>
      </c>
      <c r="B696" s="26">
        <f t="shared" si="1"/>
        <v>112</v>
      </c>
      <c r="C696" s="26">
        <f t="shared" si="2"/>
        <v>112</v>
      </c>
      <c r="D696" s="26">
        <f t="shared" si="3"/>
        <v>10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152</v>
      </c>
      <c r="P696" s="26">
        <v>102.0</v>
      </c>
    </row>
    <row r="697" ht="15.75" customHeight="1">
      <c r="A697" s="4" t="s">
        <v>1084</v>
      </c>
      <c r="B697" s="26">
        <f t="shared" si="1"/>
        <v>284</v>
      </c>
      <c r="C697" s="26">
        <f t="shared" si="2"/>
        <v>284</v>
      </c>
      <c r="D697" s="26">
        <f t="shared" si="3"/>
        <v>25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152</v>
      </c>
      <c r="P697" s="26">
        <v>259.0</v>
      </c>
    </row>
    <row r="698" ht="15.75" customHeight="1">
      <c r="A698" s="4" t="s">
        <v>1085</v>
      </c>
      <c r="B698" s="26">
        <f t="shared" si="1"/>
        <v>162</v>
      </c>
      <c r="C698" s="26">
        <f t="shared" si="2"/>
        <v>162</v>
      </c>
      <c r="D698" s="26">
        <f t="shared" si="3"/>
        <v>14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152</v>
      </c>
      <c r="P698" s="26">
        <v>148.0</v>
      </c>
    </row>
    <row r="699" ht="15.75" customHeight="1">
      <c r="A699" s="4" t="s">
        <v>1086</v>
      </c>
      <c r="B699" s="26">
        <f t="shared" si="1"/>
        <v>20</v>
      </c>
      <c r="C699" s="26">
        <f t="shared" si="2"/>
        <v>20</v>
      </c>
      <c r="D699" s="26">
        <f t="shared" si="3"/>
        <v>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152</v>
      </c>
      <c r="P699" s="26">
        <v>18.0</v>
      </c>
    </row>
    <row r="700" ht="15.75" customHeight="1">
      <c r="A700" s="4" t="s">
        <v>1087</v>
      </c>
      <c r="B700" s="26">
        <f t="shared" si="1"/>
        <v>45</v>
      </c>
      <c r="C700" s="26">
        <f t="shared" si="2"/>
        <v>45</v>
      </c>
      <c r="D700" s="26">
        <f t="shared" si="3"/>
        <v>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152</v>
      </c>
      <c r="P700" s="26">
        <v>41.0</v>
      </c>
    </row>
    <row r="701" ht="15.75" customHeight="1">
      <c r="A701" s="4" t="s">
        <v>1088</v>
      </c>
      <c r="B701" s="26">
        <f t="shared" si="1"/>
        <v>215</v>
      </c>
      <c r="C701" s="26">
        <f t="shared" si="2"/>
        <v>215</v>
      </c>
      <c r="D701" s="26">
        <f t="shared" si="3"/>
        <v>19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152</v>
      </c>
      <c r="P701" s="26">
        <v>196.0</v>
      </c>
    </row>
    <row r="702" ht="15.75" customHeight="1">
      <c r="A702" s="4" t="s">
        <v>1089</v>
      </c>
      <c r="B702" s="26">
        <f t="shared" si="1"/>
        <v>60</v>
      </c>
      <c r="C702" s="26">
        <f t="shared" si="2"/>
        <v>60</v>
      </c>
      <c r="D702" s="26">
        <f t="shared" si="3"/>
        <v>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152</v>
      </c>
      <c r="P702" s="26">
        <v>55.0</v>
      </c>
    </row>
    <row r="703" ht="15.75" customHeight="1">
      <c r="A703" s="4" t="s">
        <v>1090</v>
      </c>
      <c r="B703" s="26">
        <f t="shared" si="1"/>
        <v>189</v>
      </c>
      <c r="C703" s="26">
        <f t="shared" si="2"/>
        <v>189</v>
      </c>
      <c r="D703" s="26">
        <f t="shared" si="3"/>
        <v>17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152</v>
      </c>
      <c r="P703" s="26">
        <v>172.0</v>
      </c>
    </row>
    <row r="704" ht="15.75" customHeight="1">
      <c r="A704" s="4" t="s">
        <v>1091</v>
      </c>
      <c r="B704" s="26">
        <f t="shared" si="1"/>
        <v>49</v>
      </c>
      <c r="C704" s="26">
        <f t="shared" si="2"/>
        <v>49</v>
      </c>
      <c r="D704" s="26">
        <f t="shared" si="3"/>
        <v>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152</v>
      </c>
      <c r="P704" s="26">
        <v>45.0</v>
      </c>
    </row>
    <row r="705" ht="15.75" customHeight="1">
      <c r="A705" s="4" t="s">
        <v>1092</v>
      </c>
      <c r="B705" s="26">
        <f t="shared" si="1"/>
        <v>154</v>
      </c>
      <c r="C705" s="26">
        <f t="shared" si="2"/>
        <v>154</v>
      </c>
      <c r="D705" s="26">
        <f t="shared" si="3"/>
        <v>14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152</v>
      </c>
      <c r="P705" s="26">
        <v>140.0</v>
      </c>
    </row>
    <row r="706" ht="15.75" customHeight="1">
      <c r="A706" s="4" t="s">
        <v>1093</v>
      </c>
      <c r="B706" s="26">
        <f t="shared" si="1"/>
        <v>143</v>
      </c>
      <c r="C706" s="26">
        <f t="shared" si="2"/>
        <v>143</v>
      </c>
      <c r="D706" s="26">
        <f t="shared" si="3"/>
        <v>13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152</v>
      </c>
      <c r="P706" s="26">
        <v>130.0</v>
      </c>
    </row>
    <row r="707" ht="15.75" customHeight="1">
      <c r="A707" s="4" t="s">
        <v>1094</v>
      </c>
      <c r="B707" s="26">
        <f t="shared" si="1"/>
        <v>161</v>
      </c>
      <c r="C707" s="26">
        <f t="shared" si="2"/>
        <v>161</v>
      </c>
      <c r="D707" s="26">
        <f t="shared" si="3"/>
        <v>14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152</v>
      </c>
      <c r="P707" s="26">
        <v>147.0</v>
      </c>
    </row>
    <row r="708" ht="15.75" customHeight="1">
      <c r="A708" s="4" t="s">
        <v>1095</v>
      </c>
      <c r="B708" s="26">
        <f t="shared" si="1"/>
        <v>35</v>
      </c>
      <c r="C708" s="26">
        <f t="shared" si="2"/>
        <v>35</v>
      </c>
      <c r="D708" s="26">
        <f t="shared" si="3"/>
        <v>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152</v>
      </c>
      <c r="P708" s="26">
        <v>32.0</v>
      </c>
    </row>
    <row r="709" ht="15.75" customHeight="1">
      <c r="A709" s="4" t="s">
        <v>1096</v>
      </c>
      <c r="B709" s="26">
        <f t="shared" si="1"/>
        <v>135</v>
      </c>
      <c r="C709" s="26">
        <f t="shared" si="2"/>
        <v>135</v>
      </c>
      <c r="D709" s="26">
        <f t="shared" si="3"/>
        <v>12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152</v>
      </c>
      <c r="P709" s="26">
        <v>123.0</v>
      </c>
    </row>
    <row r="710" ht="15.75" customHeight="1">
      <c r="A710" s="4" t="s">
        <v>1097</v>
      </c>
      <c r="B710" s="26">
        <f t="shared" si="1"/>
        <v>247</v>
      </c>
      <c r="C710" s="26">
        <f t="shared" si="2"/>
        <v>247</v>
      </c>
      <c r="D710" s="26">
        <f t="shared" si="3"/>
        <v>22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152</v>
      </c>
      <c r="P710" s="26">
        <v>225.0</v>
      </c>
    </row>
    <row r="711" ht="15.75" customHeight="1">
      <c r="A711" s="4" t="s">
        <v>1098</v>
      </c>
      <c r="B711" s="26">
        <f t="shared" si="1"/>
        <v>69</v>
      </c>
      <c r="C711" s="26">
        <f t="shared" si="2"/>
        <v>69</v>
      </c>
      <c r="D711" s="26">
        <f t="shared" si="3"/>
        <v>6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152</v>
      </c>
      <c r="P711" s="26">
        <v>63.0</v>
      </c>
    </row>
    <row r="712" ht="15.75" customHeight="1">
      <c r="A712" s="4" t="s">
        <v>1099</v>
      </c>
      <c r="B712" s="26">
        <f t="shared" si="1"/>
        <v>87</v>
      </c>
      <c r="C712" s="26">
        <f t="shared" si="2"/>
        <v>87</v>
      </c>
      <c r="D712" s="26">
        <f t="shared" si="3"/>
        <v>8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152</v>
      </c>
      <c r="P712" s="26">
        <v>79.0</v>
      </c>
    </row>
    <row r="713" ht="15.75" customHeight="1">
      <c r="A713" s="4" t="s">
        <v>1100</v>
      </c>
      <c r="B713" s="26">
        <f t="shared" si="1"/>
        <v>77</v>
      </c>
      <c r="C713" s="26">
        <f t="shared" si="2"/>
        <v>77</v>
      </c>
      <c r="D713" s="26">
        <f t="shared" si="3"/>
        <v>7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152</v>
      </c>
      <c r="P713" s="26">
        <v>70.0</v>
      </c>
    </row>
    <row r="714" ht="15.75" customHeight="1">
      <c r="A714" s="4" t="s">
        <v>1101</v>
      </c>
      <c r="B714" s="26">
        <f t="shared" si="1"/>
        <v>121</v>
      </c>
      <c r="C714" s="26">
        <f t="shared" si="2"/>
        <v>121</v>
      </c>
      <c r="D714" s="26">
        <f t="shared" si="3"/>
        <v>11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152</v>
      </c>
      <c r="P714" s="26">
        <v>110.0</v>
      </c>
    </row>
    <row r="715" ht="15.75" customHeight="1">
      <c r="A715" s="4" t="s">
        <v>1102</v>
      </c>
      <c r="B715" s="26">
        <f t="shared" si="1"/>
        <v>136</v>
      </c>
      <c r="C715" s="26">
        <f t="shared" si="2"/>
        <v>136</v>
      </c>
      <c r="D715" s="26">
        <f t="shared" si="3"/>
        <v>12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152</v>
      </c>
      <c r="P715" s="26">
        <v>124.0</v>
      </c>
    </row>
    <row r="716" ht="15.75" customHeight="1">
      <c r="A716" s="4" t="s">
        <v>1103</v>
      </c>
      <c r="B716" s="26">
        <f t="shared" si="1"/>
        <v>208</v>
      </c>
      <c r="C716" s="26">
        <f t="shared" si="2"/>
        <v>208</v>
      </c>
      <c r="D716" s="26">
        <f t="shared" si="3"/>
        <v>19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152</v>
      </c>
      <c r="P716" s="26">
        <v>189.0</v>
      </c>
    </row>
    <row r="717" ht="15.75" customHeight="1">
      <c r="A717" s="4" t="s">
        <v>1104</v>
      </c>
      <c r="B717" s="26">
        <f t="shared" si="1"/>
        <v>150</v>
      </c>
      <c r="C717" s="26">
        <f t="shared" si="2"/>
        <v>150</v>
      </c>
      <c r="D717" s="26">
        <f t="shared" si="3"/>
        <v>13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152</v>
      </c>
      <c r="P717" s="26">
        <v>137.0</v>
      </c>
    </row>
    <row r="718" ht="15.75" customHeight="1">
      <c r="A718" s="4" t="s">
        <v>1105</v>
      </c>
      <c r="B718" s="26">
        <f t="shared" si="1"/>
        <v>186</v>
      </c>
      <c r="C718" s="26">
        <f t="shared" si="2"/>
        <v>186</v>
      </c>
      <c r="D718" s="26">
        <f t="shared" si="3"/>
        <v>17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152</v>
      </c>
      <c r="P718" s="26">
        <v>169.0</v>
      </c>
    </row>
    <row r="719" ht="15.75" customHeight="1">
      <c r="A719" s="4" t="s">
        <v>1106</v>
      </c>
      <c r="B719" s="26">
        <f t="shared" si="1"/>
        <v>59</v>
      </c>
      <c r="C719" s="26">
        <f t="shared" si="2"/>
        <v>59</v>
      </c>
      <c r="D719" s="26">
        <f t="shared" si="3"/>
        <v>5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152</v>
      </c>
      <c r="P719" s="26">
        <v>54.0</v>
      </c>
    </row>
    <row r="720" ht="15.75" customHeight="1">
      <c r="A720" s="4" t="s">
        <v>1107</v>
      </c>
      <c r="B720" s="26">
        <f t="shared" si="1"/>
        <v>157</v>
      </c>
      <c r="C720" s="26">
        <f t="shared" si="2"/>
        <v>157</v>
      </c>
      <c r="D720" s="26">
        <f t="shared" si="3"/>
        <v>14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152</v>
      </c>
      <c r="P720" s="26">
        <v>143.0</v>
      </c>
    </row>
    <row r="721" ht="15.75" customHeight="1">
      <c r="A721" s="4" t="s">
        <v>1108</v>
      </c>
      <c r="B721" s="26">
        <f t="shared" si="1"/>
        <v>182</v>
      </c>
      <c r="C721" s="26">
        <f t="shared" si="2"/>
        <v>182</v>
      </c>
      <c r="D721" s="26">
        <f t="shared" si="3"/>
        <v>16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152</v>
      </c>
      <c r="P721" s="26">
        <v>166.0</v>
      </c>
    </row>
    <row r="722" ht="15.75" customHeight="1">
      <c r="A722" s="4" t="s">
        <v>1109</v>
      </c>
      <c r="B722" s="26">
        <f t="shared" si="1"/>
        <v>150</v>
      </c>
      <c r="C722" s="26">
        <f t="shared" si="2"/>
        <v>150</v>
      </c>
      <c r="D722" s="26">
        <f t="shared" si="3"/>
        <v>13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152</v>
      </c>
      <c r="P722" s="26">
        <v>137.0</v>
      </c>
    </row>
    <row r="723" ht="15.75" customHeight="1">
      <c r="A723" s="4" t="s">
        <v>1110</v>
      </c>
      <c r="B723" s="26">
        <f t="shared" si="1"/>
        <v>204</v>
      </c>
      <c r="C723" s="26">
        <f t="shared" si="2"/>
        <v>204</v>
      </c>
      <c r="D723" s="26">
        <f t="shared" si="3"/>
        <v>18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152</v>
      </c>
      <c r="P723" s="26">
        <v>186.0</v>
      </c>
    </row>
    <row r="724" ht="15.75" customHeight="1">
      <c r="A724" s="4" t="s">
        <v>1111</v>
      </c>
      <c r="B724" s="26">
        <f t="shared" si="1"/>
        <v>224</v>
      </c>
      <c r="C724" s="26">
        <f t="shared" si="2"/>
        <v>224</v>
      </c>
      <c r="D724" s="26">
        <f t="shared" si="3"/>
        <v>20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152</v>
      </c>
      <c r="P724" s="26">
        <v>204.0</v>
      </c>
    </row>
    <row r="725" ht="15.75" customHeight="1">
      <c r="A725" s="4" t="s">
        <v>1112</v>
      </c>
      <c r="B725" s="26">
        <f t="shared" si="1"/>
        <v>183</v>
      </c>
      <c r="C725" s="26">
        <f t="shared" si="2"/>
        <v>183</v>
      </c>
      <c r="D725" s="26">
        <f t="shared" si="3"/>
        <v>16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152</v>
      </c>
      <c r="P725" s="26">
        <v>167.0</v>
      </c>
    </row>
    <row r="726" ht="15.75" customHeight="1">
      <c r="A726" s="4" t="s">
        <v>1113</v>
      </c>
      <c r="B726" s="26">
        <f t="shared" si="1"/>
        <v>128</v>
      </c>
      <c r="C726" s="26">
        <f t="shared" si="2"/>
        <v>128</v>
      </c>
      <c r="D726" s="26">
        <f t="shared" si="3"/>
        <v>11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152</v>
      </c>
      <c r="P726" s="26">
        <v>117.0</v>
      </c>
    </row>
    <row r="727" ht="15.75" customHeight="1">
      <c r="A727" s="4" t="s">
        <v>1114</v>
      </c>
      <c r="B727" s="26">
        <f t="shared" si="1"/>
        <v>153</v>
      </c>
      <c r="C727" s="26">
        <f t="shared" si="2"/>
        <v>153</v>
      </c>
      <c r="D727" s="26">
        <f t="shared" si="3"/>
        <v>14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152</v>
      </c>
      <c r="P727" s="26">
        <v>139.0</v>
      </c>
    </row>
    <row r="728" ht="15.75" customHeight="1">
      <c r="A728" s="4" t="s">
        <v>1115</v>
      </c>
      <c r="B728" s="26">
        <f t="shared" si="1"/>
        <v>41</v>
      </c>
      <c r="C728" s="26">
        <f t="shared" si="2"/>
        <v>41</v>
      </c>
      <c r="D728" s="26">
        <f t="shared" si="3"/>
        <v>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152</v>
      </c>
      <c r="P728" s="26">
        <v>37.0</v>
      </c>
    </row>
    <row r="729" ht="15.75" customHeight="1">
      <c r="A729" s="4" t="s">
        <v>1116</v>
      </c>
      <c r="B729" s="26">
        <f t="shared" si="1"/>
        <v>105</v>
      </c>
      <c r="C729" s="26">
        <f t="shared" si="2"/>
        <v>105</v>
      </c>
      <c r="D729" s="26">
        <f t="shared" si="3"/>
        <v>9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152</v>
      </c>
      <c r="P729" s="26">
        <v>96.0</v>
      </c>
    </row>
    <row r="730" ht="15.75" customHeight="1">
      <c r="A730" s="4" t="s">
        <v>1117</v>
      </c>
      <c r="B730" s="26">
        <f t="shared" si="1"/>
        <v>38</v>
      </c>
      <c r="C730" s="26">
        <f t="shared" si="2"/>
        <v>38</v>
      </c>
      <c r="D730" s="26">
        <f t="shared" si="3"/>
        <v>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152</v>
      </c>
      <c r="P730" s="26">
        <v>35.0</v>
      </c>
    </row>
    <row r="731" ht="15.75" customHeight="1">
      <c r="A731" s="4" t="s">
        <v>1118</v>
      </c>
      <c r="B731" s="26">
        <f t="shared" si="1"/>
        <v>123</v>
      </c>
      <c r="C731" s="26">
        <f t="shared" si="2"/>
        <v>123</v>
      </c>
      <c r="D731" s="26">
        <f t="shared" si="3"/>
        <v>11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152</v>
      </c>
      <c r="P731" s="26">
        <v>112.0</v>
      </c>
    </row>
    <row r="732" ht="15.75" customHeight="1">
      <c r="A732" s="4" t="s">
        <v>1119</v>
      </c>
      <c r="B732" s="26">
        <f t="shared" si="1"/>
        <v>123</v>
      </c>
      <c r="C732" s="26">
        <f t="shared" si="2"/>
        <v>123</v>
      </c>
      <c r="D732" s="26">
        <f t="shared" si="3"/>
        <v>11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152</v>
      </c>
      <c r="P732" s="26">
        <v>112.0</v>
      </c>
    </row>
    <row r="733" ht="15.75" customHeight="1">
      <c r="A733" s="4" t="s">
        <v>1120</v>
      </c>
      <c r="B733" s="26">
        <f t="shared" si="1"/>
        <v>130</v>
      </c>
      <c r="C733" s="26">
        <f t="shared" si="2"/>
        <v>130</v>
      </c>
      <c r="D733" s="26">
        <f t="shared" si="3"/>
        <v>12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152</v>
      </c>
      <c r="P733" s="26">
        <v>118.0</v>
      </c>
    </row>
    <row r="734" ht="15.75" customHeight="1">
      <c r="A734" s="4" t="s">
        <v>1121</v>
      </c>
      <c r="B734" s="26">
        <f t="shared" si="1"/>
        <v>131</v>
      </c>
      <c r="C734" s="26">
        <f t="shared" si="2"/>
        <v>131</v>
      </c>
      <c r="D734" s="26">
        <f t="shared" si="3"/>
        <v>12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152</v>
      </c>
      <c r="P734" s="26">
        <v>119.0</v>
      </c>
    </row>
    <row r="735" ht="15.75" customHeight="1">
      <c r="A735" s="4" t="s">
        <v>1122</v>
      </c>
      <c r="B735" s="26">
        <f t="shared" si="1"/>
        <v>128</v>
      </c>
      <c r="C735" s="26">
        <f t="shared" si="2"/>
        <v>128</v>
      </c>
      <c r="D735" s="26">
        <f t="shared" si="3"/>
        <v>11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152</v>
      </c>
      <c r="P735" s="26">
        <v>117.0</v>
      </c>
    </row>
    <row r="736" ht="15.75" customHeight="1">
      <c r="A736" s="4" t="s">
        <v>1123</v>
      </c>
      <c r="B736" s="26">
        <f t="shared" si="1"/>
        <v>125</v>
      </c>
      <c r="C736" s="26">
        <f t="shared" si="2"/>
        <v>125</v>
      </c>
      <c r="D736" s="26">
        <f t="shared" si="3"/>
        <v>11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152</v>
      </c>
      <c r="P736" s="26">
        <v>114.0</v>
      </c>
    </row>
    <row r="737" ht="15.75" customHeight="1">
      <c r="A737" s="4" t="s">
        <v>1124</v>
      </c>
      <c r="B737" s="26">
        <f t="shared" si="1"/>
        <v>60</v>
      </c>
      <c r="C737" s="26">
        <f t="shared" si="2"/>
        <v>60</v>
      </c>
      <c r="D737" s="26">
        <f t="shared" si="3"/>
        <v>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152</v>
      </c>
      <c r="P737" s="26">
        <v>55.0</v>
      </c>
    </row>
    <row r="738" ht="15.75" customHeight="1">
      <c r="A738" s="4" t="s">
        <v>1125</v>
      </c>
      <c r="B738" s="26">
        <f t="shared" si="1"/>
        <v>64</v>
      </c>
      <c r="C738" s="26">
        <f t="shared" si="2"/>
        <v>64</v>
      </c>
      <c r="D738" s="26">
        <f t="shared" si="3"/>
        <v>6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152</v>
      </c>
      <c r="P738" s="26">
        <v>58.0</v>
      </c>
    </row>
    <row r="739" ht="15.75" customHeight="1">
      <c r="A739" s="4" t="s">
        <v>1126</v>
      </c>
      <c r="B739" s="26">
        <f t="shared" si="1"/>
        <v>64</v>
      </c>
      <c r="C739" s="26">
        <f t="shared" si="2"/>
        <v>64</v>
      </c>
      <c r="D739" s="26">
        <f t="shared" si="3"/>
        <v>6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152</v>
      </c>
      <c r="P739" s="26">
        <v>58.0</v>
      </c>
    </row>
    <row r="740" ht="15.75" customHeight="1">
      <c r="A740" s="4" t="s">
        <v>1127</v>
      </c>
      <c r="B740" s="26">
        <f t="shared" si="1"/>
        <v>88</v>
      </c>
      <c r="C740" s="26">
        <f t="shared" si="2"/>
        <v>88</v>
      </c>
      <c r="D740" s="26">
        <f t="shared" si="3"/>
        <v>8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152</v>
      </c>
      <c r="P740" s="26">
        <v>80.0</v>
      </c>
    </row>
    <row r="741" ht="15.75" customHeight="1">
      <c r="A741" s="4" t="s">
        <v>1128</v>
      </c>
      <c r="B741" s="26">
        <f t="shared" si="1"/>
        <v>86</v>
      </c>
      <c r="C741" s="26">
        <f t="shared" si="2"/>
        <v>86</v>
      </c>
      <c r="D741" s="26">
        <f t="shared" si="3"/>
        <v>8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152</v>
      </c>
      <c r="P741" s="26">
        <v>78.0</v>
      </c>
    </row>
    <row r="742" ht="15.75" customHeight="1">
      <c r="A742" s="4" t="s">
        <v>1129</v>
      </c>
      <c r="B742" s="26">
        <f t="shared" si="1"/>
        <v>41</v>
      </c>
      <c r="C742" s="26">
        <f t="shared" si="2"/>
        <v>41</v>
      </c>
      <c r="D742" s="26">
        <f t="shared" si="3"/>
        <v>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152</v>
      </c>
      <c r="P742" s="26">
        <v>37.0</v>
      </c>
    </row>
    <row r="743" ht="15.75" customHeight="1">
      <c r="A743" s="4" t="s">
        <v>1130</v>
      </c>
      <c r="B743" s="26">
        <f t="shared" si="1"/>
        <v>78</v>
      </c>
      <c r="C743" s="26">
        <f t="shared" si="2"/>
        <v>78</v>
      </c>
      <c r="D743" s="26">
        <f t="shared" si="3"/>
        <v>7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152</v>
      </c>
      <c r="P743" s="26">
        <v>71.0</v>
      </c>
    </row>
    <row r="744" ht="15.75" customHeight="1">
      <c r="A744" s="4" t="s">
        <v>1131</v>
      </c>
      <c r="B744" s="26">
        <f t="shared" si="1"/>
        <v>198</v>
      </c>
      <c r="C744" s="26">
        <f t="shared" si="2"/>
        <v>198</v>
      </c>
      <c r="D744" s="26">
        <f t="shared" si="3"/>
        <v>18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152</v>
      </c>
      <c r="P744" s="26">
        <v>180.0</v>
      </c>
    </row>
    <row r="745" ht="15.75" customHeight="1">
      <c r="A745" s="4" t="s">
        <v>1132</v>
      </c>
      <c r="B745" s="26">
        <f t="shared" si="1"/>
        <v>83</v>
      </c>
      <c r="C745" s="26">
        <f t="shared" si="2"/>
        <v>83</v>
      </c>
      <c r="D745" s="26">
        <f t="shared" si="3"/>
        <v>7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152</v>
      </c>
      <c r="P745" s="26">
        <v>76.0</v>
      </c>
    </row>
    <row r="746" ht="15.75" customHeight="1">
      <c r="A746" s="4" t="s">
        <v>1133</v>
      </c>
      <c r="B746" s="26">
        <f t="shared" si="1"/>
        <v>90</v>
      </c>
      <c r="C746" s="26">
        <f t="shared" si="2"/>
        <v>90</v>
      </c>
      <c r="D746" s="26">
        <f t="shared" si="3"/>
        <v>8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152</v>
      </c>
      <c r="P746" s="26">
        <v>82.0</v>
      </c>
    </row>
    <row r="747" ht="15.75" customHeight="1">
      <c r="A747" s="4" t="s">
        <v>1134</v>
      </c>
      <c r="B747" s="26">
        <f t="shared" si="1"/>
        <v>99</v>
      </c>
      <c r="C747" s="26">
        <f t="shared" si="2"/>
        <v>99</v>
      </c>
      <c r="D747" s="26">
        <f t="shared" si="3"/>
        <v>9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152</v>
      </c>
      <c r="P747" s="26">
        <v>90.0</v>
      </c>
    </row>
    <row r="748" ht="15.75" customHeight="1">
      <c r="A748" s="4" t="s">
        <v>1135</v>
      </c>
      <c r="B748" s="26">
        <f t="shared" si="1"/>
        <v>85</v>
      </c>
      <c r="C748" s="26">
        <f t="shared" si="2"/>
        <v>85</v>
      </c>
      <c r="D748" s="26">
        <f t="shared" si="3"/>
        <v>8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152</v>
      </c>
      <c r="P748" s="26">
        <v>77.0</v>
      </c>
    </row>
    <row r="749" ht="15.75" customHeight="1">
      <c r="A749" s="4" t="s">
        <v>1136</v>
      </c>
      <c r="B749" s="26">
        <f t="shared" si="1"/>
        <v>165</v>
      </c>
      <c r="C749" s="26">
        <f t="shared" si="2"/>
        <v>165</v>
      </c>
      <c r="D749" s="26">
        <f t="shared" si="3"/>
        <v>15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152</v>
      </c>
      <c r="P749" s="26">
        <v>150.0</v>
      </c>
    </row>
    <row r="750" ht="15.75" customHeight="1">
      <c r="A750" s="4" t="s">
        <v>1137</v>
      </c>
      <c r="B750" s="26">
        <f t="shared" si="1"/>
        <v>165</v>
      </c>
      <c r="C750" s="26">
        <f t="shared" si="2"/>
        <v>165</v>
      </c>
      <c r="D750" s="26">
        <f t="shared" si="3"/>
        <v>15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152</v>
      </c>
      <c r="P750" s="26">
        <v>150.0</v>
      </c>
    </row>
    <row r="751" ht="15.75" customHeight="1">
      <c r="A751" s="4" t="s">
        <v>1138</v>
      </c>
      <c r="B751" s="26">
        <f t="shared" si="1"/>
        <v>88</v>
      </c>
      <c r="C751" s="26">
        <f t="shared" si="2"/>
        <v>88</v>
      </c>
      <c r="D751" s="26">
        <f t="shared" si="3"/>
        <v>8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152</v>
      </c>
      <c r="P751" s="26">
        <v>80.0</v>
      </c>
    </row>
    <row r="752" ht="15.75" customHeight="1">
      <c r="A752" s="4" t="s">
        <v>1139</v>
      </c>
      <c r="B752" s="26">
        <f t="shared" si="1"/>
        <v>81</v>
      </c>
      <c r="C752" s="26">
        <f t="shared" si="2"/>
        <v>81</v>
      </c>
      <c r="D752" s="26">
        <f t="shared" si="3"/>
        <v>7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152</v>
      </c>
      <c r="P752" s="26">
        <v>74.0</v>
      </c>
    </row>
    <row r="753" ht="15.75" customHeight="1">
      <c r="A753" s="4" t="s">
        <v>1140</v>
      </c>
      <c r="B753" s="26">
        <f t="shared" si="1"/>
        <v>85</v>
      </c>
      <c r="C753" s="26">
        <f t="shared" si="2"/>
        <v>85</v>
      </c>
      <c r="D753" s="26">
        <f t="shared" si="3"/>
        <v>8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152</v>
      </c>
      <c r="P753" s="26">
        <v>77.0</v>
      </c>
    </row>
    <row r="754" ht="15.75" customHeight="1">
      <c r="A754" s="4" t="s">
        <v>1141</v>
      </c>
      <c r="B754" s="26">
        <f t="shared" si="1"/>
        <v>91</v>
      </c>
      <c r="C754" s="26">
        <f t="shared" si="2"/>
        <v>91</v>
      </c>
      <c r="D754" s="26">
        <f t="shared" si="3"/>
        <v>8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152</v>
      </c>
      <c r="P754" s="26">
        <v>83.0</v>
      </c>
    </row>
    <row r="755" ht="15.75" customHeight="1">
      <c r="A755" s="4" t="s">
        <v>1142</v>
      </c>
      <c r="B755" s="26">
        <f t="shared" si="1"/>
        <v>25</v>
      </c>
      <c r="C755" s="26">
        <f t="shared" si="2"/>
        <v>25</v>
      </c>
      <c r="D755" s="26">
        <f t="shared" si="3"/>
        <v>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152</v>
      </c>
      <c r="P755" s="26">
        <v>23.0</v>
      </c>
    </row>
    <row r="756" ht="15.75" customHeight="1">
      <c r="A756" s="4" t="s">
        <v>1143</v>
      </c>
      <c r="B756" s="26">
        <f t="shared" si="1"/>
        <v>191</v>
      </c>
      <c r="C756" s="26">
        <f t="shared" si="2"/>
        <v>191</v>
      </c>
      <c r="D756" s="26">
        <f t="shared" si="3"/>
        <v>17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152</v>
      </c>
      <c r="P756" s="26">
        <v>174.0</v>
      </c>
    </row>
    <row r="757" ht="15.75" customHeight="1">
      <c r="A757" s="4" t="s">
        <v>1144</v>
      </c>
      <c r="B757" s="26">
        <f t="shared" si="1"/>
        <v>115</v>
      </c>
      <c r="C757" s="26">
        <f t="shared" si="2"/>
        <v>115</v>
      </c>
      <c r="D757" s="26">
        <f t="shared" si="3"/>
        <v>10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152</v>
      </c>
      <c r="P757" s="26">
        <v>105.0</v>
      </c>
    </row>
    <row r="758" ht="15.75" customHeight="1">
      <c r="A758" s="4" t="s">
        <v>1145</v>
      </c>
      <c r="B758" s="26">
        <f t="shared" si="1"/>
        <v>63</v>
      </c>
      <c r="C758" s="26">
        <f t="shared" si="2"/>
        <v>63</v>
      </c>
      <c r="D758" s="26">
        <f t="shared" si="3"/>
        <v>6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152</v>
      </c>
      <c r="P758" s="26">
        <v>57.0</v>
      </c>
    </row>
    <row r="759" ht="15.75" customHeight="1">
      <c r="A759" s="4" t="s">
        <v>1146</v>
      </c>
      <c r="B759" s="26">
        <f t="shared" si="1"/>
        <v>89</v>
      </c>
      <c r="C759" s="26">
        <f t="shared" si="2"/>
        <v>89</v>
      </c>
      <c r="D759" s="26">
        <f t="shared" si="3"/>
        <v>8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152</v>
      </c>
      <c r="P759" s="26">
        <v>81.0</v>
      </c>
    </row>
    <row r="760" ht="15.75" customHeight="1">
      <c r="A760" s="4" t="s">
        <v>1147</v>
      </c>
      <c r="B760" s="26">
        <f t="shared" si="1"/>
        <v>87</v>
      </c>
      <c r="C760" s="26">
        <f t="shared" si="2"/>
        <v>87</v>
      </c>
      <c r="D760" s="26">
        <f t="shared" si="3"/>
        <v>8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152</v>
      </c>
      <c r="P760" s="26">
        <v>79.0</v>
      </c>
    </row>
    <row r="761" ht="15.75" customHeight="1">
      <c r="A761" s="4" t="s">
        <v>1148</v>
      </c>
      <c r="B761" s="26">
        <f t="shared" si="1"/>
        <v>71</v>
      </c>
      <c r="C761" s="26">
        <f t="shared" si="2"/>
        <v>71</v>
      </c>
      <c r="D761" s="26">
        <f t="shared" si="3"/>
        <v>6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152</v>
      </c>
      <c r="P761" s="26">
        <v>65.0</v>
      </c>
    </row>
    <row r="762" ht="15.75" customHeight="1">
      <c r="A762" s="4" t="s">
        <v>1149</v>
      </c>
      <c r="B762" s="26">
        <f t="shared" si="1"/>
        <v>201</v>
      </c>
      <c r="C762" s="26">
        <f t="shared" si="2"/>
        <v>201</v>
      </c>
      <c r="D762" s="26">
        <f t="shared" si="3"/>
        <v>18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152</v>
      </c>
      <c r="P762" s="26">
        <v>183.0</v>
      </c>
    </row>
    <row r="763" ht="15.75" customHeight="1">
      <c r="A763" s="4" t="s">
        <v>1150</v>
      </c>
      <c r="B763" s="26">
        <f t="shared" si="1"/>
        <v>68</v>
      </c>
      <c r="C763" s="26">
        <f t="shared" si="2"/>
        <v>68</v>
      </c>
      <c r="D763" s="26">
        <f t="shared" si="3"/>
        <v>6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152</v>
      </c>
      <c r="P763" s="26">
        <v>62.0</v>
      </c>
    </row>
    <row r="764" ht="15.75" customHeight="1">
      <c r="A764" s="4" t="s">
        <v>1151</v>
      </c>
      <c r="B764" s="26">
        <f t="shared" si="1"/>
        <v>42</v>
      </c>
      <c r="C764" s="26">
        <f t="shared" si="2"/>
        <v>42</v>
      </c>
      <c r="D764" s="26">
        <f t="shared" si="3"/>
        <v>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152</v>
      </c>
      <c r="P764" s="26">
        <v>38.0</v>
      </c>
    </row>
    <row r="765" ht="15.75" customHeight="1">
      <c r="A765" s="4" t="s">
        <v>1152</v>
      </c>
      <c r="B765" s="26">
        <f t="shared" si="1"/>
        <v>56</v>
      </c>
      <c r="C765" s="26">
        <f t="shared" si="2"/>
        <v>56</v>
      </c>
      <c r="D765" s="26">
        <f t="shared" si="3"/>
        <v>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152</v>
      </c>
      <c r="P765" s="26">
        <v>51.0</v>
      </c>
    </row>
    <row r="766" ht="15.75" customHeight="1">
      <c r="A766" s="4" t="s">
        <v>1153</v>
      </c>
      <c r="B766" s="26">
        <f t="shared" si="1"/>
        <v>90</v>
      </c>
      <c r="C766" s="26">
        <f t="shared" si="2"/>
        <v>90</v>
      </c>
      <c r="D766" s="26">
        <f t="shared" si="3"/>
        <v>8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152</v>
      </c>
      <c r="P766" s="26">
        <v>82.0</v>
      </c>
    </row>
    <row r="767" ht="15.75" customHeight="1">
      <c r="A767" s="4" t="s">
        <v>1154</v>
      </c>
      <c r="B767" s="26">
        <f t="shared" si="1"/>
        <v>104</v>
      </c>
      <c r="C767" s="26">
        <f t="shared" si="2"/>
        <v>104</v>
      </c>
      <c r="D767" s="26">
        <f t="shared" si="3"/>
        <v>9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152</v>
      </c>
      <c r="P767" s="26">
        <v>95.0</v>
      </c>
    </row>
    <row r="768" ht="15.75" customHeight="1">
      <c r="A768" s="4" t="s">
        <v>1155</v>
      </c>
      <c r="B768" s="26">
        <f t="shared" si="1"/>
        <v>88</v>
      </c>
      <c r="C768" s="26">
        <f t="shared" si="2"/>
        <v>88</v>
      </c>
      <c r="D768" s="26">
        <f t="shared" si="3"/>
        <v>8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152</v>
      </c>
      <c r="P768" s="26">
        <v>80.0</v>
      </c>
    </row>
    <row r="769" ht="15.75" customHeight="1">
      <c r="A769" s="4" t="s">
        <v>1156</v>
      </c>
      <c r="B769" s="26">
        <f t="shared" si="1"/>
        <v>85</v>
      </c>
      <c r="C769" s="26">
        <f t="shared" si="2"/>
        <v>85</v>
      </c>
      <c r="D769" s="26">
        <f t="shared" si="3"/>
        <v>8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152</v>
      </c>
      <c r="P769" s="26">
        <v>77.0</v>
      </c>
    </row>
    <row r="770" ht="15.75" customHeight="1">
      <c r="A770" s="4" t="s">
        <v>1157</v>
      </c>
      <c r="B770" s="26">
        <f t="shared" si="1"/>
        <v>85</v>
      </c>
      <c r="C770" s="26">
        <f t="shared" si="2"/>
        <v>85</v>
      </c>
      <c r="D770" s="26">
        <f t="shared" si="3"/>
        <v>8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152</v>
      </c>
      <c r="P770" s="26">
        <v>77.0</v>
      </c>
    </row>
    <row r="771" ht="15.75" customHeight="1">
      <c r="A771" s="4" t="s">
        <v>1158</v>
      </c>
      <c r="B771" s="26">
        <f t="shared" si="1"/>
        <v>83</v>
      </c>
      <c r="C771" s="26">
        <f t="shared" si="2"/>
        <v>83</v>
      </c>
      <c r="D771" s="26">
        <f t="shared" si="3"/>
        <v>7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152</v>
      </c>
      <c r="P771" s="26">
        <v>76.0</v>
      </c>
    </row>
    <row r="772" ht="15.75" customHeight="1">
      <c r="A772" s="4" t="s">
        <v>1159</v>
      </c>
      <c r="B772" s="26">
        <f t="shared" si="1"/>
        <v>44</v>
      </c>
      <c r="C772" s="26">
        <f t="shared" si="2"/>
        <v>44</v>
      </c>
      <c r="D772" s="26">
        <f t="shared" si="3"/>
        <v>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152</v>
      </c>
      <c r="P772" s="26">
        <v>40.0</v>
      </c>
    </row>
    <row r="773" ht="15.75" customHeight="1">
      <c r="A773" s="4" t="s">
        <v>1160</v>
      </c>
      <c r="B773" s="26">
        <f t="shared" si="1"/>
        <v>133</v>
      </c>
      <c r="C773" s="26">
        <f t="shared" si="2"/>
        <v>133</v>
      </c>
      <c r="D773" s="26">
        <f t="shared" si="3"/>
        <v>12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152</v>
      </c>
      <c r="P773" s="26">
        <v>121.0</v>
      </c>
    </row>
    <row r="774" ht="15.75" customHeight="1">
      <c r="A774" s="4" t="s">
        <v>1161</v>
      </c>
      <c r="B774" s="26">
        <f t="shared" si="1"/>
        <v>258</v>
      </c>
      <c r="C774" s="26">
        <f t="shared" si="2"/>
        <v>258</v>
      </c>
      <c r="D774" s="26">
        <f t="shared" si="3"/>
        <v>23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152</v>
      </c>
      <c r="P774" s="26">
        <v>235.0</v>
      </c>
    </row>
    <row r="775" ht="15.75" customHeight="1">
      <c r="A775" s="4" t="s">
        <v>1162</v>
      </c>
      <c r="B775" s="26">
        <f t="shared" si="1"/>
        <v>24</v>
      </c>
      <c r="C775" s="26">
        <f t="shared" si="2"/>
        <v>24</v>
      </c>
      <c r="D775" s="26">
        <f t="shared" si="3"/>
        <v>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152</v>
      </c>
      <c r="P775" s="26">
        <v>22.0</v>
      </c>
    </row>
    <row r="776" ht="15.75" customHeight="1">
      <c r="A776" s="4" t="s">
        <v>1163</v>
      </c>
      <c r="B776" s="26">
        <f t="shared" si="1"/>
        <v>47</v>
      </c>
      <c r="C776" s="26">
        <f t="shared" si="2"/>
        <v>47</v>
      </c>
      <c r="D776" s="26">
        <f t="shared" si="3"/>
        <v>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152</v>
      </c>
      <c r="P776" s="26">
        <v>43.0</v>
      </c>
    </row>
    <row r="777" ht="15.75" customHeight="1">
      <c r="A777" s="4" t="s">
        <v>1164</v>
      </c>
      <c r="B777" s="26">
        <f t="shared" si="1"/>
        <v>149</v>
      </c>
      <c r="C777" s="26">
        <f t="shared" si="2"/>
        <v>149</v>
      </c>
      <c r="D777" s="26">
        <f t="shared" si="3"/>
        <v>13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152</v>
      </c>
      <c r="P777" s="26">
        <v>136.0</v>
      </c>
    </row>
    <row r="778" ht="15.75" customHeight="1">
      <c r="A778" s="4" t="s">
        <v>1165</v>
      </c>
      <c r="B778" s="26">
        <f t="shared" si="1"/>
        <v>148</v>
      </c>
      <c r="C778" s="26">
        <f t="shared" si="2"/>
        <v>148</v>
      </c>
      <c r="D778" s="26">
        <f t="shared" si="3"/>
        <v>13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152</v>
      </c>
      <c r="P778" s="26">
        <v>135.0</v>
      </c>
    </row>
    <row r="779" ht="15.75" customHeight="1">
      <c r="A779" s="4" t="s">
        <v>1166</v>
      </c>
      <c r="B779" s="26">
        <f t="shared" si="1"/>
        <v>283</v>
      </c>
      <c r="C779" s="26">
        <f t="shared" si="2"/>
        <v>283</v>
      </c>
      <c r="D779" s="26">
        <f t="shared" si="3"/>
        <v>25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152</v>
      </c>
      <c r="P779" s="26">
        <v>258.0</v>
      </c>
    </row>
    <row r="780" ht="15.75" customHeight="1">
      <c r="A780" s="4" t="s">
        <v>1167</v>
      </c>
      <c r="B780" s="26">
        <f t="shared" si="1"/>
        <v>356</v>
      </c>
      <c r="C780" s="26">
        <f t="shared" si="2"/>
        <v>356</v>
      </c>
      <c r="D780" s="26">
        <f t="shared" si="3"/>
        <v>32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152</v>
      </c>
      <c r="P780" s="26">
        <v>324.0</v>
      </c>
    </row>
    <row r="781" ht="15.75" customHeight="1">
      <c r="A781" s="4" t="s">
        <v>1168</v>
      </c>
      <c r="B781" s="26">
        <f t="shared" si="1"/>
        <v>194</v>
      </c>
      <c r="C781" s="26">
        <f t="shared" si="2"/>
        <v>194</v>
      </c>
      <c r="D781" s="26">
        <f t="shared" si="3"/>
        <v>17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152</v>
      </c>
      <c r="P781" s="26">
        <v>177.0</v>
      </c>
    </row>
    <row r="782" ht="15.75" customHeight="1">
      <c r="A782" s="4" t="s">
        <v>1169</v>
      </c>
      <c r="B782" s="26">
        <f t="shared" si="1"/>
        <v>194</v>
      </c>
      <c r="C782" s="26">
        <f t="shared" si="2"/>
        <v>194</v>
      </c>
      <c r="D782" s="26">
        <f t="shared" si="3"/>
        <v>17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152</v>
      </c>
      <c r="P782" s="26">
        <v>177.0</v>
      </c>
    </row>
    <row r="783" ht="15.75" customHeight="1">
      <c r="A783" s="4" t="s">
        <v>1170</v>
      </c>
      <c r="B783" s="26">
        <f t="shared" si="1"/>
        <v>119</v>
      </c>
      <c r="C783" s="26">
        <f t="shared" si="2"/>
        <v>119</v>
      </c>
      <c r="D783" s="26">
        <f t="shared" si="3"/>
        <v>11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152</v>
      </c>
      <c r="P783" s="26">
        <v>108.0</v>
      </c>
    </row>
    <row r="784" ht="15.75" customHeight="1">
      <c r="A784" s="4" t="s">
        <v>1171</v>
      </c>
      <c r="B784" s="26">
        <f t="shared" si="1"/>
        <v>117</v>
      </c>
      <c r="C784" s="26">
        <f t="shared" si="2"/>
        <v>117</v>
      </c>
      <c r="D784" s="26">
        <f t="shared" si="3"/>
        <v>10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152</v>
      </c>
      <c r="P784" s="26">
        <v>107.0</v>
      </c>
    </row>
    <row r="785" ht="15.75" customHeight="1">
      <c r="A785" s="4" t="s">
        <v>1172</v>
      </c>
      <c r="B785" s="26">
        <f t="shared" si="1"/>
        <v>98</v>
      </c>
      <c r="C785" s="26">
        <f t="shared" si="2"/>
        <v>98</v>
      </c>
      <c r="D785" s="26">
        <f t="shared" si="3"/>
        <v>9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152</v>
      </c>
      <c r="P785" s="26">
        <v>89.0</v>
      </c>
    </row>
    <row r="786" ht="15.75" customHeight="1">
      <c r="A786" s="4" t="s">
        <v>1173</v>
      </c>
      <c r="B786" s="26">
        <f t="shared" si="1"/>
        <v>83</v>
      </c>
      <c r="C786" s="26">
        <f t="shared" si="2"/>
        <v>83</v>
      </c>
      <c r="D786" s="26">
        <f t="shared" si="3"/>
        <v>7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152</v>
      </c>
      <c r="P786" s="26">
        <v>76.0</v>
      </c>
    </row>
    <row r="787" ht="15.75" customHeight="1">
      <c r="A787" s="4" t="s">
        <v>1174</v>
      </c>
      <c r="B787" s="26">
        <f t="shared" si="1"/>
        <v>212</v>
      </c>
      <c r="C787" s="26">
        <f t="shared" si="2"/>
        <v>212</v>
      </c>
      <c r="D787" s="26">
        <f t="shared" si="3"/>
        <v>19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152</v>
      </c>
      <c r="P787" s="26">
        <v>193.0</v>
      </c>
    </row>
    <row r="788" ht="15.75" customHeight="1">
      <c r="A788" s="4" t="s">
        <v>1175</v>
      </c>
      <c r="B788" s="26">
        <f t="shared" si="1"/>
        <v>105</v>
      </c>
      <c r="C788" s="26">
        <f t="shared" si="2"/>
        <v>105</v>
      </c>
      <c r="D788" s="26">
        <f t="shared" si="3"/>
        <v>9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152</v>
      </c>
      <c r="P788" s="26">
        <v>96.0</v>
      </c>
    </row>
    <row r="789" ht="15.75" customHeight="1">
      <c r="A789" s="4" t="s">
        <v>1176</v>
      </c>
      <c r="B789" s="26">
        <f t="shared" si="1"/>
        <v>193</v>
      </c>
      <c r="C789" s="26">
        <f t="shared" si="2"/>
        <v>193</v>
      </c>
      <c r="D789" s="26">
        <f t="shared" si="3"/>
        <v>17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152</v>
      </c>
      <c r="P789" s="26">
        <v>176.0</v>
      </c>
    </row>
    <row r="790" ht="15.75" customHeight="1">
      <c r="A790" s="4" t="s">
        <v>1177</v>
      </c>
      <c r="B790" s="26">
        <f t="shared" si="1"/>
        <v>183</v>
      </c>
      <c r="C790" s="26">
        <f t="shared" si="2"/>
        <v>183</v>
      </c>
      <c r="D790" s="26">
        <f t="shared" si="3"/>
        <v>16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152</v>
      </c>
      <c r="P790" s="26">
        <v>167.0</v>
      </c>
    </row>
    <row r="791" ht="15.75" customHeight="1">
      <c r="A791" s="4" t="s">
        <v>1178</v>
      </c>
      <c r="B791" s="26">
        <f t="shared" si="1"/>
        <v>80</v>
      </c>
      <c r="C791" s="26">
        <f t="shared" si="2"/>
        <v>80</v>
      </c>
      <c r="D791" s="26">
        <f t="shared" si="3"/>
        <v>7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152</v>
      </c>
      <c r="P791" s="26">
        <v>73.0</v>
      </c>
    </row>
    <row r="792" ht="15.75" customHeight="1">
      <c r="A792" s="4" t="s">
        <v>1179</v>
      </c>
      <c r="B792" s="26">
        <f t="shared" si="1"/>
        <v>465</v>
      </c>
      <c r="C792" s="26">
        <f t="shared" si="2"/>
        <v>465</v>
      </c>
      <c r="D792" s="26">
        <f t="shared" si="3"/>
        <v>41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152</v>
      </c>
      <c r="P792" s="26">
        <v>424.0</v>
      </c>
    </row>
    <row r="793" ht="15.75" customHeight="1">
      <c r="A793" s="4" t="s">
        <v>1180</v>
      </c>
      <c r="B793" s="26">
        <f t="shared" si="1"/>
        <v>69</v>
      </c>
      <c r="C793" s="26">
        <f t="shared" si="2"/>
        <v>69</v>
      </c>
      <c r="D793" s="26">
        <f t="shared" si="3"/>
        <v>6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152</v>
      </c>
      <c r="P793" s="26">
        <v>63.0</v>
      </c>
    </row>
    <row r="794" ht="15.75" customHeight="1">
      <c r="A794" s="4" t="s">
        <v>1181</v>
      </c>
      <c r="B794" s="26">
        <f t="shared" si="1"/>
        <v>229</v>
      </c>
      <c r="C794" s="26">
        <f t="shared" si="2"/>
        <v>229</v>
      </c>
      <c r="D794" s="26">
        <f t="shared" si="3"/>
        <v>20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152</v>
      </c>
      <c r="P794" s="26">
        <v>209.0</v>
      </c>
    </row>
    <row r="795" ht="15.75" customHeight="1">
      <c r="A795" s="4" t="s">
        <v>1182</v>
      </c>
      <c r="B795" s="26">
        <f t="shared" si="1"/>
        <v>272</v>
      </c>
      <c r="C795" s="26">
        <f t="shared" si="2"/>
        <v>272</v>
      </c>
      <c r="D795" s="26">
        <f t="shared" si="3"/>
        <v>24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152</v>
      </c>
      <c r="P795" s="26">
        <v>248.0</v>
      </c>
    </row>
    <row r="796" ht="15.75" customHeight="1">
      <c r="A796" s="4" t="s">
        <v>1183</v>
      </c>
      <c r="B796" s="26">
        <f t="shared" si="1"/>
        <v>187</v>
      </c>
      <c r="C796" s="26">
        <f t="shared" si="2"/>
        <v>187</v>
      </c>
      <c r="D796" s="26">
        <f t="shared" si="3"/>
        <v>17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152</v>
      </c>
      <c r="P796" s="26">
        <v>170.0</v>
      </c>
    </row>
    <row r="797" ht="15.75" customHeight="1">
      <c r="A797" s="4" t="s">
        <v>1184</v>
      </c>
      <c r="B797" s="26">
        <f t="shared" si="1"/>
        <v>192</v>
      </c>
      <c r="C797" s="26">
        <f t="shared" si="2"/>
        <v>192</v>
      </c>
      <c r="D797" s="26">
        <f t="shared" si="3"/>
        <v>17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152</v>
      </c>
      <c r="P797" s="26">
        <v>175.0</v>
      </c>
    </row>
    <row r="798" ht="15.75" customHeight="1">
      <c r="A798" s="4" t="s">
        <v>1185</v>
      </c>
      <c r="B798" s="26">
        <f t="shared" si="1"/>
        <v>119</v>
      </c>
      <c r="C798" s="26">
        <f t="shared" si="2"/>
        <v>119</v>
      </c>
      <c r="D798" s="26">
        <f t="shared" si="3"/>
        <v>11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152</v>
      </c>
      <c r="P798" s="26">
        <v>108.0</v>
      </c>
    </row>
    <row r="799" ht="15.75" customHeight="1">
      <c r="A799" s="4" t="s">
        <v>1186</v>
      </c>
      <c r="B799" s="26">
        <f t="shared" si="1"/>
        <v>121</v>
      </c>
      <c r="C799" s="26">
        <f t="shared" si="2"/>
        <v>121</v>
      </c>
      <c r="D799" s="26">
        <f t="shared" si="3"/>
        <v>11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152</v>
      </c>
      <c r="P799" s="26">
        <v>110.0</v>
      </c>
    </row>
    <row r="800" ht="15.75" customHeight="1">
      <c r="A800" s="4" t="s">
        <v>1187</v>
      </c>
      <c r="B800" s="26">
        <f t="shared" si="1"/>
        <v>131</v>
      </c>
      <c r="C800" s="26">
        <f t="shared" si="2"/>
        <v>131</v>
      </c>
      <c r="D800" s="26">
        <f t="shared" si="3"/>
        <v>12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152</v>
      </c>
      <c r="P800" s="26">
        <v>119.0</v>
      </c>
    </row>
    <row r="801" ht="15.75" customHeight="1">
      <c r="A801" s="4" t="s">
        <v>1188</v>
      </c>
      <c r="B801" s="26">
        <f t="shared" si="1"/>
        <v>200</v>
      </c>
      <c r="C801" s="26">
        <f t="shared" si="2"/>
        <v>200</v>
      </c>
      <c r="D801" s="26">
        <f t="shared" si="3"/>
        <v>18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152</v>
      </c>
      <c r="P801" s="26">
        <v>182.0</v>
      </c>
    </row>
    <row r="802" ht="15.75" customHeight="1">
      <c r="A802" s="4" t="s">
        <v>1189</v>
      </c>
      <c r="B802" s="26">
        <f t="shared" si="1"/>
        <v>278</v>
      </c>
      <c r="C802" s="26">
        <f t="shared" si="2"/>
        <v>278</v>
      </c>
      <c r="D802" s="26">
        <f t="shared" si="3"/>
        <v>25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152</v>
      </c>
      <c r="P802" s="26">
        <v>253.0</v>
      </c>
    </row>
    <row r="803" ht="15.75" customHeight="1">
      <c r="A803" s="4" t="s">
        <v>1190</v>
      </c>
      <c r="B803" s="26">
        <f t="shared" si="1"/>
        <v>153</v>
      </c>
      <c r="C803" s="26">
        <f t="shared" si="2"/>
        <v>153</v>
      </c>
      <c r="D803" s="26">
        <f t="shared" si="3"/>
        <v>14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152</v>
      </c>
      <c r="P803" s="26">
        <v>139.0</v>
      </c>
    </row>
    <row r="804" ht="15.75" customHeight="1">
      <c r="A804" s="4" t="s">
        <v>1191</v>
      </c>
      <c r="B804" s="26">
        <f t="shared" si="1"/>
        <v>77</v>
      </c>
      <c r="C804" s="26">
        <f t="shared" si="2"/>
        <v>77</v>
      </c>
      <c r="D804" s="26">
        <f t="shared" si="3"/>
        <v>7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152</v>
      </c>
      <c r="P804" s="26">
        <v>70.0</v>
      </c>
    </row>
    <row r="805" ht="15.75" customHeight="1">
      <c r="A805" s="4" t="s">
        <v>1192</v>
      </c>
      <c r="B805" s="26">
        <f t="shared" si="1"/>
        <v>162</v>
      </c>
      <c r="C805" s="26">
        <f t="shared" si="2"/>
        <v>162</v>
      </c>
      <c r="D805" s="26">
        <f t="shared" si="3"/>
        <v>14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152</v>
      </c>
      <c r="P805" s="26">
        <v>148.0</v>
      </c>
    </row>
    <row r="806" ht="15.75" customHeight="1">
      <c r="A806" s="4" t="s">
        <v>1193</v>
      </c>
      <c r="B806" s="26">
        <f t="shared" si="1"/>
        <v>76</v>
      </c>
      <c r="C806" s="26">
        <f t="shared" si="2"/>
        <v>76</v>
      </c>
      <c r="D806" s="26">
        <f t="shared" si="3"/>
        <v>7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152</v>
      </c>
      <c r="P806" s="26">
        <v>69.0</v>
      </c>
    </row>
    <row r="807" ht="15.75" customHeight="1">
      <c r="A807" s="4" t="s">
        <v>1194</v>
      </c>
      <c r="B807" s="26">
        <f t="shared" si="1"/>
        <v>82</v>
      </c>
      <c r="C807" s="26">
        <f t="shared" si="2"/>
        <v>82</v>
      </c>
      <c r="D807" s="26">
        <f t="shared" si="3"/>
        <v>7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152</v>
      </c>
      <c r="P807" s="26">
        <v>75.0</v>
      </c>
    </row>
    <row r="808" ht="15.75" customHeight="1">
      <c r="A808" s="4" t="s">
        <v>1195</v>
      </c>
      <c r="B808" s="26">
        <f t="shared" si="1"/>
        <v>244</v>
      </c>
      <c r="C808" s="26">
        <f t="shared" si="2"/>
        <v>244</v>
      </c>
      <c r="D808" s="26">
        <f t="shared" si="3"/>
        <v>22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152</v>
      </c>
      <c r="P808" s="26">
        <v>222.0</v>
      </c>
    </row>
    <row r="809" ht="15.75" customHeight="1">
      <c r="A809" s="4" t="s">
        <v>1196</v>
      </c>
      <c r="B809" s="26">
        <f t="shared" si="1"/>
        <v>146</v>
      </c>
      <c r="C809" s="26">
        <f t="shared" si="2"/>
        <v>146</v>
      </c>
      <c r="D809" s="26">
        <f t="shared" si="3"/>
        <v>13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152</v>
      </c>
      <c r="P809" s="26">
        <v>133.0</v>
      </c>
    </row>
    <row r="810" ht="15.75" customHeight="1">
      <c r="A810" s="4" t="s">
        <v>1197</v>
      </c>
      <c r="B810" s="26">
        <f t="shared" si="1"/>
        <v>105</v>
      </c>
      <c r="C810" s="26">
        <f t="shared" si="2"/>
        <v>105</v>
      </c>
      <c r="D810" s="26">
        <f t="shared" si="3"/>
        <v>9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152</v>
      </c>
      <c r="P810" s="26">
        <v>96.0</v>
      </c>
    </row>
    <row r="811" ht="15.75" customHeight="1">
      <c r="A811" s="4" t="s">
        <v>1198</v>
      </c>
      <c r="B811" s="26">
        <f t="shared" si="1"/>
        <v>104</v>
      </c>
      <c r="C811" s="26">
        <f t="shared" si="2"/>
        <v>104</v>
      </c>
      <c r="D811" s="26">
        <f t="shared" si="3"/>
        <v>9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152</v>
      </c>
      <c r="P811" s="26">
        <v>95.0</v>
      </c>
    </row>
    <row r="812" ht="15.75" customHeight="1">
      <c r="A812" s="4" t="s">
        <v>1199</v>
      </c>
      <c r="B812" s="26">
        <f t="shared" si="1"/>
        <v>193</v>
      </c>
      <c r="C812" s="26">
        <f t="shared" si="2"/>
        <v>193</v>
      </c>
      <c r="D812" s="26">
        <f t="shared" si="3"/>
        <v>17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152</v>
      </c>
      <c r="P812" s="26">
        <v>176.0</v>
      </c>
    </row>
    <row r="813" ht="15.75" customHeight="1">
      <c r="A813" s="4" t="s">
        <v>1200</v>
      </c>
      <c r="B813" s="26">
        <f t="shared" si="1"/>
        <v>199</v>
      </c>
      <c r="C813" s="26">
        <f t="shared" si="2"/>
        <v>199</v>
      </c>
      <c r="D813" s="26">
        <f t="shared" si="3"/>
        <v>18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152</v>
      </c>
      <c r="P813" s="26">
        <v>181.0</v>
      </c>
    </row>
    <row r="814" ht="15.75" customHeight="1">
      <c r="A814" s="4" t="s">
        <v>1201</v>
      </c>
      <c r="B814" s="26">
        <f t="shared" si="1"/>
        <v>61</v>
      </c>
      <c r="C814" s="26">
        <f t="shared" si="2"/>
        <v>61</v>
      </c>
      <c r="D814" s="26">
        <f t="shared" si="3"/>
        <v>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152</v>
      </c>
      <c r="P814" s="26">
        <v>56.0</v>
      </c>
    </row>
    <row r="815" ht="15.75" customHeight="1">
      <c r="A815" s="4" t="s">
        <v>1202</v>
      </c>
      <c r="B815" s="26">
        <f t="shared" si="1"/>
        <v>89</v>
      </c>
      <c r="C815" s="26">
        <f t="shared" si="2"/>
        <v>89</v>
      </c>
      <c r="D815" s="26">
        <f t="shared" si="3"/>
        <v>8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152</v>
      </c>
      <c r="P815" s="26">
        <v>81.0</v>
      </c>
    </row>
    <row r="816" ht="15.75" customHeight="1">
      <c r="A816" s="4" t="s">
        <v>1203</v>
      </c>
      <c r="B816" s="26">
        <f t="shared" si="1"/>
        <v>92</v>
      </c>
      <c r="C816" s="26">
        <f t="shared" si="2"/>
        <v>92</v>
      </c>
      <c r="D816" s="26">
        <f t="shared" si="3"/>
        <v>8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152</v>
      </c>
      <c r="P816" s="26">
        <v>84.0</v>
      </c>
    </row>
    <row r="817" ht="15.75" customHeight="1">
      <c r="A817" s="4" t="s">
        <v>1204</v>
      </c>
      <c r="B817" s="26">
        <f t="shared" si="1"/>
        <v>109</v>
      </c>
      <c r="C817" s="26">
        <f t="shared" si="2"/>
        <v>109</v>
      </c>
      <c r="D817" s="26">
        <f t="shared" si="3"/>
        <v>10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152</v>
      </c>
      <c r="P817" s="26">
        <v>99.0</v>
      </c>
    </row>
    <row r="818" ht="15.75" customHeight="1">
      <c r="A818" s="4" t="s">
        <v>1205</v>
      </c>
      <c r="B818" s="26">
        <f t="shared" si="1"/>
        <v>64</v>
      </c>
      <c r="C818" s="26">
        <f t="shared" si="2"/>
        <v>64</v>
      </c>
      <c r="D818" s="26">
        <f t="shared" si="3"/>
        <v>6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152</v>
      </c>
      <c r="P818" s="26">
        <v>58.0</v>
      </c>
    </row>
    <row r="819" ht="15.75" customHeight="1">
      <c r="A819" s="4" t="s">
        <v>1206</v>
      </c>
      <c r="B819" s="26">
        <f t="shared" si="1"/>
        <v>172</v>
      </c>
      <c r="C819" s="26">
        <f t="shared" si="2"/>
        <v>172</v>
      </c>
      <c r="D819" s="26">
        <f t="shared" si="3"/>
        <v>15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152</v>
      </c>
      <c r="P819" s="26">
        <v>157.0</v>
      </c>
    </row>
    <row r="820" ht="15.75" customHeight="1">
      <c r="A820" s="4" t="s">
        <v>1207</v>
      </c>
      <c r="B820" s="26">
        <f t="shared" si="1"/>
        <v>69</v>
      </c>
      <c r="C820" s="26">
        <f t="shared" si="2"/>
        <v>69</v>
      </c>
      <c r="D820" s="26">
        <f t="shared" si="3"/>
        <v>6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152</v>
      </c>
      <c r="P820" s="26">
        <v>63.0</v>
      </c>
    </row>
    <row r="821" ht="15.75" customHeight="1">
      <c r="A821" s="4" t="s">
        <v>1208</v>
      </c>
      <c r="B821" s="26">
        <f t="shared" si="1"/>
        <v>198</v>
      </c>
      <c r="C821" s="26">
        <f t="shared" si="2"/>
        <v>198</v>
      </c>
      <c r="D821" s="26">
        <f t="shared" si="3"/>
        <v>18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152</v>
      </c>
      <c r="P821" s="26">
        <v>180.0</v>
      </c>
    </row>
    <row r="822" ht="15.75" customHeight="1">
      <c r="A822" s="4" t="s">
        <v>1209</v>
      </c>
      <c r="B822" s="26">
        <f t="shared" si="1"/>
        <v>155</v>
      </c>
      <c r="C822" s="26">
        <f t="shared" si="2"/>
        <v>155</v>
      </c>
      <c r="D822" s="26">
        <f t="shared" si="3"/>
        <v>14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152</v>
      </c>
      <c r="P822" s="26">
        <v>141.0</v>
      </c>
    </row>
    <row r="823" ht="15.75" customHeight="1">
      <c r="A823" s="4" t="s">
        <v>1210</v>
      </c>
      <c r="B823" s="26">
        <f t="shared" si="1"/>
        <v>169</v>
      </c>
      <c r="C823" s="26">
        <f t="shared" si="2"/>
        <v>169</v>
      </c>
      <c r="D823" s="26">
        <f t="shared" si="3"/>
        <v>15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152</v>
      </c>
      <c r="P823" s="26">
        <v>154.0</v>
      </c>
    </row>
    <row r="824" ht="15.75" customHeight="1">
      <c r="A824" s="4" t="s">
        <v>1211</v>
      </c>
      <c r="B824" s="26">
        <f t="shared" si="1"/>
        <v>92</v>
      </c>
      <c r="C824" s="26">
        <f t="shared" si="2"/>
        <v>92</v>
      </c>
      <c r="D824" s="26">
        <f t="shared" si="3"/>
        <v>8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152</v>
      </c>
      <c r="P824" s="26">
        <v>84.0</v>
      </c>
    </row>
    <row r="825" ht="15.75" customHeight="1">
      <c r="A825" s="4" t="s">
        <v>1212</v>
      </c>
      <c r="B825" s="26">
        <f t="shared" si="1"/>
        <v>27</v>
      </c>
      <c r="C825" s="26">
        <f t="shared" si="2"/>
        <v>27</v>
      </c>
      <c r="D825" s="26">
        <f t="shared" si="3"/>
        <v>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152</v>
      </c>
      <c r="P825" s="26">
        <v>25.0</v>
      </c>
    </row>
    <row r="826" ht="15.75" customHeight="1">
      <c r="A826" s="4" t="s">
        <v>1213</v>
      </c>
      <c r="B826" s="26">
        <f t="shared" si="1"/>
        <v>359</v>
      </c>
      <c r="C826" s="26">
        <f t="shared" si="2"/>
        <v>359</v>
      </c>
      <c r="D826" s="26">
        <f t="shared" si="3"/>
        <v>32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152</v>
      </c>
      <c r="P826" s="26">
        <v>327.0</v>
      </c>
    </row>
    <row r="827" ht="15.75" customHeight="1">
      <c r="A827" s="4" t="s">
        <v>1214</v>
      </c>
      <c r="B827" s="26">
        <f t="shared" si="1"/>
        <v>128</v>
      </c>
      <c r="C827" s="26">
        <f t="shared" si="2"/>
        <v>128</v>
      </c>
      <c r="D827" s="26">
        <f t="shared" si="3"/>
        <v>11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152</v>
      </c>
      <c r="P827" s="26">
        <v>117.0</v>
      </c>
    </row>
    <row r="828" ht="15.75" customHeight="1">
      <c r="A828" s="4" t="s">
        <v>1215</v>
      </c>
      <c r="B828" s="26">
        <f t="shared" si="1"/>
        <v>295</v>
      </c>
      <c r="C828" s="26">
        <f t="shared" si="2"/>
        <v>295</v>
      </c>
      <c r="D828" s="26">
        <f t="shared" si="3"/>
        <v>26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152</v>
      </c>
      <c r="P828" s="26">
        <v>269.0</v>
      </c>
    </row>
    <row r="829" ht="15.75" customHeight="1">
      <c r="A829" s="4" t="s">
        <v>1216</v>
      </c>
      <c r="B829" s="26">
        <f t="shared" si="1"/>
        <v>35</v>
      </c>
      <c r="C829" s="26">
        <f t="shared" si="2"/>
        <v>35</v>
      </c>
      <c r="D829" s="26">
        <f t="shared" si="3"/>
        <v>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152</v>
      </c>
      <c r="P829" s="26">
        <v>32.0</v>
      </c>
    </row>
    <row r="830" ht="15.75" customHeight="1">
      <c r="A830" s="4" t="s">
        <v>1217</v>
      </c>
      <c r="B830" s="26">
        <f t="shared" si="1"/>
        <v>220</v>
      </c>
      <c r="C830" s="26">
        <f t="shared" si="2"/>
        <v>220</v>
      </c>
      <c r="D830" s="26">
        <f t="shared" si="3"/>
        <v>20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152</v>
      </c>
      <c r="P830" s="26">
        <v>200.0</v>
      </c>
    </row>
    <row r="831" ht="15.75" customHeight="1">
      <c r="A831" s="4" t="s">
        <v>1218</v>
      </c>
      <c r="B831" s="26">
        <f t="shared" si="1"/>
        <v>54</v>
      </c>
      <c r="C831" s="26">
        <f t="shared" si="2"/>
        <v>54</v>
      </c>
      <c r="D831" s="26">
        <f t="shared" si="3"/>
        <v>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152</v>
      </c>
      <c r="P831" s="26">
        <v>49.0</v>
      </c>
    </row>
    <row r="832" ht="15.75" customHeight="1">
      <c r="A832" s="4" t="s">
        <v>1219</v>
      </c>
      <c r="B832" s="26">
        <f t="shared" si="1"/>
        <v>224</v>
      </c>
      <c r="C832" s="26">
        <f t="shared" si="2"/>
        <v>224</v>
      </c>
      <c r="D832" s="26">
        <f t="shared" si="3"/>
        <v>20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152</v>
      </c>
      <c r="P832" s="26">
        <v>204.0</v>
      </c>
    </row>
    <row r="833" ht="15.75" customHeight="1">
      <c r="A833" s="4" t="s">
        <v>1220</v>
      </c>
      <c r="B833" s="26">
        <f t="shared" si="1"/>
        <v>217</v>
      </c>
      <c r="C833" s="26">
        <f t="shared" si="2"/>
        <v>217</v>
      </c>
      <c r="D833" s="26">
        <f t="shared" si="3"/>
        <v>19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152</v>
      </c>
      <c r="P833" s="26">
        <v>198.0</v>
      </c>
    </row>
    <row r="834" ht="15.75" customHeight="1">
      <c r="A834" s="4" t="s">
        <v>1221</v>
      </c>
      <c r="B834" s="26">
        <f t="shared" si="1"/>
        <v>137</v>
      </c>
      <c r="C834" s="26">
        <f t="shared" si="2"/>
        <v>137</v>
      </c>
      <c r="D834" s="26">
        <f t="shared" si="3"/>
        <v>12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152</v>
      </c>
      <c r="P834" s="26">
        <v>125.0</v>
      </c>
    </row>
    <row r="835" ht="15.75" customHeight="1">
      <c r="A835" s="4" t="s">
        <v>1222</v>
      </c>
      <c r="B835" s="26">
        <f t="shared" si="1"/>
        <v>204</v>
      </c>
      <c r="C835" s="26">
        <f t="shared" si="2"/>
        <v>204</v>
      </c>
      <c r="D835" s="26">
        <f t="shared" si="3"/>
        <v>18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152</v>
      </c>
      <c r="P835" s="26">
        <v>186.0</v>
      </c>
    </row>
    <row r="836" ht="15.75" customHeight="1">
      <c r="A836" s="4" t="s">
        <v>1223</v>
      </c>
      <c r="B836" s="26">
        <f t="shared" si="1"/>
        <v>321</v>
      </c>
      <c r="C836" s="26">
        <f t="shared" si="2"/>
        <v>321</v>
      </c>
      <c r="D836" s="26">
        <f t="shared" si="3"/>
        <v>29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152</v>
      </c>
      <c r="P836" s="26">
        <v>292.0</v>
      </c>
    </row>
    <row r="837" ht="15.75" customHeight="1">
      <c r="A837" s="4" t="s">
        <v>1224</v>
      </c>
      <c r="B837" s="26">
        <f t="shared" si="1"/>
        <v>126</v>
      </c>
      <c r="C837" s="26">
        <f t="shared" si="2"/>
        <v>126</v>
      </c>
      <c r="D837" s="26">
        <f t="shared" si="3"/>
        <v>11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152</v>
      </c>
      <c r="P837" s="26">
        <v>115.0</v>
      </c>
    </row>
    <row r="838" ht="15.75" customHeight="1">
      <c r="A838" s="4" t="s">
        <v>1225</v>
      </c>
      <c r="B838" s="26">
        <f t="shared" si="1"/>
        <v>192</v>
      </c>
      <c r="C838" s="26">
        <f t="shared" si="2"/>
        <v>192</v>
      </c>
      <c r="D838" s="26">
        <f t="shared" si="3"/>
        <v>17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152</v>
      </c>
      <c r="P838" s="26">
        <v>175.0</v>
      </c>
    </row>
    <row r="839" ht="15.75" customHeight="1">
      <c r="A839" s="4" t="s">
        <v>1226</v>
      </c>
      <c r="B839" s="26">
        <f t="shared" si="1"/>
        <v>288</v>
      </c>
      <c r="C839" s="26">
        <f t="shared" si="2"/>
        <v>288</v>
      </c>
      <c r="D839" s="26">
        <f t="shared" si="3"/>
        <v>26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152</v>
      </c>
      <c r="P839" s="26">
        <v>262.0</v>
      </c>
    </row>
    <row r="840" ht="15.75" customHeight="1">
      <c r="A840" s="4" t="s">
        <v>1227</v>
      </c>
      <c r="B840" s="26">
        <f t="shared" si="1"/>
        <v>167</v>
      </c>
      <c r="C840" s="26">
        <f t="shared" si="2"/>
        <v>167</v>
      </c>
      <c r="D840" s="26">
        <f t="shared" si="3"/>
        <v>15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152</v>
      </c>
      <c r="P840" s="26">
        <v>152.0</v>
      </c>
    </row>
    <row r="841" ht="15.75" customHeight="1">
      <c r="A841" s="4" t="s">
        <v>1228</v>
      </c>
      <c r="B841" s="26">
        <f t="shared" si="1"/>
        <v>178</v>
      </c>
      <c r="C841" s="26">
        <f t="shared" si="2"/>
        <v>178</v>
      </c>
      <c r="D841" s="26">
        <f t="shared" si="3"/>
        <v>16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152</v>
      </c>
      <c r="P841" s="26">
        <v>162.0</v>
      </c>
    </row>
    <row r="842" ht="15.75" customHeight="1">
      <c r="A842" s="4" t="s">
        <v>1229</v>
      </c>
      <c r="B842" s="26">
        <f t="shared" si="1"/>
        <v>213</v>
      </c>
      <c r="C842" s="26">
        <f t="shared" si="2"/>
        <v>213</v>
      </c>
      <c r="D842" s="26">
        <f t="shared" si="3"/>
        <v>19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152</v>
      </c>
      <c r="P842" s="26">
        <v>194.0</v>
      </c>
    </row>
    <row r="843" ht="15.75" customHeight="1">
      <c r="A843" s="4" t="s">
        <v>1230</v>
      </c>
      <c r="B843" s="26">
        <f t="shared" si="1"/>
        <v>165</v>
      </c>
      <c r="C843" s="26">
        <f t="shared" si="2"/>
        <v>165</v>
      </c>
      <c r="D843" s="26">
        <f t="shared" si="3"/>
        <v>15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152</v>
      </c>
      <c r="P843" s="26">
        <v>150.0</v>
      </c>
    </row>
    <row r="844" ht="15.75" customHeight="1">
      <c r="A844" s="4" t="s">
        <v>1231</v>
      </c>
      <c r="B844" s="26">
        <f t="shared" si="1"/>
        <v>145</v>
      </c>
      <c r="C844" s="26">
        <f t="shared" si="2"/>
        <v>145</v>
      </c>
      <c r="D844" s="26">
        <f t="shared" si="3"/>
        <v>13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152</v>
      </c>
      <c r="P844" s="26">
        <v>132.0</v>
      </c>
    </row>
    <row r="845" ht="15.75" customHeight="1">
      <c r="A845" s="4" t="s">
        <v>1232</v>
      </c>
      <c r="B845" s="26">
        <f t="shared" si="1"/>
        <v>181</v>
      </c>
      <c r="C845" s="26">
        <f t="shared" si="2"/>
        <v>181</v>
      </c>
      <c r="D845" s="26">
        <f t="shared" si="3"/>
        <v>16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152</v>
      </c>
      <c r="P845" s="26">
        <v>165.0</v>
      </c>
    </row>
    <row r="846" ht="15.75" customHeight="1">
      <c r="A846" s="4" t="s">
        <v>1233</v>
      </c>
      <c r="B846" s="26">
        <f t="shared" si="1"/>
        <v>287</v>
      </c>
      <c r="C846" s="26">
        <f t="shared" si="2"/>
        <v>287</v>
      </c>
      <c r="D846" s="26">
        <f t="shared" si="3"/>
        <v>26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152</v>
      </c>
      <c r="P846" s="26">
        <v>261.0</v>
      </c>
    </row>
    <row r="847" ht="15.75" customHeight="1">
      <c r="A847" s="4" t="s">
        <v>1234</v>
      </c>
      <c r="B847" s="26">
        <f t="shared" si="1"/>
        <v>41</v>
      </c>
      <c r="C847" s="26">
        <f t="shared" si="2"/>
        <v>41</v>
      </c>
      <c r="D847" s="26">
        <f t="shared" si="3"/>
        <v>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152</v>
      </c>
      <c r="P847" s="26">
        <v>37.0</v>
      </c>
    </row>
    <row r="848" ht="15.75" customHeight="1">
      <c r="A848" s="4" t="s">
        <v>1235</v>
      </c>
      <c r="B848" s="26">
        <f t="shared" si="1"/>
        <v>265</v>
      </c>
      <c r="C848" s="26">
        <f t="shared" si="2"/>
        <v>265</v>
      </c>
      <c r="D848" s="26">
        <f t="shared" si="3"/>
        <v>24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152</v>
      </c>
      <c r="P848" s="26">
        <v>241.0</v>
      </c>
    </row>
    <row r="849" ht="15.75" customHeight="1">
      <c r="A849" s="4" t="s">
        <v>1236</v>
      </c>
      <c r="B849" s="26">
        <f t="shared" si="1"/>
        <v>299</v>
      </c>
      <c r="C849" s="26">
        <f t="shared" si="2"/>
        <v>299</v>
      </c>
      <c r="D849" s="26">
        <f t="shared" si="3"/>
        <v>27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152</v>
      </c>
      <c r="P849" s="26">
        <v>272.0</v>
      </c>
    </row>
    <row r="850" ht="15.75" customHeight="1">
      <c r="A850" s="4" t="s">
        <v>1237</v>
      </c>
      <c r="B850" s="26">
        <f t="shared" si="1"/>
        <v>78</v>
      </c>
      <c r="C850" s="26">
        <f t="shared" si="2"/>
        <v>78</v>
      </c>
      <c r="D850" s="26">
        <f t="shared" si="3"/>
        <v>7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152</v>
      </c>
      <c r="P850" s="26">
        <v>71.0</v>
      </c>
    </row>
    <row r="851" ht="15.75" customHeight="1">
      <c r="A851" s="4" t="s">
        <v>1238</v>
      </c>
      <c r="B851" s="26">
        <f t="shared" si="1"/>
        <v>116</v>
      </c>
      <c r="C851" s="26">
        <f t="shared" si="2"/>
        <v>116</v>
      </c>
      <c r="D851" s="26">
        <f t="shared" si="3"/>
        <v>10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152</v>
      </c>
      <c r="P851" s="26">
        <v>106.0</v>
      </c>
    </row>
    <row r="852" ht="15.75" customHeight="1">
      <c r="A852" s="4" t="s">
        <v>1239</v>
      </c>
      <c r="B852" s="26">
        <f t="shared" si="1"/>
        <v>78</v>
      </c>
      <c r="C852" s="26">
        <f t="shared" si="2"/>
        <v>78</v>
      </c>
      <c r="D852" s="26">
        <f t="shared" si="3"/>
        <v>7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152</v>
      </c>
      <c r="P852" s="26">
        <v>71.0</v>
      </c>
    </row>
    <row r="853" ht="15.75" customHeight="1">
      <c r="A853" s="4" t="s">
        <v>1240</v>
      </c>
      <c r="B853" s="26">
        <f t="shared" si="1"/>
        <v>79</v>
      </c>
      <c r="C853" s="26">
        <f t="shared" si="2"/>
        <v>79</v>
      </c>
      <c r="D853" s="26">
        <f t="shared" si="3"/>
        <v>7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152</v>
      </c>
      <c r="P853" s="26">
        <v>72.0</v>
      </c>
    </row>
    <row r="854" ht="15.75" customHeight="1">
      <c r="A854" s="4" t="s">
        <v>1241</v>
      </c>
      <c r="B854" s="26">
        <f t="shared" si="1"/>
        <v>70</v>
      </c>
      <c r="C854" s="26">
        <f t="shared" si="2"/>
        <v>70</v>
      </c>
      <c r="D854" s="26">
        <f t="shared" si="3"/>
        <v>6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152</v>
      </c>
      <c r="P854" s="26">
        <v>64.0</v>
      </c>
    </row>
    <row r="855" ht="15.75" customHeight="1">
      <c r="A855" s="4" t="s">
        <v>1242</v>
      </c>
      <c r="B855" s="26">
        <f t="shared" si="1"/>
        <v>47</v>
      </c>
      <c r="C855" s="26">
        <f t="shared" si="2"/>
        <v>47</v>
      </c>
      <c r="D855" s="26">
        <f t="shared" si="3"/>
        <v>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152</v>
      </c>
      <c r="P855" s="26">
        <v>43.0</v>
      </c>
    </row>
    <row r="856" ht="15.75" customHeight="1">
      <c r="A856" s="4" t="s">
        <v>1243</v>
      </c>
      <c r="B856" s="26">
        <f t="shared" si="1"/>
        <v>96</v>
      </c>
      <c r="C856" s="26">
        <f t="shared" si="2"/>
        <v>96</v>
      </c>
      <c r="D856" s="26">
        <f t="shared" si="3"/>
        <v>9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152</v>
      </c>
      <c r="P856" s="26">
        <v>87.0</v>
      </c>
    </row>
    <row r="857" ht="15.75" customHeight="1">
      <c r="A857" s="4" t="s">
        <v>1244</v>
      </c>
      <c r="B857" s="26">
        <f t="shared" si="1"/>
        <v>76</v>
      </c>
      <c r="C857" s="26">
        <f t="shared" si="2"/>
        <v>76</v>
      </c>
      <c r="D857" s="26">
        <f t="shared" si="3"/>
        <v>7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152</v>
      </c>
      <c r="P857" s="26">
        <v>69.0</v>
      </c>
    </row>
    <row r="858" ht="15.75" customHeight="1">
      <c r="A858" s="4" t="s">
        <v>1245</v>
      </c>
      <c r="B858" s="26">
        <f t="shared" si="1"/>
        <v>65</v>
      </c>
      <c r="C858" s="26">
        <f t="shared" si="2"/>
        <v>65</v>
      </c>
      <c r="D858" s="26">
        <f t="shared" si="3"/>
        <v>6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152</v>
      </c>
      <c r="P858" s="26">
        <v>59.0</v>
      </c>
    </row>
    <row r="859" ht="15.75" customHeight="1">
      <c r="A859" s="4" t="s">
        <v>1246</v>
      </c>
      <c r="B859" s="26">
        <f t="shared" si="1"/>
        <v>71</v>
      </c>
      <c r="C859" s="26">
        <f t="shared" si="2"/>
        <v>71</v>
      </c>
      <c r="D859" s="26">
        <f t="shared" si="3"/>
        <v>6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152</v>
      </c>
      <c r="P859" s="26">
        <v>65.0</v>
      </c>
    </row>
    <row r="860" ht="15.75" customHeight="1">
      <c r="A860" s="4" t="s">
        <v>1247</v>
      </c>
      <c r="B860" s="26">
        <f t="shared" si="1"/>
        <v>69</v>
      </c>
      <c r="C860" s="26">
        <f t="shared" si="2"/>
        <v>69</v>
      </c>
      <c r="D860" s="26">
        <f t="shared" si="3"/>
        <v>6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152</v>
      </c>
      <c r="P860" s="26">
        <v>63.0</v>
      </c>
    </row>
    <row r="861" ht="15.75" customHeight="1">
      <c r="A861" s="4" t="s">
        <v>1248</v>
      </c>
      <c r="B861" s="26">
        <f t="shared" si="1"/>
        <v>71</v>
      </c>
      <c r="C861" s="26">
        <f t="shared" si="2"/>
        <v>71</v>
      </c>
      <c r="D861" s="26">
        <f t="shared" si="3"/>
        <v>6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152</v>
      </c>
      <c r="P861" s="26">
        <v>65.0</v>
      </c>
    </row>
    <row r="862" ht="15.75" customHeight="1">
      <c r="A862" s="4" t="s">
        <v>1249</v>
      </c>
      <c r="B862" s="26">
        <f t="shared" si="1"/>
        <v>78</v>
      </c>
      <c r="C862" s="26">
        <f t="shared" si="2"/>
        <v>78</v>
      </c>
      <c r="D862" s="26">
        <f t="shared" si="3"/>
        <v>7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152</v>
      </c>
      <c r="P862" s="26">
        <v>71.0</v>
      </c>
    </row>
    <row r="863" ht="15.75" customHeight="1">
      <c r="A863" s="4" t="s">
        <v>1250</v>
      </c>
      <c r="B863" s="26">
        <f t="shared" si="1"/>
        <v>75</v>
      </c>
      <c r="C863" s="26">
        <f t="shared" si="2"/>
        <v>75</v>
      </c>
      <c r="D863" s="26">
        <f t="shared" si="3"/>
        <v>7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152</v>
      </c>
      <c r="P863" s="26">
        <v>68.0</v>
      </c>
    </row>
    <row r="864" ht="15.75" customHeight="1">
      <c r="A864" s="4" t="s">
        <v>1251</v>
      </c>
      <c r="B864" s="26">
        <f t="shared" si="1"/>
        <v>25</v>
      </c>
      <c r="C864" s="26">
        <f t="shared" si="2"/>
        <v>25</v>
      </c>
      <c r="D864" s="26">
        <f t="shared" si="3"/>
        <v>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152</v>
      </c>
      <c r="P864" s="26">
        <v>23.0</v>
      </c>
    </row>
    <row r="865" ht="15.75" customHeight="1">
      <c r="A865" s="4" t="s">
        <v>1252</v>
      </c>
      <c r="B865" s="26">
        <f t="shared" si="1"/>
        <v>205</v>
      </c>
      <c r="C865" s="26">
        <f t="shared" si="2"/>
        <v>205</v>
      </c>
      <c r="D865" s="26">
        <f t="shared" si="3"/>
        <v>18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152</v>
      </c>
      <c r="P865" s="26">
        <v>187.0</v>
      </c>
    </row>
    <row r="866" ht="15.75" customHeight="1">
      <c r="A866" s="4" t="s">
        <v>1253</v>
      </c>
      <c r="B866" s="26">
        <f t="shared" si="1"/>
        <v>212</v>
      </c>
      <c r="C866" s="26">
        <f t="shared" si="2"/>
        <v>212</v>
      </c>
      <c r="D866" s="26">
        <f t="shared" si="3"/>
        <v>19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152</v>
      </c>
      <c r="P866" s="26">
        <v>193.0</v>
      </c>
    </row>
    <row r="867" ht="15.75" customHeight="1">
      <c r="A867" s="4" t="s">
        <v>1254</v>
      </c>
      <c r="B867" s="26">
        <f t="shared" si="1"/>
        <v>108</v>
      </c>
      <c r="C867" s="26">
        <f t="shared" si="2"/>
        <v>108</v>
      </c>
      <c r="D867" s="26">
        <f t="shared" si="3"/>
        <v>10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152</v>
      </c>
      <c r="P867" s="26">
        <v>98.0</v>
      </c>
    </row>
    <row r="868" ht="15.75" customHeight="1">
      <c r="A868" s="4" t="s">
        <v>1255</v>
      </c>
      <c r="B868" s="26">
        <f t="shared" si="1"/>
        <v>108</v>
      </c>
      <c r="C868" s="26">
        <f t="shared" si="2"/>
        <v>108</v>
      </c>
      <c r="D868" s="26">
        <f t="shared" si="3"/>
        <v>10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152</v>
      </c>
      <c r="P868" s="26">
        <v>98.0</v>
      </c>
    </row>
    <row r="869" ht="15.75" customHeight="1">
      <c r="A869" s="4" t="s">
        <v>1256</v>
      </c>
      <c r="B869" s="26">
        <f t="shared" si="1"/>
        <v>220</v>
      </c>
      <c r="C869" s="26">
        <f t="shared" si="2"/>
        <v>220</v>
      </c>
      <c r="D869" s="26">
        <f t="shared" si="3"/>
        <v>20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152</v>
      </c>
      <c r="P869" s="26">
        <v>200.0</v>
      </c>
    </row>
    <row r="870" ht="15.75" customHeight="1">
      <c r="A870" s="4" t="s">
        <v>1257</v>
      </c>
      <c r="B870" s="26">
        <f t="shared" si="1"/>
        <v>99</v>
      </c>
      <c r="C870" s="26">
        <f t="shared" si="2"/>
        <v>99</v>
      </c>
      <c r="D870" s="26">
        <f t="shared" si="3"/>
        <v>9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152</v>
      </c>
      <c r="P870" s="26">
        <v>90.0</v>
      </c>
    </row>
    <row r="871" ht="15.75" customHeight="1">
      <c r="A871" s="4" t="s">
        <v>1258</v>
      </c>
      <c r="B871" s="26">
        <f t="shared" si="1"/>
        <v>139</v>
      </c>
      <c r="C871" s="26">
        <f t="shared" si="2"/>
        <v>139</v>
      </c>
      <c r="D871" s="26">
        <f t="shared" si="3"/>
        <v>12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152</v>
      </c>
      <c r="P871" s="26">
        <v>127.0</v>
      </c>
    </row>
    <row r="872" ht="15.75" customHeight="1">
      <c r="A872" s="4" t="s">
        <v>1259</v>
      </c>
      <c r="B872" s="26">
        <f t="shared" si="1"/>
        <v>220</v>
      </c>
      <c r="C872" s="26">
        <f t="shared" si="2"/>
        <v>220</v>
      </c>
      <c r="D872" s="26">
        <f t="shared" si="3"/>
        <v>20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152</v>
      </c>
      <c r="P872" s="26">
        <v>200.0</v>
      </c>
    </row>
    <row r="873" ht="15.75" customHeight="1">
      <c r="A873" s="4" t="s">
        <v>1260</v>
      </c>
      <c r="B873" s="26">
        <f t="shared" si="1"/>
        <v>232</v>
      </c>
      <c r="C873" s="26">
        <f t="shared" si="2"/>
        <v>232</v>
      </c>
      <c r="D873" s="26">
        <f t="shared" si="3"/>
        <v>21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152</v>
      </c>
      <c r="P873" s="26">
        <v>211.0</v>
      </c>
    </row>
    <row r="874" ht="15.75" customHeight="1">
      <c r="A874" s="4" t="s">
        <v>1261</v>
      </c>
      <c r="B874" s="26">
        <f t="shared" si="1"/>
        <v>222</v>
      </c>
      <c r="C874" s="26">
        <f t="shared" si="2"/>
        <v>222</v>
      </c>
      <c r="D874" s="26">
        <f t="shared" si="3"/>
        <v>20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152</v>
      </c>
      <c r="P874" s="26">
        <v>202.0</v>
      </c>
    </row>
    <row r="875" ht="15.75" customHeight="1">
      <c r="A875" s="4" t="s">
        <v>1262</v>
      </c>
      <c r="B875" s="26">
        <f t="shared" si="1"/>
        <v>222</v>
      </c>
      <c r="C875" s="26">
        <f t="shared" si="2"/>
        <v>222</v>
      </c>
      <c r="D875" s="26">
        <f t="shared" si="3"/>
        <v>20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152</v>
      </c>
      <c r="P875" s="26">
        <v>202.0</v>
      </c>
    </row>
    <row r="876" ht="15.75" customHeight="1">
      <c r="A876" s="4" t="s">
        <v>1263</v>
      </c>
      <c r="B876" s="26">
        <f t="shared" si="1"/>
        <v>142</v>
      </c>
      <c r="C876" s="26">
        <f t="shared" si="2"/>
        <v>142</v>
      </c>
      <c r="D876" s="26">
        <f t="shared" si="3"/>
        <v>13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152</v>
      </c>
      <c r="P876" s="26">
        <v>129.0</v>
      </c>
    </row>
    <row r="877" ht="15.75" customHeight="1">
      <c r="A877" s="4" t="s">
        <v>1264</v>
      </c>
      <c r="B877" s="26">
        <f t="shared" si="1"/>
        <v>249</v>
      </c>
      <c r="C877" s="26">
        <f t="shared" si="2"/>
        <v>249</v>
      </c>
      <c r="D877" s="26">
        <f t="shared" si="3"/>
        <v>22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152</v>
      </c>
      <c r="P877" s="26">
        <v>227.0</v>
      </c>
    </row>
    <row r="878" ht="15.75" customHeight="1">
      <c r="A878" s="4" t="s">
        <v>1265</v>
      </c>
      <c r="B878" s="26">
        <f t="shared" si="1"/>
        <v>139</v>
      </c>
      <c r="C878" s="26">
        <f t="shared" si="2"/>
        <v>139</v>
      </c>
      <c r="D878" s="26">
        <f t="shared" si="3"/>
        <v>12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152</v>
      </c>
      <c r="P878" s="26">
        <v>127.0</v>
      </c>
    </row>
    <row r="879" ht="15.75" customHeight="1">
      <c r="A879" s="4" t="s">
        <v>1265</v>
      </c>
      <c r="B879" s="26">
        <f t="shared" si="1"/>
        <v>139</v>
      </c>
      <c r="C879" s="26">
        <f t="shared" si="2"/>
        <v>139</v>
      </c>
      <c r="D879" s="26">
        <f t="shared" si="3"/>
        <v>12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152</v>
      </c>
      <c r="P879" s="26">
        <v>127.0</v>
      </c>
    </row>
    <row r="880" ht="15.75" customHeight="1">
      <c r="A880" s="4" t="s">
        <v>1266</v>
      </c>
      <c r="B880" s="26">
        <f t="shared" si="1"/>
        <v>227</v>
      </c>
      <c r="C880" s="26">
        <f t="shared" si="2"/>
        <v>227</v>
      </c>
      <c r="D880" s="26">
        <f t="shared" si="3"/>
        <v>20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152</v>
      </c>
      <c r="P880" s="26">
        <v>207.0</v>
      </c>
    </row>
    <row r="881" ht="15.75" customHeight="1">
      <c r="A881" s="4" t="s">
        <v>1267</v>
      </c>
      <c r="B881" s="26">
        <f t="shared" si="1"/>
        <v>245</v>
      </c>
      <c r="C881" s="26">
        <f t="shared" si="2"/>
        <v>245</v>
      </c>
      <c r="D881" s="26">
        <f t="shared" si="3"/>
        <v>22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152</v>
      </c>
      <c r="P881" s="26">
        <v>223.0</v>
      </c>
    </row>
    <row r="882" ht="15.75" customHeight="1">
      <c r="A882" s="4" t="s">
        <v>1268</v>
      </c>
      <c r="B882" s="26">
        <f t="shared" si="1"/>
        <v>101</v>
      </c>
      <c r="C882" s="26">
        <f t="shared" si="2"/>
        <v>101</v>
      </c>
      <c r="D882" s="26">
        <f t="shared" si="3"/>
        <v>9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152</v>
      </c>
      <c r="P882" s="26">
        <v>92.0</v>
      </c>
    </row>
    <row r="883" ht="15.75" customHeight="1">
      <c r="A883" s="4" t="s">
        <v>1269</v>
      </c>
      <c r="B883" s="26">
        <f t="shared" si="1"/>
        <v>114</v>
      </c>
      <c r="C883" s="26">
        <f t="shared" si="2"/>
        <v>114</v>
      </c>
      <c r="D883" s="26">
        <f t="shared" si="3"/>
        <v>10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152</v>
      </c>
      <c r="P883" s="26">
        <v>104.0</v>
      </c>
    </row>
    <row r="884" ht="15.75" customHeight="1">
      <c r="A884" s="4" t="s">
        <v>1270</v>
      </c>
      <c r="B884" s="26">
        <f t="shared" si="1"/>
        <v>111</v>
      </c>
      <c r="C884" s="26">
        <f t="shared" si="2"/>
        <v>111</v>
      </c>
      <c r="D884" s="26">
        <f t="shared" si="3"/>
        <v>10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152</v>
      </c>
      <c r="P884" s="26">
        <v>101.0</v>
      </c>
    </row>
    <row r="885" ht="15.75" customHeight="1">
      <c r="A885" s="4" t="s">
        <v>1271</v>
      </c>
      <c r="B885" s="26">
        <f t="shared" si="1"/>
        <v>235</v>
      </c>
      <c r="C885" s="26">
        <f t="shared" si="2"/>
        <v>235</v>
      </c>
      <c r="D885" s="26">
        <f t="shared" si="3"/>
        <v>21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152</v>
      </c>
      <c r="P885" s="26">
        <v>214.0</v>
      </c>
    </row>
    <row r="886" ht="15.75" customHeight="1">
      <c r="A886" s="4" t="s">
        <v>1272</v>
      </c>
      <c r="B886" s="26">
        <f t="shared" si="1"/>
        <v>257</v>
      </c>
      <c r="C886" s="26">
        <f t="shared" si="2"/>
        <v>257</v>
      </c>
      <c r="D886" s="26">
        <f t="shared" si="3"/>
        <v>23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152</v>
      </c>
      <c r="P886" s="26">
        <v>234.0</v>
      </c>
    </row>
    <row r="887" ht="15.75" customHeight="1">
      <c r="A887" s="4" t="s">
        <v>1273</v>
      </c>
      <c r="B887" s="26">
        <f t="shared" si="1"/>
        <v>156</v>
      </c>
      <c r="C887" s="26">
        <f t="shared" si="2"/>
        <v>156</v>
      </c>
      <c r="D887" s="26">
        <f t="shared" si="3"/>
        <v>14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152</v>
      </c>
      <c r="P887" s="26">
        <v>142.0</v>
      </c>
    </row>
    <row r="888" ht="15.75" customHeight="1">
      <c r="A888" s="4" t="s">
        <v>1274</v>
      </c>
      <c r="B888" s="26">
        <f t="shared" si="1"/>
        <v>222</v>
      </c>
      <c r="C888" s="26">
        <f t="shared" si="2"/>
        <v>222</v>
      </c>
      <c r="D888" s="26">
        <f t="shared" si="3"/>
        <v>20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152</v>
      </c>
      <c r="P888" s="26">
        <v>202.0</v>
      </c>
    </row>
    <row r="889" ht="15.75" customHeight="1">
      <c r="A889" s="4" t="s">
        <v>1275</v>
      </c>
      <c r="B889" s="26">
        <f t="shared" si="1"/>
        <v>213</v>
      </c>
      <c r="C889" s="26">
        <f t="shared" si="2"/>
        <v>213</v>
      </c>
      <c r="D889" s="26">
        <f t="shared" si="3"/>
        <v>19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152</v>
      </c>
      <c r="P889" s="26">
        <v>194.0</v>
      </c>
    </row>
    <row r="890" ht="15.75" customHeight="1">
      <c r="A890" s="4" t="s">
        <v>1276</v>
      </c>
      <c r="B890" s="26">
        <f t="shared" si="1"/>
        <v>214</v>
      </c>
      <c r="C890" s="26">
        <f t="shared" si="2"/>
        <v>214</v>
      </c>
      <c r="D890" s="26">
        <f t="shared" si="3"/>
        <v>19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152</v>
      </c>
      <c r="P890" s="26">
        <v>195.0</v>
      </c>
    </row>
    <row r="891" ht="15.75" customHeight="1">
      <c r="A891" s="4" t="s">
        <v>1277</v>
      </c>
      <c r="B891" s="26">
        <f t="shared" si="1"/>
        <v>91</v>
      </c>
      <c r="C891" s="26">
        <f t="shared" si="2"/>
        <v>91</v>
      </c>
      <c r="D891" s="26">
        <f t="shared" si="3"/>
        <v>8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152</v>
      </c>
      <c r="P891" s="26">
        <v>83.0</v>
      </c>
    </row>
    <row r="892" ht="15.75" customHeight="1">
      <c r="A892" s="4" t="s">
        <v>1278</v>
      </c>
      <c r="B892" s="26">
        <f t="shared" si="1"/>
        <v>120</v>
      </c>
      <c r="C892" s="26">
        <f t="shared" si="2"/>
        <v>120</v>
      </c>
      <c r="D892" s="26">
        <f t="shared" si="3"/>
        <v>11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152</v>
      </c>
      <c r="P892" s="26">
        <v>109.0</v>
      </c>
    </row>
    <row r="893" ht="15.75" customHeight="1">
      <c r="A893" s="4" t="s">
        <v>1279</v>
      </c>
      <c r="B893" s="26">
        <f t="shared" si="1"/>
        <v>102</v>
      </c>
      <c r="C893" s="26">
        <f t="shared" si="2"/>
        <v>102</v>
      </c>
      <c r="D893" s="26">
        <f t="shared" si="3"/>
        <v>9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152</v>
      </c>
      <c r="P893" s="26">
        <v>93.0</v>
      </c>
    </row>
    <row r="894" ht="15.75" customHeight="1">
      <c r="A894" s="4" t="s">
        <v>1280</v>
      </c>
      <c r="B894" s="26">
        <f t="shared" si="1"/>
        <v>81</v>
      </c>
      <c r="C894" s="26">
        <f t="shared" si="2"/>
        <v>81</v>
      </c>
      <c r="D894" s="26">
        <f t="shared" si="3"/>
        <v>7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152</v>
      </c>
      <c r="P894" s="26">
        <v>74.0</v>
      </c>
    </row>
    <row r="895" ht="15.75" customHeight="1">
      <c r="A895" s="4" t="s">
        <v>1281</v>
      </c>
      <c r="B895" s="26">
        <f t="shared" si="1"/>
        <v>86</v>
      </c>
      <c r="C895" s="26">
        <f t="shared" si="2"/>
        <v>86</v>
      </c>
      <c r="D895" s="26">
        <f t="shared" si="3"/>
        <v>8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152</v>
      </c>
      <c r="P895" s="26">
        <v>78.0</v>
      </c>
    </row>
    <row r="896" ht="15.75" customHeight="1">
      <c r="A896" s="4" t="s">
        <v>1282</v>
      </c>
      <c r="B896" s="26">
        <f t="shared" si="1"/>
        <v>71</v>
      </c>
      <c r="C896" s="26">
        <f t="shared" si="2"/>
        <v>71</v>
      </c>
      <c r="D896" s="26">
        <f t="shared" si="3"/>
        <v>6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152</v>
      </c>
      <c r="P896" s="26">
        <v>65.0</v>
      </c>
    </row>
    <row r="897" ht="15.75" customHeight="1">
      <c r="A897" s="4" t="s">
        <v>1283</v>
      </c>
      <c r="B897" s="26">
        <f t="shared" si="1"/>
        <v>153</v>
      </c>
      <c r="C897" s="26">
        <f t="shared" si="2"/>
        <v>153</v>
      </c>
      <c r="D897" s="26">
        <f t="shared" si="3"/>
        <v>14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152</v>
      </c>
      <c r="P897" s="26">
        <v>139.0</v>
      </c>
    </row>
    <row r="898" ht="15.75" customHeight="1">
      <c r="A898" s="4" t="s">
        <v>1284</v>
      </c>
      <c r="B898" s="26">
        <f t="shared" si="1"/>
        <v>98</v>
      </c>
      <c r="C898" s="26">
        <f t="shared" si="2"/>
        <v>98</v>
      </c>
      <c r="D898" s="26">
        <f t="shared" si="3"/>
        <v>9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152</v>
      </c>
      <c r="P898" s="26">
        <v>89.0</v>
      </c>
    </row>
    <row r="899" ht="15.75" customHeight="1">
      <c r="A899" s="4" t="s">
        <v>1285</v>
      </c>
      <c r="B899" s="26">
        <f t="shared" si="1"/>
        <v>99</v>
      </c>
      <c r="C899" s="26">
        <f t="shared" si="2"/>
        <v>99</v>
      </c>
      <c r="D899" s="26">
        <f t="shared" si="3"/>
        <v>9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152</v>
      </c>
      <c r="P899" s="26">
        <v>90.0</v>
      </c>
    </row>
    <row r="900" ht="15.75" customHeight="1">
      <c r="A900" s="4" t="s">
        <v>1286</v>
      </c>
      <c r="B900" s="26">
        <f t="shared" si="1"/>
        <v>42</v>
      </c>
      <c r="C900" s="26">
        <f t="shared" si="2"/>
        <v>42</v>
      </c>
      <c r="D900" s="26">
        <f t="shared" si="3"/>
        <v>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152</v>
      </c>
      <c r="P900" s="26">
        <v>38.0</v>
      </c>
    </row>
    <row r="901" ht="15.75" customHeight="1">
      <c r="A901" s="4" t="s">
        <v>1287</v>
      </c>
      <c r="B901" s="26">
        <f t="shared" si="1"/>
        <v>111</v>
      </c>
      <c r="C901" s="26">
        <f t="shared" si="2"/>
        <v>111</v>
      </c>
      <c r="D901" s="26">
        <f t="shared" si="3"/>
        <v>10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152</v>
      </c>
      <c r="P901" s="26">
        <v>101.0</v>
      </c>
    </row>
    <row r="902" ht="15.75" customHeight="1">
      <c r="A902" s="4" t="s">
        <v>1288</v>
      </c>
      <c r="B902" s="26">
        <f t="shared" si="1"/>
        <v>103</v>
      </c>
      <c r="C902" s="26">
        <f t="shared" si="2"/>
        <v>103</v>
      </c>
      <c r="D902" s="26">
        <f t="shared" si="3"/>
        <v>9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152</v>
      </c>
      <c r="P902" s="26">
        <v>94.0</v>
      </c>
    </row>
    <row r="903" ht="15.75" customHeight="1">
      <c r="A903" s="4" t="s">
        <v>1289</v>
      </c>
      <c r="B903" s="26">
        <f t="shared" si="1"/>
        <v>111</v>
      </c>
      <c r="C903" s="26">
        <f t="shared" si="2"/>
        <v>111</v>
      </c>
      <c r="D903" s="26">
        <f t="shared" si="3"/>
        <v>10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152</v>
      </c>
      <c r="P903" s="26">
        <v>101.0</v>
      </c>
    </row>
    <row r="904" ht="15.75" customHeight="1">
      <c r="A904" s="4" t="s">
        <v>1290</v>
      </c>
      <c r="B904" s="26">
        <f t="shared" si="1"/>
        <v>105</v>
      </c>
      <c r="C904" s="26">
        <f t="shared" si="2"/>
        <v>105</v>
      </c>
      <c r="D904" s="26">
        <f t="shared" si="3"/>
        <v>9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152</v>
      </c>
      <c r="P904" s="26">
        <v>96.0</v>
      </c>
    </row>
    <row r="905" ht="15.75" customHeight="1">
      <c r="A905" s="4" t="s">
        <v>1291</v>
      </c>
      <c r="B905" s="26">
        <f t="shared" si="1"/>
        <v>147</v>
      </c>
      <c r="C905" s="26">
        <f t="shared" si="2"/>
        <v>147</v>
      </c>
      <c r="D905" s="26">
        <f t="shared" si="3"/>
        <v>13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152</v>
      </c>
      <c r="P905" s="26">
        <v>134.0</v>
      </c>
    </row>
    <row r="906" ht="15.75" customHeight="1">
      <c r="A906" s="4" t="s">
        <v>1292</v>
      </c>
      <c r="B906" s="26">
        <f t="shared" si="1"/>
        <v>220</v>
      </c>
      <c r="C906" s="26">
        <f t="shared" si="2"/>
        <v>220</v>
      </c>
      <c r="D906" s="26">
        <f t="shared" si="3"/>
        <v>20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152</v>
      </c>
      <c r="P906" s="26">
        <v>200.0</v>
      </c>
    </row>
    <row r="907" ht="15.75" customHeight="1">
      <c r="A907" s="4" t="s">
        <v>1293</v>
      </c>
      <c r="B907" s="26">
        <f t="shared" si="1"/>
        <v>148</v>
      </c>
      <c r="C907" s="26">
        <f t="shared" si="2"/>
        <v>148</v>
      </c>
      <c r="D907" s="26">
        <f t="shared" si="3"/>
        <v>13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152</v>
      </c>
      <c r="P907" s="26">
        <v>135.0</v>
      </c>
    </row>
    <row r="908" ht="15.75" customHeight="1">
      <c r="A908" s="4" t="s">
        <v>1294</v>
      </c>
      <c r="B908" s="26">
        <f t="shared" si="1"/>
        <v>34</v>
      </c>
      <c r="C908" s="26">
        <f t="shared" si="2"/>
        <v>34</v>
      </c>
      <c r="D908" s="26">
        <f t="shared" si="3"/>
        <v>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152</v>
      </c>
      <c r="P908" s="26">
        <v>31.0</v>
      </c>
    </row>
    <row r="909" ht="15.75" customHeight="1">
      <c r="A909" s="4" t="s">
        <v>1295</v>
      </c>
      <c r="B909" s="26">
        <f t="shared" si="1"/>
        <v>85</v>
      </c>
      <c r="C909" s="26">
        <f t="shared" si="2"/>
        <v>85</v>
      </c>
      <c r="D909" s="26">
        <f t="shared" si="3"/>
        <v>8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152</v>
      </c>
      <c r="P909" s="26">
        <v>77.0</v>
      </c>
    </row>
    <row r="910" ht="15.75" customHeight="1">
      <c r="A910" s="4" t="s">
        <v>1296</v>
      </c>
      <c r="B910" s="26">
        <f t="shared" si="1"/>
        <v>86</v>
      </c>
      <c r="C910" s="26">
        <f t="shared" si="2"/>
        <v>86</v>
      </c>
      <c r="D910" s="26">
        <f t="shared" si="3"/>
        <v>8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152</v>
      </c>
      <c r="P910" s="26">
        <v>78.0</v>
      </c>
    </row>
    <row r="911" ht="15.75" customHeight="1">
      <c r="A911" s="4" t="s">
        <v>1297</v>
      </c>
      <c r="B911" s="26">
        <f t="shared" si="1"/>
        <v>26</v>
      </c>
      <c r="C911" s="26">
        <f t="shared" si="2"/>
        <v>26</v>
      </c>
      <c r="D911" s="26">
        <f t="shared" si="3"/>
        <v>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152</v>
      </c>
      <c r="P911" s="26">
        <v>24.0</v>
      </c>
    </row>
    <row r="912" ht="15.75" customHeight="1">
      <c r="A912" s="4" t="s">
        <v>1298</v>
      </c>
      <c r="B912" s="26">
        <f t="shared" si="1"/>
        <v>293</v>
      </c>
      <c r="C912" s="26">
        <f t="shared" si="2"/>
        <v>293</v>
      </c>
      <c r="D912" s="26">
        <f t="shared" si="3"/>
        <v>26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152</v>
      </c>
      <c r="P912" s="26">
        <v>267.0</v>
      </c>
    </row>
    <row r="913" ht="15.75" customHeight="1">
      <c r="A913" s="4" t="s">
        <v>1299</v>
      </c>
      <c r="B913" s="26">
        <f t="shared" si="1"/>
        <v>127</v>
      </c>
      <c r="C913" s="26">
        <f t="shared" si="2"/>
        <v>127</v>
      </c>
      <c r="D913" s="26">
        <f t="shared" si="3"/>
        <v>11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152</v>
      </c>
      <c r="P913" s="26">
        <v>116.0</v>
      </c>
    </row>
    <row r="914" ht="15.75" customHeight="1">
      <c r="A914" s="4" t="s">
        <v>1300</v>
      </c>
      <c r="B914" s="26">
        <f t="shared" si="1"/>
        <v>131</v>
      </c>
      <c r="C914" s="26">
        <f t="shared" si="2"/>
        <v>131</v>
      </c>
      <c r="D914" s="26">
        <f t="shared" si="3"/>
        <v>12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152</v>
      </c>
      <c r="P914" s="26">
        <v>119.0</v>
      </c>
    </row>
    <row r="915" ht="15.75" customHeight="1">
      <c r="A915" s="4" t="s">
        <v>1301</v>
      </c>
      <c r="B915" s="26">
        <f t="shared" si="1"/>
        <v>218</v>
      </c>
      <c r="C915" s="26">
        <f t="shared" si="2"/>
        <v>218</v>
      </c>
      <c r="D915" s="26">
        <f t="shared" si="3"/>
        <v>19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152</v>
      </c>
      <c r="P915" s="26">
        <v>199.0</v>
      </c>
    </row>
    <row r="916" ht="15.75" customHeight="1">
      <c r="A916" s="4" t="s">
        <v>1302</v>
      </c>
      <c r="B916" s="26">
        <f t="shared" si="1"/>
        <v>143</v>
      </c>
      <c r="C916" s="26">
        <f t="shared" si="2"/>
        <v>143</v>
      </c>
      <c r="D916" s="26">
        <f t="shared" si="3"/>
        <v>13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152</v>
      </c>
      <c r="P916" s="26">
        <v>130.0</v>
      </c>
    </row>
    <row r="917" ht="15.75" customHeight="1">
      <c r="A917" s="4" t="s">
        <v>1303</v>
      </c>
      <c r="B917" s="26">
        <f t="shared" si="1"/>
        <v>142</v>
      </c>
      <c r="C917" s="26">
        <f t="shared" si="2"/>
        <v>142</v>
      </c>
      <c r="D917" s="26">
        <f t="shared" si="3"/>
        <v>13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152</v>
      </c>
      <c r="P917" s="26">
        <v>129.0</v>
      </c>
    </row>
    <row r="918" ht="15.75" customHeight="1">
      <c r="A918" s="4" t="s">
        <v>1304</v>
      </c>
      <c r="B918" s="26">
        <f t="shared" si="1"/>
        <v>457</v>
      </c>
      <c r="C918" s="26">
        <f t="shared" si="2"/>
        <v>457</v>
      </c>
      <c r="D918" s="26">
        <f t="shared" si="3"/>
        <v>41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152</v>
      </c>
      <c r="P918" s="26">
        <v>416.0</v>
      </c>
    </row>
    <row r="919" ht="15.75" customHeight="1">
      <c r="A919" s="4" t="s">
        <v>1305</v>
      </c>
      <c r="B919" s="26">
        <f t="shared" si="1"/>
        <v>143</v>
      </c>
      <c r="C919" s="26">
        <f t="shared" si="2"/>
        <v>143</v>
      </c>
      <c r="D919" s="26">
        <f t="shared" si="3"/>
        <v>13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152</v>
      </c>
      <c r="P919" s="26">
        <v>130.0</v>
      </c>
    </row>
    <row r="920" ht="15.75" customHeight="1">
      <c r="A920" s="4" t="s">
        <v>1306</v>
      </c>
      <c r="B920" s="26">
        <f t="shared" si="1"/>
        <v>180</v>
      </c>
      <c r="C920" s="26">
        <f t="shared" si="2"/>
        <v>180</v>
      </c>
      <c r="D920" s="26">
        <f t="shared" si="3"/>
        <v>16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152</v>
      </c>
      <c r="P920" s="26">
        <v>164.0</v>
      </c>
    </row>
    <row r="921" ht="15.75" customHeight="1">
      <c r="A921" s="4" t="s">
        <v>1307</v>
      </c>
      <c r="B921" s="26">
        <f t="shared" si="1"/>
        <v>176</v>
      </c>
      <c r="C921" s="26">
        <f t="shared" si="2"/>
        <v>176</v>
      </c>
      <c r="D921" s="26">
        <f t="shared" si="3"/>
        <v>16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152</v>
      </c>
      <c r="P921" s="26">
        <v>160.0</v>
      </c>
    </row>
    <row r="922" ht="15.75" customHeight="1">
      <c r="A922" s="4" t="s">
        <v>1308</v>
      </c>
      <c r="B922" s="26">
        <f t="shared" si="1"/>
        <v>246</v>
      </c>
      <c r="C922" s="26">
        <f t="shared" si="2"/>
        <v>246</v>
      </c>
      <c r="D922" s="26">
        <f t="shared" si="3"/>
        <v>22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152</v>
      </c>
      <c r="P922" s="26">
        <v>224.0</v>
      </c>
    </row>
    <row r="923" ht="15.75" customHeight="1">
      <c r="A923" s="4" t="s">
        <v>1309</v>
      </c>
      <c r="B923" s="26">
        <f t="shared" si="1"/>
        <v>244</v>
      </c>
      <c r="C923" s="26">
        <f t="shared" si="2"/>
        <v>244</v>
      </c>
      <c r="D923" s="26">
        <f t="shared" si="3"/>
        <v>22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152</v>
      </c>
      <c r="P923" s="26">
        <v>222.0</v>
      </c>
    </row>
    <row r="924" ht="15.75" customHeight="1">
      <c r="A924" s="4" t="s">
        <v>1310</v>
      </c>
      <c r="B924" s="26">
        <f t="shared" si="1"/>
        <v>164</v>
      </c>
      <c r="C924" s="26">
        <f t="shared" si="2"/>
        <v>164</v>
      </c>
      <c r="D924" s="26">
        <f t="shared" si="3"/>
        <v>15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152</v>
      </c>
      <c r="P924" s="26">
        <v>149.0</v>
      </c>
    </row>
    <row r="925" ht="15.75" customHeight="1">
      <c r="A925" s="4" t="s">
        <v>1311</v>
      </c>
      <c r="B925" s="26">
        <f t="shared" si="1"/>
        <v>187</v>
      </c>
      <c r="C925" s="26">
        <f t="shared" si="2"/>
        <v>187</v>
      </c>
      <c r="D925" s="26">
        <f t="shared" si="3"/>
        <v>17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152</v>
      </c>
      <c r="P925" s="26">
        <v>170.0</v>
      </c>
    </row>
    <row r="926" ht="15.75" customHeight="1">
      <c r="A926" s="4" t="s">
        <v>1312</v>
      </c>
      <c r="B926" s="26">
        <f t="shared" si="1"/>
        <v>188</v>
      </c>
      <c r="C926" s="26">
        <f t="shared" si="2"/>
        <v>188</v>
      </c>
      <c r="D926" s="26">
        <f t="shared" si="3"/>
        <v>17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152</v>
      </c>
      <c r="P926" s="26">
        <v>171.0</v>
      </c>
    </row>
    <row r="927" ht="15.75" customHeight="1">
      <c r="A927" s="4" t="s">
        <v>1313</v>
      </c>
      <c r="B927" s="26">
        <f t="shared" si="1"/>
        <v>313</v>
      </c>
      <c r="C927" s="26">
        <f t="shared" si="2"/>
        <v>313</v>
      </c>
      <c r="D927" s="26">
        <f t="shared" si="3"/>
        <v>28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152</v>
      </c>
      <c r="P927" s="26">
        <v>285.0</v>
      </c>
    </row>
    <row r="928" ht="15.75" customHeight="1">
      <c r="A928" s="4" t="s">
        <v>1314</v>
      </c>
      <c r="B928" s="26">
        <f t="shared" si="1"/>
        <v>137</v>
      </c>
      <c r="C928" s="26">
        <f t="shared" si="2"/>
        <v>137</v>
      </c>
      <c r="D928" s="26">
        <f t="shared" si="3"/>
        <v>12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152</v>
      </c>
      <c r="P928" s="26">
        <v>125.0</v>
      </c>
    </row>
    <row r="929" ht="15.75" customHeight="1">
      <c r="A929" s="4" t="s">
        <v>1315</v>
      </c>
      <c r="B929" s="26">
        <f t="shared" si="1"/>
        <v>100</v>
      </c>
      <c r="C929" s="26">
        <f t="shared" si="2"/>
        <v>100</v>
      </c>
      <c r="D929" s="26">
        <f t="shared" si="3"/>
        <v>9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152</v>
      </c>
      <c r="P929" s="26">
        <v>91.0</v>
      </c>
    </row>
    <row r="930" ht="15.75" customHeight="1">
      <c r="A930" s="4" t="s">
        <v>1316</v>
      </c>
      <c r="B930" s="26">
        <f t="shared" si="1"/>
        <v>97</v>
      </c>
      <c r="C930" s="26">
        <f t="shared" si="2"/>
        <v>97</v>
      </c>
      <c r="D930" s="26">
        <f t="shared" si="3"/>
        <v>9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152</v>
      </c>
      <c r="P930" s="26">
        <v>88.0</v>
      </c>
    </row>
    <row r="931" ht="15.75" customHeight="1">
      <c r="A931" s="4" t="s">
        <v>1317</v>
      </c>
      <c r="B931" s="26">
        <f t="shared" si="1"/>
        <v>38</v>
      </c>
      <c r="C931" s="26">
        <f t="shared" si="2"/>
        <v>38</v>
      </c>
      <c r="D931" s="26">
        <f t="shared" si="3"/>
        <v>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152</v>
      </c>
      <c r="P931" s="26">
        <v>35.0</v>
      </c>
    </row>
    <row r="932" ht="15.75" customHeight="1">
      <c r="A932" s="4" t="s">
        <v>1318</v>
      </c>
      <c r="B932" s="26">
        <f t="shared" si="1"/>
        <v>206</v>
      </c>
      <c r="C932" s="26">
        <f t="shared" si="2"/>
        <v>206</v>
      </c>
      <c r="D932" s="26">
        <f t="shared" si="3"/>
        <v>18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152</v>
      </c>
      <c r="P932" s="26">
        <v>188.0</v>
      </c>
    </row>
    <row r="933" ht="15.75" customHeight="1">
      <c r="A933" s="4" t="s">
        <v>1319</v>
      </c>
      <c r="B933" s="26">
        <f t="shared" si="1"/>
        <v>91</v>
      </c>
      <c r="C933" s="26">
        <f t="shared" si="2"/>
        <v>91</v>
      </c>
      <c r="D933" s="26">
        <f t="shared" si="3"/>
        <v>8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152</v>
      </c>
      <c r="P933" s="26">
        <v>83.0</v>
      </c>
    </row>
    <row r="934" ht="15.75" customHeight="1">
      <c r="A934" s="4" t="s">
        <v>1320</v>
      </c>
      <c r="B934" s="26">
        <f t="shared" si="1"/>
        <v>90</v>
      </c>
      <c r="C934" s="26">
        <f t="shared" si="2"/>
        <v>90</v>
      </c>
      <c r="D934" s="26">
        <f t="shared" si="3"/>
        <v>8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152</v>
      </c>
      <c r="P934" s="26">
        <v>82.0</v>
      </c>
    </row>
    <row r="935" ht="15.75" customHeight="1">
      <c r="A935" s="4" t="s">
        <v>1321</v>
      </c>
      <c r="B935" s="26">
        <f t="shared" si="1"/>
        <v>40</v>
      </c>
      <c r="C935" s="26">
        <f t="shared" si="2"/>
        <v>40</v>
      </c>
      <c r="D935" s="26">
        <f t="shared" si="3"/>
        <v>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152</v>
      </c>
      <c r="P935" s="26">
        <v>36.0</v>
      </c>
    </row>
    <row r="936" ht="15.75" customHeight="1">
      <c r="A936" s="4" t="s">
        <v>1322</v>
      </c>
      <c r="B936" s="26">
        <f t="shared" si="1"/>
        <v>90</v>
      </c>
      <c r="C936" s="26">
        <f t="shared" si="2"/>
        <v>90</v>
      </c>
      <c r="D936" s="26">
        <f t="shared" si="3"/>
        <v>8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152</v>
      </c>
      <c r="P936" s="26">
        <v>82.0</v>
      </c>
    </row>
    <row r="937" ht="15.75" customHeight="1">
      <c r="A937" s="4" t="s">
        <v>1323</v>
      </c>
      <c r="B937" s="26">
        <f t="shared" si="1"/>
        <v>88</v>
      </c>
      <c r="C937" s="26">
        <f t="shared" si="2"/>
        <v>88</v>
      </c>
      <c r="D937" s="26">
        <f t="shared" si="3"/>
        <v>8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152</v>
      </c>
      <c r="P937" s="26">
        <v>80.0</v>
      </c>
    </row>
    <row r="938" ht="15.75" customHeight="1">
      <c r="A938" s="4" t="s">
        <v>1324</v>
      </c>
      <c r="B938" s="26">
        <f t="shared" si="1"/>
        <v>34</v>
      </c>
      <c r="C938" s="26">
        <f t="shared" si="2"/>
        <v>34</v>
      </c>
      <c r="D938" s="26">
        <f t="shared" si="3"/>
        <v>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152</v>
      </c>
      <c r="P938" s="26">
        <v>31.0</v>
      </c>
    </row>
    <row r="939" ht="15.75" customHeight="1">
      <c r="A939" s="4" t="s">
        <v>1325</v>
      </c>
      <c r="B939" s="26">
        <f t="shared" si="1"/>
        <v>142</v>
      </c>
      <c r="C939" s="26">
        <f t="shared" si="2"/>
        <v>142</v>
      </c>
      <c r="D939" s="26">
        <f t="shared" si="3"/>
        <v>13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152</v>
      </c>
      <c r="P939" s="26">
        <v>129.0</v>
      </c>
    </row>
    <row r="940" ht="15.75" customHeight="1">
      <c r="A940" s="4" t="s">
        <v>1326</v>
      </c>
      <c r="B940" s="26">
        <f t="shared" si="1"/>
        <v>136</v>
      </c>
      <c r="C940" s="26">
        <f t="shared" si="2"/>
        <v>136</v>
      </c>
      <c r="D940" s="26">
        <f t="shared" si="3"/>
        <v>12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152</v>
      </c>
      <c r="P940" s="26">
        <v>124.0</v>
      </c>
    </row>
    <row r="941" ht="15.75" customHeight="1">
      <c r="A941" s="4" t="s">
        <v>1327</v>
      </c>
      <c r="B941" s="26">
        <f t="shared" si="1"/>
        <v>227</v>
      </c>
      <c r="C941" s="26">
        <f t="shared" si="2"/>
        <v>227</v>
      </c>
      <c r="D941" s="26">
        <f t="shared" si="3"/>
        <v>20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152</v>
      </c>
      <c r="P941" s="26">
        <v>207.0</v>
      </c>
    </row>
    <row r="942" ht="15.75" customHeight="1">
      <c r="A942" s="4" t="s">
        <v>1328</v>
      </c>
      <c r="B942" s="26">
        <f t="shared" si="1"/>
        <v>156</v>
      </c>
      <c r="C942" s="26">
        <f t="shared" si="2"/>
        <v>156</v>
      </c>
      <c r="D942" s="26">
        <f t="shared" si="3"/>
        <v>14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152</v>
      </c>
      <c r="P942" s="26">
        <v>142.0</v>
      </c>
    </row>
    <row r="943" ht="15.75" customHeight="1">
      <c r="A943" s="4" t="s">
        <v>1329</v>
      </c>
      <c r="B943" s="26">
        <f t="shared" si="1"/>
        <v>158</v>
      </c>
      <c r="C943" s="26">
        <f t="shared" si="2"/>
        <v>158</v>
      </c>
      <c r="D943" s="26">
        <f t="shared" si="3"/>
        <v>14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152</v>
      </c>
      <c r="P943" s="26">
        <v>144.0</v>
      </c>
    </row>
    <row r="944" ht="15.75" customHeight="1">
      <c r="A944" s="4" t="s">
        <v>1330</v>
      </c>
      <c r="B944" s="26">
        <f t="shared" si="1"/>
        <v>313</v>
      </c>
      <c r="C944" s="26">
        <f t="shared" si="2"/>
        <v>313</v>
      </c>
      <c r="D944" s="26">
        <f t="shared" si="3"/>
        <v>28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152</v>
      </c>
      <c r="P944" s="26">
        <v>285.0</v>
      </c>
    </row>
    <row r="945" ht="15.75" customHeight="1">
      <c r="A945" s="4" t="s">
        <v>1331</v>
      </c>
      <c r="B945" s="26">
        <f t="shared" si="1"/>
        <v>313</v>
      </c>
      <c r="C945" s="26">
        <f t="shared" si="2"/>
        <v>313</v>
      </c>
      <c r="D945" s="26">
        <f t="shared" si="3"/>
        <v>28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152</v>
      </c>
      <c r="P945" s="26">
        <v>285.0</v>
      </c>
    </row>
    <row r="946" ht="15.75" customHeight="1">
      <c r="A946" s="4" t="s">
        <v>1332</v>
      </c>
      <c r="B946" s="26">
        <f t="shared" si="1"/>
        <v>182</v>
      </c>
      <c r="C946" s="26">
        <f t="shared" si="2"/>
        <v>182</v>
      </c>
      <c r="D946" s="26">
        <f t="shared" si="3"/>
        <v>16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152</v>
      </c>
      <c r="P946" s="26">
        <v>166.0</v>
      </c>
    </row>
    <row r="947" ht="15.75" customHeight="1">
      <c r="A947" s="4" t="s">
        <v>1333</v>
      </c>
      <c r="B947" s="26">
        <f t="shared" si="1"/>
        <v>182</v>
      </c>
      <c r="C947" s="26">
        <f t="shared" si="2"/>
        <v>182</v>
      </c>
      <c r="D947" s="26">
        <f t="shared" si="3"/>
        <v>16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152</v>
      </c>
      <c r="P947" s="26">
        <v>166.0</v>
      </c>
    </row>
    <row r="948" ht="15.75" customHeight="1">
      <c r="A948" s="4" t="s">
        <v>1334</v>
      </c>
      <c r="B948" s="26">
        <f t="shared" si="1"/>
        <v>112</v>
      </c>
      <c r="C948" s="26">
        <f t="shared" si="2"/>
        <v>112</v>
      </c>
      <c r="D948" s="26">
        <f t="shared" si="3"/>
        <v>10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152</v>
      </c>
      <c r="P948" s="26">
        <v>102.0</v>
      </c>
    </row>
    <row r="949" ht="15.75" customHeight="1">
      <c r="A949" s="4" t="s">
        <v>1335</v>
      </c>
      <c r="B949" s="26">
        <f t="shared" si="1"/>
        <v>68</v>
      </c>
      <c r="C949" s="26">
        <f t="shared" si="2"/>
        <v>68</v>
      </c>
      <c r="D949" s="26">
        <f t="shared" si="3"/>
        <v>6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152</v>
      </c>
      <c r="P949" s="26">
        <v>62.0</v>
      </c>
    </row>
    <row r="950" ht="15.75" customHeight="1">
      <c r="A950" s="4" t="s">
        <v>1336</v>
      </c>
      <c r="B950" s="26">
        <f t="shared" si="1"/>
        <v>152</v>
      </c>
      <c r="C950" s="26">
        <f t="shared" si="2"/>
        <v>152</v>
      </c>
      <c r="D950" s="26">
        <f t="shared" si="3"/>
        <v>14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152</v>
      </c>
      <c r="P950" s="26">
        <v>138.0</v>
      </c>
    </row>
    <row r="951" ht="15.75" customHeight="1">
      <c r="A951" s="4" t="s">
        <v>1337</v>
      </c>
      <c r="B951" s="26">
        <f t="shared" si="1"/>
        <v>147</v>
      </c>
      <c r="C951" s="26">
        <f t="shared" si="2"/>
        <v>147</v>
      </c>
      <c r="D951" s="26">
        <f t="shared" si="3"/>
        <v>13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152</v>
      </c>
      <c r="P951" s="26">
        <v>134.0</v>
      </c>
    </row>
    <row r="952" ht="15.75" customHeight="1">
      <c r="A952" s="4" t="s">
        <v>1338</v>
      </c>
      <c r="B952" s="26">
        <f t="shared" si="1"/>
        <v>237</v>
      </c>
      <c r="C952" s="26">
        <f t="shared" si="2"/>
        <v>237</v>
      </c>
      <c r="D952" s="26">
        <f t="shared" si="3"/>
        <v>21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152</v>
      </c>
      <c r="P952" s="26">
        <v>216.0</v>
      </c>
    </row>
    <row r="953" ht="15.75" customHeight="1">
      <c r="A953" s="4" t="s">
        <v>1339</v>
      </c>
      <c r="B953" s="26">
        <f t="shared" si="1"/>
        <v>131</v>
      </c>
      <c r="C953" s="26">
        <f t="shared" si="2"/>
        <v>131</v>
      </c>
      <c r="D953" s="26">
        <f t="shared" si="3"/>
        <v>12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152</v>
      </c>
      <c r="P953" s="26">
        <v>119.0</v>
      </c>
    </row>
    <row r="954" ht="15.75" customHeight="1">
      <c r="A954" s="4" t="s">
        <v>1340</v>
      </c>
      <c r="B954" s="26">
        <f t="shared" si="1"/>
        <v>335</v>
      </c>
      <c r="C954" s="26">
        <f t="shared" si="2"/>
        <v>335</v>
      </c>
      <c r="D954" s="26">
        <f t="shared" si="3"/>
        <v>30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152</v>
      </c>
      <c r="P954" s="26">
        <v>305.0</v>
      </c>
    </row>
    <row r="955" ht="15.75" customHeight="1">
      <c r="A955" s="4" t="s">
        <v>1341</v>
      </c>
      <c r="B955" s="26">
        <f t="shared" si="1"/>
        <v>135</v>
      </c>
      <c r="C955" s="26">
        <f t="shared" si="2"/>
        <v>135</v>
      </c>
      <c r="D955" s="26">
        <f t="shared" si="3"/>
        <v>12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152</v>
      </c>
      <c r="P955" s="26">
        <v>123.0</v>
      </c>
    </row>
    <row r="956" ht="15.75" customHeight="1">
      <c r="A956" s="4" t="s">
        <v>1342</v>
      </c>
      <c r="B956" s="26">
        <f t="shared" si="1"/>
        <v>135</v>
      </c>
      <c r="C956" s="26">
        <f t="shared" si="2"/>
        <v>135</v>
      </c>
      <c r="D956" s="26">
        <f t="shared" si="3"/>
        <v>12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152</v>
      </c>
      <c r="P956" s="26">
        <v>123.0</v>
      </c>
    </row>
    <row r="957" ht="15.75" customHeight="1">
      <c r="A957" s="4" t="s">
        <v>1343</v>
      </c>
      <c r="B957" s="26">
        <f t="shared" si="1"/>
        <v>130</v>
      </c>
      <c r="C957" s="26">
        <f t="shared" si="2"/>
        <v>130</v>
      </c>
      <c r="D957" s="26">
        <f t="shared" si="3"/>
        <v>12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152</v>
      </c>
      <c r="P957" s="26">
        <v>118.0</v>
      </c>
    </row>
    <row r="958" ht="15.75" customHeight="1">
      <c r="A958" s="4" t="s">
        <v>1344</v>
      </c>
      <c r="B958" s="26">
        <f t="shared" si="1"/>
        <v>157</v>
      </c>
      <c r="C958" s="26">
        <f t="shared" si="2"/>
        <v>157</v>
      </c>
      <c r="D958" s="26">
        <f t="shared" si="3"/>
        <v>14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152</v>
      </c>
      <c r="P958" s="26">
        <v>143.0</v>
      </c>
    </row>
    <row r="959" ht="15.75" customHeight="1">
      <c r="A959" s="4" t="s">
        <v>1345</v>
      </c>
      <c r="B959" s="26">
        <f t="shared" si="1"/>
        <v>190</v>
      </c>
      <c r="C959" s="26">
        <f t="shared" si="2"/>
        <v>190</v>
      </c>
      <c r="D959" s="26">
        <f t="shared" si="3"/>
        <v>17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152</v>
      </c>
      <c r="P959" s="26">
        <v>173.0</v>
      </c>
    </row>
    <row r="960" ht="15.75" customHeight="1">
      <c r="A960" s="4" t="s">
        <v>1346</v>
      </c>
      <c r="B960" s="26">
        <f t="shared" si="1"/>
        <v>268</v>
      </c>
      <c r="C960" s="26">
        <f t="shared" si="2"/>
        <v>268</v>
      </c>
      <c r="D960" s="26">
        <f t="shared" si="3"/>
        <v>24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152</v>
      </c>
      <c r="P960" s="26">
        <v>244.0</v>
      </c>
    </row>
    <row r="961" ht="15.75" customHeight="1">
      <c r="A961" s="4" t="s">
        <v>1347</v>
      </c>
      <c r="B961" s="26">
        <f t="shared" si="1"/>
        <v>145</v>
      </c>
      <c r="C961" s="26">
        <f t="shared" si="2"/>
        <v>145</v>
      </c>
      <c r="D961" s="26">
        <f t="shared" si="3"/>
        <v>13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152</v>
      </c>
      <c r="P961" s="26">
        <v>132.0</v>
      </c>
    </row>
    <row r="962" ht="15.75" customHeight="1">
      <c r="A962" s="4" t="s">
        <v>1348</v>
      </c>
      <c r="B962" s="26">
        <f t="shared" si="1"/>
        <v>245</v>
      </c>
      <c r="C962" s="26">
        <f t="shared" si="2"/>
        <v>245</v>
      </c>
      <c r="D962" s="26">
        <f t="shared" si="3"/>
        <v>22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152</v>
      </c>
      <c r="P962" s="26">
        <v>223.0</v>
      </c>
    </row>
    <row r="963" ht="15.75" customHeight="1">
      <c r="A963" s="4" t="s">
        <v>1349</v>
      </c>
      <c r="B963" s="26">
        <f t="shared" si="1"/>
        <v>187</v>
      </c>
      <c r="C963" s="26">
        <f t="shared" si="2"/>
        <v>187</v>
      </c>
      <c r="D963" s="26">
        <f t="shared" si="3"/>
        <v>17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152</v>
      </c>
      <c r="P963" s="26">
        <v>170.0</v>
      </c>
    </row>
    <row r="964" ht="15.75" customHeight="1">
      <c r="A964" s="4" t="s">
        <v>1350</v>
      </c>
      <c r="B964" s="26">
        <f t="shared" si="1"/>
        <v>191</v>
      </c>
      <c r="C964" s="26">
        <f t="shared" si="2"/>
        <v>191</v>
      </c>
      <c r="D964" s="26">
        <f t="shared" si="3"/>
        <v>17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152</v>
      </c>
      <c r="P964" s="26">
        <v>174.0</v>
      </c>
    </row>
    <row r="965" ht="15.75" customHeight="1">
      <c r="A965" s="4" t="s">
        <v>1351</v>
      </c>
      <c r="B965" s="26">
        <f t="shared" si="1"/>
        <v>55</v>
      </c>
      <c r="C965" s="26">
        <f t="shared" si="2"/>
        <v>55</v>
      </c>
      <c r="D965" s="26">
        <f t="shared" si="3"/>
        <v>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152</v>
      </c>
      <c r="P965" s="26">
        <v>50.0</v>
      </c>
    </row>
    <row r="966" ht="15.75" customHeight="1">
      <c r="A966" s="4" t="s">
        <v>1352</v>
      </c>
      <c r="B966" s="26">
        <f t="shared" si="1"/>
        <v>323</v>
      </c>
      <c r="C966" s="26">
        <f t="shared" si="2"/>
        <v>323</v>
      </c>
      <c r="D966" s="26">
        <f t="shared" si="3"/>
        <v>29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152</v>
      </c>
      <c r="P966" s="26">
        <v>294.0</v>
      </c>
    </row>
    <row r="967" ht="15.75" customHeight="1">
      <c r="A967" s="4" t="s">
        <v>1353</v>
      </c>
      <c r="B967" s="26">
        <f t="shared" si="1"/>
        <v>294</v>
      </c>
      <c r="C967" s="26">
        <f t="shared" si="2"/>
        <v>294</v>
      </c>
      <c r="D967" s="26">
        <f t="shared" si="3"/>
        <v>26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152</v>
      </c>
      <c r="P967" s="26">
        <v>268.0</v>
      </c>
    </row>
    <row r="968" ht="15.75" customHeight="1">
      <c r="A968" s="4" t="s">
        <v>1354</v>
      </c>
      <c r="B968" s="26">
        <f t="shared" si="1"/>
        <v>256</v>
      </c>
      <c r="C968" s="26">
        <f t="shared" si="2"/>
        <v>256</v>
      </c>
      <c r="D968" s="26">
        <f t="shared" si="3"/>
        <v>23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152</v>
      </c>
      <c r="P968" s="26">
        <v>233.0</v>
      </c>
    </row>
    <row r="969" ht="15.75" customHeight="1">
      <c r="A969" s="4" t="s">
        <v>1355</v>
      </c>
      <c r="B969" s="26">
        <f t="shared" si="1"/>
        <v>274</v>
      </c>
      <c r="C969" s="26">
        <f t="shared" si="2"/>
        <v>274</v>
      </c>
      <c r="D969" s="26">
        <f t="shared" si="3"/>
        <v>24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152</v>
      </c>
      <c r="P969" s="26">
        <v>250.0</v>
      </c>
    </row>
    <row r="970" ht="15.75" customHeight="1">
      <c r="A970" s="4" t="s">
        <v>1356</v>
      </c>
      <c r="B970" s="26">
        <f t="shared" si="1"/>
        <v>274</v>
      </c>
      <c r="C970" s="26">
        <f t="shared" si="2"/>
        <v>274</v>
      </c>
      <c r="D970" s="26">
        <f t="shared" si="3"/>
        <v>24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152</v>
      </c>
      <c r="P970" s="26">
        <v>250.0</v>
      </c>
    </row>
    <row r="971" ht="15.75" customHeight="1">
      <c r="A971" s="4" t="s">
        <v>1357</v>
      </c>
      <c r="B971" s="26">
        <f t="shared" si="1"/>
        <v>176</v>
      </c>
      <c r="C971" s="26">
        <f t="shared" si="2"/>
        <v>176</v>
      </c>
      <c r="D971" s="26">
        <f t="shared" si="3"/>
        <v>16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152</v>
      </c>
      <c r="P971" s="26">
        <v>160.0</v>
      </c>
    </row>
    <row r="972" ht="15.75" customHeight="1">
      <c r="A972" s="4" t="s">
        <v>1358</v>
      </c>
      <c r="B972" s="26">
        <f t="shared" si="1"/>
        <v>189</v>
      </c>
      <c r="C972" s="26">
        <f t="shared" si="2"/>
        <v>189</v>
      </c>
      <c r="D972" s="26">
        <f t="shared" si="3"/>
        <v>17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152</v>
      </c>
      <c r="P972" s="26">
        <v>172.0</v>
      </c>
    </row>
    <row r="973" ht="15.75" customHeight="1">
      <c r="A973" s="4" t="s">
        <v>1359</v>
      </c>
      <c r="B973" s="26">
        <f t="shared" si="1"/>
        <v>121</v>
      </c>
      <c r="C973" s="26">
        <f t="shared" si="2"/>
        <v>121</v>
      </c>
      <c r="D973" s="26">
        <f t="shared" si="3"/>
        <v>11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152</v>
      </c>
      <c r="P973" s="26">
        <v>110.0</v>
      </c>
    </row>
    <row r="974" ht="15.75" customHeight="1">
      <c r="A974" s="4" t="s">
        <v>1360</v>
      </c>
      <c r="B974" s="26">
        <f t="shared" si="1"/>
        <v>122</v>
      </c>
      <c r="C974" s="26">
        <f t="shared" si="2"/>
        <v>122</v>
      </c>
      <c r="D974" s="26">
        <f t="shared" si="3"/>
        <v>11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152</v>
      </c>
      <c r="P974" s="26">
        <v>111.0</v>
      </c>
    </row>
    <row r="975" ht="15.75" customHeight="1">
      <c r="A975" s="4" t="s">
        <v>1361</v>
      </c>
      <c r="B975" s="26">
        <f t="shared" si="1"/>
        <v>150</v>
      </c>
      <c r="C975" s="26">
        <f t="shared" si="2"/>
        <v>150</v>
      </c>
      <c r="D975" s="26">
        <f t="shared" si="3"/>
        <v>13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152</v>
      </c>
      <c r="P975" s="26">
        <v>137.0</v>
      </c>
    </row>
    <row r="976" ht="15.75" customHeight="1">
      <c r="A976" s="4" t="s">
        <v>1362</v>
      </c>
      <c r="B976" s="26">
        <f t="shared" si="1"/>
        <v>162</v>
      </c>
      <c r="C976" s="26">
        <f t="shared" si="2"/>
        <v>162</v>
      </c>
      <c r="D976" s="26">
        <f t="shared" si="3"/>
        <v>14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152</v>
      </c>
      <c r="P976" s="26">
        <v>148.0</v>
      </c>
    </row>
    <row r="977" ht="15.75" customHeight="1">
      <c r="A977" s="4" t="s">
        <v>1363</v>
      </c>
      <c r="B977" s="26">
        <f t="shared" si="1"/>
        <v>160</v>
      </c>
      <c r="C977" s="26">
        <f t="shared" si="2"/>
        <v>160</v>
      </c>
      <c r="D977" s="26">
        <f t="shared" si="3"/>
        <v>14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152</v>
      </c>
      <c r="P977" s="26">
        <v>146.0</v>
      </c>
    </row>
    <row r="978" ht="15.75" customHeight="1">
      <c r="A978" s="4" t="s">
        <v>1364</v>
      </c>
      <c r="B978" s="26">
        <f t="shared" si="1"/>
        <v>121</v>
      </c>
      <c r="C978" s="26">
        <f t="shared" si="2"/>
        <v>121</v>
      </c>
      <c r="D978" s="26">
        <f t="shared" si="3"/>
        <v>11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152</v>
      </c>
      <c r="P978" s="26">
        <v>110.0</v>
      </c>
    </row>
    <row r="979" ht="15.75" customHeight="1">
      <c r="A979" s="4" t="s">
        <v>1365</v>
      </c>
      <c r="B979" s="26">
        <f t="shared" si="1"/>
        <v>78</v>
      </c>
      <c r="C979" s="26">
        <f t="shared" si="2"/>
        <v>78</v>
      </c>
      <c r="D979" s="26">
        <f t="shared" si="3"/>
        <v>7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152</v>
      </c>
      <c r="P979" s="26">
        <v>71.0</v>
      </c>
    </row>
    <row r="980" ht="15.75" customHeight="1">
      <c r="A980" s="4" t="s">
        <v>1366</v>
      </c>
      <c r="B980" s="26">
        <f t="shared" si="1"/>
        <v>122</v>
      </c>
      <c r="C980" s="26">
        <f t="shared" si="2"/>
        <v>122</v>
      </c>
      <c r="D980" s="26">
        <f t="shared" si="3"/>
        <v>11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152</v>
      </c>
      <c r="P980" s="26">
        <v>111.0</v>
      </c>
    </row>
    <row r="981" ht="15.75" customHeight="1">
      <c r="A981" s="4" t="s">
        <v>1367</v>
      </c>
      <c r="B981" s="26">
        <f t="shared" si="1"/>
        <v>46</v>
      </c>
      <c r="C981" s="26">
        <f t="shared" si="2"/>
        <v>46</v>
      </c>
      <c r="D981" s="26">
        <f t="shared" si="3"/>
        <v>4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152</v>
      </c>
      <c r="P981" s="26">
        <v>42.0</v>
      </c>
    </row>
    <row r="982" ht="15.75" customHeight="1">
      <c r="A982" s="4" t="s">
        <v>1368</v>
      </c>
      <c r="B982" s="26">
        <f t="shared" si="1"/>
        <v>189</v>
      </c>
      <c r="C982" s="26">
        <f t="shared" si="2"/>
        <v>189</v>
      </c>
      <c r="D982" s="26">
        <f t="shared" si="3"/>
        <v>17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152</v>
      </c>
      <c r="P982" s="26">
        <v>172.0</v>
      </c>
    </row>
    <row r="983" ht="15.75" customHeight="1">
      <c r="A983" s="4" t="s">
        <v>1369</v>
      </c>
      <c r="B983" s="26">
        <f t="shared" si="1"/>
        <v>208</v>
      </c>
      <c r="C983" s="26">
        <f t="shared" si="2"/>
        <v>208</v>
      </c>
      <c r="D983" s="26">
        <f t="shared" si="3"/>
        <v>19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152</v>
      </c>
      <c r="P983" s="26">
        <v>189.0</v>
      </c>
    </row>
    <row r="984" ht="15.75" customHeight="1">
      <c r="A984" s="4" t="s">
        <v>1370</v>
      </c>
      <c r="B984" s="26">
        <f t="shared" si="1"/>
        <v>90</v>
      </c>
      <c r="C984" s="26">
        <f t="shared" si="2"/>
        <v>90</v>
      </c>
      <c r="D984" s="26">
        <f t="shared" si="3"/>
        <v>8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152</v>
      </c>
      <c r="P984" s="26">
        <v>82.0</v>
      </c>
    </row>
    <row r="985" ht="15.75" customHeight="1">
      <c r="A985" s="4" t="s">
        <v>1371</v>
      </c>
      <c r="B985" s="26">
        <f t="shared" si="1"/>
        <v>88</v>
      </c>
      <c r="C985" s="26">
        <f t="shared" si="2"/>
        <v>88</v>
      </c>
      <c r="D985" s="26">
        <f t="shared" si="3"/>
        <v>8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152</v>
      </c>
      <c r="P985" s="26">
        <v>80.0</v>
      </c>
    </row>
    <row r="986" ht="15.75" customHeight="1">
      <c r="A986" s="4" t="s">
        <v>1372</v>
      </c>
      <c r="B986" s="26">
        <f t="shared" si="1"/>
        <v>91</v>
      </c>
      <c r="C986" s="26">
        <f t="shared" si="2"/>
        <v>91</v>
      </c>
      <c r="D986" s="26">
        <f t="shared" si="3"/>
        <v>8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152</v>
      </c>
      <c r="P986" s="26">
        <v>83.0</v>
      </c>
    </row>
    <row r="987" ht="15.75" customHeight="1">
      <c r="A987" s="4" t="s">
        <v>1373</v>
      </c>
      <c r="B987" s="26">
        <f t="shared" si="1"/>
        <v>65</v>
      </c>
      <c r="C987" s="26">
        <f t="shared" si="2"/>
        <v>65</v>
      </c>
      <c r="D987" s="26">
        <f t="shared" si="3"/>
        <v>6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152</v>
      </c>
      <c r="P987" s="26">
        <v>59.0</v>
      </c>
    </row>
    <row r="988" ht="15.75" customHeight="1">
      <c r="A988" s="4" t="s">
        <v>1374</v>
      </c>
      <c r="B988" s="26">
        <f t="shared" si="1"/>
        <v>182</v>
      </c>
      <c r="C988" s="26">
        <f t="shared" si="2"/>
        <v>182</v>
      </c>
      <c r="D988" s="26">
        <f t="shared" si="3"/>
        <v>16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152</v>
      </c>
      <c r="P988" s="26">
        <v>166.0</v>
      </c>
    </row>
    <row r="989" ht="15.75" customHeight="1">
      <c r="A989" s="4" t="s">
        <v>1375</v>
      </c>
      <c r="B989" s="26">
        <f t="shared" si="1"/>
        <v>188</v>
      </c>
      <c r="C989" s="26">
        <f t="shared" si="2"/>
        <v>188</v>
      </c>
      <c r="D989" s="26">
        <f t="shared" si="3"/>
        <v>17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152</v>
      </c>
      <c r="P989" s="26">
        <v>171.0</v>
      </c>
    </row>
    <row r="990" ht="15.75" customHeight="1">
      <c r="A990" s="4" t="s">
        <v>1376</v>
      </c>
      <c r="B990" s="26">
        <f t="shared" si="1"/>
        <v>130</v>
      </c>
      <c r="C990" s="26">
        <f t="shared" si="2"/>
        <v>130</v>
      </c>
      <c r="D990" s="26">
        <f t="shared" si="3"/>
        <v>12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152</v>
      </c>
      <c r="P990" s="26">
        <v>118.0</v>
      </c>
    </row>
    <row r="991" ht="15.75" customHeight="1">
      <c r="A991" s="4" t="s">
        <v>1377</v>
      </c>
      <c r="B991" s="26">
        <f t="shared" si="1"/>
        <v>96</v>
      </c>
      <c r="C991" s="26">
        <f t="shared" si="2"/>
        <v>96</v>
      </c>
      <c r="D991" s="26">
        <f t="shared" si="3"/>
        <v>9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152</v>
      </c>
      <c r="P991" s="26">
        <v>87.0</v>
      </c>
    </row>
    <row r="992" ht="15.75" customHeight="1">
      <c r="A992" s="4" t="s">
        <v>1378</v>
      </c>
      <c r="B992" s="26">
        <f t="shared" si="1"/>
        <v>90</v>
      </c>
      <c r="C992" s="26">
        <f t="shared" si="2"/>
        <v>90</v>
      </c>
      <c r="D992" s="26">
        <f t="shared" si="3"/>
        <v>8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152</v>
      </c>
      <c r="P992" s="26">
        <v>82.0</v>
      </c>
    </row>
    <row r="993" ht="15.75" customHeight="1">
      <c r="A993" s="4" t="s">
        <v>1379</v>
      </c>
      <c r="B993" s="26">
        <f t="shared" si="1"/>
        <v>429</v>
      </c>
      <c r="C993" s="26">
        <f t="shared" si="2"/>
        <v>429</v>
      </c>
      <c r="D993" s="26">
        <f t="shared" si="3"/>
        <v>38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152</v>
      </c>
      <c r="P993" s="26">
        <v>391.0</v>
      </c>
    </row>
    <row r="994" ht="15.75" customHeight="1">
      <c r="A994" s="4" t="s">
        <v>1380</v>
      </c>
      <c r="B994" s="26">
        <f t="shared" si="1"/>
        <v>441</v>
      </c>
      <c r="C994" s="26">
        <f t="shared" si="2"/>
        <v>441</v>
      </c>
      <c r="D994" s="26">
        <f t="shared" si="3"/>
        <v>39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152</v>
      </c>
      <c r="P994" s="26">
        <v>402.0</v>
      </c>
    </row>
    <row r="995" ht="15.75" customHeight="1">
      <c r="A995" s="4" t="s">
        <v>1381</v>
      </c>
      <c r="B995" s="26">
        <f t="shared" si="1"/>
        <v>101</v>
      </c>
      <c r="C995" s="26">
        <f t="shared" si="2"/>
        <v>101</v>
      </c>
      <c r="D995" s="26">
        <f t="shared" si="3"/>
        <v>9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152</v>
      </c>
      <c r="P995" s="26">
        <v>92.0</v>
      </c>
    </row>
    <row r="996" ht="15.75" customHeight="1">
      <c r="A996" s="4" t="s">
        <v>1382</v>
      </c>
      <c r="B996" s="26">
        <f t="shared" si="1"/>
        <v>72</v>
      </c>
      <c r="C996" s="26">
        <f t="shared" si="2"/>
        <v>72</v>
      </c>
      <c r="D996" s="26">
        <f t="shared" si="3"/>
        <v>6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152</v>
      </c>
      <c r="P996" s="26">
        <v>66.0</v>
      </c>
    </row>
    <row r="997" ht="15.75" customHeight="1">
      <c r="A997" s="4" t="s">
        <v>1383</v>
      </c>
      <c r="B997" s="26">
        <f t="shared" si="1"/>
        <v>54</v>
      </c>
      <c r="C997" s="26">
        <f t="shared" si="2"/>
        <v>54</v>
      </c>
      <c r="D997" s="26">
        <f t="shared" si="3"/>
        <v>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152</v>
      </c>
      <c r="P997" s="26">
        <v>49.0</v>
      </c>
    </row>
    <row r="998" ht="15.75" customHeight="1">
      <c r="A998" s="4" t="s">
        <v>1384</v>
      </c>
      <c r="B998" s="26">
        <f t="shared" si="1"/>
        <v>173</v>
      </c>
      <c r="C998" s="26">
        <f t="shared" si="2"/>
        <v>173</v>
      </c>
      <c r="D998" s="26">
        <f t="shared" si="3"/>
        <v>15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152</v>
      </c>
      <c r="P998" s="26">
        <v>158.0</v>
      </c>
    </row>
    <row r="999" ht="15.75" customHeight="1">
      <c r="A999" s="4" t="s">
        <v>1385</v>
      </c>
      <c r="B999" s="26">
        <f t="shared" si="1"/>
        <v>474</v>
      </c>
      <c r="C999" s="26">
        <f t="shared" si="2"/>
        <v>474</v>
      </c>
      <c r="D999" s="26">
        <f t="shared" si="3"/>
        <v>42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152</v>
      </c>
      <c r="P999" s="26">
        <v>432.0</v>
      </c>
    </row>
    <row r="1000" ht="15.75" customHeight="1">
      <c r="A1000" s="4" t="s">
        <v>1386</v>
      </c>
      <c r="B1000" s="26">
        <f t="shared" si="1"/>
        <v>385</v>
      </c>
      <c r="C1000" s="26">
        <f t="shared" si="2"/>
        <v>385</v>
      </c>
      <c r="D1000" s="26">
        <f t="shared" si="3"/>
        <v>34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152</v>
      </c>
      <c r="P1000" s="26">
        <v>351.0</v>
      </c>
    </row>
    <row r="1001" ht="15.75" customHeight="1">
      <c r="A1001" s="4" t="s">
        <v>1387</v>
      </c>
      <c r="B1001" s="26">
        <f t="shared" si="1"/>
        <v>103</v>
      </c>
      <c r="C1001" s="26">
        <f t="shared" si="2"/>
        <v>103</v>
      </c>
      <c r="D1001" s="26">
        <f t="shared" si="3"/>
        <v>9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152</v>
      </c>
      <c r="P1001" s="26">
        <v>94.0</v>
      </c>
    </row>
    <row r="1002" ht="15.75" customHeight="1">
      <c r="A1002" s="4" t="s">
        <v>1388</v>
      </c>
      <c r="B1002" s="26">
        <f t="shared" si="1"/>
        <v>474</v>
      </c>
      <c r="C1002" s="26">
        <f t="shared" si="2"/>
        <v>474</v>
      </c>
      <c r="D1002" s="26">
        <f t="shared" si="3"/>
        <v>42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152</v>
      </c>
      <c r="P1002" s="26">
        <v>432.0</v>
      </c>
    </row>
    <row r="1003" ht="15.75" customHeight="1">
      <c r="A1003" s="4" t="s">
        <v>1389</v>
      </c>
      <c r="B1003" s="26">
        <f t="shared" si="1"/>
        <v>437</v>
      </c>
      <c r="C1003" s="26">
        <f t="shared" si="2"/>
        <v>437</v>
      </c>
      <c r="D1003" s="26">
        <f t="shared" si="3"/>
        <v>39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152</v>
      </c>
      <c r="P1003" s="26">
        <v>398.0</v>
      </c>
    </row>
    <row r="1004" ht="15.75" customHeight="1">
      <c r="A1004" s="4" t="s">
        <v>1390</v>
      </c>
      <c r="B1004" s="26">
        <f t="shared" si="1"/>
        <v>559</v>
      </c>
      <c r="C1004" s="26">
        <f t="shared" si="2"/>
        <v>559</v>
      </c>
      <c r="D1004" s="26">
        <f t="shared" si="3"/>
        <v>50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152</v>
      </c>
      <c r="P1004" s="26">
        <v>509.0</v>
      </c>
    </row>
    <row r="1005" ht="15.75" customHeight="1">
      <c r="A1005" s="4" t="s">
        <v>1391</v>
      </c>
      <c r="B1005" s="26">
        <f t="shared" si="1"/>
        <v>579</v>
      </c>
      <c r="C1005" s="26">
        <f t="shared" si="2"/>
        <v>579</v>
      </c>
      <c r="D1005" s="26">
        <f t="shared" si="3"/>
        <v>52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152</v>
      </c>
      <c r="P1005" s="26">
        <v>527.0</v>
      </c>
    </row>
    <row r="1006" ht="15.75" customHeight="1">
      <c r="A1006" s="4" t="s">
        <v>1392</v>
      </c>
      <c r="B1006" s="26">
        <f t="shared" si="1"/>
        <v>292</v>
      </c>
      <c r="C1006" s="26">
        <f t="shared" si="2"/>
        <v>292</v>
      </c>
      <c r="D1006" s="26">
        <f t="shared" si="3"/>
        <v>26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152</v>
      </c>
      <c r="P1006" s="26">
        <v>266.0</v>
      </c>
    </row>
    <row r="1007" ht="15.75" customHeight="1">
      <c r="A1007" s="4" t="s">
        <v>1393</v>
      </c>
      <c r="B1007" s="26">
        <f t="shared" si="1"/>
        <v>397</v>
      </c>
      <c r="C1007" s="26">
        <f t="shared" si="2"/>
        <v>397</v>
      </c>
      <c r="D1007" s="26">
        <f t="shared" si="3"/>
        <v>35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152</v>
      </c>
      <c r="P1007" s="26">
        <v>362.0</v>
      </c>
    </row>
    <row r="1008" ht="15.75" customHeight="1">
      <c r="A1008" s="4" t="s">
        <v>1394</v>
      </c>
      <c r="B1008" s="26">
        <f t="shared" si="1"/>
        <v>74</v>
      </c>
      <c r="C1008" s="26">
        <f t="shared" si="2"/>
        <v>74</v>
      </c>
      <c r="D1008" s="26">
        <f t="shared" si="3"/>
        <v>7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152</v>
      </c>
      <c r="P1008" s="26">
        <v>67.0</v>
      </c>
    </row>
    <row r="1009" ht="15.75" customHeight="1">
      <c r="A1009" s="4" t="s">
        <v>1395</v>
      </c>
      <c r="B1009" s="26">
        <f t="shared" si="1"/>
        <v>67</v>
      </c>
      <c r="C1009" s="26">
        <f t="shared" si="2"/>
        <v>67</v>
      </c>
      <c r="D1009" s="26">
        <f t="shared" si="3"/>
        <v>6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152</v>
      </c>
      <c r="P1009" s="26">
        <v>61.0</v>
      </c>
    </row>
    <row r="1010" ht="15.75" customHeight="1">
      <c r="A1010" s="4" t="s">
        <v>1396</v>
      </c>
      <c r="B1010" s="26">
        <f t="shared" si="1"/>
        <v>94</v>
      </c>
      <c r="C1010" s="26">
        <f t="shared" si="2"/>
        <v>94</v>
      </c>
      <c r="D1010" s="26">
        <f t="shared" si="3"/>
        <v>8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152</v>
      </c>
      <c r="P1010" s="26">
        <v>86.0</v>
      </c>
    </row>
    <row r="1011" ht="15.75" customHeight="1">
      <c r="A1011" s="4" t="s">
        <v>1397</v>
      </c>
      <c r="B1011" s="26">
        <f t="shared" si="1"/>
        <v>99</v>
      </c>
      <c r="C1011" s="26">
        <f t="shared" si="2"/>
        <v>99</v>
      </c>
      <c r="D1011" s="26">
        <f t="shared" si="3"/>
        <v>9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152</v>
      </c>
      <c r="P1011" s="26">
        <v>90.0</v>
      </c>
    </row>
    <row r="1012" ht="15.75" customHeight="1">
      <c r="A1012" s="4" t="s">
        <v>1398</v>
      </c>
      <c r="B1012" s="26">
        <f t="shared" si="1"/>
        <v>105</v>
      </c>
      <c r="C1012" s="26">
        <f t="shared" si="2"/>
        <v>105</v>
      </c>
      <c r="D1012" s="26">
        <f t="shared" si="3"/>
        <v>9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152</v>
      </c>
      <c r="P1012" s="26">
        <v>96.0</v>
      </c>
    </row>
    <row r="1013" ht="15.75" customHeight="1">
      <c r="A1013" s="4" t="s">
        <v>1399</v>
      </c>
      <c r="B1013" s="26">
        <f t="shared" si="1"/>
        <v>204</v>
      </c>
      <c r="C1013" s="26">
        <f t="shared" si="2"/>
        <v>204</v>
      </c>
      <c r="D1013" s="26">
        <f t="shared" si="3"/>
        <v>18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152</v>
      </c>
      <c r="P1013" s="26">
        <v>186.0</v>
      </c>
    </row>
    <row r="1014" ht="15.75" customHeight="1">
      <c r="A1014" s="4" t="s">
        <v>1400</v>
      </c>
      <c r="B1014" s="26">
        <f t="shared" si="1"/>
        <v>316</v>
      </c>
      <c r="C1014" s="26">
        <f t="shared" si="2"/>
        <v>316</v>
      </c>
      <c r="D1014" s="26">
        <f t="shared" si="3"/>
        <v>28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152</v>
      </c>
      <c r="P1014" s="26">
        <v>288.0</v>
      </c>
    </row>
    <row r="1015" ht="15.75" customHeight="1">
      <c r="A1015" s="4" t="s">
        <v>1401</v>
      </c>
      <c r="B1015" s="26">
        <f t="shared" si="1"/>
        <v>323</v>
      </c>
      <c r="C1015" s="26">
        <f t="shared" si="2"/>
        <v>323</v>
      </c>
      <c r="D1015" s="26">
        <f t="shared" si="3"/>
        <v>29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152</v>
      </c>
      <c r="P1015" s="26">
        <v>294.0</v>
      </c>
    </row>
    <row r="1016" ht="15.75" customHeight="1">
      <c r="A1016" s="4" t="s">
        <v>1402</v>
      </c>
      <c r="B1016" s="26">
        <f t="shared" si="1"/>
        <v>156</v>
      </c>
      <c r="C1016" s="26">
        <f t="shared" si="2"/>
        <v>156</v>
      </c>
      <c r="D1016" s="26">
        <f t="shared" si="3"/>
        <v>14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152</v>
      </c>
      <c r="P1016" s="26">
        <v>142.0</v>
      </c>
    </row>
    <row r="1017" ht="15.75" customHeight="1">
      <c r="A1017" s="4" t="s">
        <v>1403</v>
      </c>
      <c r="B1017" s="26">
        <f t="shared" si="1"/>
        <v>281</v>
      </c>
      <c r="C1017" s="26">
        <f t="shared" si="2"/>
        <v>281</v>
      </c>
      <c r="D1017" s="26">
        <f t="shared" si="3"/>
        <v>25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152</v>
      </c>
      <c r="P1017" s="26">
        <v>256.0</v>
      </c>
    </row>
    <row r="1018" ht="15.75" customHeight="1">
      <c r="A1018" s="4" t="s">
        <v>1404</v>
      </c>
      <c r="B1018" s="26">
        <f t="shared" si="1"/>
        <v>260</v>
      </c>
      <c r="C1018" s="26">
        <f t="shared" si="2"/>
        <v>260</v>
      </c>
      <c r="D1018" s="26">
        <f t="shared" si="3"/>
        <v>23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152</v>
      </c>
      <c r="P1018" s="26">
        <v>237.0</v>
      </c>
    </row>
    <row r="1019" ht="15.75" customHeight="1">
      <c r="A1019" s="4" t="s">
        <v>1405</v>
      </c>
      <c r="B1019" s="26">
        <f t="shared" si="1"/>
        <v>213</v>
      </c>
      <c r="C1019" s="26">
        <f t="shared" si="2"/>
        <v>213</v>
      </c>
      <c r="D1019" s="26">
        <f t="shared" si="3"/>
        <v>19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152</v>
      </c>
      <c r="P1019" s="26">
        <v>194.0</v>
      </c>
    </row>
    <row r="1020" ht="15.75" customHeight="1">
      <c r="A1020" s="4" t="s">
        <v>1406</v>
      </c>
      <c r="B1020" s="26">
        <f t="shared" si="1"/>
        <v>309</v>
      </c>
      <c r="C1020" s="26">
        <f t="shared" si="2"/>
        <v>309</v>
      </c>
      <c r="D1020" s="26">
        <f t="shared" si="3"/>
        <v>28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152</v>
      </c>
      <c r="P1020" s="26">
        <v>281.0</v>
      </c>
    </row>
    <row r="1021" ht="15.75" customHeight="1">
      <c r="A1021" s="4" t="s">
        <v>1407</v>
      </c>
      <c r="B1021" s="26">
        <f t="shared" si="1"/>
        <v>253</v>
      </c>
      <c r="C1021" s="26">
        <f t="shared" si="2"/>
        <v>253</v>
      </c>
      <c r="D1021" s="26">
        <f t="shared" si="3"/>
        <v>23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152</v>
      </c>
      <c r="P1021" s="26">
        <v>230.0</v>
      </c>
    </row>
    <row r="1022" ht="15.75" customHeight="1">
      <c r="A1022" s="4" t="s">
        <v>1408</v>
      </c>
      <c r="B1022" s="26">
        <f t="shared" si="1"/>
        <v>175</v>
      </c>
      <c r="C1022" s="26">
        <f t="shared" si="2"/>
        <v>175</v>
      </c>
      <c r="D1022" s="26">
        <f t="shared" si="3"/>
        <v>16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152</v>
      </c>
      <c r="P1022" s="26">
        <v>159.0</v>
      </c>
    </row>
    <row r="1023" ht="15.75" customHeight="1">
      <c r="A1023" s="4" t="s">
        <v>1409</v>
      </c>
      <c r="B1023" s="26">
        <f t="shared" si="1"/>
        <v>178</v>
      </c>
      <c r="C1023" s="26">
        <f t="shared" si="2"/>
        <v>178</v>
      </c>
      <c r="D1023" s="26">
        <f t="shared" si="3"/>
        <v>16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152</v>
      </c>
      <c r="P1023" s="26">
        <v>162.0</v>
      </c>
    </row>
    <row r="1024" ht="15.75" customHeight="1">
      <c r="A1024" s="4" t="s">
        <v>1410</v>
      </c>
      <c r="B1024" s="26">
        <f t="shared" si="1"/>
        <v>273</v>
      </c>
      <c r="C1024" s="26">
        <f t="shared" si="2"/>
        <v>273</v>
      </c>
      <c r="D1024" s="26">
        <f t="shared" si="3"/>
        <v>24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152</v>
      </c>
      <c r="P1024" s="26">
        <v>249.0</v>
      </c>
    </row>
    <row r="1025" ht="15.75" customHeight="1">
      <c r="A1025" s="4" t="s">
        <v>1411</v>
      </c>
      <c r="B1025" s="26">
        <f t="shared" si="1"/>
        <v>179</v>
      </c>
      <c r="C1025" s="26">
        <f t="shared" si="2"/>
        <v>179</v>
      </c>
      <c r="D1025" s="26">
        <f t="shared" si="3"/>
        <v>16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152</v>
      </c>
      <c r="P1025" s="26">
        <v>163.0</v>
      </c>
    </row>
    <row r="1026" ht="15.75" customHeight="1">
      <c r="A1026" s="4" t="s">
        <v>1412</v>
      </c>
      <c r="B1026" s="26">
        <f t="shared" si="1"/>
        <v>190</v>
      </c>
      <c r="C1026" s="26">
        <f t="shared" si="2"/>
        <v>190</v>
      </c>
      <c r="D1026" s="26">
        <f t="shared" si="3"/>
        <v>17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152</v>
      </c>
      <c r="P1026" s="26">
        <v>173.0</v>
      </c>
    </row>
    <row r="1027" ht="15.75" customHeight="1">
      <c r="A1027" s="4" t="s">
        <v>1413</v>
      </c>
      <c r="B1027" s="26">
        <f t="shared" si="1"/>
        <v>173</v>
      </c>
      <c r="C1027" s="26">
        <f t="shared" si="2"/>
        <v>173</v>
      </c>
      <c r="D1027" s="26">
        <f t="shared" si="3"/>
        <v>15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152</v>
      </c>
      <c r="P1027" s="26">
        <v>158.0</v>
      </c>
    </row>
    <row r="1028" ht="15.75" customHeight="1">
      <c r="A1028" s="4" t="s">
        <v>1414</v>
      </c>
      <c r="B1028" s="26">
        <f t="shared" si="1"/>
        <v>236</v>
      </c>
      <c r="C1028" s="26">
        <f t="shared" si="2"/>
        <v>236</v>
      </c>
      <c r="D1028" s="26">
        <f t="shared" si="3"/>
        <v>21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152</v>
      </c>
      <c r="P1028" s="26">
        <v>215.0</v>
      </c>
    </row>
    <row r="1029" ht="15.75" customHeight="1">
      <c r="A1029" s="4" t="s">
        <v>1415</v>
      </c>
      <c r="B1029" s="26">
        <f t="shared" si="1"/>
        <v>152</v>
      </c>
      <c r="C1029" s="26">
        <f t="shared" si="2"/>
        <v>152</v>
      </c>
      <c r="D1029" s="26">
        <f t="shared" si="3"/>
        <v>14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152</v>
      </c>
      <c r="P1029" s="26">
        <v>138.0</v>
      </c>
    </row>
    <row r="1030" ht="15.75" customHeight="1">
      <c r="A1030" s="4" t="s">
        <v>1416</v>
      </c>
      <c r="B1030" s="26">
        <f t="shared" si="1"/>
        <v>91</v>
      </c>
      <c r="C1030" s="26">
        <f t="shared" si="2"/>
        <v>91</v>
      </c>
      <c r="D1030" s="26">
        <f t="shared" si="3"/>
        <v>8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152</v>
      </c>
      <c r="P1030" s="26">
        <v>83.0</v>
      </c>
    </row>
    <row r="1031" ht="15.75" customHeight="1">
      <c r="A1031" s="4" t="s">
        <v>1417</v>
      </c>
      <c r="B1031" s="26">
        <f t="shared" si="1"/>
        <v>176</v>
      </c>
      <c r="C1031" s="26">
        <f t="shared" si="2"/>
        <v>176</v>
      </c>
      <c r="D1031" s="26">
        <f t="shared" si="3"/>
        <v>16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152</v>
      </c>
      <c r="P1031" s="26">
        <v>160.0</v>
      </c>
    </row>
    <row r="1032" ht="15.75" customHeight="1">
      <c r="A1032" s="4" t="s">
        <v>1418</v>
      </c>
      <c r="B1032" s="26">
        <f t="shared" si="1"/>
        <v>213</v>
      </c>
      <c r="C1032" s="26">
        <f t="shared" si="2"/>
        <v>213</v>
      </c>
      <c r="D1032" s="26">
        <f t="shared" si="3"/>
        <v>19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152</v>
      </c>
      <c r="P1032" s="26">
        <v>194.0</v>
      </c>
    </row>
    <row r="1033" ht="15.75" customHeight="1">
      <c r="A1033" s="4" t="s">
        <v>1419</v>
      </c>
      <c r="B1033" s="26">
        <f t="shared" si="1"/>
        <v>78</v>
      </c>
      <c r="C1033" s="26">
        <f t="shared" si="2"/>
        <v>78</v>
      </c>
      <c r="D1033" s="26">
        <f t="shared" si="3"/>
        <v>7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152</v>
      </c>
      <c r="P1033" s="26">
        <v>71.0</v>
      </c>
    </row>
    <row r="1034" ht="15.75" customHeight="1">
      <c r="A1034" s="4" t="s">
        <v>1420</v>
      </c>
      <c r="B1034" s="26">
        <f t="shared" si="1"/>
        <v>166</v>
      </c>
      <c r="C1034" s="26">
        <f t="shared" si="2"/>
        <v>166</v>
      </c>
      <c r="D1034" s="26">
        <f t="shared" si="3"/>
        <v>15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152</v>
      </c>
      <c r="P1034" s="26">
        <v>151.0</v>
      </c>
    </row>
    <row r="1035" ht="15.75" customHeight="1">
      <c r="A1035" s="4" t="s">
        <v>1421</v>
      </c>
      <c r="B1035" s="26">
        <f t="shared" si="1"/>
        <v>77</v>
      </c>
      <c r="C1035" s="26">
        <f t="shared" si="2"/>
        <v>77</v>
      </c>
      <c r="D1035" s="26">
        <f t="shared" si="3"/>
        <v>7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152</v>
      </c>
      <c r="P1035" s="26">
        <v>70.0</v>
      </c>
    </row>
    <row r="1036" ht="15.75" customHeight="1">
      <c r="A1036" s="4" t="s">
        <v>1422</v>
      </c>
      <c r="B1036" s="26">
        <f t="shared" si="1"/>
        <v>199</v>
      </c>
      <c r="C1036" s="26">
        <f t="shared" si="2"/>
        <v>199</v>
      </c>
      <c r="D1036" s="26">
        <f t="shared" si="3"/>
        <v>18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152</v>
      </c>
      <c r="P1036" s="26">
        <v>181.0</v>
      </c>
    </row>
    <row r="1037" ht="15.75" customHeight="1">
      <c r="A1037" s="4" t="s">
        <v>1423</v>
      </c>
      <c r="B1037" s="26">
        <f t="shared" si="1"/>
        <v>368</v>
      </c>
      <c r="C1037" s="26">
        <f t="shared" si="2"/>
        <v>368</v>
      </c>
      <c r="D1037" s="26">
        <f t="shared" si="3"/>
        <v>33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152</v>
      </c>
      <c r="P1037" s="26">
        <v>335.0</v>
      </c>
    </row>
    <row r="1038" ht="15.75" customHeight="1">
      <c r="A1038" s="4" t="s">
        <v>1424</v>
      </c>
      <c r="B1038" s="26">
        <f t="shared" si="1"/>
        <v>355</v>
      </c>
      <c r="C1038" s="26">
        <f t="shared" si="2"/>
        <v>355</v>
      </c>
      <c r="D1038" s="26">
        <f t="shared" si="3"/>
        <v>32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152</v>
      </c>
      <c r="P1038" s="26">
        <v>323.0</v>
      </c>
    </row>
    <row r="1039" ht="15.75" customHeight="1">
      <c r="A1039" s="4" t="s">
        <v>1425</v>
      </c>
      <c r="B1039" s="26">
        <f t="shared" si="1"/>
        <v>93</v>
      </c>
      <c r="C1039" s="26">
        <f t="shared" si="2"/>
        <v>93</v>
      </c>
      <c r="D1039" s="26">
        <f t="shared" si="3"/>
        <v>8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152</v>
      </c>
      <c r="P1039" s="26">
        <v>85.0</v>
      </c>
    </row>
    <row r="1040" ht="15.75" customHeight="1">
      <c r="A1040" s="4" t="s">
        <v>1426</v>
      </c>
      <c r="B1040" s="26">
        <f t="shared" si="1"/>
        <v>89</v>
      </c>
      <c r="C1040" s="26">
        <f t="shared" si="2"/>
        <v>89</v>
      </c>
      <c r="D1040" s="26">
        <f t="shared" si="3"/>
        <v>8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152</v>
      </c>
      <c r="P1040" s="26">
        <v>81.0</v>
      </c>
    </row>
    <row r="1041" ht="15.75" customHeight="1">
      <c r="A1041" s="4" t="s">
        <v>1427</v>
      </c>
      <c r="B1041" s="26">
        <f t="shared" si="1"/>
        <v>262</v>
      </c>
      <c r="C1041" s="26">
        <f t="shared" si="2"/>
        <v>262</v>
      </c>
      <c r="D1041" s="26">
        <f t="shared" si="3"/>
        <v>23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152</v>
      </c>
      <c r="P1041" s="26">
        <v>239.0</v>
      </c>
    </row>
    <row r="1042" ht="15.75" customHeight="1">
      <c r="A1042" s="4" t="s">
        <v>1428</v>
      </c>
      <c r="B1042" s="26">
        <f t="shared" si="1"/>
        <v>263</v>
      </c>
      <c r="C1042" s="26">
        <f t="shared" si="2"/>
        <v>263</v>
      </c>
      <c r="D1042" s="26">
        <f t="shared" si="3"/>
        <v>23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152</v>
      </c>
      <c r="P1042" s="26">
        <v>240.0</v>
      </c>
    </row>
    <row r="1043" ht="15.75" customHeight="1">
      <c r="A1043" s="4" t="s">
        <v>1429</v>
      </c>
      <c r="B1043" s="26">
        <f t="shared" si="1"/>
        <v>86</v>
      </c>
      <c r="C1043" s="26">
        <f t="shared" si="2"/>
        <v>86</v>
      </c>
      <c r="D1043" s="26">
        <f t="shared" si="3"/>
        <v>8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152</v>
      </c>
      <c r="P1043" s="26">
        <v>78.0</v>
      </c>
    </row>
    <row r="1044" ht="15.75" customHeight="1">
      <c r="A1044" s="4" t="s">
        <v>1430</v>
      </c>
      <c r="B1044" s="26">
        <f t="shared" si="1"/>
        <v>88</v>
      </c>
      <c r="C1044" s="26">
        <f t="shared" si="2"/>
        <v>88</v>
      </c>
      <c r="D1044" s="26">
        <f t="shared" si="3"/>
        <v>8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152</v>
      </c>
      <c r="P1044" s="26">
        <v>80.0</v>
      </c>
    </row>
    <row r="1045" ht="15.75" customHeight="1">
      <c r="A1045" s="4" t="s">
        <v>1431</v>
      </c>
      <c r="B1045" s="26">
        <f t="shared" si="1"/>
        <v>100</v>
      </c>
      <c r="C1045" s="26">
        <f t="shared" si="2"/>
        <v>100</v>
      </c>
      <c r="D1045" s="26">
        <f t="shared" si="3"/>
        <v>9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152</v>
      </c>
      <c r="P1045" s="26">
        <v>91.0</v>
      </c>
    </row>
    <row r="1046" ht="15.75" customHeight="1">
      <c r="A1046" s="4" t="s">
        <v>1432</v>
      </c>
      <c r="B1046" s="26">
        <f t="shared" si="1"/>
        <v>91</v>
      </c>
      <c r="C1046" s="26">
        <f t="shared" si="2"/>
        <v>91</v>
      </c>
      <c r="D1046" s="26">
        <f t="shared" si="3"/>
        <v>8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152</v>
      </c>
      <c r="P1046" s="26">
        <v>83.0</v>
      </c>
    </row>
    <row r="1047" ht="15.75" customHeight="1">
      <c r="A1047" s="4" t="s">
        <v>1433</v>
      </c>
      <c r="B1047" s="26">
        <f t="shared" si="1"/>
        <v>312</v>
      </c>
      <c r="C1047" s="26">
        <f t="shared" si="2"/>
        <v>312</v>
      </c>
      <c r="D1047" s="26">
        <f t="shared" si="3"/>
        <v>28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152</v>
      </c>
      <c r="P1047" s="26">
        <v>284.0</v>
      </c>
    </row>
    <row r="1048" ht="15.75" customHeight="1">
      <c r="A1048" s="4" t="s">
        <v>1434</v>
      </c>
      <c r="B1048" s="26">
        <f t="shared" si="1"/>
        <v>75</v>
      </c>
      <c r="C1048" s="26">
        <f t="shared" si="2"/>
        <v>75</v>
      </c>
      <c r="D1048" s="26">
        <f t="shared" si="3"/>
        <v>7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152</v>
      </c>
      <c r="P1048" s="26">
        <v>68.0</v>
      </c>
    </row>
    <row r="1049" ht="15.75" customHeight="1">
      <c r="A1049" s="4" t="s">
        <v>1435</v>
      </c>
      <c r="B1049" s="26">
        <f t="shared" si="1"/>
        <v>78</v>
      </c>
      <c r="C1049" s="26">
        <f t="shared" si="2"/>
        <v>78</v>
      </c>
      <c r="D1049" s="26">
        <f t="shared" si="3"/>
        <v>7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152</v>
      </c>
      <c r="P1049" s="26">
        <v>71.0</v>
      </c>
    </row>
    <row r="1050" ht="15.75" customHeight="1">
      <c r="A1050" s="4" t="s">
        <v>1436</v>
      </c>
      <c r="B1050" s="26">
        <f t="shared" si="1"/>
        <v>81</v>
      </c>
      <c r="C1050" s="26">
        <f t="shared" si="2"/>
        <v>81</v>
      </c>
      <c r="D1050" s="26">
        <f t="shared" si="3"/>
        <v>7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152</v>
      </c>
      <c r="P1050" s="26">
        <v>74.0</v>
      </c>
    </row>
    <row r="1051" ht="15.75" customHeight="1">
      <c r="A1051" s="4" t="s">
        <v>1437</v>
      </c>
      <c r="B1051" s="26">
        <f t="shared" si="1"/>
        <v>25</v>
      </c>
      <c r="C1051" s="26">
        <f t="shared" si="2"/>
        <v>25</v>
      </c>
      <c r="D1051" s="26">
        <f t="shared" si="3"/>
        <v>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152</v>
      </c>
      <c r="P1051" s="26">
        <v>23.0</v>
      </c>
    </row>
    <row r="1052" ht="15.75" customHeight="1">
      <c r="A1052" s="4" t="s">
        <v>1438</v>
      </c>
      <c r="B1052" s="26">
        <f t="shared" si="1"/>
        <v>89</v>
      </c>
      <c r="C1052" s="26">
        <f t="shared" si="2"/>
        <v>89</v>
      </c>
      <c r="D1052" s="26">
        <f t="shared" si="3"/>
        <v>8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152</v>
      </c>
      <c r="P1052" s="26">
        <v>81.0</v>
      </c>
    </row>
    <row r="1053" ht="15.75" customHeight="1">
      <c r="A1053" s="4" t="s">
        <v>1439</v>
      </c>
      <c r="B1053" s="26">
        <f t="shared" si="1"/>
        <v>281</v>
      </c>
      <c r="C1053" s="26">
        <f t="shared" si="2"/>
        <v>281</v>
      </c>
      <c r="D1053" s="26">
        <f t="shared" si="3"/>
        <v>25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152</v>
      </c>
      <c r="P1053" s="26">
        <v>256.0</v>
      </c>
    </row>
    <row r="1054" ht="15.75" customHeight="1">
      <c r="A1054" s="4" t="s">
        <v>1440</v>
      </c>
      <c r="B1054" s="26">
        <f t="shared" si="1"/>
        <v>390</v>
      </c>
      <c r="C1054" s="26">
        <f t="shared" si="2"/>
        <v>390</v>
      </c>
      <c r="D1054" s="26">
        <f t="shared" si="3"/>
        <v>35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152</v>
      </c>
      <c r="P1054" s="26">
        <v>355.0</v>
      </c>
    </row>
    <row r="1055" ht="15.75" customHeight="1">
      <c r="A1055" s="4" t="s">
        <v>1441</v>
      </c>
      <c r="B1055" s="26">
        <f t="shared" si="1"/>
        <v>280</v>
      </c>
      <c r="C1055" s="26">
        <f t="shared" si="2"/>
        <v>280</v>
      </c>
      <c r="D1055" s="26">
        <f t="shared" si="3"/>
        <v>25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152</v>
      </c>
      <c r="P1055" s="26">
        <v>255.0</v>
      </c>
    </row>
    <row r="1056" ht="15.75" customHeight="1">
      <c r="A1056" s="4" t="s">
        <v>1442</v>
      </c>
      <c r="B1056" s="26">
        <f t="shared" si="1"/>
        <v>137</v>
      </c>
      <c r="C1056" s="26">
        <f t="shared" si="2"/>
        <v>137</v>
      </c>
      <c r="D1056" s="26">
        <f t="shared" si="3"/>
        <v>12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152</v>
      </c>
      <c r="P1056" s="26">
        <v>125.0</v>
      </c>
    </row>
    <row r="1057" ht="15.75" customHeight="1">
      <c r="A1057" s="4" t="s">
        <v>1443</v>
      </c>
      <c r="B1057" s="26">
        <f t="shared" si="1"/>
        <v>139</v>
      </c>
      <c r="C1057" s="26">
        <f t="shared" si="2"/>
        <v>139</v>
      </c>
      <c r="D1057" s="26">
        <f t="shared" si="3"/>
        <v>12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152</v>
      </c>
      <c r="P1057" s="26">
        <v>127.0</v>
      </c>
    </row>
    <row r="1058" ht="15.75" customHeight="1">
      <c r="A1058" s="4" t="s">
        <v>1444</v>
      </c>
      <c r="B1058" s="26">
        <f t="shared" si="1"/>
        <v>199</v>
      </c>
      <c r="C1058" s="26">
        <f t="shared" si="2"/>
        <v>199</v>
      </c>
      <c r="D1058" s="26">
        <f t="shared" si="3"/>
        <v>18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152</v>
      </c>
      <c r="P1058" s="26">
        <v>181.0</v>
      </c>
    </row>
    <row r="1059" ht="15.75" customHeight="1">
      <c r="A1059" s="4" t="s">
        <v>1445</v>
      </c>
      <c r="B1059" s="26">
        <f t="shared" si="1"/>
        <v>202</v>
      </c>
      <c r="C1059" s="26">
        <f t="shared" si="2"/>
        <v>202</v>
      </c>
      <c r="D1059" s="26">
        <f t="shared" si="3"/>
        <v>18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152</v>
      </c>
      <c r="P1059" s="26">
        <v>184.0</v>
      </c>
    </row>
    <row r="1060" ht="15.75" customHeight="1">
      <c r="A1060" s="4" t="s">
        <v>1446</v>
      </c>
      <c r="B1060" s="26">
        <f t="shared" si="1"/>
        <v>137</v>
      </c>
      <c r="C1060" s="26">
        <f t="shared" si="2"/>
        <v>137</v>
      </c>
      <c r="D1060" s="26">
        <f t="shared" si="3"/>
        <v>12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152</v>
      </c>
      <c r="P1060" s="26">
        <v>125.0</v>
      </c>
    </row>
    <row r="1061" ht="15.75" customHeight="1">
      <c r="A1061" s="4" t="s">
        <v>1447</v>
      </c>
      <c r="B1061" s="26">
        <f t="shared" si="1"/>
        <v>433</v>
      </c>
      <c r="C1061" s="26">
        <f t="shared" si="2"/>
        <v>433</v>
      </c>
      <c r="D1061" s="26">
        <f t="shared" si="3"/>
        <v>39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152</v>
      </c>
      <c r="P1061" s="26">
        <v>394.0</v>
      </c>
    </row>
    <row r="1062" ht="15.75" customHeight="1">
      <c r="A1062" s="4" t="s">
        <v>1448</v>
      </c>
      <c r="B1062" s="26">
        <f t="shared" si="1"/>
        <v>433</v>
      </c>
      <c r="C1062" s="26">
        <f t="shared" si="2"/>
        <v>433</v>
      </c>
      <c r="D1062" s="26">
        <f t="shared" si="3"/>
        <v>39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152</v>
      </c>
      <c r="P1062" s="26">
        <v>394.0</v>
      </c>
    </row>
    <row r="1063" ht="15.75" customHeight="1">
      <c r="A1063" s="4" t="s">
        <v>1449</v>
      </c>
      <c r="B1063" s="26">
        <f t="shared" si="1"/>
        <v>130</v>
      </c>
      <c r="C1063" s="26">
        <f t="shared" si="2"/>
        <v>130</v>
      </c>
      <c r="D1063" s="26">
        <f t="shared" si="3"/>
        <v>12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152</v>
      </c>
      <c r="P1063" s="26">
        <v>118.0</v>
      </c>
    </row>
    <row r="1064" ht="15.75" customHeight="1">
      <c r="A1064" s="4" t="s">
        <v>1450</v>
      </c>
      <c r="B1064" s="26">
        <f t="shared" si="1"/>
        <v>135</v>
      </c>
      <c r="C1064" s="26">
        <f t="shared" si="2"/>
        <v>135</v>
      </c>
      <c r="D1064" s="26">
        <f t="shared" si="3"/>
        <v>12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152</v>
      </c>
      <c r="P1064" s="26">
        <v>123.0</v>
      </c>
    </row>
    <row r="1065" ht="15.75" customHeight="1">
      <c r="A1065" s="4" t="s">
        <v>1451</v>
      </c>
      <c r="B1065" s="26">
        <f t="shared" si="1"/>
        <v>152</v>
      </c>
      <c r="C1065" s="26">
        <f t="shared" si="2"/>
        <v>152</v>
      </c>
      <c r="D1065" s="26">
        <f t="shared" si="3"/>
        <v>14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152</v>
      </c>
      <c r="P1065" s="26">
        <v>138.0</v>
      </c>
    </row>
    <row r="1066" ht="15.75" customHeight="1">
      <c r="A1066" s="4" t="s">
        <v>1452</v>
      </c>
      <c r="B1066" s="26">
        <f t="shared" si="1"/>
        <v>166</v>
      </c>
      <c r="C1066" s="26">
        <f t="shared" si="2"/>
        <v>166</v>
      </c>
      <c r="D1066" s="26">
        <f t="shared" si="3"/>
        <v>15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152</v>
      </c>
      <c r="P1066" s="26">
        <v>151.0</v>
      </c>
    </row>
    <row r="1067" ht="15.75" customHeight="1">
      <c r="A1067" s="4" t="s">
        <v>1453</v>
      </c>
      <c r="B1067" s="26">
        <f t="shared" si="1"/>
        <v>175</v>
      </c>
      <c r="C1067" s="26">
        <f t="shared" si="2"/>
        <v>175</v>
      </c>
      <c r="D1067" s="26">
        <f t="shared" si="3"/>
        <v>16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152</v>
      </c>
      <c r="P1067" s="26">
        <v>159.0</v>
      </c>
    </row>
    <row r="1068" ht="15.75" customHeight="1">
      <c r="A1068" s="4" t="s">
        <v>1454</v>
      </c>
      <c r="B1068" s="26">
        <f t="shared" si="1"/>
        <v>159</v>
      </c>
      <c r="C1068" s="26">
        <f t="shared" si="2"/>
        <v>159</v>
      </c>
      <c r="D1068" s="26">
        <f t="shared" si="3"/>
        <v>14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152</v>
      </c>
      <c r="P1068" s="26">
        <v>145.0</v>
      </c>
    </row>
    <row r="1069" ht="15.75" customHeight="1">
      <c r="A1069" s="4" t="s">
        <v>1455</v>
      </c>
      <c r="B1069" s="26">
        <f t="shared" si="1"/>
        <v>429</v>
      </c>
      <c r="C1069" s="26">
        <f t="shared" si="2"/>
        <v>429</v>
      </c>
      <c r="D1069" s="26">
        <f t="shared" si="3"/>
        <v>38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152</v>
      </c>
      <c r="P1069" s="26">
        <v>391.0</v>
      </c>
    </row>
    <row r="1070" ht="15.75" customHeight="1">
      <c r="A1070" s="4" t="s">
        <v>1456</v>
      </c>
      <c r="B1070" s="26">
        <f t="shared" si="1"/>
        <v>493</v>
      </c>
      <c r="C1070" s="26">
        <f t="shared" si="2"/>
        <v>493</v>
      </c>
      <c r="D1070" s="26">
        <f t="shared" si="3"/>
        <v>44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152</v>
      </c>
      <c r="P1070" s="26">
        <v>449.0</v>
      </c>
    </row>
    <row r="1071" ht="15.75" customHeight="1">
      <c r="A1071" s="4" t="s">
        <v>1457</v>
      </c>
      <c r="B1071" s="26">
        <f t="shared" si="1"/>
        <v>254</v>
      </c>
      <c r="C1071" s="26">
        <f t="shared" si="2"/>
        <v>254</v>
      </c>
      <c r="D1071" s="26">
        <f t="shared" si="3"/>
        <v>23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152</v>
      </c>
      <c r="P1071" s="26">
        <v>231.0</v>
      </c>
    </row>
    <row r="1072" ht="15.75" customHeight="1">
      <c r="A1072" s="4" t="s">
        <v>1458</v>
      </c>
      <c r="B1072" s="26">
        <f t="shared" si="1"/>
        <v>137</v>
      </c>
      <c r="C1072" s="26">
        <f t="shared" si="2"/>
        <v>137</v>
      </c>
      <c r="D1072" s="26">
        <f t="shared" si="3"/>
        <v>12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152</v>
      </c>
      <c r="P1072" s="26">
        <v>125.0</v>
      </c>
    </row>
    <row r="1073" ht="15.75" customHeight="1">
      <c r="A1073" s="4" t="s">
        <v>1459</v>
      </c>
      <c r="B1073" s="26">
        <f t="shared" si="1"/>
        <v>464</v>
      </c>
      <c r="C1073" s="26">
        <f t="shared" si="2"/>
        <v>464</v>
      </c>
      <c r="D1073" s="26">
        <f t="shared" si="3"/>
        <v>41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152</v>
      </c>
      <c r="P1073" s="26">
        <v>423.0</v>
      </c>
    </row>
    <row r="1074" ht="15.75" customHeight="1">
      <c r="A1074" s="4" t="s">
        <v>1460</v>
      </c>
      <c r="B1074" s="26">
        <f t="shared" si="1"/>
        <v>167</v>
      </c>
      <c r="C1074" s="26">
        <f t="shared" si="2"/>
        <v>167</v>
      </c>
      <c r="D1074" s="26">
        <f t="shared" si="3"/>
        <v>15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152</v>
      </c>
      <c r="P1074" s="26">
        <v>152.0</v>
      </c>
    </row>
    <row r="1075" ht="15.75" customHeight="1">
      <c r="A1075" s="4" t="s">
        <v>1461</v>
      </c>
      <c r="B1075" s="26">
        <f t="shared" si="1"/>
        <v>392</v>
      </c>
      <c r="C1075" s="26">
        <f t="shared" si="2"/>
        <v>392</v>
      </c>
      <c r="D1075" s="26">
        <f t="shared" si="3"/>
        <v>35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152</v>
      </c>
      <c r="P1075" s="26">
        <v>357.0</v>
      </c>
    </row>
    <row r="1076" ht="15.75" customHeight="1">
      <c r="A1076" s="4" t="s">
        <v>1462</v>
      </c>
      <c r="B1076" s="26">
        <f t="shared" si="1"/>
        <v>184</v>
      </c>
      <c r="C1076" s="26">
        <f t="shared" si="2"/>
        <v>184</v>
      </c>
      <c r="D1076" s="26">
        <f t="shared" si="3"/>
        <v>16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152</v>
      </c>
      <c r="P1076" s="26">
        <v>168.0</v>
      </c>
    </row>
    <row r="1077" ht="15.75" customHeight="1">
      <c r="A1077" s="4" t="s">
        <v>1463</v>
      </c>
      <c r="B1077" s="26">
        <f t="shared" si="1"/>
        <v>159</v>
      </c>
      <c r="C1077" s="26">
        <f t="shared" si="2"/>
        <v>159</v>
      </c>
      <c r="D1077" s="26">
        <f t="shared" si="3"/>
        <v>14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152</v>
      </c>
      <c r="P1077" s="26">
        <v>145.0</v>
      </c>
    </row>
    <row r="1078" ht="15.75" customHeight="1">
      <c r="A1078" s="4" t="s">
        <v>1464</v>
      </c>
      <c r="B1078" s="26">
        <f t="shared" si="1"/>
        <v>425</v>
      </c>
      <c r="C1078" s="26">
        <f t="shared" si="2"/>
        <v>425</v>
      </c>
      <c r="D1078" s="26">
        <f t="shared" si="3"/>
        <v>38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152</v>
      </c>
      <c r="P1078" s="26">
        <v>387.0</v>
      </c>
    </row>
    <row r="1079" ht="15.75" customHeight="1">
      <c r="A1079" s="4" t="s">
        <v>1465</v>
      </c>
      <c r="B1079" s="26">
        <f t="shared" si="1"/>
        <v>178</v>
      </c>
      <c r="C1079" s="26">
        <f t="shared" si="2"/>
        <v>178</v>
      </c>
      <c r="D1079" s="26">
        <f t="shared" si="3"/>
        <v>16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152</v>
      </c>
      <c r="P1079" s="26">
        <v>162.0</v>
      </c>
    </row>
    <row r="1080" ht="15.75" customHeight="1">
      <c r="A1080" s="4" t="s">
        <v>1466</v>
      </c>
      <c r="B1080" s="26">
        <f t="shared" si="1"/>
        <v>414</v>
      </c>
      <c r="C1080" s="26">
        <f t="shared" si="2"/>
        <v>414</v>
      </c>
      <c r="D1080" s="26">
        <f t="shared" si="3"/>
        <v>37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152</v>
      </c>
      <c r="P1080" s="26">
        <v>377.0</v>
      </c>
    </row>
    <row r="1081" ht="15.75" customHeight="1">
      <c r="A1081" s="4" t="s">
        <v>1467</v>
      </c>
      <c r="B1081" s="26">
        <f t="shared" si="1"/>
        <v>159</v>
      </c>
      <c r="C1081" s="26">
        <f t="shared" si="2"/>
        <v>159</v>
      </c>
      <c r="D1081" s="26">
        <f t="shared" si="3"/>
        <v>14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152</v>
      </c>
      <c r="P1081" s="26">
        <v>145.0</v>
      </c>
    </row>
    <row r="1082" ht="15.75" customHeight="1">
      <c r="A1082" s="4" t="s">
        <v>1468</v>
      </c>
      <c r="B1082" s="26">
        <f t="shared" si="1"/>
        <v>424</v>
      </c>
      <c r="C1082" s="26">
        <f t="shared" si="2"/>
        <v>424</v>
      </c>
      <c r="D1082" s="26">
        <f t="shared" si="3"/>
        <v>38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152</v>
      </c>
      <c r="P1082" s="26">
        <v>386.0</v>
      </c>
    </row>
    <row r="1083" ht="15.75" customHeight="1">
      <c r="A1083" s="4" t="s">
        <v>1469</v>
      </c>
      <c r="B1083" s="26">
        <f t="shared" si="1"/>
        <v>436</v>
      </c>
      <c r="C1083" s="26">
        <f t="shared" si="2"/>
        <v>436</v>
      </c>
      <c r="D1083" s="26">
        <f t="shared" si="3"/>
        <v>39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152</v>
      </c>
      <c r="P1083" s="26">
        <v>397.0</v>
      </c>
    </row>
    <row r="1084" ht="15.75" customHeight="1">
      <c r="A1084" s="4" t="s">
        <v>1470</v>
      </c>
      <c r="B1084" s="26">
        <f t="shared" si="1"/>
        <v>169</v>
      </c>
      <c r="C1084" s="26">
        <f t="shared" si="2"/>
        <v>169</v>
      </c>
      <c r="D1084" s="26">
        <f t="shared" si="3"/>
        <v>15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152</v>
      </c>
      <c r="P1084" s="26">
        <v>154.0</v>
      </c>
    </row>
    <row r="1085" ht="15.75" customHeight="1">
      <c r="A1085" s="4" t="s">
        <v>1471</v>
      </c>
      <c r="B1085" s="26">
        <f t="shared" si="1"/>
        <v>162</v>
      </c>
      <c r="C1085" s="26">
        <f t="shared" si="2"/>
        <v>162</v>
      </c>
      <c r="D1085" s="26">
        <f t="shared" si="3"/>
        <v>14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152</v>
      </c>
      <c r="P1085" s="26">
        <v>148.0</v>
      </c>
    </row>
    <row r="1086" ht="15.75" customHeight="1">
      <c r="A1086" s="4" t="s">
        <v>1472</v>
      </c>
      <c r="B1086" s="26">
        <f t="shared" si="1"/>
        <v>139</v>
      </c>
      <c r="C1086" s="26">
        <f t="shared" si="2"/>
        <v>139</v>
      </c>
      <c r="D1086" s="26">
        <f t="shared" si="3"/>
        <v>12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152</v>
      </c>
      <c r="P1086" s="26">
        <v>127.0</v>
      </c>
    </row>
    <row r="1087" ht="15.75" customHeight="1">
      <c r="A1087" s="4" t="s">
        <v>1473</v>
      </c>
      <c r="B1087" s="26">
        <f t="shared" si="1"/>
        <v>114</v>
      </c>
      <c r="C1087" s="26">
        <f t="shared" si="2"/>
        <v>114</v>
      </c>
      <c r="D1087" s="26">
        <f t="shared" si="3"/>
        <v>10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152</v>
      </c>
      <c r="P1087" s="26">
        <v>104.0</v>
      </c>
    </row>
    <row r="1088" ht="15.75" customHeight="1">
      <c r="A1088" s="4" t="s">
        <v>1474</v>
      </c>
      <c r="B1088" s="26">
        <f t="shared" si="1"/>
        <v>115</v>
      </c>
      <c r="C1088" s="26">
        <f t="shared" si="2"/>
        <v>115</v>
      </c>
      <c r="D1088" s="26">
        <f t="shared" si="3"/>
        <v>10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152</v>
      </c>
      <c r="P1088" s="26">
        <v>105.0</v>
      </c>
    </row>
    <row r="1089" ht="15.75" customHeight="1">
      <c r="A1089" s="4" t="s">
        <v>1475</v>
      </c>
      <c r="B1089" s="26">
        <f t="shared" si="1"/>
        <v>24</v>
      </c>
      <c r="C1089" s="26">
        <f t="shared" si="2"/>
        <v>24</v>
      </c>
      <c r="D1089" s="26">
        <f t="shared" si="3"/>
        <v>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152</v>
      </c>
      <c r="P1089" s="26">
        <v>22.0</v>
      </c>
    </row>
    <row r="1090" ht="15.75" customHeight="1">
      <c r="A1090" s="4" t="s">
        <v>1476</v>
      </c>
      <c r="B1090" s="26">
        <f t="shared" si="1"/>
        <v>132</v>
      </c>
      <c r="C1090" s="26">
        <f t="shared" si="2"/>
        <v>132</v>
      </c>
      <c r="D1090" s="26">
        <f t="shared" si="3"/>
        <v>12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152</v>
      </c>
      <c r="P1090" s="26">
        <v>120.0</v>
      </c>
    </row>
    <row r="1091" ht="15.75" customHeight="1">
      <c r="A1091" s="4" t="s">
        <v>1477</v>
      </c>
      <c r="B1091" s="26">
        <f t="shared" si="1"/>
        <v>124</v>
      </c>
      <c r="C1091" s="26">
        <f t="shared" si="2"/>
        <v>124</v>
      </c>
      <c r="D1091" s="26">
        <f t="shared" si="3"/>
        <v>11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152</v>
      </c>
      <c r="P1091" s="26">
        <v>113.0</v>
      </c>
    </row>
    <row r="1092" ht="15.75" customHeight="1">
      <c r="A1092" s="4" t="s">
        <v>1478</v>
      </c>
      <c r="B1092" s="26">
        <f t="shared" si="1"/>
        <v>180</v>
      </c>
      <c r="C1092" s="26">
        <f t="shared" si="2"/>
        <v>180</v>
      </c>
      <c r="D1092" s="26">
        <f t="shared" si="3"/>
        <v>16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152</v>
      </c>
      <c r="P1092" s="26">
        <v>164.0</v>
      </c>
    </row>
    <row r="1093" ht="15.75" customHeight="1">
      <c r="A1093" s="4" t="s">
        <v>1479</v>
      </c>
      <c r="B1093" s="26">
        <f t="shared" si="1"/>
        <v>162</v>
      </c>
      <c r="C1093" s="26">
        <f t="shared" si="2"/>
        <v>162</v>
      </c>
      <c r="D1093" s="26">
        <f t="shared" si="3"/>
        <v>14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152</v>
      </c>
      <c r="P1093" s="26">
        <v>148.0</v>
      </c>
    </row>
    <row r="1094" ht="15.75" customHeight="1">
      <c r="A1094" s="4" t="s">
        <v>1480</v>
      </c>
      <c r="B1094" s="26">
        <f t="shared" si="1"/>
        <v>218</v>
      </c>
      <c r="C1094" s="26">
        <f t="shared" si="2"/>
        <v>218</v>
      </c>
      <c r="D1094" s="26">
        <f t="shared" si="3"/>
        <v>19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152</v>
      </c>
      <c r="P1094" s="26">
        <v>199.0</v>
      </c>
    </row>
    <row r="1095" ht="15.75" customHeight="1">
      <c r="A1095" s="4" t="s">
        <v>1481</v>
      </c>
      <c r="B1095" s="26">
        <f t="shared" si="1"/>
        <v>68</v>
      </c>
      <c r="C1095" s="26">
        <f t="shared" si="2"/>
        <v>68</v>
      </c>
      <c r="D1095" s="26">
        <f t="shared" si="3"/>
        <v>6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152</v>
      </c>
      <c r="P1095" s="26">
        <v>62.0</v>
      </c>
    </row>
    <row r="1096" ht="15.75" customHeight="1">
      <c r="A1096" s="4" t="s">
        <v>1482</v>
      </c>
      <c r="B1096" s="26">
        <f t="shared" si="1"/>
        <v>120</v>
      </c>
      <c r="C1096" s="26">
        <f t="shared" si="2"/>
        <v>120</v>
      </c>
      <c r="D1096" s="26">
        <f t="shared" si="3"/>
        <v>11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152</v>
      </c>
      <c r="P1096" s="26">
        <v>109.0</v>
      </c>
    </row>
    <row r="1097" ht="15.75" customHeight="1">
      <c r="A1097" s="4" t="s">
        <v>1483</v>
      </c>
      <c r="B1097" s="26">
        <f t="shared" si="1"/>
        <v>132</v>
      </c>
      <c r="C1097" s="26">
        <f t="shared" si="2"/>
        <v>132</v>
      </c>
      <c r="D1097" s="26">
        <f t="shared" si="3"/>
        <v>12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152</v>
      </c>
      <c r="P1097" s="26">
        <v>120.0</v>
      </c>
    </row>
    <row r="1098" ht="15.75" customHeight="1">
      <c r="A1098" s="4" t="s">
        <v>1484</v>
      </c>
      <c r="B1098" s="26">
        <f t="shared" si="1"/>
        <v>24</v>
      </c>
      <c r="C1098" s="26">
        <f t="shared" si="2"/>
        <v>24</v>
      </c>
      <c r="D1098" s="26">
        <f t="shared" si="3"/>
        <v>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152</v>
      </c>
      <c r="P1098" s="26">
        <v>22.0</v>
      </c>
    </row>
    <row r="1099" ht="15.75" customHeight="1">
      <c r="A1099" s="4" t="s">
        <v>1485</v>
      </c>
      <c r="B1099" s="26">
        <f t="shared" si="1"/>
        <v>186</v>
      </c>
      <c r="C1099" s="26">
        <f t="shared" si="2"/>
        <v>186</v>
      </c>
      <c r="D1099" s="26">
        <f t="shared" si="3"/>
        <v>17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152</v>
      </c>
      <c r="P1099" s="26">
        <v>169.0</v>
      </c>
    </row>
    <row r="1100" ht="15.75" customHeight="1">
      <c r="A1100" s="4" t="s">
        <v>1486</v>
      </c>
      <c r="B1100" s="26">
        <f t="shared" si="1"/>
        <v>176</v>
      </c>
      <c r="C1100" s="26">
        <f t="shared" si="2"/>
        <v>176</v>
      </c>
      <c r="D1100" s="26">
        <f t="shared" si="3"/>
        <v>16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152</v>
      </c>
      <c r="P1100" s="26">
        <v>160.0</v>
      </c>
    </row>
    <row r="1101" ht="15.75" customHeight="1">
      <c r="A1101" s="4" t="s">
        <v>1487</v>
      </c>
      <c r="B1101" s="26">
        <f t="shared" si="1"/>
        <v>121</v>
      </c>
      <c r="C1101" s="26">
        <f t="shared" si="2"/>
        <v>121</v>
      </c>
      <c r="D1101" s="26">
        <f t="shared" si="3"/>
        <v>11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152</v>
      </c>
      <c r="P1101" s="26">
        <v>110.0</v>
      </c>
    </row>
    <row r="1102" ht="15.75" customHeight="1">
      <c r="A1102" s="4" t="s">
        <v>1488</v>
      </c>
      <c r="B1102" s="26">
        <f t="shared" si="1"/>
        <v>159</v>
      </c>
      <c r="C1102" s="26">
        <f t="shared" si="2"/>
        <v>159</v>
      </c>
      <c r="D1102" s="26">
        <f t="shared" si="3"/>
        <v>14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152</v>
      </c>
      <c r="P1102" s="26">
        <v>145.0</v>
      </c>
    </row>
    <row r="1103" ht="15.75" customHeight="1">
      <c r="A1103" s="4" t="s">
        <v>1489</v>
      </c>
      <c r="B1103" s="26">
        <f t="shared" si="1"/>
        <v>125</v>
      </c>
      <c r="C1103" s="26">
        <f t="shared" si="2"/>
        <v>125</v>
      </c>
      <c r="D1103" s="26">
        <f t="shared" si="3"/>
        <v>11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152</v>
      </c>
      <c r="P1103" s="26">
        <v>114.0</v>
      </c>
    </row>
    <row r="1104" ht="15.75" customHeight="1">
      <c r="A1104" s="4" t="s">
        <v>1490</v>
      </c>
      <c r="B1104" s="26">
        <f t="shared" si="1"/>
        <v>105</v>
      </c>
      <c r="C1104" s="26">
        <f t="shared" si="2"/>
        <v>105</v>
      </c>
      <c r="D1104" s="26">
        <f t="shared" si="3"/>
        <v>9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152</v>
      </c>
      <c r="P1104" s="26">
        <v>96.0</v>
      </c>
    </row>
    <row r="1105" ht="15.75" customHeight="1">
      <c r="A1105" s="4" t="s">
        <v>1491</v>
      </c>
      <c r="B1105" s="26">
        <f t="shared" si="1"/>
        <v>231</v>
      </c>
      <c r="C1105" s="26">
        <f t="shared" si="2"/>
        <v>231</v>
      </c>
      <c r="D1105" s="26">
        <f t="shared" si="3"/>
        <v>21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152</v>
      </c>
      <c r="P1105" s="26">
        <v>210.0</v>
      </c>
    </row>
    <row r="1106" ht="15.75" customHeight="1">
      <c r="A1106" s="4" t="s">
        <v>1492</v>
      </c>
      <c r="B1106" s="26">
        <f t="shared" si="1"/>
        <v>85</v>
      </c>
      <c r="C1106" s="26">
        <f t="shared" si="2"/>
        <v>85</v>
      </c>
      <c r="D1106" s="26">
        <f t="shared" si="3"/>
        <v>8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152</v>
      </c>
      <c r="P1106" s="26">
        <v>77.0</v>
      </c>
    </row>
    <row r="1107" ht="15.75" customHeight="1">
      <c r="A1107" s="4" t="s">
        <v>1493</v>
      </c>
      <c r="B1107" s="26">
        <f t="shared" si="1"/>
        <v>135</v>
      </c>
      <c r="C1107" s="26">
        <f t="shared" si="2"/>
        <v>135</v>
      </c>
      <c r="D1107" s="26">
        <f t="shared" si="3"/>
        <v>12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152</v>
      </c>
      <c r="P1107" s="26">
        <v>123.0</v>
      </c>
    </row>
    <row r="1108" ht="15.75" customHeight="1">
      <c r="A1108" s="4" t="s">
        <v>1494</v>
      </c>
      <c r="B1108" s="26">
        <f t="shared" si="1"/>
        <v>85</v>
      </c>
      <c r="C1108" s="26">
        <f t="shared" si="2"/>
        <v>85</v>
      </c>
      <c r="D1108" s="26">
        <f t="shared" si="3"/>
        <v>8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152</v>
      </c>
      <c r="P1108" s="26">
        <v>77.0</v>
      </c>
    </row>
    <row r="1109" ht="15.75" customHeight="1">
      <c r="A1109" s="4" t="s">
        <v>1495</v>
      </c>
      <c r="B1109" s="26">
        <f t="shared" si="1"/>
        <v>82</v>
      </c>
      <c r="C1109" s="26">
        <f t="shared" si="2"/>
        <v>82</v>
      </c>
      <c r="D1109" s="26">
        <f t="shared" si="3"/>
        <v>7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152</v>
      </c>
      <c r="P1109" s="26">
        <v>75.0</v>
      </c>
    </row>
    <row r="1110" ht="15.75" customHeight="1">
      <c r="A1110" s="4" t="s">
        <v>1496</v>
      </c>
      <c r="B1110" s="26">
        <f t="shared" si="1"/>
        <v>126</v>
      </c>
      <c r="C1110" s="26">
        <f t="shared" si="2"/>
        <v>126</v>
      </c>
      <c r="D1110" s="26">
        <f t="shared" si="3"/>
        <v>11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152</v>
      </c>
      <c r="P1110" s="26">
        <v>115.0</v>
      </c>
    </row>
    <row r="1111" ht="15.75" customHeight="1">
      <c r="A1111" s="4" t="s">
        <v>1497</v>
      </c>
      <c r="B1111" s="26">
        <f t="shared" si="1"/>
        <v>123</v>
      </c>
      <c r="C1111" s="26">
        <f t="shared" si="2"/>
        <v>123</v>
      </c>
      <c r="D1111" s="26">
        <f t="shared" si="3"/>
        <v>11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152</v>
      </c>
      <c r="P1111" s="26">
        <v>112.0</v>
      </c>
    </row>
    <row r="1112" ht="15.75" customHeight="1">
      <c r="A1112" s="4" t="s">
        <v>1498</v>
      </c>
      <c r="B1112" s="26">
        <f t="shared" si="1"/>
        <v>147</v>
      </c>
      <c r="C1112" s="26">
        <f t="shared" si="2"/>
        <v>147</v>
      </c>
      <c r="D1112" s="26">
        <f t="shared" si="3"/>
        <v>13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152</v>
      </c>
      <c r="P1112" s="26">
        <v>134.0</v>
      </c>
    </row>
    <row r="1113" ht="15.75" customHeight="1">
      <c r="A1113" s="4" t="s">
        <v>1499</v>
      </c>
      <c r="B1113" s="26">
        <f t="shared" si="1"/>
        <v>201</v>
      </c>
      <c r="C1113" s="26">
        <f t="shared" si="2"/>
        <v>201</v>
      </c>
      <c r="D1113" s="26">
        <f t="shared" si="3"/>
        <v>18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152</v>
      </c>
      <c r="P1113" s="26">
        <v>183.0</v>
      </c>
    </row>
    <row r="1114" ht="15.75" customHeight="1">
      <c r="A1114" s="4" t="s">
        <v>1500</v>
      </c>
      <c r="B1114" s="26">
        <f t="shared" si="1"/>
        <v>120</v>
      </c>
      <c r="C1114" s="26">
        <f t="shared" si="2"/>
        <v>120</v>
      </c>
      <c r="D1114" s="26">
        <f t="shared" si="3"/>
        <v>11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152</v>
      </c>
      <c r="P1114" s="26">
        <v>109.0</v>
      </c>
    </row>
    <row r="1115" ht="15.75" customHeight="1">
      <c r="A1115" s="4" t="s">
        <v>1501</v>
      </c>
      <c r="B1115" s="26">
        <f t="shared" si="1"/>
        <v>141</v>
      </c>
      <c r="C1115" s="26">
        <f t="shared" si="2"/>
        <v>141</v>
      </c>
      <c r="D1115" s="26">
        <f t="shared" si="3"/>
        <v>13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152</v>
      </c>
      <c r="P1115" s="26">
        <v>128.0</v>
      </c>
    </row>
    <row r="1116" ht="15.75" customHeight="1">
      <c r="A1116" s="4" t="s">
        <v>1502</v>
      </c>
      <c r="B1116" s="26">
        <f t="shared" si="1"/>
        <v>126</v>
      </c>
      <c r="C1116" s="26">
        <f t="shared" si="2"/>
        <v>126</v>
      </c>
      <c r="D1116" s="26">
        <f t="shared" si="3"/>
        <v>11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152</v>
      </c>
      <c r="P1116" s="26">
        <v>115.0</v>
      </c>
    </row>
    <row r="1117" ht="15.75" customHeight="1">
      <c r="A1117" s="4" t="s">
        <v>1503</v>
      </c>
      <c r="B1117" s="26">
        <f t="shared" si="1"/>
        <v>147</v>
      </c>
      <c r="C1117" s="26">
        <f t="shared" si="2"/>
        <v>147</v>
      </c>
      <c r="D1117" s="26">
        <f t="shared" si="3"/>
        <v>13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152</v>
      </c>
      <c r="P1117" s="26">
        <v>134.0</v>
      </c>
    </row>
    <row r="1118" ht="15.75" customHeight="1">
      <c r="A1118" s="4" t="s">
        <v>1504</v>
      </c>
      <c r="B1118" s="26">
        <f t="shared" si="1"/>
        <v>172</v>
      </c>
      <c r="C1118" s="26">
        <f t="shared" si="2"/>
        <v>172</v>
      </c>
      <c r="D1118" s="26">
        <f t="shared" si="3"/>
        <v>15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152</v>
      </c>
      <c r="P1118" s="26">
        <v>157.0</v>
      </c>
    </row>
    <row r="1119" ht="15.75" customHeight="1">
      <c r="A1119" s="4" t="s">
        <v>1505</v>
      </c>
      <c r="B1119" s="26">
        <f t="shared" si="1"/>
        <v>112</v>
      </c>
      <c r="C1119" s="26">
        <f t="shared" si="2"/>
        <v>112</v>
      </c>
      <c r="D1119" s="26">
        <f t="shared" si="3"/>
        <v>10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152</v>
      </c>
      <c r="P1119" s="26">
        <v>102.0</v>
      </c>
    </row>
    <row r="1120" ht="15.75" customHeight="1">
      <c r="A1120" s="4" t="s">
        <v>1506</v>
      </c>
      <c r="B1120" s="26">
        <f t="shared" si="1"/>
        <v>94</v>
      </c>
      <c r="C1120" s="26">
        <f t="shared" si="2"/>
        <v>94</v>
      </c>
      <c r="D1120" s="26">
        <f t="shared" si="3"/>
        <v>8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152</v>
      </c>
      <c r="P1120" s="26">
        <v>86.0</v>
      </c>
    </row>
    <row r="1121" ht="15.75" customHeight="1">
      <c r="A1121" s="4" t="s">
        <v>1507</v>
      </c>
      <c r="B1121" s="26">
        <f t="shared" si="1"/>
        <v>134</v>
      </c>
      <c r="C1121" s="26">
        <f t="shared" si="2"/>
        <v>134</v>
      </c>
      <c r="D1121" s="26">
        <f t="shared" si="3"/>
        <v>12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152</v>
      </c>
      <c r="P1121" s="26">
        <v>122.0</v>
      </c>
    </row>
    <row r="1122" ht="15.75" customHeight="1">
      <c r="A1122" s="4" t="s">
        <v>1508</v>
      </c>
      <c r="B1122" s="26">
        <f t="shared" si="1"/>
        <v>161</v>
      </c>
      <c r="C1122" s="26">
        <f t="shared" si="2"/>
        <v>161</v>
      </c>
      <c r="D1122" s="26">
        <f t="shared" si="3"/>
        <v>14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152</v>
      </c>
      <c r="P1122" s="26">
        <v>147.0</v>
      </c>
    </row>
    <row r="1123" ht="15.75" customHeight="1">
      <c r="A1123" s="4" t="s">
        <v>1509</v>
      </c>
      <c r="B1123" s="26">
        <f t="shared" si="1"/>
        <v>155</v>
      </c>
      <c r="C1123" s="26">
        <f t="shared" si="2"/>
        <v>155</v>
      </c>
      <c r="D1123" s="26">
        <f t="shared" si="3"/>
        <v>14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152</v>
      </c>
      <c r="P1123" s="26">
        <v>141.0</v>
      </c>
    </row>
    <row r="1124" ht="15.75" customHeight="1">
      <c r="A1124" s="4" t="s">
        <v>1510</v>
      </c>
      <c r="B1124" s="26">
        <f t="shared" si="1"/>
        <v>173</v>
      </c>
      <c r="C1124" s="26">
        <f t="shared" si="2"/>
        <v>173</v>
      </c>
      <c r="D1124" s="26">
        <f t="shared" si="3"/>
        <v>15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152</v>
      </c>
      <c r="P1124" s="26">
        <v>158.0</v>
      </c>
    </row>
    <row r="1125" ht="15.75" customHeight="1">
      <c r="A1125" s="4" t="s">
        <v>1511</v>
      </c>
      <c r="B1125" s="26">
        <f t="shared" si="1"/>
        <v>169</v>
      </c>
      <c r="C1125" s="26">
        <f t="shared" si="2"/>
        <v>169</v>
      </c>
      <c r="D1125" s="26">
        <f t="shared" si="3"/>
        <v>15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152</v>
      </c>
      <c r="P1125" s="26">
        <v>154.0</v>
      </c>
    </row>
    <row r="1126" ht="15.75" customHeight="1">
      <c r="A1126" s="4" t="s">
        <v>1512</v>
      </c>
      <c r="B1126" s="26">
        <f t="shared" si="1"/>
        <v>138</v>
      </c>
      <c r="C1126" s="26">
        <f t="shared" si="2"/>
        <v>138</v>
      </c>
      <c r="D1126" s="26">
        <f t="shared" si="3"/>
        <v>12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152</v>
      </c>
      <c r="P1126" s="26">
        <v>126.0</v>
      </c>
    </row>
    <row r="1127" ht="15.75" customHeight="1">
      <c r="A1127" s="4" t="s">
        <v>1513</v>
      </c>
      <c r="B1127" s="26">
        <f t="shared" si="1"/>
        <v>122</v>
      </c>
      <c r="C1127" s="26">
        <f t="shared" si="2"/>
        <v>122</v>
      </c>
      <c r="D1127" s="26">
        <f t="shared" si="3"/>
        <v>11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152</v>
      </c>
      <c r="P1127" s="26">
        <v>111.0</v>
      </c>
    </row>
    <row r="1128" ht="15.75" customHeight="1">
      <c r="A1128" s="4" t="s">
        <v>1514</v>
      </c>
      <c r="B1128" s="26">
        <f t="shared" si="1"/>
        <v>138</v>
      </c>
      <c r="C1128" s="26">
        <f t="shared" si="2"/>
        <v>138</v>
      </c>
      <c r="D1128" s="26">
        <f t="shared" si="3"/>
        <v>12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152</v>
      </c>
      <c r="P1128" s="26">
        <v>126.0</v>
      </c>
    </row>
    <row r="1129" ht="15.75" customHeight="1">
      <c r="A1129" s="4" t="s">
        <v>1515</v>
      </c>
      <c r="B1129" s="26">
        <f t="shared" si="1"/>
        <v>176</v>
      </c>
      <c r="C1129" s="26">
        <f t="shared" si="2"/>
        <v>176</v>
      </c>
      <c r="D1129" s="26">
        <f t="shared" si="3"/>
        <v>16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152</v>
      </c>
      <c r="P1129" s="26">
        <v>160.0</v>
      </c>
    </row>
    <row r="1130" ht="15.75" customHeight="1">
      <c r="A1130" s="4" t="s">
        <v>1516</v>
      </c>
      <c r="B1130" s="26">
        <f t="shared" si="1"/>
        <v>114</v>
      </c>
      <c r="C1130" s="26">
        <f t="shared" si="2"/>
        <v>114</v>
      </c>
      <c r="D1130" s="26">
        <f t="shared" si="3"/>
        <v>10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152</v>
      </c>
      <c r="P1130" s="26">
        <v>104.0</v>
      </c>
    </row>
    <row r="1131" ht="15.75" customHeight="1">
      <c r="A1131" s="4" t="s">
        <v>1517</v>
      </c>
      <c r="B1131" s="26">
        <f t="shared" si="1"/>
        <v>89</v>
      </c>
      <c r="C1131" s="26">
        <f t="shared" si="2"/>
        <v>89</v>
      </c>
      <c r="D1131" s="26">
        <f t="shared" si="3"/>
        <v>8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152</v>
      </c>
      <c r="P1131" s="26">
        <v>81.0</v>
      </c>
    </row>
    <row r="1132" ht="15.75" customHeight="1">
      <c r="A1132" s="4" t="s">
        <v>1518</v>
      </c>
      <c r="B1132" s="26">
        <f t="shared" si="1"/>
        <v>106</v>
      </c>
      <c r="C1132" s="26">
        <f t="shared" si="2"/>
        <v>106</v>
      </c>
      <c r="D1132" s="26">
        <f t="shared" si="3"/>
        <v>9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152</v>
      </c>
      <c r="P1132" s="26">
        <v>97.0</v>
      </c>
    </row>
    <row r="1133" ht="15.75" customHeight="1">
      <c r="A1133" s="4" t="s">
        <v>1519</v>
      </c>
      <c r="B1133" s="26">
        <f t="shared" si="1"/>
        <v>136</v>
      </c>
      <c r="C1133" s="26">
        <f t="shared" si="2"/>
        <v>136</v>
      </c>
      <c r="D1133" s="26">
        <f t="shared" si="3"/>
        <v>12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152</v>
      </c>
      <c r="P1133" s="26">
        <v>124.0</v>
      </c>
    </row>
    <row r="1134" ht="15.75" customHeight="1">
      <c r="A1134" s="4" t="s">
        <v>1520</v>
      </c>
      <c r="B1134" s="26">
        <f t="shared" si="1"/>
        <v>99</v>
      </c>
      <c r="C1134" s="26">
        <f t="shared" si="2"/>
        <v>99</v>
      </c>
      <c r="D1134" s="26">
        <f t="shared" si="3"/>
        <v>9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152</v>
      </c>
      <c r="P1134" s="26">
        <v>90.0</v>
      </c>
    </row>
    <row r="1135" ht="15.75" customHeight="1">
      <c r="A1135" s="4" t="s">
        <v>1521</v>
      </c>
      <c r="B1135" s="26">
        <f t="shared" si="1"/>
        <v>102</v>
      </c>
      <c r="C1135" s="26">
        <f t="shared" si="2"/>
        <v>102</v>
      </c>
      <c r="D1135" s="26">
        <f t="shared" si="3"/>
        <v>9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152</v>
      </c>
      <c r="P1135" s="26">
        <v>93.0</v>
      </c>
    </row>
    <row r="1136" ht="15.75" customHeight="1">
      <c r="A1136" s="4" t="s">
        <v>1522</v>
      </c>
      <c r="B1136" s="26">
        <f t="shared" si="1"/>
        <v>92</v>
      </c>
      <c r="C1136" s="26">
        <f t="shared" si="2"/>
        <v>92</v>
      </c>
      <c r="D1136" s="26">
        <f t="shared" si="3"/>
        <v>8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152</v>
      </c>
      <c r="P1136" s="26">
        <v>84.0</v>
      </c>
    </row>
    <row r="1137" ht="15.75" customHeight="1">
      <c r="A1137" s="4" t="s">
        <v>1523</v>
      </c>
      <c r="B1137" s="26">
        <f t="shared" si="1"/>
        <v>124</v>
      </c>
      <c r="C1137" s="26">
        <f t="shared" si="2"/>
        <v>124</v>
      </c>
      <c r="D1137" s="26">
        <f t="shared" si="3"/>
        <v>11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152</v>
      </c>
      <c r="P1137" s="26">
        <v>113.0</v>
      </c>
    </row>
    <row r="1138" ht="15.75" customHeight="1">
      <c r="A1138" s="4" t="s">
        <v>1524</v>
      </c>
      <c r="B1138" s="26">
        <f t="shared" si="1"/>
        <v>88</v>
      </c>
      <c r="C1138" s="26">
        <f t="shared" si="2"/>
        <v>88</v>
      </c>
      <c r="D1138" s="26">
        <f t="shared" si="3"/>
        <v>8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152</v>
      </c>
      <c r="P1138" s="26">
        <v>80.0</v>
      </c>
    </row>
    <row r="1139" ht="15.75" customHeight="1">
      <c r="A1139" s="4" t="s">
        <v>1525</v>
      </c>
      <c r="B1139" s="26">
        <f t="shared" si="1"/>
        <v>197</v>
      </c>
      <c r="C1139" s="26">
        <f t="shared" si="2"/>
        <v>197</v>
      </c>
      <c r="D1139" s="26">
        <f t="shared" si="3"/>
        <v>18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152</v>
      </c>
      <c r="P1139" s="26">
        <v>179.0</v>
      </c>
    </row>
    <row r="1140" ht="15.75" customHeight="1">
      <c r="A1140" s="4" t="s">
        <v>1526</v>
      </c>
      <c r="B1140" s="26">
        <f t="shared" si="1"/>
        <v>180</v>
      </c>
      <c r="C1140" s="26">
        <f t="shared" si="2"/>
        <v>180</v>
      </c>
      <c r="D1140" s="26">
        <f t="shared" si="3"/>
        <v>16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152</v>
      </c>
      <c r="P1140" s="26">
        <v>164.0</v>
      </c>
    </row>
    <row r="1141" ht="15.75" customHeight="1">
      <c r="A1141" s="4" t="s">
        <v>1527</v>
      </c>
      <c r="B1141" s="26">
        <f t="shared" si="1"/>
        <v>172</v>
      </c>
      <c r="C1141" s="26">
        <f t="shared" si="2"/>
        <v>172</v>
      </c>
      <c r="D1141" s="26">
        <f t="shared" si="3"/>
        <v>15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152</v>
      </c>
      <c r="P1141" s="26">
        <v>157.0</v>
      </c>
    </row>
    <row r="1142" ht="15.75" customHeight="1">
      <c r="A1142" s="4" t="s">
        <v>1528</v>
      </c>
      <c r="B1142" s="26">
        <f t="shared" si="1"/>
        <v>79</v>
      </c>
      <c r="C1142" s="26">
        <f t="shared" si="2"/>
        <v>79</v>
      </c>
      <c r="D1142" s="26">
        <f t="shared" si="3"/>
        <v>7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152</v>
      </c>
      <c r="P1142" s="26">
        <v>72.0</v>
      </c>
    </row>
    <row r="1143" ht="15.75" customHeight="1">
      <c r="A1143" s="4" t="s">
        <v>1529</v>
      </c>
      <c r="B1143" s="26">
        <f t="shared" si="1"/>
        <v>65</v>
      </c>
      <c r="C1143" s="26">
        <f t="shared" si="2"/>
        <v>65</v>
      </c>
      <c r="D1143" s="26">
        <f t="shared" si="3"/>
        <v>6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152</v>
      </c>
      <c r="P1143" s="26">
        <v>59.0</v>
      </c>
    </row>
    <row r="1144" ht="15.75" customHeight="1">
      <c r="A1144" s="4" t="s">
        <v>1530</v>
      </c>
      <c r="B1144" s="26">
        <f t="shared" si="1"/>
        <v>112</v>
      </c>
      <c r="C1144" s="26">
        <f t="shared" si="2"/>
        <v>112</v>
      </c>
      <c r="D1144" s="26">
        <f t="shared" si="3"/>
        <v>10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152</v>
      </c>
      <c r="P1144" s="26">
        <v>102.0</v>
      </c>
    </row>
    <row r="1145" ht="15.75" customHeight="1">
      <c r="A1145" s="4" t="s">
        <v>1531</v>
      </c>
      <c r="B1145" s="26">
        <f t="shared" si="1"/>
        <v>164</v>
      </c>
      <c r="C1145" s="26">
        <f t="shared" si="2"/>
        <v>164</v>
      </c>
      <c r="D1145" s="26">
        <f t="shared" si="3"/>
        <v>15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152</v>
      </c>
      <c r="P1145" s="26">
        <v>149.0</v>
      </c>
    </row>
    <row r="1146" ht="15.75" customHeight="1">
      <c r="A1146" s="4" t="s">
        <v>1532</v>
      </c>
      <c r="B1146" s="26">
        <f t="shared" si="1"/>
        <v>100</v>
      </c>
      <c r="C1146" s="26">
        <f t="shared" si="2"/>
        <v>100</v>
      </c>
      <c r="D1146" s="26">
        <f t="shared" si="3"/>
        <v>9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152</v>
      </c>
      <c r="P1146" s="26">
        <v>91.0</v>
      </c>
    </row>
    <row r="1147" ht="15.75" customHeight="1">
      <c r="A1147" s="4" t="s">
        <v>1533</v>
      </c>
      <c r="B1147" s="26">
        <f t="shared" si="1"/>
        <v>93</v>
      </c>
      <c r="C1147" s="26">
        <f t="shared" si="2"/>
        <v>93</v>
      </c>
      <c r="D1147" s="26">
        <f t="shared" si="3"/>
        <v>8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152</v>
      </c>
      <c r="P1147" s="26">
        <v>85.0</v>
      </c>
    </row>
    <row r="1148" ht="15.75" customHeight="1">
      <c r="A1148" s="4" t="s">
        <v>1534</v>
      </c>
      <c r="B1148" s="26">
        <f t="shared" si="1"/>
        <v>143</v>
      </c>
      <c r="C1148" s="26">
        <f t="shared" si="2"/>
        <v>143</v>
      </c>
      <c r="D1148" s="26">
        <f t="shared" si="3"/>
        <v>13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152</v>
      </c>
      <c r="P1148" s="26">
        <v>130.0</v>
      </c>
    </row>
    <row r="1149" ht="15.75" customHeight="1">
      <c r="A1149" s="4" t="s">
        <v>1535</v>
      </c>
      <c r="B1149" s="26">
        <f t="shared" si="1"/>
        <v>130</v>
      </c>
      <c r="C1149" s="26">
        <f t="shared" si="2"/>
        <v>130</v>
      </c>
      <c r="D1149" s="26">
        <f t="shared" si="3"/>
        <v>12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152</v>
      </c>
      <c r="P1149" s="26">
        <v>118.0</v>
      </c>
    </row>
    <row r="1150" ht="15.75" customHeight="1">
      <c r="A1150" s="4" t="s">
        <v>1536</v>
      </c>
      <c r="B1150" s="26">
        <f t="shared" si="1"/>
        <v>106</v>
      </c>
      <c r="C1150" s="26">
        <f t="shared" si="2"/>
        <v>106</v>
      </c>
      <c r="D1150" s="26">
        <f t="shared" si="3"/>
        <v>9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152</v>
      </c>
      <c r="P1150" s="26">
        <v>97.0</v>
      </c>
    </row>
    <row r="1151" ht="15.75" customHeight="1">
      <c r="A1151" s="4" t="s">
        <v>1537</v>
      </c>
      <c r="B1151" s="26">
        <f t="shared" si="1"/>
        <v>139</v>
      </c>
      <c r="C1151" s="26">
        <f t="shared" si="2"/>
        <v>139</v>
      </c>
      <c r="D1151" s="26">
        <f t="shared" si="3"/>
        <v>12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152</v>
      </c>
      <c r="P1151" s="26">
        <v>127.0</v>
      </c>
    </row>
    <row r="1152" ht="15.75" customHeight="1">
      <c r="A1152" s="4" t="s">
        <v>1538</v>
      </c>
      <c r="B1152" s="26">
        <f t="shared" si="1"/>
        <v>210</v>
      </c>
      <c r="C1152" s="26">
        <f t="shared" si="2"/>
        <v>210</v>
      </c>
      <c r="D1152" s="26">
        <f t="shared" si="3"/>
        <v>19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152</v>
      </c>
      <c r="P1152" s="26">
        <v>191.0</v>
      </c>
    </row>
    <row r="1153" ht="15.75" customHeight="1">
      <c r="A1153" s="4" t="s">
        <v>1539</v>
      </c>
      <c r="B1153" s="26">
        <f t="shared" si="1"/>
        <v>154</v>
      </c>
      <c r="C1153" s="26">
        <f t="shared" si="2"/>
        <v>154</v>
      </c>
      <c r="D1153" s="26">
        <f t="shared" si="3"/>
        <v>14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152</v>
      </c>
      <c r="P1153" s="26">
        <v>140.0</v>
      </c>
    </row>
    <row r="1154" ht="15.75" customHeight="1">
      <c r="A1154" s="4" t="s">
        <v>1540</v>
      </c>
      <c r="B1154" s="26">
        <f t="shared" si="1"/>
        <v>149</v>
      </c>
      <c r="C1154" s="26">
        <f t="shared" si="2"/>
        <v>149</v>
      </c>
      <c r="D1154" s="26">
        <f t="shared" si="3"/>
        <v>13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152</v>
      </c>
      <c r="P1154" s="26">
        <v>136.0</v>
      </c>
    </row>
    <row r="1155" ht="15.75" customHeight="1">
      <c r="A1155" s="4" t="s">
        <v>1541</v>
      </c>
      <c r="B1155" s="26">
        <f t="shared" si="1"/>
        <v>143</v>
      </c>
      <c r="C1155" s="26">
        <f t="shared" si="2"/>
        <v>143</v>
      </c>
      <c r="D1155" s="26">
        <f t="shared" si="3"/>
        <v>13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152</v>
      </c>
      <c r="P1155" s="26">
        <v>130.0</v>
      </c>
    </row>
    <row r="1156" ht="15.75" customHeight="1">
      <c r="A1156" s="4" t="s">
        <v>1542</v>
      </c>
      <c r="B1156" s="26">
        <f t="shared" si="1"/>
        <v>121</v>
      </c>
      <c r="C1156" s="26">
        <f t="shared" si="2"/>
        <v>121</v>
      </c>
      <c r="D1156" s="26">
        <f t="shared" si="3"/>
        <v>11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152</v>
      </c>
      <c r="P1156" s="26">
        <v>110.0</v>
      </c>
    </row>
    <row r="1157" ht="15.75" customHeight="1">
      <c r="A1157" s="4" t="s">
        <v>1543</v>
      </c>
      <c r="B1157" s="26">
        <f t="shared" si="1"/>
        <v>180</v>
      </c>
      <c r="C1157" s="26">
        <f t="shared" si="2"/>
        <v>180</v>
      </c>
      <c r="D1157" s="26">
        <f t="shared" si="3"/>
        <v>16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152</v>
      </c>
      <c r="P1157" s="26">
        <v>164.0</v>
      </c>
    </row>
    <row r="1158" ht="15.75" customHeight="1">
      <c r="A1158" s="4" t="s">
        <v>1544</v>
      </c>
      <c r="B1158" s="26">
        <f t="shared" si="1"/>
        <v>112</v>
      </c>
      <c r="C1158" s="26">
        <f t="shared" si="2"/>
        <v>112</v>
      </c>
      <c r="D1158" s="26">
        <f t="shared" si="3"/>
        <v>10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152</v>
      </c>
      <c r="P1158" s="26">
        <v>102.0</v>
      </c>
    </row>
    <row r="1159" ht="15.75" customHeight="1">
      <c r="A1159" s="4" t="s">
        <v>1545</v>
      </c>
      <c r="B1159" s="26">
        <f t="shared" si="1"/>
        <v>93</v>
      </c>
      <c r="C1159" s="26">
        <f t="shared" si="2"/>
        <v>93</v>
      </c>
      <c r="D1159" s="26">
        <f t="shared" si="3"/>
        <v>8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152</v>
      </c>
      <c r="P1159" s="26">
        <v>85.0</v>
      </c>
    </row>
    <row r="1160" ht="15.75" customHeight="1">
      <c r="A1160" s="4" t="s">
        <v>1546</v>
      </c>
      <c r="B1160" s="26">
        <f t="shared" si="1"/>
        <v>97</v>
      </c>
      <c r="C1160" s="26">
        <f t="shared" si="2"/>
        <v>97</v>
      </c>
      <c r="D1160" s="26">
        <f t="shared" si="3"/>
        <v>9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152</v>
      </c>
      <c r="P1160" s="26">
        <v>88.0</v>
      </c>
    </row>
    <row r="1161" ht="15.75" customHeight="1">
      <c r="A1161" s="4" t="s">
        <v>1547</v>
      </c>
      <c r="B1161" s="26">
        <f t="shared" si="1"/>
        <v>123</v>
      </c>
      <c r="C1161" s="26">
        <f t="shared" si="2"/>
        <v>123</v>
      </c>
      <c r="D1161" s="26">
        <f t="shared" si="3"/>
        <v>11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152</v>
      </c>
      <c r="P1161" s="26">
        <v>112.0</v>
      </c>
    </row>
    <row r="1162" ht="15.75" customHeight="1">
      <c r="A1162" s="4" t="s">
        <v>1548</v>
      </c>
      <c r="B1162" s="26">
        <f t="shared" si="1"/>
        <v>113</v>
      </c>
      <c r="C1162" s="26">
        <f t="shared" si="2"/>
        <v>113</v>
      </c>
      <c r="D1162" s="26">
        <f t="shared" si="3"/>
        <v>10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152</v>
      </c>
      <c r="P1162" s="26">
        <v>103.0</v>
      </c>
    </row>
    <row r="1163" ht="15.75" customHeight="1">
      <c r="A1163" s="4" t="s">
        <v>1549</v>
      </c>
      <c r="B1163" s="26">
        <f t="shared" si="1"/>
        <v>122</v>
      </c>
      <c r="C1163" s="26">
        <f t="shared" si="2"/>
        <v>122</v>
      </c>
      <c r="D1163" s="26">
        <f t="shared" si="3"/>
        <v>11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152</v>
      </c>
      <c r="P1163" s="26">
        <v>111.0</v>
      </c>
    </row>
    <row r="1164" ht="15.75" customHeight="1">
      <c r="A1164" s="4" t="s">
        <v>1550</v>
      </c>
      <c r="B1164" s="26">
        <f t="shared" si="1"/>
        <v>138</v>
      </c>
      <c r="C1164" s="26">
        <f t="shared" si="2"/>
        <v>138</v>
      </c>
      <c r="D1164" s="26">
        <f t="shared" si="3"/>
        <v>12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152</v>
      </c>
      <c r="P1164" s="26">
        <v>126.0</v>
      </c>
    </row>
    <row r="1165" ht="15.75" customHeight="1">
      <c r="A1165" s="4" t="s">
        <v>1551</v>
      </c>
      <c r="B1165" s="26">
        <f t="shared" si="1"/>
        <v>119</v>
      </c>
      <c r="C1165" s="26">
        <f t="shared" si="2"/>
        <v>119</v>
      </c>
      <c r="D1165" s="26">
        <f t="shared" si="3"/>
        <v>11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152</v>
      </c>
      <c r="P1165" s="26">
        <v>108.0</v>
      </c>
    </row>
    <row r="1166" ht="15.75" customHeight="1">
      <c r="A1166" s="4" t="s">
        <v>1552</v>
      </c>
      <c r="B1166" s="26">
        <f t="shared" si="1"/>
        <v>221</v>
      </c>
      <c r="C1166" s="26">
        <f t="shared" si="2"/>
        <v>221</v>
      </c>
      <c r="D1166" s="26">
        <f t="shared" si="3"/>
        <v>20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152</v>
      </c>
      <c r="P1166" s="26">
        <v>201.0</v>
      </c>
    </row>
    <row r="1167" ht="15.75" customHeight="1">
      <c r="A1167" s="4" t="s">
        <v>1553</v>
      </c>
      <c r="B1167" s="26">
        <f t="shared" si="1"/>
        <v>88</v>
      </c>
      <c r="C1167" s="26">
        <f t="shared" si="2"/>
        <v>88</v>
      </c>
      <c r="D1167" s="26">
        <f t="shared" si="3"/>
        <v>8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152</v>
      </c>
      <c r="P1167" s="26">
        <v>80.0</v>
      </c>
    </row>
    <row r="1168" ht="15.75" customHeight="1">
      <c r="A1168" s="4" t="s">
        <v>1554</v>
      </c>
      <c r="B1168" s="26">
        <f t="shared" si="1"/>
        <v>98</v>
      </c>
      <c r="C1168" s="26">
        <f t="shared" si="2"/>
        <v>98</v>
      </c>
      <c r="D1168" s="26">
        <f t="shared" si="3"/>
        <v>9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152</v>
      </c>
      <c r="P1168" s="26">
        <v>89.0</v>
      </c>
    </row>
    <row r="1169" ht="15.75" customHeight="1">
      <c r="A1169" s="4" t="s">
        <v>1555</v>
      </c>
      <c r="B1169" s="26">
        <f t="shared" si="1"/>
        <v>114</v>
      </c>
      <c r="C1169" s="26">
        <f t="shared" si="2"/>
        <v>114</v>
      </c>
      <c r="D1169" s="26">
        <f t="shared" si="3"/>
        <v>10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152</v>
      </c>
      <c r="P1169" s="26">
        <v>104.0</v>
      </c>
    </row>
    <row r="1170" ht="15.75" customHeight="1">
      <c r="A1170" s="4" t="s">
        <v>1556</v>
      </c>
      <c r="B1170" s="26">
        <f t="shared" si="1"/>
        <v>302</v>
      </c>
      <c r="C1170" s="26">
        <f t="shared" si="2"/>
        <v>302</v>
      </c>
      <c r="D1170" s="26">
        <f t="shared" si="3"/>
        <v>27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152</v>
      </c>
      <c r="P1170" s="26">
        <v>275.0</v>
      </c>
    </row>
    <row r="1171" ht="15.75" customHeight="1">
      <c r="A1171" s="4" t="s">
        <v>1557</v>
      </c>
      <c r="B1171" s="26">
        <f t="shared" si="1"/>
        <v>268</v>
      </c>
      <c r="C1171" s="26">
        <f t="shared" si="2"/>
        <v>268</v>
      </c>
      <c r="D1171" s="26">
        <f t="shared" si="3"/>
        <v>24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152</v>
      </c>
      <c r="P1171" s="26">
        <v>244.0</v>
      </c>
    </row>
    <row r="1172" ht="15.75" customHeight="1">
      <c r="A1172" s="4" t="s">
        <v>1558</v>
      </c>
      <c r="B1172" s="26">
        <f t="shared" si="1"/>
        <v>158</v>
      </c>
      <c r="C1172" s="26">
        <f t="shared" si="2"/>
        <v>158</v>
      </c>
      <c r="D1172" s="26">
        <f t="shared" si="3"/>
        <v>14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152</v>
      </c>
      <c r="P1172" s="26">
        <v>144.0</v>
      </c>
    </row>
    <row r="1173" ht="15.75" customHeight="1">
      <c r="A1173" s="4" t="s">
        <v>1559</v>
      </c>
      <c r="B1173" s="26">
        <f t="shared" si="1"/>
        <v>103</v>
      </c>
      <c r="C1173" s="26">
        <f t="shared" si="2"/>
        <v>103</v>
      </c>
      <c r="D1173" s="26">
        <f t="shared" si="3"/>
        <v>9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152</v>
      </c>
      <c r="P1173" s="26">
        <v>94.0</v>
      </c>
    </row>
    <row r="1174" ht="15.75" customHeight="1">
      <c r="A1174" s="4" t="s">
        <v>1560</v>
      </c>
      <c r="B1174" s="26">
        <f t="shared" si="1"/>
        <v>120</v>
      </c>
      <c r="C1174" s="26">
        <f t="shared" si="2"/>
        <v>120</v>
      </c>
      <c r="D1174" s="26">
        <f t="shared" si="3"/>
        <v>11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152</v>
      </c>
      <c r="P1174" s="26">
        <v>109.0</v>
      </c>
    </row>
    <row r="1175" ht="15.75" customHeight="1">
      <c r="A1175" s="4" t="s">
        <v>1561</v>
      </c>
      <c r="B1175" s="26">
        <f t="shared" si="1"/>
        <v>152</v>
      </c>
      <c r="C1175" s="26">
        <f t="shared" si="2"/>
        <v>152</v>
      </c>
      <c r="D1175" s="26">
        <f t="shared" si="3"/>
        <v>14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152</v>
      </c>
      <c r="P1175" s="26">
        <v>138.0</v>
      </c>
    </row>
    <row r="1176" ht="15.75" customHeight="1">
      <c r="A1176" s="4" t="s">
        <v>1562</v>
      </c>
      <c r="B1176" s="26">
        <f t="shared" si="1"/>
        <v>100</v>
      </c>
      <c r="C1176" s="26">
        <f t="shared" si="2"/>
        <v>100</v>
      </c>
      <c r="D1176" s="26">
        <f t="shared" si="3"/>
        <v>9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152</v>
      </c>
      <c r="P1176" s="26">
        <v>91.0</v>
      </c>
    </row>
    <row r="1177" ht="15.75" customHeight="1">
      <c r="A1177" s="4" t="s">
        <v>1563</v>
      </c>
      <c r="B1177" s="26">
        <f t="shared" si="1"/>
        <v>106</v>
      </c>
      <c r="C1177" s="26">
        <f t="shared" si="2"/>
        <v>106</v>
      </c>
      <c r="D1177" s="26">
        <f t="shared" si="3"/>
        <v>9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152</v>
      </c>
      <c r="P1177" s="26">
        <v>97.0</v>
      </c>
    </row>
    <row r="1178" ht="15.75" customHeight="1">
      <c r="A1178" s="4" t="s">
        <v>1564</v>
      </c>
      <c r="B1178" s="26">
        <f t="shared" si="1"/>
        <v>166</v>
      </c>
      <c r="C1178" s="26">
        <f t="shared" si="2"/>
        <v>166</v>
      </c>
      <c r="D1178" s="26">
        <f t="shared" si="3"/>
        <v>15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152</v>
      </c>
      <c r="P1178" s="26">
        <v>151.0</v>
      </c>
    </row>
    <row r="1179" ht="15.75" customHeight="1">
      <c r="A1179" s="4" t="s">
        <v>1565</v>
      </c>
      <c r="B1179" s="26">
        <f t="shared" si="1"/>
        <v>128</v>
      </c>
      <c r="C1179" s="26">
        <f t="shared" si="2"/>
        <v>128</v>
      </c>
      <c r="D1179" s="26">
        <f t="shared" si="3"/>
        <v>11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152</v>
      </c>
      <c r="P1179" s="26">
        <v>117.0</v>
      </c>
    </row>
    <row r="1180" ht="15.75" customHeight="1">
      <c r="A1180" s="4" t="s">
        <v>1566</v>
      </c>
      <c r="B1180" s="26">
        <f t="shared" si="1"/>
        <v>135</v>
      </c>
      <c r="C1180" s="26">
        <f t="shared" si="2"/>
        <v>135</v>
      </c>
      <c r="D1180" s="26">
        <f t="shared" si="3"/>
        <v>12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152</v>
      </c>
      <c r="P1180" s="26">
        <v>123.0</v>
      </c>
    </row>
    <row r="1181" ht="15.75" customHeight="1">
      <c r="A1181" s="4" t="s">
        <v>1567</v>
      </c>
      <c r="B1181" s="26">
        <f t="shared" si="1"/>
        <v>156</v>
      </c>
      <c r="C1181" s="26">
        <f t="shared" si="2"/>
        <v>156</v>
      </c>
      <c r="D1181" s="26">
        <f t="shared" si="3"/>
        <v>14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152</v>
      </c>
      <c r="P1181" s="26">
        <v>142.0</v>
      </c>
    </row>
    <row r="1182" ht="15.75" customHeight="1">
      <c r="A1182" s="4" t="s">
        <v>1568</v>
      </c>
      <c r="B1182" s="26">
        <f t="shared" si="1"/>
        <v>181</v>
      </c>
      <c r="C1182" s="26">
        <f t="shared" si="2"/>
        <v>181</v>
      </c>
      <c r="D1182" s="26">
        <f t="shared" si="3"/>
        <v>16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152</v>
      </c>
      <c r="P1182" s="26">
        <v>165.0</v>
      </c>
    </row>
    <row r="1183" ht="15.75" customHeight="1">
      <c r="A1183" s="4" t="s">
        <v>1569</v>
      </c>
      <c r="B1183" s="26">
        <f t="shared" si="1"/>
        <v>109</v>
      </c>
      <c r="C1183" s="26">
        <f t="shared" si="2"/>
        <v>109</v>
      </c>
      <c r="D1183" s="26">
        <f t="shared" si="3"/>
        <v>10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152</v>
      </c>
      <c r="P1183" s="26">
        <v>99.0</v>
      </c>
    </row>
    <row r="1184" ht="15.75" customHeight="1">
      <c r="A1184" s="4" t="s">
        <v>1570</v>
      </c>
      <c r="B1184" s="26">
        <f t="shared" si="1"/>
        <v>193</v>
      </c>
      <c r="C1184" s="26">
        <f t="shared" si="2"/>
        <v>193</v>
      </c>
      <c r="D1184" s="26">
        <f t="shared" si="3"/>
        <v>17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152</v>
      </c>
      <c r="P1184" s="26">
        <v>176.0</v>
      </c>
    </row>
    <row r="1185" ht="15.75" customHeight="1">
      <c r="A1185" s="4" t="s">
        <v>1571</v>
      </c>
      <c r="B1185" s="26">
        <f t="shared" si="1"/>
        <v>172</v>
      </c>
      <c r="C1185" s="26">
        <f t="shared" si="2"/>
        <v>172</v>
      </c>
      <c r="D1185" s="26">
        <f t="shared" si="3"/>
        <v>15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152</v>
      </c>
      <c r="P1185" s="26">
        <v>157.0</v>
      </c>
    </row>
    <row r="1186" ht="15.75" customHeight="1">
      <c r="A1186" s="4" t="s">
        <v>1572</v>
      </c>
      <c r="B1186" s="26">
        <f t="shared" si="1"/>
        <v>155</v>
      </c>
      <c r="C1186" s="26">
        <f t="shared" si="2"/>
        <v>155</v>
      </c>
      <c r="D1186" s="26">
        <f t="shared" si="3"/>
        <v>14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152</v>
      </c>
      <c r="P1186" s="26">
        <v>141.0</v>
      </c>
    </row>
    <row r="1187" ht="15.75" customHeight="1">
      <c r="A1187" s="4" t="s">
        <v>1573</v>
      </c>
      <c r="B1187" s="26">
        <f t="shared" si="1"/>
        <v>158</v>
      </c>
      <c r="C1187" s="26">
        <f t="shared" si="2"/>
        <v>158</v>
      </c>
      <c r="D1187" s="26">
        <f t="shared" si="3"/>
        <v>14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152</v>
      </c>
      <c r="P1187" s="26">
        <v>144.0</v>
      </c>
    </row>
    <row r="1188" ht="15.75" customHeight="1">
      <c r="A1188" s="4" t="s">
        <v>1574</v>
      </c>
      <c r="B1188" s="26">
        <f t="shared" si="1"/>
        <v>159</v>
      </c>
      <c r="C1188" s="26">
        <f t="shared" si="2"/>
        <v>159</v>
      </c>
      <c r="D1188" s="26">
        <f t="shared" si="3"/>
        <v>14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152</v>
      </c>
      <c r="P1188" s="26">
        <v>145.0</v>
      </c>
    </row>
    <row r="1189" ht="15.75" customHeight="1">
      <c r="A1189" s="4" t="s">
        <v>1575</v>
      </c>
      <c r="B1189" s="26">
        <f t="shared" si="1"/>
        <v>114</v>
      </c>
      <c r="C1189" s="26">
        <f t="shared" si="2"/>
        <v>114</v>
      </c>
      <c r="D1189" s="26">
        <f t="shared" si="3"/>
        <v>10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152</v>
      </c>
      <c r="P1189" s="26">
        <v>104.0</v>
      </c>
    </row>
    <row r="1190" ht="15.75" customHeight="1">
      <c r="A1190" s="4" t="s">
        <v>1576</v>
      </c>
      <c r="B1190" s="26">
        <f t="shared" si="1"/>
        <v>102</v>
      </c>
      <c r="C1190" s="26">
        <f t="shared" si="2"/>
        <v>102</v>
      </c>
      <c r="D1190" s="26">
        <f t="shared" si="3"/>
        <v>9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152</v>
      </c>
      <c r="P1190" s="26">
        <v>93.0</v>
      </c>
    </row>
    <row r="1191" ht="15.75" customHeight="1">
      <c r="A1191" s="4" t="s">
        <v>1577</v>
      </c>
      <c r="B1191" s="26">
        <f t="shared" si="1"/>
        <v>148</v>
      </c>
      <c r="C1191" s="26">
        <f t="shared" si="2"/>
        <v>148</v>
      </c>
      <c r="D1191" s="26">
        <f t="shared" si="3"/>
        <v>13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152</v>
      </c>
      <c r="P1191" s="26">
        <v>135.0</v>
      </c>
    </row>
    <row r="1192" ht="15.75" customHeight="1">
      <c r="A1192" s="4" t="s">
        <v>1578</v>
      </c>
      <c r="B1192" s="26">
        <f t="shared" si="1"/>
        <v>146</v>
      </c>
      <c r="C1192" s="26">
        <f t="shared" si="2"/>
        <v>146</v>
      </c>
      <c r="D1192" s="26">
        <f t="shared" si="3"/>
        <v>13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152</v>
      </c>
      <c r="P1192" s="26">
        <v>133.0</v>
      </c>
    </row>
    <row r="1193" ht="15.75" customHeight="1">
      <c r="A1193" s="4" t="s">
        <v>1579</v>
      </c>
      <c r="B1193" s="26">
        <f t="shared" si="1"/>
        <v>122</v>
      </c>
      <c r="C1193" s="26">
        <f t="shared" si="2"/>
        <v>122</v>
      </c>
      <c r="D1193" s="26">
        <f t="shared" si="3"/>
        <v>11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152</v>
      </c>
      <c r="P1193" s="26">
        <v>111.0</v>
      </c>
    </row>
    <row r="1194" ht="15.75" customHeight="1">
      <c r="A1194" s="4" t="s">
        <v>1580</v>
      </c>
      <c r="B1194" s="26">
        <f t="shared" si="1"/>
        <v>121</v>
      </c>
      <c r="C1194" s="26">
        <f t="shared" si="2"/>
        <v>121</v>
      </c>
      <c r="D1194" s="26">
        <f t="shared" si="3"/>
        <v>11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152</v>
      </c>
      <c r="P1194" s="26">
        <v>110.0</v>
      </c>
    </row>
    <row r="1195" ht="15.75" customHeight="1">
      <c r="A1195" s="4" t="s">
        <v>1581</v>
      </c>
      <c r="B1195" s="26">
        <f t="shared" si="1"/>
        <v>134</v>
      </c>
      <c r="C1195" s="26">
        <f t="shared" si="2"/>
        <v>134</v>
      </c>
      <c r="D1195" s="26">
        <f t="shared" si="3"/>
        <v>12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152</v>
      </c>
      <c r="P1195" s="26">
        <v>122.0</v>
      </c>
    </row>
    <row r="1196" ht="15.75" customHeight="1">
      <c r="A1196" s="4" t="s">
        <v>1582</v>
      </c>
      <c r="B1196" s="26">
        <f t="shared" si="1"/>
        <v>141</v>
      </c>
      <c r="C1196" s="26">
        <f t="shared" si="2"/>
        <v>141</v>
      </c>
      <c r="D1196" s="26">
        <f t="shared" si="3"/>
        <v>13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152</v>
      </c>
      <c r="P1196" s="26">
        <v>128.0</v>
      </c>
    </row>
    <row r="1197" ht="15.75" customHeight="1">
      <c r="A1197" s="4" t="s">
        <v>1583</v>
      </c>
      <c r="B1197" s="26">
        <f t="shared" si="1"/>
        <v>156</v>
      </c>
      <c r="C1197" s="26">
        <f t="shared" si="2"/>
        <v>156</v>
      </c>
      <c r="D1197" s="26">
        <f t="shared" si="3"/>
        <v>14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152</v>
      </c>
      <c r="P1197" s="26">
        <v>142.0</v>
      </c>
    </row>
    <row r="1198" ht="15.75" customHeight="1">
      <c r="A1198" s="4" t="s">
        <v>1584</v>
      </c>
      <c r="B1198" s="26">
        <f t="shared" si="1"/>
        <v>165</v>
      </c>
      <c r="C1198" s="26">
        <f t="shared" si="2"/>
        <v>165</v>
      </c>
      <c r="D1198" s="26">
        <f t="shared" si="3"/>
        <v>15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152</v>
      </c>
      <c r="P1198" s="26">
        <v>150.0</v>
      </c>
    </row>
    <row r="1199" ht="15.75" customHeight="1">
      <c r="A1199" s="4" t="s">
        <v>1585</v>
      </c>
      <c r="B1199" s="26">
        <f t="shared" si="1"/>
        <v>106</v>
      </c>
      <c r="C1199" s="26">
        <f t="shared" si="2"/>
        <v>106</v>
      </c>
      <c r="D1199" s="26">
        <f t="shared" si="3"/>
        <v>9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152</v>
      </c>
      <c r="P1199" s="26">
        <v>97.0</v>
      </c>
    </row>
    <row r="1200" ht="15.75" customHeight="1">
      <c r="A1200" s="4" t="s">
        <v>1586</v>
      </c>
      <c r="B1200" s="26">
        <f t="shared" si="1"/>
        <v>167</v>
      </c>
      <c r="C1200" s="26">
        <f t="shared" si="2"/>
        <v>167</v>
      </c>
      <c r="D1200" s="26">
        <f t="shared" si="3"/>
        <v>15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152</v>
      </c>
      <c r="P1200" s="26">
        <v>152.0</v>
      </c>
    </row>
    <row r="1201" ht="15.75" customHeight="1">
      <c r="A1201" s="4" t="s">
        <v>1587</v>
      </c>
      <c r="B1201" s="26">
        <f t="shared" si="1"/>
        <v>104</v>
      </c>
      <c r="C1201" s="26">
        <f t="shared" si="2"/>
        <v>104</v>
      </c>
      <c r="D1201" s="26">
        <f t="shared" si="3"/>
        <v>9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152</v>
      </c>
      <c r="P1201" s="26">
        <v>95.0</v>
      </c>
    </row>
    <row r="1202" ht="15.75" customHeight="1">
      <c r="A1202" s="4" t="s">
        <v>1588</v>
      </c>
      <c r="B1202" s="26">
        <f t="shared" si="1"/>
        <v>223</v>
      </c>
      <c r="C1202" s="26">
        <f t="shared" si="2"/>
        <v>223</v>
      </c>
      <c r="D1202" s="26">
        <f t="shared" si="3"/>
        <v>20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152</v>
      </c>
      <c r="P1202" s="26">
        <v>203.0</v>
      </c>
    </row>
    <row r="1203" ht="15.75" customHeight="1">
      <c r="A1203" s="4" t="s">
        <v>1589</v>
      </c>
      <c r="B1203" s="26">
        <f t="shared" si="1"/>
        <v>179</v>
      </c>
      <c r="C1203" s="26">
        <f t="shared" si="2"/>
        <v>179</v>
      </c>
      <c r="D1203" s="26">
        <f t="shared" si="3"/>
        <v>16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152</v>
      </c>
      <c r="P1203" s="26">
        <v>163.0</v>
      </c>
    </row>
    <row r="1204" ht="15.75" customHeight="1">
      <c r="A1204" s="4" t="s">
        <v>1590</v>
      </c>
      <c r="B1204" s="26">
        <f t="shared" si="1"/>
        <v>184</v>
      </c>
      <c r="C1204" s="26">
        <f t="shared" si="2"/>
        <v>184</v>
      </c>
      <c r="D1204" s="26">
        <f t="shared" si="3"/>
        <v>16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152</v>
      </c>
      <c r="P1204" s="26">
        <v>168.0</v>
      </c>
    </row>
    <row r="1205" ht="15.75" customHeight="1">
      <c r="A1205" s="4" t="s">
        <v>1591</v>
      </c>
      <c r="B1205" s="26">
        <f t="shared" si="1"/>
        <v>135</v>
      </c>
      <c r="C1205" s="26">
        <f t="shared" si="2"/>
        <v>135</v>
      </c>
      <c r="D1205" s="26">
        <f t="shared" si="3"/>
        <v>12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152</v>
      </c>
      <c r="P1205" s="26">
        <v>123.0</v>
      </c>
    </row>
    <row r="1206" ht="15.75" customHeight="1">
      <c r="A1206" s="4" t="s">
        <v>1592</v>
      </c>
      <c r="B1206" s="26">
        <f t="shared" si="1"/>
        <v>190</v>
      </c>
      <c r="C1206" s="26">
        <f t="shared" si="2"/>
        <v>190</v>
      </c>
      <c r="D1206" s="26">
        <f t="shared" si="3"/>
        <v>17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152</v>
      </c>
      <c r="P1206" s="26">
        <v>173.0</v>
      </c>
    </row>
    <row r="1207" ht="15.75" customHeight="1">
      <c r="A1207" s="4" t="s">
        <v>1593</v>
      </c>
      <c r="B1207" s="26">
        <f t="shared" si="1"/>
        <v>187</v>
      </c>
      <c r="C1207" s="26">
        <f t="shared" si="2"/>
        <v>187</v>
      </c>
      <c r="D1207" s="26">
        <f t="shared" si="3"/>
        <v>17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152</v>
      </c>
      <c r="P1207" s="26">
        <v>170.0</v>
      </c>
    </row>
    <row r="1208" ht="15.75" customHeight="1">
      <c r="A1208" s="4" t="s">
        <v>1594</v>
      </c>
      <c r="B1208" s="26">
        <f t="shared" si="1"/>
        <v>178</v>
      </c>
      <c r="C1208" s="26">
        <f t="shared" si="2"/>
        <v>178</v>
      </c>
      <c r="D1208" s="26">
        <f t="shared" si="3"/>
        <v>16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152</v>
      </c>
      <c r="P1208" s="26">
        <v>162.0</v>
      </c>
    </row>
    <row r="1209" ht="15.75" customHeight="1">
      <c r="A1209" s="4" t="s">
        <v>1595</v>
      </c>
      <c r="B1209" s="26">
        <f t="shared" si="1"/>
        <v>89</v>
      </c>
      <c r="C1209" s="26">
        <f t="shared" si="2"/>
        <v>89</v>
      </c>
      <c r="D1209" s="26">
        <f t="shared" si="3"/>
        <v>8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152</v>
      </c>
      <c r="P1209" s="26">
        <v>81.0</v>
      </c>
    </row>
    <row r="1210" ht="15.75" customHeight="1">
      <c r="A1210" s="4" t="s">
        <v>1596</v>
      </c>
      <c r="B1210" s="26">
        <f t="shared" si="1"/>
        <v>274</v>
      </c>
      <c r="C1210" s="26">
        <f t="shared" si="2"/>
        <v>274</v>
      </c>
      <c r="D1210" s="26">
        <f t="shared" si="3"/>
        <v>24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152</v>
      </c>
      <c r="P1210" s="26">
        <v>250.0</v>
      </c>
    </row>
    <row r="1211" ht="15.75" customHeight="1">
      <c r="A1211" s="4" t="s">
        <v>1597</v>
      </c>
      <c r="B1211" s="26">
        <f t="shared" si="1"/>
        <v>173</v>
      </c>
      <c r="C1211" s="26">
        <f t="shared" si="2"/>
        <v>173</v>
      </c>
      <c r="D1211" s="26">
        <f t="shared" si="3"/>
        <v>15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152</v>
      </c>
      <c r="P1211" s="26">
        <v>158.0</v>
      </c>
    </row>
    <row r="1212" ht="15.75" customHeight="1">
      <c r="A1212" s="4" t="s">
        <v>1598</v>
      </c>
      <c r="B1212" s="26">
        <f t="shared" si="1"/>
        <v>159</v>
      </c>
      <c r="C1212" s="26">
        <f t="shared" si="2"/>
        <v>159</v>
      </c>
      <c r="D1212" s="26">
        <f t="shared" si="3"/>
        <v>14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152</v>
      </c>
      <c r="P1212" s="26">
        <v>145.0</v>
      </c>
    </row>
    <row r="1213" ht="15.75" customHeight="1">
      <c r="A1213" s="4" t="s">
        <v>1599</v>
      </c>
      <c r="B1213" s="26">
        <f t="shared" si="1"/>
        <v>194</v>
      </c>
      <c r="C1213" s="26">
        <f t="shared" si="2"/>
        <v>194</v>
      </c>
      <c r="D1213" s="26">
        <f t="shared" si="3"/>
        <v>17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152</v>
      </c>
      <c r="P1213" s="26">
        <v>177.0</v>
      </c>
    </row>
    <row r="1214" ht="15.75" customHeight="1">
      <c r="A1214" s="4" t="s">
        <v>1600</v>
      </c>
      <c r="B1214" s="26">
        <f t="shared" si="1"/>
        <v>117</v>
      </c>
      <c r="C1214" s="26">
        <f t="shared" si="2"/>
        <v>117</v>
      </c>
      <c r="D1214" s="26">
        <f t="shared" si="3"/>
        <v>10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152</v>
      </c>
      <c r="P1214" s="26">
        <v>107.0</v>
      </c>
    </row>
    <row r="1215" ht="15.75" customHeight="1">
      <c r="A1215" s="4" t="s">
        <v>1601</v>
      </c>
      <c r="B1215" s="26">
        <f t="shared" si="1"/>
        <v>204</v>
      </c>
      <c r="C1215" s="26">
        <f t="shared" si="2"/>
        <v>204</v>
      </c>
      <c r="D1215" s="26">
        <f t="shared" si="3"/>
        <v>18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152</v>
      </c>
      <c r="P1215" s="26">
        <v>186.0</v>
      </c>
    </row>
    <row r="1216" ht="15.75" customHeight="1">
      <c r="A1216" s="4" t="s">
        <v>1602</v>
      </c>
      <c r="B1216" s="26">
        <f t="shared" si="1"/>
        <v>147</v>
      </c>
      <c r="C1216" s="26">
        <f t="shared" si="2"/>
        <v>147</v>
      </c>
      <c r="D1216" s="26">
        <f t="shared" si="3"/>
        <v>13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152</v>
      </c>
      <c r="P1216" s="26">
        <v>134.0</v>
      </c>
    </row>
    <row r="1217" ht="15.75" customHeight="1">
      <c r="A1217" s="4" t="s">
        <v>1603</v>
      </c>
      <c r="B1217" s="26">
        <f t="shared" si="1"/>
        <v>158</v>
      </c>
      <c r="C1217" s="26">
        <f t="shared" si="2"/>
        <v>158</v>
      </c>
      <c r="D1217" s="26">
        <f t="shared" si="3"/>
        <v>14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152</v>
      </c>
      <c r="P1217" s="26">
        <v>144.0</v>
      </c>
    </row>
    <row r="1218" ht="15.75" customHeight="1">
      <c r="A1218" s="4" t="s">
        <v>1604</v>
      </c>
      <c r="B1218" s="26">
        <f t="shared" si="1"/>
        <v>183</v>
      </c>
      <c r="C1218" s="26">
        <f t="shared" si="2"/>
        <v>183</v>
      </c>
      <c r="D1218" s="26">
        <f t="shared" si="3"/>
        <v>16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152</v>
      </c>
      <c r="P1218" s="26">
        <v>167.0</v>
      </c>
    </row>
    <row r="1219" ht="15.75" customHeight="1">
      <c r="A1219" s="4" t="s">
        <v>1605</v>
      </c>
      <c r="B1219" s="26">
        <f t="shared" si="1"/>
        <v>186</v>
      </c>
      <c r="C1219" s="26">
        <f t="shared" si="2"/>
        <v>186</v>
      </c>
      <c r="D1219" s="26">
        <f t="shared" si="3"/>
        <v>17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152</v>
      </c>
      <c r="P1219" s="26">
        <v>169.0</v>
      </c>
    </row>
    <row r="1220" ht="15.75" customHeight="1">
      <c r="A1220" s="4" t="s">
        <v>1606</v>
      </c>
      <c r="B1220" s="26">
        <f t="shared" si="1"/>
        <v>139</v>
      </c>
      <c r="C1220" s="26">
        <f t="shared" si="2"/>
        <v>139</v>
      </c>
      <c r="D1220" s="26">
        <f t="shared" si="3"/>
        <v>12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152</v>
      </c>
      <c r="P1220" s="26">
        <v>127.0</v>
      </c>
    </row>
    <row r="1221" ht="15.75" customHeight="1">
      <c r="A1221" s="4" t="s">
        <v>1607</v>
      </c>
      <c r="B1221" s="26">
        <f t="shared" si="1"/>
        <v>172</v>
      </c>
      <c r="C1221" s="26">
        <f t="shared" si="2"/>
        <v>172</v>
      </c>
      <c r="D1221" s="26">
        <f t="shared" si="3"/>
        <v>15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152</v>
      </c>
      <c r="P1221" s="26">
        <v>157.0</v>
      </c>
    </row>
    <row r="1222" ht="15.75" customHeight="1">
      <c r="A1222" s="4" t="s">
        <v>1608</v>
      </c>
      <c r="B1222" s="26">
        <f t="shared" si="1"/>
        <v>131</v>
      </c>
      <c r="C1222" s="26">
        <f t="shared" si="2"/>
        <v>131</v>
      </c>
      <c r="D1222" s="26">
        <f t="shared" si="3"/>
        <v>12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152</v>
      </c>
      <c r="P1222" s="26">
        <v>119.0</v>
      </c>
    </row>
    <row r="1223" ht="15.75" customHeight="1">
      <c r="A1223" s="4" t="s">
        <v>1609</v>
      </c>
      <c r="B1223" s="26">
        <f t="shared" si="1"/>
        <v>119</v>
      </c>
      <c r="C1223" s="26">
        <f t="shared" si="2"/>
        <v>119</v>
      </c>
      <c r="D1223" s="26">
        <f t="shared" si="3"/>
        <v>11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152</v>
      </c>
      <c r="P1223" s="26">
        <v>108.0</v>
      </c>
    </row>
    <row r="1224" ht="15.75" customHeight="1">
      <c r="A1224" s="4" t="s">
        <v>1610</v>
      </c>
      <c r="B1224" s="26">
        <f t="shared" si="1"/>
        <v>137</v>
      </c>
      <c r="C1224" s="26">
        <f t="shared" si="2"/>
        <v>137</v>
      </c>
      <c r="D1224" s="26">
        <f t="shared" si="3"/>
        <v>12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152</v>
      </c>
      <c r="P1224" s="26">
        <v>125.0</v>
      </c>
    </row>
    <row r="1225" ht="15.75" customHeight="1">
      <c r="A1225" s="4" t="s">
        <v>1611</v>
      </c>
      <c r="B1225" s="26">
        <f t="shared" si="1"/>
        <v>123</v>
      </c>
      <c r="C1225" s="26">
        <f t="shared" si="2"/>
        <v>123</v>
      </c>
      <c r="D1225" s="26">
        <f t="shared" si="3"/>
        <v>11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152</v>
      </c>
      <c r="P1225" s="26">
        <v>112.0</v>
      </c>
    </row>
    <row r="1226" ht="15.75" customHeight="1">
      <c r="A1226" s="4" t="s">
        <v>1612</v>
      </c>
      <c r="B1226" s="26">
        <f t="shared" si="1"/>
        <v>139</v>
      </c>
      <c r="C1226" s="26">
        <f t="shared" si="2"/>
        <v>139</v>
      </c>
      <c r="D1226" s="26">
        <f t="shared" si="3"/>
        <v>12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152</v>
      </c>
      <c r="P1226" s="26">
        <v>127.0</v>
      </c>
    </row>
    <row r="1227" ht="15.75" customHeight="1">
      <c r="A1227" s="4" t="s">
        <v>1613</v>
      </c>
      <c r="B1227" s="26">
        <f t="shared" si="1"/>
        <v>176</v>
      </c>
      <c r="C1227" s="26">
        <f t="shared" si="2"/>
        <v>176</v>
      </c>
      <c r="D1227" s="26">
        <f t="shared" si="3"/>
        <v>16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152</v>
      </c>
      <c r="P1227" s="26">
        <v>160.0</v>
      </c>
    </row>
    <row r="1228" ht="15.75" customHeight="1">
      <c r="A1228" s="4" t="s">
        <v>1614</v>
      </c>
      <c r="B1228" s="26">
        <f t="shared" si="1"/>
        <v>173</v>
      </c>
      <c r="C1228" s="26">
        <f t="shared" si="2"/>
        <v>173</v>
      </c>
      <c r="D1228" s="26">
        <f t="shared" si="3"/>
        <v>15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152</v>
      </c>
      <c r="P1228" s="26">
        <v>158.0</v>
      </c>
    </row>
    <row r="1229" ht="15.75" customHeight="1">
      <c r="A1229" s="4" t="s">
        <v>1615</v>
      </c>
      <c r="B1229" s="26">
        <f t="shared" si="1"/>
        <v>181</v>
      </c>
      <c r="C1229" s="26">
        <f t="shared" si="2"/>
        <v>181</v>
      </c>
      <c r="D1229" s="26">
        <f t="shared" si="3"/>
        <v>16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152</v>
      </c>
      <c r="P1229" s="26">
        <v>165.0</v>
      </c>
    </row>
    <row r="1230" ht="15.75" customHeight="1">
      <c r="A1230" s="4" t="s">
        <v>1616</v>
      </c>
      <c r="B1230" s="26">
        <f t="shared" si="1"/>
        <v>94</v>
      </c>
      <c r="C1230" s="26">
        <f t="shared" si="2"/>
        <v>94</v>
      </c>
      <c r="D1230" s="26">
        <f t="shared" si="3"/>
        <v>8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152</v>
      </c>
      <c r="P1230" s="26">
        <v>86.0</v>
      </c>
    </row>
    <row r="1231" ht="15.75" customHeight="1">
      <c r="A1231" s="4" t="s">
        <v>1617</v>
      </c>
      <c r="B1231" s="26">
        <f t="shared" si="1"/>
        <v>71</v>
      </c>
      <c r="C1231" s="26">
        <f t="shared" si="2"/>
        <v>71</v>
      </c>
      <c r="D1231" s="26">
        <f t="shared" si="3"/>
        <v>6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152</v>
      </c>
      <c r="P1231" s="26">
        <v>65.0</v>
      </c>
    </row>
    <row r="1232" ht="15.75" customHeight="1">
      <c r="A1232" s="4" t="s">
        <v>1618</v>
      </c>
      <c r="B1232" s="26">
        <f t="shared" si="1"/>
        <v>55</v>
      </c>
      <c r="C1232" s="26">
        <f t="shared" si="2"/>
        <v>55</v>
      </c>
      <c r="D1232" s="26">
        <f t="shared" si="3"/>
        <v>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152</v>
      </c>
      <c r="P1232" s="26">
        <v>50.0</v>
      </c>
    </row>
    <row r="1233" ht="15.75" customHeight="1">
      <c r="A1233" s="4" t="s">
        <v>1619</v>
      </c>
      <c r="B1233" s="26">
        <f t="shared" si="1"/>
        <v>203</v>
      </c>
      <c r="C1233" s="26">
        <f t="shared" si="2"/>
        <v>203</v>
      </c>
      <c r="D1233" s="26">
        <f t="shared" si="3"/>
        <v>18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152</v>
      </c>
      <c r="P1233" s="26">
        <v>185.0</v>
      </c>
    </row>
    <row r="1234" ht="15.75" customHeight="1">
      <c r="A1234" s="4" t="s">
        <v>1620</v>
      </c>
      <c r="B1234" s="26">
        <f t="shared" si="1"/>
        <v>124</v>
      </c>
      <c r="C1234" s="26">
        <f t="shared" si="2"/>
        <v>124</v>
      </c>
      <c r="D1234" s="26">
        <f t="shared" si="3"/>
        <v>11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152</v>
      </c>
      <c r="P1234" s="26">
        <v>113.0</v>
      </c>
    </row>
    <row r="1235" ht="15.75" customHeight="1">
      <c r="A1235" s="4" t="s">
        <v>1621</v>
      </c>
      <c r="B1235" s="26">
        <f t="shared" si="1"/>
        <v>111</v>
      </c>
      <c r="C1235" s="26">
        <f t="shared" si="2"/>
        <v>111</v>
      </c>
      <c r="D1235" s="26">
        <f t="shared" si="3"/>
        <v>10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152</v>
      </c>
      <c r="P1235" s="26">
        <v>101.0</v>
      </c>
    </row>
    <row r="1236" ht="15.75" customHeight="1">
      <c r="A1236" s="4" t="s">
        <v>1622</v>
      </c>
      <c r="B1236" s="26">
        <f t="shared" si="1"/>
        <v>125</v>
      </c>
      <c r="C1236" s="26">
        <f t="shared" si="2"/>
        <v>125</v>
      </c>
      <c r="D1236" s="26">
        <f t="shared" si="3"/>
        <v>11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152</v>
      </c>
      <c r="P1236" s="26">
        <v>114.0</v>
      </c>
    </row>
    <row r="1237" ht="15.75" customHeight="1">
      <c r="A1237" s="4" t="s">
        <v>1623</v>
      </c>
      <c r="B1237" s="26">
        <f t="shared" si="1"/>
        <v>157</v>
      </c>
      <c r="C1237" s="26">
        <f t="shared" si="2"/>
        <v>157</v>
      </c>
      <c r="D1237" s="26">
        <f t="shared" si="3"/>
        <v>14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152</v>
      </c>
      <c r="P1237" s="26">
        <v>143.0</v>
      </c>
    </row>
    <row r="1238" ht="15.75" customHeight="1">
      <c r="A1238" s="4" t="s">
        <v>1624</v>
      </c>
      <c r="B1238" s="26">
        <f t="shared" si="1"/>
        <v>239</v>
      </c>
      <c r="C1238" s="26">
        <f t="shared" si="2"/>
        <v>239</v>
      </c>
      <c r="D1238" s="26">
        <f t="shared" si="3"/>
        <v>21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152</v>
      </c>
      <c r="P1238" s="26">
        <v>218.0</v>
      </c>
    </row>
    <row r="1239" ht="15.75" customHeight="1">
      <c r="A1239" s="4" t="s">
        <v>1625</v>
      </c>
      <c r="B1239" s="26">
        <f t="shared" si="1"/>
        <v>114</v>
      </c>
      <c r="C1239" s="26">
        <f t="shared" si="2"/>
        <v>114</v>
      </c>
      <c r="D1239" s="26">
        <f t="shared" si="3"/>
        <v>10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152</v>
      </c>
      <c r="P1239" s="26">
        <v>104.0</v>
      </c>
    </row>
    <row r="1240" ht="15.75" customHeight="1">
      <c r="A1240" s="4" t="s">
        <v>1626</v>
      </c>
      <c r="B1240" s="26">
        <f t="shared" si="1"/>
        <v>188</v>
      </c>
      <c r="C1240" s="26">
        <f t="shared" si="2"/>
        <v>188</v>
      </c>
      <c r="D1240" s="26">
        <f t="shared" si="3"/>
        <v>17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152</v>
      </c>
      <c r="P1240" s="26">
        <v>171.0</v>
      </c>
    </row>
    <row r="1241" ht="15.75" customHeight="1">
      <c r="A1241" s="4" t="s">
        <v>1627</v>
      </c>
      <c r="B1241" s="26">
        <f t="shared" si="1"/>
        <v>162</v>
      </c>
      <c r="C1241" s="26">
        <f t="shared" si="2"/>
        <v>162</v>
      </c>
      <c r="D1241" s="26">
        <f t="shared" si="3"/>
        <v>14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152</v>
      </c>
      <c r="P1241" s="26">
        <v>148.0</v>
      </c>
    </row>
    <row r="1242" ht="15.75" customHeight="1">
      <c r="A1242" s="4" t="s">
        <v>1628</v>
      </c>
      <c r="B1242" s="26">
        <f t="shared" si="1"/>
        <v>121</v>
      </c>
      <c r="C1242" s="26">
        <f t="shared" si="2"/>
        <v>121</v>
      </c>
      <c r="D1242" s="26">
        <f t="shared" si="3"/>
        <v>11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152</v>
      </c>
      <c r="P1242" s="26">
        <v>110.0</v>
      </c>
    </row>
    <row r="1243" ht="15.75" customHeight="1">
      <c r="A1243" s="4" t="s">
        <v>1629</v>
      </c>
      <c r="B1243" s="26">
        <f t="shared" si="1"/>
        <v>125</v>
      </c>
      <c r="C1243" s="26">
        <f t="shared" si="2"/>
        <v>125</v>
      </c>
      <c r="D1243" s="26">
        <f t="shared" si="3"/>
        <v>11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152</v>
      </c>
      <c r="P1243" s="26">
        <v>114.0</v>
      </c>
    </row>
    <row r="1244" ht="15.75" customHeight="1">
      <c r="A1244" s="4" t="s">
        <v>1630</v>
      </c>
      <c r="B1244" s="26">
        <f t="shared" si="1"/>
        <v>267</v>
      </c>
      <c r="C1244" s="26">
        <f t="shared" si="2"/>
        <v>267</v>
      </c>
      <c r="D1244" s="26">
        <f t="shared" si="3"/>
        <v>24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152</v>
      </c>
      <c r="P1244" s="26">
        <v>243.0</v>
      </c>
    </row>
    <row r="1245" ht="15.75" customHeight="1">
      <c r="A1245" s="4" t="s">
        <v>1631</v>
      </c>
      <c r="B1245" s="26">
        <f t="shared" si="1"/>
        <v>137</v>
      </c>
      <c r="C1245" s="26">
        <f t="shared" si="2"/>
        <v>137</v>
      </c>
      <c r="D1245" s="26">
        <f t="shared" si="3"/>
        <v>12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152</v>
      </c>
      <c r="P1245" s="26">
        <v>125.0</v>
      </c>
    </row>
    <row r="1246" ht="15.75" customHeight="1">
      <c r="A1246" s="4" t="s">
        <v>1632</v>
      </c>
      <c r="B1246" s="26">
        <f t="shared" si="1"/>
        <v>192</v>
      </c>
      <c r="C1246" s="26">
        <f t="shared" si="2"/>
        <v>192</v>
      </c>
      <c r="D1246" s="26">
        <f t="shared" si="3"/>
        <v>17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152</v>
      </c>
      <c r="P1246" s="26">
        <v>175.0</v>
      </c>
    </row>
    <row r="1247" ht="15.75" customHeight="1">
      <c r="A1247" s="4" t="s">
        <v>1633</v>
      </c>
      <c r="B1247" s="26">
        <f t="shared" si="1"/>
        <v>116</v>
      </c>
      <c r="C1247" s="26">
        <f t="shared" si="2"/>
        <v>116</v>
      </c>
      <c r="D1247" s="26">
        <f t="shared" si="3"/>
        <v>10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152</v>
      </c>
      <c r="P1247" s="26">
        <v>106.0</v>
      </c>
    </row>
    <row r="1248" ht="15.75" customHeight="1">
      <c r="A1248" s="4" t="s">
        <v>1634</v>
      </c>
      <c r="B1248" s="26">
        <f t="shared" si="1"/>
        <v>189</v>
      </c>
      <c r="C1248" s="26">
        <f t="shared" si="2"/>
        <v>189</v>
      </c>
      <c r="D1248" s="26">
        <f t="shared" si="3"/>
        <v>17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152</v>
      </c>
      <c r="P1248" s="26">
        <v>172.0</v>
      </c>
    </row>
    <row r="1249" ht="15.75" customHeight="1">
      <c r="A1249" s="4" t="s">
        <v>1635</v>
      </c>
      <c r="B1249" s="26">
        <f t="shared" si="1"/>
        <v>187</v>
      </c>
      <c r="C1249" s="26">
        <f t="shared" si="2"/>
        <v>187</v>
      </c>
      <c r="D1249" s="26">
        <f t="shared" si="3"/>
        <v>17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152</v>
      </c>
      <c r="P1249" s="26">
        <v>170.0</v>
      </c>
    </row>
    <row r="1250" ht="15.75" customHeight="1">
      <c r="A1250" s="4" t="s">
        <v>1636</v>
      </c>
      <c r="B1250" s="26">
        <f t="shared" si="1"/>
        <v>116</v>
      </c>
      <c r="C1250" s="26">
        <f t="shared" si="2"/>
        <v>116</v>
      </c>
      <c r="D1250" s="26">
        <f t="shared" si="3"/>
        <v>10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152</v>
      </c>
      <c r="P1250" s="26">
        <v>106.0</v>
      </c>
    </row>
    <row r="1251" ht="15.75" customHeight="1">
      <c r="A1251" s="4" t="s">
        <v>1637</v>
      </c>
      <c r="B1251" s="26">
        <f t="shared" si="1"/>
        <v>132</v>
      </c>
      <c r="C1251" s="26">
        <f t="shared" si="2"/>
        <v>132</v>
      </c>
      <c r="D1251" s="26">
        <f t="shared" si="3"/>
        <v>12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152</v>
      </c>
      <c r="P1251" s="26">
        <v>120.0</v>
      </c>
    </row>
    <row r="1252" ht="15.75" customHeight="1">
      <c r="A1252" s="4" t="s">
        <v>1638</v>
      </c>
      <c r="B1252" s="26">
        <f t="shared" si="1"/>
        <v>120</v>
      </c>
      <c r="C1252" s="26">
        <f t="shared" si="2"/>
        <v>120</v>
      </c>
      <c r="D1252" s="26">
        <f t="shared" si="3"/>
        <v>11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152</v>
      </c>
      <c r="P1252" s="26">
        <v>109.0</v>
      </c>
    </row>
    <row r="1253" ht="15.75" customHeight="1">
      <c r="A1253" s="4" t="s">
        <v>1639</v>
      </c>
      <c r="B1253" s="26">
        <f t="shared" si="1"/>
        <v>137</v>
      </c>
      <c r="C1253" s="26">
        <f t="shared" si="2"/>
        <v>137</v>
      </c>
      <c r="D1253" s="26">
        <f t="shared" si="3"/>
        <v>12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152</v>
      </c>
      <c r="P1253" s="26">
        <v>125.0</v>
      </c>
    </row>
    <row r="1254" ht="15.75" customHeight="1">
      <c r="A1254" s="4" t="s">
        <v>1640</v>
      </c>
      <c r="B1254" s="26">
        <f t="shared" si="1"/>
        <v>170</v>
      </c>
      <c r="C1254" s="26">
        <f t="shared" si="2"/>
        <v>170</v>
      </c>
      <c r="D1254" s="26">
        <f t="shared" si="3"/>
        <v>15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152</v>
      </c>
      <c r="P1254" s="26">
        <v>155.0</v>
      </c>
    </row>
    <row r="1255" ht="15.75" customHeight="1">
      <c r="A1255" s="4" t="s">
        <v>1641</v>
      </c>
      <c r="B1255" s="26">
        <f t="shared" si="1"/>
        <v>249</v>
      </c>
      <c r="C1255" s="26">
        <f t="shared" si="2"/>
        <v>249</v>
      </c>
      <c r="D1255" s="26">
        <f t="shared" si="3"/>
        <v>22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152</v>
      </c>
      <c r="P1255" s="26">
        <v>227.0</v>
      </c>
    </row>
    <row r="1256" ht="15.75" customHeight="1">
      <c r="A1256" s="4" t="s">
        <v>1642</v>
      </c>
      <c r="B1256" s="26">
        <f t="shared" si="1"/>
        <v>176</v>
      </c>
      <c r="C1256" s="26">
        <f t="shared" si="2"/>
        <v>176</v>
      </c>
      <c r="D1256" s="26">
        <f t="shared" si="3"/>
        <v>16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152</v>
      </c>
      <c r="P1256" s="26">
        <v>160.0</v>
      </c>
    </row>
    <row r="1257" ht="15.75" customHeight="1">
      <c r="A1257" s="4" t="s">
        <v>1643</v>
      </c>
      <c r="B1257" s="26">
        <f t="shared" si="1"/>
        <v>279</v>
      </c>
      <c r="C1257" s="26">
        <f t="shared" si="2"/>
        <v>279</v>
      </c>
      <c r="D1257" s="26">
        <f t="shared" si="3"/>
        <v>25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152</v>
      </c>
      <c r="P1257" s="26">
        <v>254.0</v>
      </c>
    </row>
    <row r="1258" ht="15.75" customHeight="1">
      <c r="A1258" s="4" t="s">
        <v>1644</v>
      </c>
      <c r="B1258" s="26">
        <f t="shared" si="1"/>
        <v>51</v>
      </c>
      <c r="C1258" s="26">
        <f t="shared" si="2"/>
        <v>51</v>
      </c>
      <c r="D1258" s="26">
        <f t="shared" si="3"/>
        <v>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152</v>
      </c>
      <c r="P1258" s="26">
        <v>46.0</v>
      </c>
    </row>
    <row r="1259" ht="15.75" customHeight="1">
      <c r="A1259" s="4" t="s">
        <v>1645</v>
      </c>
      <c r="B1259" s="26">
        <f t="shared" si="1"/>
        <v>106</v>
      </c>
      <c r="C1259" s="26">
        <f t="shared" si="2"/>
        <v>106</v>
      </c>
      <c r="D1259" s="26">
        <f t="shared" si="3"/>
        <v>9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152</v>
      </c>
      <c r="P1259" s="26">
        <v>97.0</v>
      </c>
    </row>
    <row r="1260" ht="15.75" customHeight="1">
      <c r="A1260" s="4" t="s">
        <v>1646</v>
      </c>
      <c r="B1260" s="26">
        <f t="shared" si="1"/>
        <v>104</v>
      </c>
      <c r="C1260" s="26">
        <f t="shared" si="2"/>
        <v>104</v>
      </c>
      <c r="D1260" s="26">
        <f t="shared" si="3"/>
        <v>9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152</v>
      </c>
      <c r="P1260" s="26">
        <v>95.0</v>
      </c>
    </row>
    <row r="1261" ht="15.75" customHeight="1">
      <c r="A1261" s="4" t="s">
        <v>1647</v>
      </c>
      <c r="B1261" s="26">
        <f t="shared" si="1"/>
        <v>156</v>
      </c>
      <c r="C1261" s="26">
        <f t="shared" si="2"/>
        <v>156</v>
      </c>
      <c r="D1261" s="26">
        <f t="shared" si="3"/>
        <v>14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152</v>
      </c>
      <c r="P1261" s="26">
        <v>142.0</v>
      </c>
    </row>
    <row r="1262" ht="15.75" customHeight="1">
      <c r="A1262" s="4" t="s">
        <v>1648</v>
      </c>
      <c r="B1262" s="26">
        <f t="shared" si="1"/>
        <v>104</v>
      </c>
      <c r="C1262" s="26">
        <f t="shared" si="2"/>
        <v>104</v>
      </c>
      <c r="D1262" s="26">
        <f t="shared" si="3"/>
        <v>9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152</v>
      </c>
      <c r="P1262" s="26">
        <v>95.0</v>
      </c>
    </row>
    <row r="1263" ht="15.75" customHeight="1">
      <c r="A1263" s="4" t="s">
        <v>1649</v>
      </c>
      <c r="B1263" s="26">
        <f t="shared" si="1"/>
        <v>137</v>
      </c>
      <c r="C1263" s="26">
        <f t="shared" si="2"/>
        <v>137</v>
      </c>
      <c r="D1263" s="26">
        <f t="shared" si="3"/>
        <v>12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152</v>
      </c>
      <c r="P1263" s="26">
        <v>125.0</v>
      </c>
    </row>
    <row r="1264" ht="15.75" customHeight="1">
      <c r="A1264" s="4" t="s">
        <v>1650</v>
      </c>
      <c r="B1264" s="26">
        <f t="shared" si="1"/>
        <v>128</v>
      </c>
      <c r="C1264" s="26">
        <f t="shared" si="2"/>
        <v>128</v>
      </c>
      <c r="D1264" s="26">
        <f t="shared" si="3"/>
        <v>11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152</v>
      </c>
      <c r="P1264" s="26">
        <v>117.0</v>
      </c>
    </row>
    <row r="1265" ht="15.75" customHeight="1">
      <c r="A1265" s="4" t="s">
        <v>1651</v>
      </c>
      <c r="B1265" s="26">
        <f t="shared" si="1"/>
        <v>38</v>
      </c>
      <c r="C1265" s="26">
        <f t="shared" si="2"/>
        <v>38</v>
      </c>
      <c r="D1265" s="26">
        <f t="shared" si="3"/>
        <v>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152</v>
      </c>
      <c r="P1265" s="26">
        <v>35.0</v>
      </c>
    </row>
    <row r="1266" ht="15.75" customHeight="1">
      <c r="A1266" s="4" t="s">
        <v>1652</v>
      </c>
      <c r="B1266" s="26">
        <f t="shared" si="1"/>
        <v>45</v>
      </c>
      <c r="C1266" s="26">
        <f t="shared" si="2"/>
        <v>45</v>
      </c>
      <c r="D1266" s="26">
        <f t="shared" si="3"/>
        <v>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152</v>
      </c>
      <c r="P1266" s="26">
        <v>41.0</v>
      </c>
    </row>
    <row r="1267" ht="15.75" customHeight="1">
      <c r="A1267" s="4" t="s">
        <v>1653</v>
      </c>
      <c r="B1267" s="26">
        <f t="shared" si="1"/>
        <v>162</v>
      </c>
      <c r="C1267" s="26">
        <f t="shared" si="2"/>
        <v>162</v>
      </c>
      <c r="D1267" s="26">
        <f t="shared" si="3"/>
        <v>14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152</v>
      </c>
      <c r="P1267" s="26">
        <v>148.0</v>
      </c>
    </row>
    <row r="1268" ht="15.75" customHeight="1">
      <c r="A1268" s="4" t="s">
        <v>1654</v>
      </c>
      <c r="B1268" s="26">
        <f t="shared" si="1"/>
        <v>271</v>
      </c>
      <c r="C1268" s="26">
        <f t="shared" si="2"/>
        <v>271</v>
      </c>
      <c r="D1268" s="26">
        <f t="shared" si="3"/>
        <v>24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152</v>
      </c>
      <c r="P1268" s="26">
        <v>247.0</v>
      </c>
    </row>
    <row r="1269" ht="15.75" customHeight="1">
      <c r="A1269" s="4" t="s">
        <v>1655</v>
      </c>
      <c r="B1269" s="26">
        <f t="shared" si="1"/>
        <v>128</v>
      </c>
      <c r="C1269" s="26">
        <f t="shared" si="2"/>
        <v>128</v>
      </c>
      <c r="D1269" s="26">
        <f t="shared" si="3"/>
        <v>11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152</v>
      </c>
      <c r="P1269" s="26">
        <v>117.0</v>
      </c>
    </row>
    <row r="1270" ht="15.75" customHeight="1">
      <c r="A1270" s="4" t="s">
        <v>1656</v>
      </c>
      <c r="B1270" s="26">
        <f t="shared" si="1"/>
        <v>116</v>
      </c>
      <c r="C1270" s="26">
        <f t="shared" si="2"/>
        <v>116</v>
      </c>
      <c r="D1270" s="26">
        <f t="shared" si="3"/>
        <v>10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152</v>
      </c>
      <c r="P1270" s="26">
        <v>106.0</v>
      </c>
    </row>
    <row r="1271" ht="15.75" customHeight="1">
      <c r="A1271" s="4" t="s">
        <v>1657</v>
      </c>
      <c r="B1271" s="26">
        <f t="shared" si="1"/>
        <v>162</v>
      </c>
      <c r="C1271" s="26">
        <f t="shared" si="2"/>
        <v>162</v>
      </c>
      <c r="D1271" s="26">
        <f t="shared" si="3"/>
        <v>14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152</v>
      </c>
      <c r="P1271" s="26">
        <v>148.0</v>
      </c>
    </row>
    <row r="1272" ht="15.75" customHeight="1">
      <c r="A1272" s="4" t="s">
        <v>1658</v>
      </c>
      <c r="B1272" s="26">
        <f t="shared" si="1"/>
        <v>306</v>
      </c>
      <c r="C1272" s="26">
        <f t="shared" si="2"/>
        <v>306</v>
      </c>
      <c r="D1272" s="26">
        <f t="shared" si="3"/>
        <v>27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152</v>
      </c>
      <c r="P1272" s="26">
        <v>279.0</v>
      </c>
    </row>
    <row r="1273" ht="15.75" customHeight="1">
      <c r="A1273" s="4" t="s">
        <v>1659</v>
      </c>
      <c r="B1273" s="26">
        <f t="shared" si="1"/>
        <v>167</v>
      </c>
      <c r="C1273" s="26">
        <f t="shared" si="2"/>
        <v>167</v>
      </c>
      <c r="D1273" s="26">
        <f t="shared" si="3"/>
        <v>15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152</v>
      </c>
      <c r="P1273" s="26">
        <v>152.0</v>
      </c>
    </row>
    <row r="1274" ht="15.75" customHeight="1">
      <c r="A1274" s="4" t="s">
        <v>1660</v>
      </c>
      <c r="B1274" s="26">
        <f t="shared" si="1"/>
        <v>137</v>
      </c>
      <c r="C1274" s="26">
        <f t="shared" si="2"/>
        <v>137</v>
      </c>
      <c r="D1274" s="26">
        <f t="shared" si="3"/>
        <v>12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152</v>
      </c>
      <c r="P1274" s="26">
        <v>125.0</v>
      </c>
    </row>
    <row r="1275" ht="15.75" customHeight="1">
      <c r="A1275" s="4" t="s">
        <v>1661</v>
      </c>
      <c r="B1275" s="26">
        <f t="shared" si="1"/>
        <v>154</v>
      </c>
      <c r="C1275" s="26">
        <f t="shared" si="2"/>
        <v>154</v>
      </c>
      <c r="D1275" s="26">
        <f t="shared" si="3"/>
        <v>14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152</v>
      </c>
      <c r="P1275" s="26">
        <v>140.0</v>
      </c>
    </row>
    <row r="1276" ht="15.75" customHeight="1">
      <c r="A1276" s="4" t="s">
        <v>1662</v>
      </c>
      <c r="B1276" s="26">
        <f t="shared" si="1"/>
        <v>234</v>
      </c>
      <c r="C1276" s="26">
        <f t="shared" si="2"/>
        <v>234</v>
      </c>
      <c r="D1276" s="26">
        <f t="shared" si="3"/>
        <v>21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152</v>
      </c>
      <c r="P1276" s="26">
        <v>213.0</v>
      </c>
    </row>
    <row r="1277" ht="15.75" customHeight="1">
      <c r="A1277" s="4" t="s">
        <v>1663</v>
      </c>
      <c r="B1277" s="26">
        <f t="shared" si="1"/>
        <v>155</v>
      </c>
      <c r="C1277" s="26">
        <f t="shared" si="2"/>
        <v>155</v>
      </c>
      <c r="D1277" s="26">
        <f t="shared" si="3"/>
        <v>14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152</v>
      </c>
      <c r="P1277" s="26">
        <v>141.0</v>
      </c>
    </row>
    <row r="1278" ht="15.75" customHeight="1">
      <c r="A1278" s="4" t="s">
        <v>1664</v>
      </c>
      <c r="B1278" s="26">
        <f t="shared" si="1"/>
        <v>144</v>
      </c>
      <c r="C1278" s="26">
        <f t="shared" si="2"/>
        <v>144</v>
      </c>
      <c r="D1278" s="26">
        <f t="shared" si="3"/>
        <v>13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152</v>
      </c>
      <c r="P1278" s="26">
        <v>131.0</v>
      </c>
    </row>
    <row r="1279" ht="15.75" customHeight="1">
      <c r="A1279" s="4" t="s">
        <v>1665</v>
      </c>
      <c r="B1279" s="26">
        <f t="shared" si="1"/>
        <v>189</v>
      </c>
      <c r="C1279" s="26">
        <f t="shared" si="2"/>
        <v>189</v>
      </c>
      <c r="D1279" s="26">
        <f t="shared" si="3"/>
        <v>17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152</v>
      </c>
      <c r="P1279" s="26">
        <v>172.0</v>
      </c>
    </row>
    <row r="1280" ht="15.75" customHeight="1">
      <c r="A1280" s="4" t="s">
        <v>1666</v>
      </c>
      <c r="B1280" s="26">
        <f t="shared" si="1"/>
        <v>246</v>
      </c>
      <c r="C1280" s="26">
        <f t="shared" si="2"/>
        <v>246</v>
      </c>
      <c r="D1280" s="26">
        <f t="shared" si="3"/>
        <v>22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152</v>
      </c>
      <c r="P1280" s="26">
        <v>224.0</v>
      </c>
    </row>
    <row r="1281" ht="15.75" customHeight="1">
      <c r="A1281" s="4" t="s">
        <v>1667</v>
      </c>
      <c r="B1281" s="26">
        <f t="shared" si="1"/>
        <v>125</v>
      </c>
      <c r="C1281" s="26">
        <f t="shared" si="2"/>
        <v>125</v>
      </c>
      <c r="D1281" s="26">
        <f t="shared" si="3"/>
        <v>11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152</v>
      </c>
      <c r="P1281" s="26">
        <v>114.0</v>
      </c>
    </row>
    <row r="1282" ht="15.75" customHeight="1">
      <c r="A1282" s="4" t="s">
        <v>1668</v>
      </c>
      <c r="B1282" s="26">
        <f t="shared" si="1"/>
        <v>189</v>
      </c>
      <c r="C1282" s="26">
        <f t="shared" si="2"/>
        <v>189</v>
      </c>
      <c r="D1282" s="26">
        <f t="shared" si="3"/>
        <v>17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152</v>
      </c>
      <c r="P1282" s="26">
        <v>172.0</v>
      </c>
    </row>
    <row r="1283" ht="15.75" customHeight="1">
      <c r="A1283" s="4" t="s">
        <v>1669</v>
      </c>
      <c r="B1283" s="26">
        <f t="shared" si="1"/>
        <v>170</v>
      </c>
      <c r="C1283" s="26">
        <f t="shared" si="2"/>
        <v>170</v>
      </c>
      <c r="D1283" s="26">
        <f t="shared" si="3"/>
        <v>15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152</v>
      </c>
      <c r="P1283" s="26">
        <v>155.0</v>
      </c>
    </row>
    <row r="1284" ht="15.75" customHeight="1">
      <c r="A1284" s="4" t="s">
        <v>1670</v>
      </c>
      <c r="B1284" s="26">
        <f t="shared" si="1"/>
        <v>249</v>
      </c>
      <c r="C1284" s="26">
        <f t="shared" si="2"/>
        <v>249</v>
      </c>
      <c r="D1284" s="26">
        <f t="shared" si="3"/>
        <v>22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152</v>
      </c>
      <c r="P1284" s="26">
        <v>227.0</v>
      </c>
    </row>
    <row r="1285" ht="15.75" customHeight="1">
      <c r="A1285" s="4" t="s">
        <v>1671</v>
      </c>
      <c r="B1285" s="26">
        <f t="shared" si="1"/>
        <v>168</v>
      </c>
      <c r="C1285" s="26">
        <f t="shared" si="2"/>
        <v>168</v>
      </c>
      <c r="D1285" s="26">
        <f t="shared" si="3"/>
        <v>15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152</v>
      </c>
      <c r="P1285" s="26">
        <v>153.0</v>
      </c>
    </row>
    <row r="1286" ht="15.75" customHeight="1">
      <c r="A1286" s="4" t="s">
        <v>1672</v>
      </c>
      <c r="B1286" s="26">
        <f t="shared" si="1"/>
        <v>189</v>
      </c>
      <c r="C1286" s="26">
        <f t="shared" si="2"/>
        <v>189</v>
      </c>
      <c r="D1286" s="26">
        <f t="shared" si="3"/>
        <v>17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152</v>
      </c>
      <c r="P1286" s="26">
        <v>172.0</v>
      </c>
    </row>
    <row r="1287" ht="15.75" customHeight="1">
      <c r="A1287" s="4" t="s">
        <v>1673</v>
      </c>
      <c r="B1287" s="26">
        <f t="shared" si="1"/>
        <v>134</v>
      </c>
      <c r="C1287" s="26">
        <f t="shared" si="2"/>
        <v>134</v>
      </c>
      <c r="D1287" s="26">
        <f t="shared" si="3"/>
        <v>12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152</v>
      </c>
      <c r="P1287" s="26">
        <v>122.0</v>
      </c>
    </row>
    <row r="1288" ht="15.75" customHeight="1">
      <c r="A1288" s="4" t="s">
        <v>1674</v>
      </c>
      <c r="B1288" s="26">
        <f t="shared" si="1"/>
        <v>187</v>
      </c>
      <c r="C1288" s="26">
        <f t="shared" si="2"/>
        <v>187</v>
      </c>
      <c r="D1288" s="26">
        <f t="shared" si="3"/>
        <v>17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152</v>
      </c>
      <c r="P1288" s="26">
        <v>170.0</v>
      </c>
    </row>
    <row r="1289" ht="15.75" customHeight="1">
      <c r="A1289" s="4" t="s">
        <v>1675</v>
      </c>
      <c r="B1289" s="26">
        <f t="shared" si="1"/>
        <v>178</v>
      </c>
      <c r="C1289" s="26">
        <f t="shared" si="2"/>
        <v>178</v>
      </c>
      <c r="D1289" s="26">
        <f t="shared" si="3"/>
        <v>16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152</v>
      </c>
      <c r="P1289" s="26">
        <v>162.0</v>
      </c>
    </row>
    <row r="1290" ht="15.75" customHeight="1">
      <c r="A1290" s="4" t="s">
        <v>1676</v>
      </c>
      <c r="B1290" s="26">
        <f t="shared" si="1"/>
        <v>94</v>
      </c>
      <c r="C1290" s="26">
        <f t="shared" si="2"/>
        <v>94</v>
      </c>
      <c r="D1290" s="26">
        <f t="shared" si="3"/>
        <v>8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152</v>
      </c>
      <c r="P1290" s="26">
        <v>86.0</v>
      </c>
    </row>
    <row r="1291" ht="15.75" customHeight="1">
      <c r="A1291" s="4" t="s">
        <v>1677</v>
      </c>
      <c r="B1291" s="26">
        <f t="shared" si="1"/>
        <v>117</v>
      </c>
      <c r="C1291" s="26">
        <f t="shared" si="2"/>
        <v>117</v>
      </c>
      <c r="D1291" s="26">
        <f t="shared" si="3"/>
        <v>10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152</v>
      </c>
      <c r="P1291" s="26">
        <v>107.0</v>
      </c>
    </row>
    <row r="1292" ht="15.75" customHeight="1">
      <c r="A1292" s="4" t="s">
        <v>1678</v>
      </c>
      <c r="B1292" s="26">
        <f t="shared" si="1"/>
        <v>136</v>
      </c>
      <c r="C1292" s="26">
        <f t="shared" si="2"/>
        <v>136</v>
      </c>
      <c r="D1292" s="26">
        <f t="shared" si="3"/>
        <v>12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152</v>
      </c>
      <c r="P1292" s="26">
        <v>124.0</v>
      </c>
    </row>
    <row r="1293" ht="15.75" customHeight="1">
      <c r="A1293" s="4" t="s">
        <v>1679</v>
      </c>
      <c r="B1293" s="26">
        <f t="shared" si="1"/>
        <v>189</v>
      </c>
      <c r="C1293" s="26">
        <f t="shared" si="2"/>
        <v>189</v>
      </c>
      <c r="D1293" s="26">
        <f t="shared" si="3"/>
        <v>17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152</v>
      </c>
      <c r="P1293" s="26">
        <v>172.0</v>
      </c>
    </row>
    <row r="1294" ht="15.75" customHeight="1">
      <c r="A1294" s="4" t="s">
        <v>1680</v>
      </c>
      <c r="B1294" s="26">
        <f t="shared" si="1"/>
        <v>105</v>
      </c>
      <c r="C1294" s="26">
        <f t="shared" si="2"/>
        <v>105</v>
      </c>
      <c r="D1294" s="26">
        <f t="shared" si="3"/>
        <v>9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152</v>
      </c>
      <c r="P1294" s="26">
        <v>96.0</v>
      </c>
    </row>
    <row r="1295" ht="15.75" customHeight="1">
      <c r="A1295" s="4" t="s">
        <v>1681</v>
      </c>
      <c r="B1295" s="26">
        <f t="shared" si="1"/>
        <v>176</v>
      </c>
      <c r="C1295" s="26">
        <f t="shared" si="2"/>
        <v>176</v>
      </c>
      <c r="D1295" s="26">
        <f t="shared" si="3"/>
        <v>16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152</v>
      </c>
      <c r="P1295" s="26">
        <v>160.0</v>
      </c>
    </row>
    <row r="1296" ht="15.75" customHeight="1">
      <c r="A1296" s="4" t="s">
        <v>1682</v>
      </c>
      <c r="B1296" s="26">
        <f t="shared" si="1"/>
        <v>171</v>
      </c>
      <c r="C1296" s="26">
        <f t="shared" si="2"/>
        <v>171</v>
      </c>
      <c r="D1296" s="26">
        <f t="shared" si="3"/>
        <v>15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152</v>
      </c>
      <c r="P1296" s="26">
        <v>156.0</v>
      </c>
    </row>
    <row r="1297" ht="15.75" customHeight="1">
      <c r="A1297" s="4" t="s">
        <v>1683</v>
      </c>
      <c r="B1297" s="26">
        <f t="shared" si="1"/>
        <v>191</v>
      </c>
      <c r="C1297" s="26">
        <f t="shared" si="2"/>
        <v>191</v>
      </c>
      <c r="D1297" s="26">
        <f t="shared" si="3"/>
        <v>17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152</v>
      </c>
      <c r="P1297" s="26">
        <v>174.0</v>
      </c>
    </row>
    <row r="1298" ht="15.75" customHeight="1">
      <c r="A1298" s="4" t="s">
        <v>1684</v>
      </c>
      <c r="B1298" s="26">
        <f t="shared" si="1"/>
        <v>112</v>
      </c>
      <c r="C1298" s="26">
        <f t="shared" si="2"/>
        <v>112</v>
      </c>
      <c r="D1298" s="26">
        <f t="shared" si="3"/>
        <v>10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152</v>
      </c>
      <c r="P1298" s="26">
        <v>102.0</v>
      </c>
    </row>
    <row r="1299" ht="15.75" customHeight="1">
      <c r="A1299" s="4" t="s">
        <v>1685</v>
      </c>
      <c r="B1299" s="26">
        <f t="shared" si="1"/>
        <v>159</v>
      </c>
      <c r="C1299" s="26">
        <f t="shared" si="2"/>
        <v>159</v>
      </c>
      <c r="D1299" s="26">
        <f t="shared" si="3"/>
        <v>14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152</v>
      </c>
      <c r="P1299" s="26">
        <v>145.0</v>
      </c>
    </row>
    <row r="1300" ht="15.75" customHeight="1">
      <c r="A1300" s="4" t="s">
        <v>1686</v>
      </c>
      <c r="B1300" s="26">
        <f t="shared" si="1"/>
        <v>156</v>
      </c>
      <c r="C1300" s="26">
        <f t="shared" si="2"/>
        <v>156</v>
      </c>
      <c r="D1300" s="26">
        <f t="shared" si="3"/>
        <v>14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152</v>
      </c>
      <c r="P1300" s="26">
        <v>142.0</v>
      </c>
    </row>
    <row r="1301" ht="15.75" customHeight="1">
      <c r="A1301" s="4" t="s">
        <v>1687</v>
      </c>
      <c r="B1301" s="26">
        <f t="shared" si="1"/>
        <v>106</v>
      </c>
      <c r="C1301" s="26">
        <f t="shared" si="2"/>
        <v>106</v>
      </c>
      <c r="D1301" s="26">
        <f t="shared" si="3"/>
        <v>9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152</v>
      </c>
      <c r="P1301" s="26">
        <v>97.0</v>
      </c>
    </row>
    <row r="1302" ht="15.75" customHeight="1">
      <c r="A1302" s="4" t="s">
        <v>1688</v>
      </c>
      <c r="B1302" s="26">
        <f t="shared" si="1"/>
        <v>186</v>
      </c>
      <c r="C1302" s="26">
        <f t="shared" si="2"/>
        <v>186</v>
      </c>
      <c r="D1302" s="26">
        <f t="shared" si="3"/>
        <v>17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152</v>
      </c>
      <c r="P1302" s="26">
        <v>169.0</v>
      </c>
    </row>
    <row r="1303" ht="15.75" customHeight="1">
      <c r="A1303" s="4" t="s">
        <v>1689</v>
      </c>
      <c r="B1303" s="26">
        <f t="shared" si="1"/>
        <v>203</v>
      </c>
      <c r="C1303" s="26">
        <f t="shared" si="2"/>
        <v>203</v>
      </c>
      <c r="D1303" s="26">
        <f t="shared" si="3"/>
        <v>18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152</v>
      </c>
      <c r="P1303" s="26">
        <v>185.0</v>
      </c>
    </row>
    <row r="1304" ht="15.75" customHeight="1">
      <c r="A1304" s="4" t="s">
        <v>1690</v>
      </c>
      <c r="B1304" s="26">
        <f t="shared" si="1"/>
        <v>122</v>
      </c>
      <c r="C1304" s="26">
        <f t="shared" si="2"/>
        <v>122</v>
      </c>
      <c r="D1304" s="26">
        <f t="shared" si="3"/>
        <v>11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152</v>
      </c>
      <c r="P1304" s="26">
        <v>111.0</v>
      </c>
    </row>
    <row r="1305" ht="15.75" customHeight="1">
      <c r="A1305" s="4" t="s">
        <v>1691</v>
      </c>
      <c r="B1305" s="26">
        <f t="shared" si="1"/>
        <v>172</v>
      </c>
      <c r="C1305" s="26">
        <f t="shared" si="2"/>
        <v>172</v>
      </c>
      <c r="D1305" s="26">
        <f t="shared" si="3"/>
        <v>15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152</v>
      </c>
      <c r="P1305" s="26">
        <v>157.0</v>
      </c>
    </row>
    <row r="1306" ht="15.75" customHeight="1">
      <c r="A1306" s="4" t="s">
        <v>1692</v>
      </c>
      <c r="B1306" s="26">
        <f t="shared" si="1"/>
        <v>121</v>
      </c>
      <c r="C1306" s="26">
        <f t="shared" si="2"/>
        <v>121</v>
      </c>
      <c r="D1306" s="26">
        <f t="shared" si="3"/>
        <v>11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152</v>
      </c>
      <c r="P1306" s="26">
        <v>110.0</v>
      </c>
    </row>
    <row r="1307" ht="15.75" customHeight="1">
      <c r="A1307" s="4" t="s">
        <v>1693</v>
      </c>
      <c r="B1307" s="26">
        <f t="shared" si="1"/>
        <v>137</v>
      </c>
      <c r="C1307" s="26">
        <f t="shared" si="2"/>
        <v>137</v>
      </c>
      <c r="D1307" s="26">
        <f t="shared" si="3"/>
        <v>12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152</v>
      </c>
      <c r="P1307" s="26">
        <v>125.0</v>
      </c>
    </row>
    <row r="1308" ht="15.75" customHeight="1">
      <c r="A1308" s="4" t="s">
        <v>1694</v>
      </c>
      <c r="B1308" s="26">
        <f t="shared" si="1"/>
        <v>92</v>
      </c>
      <c r="C1308" s="26">
        <f t="shared" si="2"/>
        <v>92</v>
      </c>
      <c r="D1308" s="26">
        <f t="shared" si="3"/>
        <v>8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152</v>
      </c>
      <c r="P1308" s="26">
        <v>84.0</v>
      </c>
    </row>
    <row r="1309" ht="15.75" customHeight="1">
      <c r="A1309" s="4" t="s">
        <v>1695</v>
      </c>
      <c r="B1309" s="26">
        <f t="shared" si="1"/>
        <v>127</v>
      </c>
      <c r="C1309" s="26">
        <f t="shared" si="2"/>
        <v>127</v>
      </c>
      <c r="D1309" s="26">
        <f t="shared" si="3"/>
        <v>11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152</v>
      </c>
      <c r="P1309" s="26">
        <v>116.0</v>
      </c>
    </row>
    <row r="1310" ht="15.75" customHeight="1">
      <c r="A1310" s="4" t="s">
        <v>1696</v>
      </c>
      <c r="B1310" s="26">
        <f t="shared" si="1"/>
        <v>128</v>
      </c>
      <c r="C1310" s="26">
        <f t="shared" si="2"/>
        <v>128</v>
      </c>
      <c r="D1310" s="26">
        <f t="shared" si="3"/>
        <v>11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152</v>
      </c>
      <c r="P1310" s="26">
        <v>117.0</v>
      </c>
    </row>
    <row r="1311" ht="15.75" customHeight="1">
      <c r="A1311" s="4" t="s">
        <v>1697</v>
      </c>
      <c r="B1311" s="26">
        <f t="shared" si="1"/>
        <v>126</v>
      </c>
      <c r="C1311" s="26">
        <f t="shared" si="2"/>
        <v>126</v>
      </c>
      <c r="D1311" s="26">
        <f t="shared" si="3"/>
        <v>11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152</v>
      </c>
      <c r="P1311" s="26">
        <v>115.0</v>
      </c>
    </row>
    <row r="1312" ht="15.75" customHeight="1">
      <c r="A1312" s="4" t="s">
        <v>1698</v>
      </c>
      <c r="B1312" s="26">
        <f t="shared" si="1"/>
        <v>57</v>
      </c>
      <c r="C1312" s="26">
        <f t="shared" si="2"/>
        <v>57</v>
      </c>
      <c r="D1312" s="26">
        <f t="shared" si="3"/>
        <v>5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152</v>
      </c>
      <c r="P1312" s="26">
        <v>52.0</v>
      </c>
    </row>
    <row r="1313" ht="15.75" customHeight="1">
      <c r="A1313" s="4" t="s">
        <v>1699</v>
      </c>
      <c r="B1313" s="26">
        <f t="shared" si="1"/>
        <v>162</v>
      </c>
      <c r="C1313" s="26">
        <f t="shared" si="2"/>
        <v>162</v>
      </c>
      <c r="D1313" s="26">
        <f t="shared" si="3"/>
        <v>14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152</v>
      </c>
      <c r="P1313" s="26">
        <v>148.0</v>
      </c>
    </row>
    <row r="1314" ht="15.75" customHeight="1">
      <c r="A1314" s="4" t="s">
        <v>1700</v>
      </c>
      <c r="B1314" s="26">
        <f t="shared" si="1"/>
        <v>111</v>
      </c>
      <c r="C1314" s="26">
        <f t="shared" si="2"/>
        <v>111</v>
      </c>
      <c r="D1314" s="26">
        <f t="shared" si="3"/>
        <v>10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152</v>
      </c>
      <c r="P1314" s="26">
        <v>101.0</v>
      </c>
    </row>
    <row r="1315" ht="15.75" customHeight="1">
      <c r="A1315" s="4" t="s">
        <v>1701</v>
      </c>
      <c r="B1315" s="26">
        <f t="shared" si="1"/>
        <v>109</v>
      </c>
      <c r="C1315" s="26">
        <f t="shared" si="2"/>
        <v>109</v>
      </c>
      <c r="D1315" s="26">
        <f t="shared" si="3"/>
        <v>10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152</v>
      </c>
      <c r="P1315" s="26">
        <v>99.0</v>
      </c>
    </row>
    <row r="1316" ht="15.75" customHeight="1">
      <c r="A1316" s="4" t="s">
        <v>1702</v>
      </c>
      <c r="B1316" s="26">
        <f t="shared" si="1"/>
        <v>90</v>
      </c>
      <c r="C1316" s="26">
        <f t="shared" si="2"/>
        <v>90</v>
      </c>
      <c r="D1316" s="26">
        <f t="shared" si="3"/>
        <v>8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152</v>
      </c>
      <c r="P1316" s="26">
        <v>82.0</v>
      </c>
    </row>
    <row r="1317" ht="15.75" customHeight="1">
      <c r="A1317" s="4" t="s">
        <v>1703</v>
      </c>
      <c r="B1317" s="26">
        <f t="shared" si="1"/>
        <v>133</v>
      </c>
      <c r="C1317" s="26">
        <f t="shared" si="2"/>
        <v>133</v>
      </c>
      <c r="D1317" s="26">
        <f t="shared" si="3"/>
        <v>12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152</v>
      </c>
      <c r="P1317" s="26">
        <v>121.0</v>
      </c>
    </row>
    <row r="1318" ht="15.75" customHeight="1">
      <c r="A1318" s="4" t="s">
        <v>1704</v>
      </c>
      <c r="B1318" s="26">
        <f t="shared" si="1"/>
        <v>132</v>
      </c>
      <c r="C1318" s="26">
        <f t="shared" si="2"/>
        <v>132</v>
      </c>
      <c r="D1318" s="26">
        <f t="shared" si="3"/>
        <v>12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152</v>
      </c>
      <c r="P1318" s="26">
        <v>120.0</v>
      </c>
    </row>
    <row r="1319" ht="15.75" customHeight="1">
      <c r="A1319" s="4" t="s">
        <v>1705</v>
      </c>
      <c r="B1319" s="26">
        <f t="shared" si="1"/>
        <v>45</v>
      </c>
      <c r="C1319" s="26">
        <f t="shared" si="2"/>
        <v>45</v>
      </c>
      <c r="D1319" s="26">
        <f t="shared" si="3"/>
        <v>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152</v>
      </c>
      <c r="P1319" s="26">
        <v>41.0</v>
      </c>
    </row>
    <row r="1320" ht="15.75" customHeight="1">
      <c r="A1320" s="4" t="s">
        <v>1706</v>
      </c>
      <c r="B1320" s="26">
        <f t="shared" si="1"/>
        <v>131</v>
      </c>
      <c r="C1320" s="26">
        <f t="shared" si="2"/>
        <v>131</v>
      </c>
      <c r="D1320" s="26">
        <f t="shared" si="3"/>
        <v>12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152</v>
      </c>
      <c r="P1320" s="26">
        <v>119.0</v>
      </c>
    </row>
    <row r="1321" ht="15.75" customHeight="1">
      <c r="A1321" s="4" t="s">
        <v>1707</v>
      </c>
      <c r="B1321" s="26">
        <f t="shared" si="1"/>
        <v>220</v>
      </c>
      <c r="C1321" s="26">
        <f t="shared" si="2"/>
        <v>220</v>
      </c>
      <c r="D1321" s="26">
        <f t="shared" si="3"/>
        <v>20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152</v>
      </c>
      <c r="P1321" s="26">
        <v>200.0</v>
      </c>
    </row>
    <row r="1322" ht="15.75" customHeight="1">
      <c r="A1322" s="4" t="s">
        <v>1708</v>
      </c>
      <c r="B1322" s="26">
        <f t="shared" si="1"/>
        <v>161</v>
      </c>
      <c r="C1322" s="26">
        <f t="shared" si="2"/>
        <v>161</v>
      </c>
      <c r="D1322" s="26">
        <f t="shared" si="3"/>
        <v>14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152</v>
      </c>
      <c r="P1322" s="26">
        <v>147.0</v>
      </c>
    </row>
    <row r="1323" ht="15.75" customHeight="1">
      <c r="A1323" s="4" t="s">
        <v>1709</v>
      </c>
      <c r="B1323" s="26">
        <f t="shared" si="1"/>
        <v>214</v>
      </c>
      <c r="C1323" s="26">
        <f t="shared" si="2"/>
        <v>214</v>
      </c>
      <c r="D1323" s="26">
        <f t="shared" si="3"/>
        <v>19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152</v>
      </c>
      <c r="P1323" s="26">
        <v>195.0</v>
      </c>
    </row>
    <row r="1324" ht="15.75" customHeight="1">
      <c r="A1324" s="4" t="s">
        <v>1710</v>
      </c>
      <c r="B1324" s="26">
        <f t="shared" si="1"/>
        <v>237</v>
      </c>
      <c r="C1324" s="26">
        <f t="shared" si="2"/>
        <v>237</v>
      </c>
      <c r="D1324" s="26">
        <f t="shared" si="3"/>
        <v>21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152</v>
      </c>
      <c r="P1324" s="26">
        <v>216.0</v>
      </c>
    </row>
    <row r="1325" ht="15.75" customHeight="1">
      <c r="A1325" s="4" t="s">
        <v>1710</v>
      </c>
      <c r="B1325" s="26">
        <f t="shared" si="1"/>
        <v>110</v>
      </c>
      <c r="C1325" s="26">
        <f t="shared" si="2"/>
        <v>110</v>
      </c>
      <c r="D1325" s="26">
        <f t="shared" si="3"/>
        <v>10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152</v>
      </c>
      <c r="P1325" s="26">
        <v>100.0</v>
      </c>
    </row>
    <row r="1326" ht="15.75" customHeight="1">
      <c r="A1326" s="4" t="s">
        <v>1711</v>
      </c>
      <c r="B1326" s="26">
        <f t="shared" si="1"/>
        <v>104</v>
      </c>
      <c r="C1326" s="26">
        <f t="shared" si="2"/>
        <v>104</v>
      </c>
      <c r="D1326" s="26">
        <f t="shared" si="3"/>
        <v>9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152</v>
      </c>
      <c r="P1326" s="26">
        <v>95.0</v>
      </c>
    </row>
    <row r="1327" ht="15.75" customHeight="1">
      <c r="A1327" s="4" t="s">
        <v>1712</v>
      </c>
      <c r="B1327" s="26">
        <f t="shared" si="1"/>
        <v>153</v>
      </c>
      <c r="C1327" s="26">
        <f t="shared" si="2"/>
        <v>153</v>
      </c>
      <c r="D1327" s="26">
        <f t="shared" si="3"/>
        <v>14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152</v>
      </c>
      <c r="P1327" s="26">
        <v>139.0</v>
      </c>
    </row>
    <row r="1328" ht="15.75" customHeight="1">
      <c r="A1328" s="4" t="s">
        <v>1713</v>
      </c>
      <c r="B1328" s="26">
        <f t="shared" si="1"/>
        <v>63</v>
      </c>
      <c r="C1328" s="26">
        <f t="shared" si="2"/>
        <v>63</v>
      </c>
      <c r="D1328" s="26">
        <f t="shared" si="3"/>
        <v>6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152</v>
      </c>
      <c r="P1328" s="26">
        <v>57.0</v>
      </c>
    </row>
    <row r="1329" ht="15.75" customHeight="1">
      <c r="A1329" s="4" t="s">
        <v>1714</v>
      </c>
      <c r="B1329" s="26">
        <f t="shared" si="1"/>
        <v>157</v>
      </c>
      <c r="C1329" s="26">
        <f t="shared" si="2"/>
        <v>157</v>
      </c>
      <c r="D1329" s="26">
        <f t="shared" si="3"/>
        <v>14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152</v>
      </c>
      <c r="P1329" s="26">
        <v>143.0</v>
      </c>
    </row>
    <row r="1330" ht="15.75" customHeight="1">
      <c r="A1330" s="4" t="s">
        <v>1715</v>
      </c>
      <c r="B1330" s="26">
        <f t="shared" si="1"/>
        <v>104</v>
      </c>
      <c r="C1330" s="26">
        <f t="shared" si="2"/>
        <v>104</v>
      </c>
      <c r="D1330" s="26">
        <f t="shared" si="3"/>
        <v>9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152</v>
      </c>
      <c r="P1330" s="26">
        <v>95.0</v>
      </c>
    </row>
    <row r="1331" ht="15.75" customHeight="1">
      <c r="A1331" s="4" t="s">
        <v>1716</v>
      </c>
      <c r="B1331" s="26">
        <f t="shared" si="1"/>
        <v>186</v>
      </c>
      <c r="C1331" s="26">
        <f t="shared" si="2"/>
        <v>186</v>
      </c>
      <c r="D1331" s="26">
        <f t="shared" si="3"/>
        <v>17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152</v>
      </c>
      <c r="P1331" s="26">
        <v>169.0</v>
      </c>
    </row>
    <row r="1332" ht="15.75" customHeight="1">
      <c r="A1332" s="4" t="s">
        <v>1717</v>
      </c>
      <c r="B1332" s="26">
        <f t="shared" si="1"/>
        <v>189</v>
      </c>
      <c r="C1332" s="26">
        <f t="shared" si="2"/>
        <v>189</v>
      </c>
      <c r="D1332" s="26">
        <f t="shared" si="3"/>
        <v>17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152</v>
      </c>
      <c r="P1332" s="26">
        <v>172.0</v>
      </c>
    </row>
    <row r="1333" ht="15.75" customHeight="1">
      <c r="A1333" s="4" t="s">
        <v>1718</v>
      </c>
      <c r="B1333" s="26">
        <f t="shared" si="1"/>
        <v>176</v>
      </c>
      <c r="C1333" s="26">
        <f t="shared" si="2"/>
        <v>176</v>
      </c>
      <c r="D1333" s="26">
        <f t="shared" si="3"/>
        <v>16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152</v>
      </c>
      <c r="P1333" s="26">
        <v>160.0</v>
      </c>
    </row>
    <row r="1334" ht="15.75" customHeight="1">
      <c r="A1334" s="4" t="s">
        <v>1719</v>
      </c>
      <c r="B1334" s="26">
        <f t="shared" si="1"/>
        <v>182</v>
      </c>
      <c r="C1334" s="26">
        <f t="shared" si="2"/>
        <v>182</v>
      </c>
      <c r="D1334" s="26">
        <f t="shared" si="3"/>
        <v>16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152</v>
      </c>
      <c r="P1334" s="26">
        <v>166.0</v>
      </c>
    </row>
    <row r="1335" ht="15.75" customHeight="1">
      <c r="A1335" s="4" t="s">
        <v>1720</v>
      </c>
      <c r="B1335" s="26">
        <f t="shared" si="1"/>
        <v>145</v>
      </c>
      <c r="C1335" s="26">
        <f t="shared" si="2"/>
        <v>145</v>
      </c>
      <c r="D1335" s="26">
        <f t="shared" si="3"/>
        <v>13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152</v>
      </c>
      <c r="P1335" s="26">
        <v>132.0</v>
      </c>
    </row>
    <row r="1336" ht="15.75" customHeight="1">
      <c r="A1336" s="4" t="s">
        <v>1721</v>
      </c>
      <c r="B1336" s="26">
        <f t="shared" si="1"/>
        <v>249</v>
      </c>
      <c r="C1336" s="26">
        <f t="shared" si="2"/>
        <v>249</v>
      </c>
      <c r="D1336" s="26">
        <f t="shared" si="3"/>
        <v>22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152</v>
      </c>
      <c r="P1336" s="26">
        <v>227.0</v>
      </c>
    </row>
    <row r="1337" ht="15.75" customHeight="1">
      <c r="A1337" s="4" t="s">
        <v>1722</v>
      </c>
      <c r="B1337" s="26">
        <f t="shared" si="1"/>
        <v>53</v>
      </c>
      <c r="C1337" s="26">
        <f t="shared" si="2"/>
        <v>53</v>
      </c>
      <c r="D1337" s="26">
        <f t="shared" si="3"/>
        <v>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152</v>
      </c>
      <c r="P1337" s="26">
        <v>48.0</v>
      </c>
    </row>
    <row r="1338" ht="15.75" customHeight="1">
      <c r="A1338" s="4" t="s">
        <v>1723</v>
      </c>
      <c r="B1338" s="26">
        <f t="shared" si="1"/>
        <v>83</v>
      </c>
      <c r="C1338" s="26">
        <f t="shared" si="2"/>
        <v>83</v>
      </c>
      <c r="D1338" s="26">
        <f t="shared" si="3"/>
        <v>7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152</v>
      </c>
      <c r="P1338" s="26">
        <v>76.0</v>
      </c>
    </row>
    <row r="1339" ht="15.75" customHeight="1">
      <c r="A1339" s="4" t="s">
        <v>1724</v>
      </c>
      <c r="B1339" s="26">
        <f t="shared" si="1"/>
        <v>134</v>
      </c>
      <c r="C1339" s="26">
        <f t="shared" si="2"/>
        <v>134</v>
      </c>
      <c r="D1339" s="26">
        <f t="shared" si="3"/>
        <v>12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152</v>
      </c>
      <c r="P1339" s="26">
        <v>122.0</v>
      </c>
    </row>
    <row r="1340" ht="15.75" customHeight="1">
      <c r="A1340" s="4" t="s">
        <v>1725</v>
      </c>
      <c r="B1340" s="26">
        <f t="shared" si="1"/>
        <v>155</v>
      </c>
      <c r="C1340" s="26">
        <f t="shared" si="2"/>
        <v>155</v>
      </c>
      <c r="D1340" s="26">
        <f t="shared" si="3"/>
        <v>14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152</v>
      </c>
      <c r="P1340" s="26">
        <v>141.0</v>
      </c>
    </row>
    <row r="1341" ht="15.75" customHeight="1">
      <c r="A1341" s="4" t="s">
        <v>1726</v>
      </c>
      <c r="B1341" s="26">
        <f t="shared" si="1"/>
        <v>169</v>
      </c>
      <c r="C1341" s="26">
        <f t="shared" si="2"/>
        <v>169</v>
      </c>
      <c r="D1341" s="26">
        <f t="shared" si="3"/>
        <v>15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152</v>
      </c>
      <c r="P1341" s="26">
        <v>154.0</v>
      </c>
    </row>
    <row r="1342" ht="15.75" customHeight="1">
      <c r="A1342" s="4" t="s">
        <v>1727</v>
      </c>
      <c r="B1342" s="26">
        <f t="shared" si="1"/>
        <v>135</v>
      </c>
      <c r="C1342" s="26">
        <f t="shared" si="2"/>
        <v>135</v>
      </c>
      <c r="D1342" s="26">
        <f t="shared" si="3"/>
        <v>12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152</v>
      </c>
      <c r="P1342" s="26">
        <v>123.0</v>
      </c>
    </row>
    <row r="1343" ht="15.75" customHeight="1">
      <c r="A1343" s="4" t="s">
        <v>1728</v>
      </c>
      <c r="B1343" s="26">
        <f t="shared" si="1"/>
        <v>138</v>
      </c>
      <c r="C1343" s="26">
        <f t="shared" si="2"/>
        <v>138</v>
      </c>
      <c r="D1343" s="26">
        <f t="shared" si="3"/>
        <v>12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152</v>
      </c>
      <c r="P1343" s="26">
        <v>126.0</v>
      </c>
    </row>
    <row r="1344" ht="15.75" customHeight="1">
      <c r="A1344" s="4" t="s">
        <v>1729</v>
      </c>
      <c r="B1344" s="26">
        <f t="shared" si="1"/>
        <v>146</v>
      </c>
      <c r="C1344" s="26">
        <f t="shared" si="2"/>
        <v>146</v>
      </c>
      <c r="D1344" s="26">
        <f t="shared" si="3"/>
        <v>13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152</v>
      </c>
      <c r="P1344" s="26">
        <v>133.0</v>
      </c>
    </row>
    <row r="1345" ht="15.75" customHeight="1">
      <c r="A1345" s="4" t="s">
        <v>1730</v>
      </c>
      <c r="B1345" s="26">
        <f t="shared" si="1"/>
        <v>132</v>
      </c>
      <c r="C1345" s="26">
        <f t="shared" si="2"/>
        <v>132</v>
      </c>
      <c r="D1345" s="26">
        <f t="shared" si="3"/>
        <v>12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152</v>
      </c>
      <c r="P1345" s="26">
        <v>120.0</v>
      </c>
    </row>
    <row r="1346" ht="15.75" customHeight="1">
      <c r="A1346" s="4" t="s">
        <v>1731</v>
      </c>
      <c r="B1346" s="26">
        <f t="shared" si="1"/>
        <v>221</v>
      </c>
      <c r="C1346" s="26">
        <f t="shared" si="2"/>
        <v>221</v>
      </c>
      <c r="D1346" s="26">
        <f t="shared" si="3"/>
        <v>20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152</v>
      </c>
      <c r="P1346" s="26">
        <v>201.0</v>
      </c>
    </row>
    <row r="1347" ht="15.75" customHeight="1">
      <c r="A1347" s="4" t="s">
        <v>1732</v>
      </c>
      <c r="B1347" s="26">
        <f t="shared" si="1"/>
        <v>198</v>
      </c>
      <c r="C1347" s="26">
        <f t="shared" si="2"/>
        <v>198</v>
      </c>
      <c r="D1347" s="26">
        <f t="shared" si="3"/>
        <v>18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152</v>
      </c>
      <c r="P1347" s="26">
        <v>180.0</v>
      </c>
    </row>
    <row r="1348" ht="15.75" customHeight="1">
      <c r="A1348" s="4" t="s">
        <v>1733</v>
      </c>
      <c r="B1348" s="26">
        <f t="shared" si="1"/>
        <v>126</v>
      </c>
      <c r="C1348" s="26">
        <f t="shared" si="2"/>
        <v>126</v>
      </c>
      <c r="D1348" s="26">
        <f t="shared" si="3"/>
        <v>11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152</v>
      </c>
      <c r="P1348" s="26">
        <v>115.0</v>
      </c>
    </row>
    <row r="1349" ht="15.75" customHeight="1">
      <c r="A1349" s="4" t="s">
        <v>1734</v>
      </c>
      <c r="B1349" s="26">
        <f t="shared" si="1"/>
        <v>236</v>
      </c>
      <c r="C1349" s="26">
        <f t="shared" si="2"/>
        <v>236</v>
      </c>
      <c r="D1349" s="26">
        <f t="shared" si="3"/>
        <v>21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152</v>
      </c>
      <c r="P1349" s="26">
        <v>215.0</v>
      </c>
    </row>
    <row r="1350" ht="15.75" customHeight="1">
      <c r="A1350" s="4" t="s">
        <v>1735</v>
      </c>
      <c r="B1350" s="26">
        <f t="shared" si="1"/>
        <v>221</v>
      </c>
      <c r="C1350" s="26">
        <f t="shared" si="2"/>
        <v>221</v>
      </c>
      <c r="D1350" s="26">
        <f t="shared" si="3"/>
        <v>20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152</v>
      </c>
      <c r="P1350" s="26">
        <v>201.0</v>
      </c>
    </row>
    <row r="1351" ht="15.75" customHeight="1">
      <c r="A1351" s="4" t="s">
        <v>1736</v>
      </c>
      <c r="B1351" s="26">
        <f t="shared" si="1"/>
        <v>201</v>
      </c>
      <c r="C1351" s="26">
        <f t="shared" si="2"/>
        <v>201</v>
      </c>
      <c r="D1351" s="26">
        <f t="shared" si="3"/>
        <v>18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152</v>
      </c>
      <c r="P1351" s="26">
        <v>183.0</v>
      </c>
    </row>
    <row r="1352" ht="15.75" customHeight="1">
      <c r="A1352" s="4" t="s">
        <v>1737</v>
      </c>
      <c r="B1352" s="26">
        <f t="shared" si="1"/>
        <v>237</v>
      </c>
      <c r="C1352" s="26">
        <f t="shared" si="2"/>
        <v>237</v>
      </c>
      <c r="D1352" s="26">
        <f t="shared" si="3"/>
        <v>21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152</v>
      </c>
      <c r="P1352" s="26">
        <v>216.0</v>
      </c>
    </row>
    <row r="1353" ht="15.75" customHeight="1">
      <c r="A1353" s="4" t="s">
        <v>1738</v>
      </c>
      <c r="B1353" s="26">
        <f t="shared" si="1"/>
        <v>166</v>
      </c>
      <c r="C1353" s="26">
        <f t="shared" si="2"/>
        <v>166</v>
      </c>
      <c r="D1353" s="26">
        <f t="shared" si="3"/>
        <v>15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152</v>
      </c>
      <c r="P1353" s="26">
        <v>151.0</v>
      </c>
    </row>
    <row r="1354" ht="15.75" customHeight="1">
      <c r="A1354" s="4" t="s">
        <v>1739</v>
      </c>
      <c r="B1354" s="26">
        <f t="shared" si="1"/>
        <v>148</v>
      </c>
      <c r="C1354" s="26">
        <f t="shared" si="2"/>
        <v>148</v>
      </c>
      <c r="D1354" s="26">
        <f t="shared" si="3"/>
        <v>13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152</v>
      </c>
      <c r="P1354" s="26">
        <v>135.0</v>
      </c>
    </row>
    <row r="1355" ht="15.75" customHeight="1">
      <c r="A1355" s="4" t="s">
        <v>1740</v>
      </c>
      <c r="B1355" s="26">
        <f t="shared" si="1"/>
        <v>131</v>
      </c>
      <c r="C1355" s="26">
        <f t="shared" si="2"/>
        <v>131</v>
      </c>
      <c r="D1355" s="26">
        <f t="shared" si="3"/>
        <v>12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152</v>
      </c>
      <c r="P1355" s="26">
        <v>119.0</v>
      </c>
    </row>
    <row r="1356" ht="15.75" customHeight="1">
      <c r="A1356" s="4" t="s">
        <v>1741</v>
      </c>
      <c r="B1356" s="26">
        <f t="shared" si="1"/>
        <v>220</v>
      </c>
      <c r="C1356" s="26">
        <f t="shared" si="2"/>
        <v>220</v>
      </c>
      <c r="D1356" s="26">
        <f t="shared" si="3"/>
        <v>20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152</v>
      </c>
      <c r="P1356" s="26">
        <v>200.0</v>
      </c>
    </row>
    <row r="1357" ht="15.75" customHeight="1">
      <c r="A1357" s="4" t="s">
        <v>1742</v>
      </c>
      <c r="B1357" s="26">
        <f t="shared" si="1"/>
        <v>135</v>
      </c>
      <c r="C1357" s="26">
        <f t="shared" si="2"/>
        <v>135</v>
      </c>
      <c r="D1357" s="26">
        <f t="shared" si="3"/>
        <v>12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152</v>
      </c>
      <c r="P1357" s="26">
        <v>123.0</v>
      </c>
    </row>
    <row r="1358" ht="15.75" customHeight="1">
      <c r="A1358" s="4" t="s">
        <v>1743</v>
      </c>
      <c r="B1358" s="26">
        <f t="shared" si="1"/>
        <v>137</v>
      </c>
      <c r="C1358" s="26">
        <f t="shared" si="2"/>
        <v>137</v>
      </c>
      <c r="D1358" s="26">
        <f t="shared" si="3"/>
        <v>12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152</v>
      </c>
      <c r="P1358" s="26">
        <v>125.0</v>
      </c>
    </row>
    <row r="1359" ht="15.75" customHeight="1">
      <c r="A1359" s="4" t="s">
        <v>1744</v>
      </c>
      <c r="B1359" s="26">
        <f t="shared" si="1"/>
        <v>159</v>
      </c>
      <c r="C1359" s="26">
        <f t="shared" si="2"/>
        <v>159</v>
      </c>
      <c r="D1359" s="26">
        <f t="shared" si="3"/>
        <v>14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152</v>
      </c>
      <c r="P1359" s="26">
        <v>145.0</v>
      </c>
    </row>
    <row r="1360" ht="15.75" customHeight="1">
      <c r="A1360" s="4" t="s">
        <v>1745</v>
      </c>
      <c r="B1360" s="26">
        <f t="shared" si="1"/>
        <v>227</v>
      </c>
      <c r="C1360" s="26">
        <f t="shared" si="2"/>
        <v>227</v>
      </c>
      <c r="D1360" s="26">
        <f t="shared" si="3"/>
        <v>20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152</v>
      </c>
      <c r="P1360" s="26">
        <v>207.0</v>
      </c>
    </row>
    <row r="1361" ht="15.75" customHeight="1">
      <c r="A1361" s="4" t="s">
        <v>1746</v>
      </c>
      <c r="B1361" s="26">
        <f t="shared" si="1"/>
        <v>231</v>
      </c>
      <c r="C1361" s="26">
        <f t="shared" si="2"/>
        <v>231</v>
      </c>
      <c r="D1361" s="26">
        <f t="shared" si="3"/>
        <v>21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152</v>
      </c>
      <c r="P1361" s="26">
        <v>210.0</v>
      </c>
    </row>
    <row r="1362" ht="15.75" customHeight="1">
      <c r="A1362" s="4" t="s">
        <v>1747</v>
      </c>
      <c r="B1362" s="26">
        <f t="shared" si="1"/>
        <v>188</v>
      </c>
      <c r="C1362" s="26">
        <f t="shared" si="2"/>
        <v>188</v>
      </c>
      <c r="D1362" s="26">
        <f t="shared" si="3"/>
        <v>17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152</v>
      </c>
      <c r="P1362" s="26">
        <v>171.0</v>
      </c>
    </row>
    <row r="1363" ht="15.75" customHeight="1">
      <c r="A1363" s="4" t="s">
        <v>1748</v>
      </c>
      <c r="B1363" s="26">
        <f t="shared" si="1"/>
        <v>143</v>
      </c>
      <c r="C1363" s="26">
        <f t="shared" si="2"/>
        <v>143</v>
      </c>
      <c r="D1363" s="26">
        <f t="shared" si="3"/>
        <v>13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152</v>
      </c>
      <c r="P1363" s="26">
        <v>130.0</v>
      </c>
    </row>
    <row r="1364" ht="15.75" customHeight="1">
      <c r="A1364" s="4" t="s">
        <v>1749</v>
      </c>
      <c r="B1364" s="26">
        <f t="shared" si="1"/>
        <v>189</v>
      </c>
      <c r="C1364" s="26">
        <f t="shared" si="2"/>
        <v>189</v>
      </c>
      <c r="D1364" s="26">
        <f t="shared" si="3"/>
        <v>17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152</v>
      </c>
      <c r="P1364" s="26">
        <v>172.0</v>
      </c>
    </row>
    <row r="1365" ht="15.75" customHeight="1">
      <c r="A1365" s="4" t="s">
        <v>1750</v>
      </c>
      <c r="B1365" s="26">
        <f t="shared" si="1"/>
        <v>218</v>
      </c>
      <c r="C1365" s="26">
        <f t="shared" si="2"/>
        <v>218</v>
      </c>
      <c r="D1365" s="26">
        <f t="shared" si="3"/>
        <v>19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152</v>
      </c>
      <c r="P1365" s="26">
        <v>199.0</v>
      </c>
    </row>
    <row r="1366" ht="15.75" customHeight="1">
      <c r="A1366" s="4" t="s">
        <v>1751</v>
      </c>
      <c r="B1366" s="26">
        <f t="shared" si="1"/>
        <v>232</v>
      </c>
      <c r="C1366" s="26">
        <f t="shared" si="2"/>
        <v>232</v>
      </c>
      <c r="D1366" s="26">
        <f t="shared" si="3"/>
        <v>21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152</v>
      </c>
      <c r="P1366" s="26">
        <v>211.0</v>
      </c>
    </row>
    <row r="1367" ht="15.75" customHeight="1">
      <c r="A1367" s="4" t="s">
        <v>1752</v>
      </c>
      <c r="B1367" s="26">
        <f t="shared" si="1"/>
        <v>193</v>
      </c>
      <c r="C1367" s="26">
        <f t="shared" si="2"/>
        <v>193</v>
      </c>
      <c r="D1367" s="26">
        <f t="shared" si="3"/>
        <v>17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152</v>
      </c>
      <c r="P1367" s="26">
        <v>176.0</v>
      </c>
    </row>
    <row r="1368" ht="15.75" customHeight="1">
      <c r="A1368" s="4" t="s">
        <v>1753</v>
      </c>
      <c r="B1368" s="26">
        <f t="shared" si="1"/>
        <v>189</v>
      </c>
      <c r="C1368" s="26">
        <f t="shared" si="2"/>
        <v>189</v>
      </c>
      <c r="D1368" s="26">
        <f t="shared" si="3"/>
        <v>17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152</v>
      </c>
      <c r="P1368" s="26">
        <v>172.0</v>
      </c>
    </row>
    <row r="1369" ht="15.75" customHeight="1">
      <c r="A1369" s="4" t="s">
        <v>1754</v>
      </c>
      <c r="B1369" s="26">
        <f t="shared" si="1"/>
        <v>232</v>
      </c>
      <c r="C1369" s="26">
        <f t="shared" si="2"/>
        <v>232</v>
      </c>
      <c r="D1369" s="26">
        <f t="shared" si="3"/>
        <v>21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152</v>
      </c>
      <c r="P1369" s="26">
        <v>211.0</v>
      </c>
    </row>
    <row r="1370" ht="15.75" customHeight="1">
      <c r="A1370" s="4" t="s">
        <v>1755</v>
      </c>
      <c r="B1370" s="26">
        <f t="shared" si="1"/>
        <v>173</v>
      </c>
      <c r="C1370" s="26">
        <f t="shared" si="2"/>
        <v>173</v>
      </c>
      <c r="D1370" s="26">
        <f t="shared" si="3"/>
        <v>15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152</v>
      </c>
      <c r="P1370" s="26">
        <v>158.0</v>
      </c>
    </row>
    <row r="1371" ht="15.75" customHeight="1">
      <c r="A1371" s="4" t="s">
        <v>1756</v>
      </c>
      <c r="B1371" s="26">
        <f t="shared" si="1"/>
        <v>130</v>
      </c>
      <c r="C1371" s="26">
        <f t="shared" si="2"/>
        <v>130</v>
      </c>
      <c r="D1371" s="26">
        <f t="shared" si="3"/>
        <v>12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152</v>
      </c>
      <c r="P1371" s="26">
        <v>118.0</v>
      </c>
    </row>
    <row r="1372" ht="15.75" customHeight="1">
      <c r="A1372" s="4" t="s">
        <v>1757</v>
      </c>
      <c r="B1372" s="26">
        <f t="shared" si="1"/>
        <v>195</v>
      </c>
      <c r="C1372" s="26">
        <f t="shared" si="2"/>
        <v>195</v>
      </c>
      <c r="D1372" s="26">
        <f t="shared" si="3"/>
        <v>17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152</v>
      </c>
      <c r="P1372" s="26">
        <v>178.0</v>
      </c>
    </row>
    <row r="1373" ht="15.75" customHeight="1">
      <c r="A1373" s="4" t="s">
        <v>1758</v>
      </c>
      <c r="B1373" s="26">
        <f t="shared" si="1"/>
        <v>176</v>
      </c>
      <c r="C1373" s="26">
        <f t="shared" si="2"/>
        <v>176</v>
      </c>
      <c r="D1373" s="26">
        <f t="shared" si="3"/>
        <v>16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152</v>
      </c>
      <c r="P1373" s="26">
        <v>160.0</v>
      </c>
    </row>
    <row r="1374" ht="15.75" customHeight="1">
      <c r="A1374" s="4" t="s">
        <v>1759</v>
      </c>
      <c r="B1374" s="26">
        <f t="shared" si="1"/>
        <v>181</v>
      </c>
      <c r="C1374" s="26">
        <f t="shared" si="2"/>
        <v>181</v>
      </c>
      <c r="D1374" s="26">
        <f t="shared" si="3"/>
        <v>16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152</v>
      </c>
      <c r="P1374" s="26">
        <v>165.0</v>
      </c>
    </row>
    <row r="1375" ht="15.75" customHeight="1">
      <c r="A1375" s="4" t="s">
        <v>1760</v>
      </c>
      <c r="B1375" s="26">
        <f t="shared" si="1"/>
        <v>233</v>
      </c>
      <c r="C1375" s="26">
        <f t="shared" si="2"/>
        <v>233</v>
      </c>
      <c r="D1375" s="26">
        <f t="shared" si="3"/>
        <v>21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152</v>
      </c>
      <c r="P1375" s="26">
        <v>212.0</v>
      </c>
    </row>
    <row r="1376" ht="15.75" customHeight="1">
      <c r="A1376" s="4" t="s">
        <v>1761</v>
      </c>
      <c r="B1376" s="26">
        <f t="shared" si="1"/>
        <v>171</v>
      </c>
      <c r="C1376" s="26">
        <f t="shared" si="2"/>
        <v>171</v>
      </c>
      <c r="D1376" s="26">
        <f t="shared" si="3"/>
        <v>15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152</v>
      </c>
      <c r="P1376" s="26">
        <v>156.0</v>
      </c>
    </row>
    <row r="1377" ht="15.75" customHeight="1">
      <c r="A1377" s="4" t="s">
        <v>1762</v>
      </c>
      <c r="B1377" s="26">
        <f t="shared" si="1"/>
        <v>114</v>
      </c>
      <c r="C1377" s="26">
        <f t="shared" si="2"/>
        <v>114</v>
      </c>
      <c r="D1377" s="26">
        <f t="shared" si="3"/>
        <v>10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152</v>
      </c>
      <c r="P1377" s="26">
        <v>104.0</v>
      </c>
    </row>
    <row r="1378" ht="15.75" customHeight="1">
      <c r="A1378" s="4" t="s">
        <v>1763</v>
      </c>
      <c r="B1378" s="26">
        <f t="shared" si="1"/>
        <v>235</v>
      </c>
      <c r="C1378" s="26">
        <f t="shared" si="2"/>
        <v>235</v>
      </c>
      <c r="D1378" s="26">
        <f t="shared" si="3"/>
        <v>21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152</v>
      </c>
      <c r="P1378" s="26">
        <v>214.0</v>
      </c>
    </row>
    <row r="1379" ht="15.75" customHeight="1">
      <c r="A1379" s="4" t="s">
        <v>1764</v>
      </c>
      <c r="B1379" s="26">
        <f t="shared" si="1"/>
        <v>130</v>
      </c>
      <c r="C1379" s="26">
        <f t="shared" si="2"/>
        <v>130</v>
      </c>
      <c r="D1379" s="26">
        <f t="shared" si="3"/>
        <v>12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152</v>
      </c>
      <c r="P1379" s="26">
        <v>118.0</v>
      </c>
    </row>
    <row r="1380" ht="15.75" customHeight="1">
      <c r="A1380" s="4" t="s">
        <v>1765</v>
      </c>
      <c r="B1380" s="26">
        <f t="shared" si="1"/>
        <v>134</v>
      </c>
      <c r="C1380" s="26">
        <f t="shared" si="2"/>
        <v>134</v>
      </c>
      <c r="D1380" s="26">
        <f t="shared" si="3"/>
        <v>12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152</v>
      </c>
      <c r="P1380" s="26">
        <v>122.0</v>
      </c>
    </row>
    <row r="1381" ht="15.75" customHeight="1">
      <c r="A1381" s="4" t="s">
        <v>1766</v>
      </c>
      <c r="B1381" s="26">
        <f t="shared" si="1"/>
        <v>231</v>
      </c>
      <c r="C1381" s="26">
        <f t="shared" si="2"/>
        <v>231</v>
      </c>
      <c r="D1381" s="26">
        <f t="shared" si="3"/>
        <v>21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152</v>
      </c>
      <c r="P1381" s="26">
        <v>210.0</v>
      </c>
    </row>
    <row r="1382" ht="15.75" customHeight="1">
      <c r="A1382" s="4" t="s">
        <v>1767</v>
      </c>
      <c r="B1382" s="26">
        <f t="shared" si="1"/>
        <v>212</v>
      </c>
      <c r="C1382" s="26">
        <f t="shared" si="2"/>
        <v>212</v>
      </c>
      <c r="D1382" s="26">
        <f t="shared" si="3"/>
        <v>19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152</v>
      </c>
      <c r="P1382" s="26">
        <v>193.0</v>
      </c>
    </row>
    <row r="1383" ht="15.75" customHeight="1">
      <c r="A1383" s="4" t="s">
        <v>1768</v>
      </c>
      <c r="B1383" s="26">
        <f t="shared" si="1"/>
        <v>173</v>
      </c>
      <c r="C1383" s="26">
        <f t="shared" si="2"/>
        <v>173</v>
      </c>
      <c r="D1383" s="26">
        <f t="shared" si="3"/>
        <v>15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152</v>
      </c>
      <c r="P1383" s="26">
        <v>158.0</v>
      </c>
    </row>
    <row r="1384" ht="15.75" customHeight="1">
      <c r="A1384" s="4" t="s">
        <v>1769</v>
      </c>
      <c r="B1384" s="26">
        <f t="shared" si="1"/>
        <v>192</v>
      </c>
      <c r="C1384" s="26">
        <f t="shared" si="2"/>
        <v>192</v>
      </c>
      <c r="D1384" s="26">
        <f t="shared" si="3"/>
        <v>17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152</v>
      </c>
      <c r="P1384" s="26">
        <v>175.0</v>
      </c>
    </row>
    <row r="1385" ht="15.75" customHeight="1">
      <c r="A1385" s="4" t="s">
        <v>1770</v>
      </c>
      <c r="B1385" s="26">
        <f t="shared" si="1"/>
        <v>186</v>
      </c>
      <c r="C1385" s="26">
        <f t="shared" si="2"/>
        <v>186</v>
      </c>
      <c r="D1385" s="26">
        <f t="shared" si="3"/>
        <v>17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152</v>
      </c>
      <c r="P1385" s="26">
        <v>169.0</v>
      </c>
    </row>
    <row r="1386" ht="15.75" customHeight="1">
      <c r="A1386" s="4" t="s">
        <v>1771</v>
      </c>
      <c r="B1386" s="26">
        <f t="shared" si="1"/>
        <v>46</v>
      </c>
      <c r="C1386" s="26">
        <f t="shared" si="2"/>
        <v>46</v>
      </c>
      <c r="D1386" s="26">
        <f t="shared" si="3"/>
        <v>4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152</v>
      </c>
      <c r="P1386" s="26">
        <v>42.0</v>
      </c>
    </row>
    <row r="1387" ht="15.75" customHeight="1">
      <c r="A1387" s="4" t="s">
        <v>1772</v>
      </c>
      <c r="B1387" s="26">
        <f t="shared" si="1"/>
        <v>46</v>
      </c>
      <c r="C1387" s="26">
        <f t="shared" si="2"/>
        <v>46</v>
      </c>
      <c r="D1387" s="26">
        <f t="shared" si="3"/>
        <v>4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152</v>
      </c>
      <c r="P1387" s="26">
        <v>42.0</v>
      </c>
    </row>
    <row r="1388" ht="15.75" customHeight="1">
      <c r="A1388" s="4" t="s">
        <v>1773</v>
      </c>
      <c r="B1388" s="26">
        <f t="shared" si="1"/>
        <v>42</v>
      </c>
      <c r="C1388" s="26">
        <f t="shared" si="2"/>
        <v>42</v>
      </c>
      <c r="D1388" s="26">
        <f t="shared" si="3"/>
        <v>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152</v>
      </c>
      <c r="P1388" s="26">
        <v>38.0</v>
      </c>
    </row>
    <row r="1389" ht="15.75" customHeight="1">
      <c r="A1389" s="4" t="s">
        <v>1774</v>
      </c>
      <c r="B1389" s="26">
        <f t="shared" si="1"/>
        <v>42</v>
      </c>
      <c r="C1389" s="26">
        <f t="shared" si="2"/>
        <v>42</v>
      </c>
      <c r="D1389" s="26">
        <f t="shared" si="3"/>
        <v>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152</v>
      </c>
      <c r="P1389" s="26">
        <v>38.0</v>
      </c>
    </row>
    <row r="1390" ht="15.75" customHeight="1">
      <c r="A1390" s="4" t="s">
        <v>1775</v>
      </c>
      <c r="B1390" s="26">
        <f t="shared" si="1"/>
        <v>150</v>
      </c>
      <c r="C1390" s="26">
        <f t="shared" si="2"/>
        <v>150</v>
      </c>
      <c r="D1390" s="26">
        <f t="shared" si="3"/>
        <v>13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152</v>
      </c>
      <c r="P1390" s="26">
        <v>137.0</v>
      </c>
    </row>
    <row r="1391" ht="15.75" customHeight="1">
      <c r="A1391" s="4" t="s">
        <v>1776</v>
      </c>
      <c r="B1391" s="26">
        <f t="shared" si="1"/>
        <v>240</v>
      </c>
      <c r="C1391" s="26">
        <f t="shared" si="2"/>
        <v>240</v>
      </c>
      <c r="D1391" s="26">
        <f t="shared" si="3"/>
        <v>21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152</v>
      </c>
      <c r="P1391" s="26">
        <v>219.0</v>
      </c>
    </row>
    <row r="1392" ht="15.75" customHeight="1">
      <c r="A1392" s="4" t="s">
        <v>1777</v>
      </c>
      <c r="B1392" s="26">
        <f t="shared" si="1"/>
        <v>260</v>
      </c>
      <c r="C1392" s="26">
        <f t="shared" si="2"/>
        <v>260</v>
      </c>
      <c r="D1392" s="26">
        <f t="shared" si="3"/>
        <v>23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152</v>
      </c>
      <c r="P1392" s="26">
        <v>237.0</v>
      </c>
    </row>
    <row r="1393" ht="15.75" customHeight="1">
      <c r="A1393" s="4" t="s">
        <v>1778</v>
      </c>
      <c r="B1393" s="26">
        <f t="shared" si="1"/>
        <v>190</v>
      </c>
      <c r="C1393" s="26">
        <f t="shared" si="2"/>
        <v>190</v>
      </c>
      <c r="D1393" s="26">
        <f t="shared" si="3"/>
        <v>17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152</v>
      </c>
      <c r="P1393" s="26">
        <v>173.0</v>
      </c>
    </row>
    <row r="1394" ht="15.75" customHeight="1">
      <c r="A1394" s="4" t="s">
        <v>1779</v>
      </c>
      <c r="B1394" s="26">
        <f t="shared" si="1"/>
        <v>188</v>
      </c>
      <c r="C1394" s="26">
        <f t="shared" si="2"/>
        <v>188</v>
      </c>
      <c r="D1394" s="26">
        <f t="shared" si="3"/>
        <v>17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152</v>
      </c>
      <c r="P1394" s="26">
        <v>171.0</v>
      </c>
    </row>
    <row r="1395" ht="15.75" customHeight="1">
      <c r="A1395" s="4" t="s">
        <v>1780</v>
      </c>
      <c r="B1395" s="26">
        <f t="shared" si="1"/>
        <v>203</v>
      </c>
      <c r="C1395" s="26">
        <f t="shared" si="2"/>
        <v>203</v>
      </c>
      <c r="D1395" s="26">
        <f t="shared" si="3"/>
        <v>18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152</v>
      </c>
      <c r="P1395" s="26">
        <v>185.0</v>
      </c>
    </row>
    <row r="1396" ht="15.75" customHeight="1">
      <c r="A1396" s="4" t="s">
        <v>1781</v>
      </c>
      <c r="B1396" s="26">
        <f t="shared" si="1"/>
        <v>169</v>
      </c>
      <c r="C1396" s="26">
        <f t="shared" si="2"/>
        <v>169</v>
      </c>
      <c r="D1396" s="26">
        <f t="shared" si="3"/>
        <v>15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152</v>
      </c>
      <c r="P1396" s="26">
        <v>154.0</v>
      </c>
    </row>
    <row r="1397" ht="15.75" customHeight="1">
      <c r="A1397" s="4" t="s">
        <v>1782</v>
      </c>
      <c r="B1397" s="26">
        <f t="shared" si="1"/>
        <v>176</v>
      </c>
      <c r="C1397" s="26">
        <f t="shared" si="2"/>
        <v>176</v>
      </c>
      <c r="D1397" s="26">
        <f t="shared" si="3"/>
        <v>16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152</v>
      </c>
      <c r="P1397" s="26">
        <v>160.0</v>
      </c>
    </row>
    <row r="1398" ht="15.75" customHeight="1">
      <c r="A1398" s="4" t="s">
        <v>1783</v>
      </c>
      <c r="B1398" s="26">
        <f t="shared" si="1"/>
        <v>162</v>
      </c>
      <c r="C1398" s="26">
        <f t="shared" si="2"/>
        <v>162</v>
      </c>
      <c r="D1398" s="26">
        <f t="shared" si="3"/>
        <v>14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152</v>
      </c>
      <c r="P1398" s="26">
        <v>148.0</v>
      </c>
    </row>
    <row r="1399" ht="15.75" customHeight="1">
      <c r="A1399" s="4" t="s">
        <v>1784</v>
      </c>
      <c r="B1399" s="26">
        <f t="shared" si="1"/>
        <v>176</v>
      </c>
      <c r="C1399" s="26">
        <f t="shared" si="2"/>
        <v>176</v>
      </c>
      <c r="D1399" s="26">
        <f t="shared" si="3"/>
        <v>16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152</v>
      </c>
      <c r="P1399" s="26">
        <v>160.0</v>
      </c>
    </row>
    <row r="1400" ht="15.75" customHeight="1">
      <c r="A1400" s="4" t="s">
        <v>1785</v>
      </c>
      <c r="B1400" s="26">
        <f t="shared" si="1"/>
        <v>190</v>
      </c>
      <c r="C1400" s="26">
        <f t="shared" si="2"/>
        <v>190</v>
      </c>
      <c r="D1400" s="26">
        <f t="shared" si="3"/>
        <v>17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152</v>
      </c>
      <c r="P1400" s="26">
        <v>173.0</v>
      </c>
    </row>
    <row r="1401" ht="15.75" customHeight="1">
      <c r="A1401" s="4" t="s">
        <v>1786</v>
      </c>
      <c r="B1401" s="26">
        <f t="shared" si="1"/>
        <v>341</v>
      </c>
      <c r="C1401" s="26">
        <f t="shared" si="2"/>
        <v>341</v>
      </c>
      <c r="D1401" s="26">
        <f t="shared" si="3"/>
        <v>30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152</v>
      </c>
      <c r="P1401" s="26">
        <v>311.0</v>
      </c>
    </row>
    <row r="1402" ht="15.75" customHeight="1">
      <c r="A1402" s="4" t="s">
        <v>1787</v>
      </c>
      <c r="B1402" s="26">
        <f t="shared" si="1"/>
        <v>234</v>
      </c>
      <c r="C1402" s="26">
        <f t="shared" si="2"/>
        <v>234</v>
      </c>
      <c r="D1402" s="26">
        <f t="shared" si="3"/>
        <v>21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152</v>
      </c>
      <c r="P1402" s="26">
        <v>213.0</v>
      </c>
    </row>
    <row r="1403" ht="15.75" customHeight="1">
      <c r="A1403" s="4" t="s">
        <v>1788</v>
      </c>
      <c r="B1403" s="26">
        <f t="shared" si="1"/>
        <v>200</v>
      </c>
      <c r="C1403" s="26">
        <f t="shared" si="2"/>
        <v>200</v>
      </c>
      <c r="D1403" s="26">
        <f t="shared" si="3"/>
        <v>18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152</v>
      </c>
      <c r="P1403" s="26">
        <v>182.0</v>
      </c>
    </row>
    <row r="1404" ht="15.75" customHeight="1">
      <c r="A1404" s="4" t="s">
        <v>1789</v>
      </c>
      <c r="B1404" s="26">
        <f t="shared" si="1"/>
        <v>103</v>
      </c>
      <c r="C1404" s="26">
        <f t="shared" si="2"/>
        <v>103</v>
      </c>
      <c r="D1404" s="26">
        <f t="shared" si="3"/>
        <v>9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152</v>
      </c>
      <c r="P1404" s="26">
        <v>94.0</v>
      </c>
    </row>
    <row r="1405" ht="15.75" customHeight="1">
      <c r="A1405" s="4" t="s">
        <v>1790</v>
      </c>
      <c r="B1405" s="26">
        <f t="shared" si="1"/>
        <v>258</v>
      </c>
      <c r="C1405" s="26">
        <f t="shared" si="2"/>
        <v>258</v>
      </c>
      <c r="D1405" s="26">
        <f t="shared" si="3"/>
        <v>23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152</v>
      </c>
      <c r="P1405" s="26">
        <v>235.0</v>
      </c>
    </row>
    <row r="1406" ht="15.75" customHeight="1">
      <c r="A1406" s="4" t="s">
        <v>1791</v>
      </c>
      <c r="B1406" s="26">
        <f t="shared" si="1"/>
        <v>227</v>
      </c>
      <c r="C1406" s="26">
        <f t="shared" si="2"/>
        <v>227</v>
      </c>
      <c r="D1406" s="26">
        <f t="shared" si="3"/>
        <v>20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152</v>
      </c>
      <c r="P1406" s="26">
        <v>207.0</v>
      </c>
    </row>
    <row r="1407" ht="15.75" customHeight="1">
      <c r="A1407" s="4" t="s">
        <v>1792</v>
      </c>
      <c r="B1407" s="26">
        <f t="shared" si="1"/>
        <v>138</v>
      </c>
      <c r="C1407" s="26">
        <f t="shared" si="2"/>
        <v>138</v>
      </c>
      <c r="D1407" s="26">
        <f t="shared" si="3"/>
        <v>12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152</v>
      </c>
      <c r="P1407" s="26">
        <v>126.0</v>
      </c>
    </row>
    <row r="1408" ht="15.75" customHeight="1">
      <c r="A1408" s="4" t="s">
        <v>1793</v>
      </c>
      <c r="B1408" s="26">
        <f t="shared" si="1"/>
        <v>150</v>
      </c>
      <c r="C1408" s="26">
        <f t="shared" si="2"/>
        <v>150</v>
      </c>
      <c r="D1408" s="26">
        <f t="shared" si="3"/>
        <v>13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152</v>
      </c>
      <c r="P1408" s="26">
        <v>137.0</v>
      </c>
    </row>
    <row r="1409" ht="15.75" customHeight="1">
      <c r="A1409" s="4" t="s">
        <v>1794</v>
      </c>
      <c r="B1409" s="26">
        <f t="shared" si="1"/>
        <v>233</v>
      </c>
      <c r="C1409" s="26">
        <f t="shared" si="2"/>
        <v>233</v>
      </c>
      <c r="D1409" s="26">
        <f t="shared" si="3"/>
        <v>21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152</v>
      </c>
      <c r="P1409" s="26">
        <v>212.0</v>
      </c>
    </row>
    <row r="1410" ht="15.75" customHeight="1">
      <c r="A1410" s="4" t="s">
        <v>1795</v>
      </c>
      <c r="B1410" s="26">
        <f t="shared" si="1"/>
        <v>149</v>
      </c>
      <c r="C1410" s="26">
        <f t="shared" si="2"/>
        <v>149</v>
      </c>
      <c r="D1410" s="26">
        <f t="shared" si="3"/>
        <v>13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152</v>
      </c>
      <c r="P1410" s="26">
        <v>136.0</v>
      </c>
    </row>
    <row r="1411" ht="15.75" customHeight="1">
      <c r="A1411" s="4" t="s">
        <v>1796</v>
      </c>
      <c r="B1411" s="26">
        <f t="shared" si="1"/>
        <v>190</v>
      </c>
      <c r="C1411" s="26">
        <f t="shared" si="2"/>
        <v>190</v>
      </c>
      <c r="D1411" s="26">
        <f t="shared" si="3"/>
        <v>17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152</v>
      </c>
      <c r="P1411" s="26">
        <v>173.0</v>
      </c>
    </row>
    <row r="1412" ht="15.75" customHeight="1">
      <c r="A1412" s="4" t="s">
        <v>1797</v>
      </c>
      <c r="B1412" s="26">
        <f t="shared" si="1"/>
        <v>137</v>
      </c>
      <c r="C1412" s="26">
        <f t="shared" si="2"/>
        <v>137</v>
      </c>
      <c r="D1412" s="26">
        <f t="shared" si="3"/>
        <v>12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152</v>
      </c>
      <c r="P1412" s="26">
        <v>125.0</v>
      </c>
    </row>
    <row r="1413" ht="15.75" customHeight="1">
      <c r="A1413" s="4" t="s">
        <v>1798</v>
      </c>
      <c r="B1413" s="26">
        <f t="shared" si="1"/>
        <v>188</v>
      </c>
      <c r="C1413" s="26">
        <f t="shared" si="2"/>
        <v>188</v>
      </c>
      <c r="D1413" s="26">
        <f t="shared" si="3"/>
        <v>17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152</v>
      </c>
      <c r="P1413" s="26">
        <v>171.0</v>
      </c>
    </row>
    <row r="1414" ht="15.75" customHeight="1">
      <c r="A1414" s="4" t="s">
        <v>1799</v>
      </c>
      <c r="B1414" s="26">
        <f t="shared" si="1"/>
        <v>425</v>
      </c>
      <c r="C1414" s="26">
        <f t="shared" si="2"/>
        <v>425</v>
      </c>
      <c r="D1414" s="26">
        <f t="shared" si="3"/>
        <v>38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152</v>
      </c>
      <c r="P1414" s="26">
        <v>387.0</v>
      </c>
    </row>
    <row r="1415" ht="15.75" customHeight="1">
      <c r="A1415" s="4" t="s">
        <v>1800</v>
      </c>
      <c r="B1415" s="26">
        <f t="shared" si="1"/>
        <v>314</v>
      </c>
      <c r="C1415" s="26">
        <f t="shared" si="2"/>
        <v>314</v>
      </c>
      <c r="D1415" s="26">
        <f t="shared" si="3"/>
        <v>28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152</v>
      </c>
      <c r="P1415" s="26">
        <v>286.0</v>
      </c>
    </row>
    <row r="1416" ht="15.75" customHeight="1">
      <c r="A1416" s="4" t="s">
        <v>1801</v>
      </c>
      <c r="B1416" s="26">
        <f t="shared" si="1"/>
        <v>153</v>
      </c>
      <c r="C1416" s="26">
        <f t="shared" si="2"/>
        <v>153</v>
      </c>
      <c r="D1416" s="26">
        <f t="shared" si="3"/>
        <v>14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152</v>
      </c>
      <c r="P1416" s="26">
        <v>139.0</v>
      </c>
    </row>
    <row r="1417" ht="15.75" customHeight="1">
      <c r="A1417" s="4" t="s">
        <v>1802</v>
      </c>
      <c r="B1417" s="26">
        <f t="shared" si="1"/>
        <v>52</v>
      </c>
      <c r="C1417" s="26">
        <f t="shared" si="2"/>
        <v>52</v>
      </c>
      <c r="D1417" s="26">
        <f t="shared" si="3"/>
        <v>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152</v>
      </c>
      <c r="P1417" s="26">
        <v>47.0</v>
      </c>
    </row>
    <row r="1418" ht="15.75" customHeight="1">
      <c r="A1418" s="4" t="s">
        <v>1803</v>
      </c>
      <c r="B1418" s="26">
        <f t="shared" si="1"/>
        <v>144</v>
      </c>
      <c r="C1418" s="26">
        <f t="shared" si="2"/>
        <v>144</v>
      </c>
      <c r="D1418" s="26">
        <f t="shared" si="3"/>
        <v>13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152</v>
      </c>
      <c r="P1418" s="26">
        <v>131.0</v>
      </c>
    </row>
    <row r="1419" ht="15.75" customHeight="1">
      <c r="A1419" s="4" t="s">
        <v>1804</v>
      </c>
      <c r="B1419" s="26">
        <f t="shared" si="1"/>
        <v>390</v>
      </c>
      <c r="C1419" s="26">
        <f t="shared" si="2"/>
        <v>390</v>
      </c>
      <c r="D1419" s="26">
        <f t="shared" si="3"/>
        <v>35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152</v>
      </c>
      <c r="P1419" s="26">
        <v>355.0</v>
      </c>
    </row>
    <row r="1420" ht="15.75" customHeight="1">
      <c r="A1420" s="4" t="s">
        <v>1805</v>
      </c>
      <c r="B1420" s="26">
        <f t="shared" si="1"/>
        <v>404</v>
      </c>
      <c r="C1420" s="26">
        <f t="shared" si="2"/>
        <v>404</v>
      </c>
      <c r="D1420" s="26">
        <f t="shared" si="3"/>
        <v>36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152</v>
      </c>
      <c r="P1420" s="26">
        <v>368.0</v>
      </c>
    </row>
    <row r="1421" ht="15.75" customHeight="1">
      <c r="A1421" s="4" t="s">
        <v>1806</v>
      </c>
      <c r="B1421" s="26">
        <f t="shared" si="1"/>
        <v>137</v>
      </c>
      <c r="C1421" s="26">
        <f t="shared" si="2"/>
        <v>137</v>
      </c>
      <c r="D1421" s="26">
        <f t="shared" si="3"/>
        <v>12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152</v>
      </c>
      <c r="P1421" s="26">
        <v>125.0</v>
      </c>
    </row>
    <row r="1422" ht="15.75" customHeight="1">
      <c r="A1422" s="4" t="s">
        <v>1807</v>
      </c>
      <c r="B1422" s="26">
        <f t="shared" si="1"/>
        <v>498</v>
      </c>
      <c r="C1422" s="26">
        <f t="shared" si="2"/>
        <v>498</v>
      </c>
      <c r="D1422" s="26">
        <f t="shared" si="3"/>
        <v>44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152</v>
      </c>
      <c r="P1422" s="26">
        <v>454.0</v>
      </c>
    </row>
    <row r="1423" ht="15.75" customHeight="1">
      <c r="A1423" s="4" t="s">
        <v>1808</v>
      </c>
      <c r="B1423" s="26">
        <f t="shared" si="1"/>
        <v>192</v>
      </c>
      <c r="C1423" s="26">
        <f t="shared" si="2"/>
        <v>192</v>
      </c>
      <c r="D1423" s="26">
        <f t="shared" si="3"/>
        <v>17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152</v>
      </c>
      <c r="P1423" s="26">
        <v>175.0</v>
      </c>
    </row>
    <row r="1424" ht="15.75" customHeight="1">
      <c r="A1424" s="4" t="s">
        <v>1809</v>
      </c>
      <c r="B1424" s="26">
        <f t="shared" si="1"/>
        <v>279</v>
      </c>
      <c r="C1424" s="26">
        <f t="shared" si="2"/>
        <v>279</v>
      </c>
      <c r="D1424" s="26">
        <f t="shared" si="3"/>
        <v>25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152</v>
      </c>
      <c r="P1424" s="26">
        <v>254.0</v>
      </c>
    </row>
    <row r="1425" ht="15.75" customHeight="1">
      <c r="A1425" s="4" t="s">
        <v>1810</v>
      </c>
      <c r="B1425" s="26">
        <f t="shared" si="1"/>
        <v>402</v>
      </c>
      <c r="C1425" s="26">
        <f t="shared" si="2"/>
        <v>402</v>
      </c>
      <c r="D1425" s="26">
        <f t="shared" si="3"/>
        <v>36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152</v>
      </c>
      <c r="P1425" s="26">
        <v>366.0</v>
      </c>
    </row>
    <row r="1426" ht="15.75" customHeight="1">
      <c r="A1426" s="4" t="s">
        <v>1811</v>
      </c>
      <c r="B1426" s="26">
        <f t="shared" si="1"/>
        <v>311</v>
      </c>
      <c r="C1426" s="26">
        <f t="shared" si="2"/>
        <v>311</v>
      </c>
      <c r="D1426" s="26">
        <f t="shared" si="3"/>
        <v>28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152</v>
      </c>
      <c r="P1426" s="26">
        <v>283.0</v>
      </c>
    </row>
    <row r="1427" ht="15.75" customHeight="1">
      <c r="A1427" s="4" t="s">
        <v>1812</v>
      </c>
      <c r="B1427" s="26">
        <f t="shared" si="1"/>
        <v>268</v>
      </c>
      <c r="C1427" s="26">
        <f t="shared" si="2"/>
        <v>268</v>
      </c>
      <c r="D1427" s="26">
        <f t="shared" si="3"/>
        <v>24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152</v>
      </c>
      <c r="P1427" s="26">
        <v>244.0</v>
      </c>
    </row>
    <row r="1428" ht="15.75" customHeight="1">
      <c r="A1428" s="4" t="s">
        <v>1813</v>
      </c>
      <c r="B1428" s="26">
        <f t="shared" si="1"/>
        <v>468</v>
      </c>
      <c r="C1428" s="26">
        <f t="shared" si="2"/>
        <v>468</v>
      </c>
      <c r="D1428" s="26">
        <f t="shared" si="3"/>
        <v>42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152</v>
      </c>
      <c r="P1428" s="26">
        <v>426.0</v>
      </c>
    </row>
    <row r="1429" ht="15.75" customHeight="1">
      <c r="A1429" s="4" t="s">
        <v>1814</v>
      </c>
      <c r="B1429" s="26">
        <f t="shared" si="1"/>
        <v>201</v>
      </c>
      <c r="C1429" s="26">
        <f t="shared" si="2"/>
        <v>201</v>
      </c>
      <c r="D1429" s="26">
        <f t="shared" si="3"/>
        <v>18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152</v>
      </c>
      <c r="P1429" s="26">
        <v>183.0</v>
      </c>
    </row>
    <row r="1430" ht="15.75" customHeight="1">
      <c r="A1430" s="4" t="s">
        <v>1815</v>
      </c>
      <c r="B1430" s="26">
        <f t="shared" si="1"/>
        <v>344</v>
      </c>
      <c r="C1430" s="26">
        <f t="shared" si="2"/>
        <v>344</v>
      </c>
      <c r="D1430" s="26">
        <f t="shared" si="3"/>
        <v>31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152</v>
      </c>
      <c r="P1430" s="26">
        <v>313.0</v>
      </c>
    </row>
    <row r="1431" ht="15.75" customHeight="1">
      <c r="A1431" s="4" t="s">
        <v>1816</v>
      </c>
      <c r="B1431" s="26">
        <f t="shared" si="1"/>
        <v>254</v>
      </c>
      <c r="C1431" s="26">
        <f t="shared" si="2"/>
        <v>254</v>
      </c>
      <c r="D1431" s="26">
        <f t="shared" si="3"/>
        <v>23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152</v>
      </c>
      <c r="P1431" s="26">
        <v>231.0</v>
      </c>
    </row>
    <row r="1432" ht="15.75" customHeight="1">
      <c r="A1432" s="4" t="s">
        <v>1817</v>
      </c>
      <c r="B1432" s="26">
        <f t="shared" si="1"/>
        <v>38</v>
      </c>
      <c r="C1432" s="26">
        <f t="shared" si="2"/>
        <v>38</v>
      </c>
      <c r="D1432" s="26">
        <f t="shared" si="3"/>
        <v>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152</v>
      </c>
      <c r="P1432" s="26">
        <v>35.0</v>
      </c>
    </row>
    <row r="1433" ht="15.75" customHeight="1">
      <c r="A1433" s="4" t="s">
        <v>1818</v>
      </c>
      <c r="B1433" s="26">
        <f t="shared" si="1"/>
        <v>413</v>
      </c>
      <c r="C1433" s="26">
        <f t="shared" si="2"/>
        <v>413</v>
      </c>
      <c r="D1433" s="26">
        <f t="shared" si="3"/>
        <v>37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152</v>
      </c>
      <c r="P1433" s="26">
        <v>376.0</v>
      </c>
    </row>
    <row r="1434" ht="15.75" customHeight="1">
      <c r="A1434" s="4" t="s">
        <v>1819</v>
      </c>
      <c r="B1434" s="26">
        <f t="shared" si="1"/>
        <v>256</v>
      </c>
      <c r="C1434" s="26">
        <f t="shared" si="2"/>
        <v>256</v>
      </c>
      <c r="D1434" s="26">
        <f t="shared" si="3"/>
        <v>23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152</v>
      </c>
      <c r="P1434" s="26">
        <v>233.0</v>
      </c>
    </row>
    <row r="1435" ht="15.75" customHeight="1">
      <c r="A1435" s="4" t="s">
        <v>1820</v>
      </c>
      <c r="B1435" s="26">
        <f t="shared" si="1"/>
        <v>427</v>
      </c>
      <c r="C1435" s="26">
        <f t="shared" si="2"/>
        <v>427</v>
      </c>
      <c r="D1435" s="26">
        <f t="shared" si="3"/>
        <v>38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152</v>
      </c>
      <c r="P1435" s="26">
        <v>389.0</v>
      </c>
    </row>
    <row r="1436" ht="15.75" customHeight="1">
      <c r="A1436" s="4" t="s">
        <v>1821</v>
      </c>
      <c r="B1436" s="26">
        <f t="shared" si="1"/>
        <v>249</v>
      </c>
      <c r="C1436" s="26">
        <f t="shared" si="2"/>
        <v>249</v>
      </c>
      <c r="D1436" s="26">
        <f t="shared" si="3"/>
        <v>22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152</v>
      </c>
      <c r="P1436" s="26">
        <v>227.0</v>
      </c>
    </row>
    <row r="1437" ht="15.75" customHeight="1">
      <c r="A1437" s="4" t="s">
        <v>1822</v>
      </c>
      <c r="B1437" s="26">
        <f t="shared" si="1"/>
        <v>83</v>
      </c>
      <c r="C1437" s="26">
        <f t="shared" si="2"/>
        <v>83</v>
      </c>
      <c r="D1437" s="26">
        <f t="shared" si="3"/>
        <v>7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152</v>
      </c>
      <c r="P1437" s="26">
        <v>76.0</v>
      </c>
    </row>
    <row r="1438" ht="15.75" customHeight="1">
      <c r="A1438" s="4" t="s">
        <v>1823</v>
      </c>
      <c r="B1438" s="26">
        <f t="shared" si="1"/>
        <v>607</v>
      </c>
      <c r="C1438" s="26">
        <f t="shared" si="2"/>
        <v>607</v>
      </c>
      <c r="D1438" s="26">
        <f t="shared" si="3"/>
        <v>54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152</v>
      </c>
      <c r="P1438" s="26">
        <v>553.0</v>
      </c>
    </row>
    <row r="1439" ht="15.75" customHeight="1">
      <c r="A1439" s="4" t="s">
        <v>1824</v>
      </c>
      <c r="B1439" s="26">
        <f t="shared" si="1"/>
        <v>324</v>
      </c>
      <c r="C1439" s="26">
        <f t="shared" si="2"/>
        <v>324</v>
      </c>
      <c r="D1439" s="26">
        <f t="shared" si="3"/>
        <v>29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152</v>
      </c>
      <c r="P1439" s="26">
        <v>295.0</v>
      </c>
    </row>
    <row r="1440" ht="15.75" customHeight="1">
      <c r="A1440" s="4" t="s">
        <v>1825</v>
      </c>
      <c r="B1440" s="26">
        <f t="shared" si="1"/>
        <v>321</v>
      </c>
      <c r="C1440" s="26">
        <f t="shared" si="2"/>
        <v>321</v>
      </c>
      <c r="D1440" s="26">
        <f t="shared" si="3"/>
        <v>29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152</v>
      </c>
      <c r="P1440" s="26">
        <v>292.0</v>
      </c>
    </row>
    <row r="1441" ht="15.75" customHeight="1">
      <c r="A1441" s="4" t="s">
        <v>1826</v>
      </c>
      <c r="B1441" s="26">
        <f t="shared" si="1"/>
        <v>117</v>
      </c>
      <c r="C1441" s="26">
        <f t="shared" si="2"/>
        <v>117</v>
      </c>
      <c r="D1441" s="26">
        <f t="shared" si="3"/>
        <v>10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152</v>
      </c>
      <c r="P1441" s="26">
        <v>107.0</v>
      </c>
    </row>
    <row r="1442" ht="15.75" customHeight="1">
      <c r="A1442" s="4" t="s">
        <v>1827</v>
      </c>
      <c r="B1442" s="26">
        <f t="shared" si="1"/>
        <v>234</v>
      </c>
      <c r="C1442" s="26">
        <f t="shared" si="2"/>
        <v>234</v>
      </c>
      <c r="D1442" s="26">
        <f t="shared" si="3"/>
        <v>21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152</v>
      </c>
      <c r="P1442" s="26">
        <v>213.0</v>
      </c>
    </row>
    <row r="1443" ht="15.75" customHeight="1">
      <c r="A1443" s="4" t="s">
        <v>1828</v>
      </c>
      <c r="B1443" s="26">
        <f t="shared" si="1"/>
        <v>212</v>
      </c>
      <c r="C1443" s="26">
        <f t="shared" si="2"/>
        <v>212</v>
      </c>
      <c r="D1443" s="26">
        <f t="shared" si="3"/>
        <v>19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152</v>
      </c>
      <c r="P1443" s="26">
        <v>193.0</v>
      </c>
    </row>
    <row r="1444" ht="15.75" customHeight="1">
      <c r="A1444" s="4" t="s">
        <v>1829</v>
      </c>
      <c r="B1444" s="26">
        <f t="shared" si="1"/>
        <v>218</v>
      </c>
      <c r="C1444" s="26">
        <f t="shared" si="2"/>
        <v>218</v>
      </c>
      <c r="D1444" s="26">
        <f t="shared" si="3"/>
        <v>19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152</v>
      </c>
      <c r="P1444" s="26">
        <v>199.0</v>
      </c>
    </row>
    <row r="1445" ht="15.75" customHeight="1">
      <c r="A1445" s="4" t="s">
        <v>1830</v>
      </c>
      <c r="B1445" s="26">
        <f t="shared" si="1"/>
        <v>164</v>
      </c>
      <c r="C1445" s="26">
        <f t="shared" si="2"/>
        <v>164</v>
      </c>
      <c r="D1445" s="26">
        <f t="shared" si="3"/>
        <v>15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152</v>
      </c>
      <c r="P1445" s="26">
        <v>149.0</v>
      </c>
    </row>
    <row r="1446" ht="15.75" customHeight="1">
      <c r="A1446" s="4" t="s">
        <v>1831</v>
      </c>
      <c r="B1446" s="26">
        <f t="shared" si="1"/>
        <v>203</v>
      </c>
      <c r="C1446" s="26">
        <f t="shared" si="2"/>
        <v>203</v>
      </c>
      <c r="D1446" s="26">
        <f t="shared" si="3"/>
        <v>18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152</v>
      </c>
      <c r="P1446" s="26">
        <v>185.0</v>
      </c>
    </row>
    <row r="1447" ht="15.75" customHeight="1">
      <c r="A1447" s="4" t="s">
        <v>1832</v>
      </c>
      <c r="B1447" s="26">
        <f t="shared" si="1"/>
        <v>114</v>
      </c>
      <c r="C1447" s="26">
        <f t="shared" si="2"/>
        <v>114</v>
      </c>
      <c r="D1447" s="26">
        <f t="shared" si="3"/>
        <v>10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152</v>
      </c>
      <c r="P1447" s="26">
        <v>104.0</v>
      </c>
    </row>
    <row r="1448" ht="15.75" customHeight="1">
      <c r="A1448" s="4" t="s">
        <v>1833</v>
      </c>
      <c r="B1448" s="26">
        <f t="shared" si="1"/>
        <v>59</v>
      </c>
      <c r="C1448" s="26">
        <f t="shared" si="2"/>
        <v>59</v>
      </c>
      <c r="D1448" s="26">
        <f t="shared" si="3"/>
        <v>5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152</v>
      </c>
      <c r="P1448" s="26">
        <v>54.0</v>
      </c>
    </row>
    <row r="1449" ht="15.75" customHeight="1">
      <c r="A1449" s="4" t="s">
        <v>1834</v>
      </c>
      <c r="B1449" s="26">
        <f t="shared" si="1"/>
        <v>31</v>
      </c>
      <c r="C1449" s="26">
        <f t="shared" si="2"/>
        <v>31</v>
      </c>
      <c r="D1449" s="26">
        <f t="shared" si="3"/>
        <v>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152</v>
      </c>
      <c r="P1449" s="26">
        <v>28.0</v>
      </c>
    </row>
    <row r="1450" ht="15.75" customHeight="1">
      <c r="A1450" s="4" t="s">
        <v>1835</v>
      </c>
      <c r="B1450" s="26">
        <f t="shared" si="1"/>
        <v>105</v>
      </c>
      <c r="C1450" s="26">
        <f t="shared" si="2"/>
        <v>105</v>
      </c>
      <c r="D1450" s="26">
        <f t="shared" si="3"/>
        <v>9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152</v>
      </c>
      <c r="P1450" s="26">
        <v>96.0</v>
      </c>
    </row>
    <row r="1451" ht="15.75" customHeight="1">
      <c r="A1451" s="4" t="s">
        <v>1836</v>
      </c>
      <c r="B1451" s="26">
        <f t="shared" si="1"/>
        <v>30</v>
      </c>
      <c r="C1451" s="26">
        <f t="shared" si="2"/>
        <v>30</v>
      </c>
      <c r="D1451" s="26">
        <f t="shared" si="3"/>
        <v>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152</v>
      </c>
      <c r="P1451" s="26">
        <v>27.0</v>
      </c>
    </row>
    <row r="1452" ht="15.75" customHeight="1">
      <c r="A1452" s="4" t="s">
        <v>1837</v>
      </c>
      <c r="B1452" s="26">
        <f t="shared" si="1"/>
        <v>102</v>
      </c>
      <c r="C1452" s="26">
        <f t="shared" si="2"/>
        <v>102</v>
      </c>
      <c r="D1452" s="26">
        <f t="shared" si="3"/>
        <v>9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152</v>
      </c>
      <c r="P1452" s="26">
        <v>93.0</v>
      </c>
    </row>
    <row r="1453" ht="15.75" customHeight="1">
      <c r="A1453" s="4" t="s">
        <v>1838</v>
      </c>
      <c r="B1453" s="26">
        <f t="shared" si="1"/>
        <v>110</v>
      </c>
      <c r="C1453" s="26">
        <f t="shared" si="2"/>
        <v>110</v>
      </c>
      <c r="D1453" s="26">
        <f t="shared" si="3"/>
        <v>10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152</v>
      </c>
      <c r="P1453" s="26">
        <v>100.0</v>
      </c>
    </row>
    <row r="1454" ht="15.75" customHeight="1">
      <c r="A1454" s="4" t="s">
        <v>1839</v>
      </c>
      <c r="B1454" s="26">
        <f t="shared" si="1"/>
        <v>226</v>
      </c>
      <c r="C1454" s="26">
        <f t="shared" si="2"/>
        <v>226</v>
      </c>
      <c r="D1454" s="26">
        <f t="shared" si="3"/>
        <v>20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152</v>
      </c>
      <c r="P1454" s="26">
        <v>206.0</v>
      </c>
    </row>
    <row r="1455" ht="15.75" customHeight="1">
      <c r="A1455" s="4" t="s">
        <v>1840</v>
      </c>
      <c r="B1455" s="26">
        <f t="shared" si="1"/>
        <v>51</v>
      </c>
      <c r="C1455" s="26">
        <f t="shared" si="2"/>
        <v>51</v>
      </c>
      <c r="D1455" s="26">
        <f t="shared" si="3"/>
        <v>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152</v>
      </c>
      <c r="P1455" s="26">
        <v>46.0</v>
      </c>
    </row>
    <row r="1456" ht="15.75" customHeight="1">
      <c r="A1456" s="4" t="s">
        <v>1841</v>
      </c>
      <c r="B1456" s="26">
        <f t="shared" si="1"/>
        <v>68</v>
      </c>
      <c r="C1456" s="26">
        <f t="shared" si="2"/>
        <v>68</v>
      </c>
      <c r="D1456" s="26">
        <f t="shared" si="3"/>
        <v>6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152</v>
      </c>
      <c r="P1456" s="26">
        <v>62.0</v>
      </c>
    </row>
    <row r="1457" ht="15.75" customHeight="1">
      <c r="A1457" s="4" t="s">
        <v>1842</v>
      </c>
      <c r="B1457" s="26">
        <f t="shared" si="1"/>
        <v>109</v>
      </c>
      <c r="C1457" s="26">
        <f t="shared" si="2"/>
        <v>109</v>
      </c>
      <c r="D1457" s="26">
        <f t="shared" si="3"/>
        <v>10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152</v>
      </c>
      <c r="P1457" s="26">
        <v>99.0</v>
      </c>
    </row>
    <row r="1458" ht="15.75" customHeight="1">
      <c r="A1458" s="4" t="s">
        <v>1843</v>
      </c>
      <c r="B1458" s="26">
        <f t="shared" si="1"/>
        <v>15</v>
      </c>
      <c r="C1458" s="26">
        <f t="shared" si="2"/>
        <v>15</v>
      </c>
      <c r="D1458" s="26">
        <f t="shared" si="3"/>
        <v>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152</v>
      </c>
      <c r="P1458" s="26">
        <v>14.0</v>
      </c>
    </row>
    <row r="1459" ht="15.75" customHeight="1">
      <c r="A1459" s="4" t="s">
        <v>1844</v>
      </c>
      <c r="B1459" s="26">
        <f t="shared" si="1"/>
        <v>171</v>
      </c>
      <c r="C1459" s="26">
        <f t="shared" si="2"/>
        <v>171</v>
      </c>
      <c r="D1459" s="26">
        <f t="shared" si="3"/>
        <v>15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152</v>
      </c>
      <c r="P1459" s="26">
        <v>156.0</v>
      </c>
    </row>
    <row r="1460" ht="15.75" customHeight="1">
      <c r="A1460" s="4" t="s">
        <v>1845</v>
      </c>
      <c r="B1460" s="26">
        <f t="shared" si="1"/>
        <v>155</v>
      </c>
      <c r="C1460" s="26">
        <f t="shared" si="2"/>
        <v>155</v>
      </c>
      <c r="D1460" s="26">
        <f t="shared" si="3"/>
        <v>14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152</v>
      </c>
      <c r="P1460" s="26">
        <v>141.0</v>
      </c>
    </row>
    <row r="1461" ht="15.75" customHeight="1">
      <c r="A1461" s="4" t="s">
        <v>1846</v>
      </c>
      <c r="B1461" s="26">
        <f t="shared" si="1"/>
        <v>145</v>
      </c>
      <c r="C1461" s="26">
        <f t="shared" si="2"/>
        <v>145</v>
      </c>
      <c r="D1461" s="26">
        <f t="shared" si="3"/>
        <v>13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152</v>
      </c>
      <c r="P1461" s="26">
        <v>132.0</v>
      </c>
    </row>
    <row r="1462" ht="15.75" customHeight="1">
      <c r="A1462" s="4" t="s">
        <v>1847</v>
      </c>
      <c r="B1462" s="26">
        <f t="shared" si="1"/>
        <v>90</v>
      </c>
      <c r="C1462" s="26">
        <f t="shared" si="2"/>
        <v>90</v>
      </c>
      <c r="D1462" s="26">
        <f t="shared" si="3"/>
        <v>8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152</v>
      </c>
      <c r="P1462" s="26">
        <v>82.0</v>
      </c>
    </row>
    <row r="1463" ht="15.75" customHeight="1">
      <c r="A1463" s="4" t="s">
        <v>1848</v>
      </c>
      <c r="B1463" s="26">
        <f t="shared" si="1"/>
        <v>215</v>
      </c>
      <c r="C1463" s="26">
        <f t="shared" si="2"/>
        <v>215</v>
      </c>
      <c r="D1463" s="26">
        <f t="shared" si="3"/>
        <v>19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152</v>
      </c>
      <c r="P1463" s="26">
        <v>196.0</v>
      </c>
    </row>
    <row r="1464" ht="15.75" customHeight="1">
      <c r="A1464" s="4" t="s">
        <v>1849</v>
      </c>
      <c r="B1464" s="26">
        <f t="shared" si="1"/>
        <v>99</v>
      </c>
      <c r="C1464" s="26">
        <f t="shared" si="2"/>
        <v>99</v>
      </c>
      <c r="D1464" s="26">
        <f t="shared" si="3"/>
        <v>9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152</v>
      </c>
      <c r="P1464" s="26">
        <v>90.0</v>
      </c>
    </row>
    <row r="1465" ht="15.75" customHeight="1">
      <c r="A1465" s="4" t="s">
        <v>1850</v>
      </c>
      <c r="B1465" s="26">
        <f t="shared" si="1"/>
        <v>160</v>
      </c>
      <c r="C1465" s="26">
        <f t="shared" si="2"/>
        <v>160</v>
      </c>
      <c r="D1465" s="26">
        <f t="shared" si="3"/>
        <v>14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152</v>
      </c>
      <c r="P1465" s="26">
        <v>146.0</v>
      </c>
    </row>
    <row r="1466" ht="15.75" customHeight="1">
      <c r="A1466" s="4" t="s">
        <v>1851</v>
      </c>
      <c r="B1466" s="26">
        <f t="shared" si="1"/>
        <v>105</v>
      </c>
      <c r="C1466" s="26">
        <f t="shared" si="2"/>
        <v>105</v>
      </c>
      <c r="D1466" s="26">
        <f t="shared" si="3"/>
        <v>9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152</v>
      </c>
      <c r="P1466" s="26">
        <v>96.0</v>
      </c>
    </row>
    <row r="1467" ht="15.75" customHeight="1">
      <c r="A1467" s="4" t="s">
        <v>1852</v>
      </c>
      <c r="B1467" s="26">
        <f t="shared" si="1"/>
        <v>218</v>
      </c>
      <c r="C1467" s="26">
        <f t="shared" si="2"/>
        <v>218</v>
      </c>
      <c r="D1467" s="26">
        <f t="shared" si="3"/>
        <v>19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152</v>
      </c>
      <c r="P1467" s="26">
        <v>199.0</v>
      </c>
    </row>
    <row r="1468" ht="15.75" customHeight="1">
      <c r="A1468" s="4" t="s">
        <v>1853</v>
      </c>
      <c r="B1468" s="26">
        <f t="shared" si="1"/>
        <v>96</v>
      </c>
      <c r="C1468" s="26">
        <f t="shared" si="2"/>
        <v>96</v>
      </c>
      <c r="D1468" s="26">
        <f t="shared" si="3"/>
        <v>9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152</v>
      </c>
      <c r="P1468" s="26">
        <v>87.0</v>
      </c>
    </row>
    <row r="1469" ht="15.75" customHeight="1">
      <c r="A1469" s="4" t="s">
        <v>1854</v>
      </c>
      <c r="B1469" s="26">
        <f t="shared" si="1"/>
        <v>183</v>
      </c>
      <c r="C1469" s="26">
        <f t="shared" si="2"/>
        <v>183</v>
      </c>
      <c r="D1469" s="26">
        <f t="shared" si="3"/>
        <v>16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152</v>
      </c>
      <c r="P1469" s="26">
        <v>167.0</v>
      </c>
    </row>
    <row r="1470" ht="15.75" customHeight="1">
      <c r="A1470" s="4" t="s">
        <v>1855</v>
      </c>
      <c r="B1470" s="26">
        <f t="shared" si="1"/>
        <v>244</v>
      </c>
      <c r="C1470" s="26">
        <f t="shared" si="2"/>
        <v>244</v>
      </c>
      <c r="D1470" s="26">
        <f t="shared" si="3"/>
        <v>22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152</v>
      </c>
      <c r="P1470" s="26">
        <v>222.0</v>
      </c>
    </row>
    <row r="1471" ht="15.75" customHeight="1">
      <c r="A1471" s="4" t="s">
        <v>1856</v>
      </c>
      <c r="B1471" s="26">
        <f t="shared" si="1"/>
        <v>61</v>
      </c>
      <c r="C1471" s="26">
        <f t="shared" si="2"/>
        <v>61</v>
      </c>
      <c r="D1471" s="26">
        <f t="shared" si="3"/>
        <v>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152</v>
      </c>
      <c r="P1471" s="26">
        <v>56.0</v>
      </c>
    </row>
    <row r="1472" ht="15.75" customHeight="1">
      <c r="A1472" s="4" t="s">
        <v>1857</v>
      </c>
      <c r="B1472" s="26">
        <f t="shared" si="1"/>
        <v>194</v>
      </c>
      <c r="C1472" s="26">
        <f t="shared" si="2"/>
        <v>194</v>
      </c>
      <c r="D1472" s="26">
        <f t="shared" si="3"/>
        <v>17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152</v>
      </c>
      <c r="P1472" s="26">
        <v>177.0</v>
      </c>
    </row>
    <row r="1473" ht="15.75" customHeight="1">
      <c r="A1473" s="4" t="s">
        <v>1858</v>
      </c>
      <c r="B1473" s="26">
        <f t="shared" si="1"/>
        <v>228</v>
      </c>
      <c r="C1473" s="26">
        <f t="shared" si="2"/>
        <v>228</v>
      </c>
      <c r="D1473" s="26">
        <f t="shared" si="3"/>
        <v>20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152</v>
      </c>
      <c r="P1473" s="26">
        <v>208.0</v>
      </c>
    </row>
    <row r="1474" ht="15.75" customHeight="1">
      <c r="A1474" s="4" t="s">
        <v>1859</v>
      </c>
      <c r="B1474" s="26">
        <f t="shared" si="1"/>
        <v>194</v>
      </c>
      <c r="C1474" s="26">
        <f t="shared" si="2"/>
        <v>194</v>
      </c>
      <c r="D1474" s="26">
        <f t="shared" si="3"/>
        <v>17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152</v>
      </c>
      <c r="P1474" s="26">
        <v>177.0</v>
      </c>
    </row>
    <row r="1475" ht="15.75" customHeight="1">
      <c r="A1475" s="4" t="s">
        <v>1860</v>
      </c>
      <c r="B1475" s="26">
        <f t="shared" si="1"/>
        <v>200</v>
      </c>
      <c r="C1475" s="26">
        <f t="shared" si="2"/>
        <v>200</v>
      </c>
      <c r="D1475" s="26">
        <f t="shared" si="3"/>
        <v>18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152</v>
      </c>
      <c r="P1475" s="26">
        <v>182.0</v>
      </c>
    </row>
    <row r="1476" ht="15.75" customHeight="1">
      <c r="A1476" s="4" t="s">
        <v>1861</v>
      </c>
      <c r="B1476" s="26">
        <f t="shared" si="1"/>
        <v>182</v>
      </c>
      <c r="C1476" s="26">
        <f t="shared" si="2"/>
        <v>182</v>
      </c>
      <c r="D1476" s="26">
        <f t="shared" si="3"/>
        <v>16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152</v>
      </c>
      <c r="P1476" s="26">
        <v>166.0</v>
      </c>
    </row>
    <row r="1477" ht="15.75" customHeight="1">
      <c r="A1477" s="4" t="s">
        <v>1862</v>
      </c>
      <c r="B1477" s="26">
        <f t="shared" si="1"/>
        <v>517</v>
      </c>
      <c r="C1477" s="26">
        <f t="shared" si="2"/>
        <v>517</v>
      </c>
      <c r="D1477" s="26">
        <f t="shared" si="3"/>
        <v>46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152</v>
      </c>
      <c r="P1477" s="26">
        <v>471.0</v>
      </c>
    </row>
    <row r="1478" ht="15.75" customHeight="1">
      <c r="A1478" s="4" t="s">
        <v>1863</v>
      </c>
      <c r="B1478" s="26">
        <f t="shared" si="1"/>
        <v>130</v>
      </c>
      <c r="C1478" s="26">
        <f t="shared" si="2"/>
        <v>130</v>
      </c>
      <c r="D1478" s="26">
        <f t="shared" si="3"/>
        <v>12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152</v>
      </c>
      <c r="P1478" s="26">
        <v>118.0</v>
      </c>
    </row>
    <row r="1479" ht="15.75" customHeight="1">
      <c r="A1479" s="4" t="s">
        <v>1864</v>
      </c>
      <c r="B1479" s="26">
        <f t="shared" si="1"/>
        <v>193</v>
      </c>
      <c r="C1479" s="26">
        <f t="shared" si="2"/>
        <v>193</v>
      </c>
      <c r="D1479" s="26">
        <f t="shared" si="3"/>
        <v>17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152</v>
      </c>
      <c r="P1479" s="26">
        <v>176.0</v>
      </c>
    </row>
    <row r="1480" ht="15.75" customHeight="1">
      <c r="A1480" s="4" t="s">
        <v>1865</v>
      </c>
      <c r="B1480" s="26">
        <f t="shared" si="1"/>
        <v>143</v>
      </c>
      <c r="C1480" s="26">
        <f t="shared" si="2"/>
        <v>143</v>
      </c>
      <c r="D1480" s="26">
        <f t="shared" si="3"/>
        <v>13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152</v>
      </c>
      <c r="P1480" s="26">
        <v>130.0</v>
      </c>
    </row>
    <row r="1481" ht="15.75" customHeight="1">
      <c r="A1481" s="4" t="s">
        <v>1866</v>
      </c>
      <c r="B1481" s="26">
        <f t="shared" si="1"/>
        <v>211</v>
      </c>
      <c r="C1481" s="26">
        <f t="shared" si="2"/>
        <v>211</v>
      </c>
      <c r="D1481" s="26">
        <f t="shared" si="3"/>
        <v>19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152</v>
      </c>
      <c r="P1481" s="26">
        <v>192.0</v>
      </c>
    </row>
    <row r="1482" ht="15.75" customHeight="1">
      <c r="A1482" s="4" t="s">
        <v>1867</v>
      </c>
      <c r="B1482" s="26">
        <f t="shared" si="1"/>
        <v>306</v>
      </c>
      <c r="C1482" s="26">
        <f t="shared" si="2"/>
        <v>306</v>
      </c>
      <c r="D1482" s="26">
        <f t="shared" si="3"/>
        <v>27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152</v>
      </c>
      <c r="P1482" s="26">
        <v>279.0</v>
      </c>
    </row>
    <row r="1483" ht="15.75" customHeight="1">
      <c r="A1483" s="4" t="s">
        <v>1868</v>
      </c>
      <c r="B1483" s="26">
        <f t="shared" si="1"/>
        <v>256</v>
      </c>
      <c r="C1483" s="26">
        <f t="shared" si="2"/>
        <v>256</v>
      </c>
      <c r="D1483" s="26">
        <f t="shared" si="3"/>
        <v>23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152</v>
      </c>
      <c r="P1483" s="26">
        <v>233.0</v>
      </c>
    </row>
    <row r="1484" ht="15.75" customHeight="1">
      <c r="A1484" s="4" t="s">
        <v>1869</v>
      </c>
      <c r="B1484" s="26">
        <f t="shared" si="1"/>
        <v>248</v>
      </c>
      <c r="C1484" s="26">
        <f t="shared" si="2"/>
        <v>248</v>
      </c>
      <c r="D1484" s="26">
        <f t="shared" si="3"/>
        <v>22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152</v>
      </c>
      <c r="P1484" s="26">
        <v>226.0</v>
      </c>
    </row>
    <row r="1485" ht="15.75" customHeight="1">
      <c r="A1485" s="4" t="s">
        <v>1870</v>
      </c>
      <c r="B1485" s="26">
        <f t="shared" si="1"/>
        <v>305</v>
      </c>
      <c r="C1485" s="26">
        <f t="shared" si="2"/>
        <v>305</v>
      </c>
      <c r="D1485" s="26">
        <f t="shared" si="3"/>
        <v>27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152</v>
      </c>
      <c r="P1485" s="26">
        <v>278.0</v>
      </c>
    </row>
    <row r="1486" ht="15.75" customHeight="1">
      <c r="A1486" s="4" t="s">
        <v>1871</v>
      </c>
      <c r="B1486" s="26">
        <f t="shared" si="1"/>
        <v>158</v>
      </c>
      <c r="C1486" s="26">
        <f t="shared" si="2"/>
        <v>158</v>
      </c>
      <c r="D1486" s="26">
        <f t="shared" si="3"/>
        <v>14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152</v>
      </c>
      <c r="P1486" s="26">
        <v>144.0</v>
      </c>
    </row>
    <row r="1487" ht="15.75" customHeight="1">
      <c r="A1487" s="4" t="s">
        <v>1872</v>
      </c>
      <c r="B1487" s="26">
        <f t="shared" si="1"/>
        <v>204</v>
      </c>
      <c r="C1487" s="26">
        <f t="shared" si="2"/>
        <v>204</v>
      </c>
      <c r="D1487" s="26">
        <f t="shared" si="3"/>
        <v>18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152</v>
      </c>
      <c r="P1487" s="26">
        <v>186.0</v>
      </c>
    </row>
    <row r="1488" ht="15.75" customHeight="1">
      <c r="A1488" s="4" t="s">
        <v>1873</v>
      </c>
      <c r="B1488" s="26">
        <f t="shared" si="1"/>
        <v>188</v>
      </c>
      <c r="C1488" s="26">
        <f t="shared" si="2"/>
        <v>188</v>
      </c>
      <c r="D1488" s="26">
        <f t="shared" si="3"/>
        <v>17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152</v>
      </c>
      <c r="P1488" s="26">
        <v>171.0</v>
      </c>
    </row>
    <row r="1489" ht="15.75" customHeight="1">
      <c r="A1489" s="4" t="s">
        <v>1874</v>
      </c>
      <c r="B1489" s="26">
        <f t="shared" si="1"/>
        <v>187</v>
      </c>
      <c r="C1489" s="26">
        <f t="shared" si="2"/>
        <v>187</v>
      </c>
      <c r="D1489" s="26">
        <f t="shared" si="3"/>
        <v>17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152</v>
      </c>
      <c r="P1489" s="26">
        <v>170.0</v>
      </c>
    </row>
    <row r="1490" ht="15.75" customHeight="1">
      <c r="A1490" s="4" t="s">
        <v>1875</v>
      </c>
      <c r="B1490" s="26">
        <f t="shared" si="1"/>
        <v>198</v>
      </c>
      <c r="C1490" s="26">
        <f t="shared" si="2"/>
        <v>198</v>
      </c>
      <c r="D1490" s="26">
        <f t="shared" si="3"/>
        <v>18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152</v>
      </c>
      <c r="P1490" s="26">
        <v>180.0</v>
      </c>
    </row>
    <row r="1491" ht="15.75" customHeight="1">
      <c r="A1491" s="4" t="s">
        <v>1876</v>
      </c>
      <c r="B1491" s="26">
        <f t="shared" si="1"/>
        <v>547</v>
      </c>
      <c r="C1491" s="26">
        <f t="shared" si="2"/>
        <v>547</v>
      </c>
      <c r="D1491" s="26">
        <f t="shared" si="3"/>
        <v>49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152</v>
      </c>
      <c r="P1491" s="26">
        <v>498.0</v>
      </c>
    </row>
    <row r="1492" ht="15.75" customHeight="1">
      <c r="A1492" s="4" t="s">
        <v>1877</v>
      </c>
      <c r="B1492" s="26">
        <f t="shared" si="1"/>
        <v>592</v>
      </c>
      <c r="C1492" s="26">
        <f t="shared" si="2"/>
        <v>592</v>
      </c>
      <c r="D1492" s="26">
        <f t="shared" si="3"/>
        <v>53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152</v>
      </c>
      <c r="P1492" s="26">
        <v>539.0</v>
      </c>
    </row>
    <row r="1493" ht="15.75" customHeight="1">
      <c r="A1493" s="4" t="s">
        <v>1878</v>
      </c>
      <c r="B1493" s="26">
        <f t="shared" si="1"/>
        <v>247</v>
      </c>
      <c r="C1493" s="26">
        <f t="shared" si="2"/>
        <v>247</v>
      </c>
      <c r="D1493" s="26">
        <f t="shared" si="3"/>
        <v>22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152</v>
      </c>
      <c r="P1493" s="26">
        <v>225.0</v>
      </c>
    </row>
    <row r="1494" ht="15.75" customHeight="1">
      <c r="A1494" s="4" t="s">
        <v>1879</v>
      </c>
      <c r="B1494" s="26">
        <f t="shared" si="1"/>
        <v>214</v>
      </c>
      <c r="C1494" s="26">
        <f t="shared" si="2"/>
        <v>214</v>
      </c>
      <c r="D1494" s="26">
        <f t="shared" si="3"/>
        <v>19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152</v>
      </c>
      <c r="P1494" s="26">
        <v>195.0</v>
      </c>
    </row>
    <row r="1495" ht="15.75" customHeight="1">
      <c r="A1495" s="4" t="s">
        <v>1880</v>
      </c>
      <c r="B1495" s="26">
        <f t="shared" si="1"/>
        <v>236</v>
      </c>
      <c r="C1495" s="26">
        <f t="shared" si="2"/>
        <v>236</v>
      </c>
      <c r="D1495" s="26">
        <f t="shared" si="3"/>
        <v>21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152</v>
      </c>
      <c r="P1495" s="26">
        <v>215.0</v>
      </c>
    </row>
    <row r="1496" ht="15.75" customHeight="1">
      <c r="A1496" s="4" t="s">
        <v>1881</v>
      </c>
      <c r="B1496" s="26">
        <f t="shared" si="1"/>
        <v>292</v>
      </c>
      <c r="C1496" s="26">
        <f t="shared" si="2"/>
        <v>292</v>
      </c>
      <c r="D1496" s="26">
        <f t="shared" si="3"/>
        <v>26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152</v>
      </c>
      <c r="P1496" s="26">
        <v>266.0</v>
      </c>
    </row>
    <row r="1497" ht="15.75" customHeight="1">
      <c r="A1497" s="4" t="s">
        <v>1882</v>
      </c>
      <c r="B1497" s="26">
        <f t="shared" si="1"/>
        <v>201</v>
      </c>
      <c r="C1497" s="26">
        <f t="shared" si="2"/>
        <v>201</v>
      </c>
      <c r="D1497" s="26">
        <f t="shared" si="3"/>
        <v>18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152</v>
      </c>
      <c r="P1497" s="26">
        <v>183.0</v>
      </c>
    </row>
    <row r="1498" ht="15.75" customHeight="1">
      <c r="A1498" s="4" t="s">
        <v>1883</v>
      </c>
      <c r="B1498" s="26">
        <f t="shared" si="1"/>
        <v>397</v>
      </c>
      <c r="C1498" s="26">
        <f t="shared" si="2"/>
        <v>397</v>
      </c>
      <c r="D1498" s="26">
        <f t="shared" si="3"/>
        <v>35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152</v>
      </c>
      <c r="P1498" s="26">
        <v>362.0</v>
      </c>
    </row>
    <row r="1499" ht="15.75" customHeight="1">
      <c r="A1499" s="4" t="s">
        <v>1884</v>
      </c>
      <c r="B1499" s="26">
        <f t="shared" si="1"/>
        <v>337</v>
      </c>
      <c r="C1499" s="26">
        <f t="shared" si="2"/>
        <v>337</v>
      </c>
      <c r="D1499" s="26">
        <f t="shared" si="3"/>
        <v>30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152</v>
      </c>
      <c r="P1499" s="26">
        <v>307.0</v>
      </c>
    </row>
    <row r="1500" ht="15.75" customHeight="1">
      <c r="A1500" s="4" t="s">
        <v>1885</v>
      </c>
      <c r="B1500" s="26">
        <f t="shared" si="1"/>
        <v>199</v>
      </c>
      <c r="C1500" s="26">
        <f t="shared" si="2"/>
        <v>199</v>
      </c>
      <c r="D1500" s="26">
        <f t="shared" si="3"/>
        <v>18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152</v>
      </c>
      <c r="P1500" s="26">
        <v>181.0</v>
      </c>
    </row>
    <row r="1501" ht="15.75" customHeight="1">
      <c r="A1501" s="4" t="s">
        <v>1886</v>
      </c>
      <c r="B1501" s="26">
        <f t="shared" si="1"/>
        <v>513</v>
      </c>
      <c r="C1501" s="26">
        <f t="shared" si="2"/>
        <v>513</v>
      </c>
      <c r="D1501" s="26">
        <f t="shared" si="3"/>
        <v>46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152</v>
      </c>
      <c r="P1501" s="26">
        <v>467.0</v>
      </c>
    </row>
    <row r="1502" ht="15.75" customHeight="1">
      <c r="A1502" s="4" t="s">
        <v>1887</v>
      </c>
      <c r="B1502" s="26">
        <f t="shared" si="1"/>
        <v>550</v>
      </c>
      <c r="C1502" s="26">
        <f t="shared" si="2"/>
        <v>550</v>
      </c>
      <c r="D1502" s="26">
        <f t="shared" si="3"/>
        <v>49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152</v>
      </c>
      <c r="P1502" s="26">
        <v>501.0</v>
      </c>
    </row>
    <row r="1503" ht="15.75" customHeight="1">
      <c r="A1503" s="4" t="s">
        <v>1888</v>
      </c>
      <c r="B1503" s="26">
        <f t="shared" si="1"/>
        <v>537</v>
      </c>
      <c r="C1503" s="26">
        <f t="shared" si="2"/>
        <v>537</v>
      </c>
      <c r="D1503" s="26">
        <f t="shared" si="3"/>
        <v>48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152</v>
      </c>
      <c r="P1503" s="26">
        <v>489.0</v>
      </c>
    </row>
    <row r="1504" ht="15.75" customHeight="1">
      <c r="A1504" s="4" t="s">
        <v>1889</v>
      </c>
      <c r="B1504" s="26">
        <f t="shared" si="1"/>
        <v>553</v>
      </c>
      <c r="C1504" s="26">
        <f t="shared" si="2"/>
        <v>553</v>
      </c>
      <c r="D1504" s="26">
        <f t="shared" si="3"/>
        <v>49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152</v>
      </c>
      <c r="P1504" s="26">
        <v>504.0</v>
      </c>
    </row>
    <row r="1505" ht="15.75" customHeight="1">
      <c r="A1505" s="4" t="s">
        <v>1890</v>
      </c>
      <c r="B1505" s="26">
        <f t="shared" si="1"/>
        <v>258</v>
      </c>
      <c r="C1505" s="26">
        <f t="shared" si="2"/>
        <v>258</v>
      </c>
      <c r="D1505" s="26">
        <f t="shared" si="3"/>
        <v>23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152</v>
      </c>
      <c r="P1505" s="26">
        <v>235.0</v>
      </c>
    </row>
    <row r="1506" ht="15.75" customHeight="1">
      <c r="A1506" s="4" t="s">
        <v>1891</v>
      </c>
      <c r="B1506" s="26">
        <f t="shared" si="1"/>
        <v>208</v>
      </c>
      <c r="C1506" s="26">
        <f t="shared" si="2"/>
        <v>208</v>
      </c>
      <c r="D1506" s="26">
        <f t="shared" si="3"/>
        <v>19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152</v>
      </c>
      <c r="P1506" s="26">
        <v>189.0</v>
      </c>
    </row>
    <row r="1507" ht="15.75" customHeight="1">
      <c r="A1507" s="4" t="s">
        <v>1892</v>
      </c>
      <c r="B1507" s="26">
        <f t="shared" si="1"/>
        <v>233</v>
      </c>
      <c r="C1507" s="26">
        <f t="shared" si="2"/>
        <v>233</v>
      </c>
      <c r="D1507" s="26">
        <f t="shared" si="3"/>
        <v>21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152</v>
      </c>
      <c r="P1507" s="26">
        <v>212.0</v>
      </c>
    </row>
    <row r="1508" ht="15.75" customHeight="1">
      <c r="A1508" s="4" t="s">
        <v>1893</v>
      </c>
      <c r="B1508" s="26">
        <f t="shared" si="1"/>
        <v>225</v>
      </c>
      <c r="C1508" s="26">
        <f t="shared" si="2"/>
        <v>225</v>
      </c>
      <c r="D1508" s="26">
        <f t="shared" si="3"/>
        <v>20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152</v>
      </c>
      <c r="P1508" s="26">
        <v>205.0</v>
      </c>
    </row>
    <row r="1509" ht="15.75" customHeight="1">
      <c r="A1509" s="4" t="s">
        <v>1894</v>
      </c>
      <c r="B1509" s="26">
        <f t="shared" si="1"/>
        <v>146</v>
      </c>
      <c r="C1509" s="26">
        <f t="shared" si="2"/>
        <v>146</v>
      </c>
      <c r="D1509" s="26">
        <f t="shared" si="3"/>
        <v>13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152</v>
      </c>
      <c r="P1509" s="26">
        <v>133.0</v>
      </c>
    </row>
    <row r="1510" ht="15.75" customHeight="1">
      <c r="A1510" s="4" t="s">
        <v>1895</v>
      </c>
      <c r="B1510" s="26">
        <f t="shared" si="1"/>
        <v>144</v>
      </c>
      <c r="C1510" s="26">
        <f t="shared" si="2"/>
        <v>144</v>
      </c>
      <c r="D1510" s="26">
        <f t="shared" si="3"/>
        <v>13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152</v>
      </c>
      <c r="P1510" s="26">
        <v>131.0</v>
      </c>
    </row>
    <row r="1511" ht="15.75" customHeight="1">
      <c r="A1511" s="4" t="s">
        <v>1896</v>
      </c>
      <c r="B1511" s="26">
        <f t="shared" si="1"/>
        <v>384</v>
      </c>
      <c r="C1511" s="26">
        <f t="shared" si="2"/>
        <v>384</v>
      </c>
      <c r="D1511" s="26">
        <f t="shared" si="3"/>
        <v>34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152</v>
      </c>
      <c r="P1511" s="26">
        <v>350.0</v>
      </c>
    </row>
    <row r="1512" ht="15.75" customHeight="1">
      <c r="A1512" s="4" t="s">
        <v>1897</v>
      </c>
      <c r="B1512" s="26">
        <f t="shared" si="1"/>
        <v>274</v>
      </c>
      <c r="C1512" s="26">
        <f t="shared" si="2"/>
        <v>274</v>
      </c>
      <c r="D1512" s="26">
        <f t="shared" si="3"/>
        <v>24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152</v>
      </c>
      <c r="P1512" s="26">
        <v>250.0</v>
      </c>
    </row>
    <row r="1513" ht="15.75" customHeight="1">
      <c r="A1513" s="4" t="s">
        <v>1898</v>
      </c>
      <c r="B1513" s="26">
        <f t="shared" si="1"/>
        <v>371</v>
      </c>
      <c r="C1513" s="26">
        <f t="shared" si="2"/>
        <v>371</v>
      </c>
      <c r="D1513" s="26">
        <f t="shared" si="3"/>
        <v>33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152</v>
      </c>
      <c r="P1513" s="26">
        <v>338.0</v>
      </c>
    </row>
    <row r="1514" ht="15.75" customHeight="1">
      <c r="A1514" s="4" t="s">
        <v>1899</v>
      </c>
      <c r="B1514" s="26">
        <f t="shared" si="1"/>
        <v>232</v>
      </c>
      <c r="C1514" s="26">
        <f t="shared" si="2"/>
        <v>232</v>
      </c>
      <c r="D1514" s="26">
        <f t="shared" si="3"/>
        <v>21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152</v>
      </c>
      <c r="P1514" s="26">
        <v>211.0</v>
      </c>
    </row>
    <row r="1515" ht="15.75" customHeight="1">
      <c r="A1515" s="4" t="s">
        <v>1900</v>
      </c>
      <c r="B1515" s="26">
        <f t="shared" si="1"/>
        <v>356</v>
      </c>
      <c r="C1515" s="26">
        <f t="shared" si="2"/>
        <v>356</v>
      </c>
      <c r="D1515" s="26">
        <f t="shared" si="3"/>
        <v>32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152</v>
      </c>
      <c r="P1515" s="26">
        <v>324.0</v>
      </c>
    </row>
    <row r="1516" ht="15.75" customHeight="1">
      <c r="A1516" s="4" t="s">
        <v>1901</v>
      </c>
      <c r="B1516" s="26">
        <f t="shared" si="1"/>
        <v>216</v>
      </c>
      <c r="C1516" s="26">
        <f t="shared" si="2"/>
        <v>216</v>
      </c>
      <c r="D1516" s="26">
        <f t="shared" si="3"/>
        <v>19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152</v>
      </c>
      <c r="P1516" s="26">
        <v>197.0</v>
      </c>
    </row>
    <row r="1517" ht="15.75" customHeight="1">
      <c r="A1517" s="4" t="s">
        <v>1902</v>
      </c>
      <c r="B1517" s="26">
        <f t="shared" si="1"/>
        <v>124</v>
      </c>
      <c r="C1517" s="26">
        <f t="shared" si="2"/>
        <v>124</v>
      </c>
      <c r="D1517" s="26">
        <f t="shared" si="3"/>
        <v>11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152</v>
      </c>
      <c r="P1517" s="26">
        <v>113.0</v>
      </c>
    </row>
    <row r="1518" ht="15.75" customHeight="1">
      <c r="A1518" s="4" t="s">
        <v>1903</v>
      </c>
      <c r="B1518" s="26">
        <f t="shared" si="1"/>
        <v>262</v>
      </c>
      <c r="C1518" s="26">
        <f t="shared" si="2"/>
        <v>262</v>
      </c>
      <c r="D1518" s="26">
        <f t="shared" si="3"/>
        <v>23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152</v>
      </c>
      <c r="P1518" s="26">
        <v>239.0</v>
      </c>
    </row>
    <row r="1519" ht="15.75" customHeight="1">
      <c r="A1519" s="4" t="s">
        <v>1904</v>
      </c>
      <c r="B1519" s="26">
        <f t="shared" si="1"/>
        <v>299</v>
      </c>
      <c r="C1519" s="26">
        <f t="shared" si="2"/>
        <v>299</v>
      </c>
      <c r="D1519" s="26">
        <f t="shared" si="3"/>
        <v>27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152</v>
      </c>
      <c r="P1519" s="26">
        <v>272.0</v>
      </c>
    </row>
    <row r="1520" ht="15.75" customHeight="1">
      <c r="A1520" s="4" t="s">
        <v>1905</v>
      </c>
      <c r="B1520" s="26">
        <f t="shared" si="1"/>
        <v>82</v>
      </c>
      <c r="C1520" s="26">
        <f t="shared" si="2"/>
        <v>82</v>
      </c>
      <c r="D1520" s="26">
        <f t="shared" si="3"/>
        <v>7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152</v>
      </c>
      <c r="P1520" s="26">
        <v>75.0</v>
      </c>
    </row>
    <row r="1521" ht="15.75" customHeight="1">
      <c r="A1521" s="4" t="s">
        <v>1906</v>
      </c>
      <c r="B1521" s="26">
        <f t="shared" si="1"/>
        <v>656</v>
      </c>
      <c r="C1521" s="26">
        <f t="shared" si="2"/>
        <v>656</v>
      </c>
      <c r="D1521" s="26">
        <f t="shared" si="3"/>
        <v>58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152</v>
      </c>
      <c r="P1521" s="26">
        <v>598.0</v>
      </c>
    </row>
    <row r="1522" ht="15.75" customHeight="1">
      <c r="A1522" s="4" t="s">
        <v>1907</v>
      </c>
      <c r="B1522" s="26">
        <f t="shared" si="1"/>
        <v>236</v>
      </c>
      <c r="C1522" s="26">
        <f t="shared" si="2"/>
        <v>236</v>
      </c>
      <c r="D1522" s="26">
        <f t="shared" si="3"/>
        <v>21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152</v>
      </c>
      <c r="P1522" s="26">
        <v>215.0</v>
      </c>
    </row>
    <row r="1523" ht="15.75" customHeight="1">
      <c r="A1523" s="4" t="s">
        <v>1908</v>
      </c>
      <c r="B1523" s="26">
        <f t="shared" si="1"/>
        <v>583</v>
      </c>
      <c r="C1523" s="26">
        <f t="shared" si="2"/>
        <v>583</v>
      </c>
      <c r="D1523" s="26">
        <f t="shared" si="3"/>
        <v>52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152</v>
      </c>
      <c r="P1523" s="26">
        <v>531.0</v>
      </c>
    </row>
    <row r="1524" ht="15.75" customHeight="1">
      <c r="A1524" s="4" t="s">
        <v>1909</v>
      </c>
      <c r="B1524" s="26">
        <f t="shared" si="1"/>
        <v>581</v>
      </c>
      <c r="C1524" s="26">
        <f t="shared" si="2"/>
        <v>581</v>
      </c>
      <c r="D1524" s="26">
        <f t="shared" si="3"/>
        <v>52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152</v>
      </c>
      <c r="P1524" s="26">
        <v>529.0</v>
      </c>
    </row>
    <row r="1525" ht="15.75" customHeight="1">
      <c r="A1525" s="4" t="s">
        <v>1910</v>
      </c>
      <c r="B1525" s="26">
        <f t="shared" si="1"/>
        <v>70</v>
      </c>
      <c r="C1525" s="26">
        <f t="shared" si="2"/>
        <v>70</v>
      </c>
      <c r="D1525" s="26">
        <f t="shared" si="3"/>
        <v>6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152</v>
      </c>
      <c r="P1525" s="26">
        <v>64.0</v>
      </c>
    </row>
    <row r="1526" ht="15.75" customHeight="1">
      <c r="A1526" s="4" t="s">
        <v>1911</v>
      </c>
      <c r="B1526" s="26">
        <f t="shared" si="1"/>
        <v>260</v>
      </c>
      <c r="C1526" s="26">
        <f t="shared" si="2"/>
        <v>260</v>
      </c>
      <c r="D1526" s="26">
        <f t="shared" si="3"/>
        <v>23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152</v>
      </c>
      <c r="P1526" s="26">
        <v>237.0</v>
      </c>
    </row>
    <row r="1527" ht="15.75" customHeight="1">
      <c r="A1527" s="4" t="s">
        <v>1912</v>
      </c>
      <c r="B1527" s="26">
        <f t="shared" si="1"/>
        <v>243</v>
      </c>
      <c r="C1527" s="26">
        <f t="shared" si="2"/>
        <v>243</v>
      </c>
      <c r="D1527" s="26">
        <f t="shared" si="3"/>
        <v>22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152</v>
      </c>
      <c r="P1527" s="26">
        <v>221.0</v>
      </c>
    </row>
    <row r="1528" ht="15.75" customHeight="1">
      <c r="A1528" s="4" t="s">
        <v>1913</v>
      </c>
      <c r="B1528" s="26">
        <f t="shared" si="1"/>
        <v>234</v>
      </c>
      <c r="C1528" s="26">
        <f t="shared" si="2"/>
        <v>234</v>
      </c>
      <c r="D1528" s="26">
        <f t="shared" si="3"/>
        <v>21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152</v>
      </c>
      <c r="P1528" s="26">
        <v>213.0</v>
      </c>
    </row>
    <row r="1529" ht="15.75" customHeight="1">
      <c r="A1529" s="4" t="s">
        <v>1914</v>
      </c>
      <c r="B1529" s="26">
        <f t="shared" si="1"/>
        <v>184</v>
      </c>
      <c r="C1529" s="26">
        <f t="shared" si="2"/>
        <v>184</v>
      </c>
      <c r="D1529" s="26">
        <f t="shared" si="3"/>
        <v>16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152</v>
      </c>
      <c r="P1529" s="26">
        <v>168.0</v>
      </c>
    </row>
    <row r="1530" ht="15.75" customHeight="1">
      <c r="A1530" s="4" t="s">
        <v>1915</v>
      </c>
      <c r="B1530" s="26">
        <f t="shared" si="1"/>
        <v>184</v>
      </c>
      <c r="C1530" s="26">
        <f t="shared" si="2"/>
        <v>184</v>
      </c>
      <c r="D1530" s="26">
        <f t="shared" si="3"/>
        <v>16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152</v>
      </c>
      <c r="P1530" s="26">
        <v>168.0</v>
      </c>
    </row>
    <row r="1531" ht="15.75" customHeight="1">
      <c r="A1531" s="4" t="s">
        <v>1916</v>
      </c>
      <c r="B1531" s="26">
        <f t="shared" si="1"/>
        <v>324</v>
      </c>
      <c r="C1531" s="26">
        <f t="shared" si="2"/>
        <v>324</v>
      </c>
      <c r="D1531" s="26">
        <f t="shared" si="3"/>
        <v>29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152</v>
      </c>
      <c r="P1531" s="26">
        <v>295.0</v>
      </c>
    </row>
    <row r="1532" ht="15.75" customHeight="1">
      <c r="A1532" s="4" t="s">
        <v>1917</v>
      </c>
      <c r="B1532" s="26">
        <f t="shared" si="1"/>
        <v>124</v>
      </c>
      <c r="C1532" s="26">
        <f t="shared" si="2"/>
        <v>124</v>
      </c>
      <c r="D1532" s="26">
        <f t="shared" si="3"/>
        <v>11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152</v>
      </c>
      <c r="P1532" s="26">
        <v>113.0</v>
      </c>
    </row>
    <row r="1533" ht="15.75" customHeight="1">
      <c r="A1533" s="4" t="s">
        <v>1918</v>
      </c>
      <c r="B1533" s="26">
        <f t="shared" si="1"/>
        <v>120</v>
      </c>
      <c r="C1533" s="26">
        <f t="shared" si="2"/>
        <v>120</v>
      </c>
      <c r="D1533" s="26">
        <f t="shared" si="3"/>
        <v>11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152</v>
      </c>
      <c r="P1533" s="26">
        <v>109.0</v>
      </c>
    </row>
    <row r="1534" ht="15.75" customHeight="1">
      <c r="A1534" s="4" t="s">
        <v>1919</v>
      </c>
      <c r="B1534" s="26">
        <f t="shared" si="1"/>
        <v>416</v>
      </c>
      <c r="C1534" s="26">
        <f t="shared" si="2"/>
        <v>416</v>
      </c>
      <c r="D1534" s="26">
        <f t="shared" si="3"/>
        <v>37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152</v>
      </c>
      <c r="P1534" s="26">
        <v>379.0</v>
      </c>
    </row>
    <row r="1535" ht="15.75" customHeight="1">
      <c r="A1535" s="4" t="s">
        <v>1920</v>
      </c>
      <c r="B1535" s="26">
        <f t="shared" si="1"/>
        <v>322</v>
      </c>
      <c r="C1535" s="26">
        <f t="shared" si="2"/>
        <v>322</v>
      </c>
      <c r="D1535" s="26">
        <f t="shared" si="3"/>
        <v>29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152</v>
      </c>
      <c r="P1535" s="26">
        <v>293.0</v>
      </c>
    </row>
    <row r="1536" ht="15.75" customHeight="1">
      <c r="A1536" s="4" t="s">
        <v>1921</v>
      </c>
      <c r="B1536" s="26">
        <f t="shared" si="1"/>
        <v>556</v>
      </c>
      <c r="C1536" s="26">
        <f t="shared" si="2"/>
        <v>556</v>
      </c>
      <c r="D1536" s="26">
        <f t="shared" si="3"/>
        <v>50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152</v>
      </c>
      <c r="P1536" s="26">
        <v>506.0</v>
      </c>
    </row>
    <row r="1537" ht="15.75" customHeight="1">
      <c r="A1537" s="4" t="s">
        <v>1922</v>
      </c>
      <c r="B1537" s="26">
        <f t="shared" si="1"/>
        <v>58</v>
      </c>
      <c r="C1537" s="26">
        <f t="shared" si="2"/>
        <v>58</v>
      </c>
      <c r="D1537" s="26">
        <f t="shared" si="3"/>
        <v>5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152</v>
      </c>
      <c r="P1537" s="26">
        <v>53.0</v>
      </c>
    </row>
    <row r="1538" ht="15.75" customHeight="1">
      <c r="A1538" s="4" t="s">
        <v>1923</v>
      </c>
      <c r="B1538" s="26">
        <f t="shared" si="1"/>
        <v>64</v>
      </c>
      <c r="C1538" s="26">
        <f t="shared" si="2"/>
        <v>64</v>
      </c>
      <c r="D1538" s="26">
        <f t="shared" si="3"/>
        <v>6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152</v>
      </c>
      <c r="P1538" s="26">
        <v>58.0</v>
      </c>
    </row>
    <row r="1539" ht="15.75" customHeight="1">
      <c r="A1539" s="4" t="s">
        <v>1924</v>
      </c>
      <c r="B1539" s="26">
        <f t="shared" si="1"/>
        <v>302</v>
      </c>
      <c r="C1539" s="26">
        <f t="shared" si="2"/>
        <v>302</v>
      </c>
      <c r="D1539" s="26">
        <f t="shared" si="3"/>
        <v>27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152</v>
      </c>
      <c r="P1539" s="26">
        <v>275.0</v>
      </c>
    </row>
    <row r="1540" ht="15.75" customHeight="1">
      <c r="A1540" s="4" t="s">
        <v>1925</v>
      </c>
      <c r="B1540" s="26">
        <f t="shared" si="1"/>
        <v>381</v>
      </c>
      <c r="C1540" s="26">
        <f t="shared" si="2"/>
        <v>381</v>
      </c>
      <c r="D1540" s="26">
        <f t="shared" si="3"/>
        <v>34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152</v>
      </c>
      <c r="P1540" s="26">
        <v>347.0</v>
      </c>
    </row>
    <row r="1541" ht="15.75" customHeight="1">
      <c r="A1541" s="4" t="s">
        <v>1926</v>
      </c>
      <c r="B1541" s="26">
        <f t="shared" si="1"/>
        <v>270</v>
      </c>
      <c r="C1541" s="26">
        <f t="shared" si="2"/>
        <v>270</v>
      </c>
      <c r="D1541" s="26">
        <f t="shared" si="3"/>
        <v>24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152</v>
      </c>
      <c r="P1541" s="26">
        <v>246.0</v>
      </c>
    </row>
    <row r="1542" ht="15.75" customHeight="1">
      <c r="A1542" s="4" t="s">
        <v>1927</v>
      </c>
      <c r="B1542" s="26">
        <f t="shared" si="1"/>
        <v>451</v>
      </c>
      <c r="C1542" s="26">
        <f t="shared" si="2"/>
        <v>451</v>
      </c>
      <c r="D1542" s="26">
        <f t="shared" si="3"/>
        <v>40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152</v>
      </c>
      <c r="P1542" s="26">
        <v>411.0</v>
      </c>
    </row>
    <row r="1543" ht="15.75" customHeight="1">
      <c r="A1543" s="4" t="s">
        <v>1928</v>
      </c>
      <c r="B1543" s="26">
        <f t="shared" si="1"/>
        <v>345</v>
      </c>
      <c r="C1543" s="26">
        <f t="shared" si="2"/>
        <v>345</v>
      </c>
      <c r="D1543" s="26">
        <f t="shared" si="3"/>
        <v>31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152</v>
      </c>
      <c r="P1543" s="26">
        <v>314.0</v>
      </c>
    </row>
    <row r="1544" ht="15.75" customHeight="1">
      <c r="A1544" s="4" t="s">
        <v>1929</v>
      </c>
      <c r="B1544" s="26">
        <f t="shared" si="1"/>
        <v>262</v>
      </c>
      <c r="C1544" s="26">
        <f t="shared" si="2"/>
        <v>262</v>
      </c>
      <c r="D1544" s="26">
        <f t="shared" si="3"/>
        <v>23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152</v>
      </c>
      <c r="P1544" s="26">
        <v>239.0</v>
      </c>
    </row>
    <row r="1545" ht="15.75" customHeight="1">
      <c r="A1545" s="4" t="s">
        <v>1930</v>
      </c>
      <c r="B1545" s="26">
        <f t="shared" si="1"/>
        <v>172</v>
      </c>
      <c r="C1545" s="26">
        <f t="shared" si="2"/>
        <v>172</v>
      </c>
      <c r="D1545" s="26">
        <f t="shared" si="3"/>
        <v>15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152</v>
      </c>
      <c r="P1545" s="26">
        <v>157.0</v>
      </c>
    </row>
    <row r="1546" ht="15.75" customHeight="1">
      <c r="A1546" s="4" t="s">
        <v>1931</v>
      </c>
      <c r="B1546" s="26">
        <f t="shared" si="1"/>
        <v>198</v>
      </c>
      <c r="C1546" s="26">
        <f t="shared" si="2"/>
        <v>198</v>
      </c>
      <c r="D1546" s="26">
        <f t="shared" si="3"/>
        <v>18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152</v>
      </c>
      <c r="P1546" s="26">
        <v>180.0</v>
      </c>
    </row>
    <row r="1547" ht="15.75" customHeight="1">
      <c r="A1547" s="4" t="s">
        <v>1932</v>
      </c>
      <c r="B1547" s="26">
        <f t="shared" si="1"/>
        <v>438</v>
      </c>
      <c r="C1547" s="26">
        <f t="shared" si="2"/>
        <v>438</v>
      </c>
      <c r="D1547" s="26">
        <f t="shared" si="3"/>
        <v>39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152</v>
      </c>
      <c r="P1547" s="26">
        <v>399.0</v>
      </c>
    </row>
    <row r="1548" ht="15.75" customHeight="1">
      <c r="A1548" s="4" t="s">
        <v>1933</v>
      </c>
      <c r="B1548" s="26">
        <f t="shared" si="1"/>
        <v>263</v>
      </c>
      <c r="C1548" s="26">
        <f t="shared" si="2"/>
        <v>263</v>
      </c>
      <c r="D1548" s="26">
        <f t="shared" si="3"/>
        <v>23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152</v>
      </c>
      <c r="P1548" s="26">
        <v>240.0</v>
      </c>
    </row>
    <row r="1549" ht="15.75" customHeight="1">
      <c r="A1549" s="4" t="s">
        <v>1934</v>
      </c>
      <c r="B1549" s="26">
        <f t="shared" si="1"/>
        <v>258</v>
      </c>
      <c r="C1549" s="26">
        <f t="shared" si="2"/>
        <v>258</v>
      </c>
      <c r="D1549" s="26">
        <f t="shared" si="3"/>
        <v>23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152</v>
      </c>
      <c r="P1549" s="26">
        <v>235.0</v>
      </c>
    </row>
    <row r="1550" ht="15.75" customHeight="1">
      <c r="A1550" s="4" t="s">
        <v>1935</v>
      </c>
      <c r="B1550" s="26">
        <f t="shared" si="1"/>
        <v>199</v>
      </c>
      <c r="C1550" s="26">
        <f t="shared" si="2"/>
        <v>199</v>
      </c>
      <c r="D1550" s="26">
        <f t="shared" si="3"/>
        <v>18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152</v>
      </c>
      <c r="P1550" s="26">
        <v>181.0</v>
      </c>
    </row>
    <row r="1551" ht="15.75" customHeight="1">
      <c r="A1551" s="4" t="s">
        <v>1936</v>
      </c>
      <c r="B1551" s="26">
        <f t="shared" si="1"/>
        <v>259</v>
      </c>
      <c r="C1551" s="26">
        <f t="shared" si="2"/>
        <v>259</v>
      </c>
      <c r="D1551" s="26">
        <f t="shared" si="3"/>
        <v>23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152</v>
      </c>
      <c r="P1551" s="26">
        <v>236.0</v>
      </c>
    </row>
    <row r="1552" ht="15.75" customHeight="1">
      <c r="A1552" s="4" t="s">
        <v>1937</v>
      </c>
      <c r="B1552" s="26">
        <f t="shared" si="1"/>
        <v>268</v>
      </c>
      <c r="C1552" s="26">
        <f t="shared" si="2"/>
        <v>268</v>
      </c>
      <c r="D1552" s="26">
        <f t="shared" si="3"/>
        <v>24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152</v>
      </c>
      <c r="P1552" s="26">
        <v>244.0</v>
      </c>
    </row>
    <row r="1553" ht="15.75" customHeight="1">
      <c r="A1553" s="4" t="s">
        <v>1938</v>
      </c>
      <c r="B1553" s="26">
        <f t="shared" si="1"/>
        <v>265</v>
      </c>
      <c r="C1553" s="26">
        <f t="shared" si="2"/>
        <v>265</v>
      </c>
      <c r="D1553" s="26">
        <f t="shared" si="3"/>
        <v>24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152</v>
      </c>
      <c r="P1553" s="26">
        <v>241.0</v>
      </c>
    </row>
    <row r="1554" ht="15.75" customHeight="1">
      <c r="A1554" s="4" t="s">
        <v>1939</v>
      </c>
      <c r="B1554" s="26">
        <f t="shared" si="1"/>
        <v>250</v>
      </c>
      <c r="C1554" s="26">
        <f t="shared" si="2"/>
        <v>250</v>
      </c>
      <c r="D1554" s="26">
        <f t="shared" si="3"/>
        <v>22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152</v>
      </c>
      <c r="P1554" s="26">
        <v>228.0</v>
      </c>
    </row>
    <row r="1555" ht="15.75" customHeight="1">
      <c r="A1555" s="4" t="s">
        <v>1940</v>
      </c>
      <c r="B1555" s="26">
        <f t="shared" si="1"/>
        <v>260</v>
      </c>
      <c r="C1555" s="26">
        <f t="shared" si="2"/>
        <v>260</v>
      </c>
      <c r="D1555" s="26">
        <f t="shared" si="3"/>
        <v>23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152</v>
      </c>
      <c r="P1555" s="26">
        <v>237.0</v>
      </c>
    </row>
    <row r="1556" ht="15.75" customHeight="1">
      <c r="A1556" s="4" t="s">
        <v>1941</v>
      </c>
      <c r="B1556" s="26">
        <f t="shared" si="1"/>
        <v>283</v>
      </c>
      <c r="C1556" s="26">
        <f t="shared" si="2"/>
        <v>283</v>
      </c>
      <c r="D1556" s="26">
        <f t="shared" si="3"/>
        <v>25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152</v>
      </c>
      <c r="P1556" s="26">
        <v>258.0</v>
      </c>
    </row>
    <row r="1557" ht="15.75" customHeight="1">
      <c r="A1557" s="4" t="s">
        <v>1942</v>
      </c>
      <c r="B1557" s="26">
        <f t="shared" si="1"/>
        <v>270</v>
      </c>
      <c r="C1557" s="26">
        <f t="shared" si="2"/>
        <v>270</v>
      </c>
      <c r="D1557" s="26">
        <f t="shared" si="3"/>
        <v>24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152</v>
      </c>
      <c r="P1557" s="26">
        <v>246.0</v>
      </c>
    </row>
    <row r="1558" ht="15.75" customHeight="1">
      <c r="A1558" s="4" t="s">
        <v>1943</v>
      </c>
      <c r="B1558" s="26">
        <f t="shared" si="1"/>
        <v>315</v>
      </c>
      <c r="C1558" s="26">
        <f t="shared" si="2"/>
        <v>315</v>
      </c>
      <c r="D1558" s="26">
        <f t="shared" si="3"/>
        <v>28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152</v>
      </c>
      <c r="P1558" s="26">
        <v>287.0</v>
      </c>
    </row>
    <row r="1559" ht="15.75" customHeight="1">
      <c r="A1559" s="4" t="s">
        <v>1944</v>
      </c>
      <c r="B1559" s="26">
        <f t="shared" si="1"/>
        <v>188</v>
      </c>
      <c r="C1559" s="26">
        <f t="shared" si="2"/>
        <v>188</v>
      </c>
      <c r="D1559" s="26">
        <f t="shared" si="3"/>
        <v>17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152</v>
      </c>
      <c r="P1559" s="26">
        <v>171.0</v>
      </c>
    </row>
    <row r="1560" ht="15.75" customHeight="1">
      <c r="A1560" s="4" t="s">
        <v>1945</v>
      </c>
      <c r="B1560" s="26">
        <f t="shared" si="1"/>
        <v>187</v>
      </c>
      <c r="C1560" s="26">
        <f t="shared" si="2"/>
        <v>187</v>
      </c>
      <c r="D1560" s="26">
        <f t="shared" si="3"/>
        <v>17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152</v>
      </c>
      <c r="P1560" s="26">
        <v>170.0</v>
      </c>
    </row>
    <row r="1561" ht="15.75" customHeight="1">
      <c r="A1561" s="4" t="s">
        <v>1946</v>
      </c>
      <c r="B1561" s="26">
        <f t="shared" si="1"/>
        <v>188</v>
      </c>
      <c r="C1561" s="26">
        <f t="shared" si="2"/>
        <v>188</v>
      </c>
      <c r="D1561" s="26">
        <f t="shared" si="3"/>
        <v>17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152</v>
      </c>
      <c r="P1561" s="26">
        <v>171.0</v>
      </c>
    </row>
    <row r="1562" ht="15.75" customHeight="1">
      <c r="A1562" s="4" t="s">
        <v>1947</v>
      </c>
      <c r="B1562" s="26">
        <f t="shared" si="1"/>
        <v>192</v>
      </c>
      <c r="C1562" s="26">
        <f t="shared" si="2"/>
        <v>192</v>
      </c>
      <c r="D1562" s="26">
        <f t="shared" si="3"/>
        <v>17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152</v>
      </c>
      <c r="P1562" s="26">
        <v>175.0</v>
      </c>
    </row>
    <row r="1563" ht="15.75" customHeight="1">
      <c r="A1563" s="4" t="s">
        <v>1948</v>
      </c>
      <c r="B1563" s="26">
        <f t="shared" si="1"/>
        <v>180</v>
      </c>
      <c r="C1563" s="26">
        <f t="shared" si="2"/>
        <v>180</v>
      </c>
      <c r="D1563" s="26">
        <f t="shared" si="3"/>
        <v>16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152</v>
      </c>
      <c r="P1563" s="26">
        <v>164.0</v>
      </c>
    </row>
    <row r="1564" ht="15.75" customHeight="1">
      <c r="A1564" s="4" t="s">
        <v>1949</v>
      </c>
      <c r="B1564" s="26">
        <f t="shared" si="1"/>
        <v>211</v>
      </c>
      <c r="C1564" s="26">
        <f t="shared" si="2"/>
        <v>211</v>
      </c>
      <c r="D1564" s="26">
        <f t="shared" si="3"/>
        <v>19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152</v>
      </c>
      <c r="P1564" s="26">
        <v>192.0</v>
      </c>
    </row>
    <row r="1565" ht="15.75" customHeight="1">
      <c r="A1565" s="4" t="s">
        <v>1950</v>
      </c>
      <c r="B1565" s="26">
        <f t="shared" si="1"/>
        <v>206</v>
      </c>
      <c r="C1565" s="26">
        <f t="shared" si="2"/>
        <v>206</v>
      </c>
      <c r="D1565" s="26">
        <f t="shared" si="3"/>
        <v>18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152</v>
      </c>
      <c r="P1565" s="26">
        <v>188.0</v>
      </c>
    </row>
    <row r="1566" ht="15.75" customHeight="1">
      <c r="A1566" s="4" t="s">
        <v>1951</v>
      </c>
      <c r="B1566" s="26">
        <f t="shared" si="1"/>
        <v>109</v>
      </c>
      <c r="C1566" s="26">
        <f t="shared" si="2"/>
        <v>109</v>
      </c>
      <c r="D1566" s="26">
        <f t="shared" si="3"/>
        <v>10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152</v>
      </c>
      <c r="P1566" s="26">
        <v>99.0</v>
      </c>
    </row>
    <row r="1567" ht="15.75" customHeight="1">
      <c r="A1567" s="4" t="s">
        <v>1952</v>
      </c>
      <c r="B1567" s="26">
        <f t="shared" si="1"/>
        <v>309</v>
      </c>
      <c r="C1567" s="26">
        <f t="shared" si="2"/>
        <v>309</v>
      </c>
      <c r="D1567" s="26">
        <f t="shared" si="3"/>
        <v>28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152</v>
      </c>
      <c r="P1567" s="26">
        <v>281.0</v>
      </c>
    </row>
    <row r="1568" ht="15.75" customHeight="1">
      <c r="A1568" s="4" t="s">
        <v>1953</v>
      </c>
      <c r="B1568" s="26">
        <f t="shared" si="1"/>
        <v>319</v>
      </c>
      <c r="C1568" s="26">
        <f t="shared" si="2"/>
        <v>319</v>
      </c>
      <c r="D1568" s="26">
        <f t="shared" si="3"/>
        <v>28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152</v>
      </c>
      <c r="P1568" s="26">
        <v>291.0</v>
      </c>
    </row>
    <row r="1569" ht="15.75" customHeight="1">
      <c r="A1569" s="4" t="s">
        <v>1954</v>
      </c>
      <c r="B1569" s="26">
        <f t="shared" si="1"/>
        <v>255</v>
      </c>
      <c r="C1569" s="26">
        <f t="shared" si="2"/>
        <v>255</v>
      </c>
      <c r="D1569" s="26">
        <f t="shared" si="3"/>
        <v>23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152</v>
      </c>
      <c r="P1569" s="26">
        <v>232.0</v>
      </c>
    </row>
    <row r="1570" ht="15.75" customHeight="1">
      <c r="A1570" s="4" t="s">
        <v>1955</v>
      </c>
      <c r="B1570" s="26">
        <f t="shared" si="1"/>
        <v>204</v>
      </c>
      <c r="C1570" s="26">
        <f t="shared" si="2"/>
        <v>204</v>
      </c>
      <c r="D1570" s="26">
        <f t="shared" si="3"/>
        <v>18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152</v>
      </c>
      <c r="P1570" s="26">
        <v>186.0</v>
      </c>
    </row>
    <row r="1571" ht="15.75" customHeight="1">
      <c r="A1571" s="4" t="s">
        <v>1956</v>
      </c>
      <c r="B1571" s="26">
        <f t="shared" si="1"/>
        <v>209</v>
      </c>
      <c r="C1571" s="26">
        <f t="shared" si="2"/>
        <v>209</v>
      </c>
      <c r="D1571" s="26">
        <f t="shared" si="3"/>
        <v>19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152</v>
      </c>
      <c r="P1571" s="26">
        <v>190.0</v>
      </c>
    </row>
    <row r="1572" ht="15.75" customHeight="1">
      <c r="A1572" s="4" t="s">
        <v>1957</v>
      </c>
      <c r="B1572" s="26">
        <f t="shared" si="1"/>
        <v>192</v>
      </c>
      <c r="C1572" s="26">
        <f t="shared" si="2"/>
        <v>192</v>
      </c>
      <c r="D1572" s="26">
        <f t="shared" si="3"/>
        <v>17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152</v>
      </c>
      <c r="P1572" s="26">
        <v>175.0</v>
      </c>
    </row>
    <row r="1573" ht="15.75" customHeight="1">
      <c r="A1573" s="4" t="s">
        <v>1958</v>
      </c>
      <c r="B1573" s="26">
        <f t="shared" si="1"/>
        <v>349</v>
      </c>
      <c r="C1573" s="26">
        <f t="shared" si="2"/>
        <v>349</v>
      </c>
      <c r="D1573" s="26">
        <f t="shared" si="3"/>
        <v>31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152</v>
      </c>
      <c r="P1573" s="26">
        <v>318.0</v>
      </c>
    </row>
    <row r="1574" ht="15.75" customHeight="1">
      <c r="A1574" s="4" t="s">
        <v>1959</v>
      </c>
      <c r="B1574" s="26">
        <f t="shared" si="1"/>
        <v>292</v>
      </c>
      <c r="C1574" s="26">
        <f t="shared" si="2"/>
        <v>292</v>
      </c>
      <c r="D1574" s="26">
        <f t="shared" si="3"/>
        <v>26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152</v>
      </c>
      <c r="P1574" s="26">
        <v>266.0</v>
      </c>
    </row>
    <row r="1575" ht="15.75" customHeight="1">
      <c r="A1575" s="4" t="s">
        <v>1960</v>
      </c>
      <c r="B1575" s="26">
        <f t="shared" si="1"/>
        <v>461</v>
      </c>
      <c r="C1575" s="26">
        <f t="shared" si="2"/>
        <v>461</v>
      </c>
      <c r="D1575" s="26">
        <f t="shared" si="3"/>
        <v>41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152</v>
      </c>
      <c r="P1575" s="26">
        <v>420.0</v>
      </c>
    </row>
    <row r="1576" ht="15.75" customHeight="1">
      <c r="A1576" s="4" t="s">
        <v>1961</v>
      </c>
      <c r="B1576" s="26">
        <f t="shared" si="1"/>
        <v>329</v>
      </c>
      <c r="C1576" s="26">
        <f t="shared" si="2"/>
        <v>329</v>
      </c>
      <c r="D1576" s="26">
        <f t="shared" si="3"/>
        <v>29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152</v>
      </c>
      <c r="P1576" s="26">
        <v>300.0</v>
      </c>
    </row>
    <row r="1577" ht="15.75" customHeight="1">
      <c r="A1577" s="4" t="s">
        <v>1962</v>
      </c>
      <c r="B1577" s="26">
        <f t="shared" si="1"/>
        <v>122</v>
      </c>
      <c r="C1577" s="26">
        <f t="shared" si="2"/>
        <v>122</v>
      </c>
      <c r="D1577" s="26">
        <f t="shared" si="3"/>
        <v>11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152</v>
      </c>
      <c r="P1577" s="26">
        <v>111.0</v>
      </c>
    </row>
    <row r="1578" ht="15.75" customHeight="1">
      <c r="A1578" s="4" t="s">
        <v>1963</v>
      </c>
      <c r="B1578" s="26">
        <f t="shared" si="1"/>
        <v>116</v>
      </c>
      <c r="C1578" s="26">
        <f t="shared" si="2"/>
        <v>116</v>
      </c>
      <c r="D1578" s="26">
        <f t="shared" si="3"/>
        <v>10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152</v>
      </c>
      <c r="P1578" s="26">
        <v>106.0</v>
      </c>
    </row>
    <row r="1579" ht="15.75" customHeight="1">
      <c r="A1579" s="4" t="s">
        <v>1963</v>
      </c>
      <c r="B1579" s="26">
        <f t="shared" si="1"/>
        <v>97</v>
      </c>
      <c r="C1579" s="26">
        <f t="shared" si="2"/>
        <v>97</v>
      </c>
      <c r="D1579" s="26">
        <f t="shared" si="3"/>
        <v>9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152</v>
      </c>
      <c r="P1579" s="26">
        <v>88.0</v>
      </c>
    </row>
    <row r="1580" ht="15.75" customHeight="1">
      <c r="A1580" s="4" t="s">
        <v>1964</v>
      </c>
      <c r="B1580" s="26">
        <f t="shared" si="1"/>
        <v>91</v>
      </c>
      <c r="C1580" s="26">
        <f t="shared" si="2"/>
        <v>91</v>
      </c>
      <c r="D1580" s="26">
        <f t="shared" si="3"/>
        <v>8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152</v>
      </c>
      <c r="P1580" s="26">
        <v>83.0</v>
      </c>
    </row>
    <row r="1581" ht="15.75" customHeight="1">
      <c r="A1581" s="4" t="s">
        <v>1965</v>
      </c>
      <c r="B1581" s="26">
        <f t="shared" si="1"/>
        <v>584</v>
      </c>
      <c r="C1581" s="26">
        <f t="shared" si="2"/>
        <v>584</v>
      </c>
      <c r="D1581" s="26">
        <f t="shared" si="3"/>
        <v>52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152</v>
      </c>
      <c r="P1581" s="26">
        <v>532.0</v>
      </c>
    </row>
    <row r="1582" ht="15.75" customHeight="1">
      <c r="A1582" s="4" t="s">
        <v>1966</v>
      </c>
      <c r="B1582" s="26">
        <f t="shared" si="1"/>
        <v>153</v>
      </c>
      <c r="C1582" s="26">
        <f t="shared" si="2"/>
        <v>153</v>
      </c>
      <c r="D1582" s="26">
        <f t="shared" si="3"/>
        <v>14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152</v>
      </c>
      <c r="P1582" s="26">
        <v>139.0</v>
      </c>
    </row>
    <row r="1583" ht="15.75" customHeight="1">
      <c r="A1583" s="4" t="s">
        <v>1967</v>
      </c>
      <c r="B1583" s="26">
        <f t="shared" si="1"/>
        <v>119</v>
      </c>
      <c r="C1583" s="26">
        <f t="shared" si="2"/>
        <v>119</v>
      </c>
      <c r="D1583" s="26">
        <f t="shared" si="3"/>
        <v>11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152</v>
      </c>
      <c r="P1583" s="26">
        <v>108.0</v>
      </c>
    </row>
    <row r="1584" ht="15.75" customHeight="1">
      <c r="A1584" s="4" t="s">
        <v>1968</v>
      </c>
      <c r="B1584" s="26">
        <f t="shared" si="1"/>
        <v>181</v>
      </c>
      <c r="C1584" s="26">
        <f t="shared" si="2"/>
        <v>181</v>
      </c>
      <c r="D1584" s="26">
        <f t="shared" si="3"/>
        <v>16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152</v>
      </c>
      <c r="P1584" s="26">
        <v>165.0</v>
      </c>
    </row>
    <row r="1585" ht="15.75" customHeight="1">
      <c r="A1585" s="4" t="s">
        <v>1969</v>
      </c>
      <c r="B1585" s="26">
        <f t="shared" si="1"/>
        <v>142</v>
      </c>
      <c r="C1585" s="26">
        <f t="shared" si="2"/>
        <v>142</v>
      </c>
      <c r="D1585" s="26">
        <f t="shared" si="3"/>
        <v>13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152</v>
      </c>
      <c r="P1585" s="26">
        <v>129.0</v>
      </c>
    </row>
    <row r="1586" ht="15.75" customHeight="1">
      <c r="A1586" s="4" t="s">
        <v>1970</v>
      </c>
      <c r="B1586" s="26">
        <f t="shared" si="1"/>
        <v>132</v>
      </c>
      <c r="C1586" s="26">
        <f t="shared" si="2"/>
        <v>132</v>
      </c>
      <c r="D1586" s="26">
        <f t="shared" si="3"/>
        <v>12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152</v>
      </c>
      <c r="P1586" s="26">
        <v>120.0</v>
      </c>
    </row>
    <row r="1587" ht="15.75" customHeight="1">
      <c r="A1587" s="4" t="s">
        <v>1971</v>
      </c>
      <c r="B1587" s="26">
        <f t="shared" si="1"/>
        <v>136</v>
      </c>
      <c r="C1587" s="26">
        <f t="shared" si="2"/>
        <v>136</v>
      </c>
      <c r="D1587" s="26">
        <f t="shared" si="3"/>
        <v>12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152</v>
      </c>
      <c r="P1587" s="26">
        <v>124.0</v>
      </c>
    </row>
    <row r="1588" ht="15.75" customHeight="1">
      <c r="A1588" s="4" t="s">
        <v>1972</v>
      </c>
      <c r="B1588" s="26">
        <f t="shared" si="1"/>
        <v>116</v>
      </c>
      <c r="C1588" s="26">
        <f t="shared" si="2"/>
        <v>116</v>
      </c>
      <c r="D1588" s="26">
        <f t="shared" si="3"/>
        <v>10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152</v>
      </c>
      <c r="P1588" s="26">
        <v>106.0</v>
      </c>
    </row>
    <row r="1589" ht="15.75" customHeight="1">
      <c r="A1589" s="4" t="s">
        <v>1973</v>
      </c>
      <c r="B1589" s="26">
        <f t="shared" si="1"/>
        <v>231</v>
      </c>
      <c r="C1589" s="26">
        <f t="shared" si="2"/>
        <v>231</v>
      </c>
      <c r="D1589" s="26">
        <f t="shared" si="3"/>
        <v>21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152</v>
      </c>
      <c r="P1589" s="26">
        <v>210.0</v>
      </c>
    </row>
    <row r="1590" ht="15.75" customHeight="1">
      <c r="A1590" s="4" t="s">
        <v>1974</v>
      </c>
      <c r="B1590" s="26">
        <f t="shared" si="1"/>
        <v>130</v>
      </c>
      <c r="C1590" s="26">
        <f t="shared" si="2"/>
        <v>130</v>
      </c>
      <c r="D1590" s="26">
        <f t="shared" si="3"/>
        <v>12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152</v>
      </c>
      <c r="P1590" s="26">
        <v>118.0</v>
      </c>
    </row>
    <row r="1591" ht="15.75" customHeight="1">
      <c r="A1591" s="4" t="s">
        <v>1975</v>
      </c>
      <c r="B1591" s="26">
        <f t="shared" si="1"/>
        <v>197</v>
      </c>
      <c r="C1591" s="26">
        <f t="shared" si="2"/>
        <v>197</v>
      </c>
      <c r="D1591" s="26">
        <f t="shared" si="3"/>
        <v>18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152</v>
      </c>
      <c r="P1591" s="26">
        <v>179.0</v>
      </c>
    </row>
    <row r="1592" ht="15.75" customHeight="1">
      <c r="A1592" s="4" t="s">
        <v>1976</v>
      </c>
      <c r="B1592" s="26">
        <f t="shared" si="1"/>
        <v>176</v>
      </c>
      <c r="C1592" s="26">
        <f t="shared" si="2"/>
        <v>176</v>
      </c>
      <c r="D1592" s="26">
        <f t="shared" si="3"/>
        <v>16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152</v>
      </c>
      <c r="P1592" s="26">
        <v>160.0</v>
      </c>
    </row>
    <row r="1593" ht="15.75" customHeight="1">
      <c r="A1593" s="4" t="s">
        <v>1977</v>
      </c>
      <c r="B1593" s="26">
        <f t="shared" si="1"/>
        <v>93</v>
      </c>
      <c r="C1593" s="26">
        <f t="shared" si="2"/>
        <v>93</v>
      </c>
      <c r="D1593" s="26">
        <f t="shared" si="3"/>
        <v>8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152</v>
      </c>
      <c r="P1593" s="26">
        <v>85.0</v>
      </c>
    </row>
    <row r="1594" ht="15.75" customHeight="1">
      <c r="A1594" s="4" t="s">
        <v>1978</v>
      </c>
      <c r="B1594" s="26">
        <f t="shared" si="1"/>
        <v>166</v>
      </c>
      <c r="C1594" s="26">
        <f t="shared" si="2"/>
        <v>166</v>
      </c>
      <c r="D1594" s="26">
        <f t="shared" si="3"/>
        <v>15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152</v>
      </c>
      <c r="P1594" s="26">
        <v>151.0</v>
      </c>
    </row>
    <row r="1595" ht="15.75" customHeight="1">
      <c r="A1595" s="4" t="s">
        <v>1979</v>
      </c>
      <c r="B1595" s="26">
        <f t="shared" si="1"/>
        <v>173</v>
      </c>
      <c r="C1595" s="26">
        <f t="shared" si="2"/>
        <v>173</v>
      </c>
      <c r="D1595" s="26">
        <f t="shared" si="3"/>
        <v>15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152</v>
      </c>
      <c r="P1595" s="26">
        <v>158.0</v>
      </c>
    </row>
    <row r="1596" ht="15.75" customHeight="1">
      <c r="A1596" s="4" t="s">
        <v>1980</v>
      </c>
      <c r="B1596" s="26">
        <f t="shared" si="1"/>
        <v>330</v>
      </c>
      <c r="C1596" s="26">
        <f t="shared" si="2"/>
        <v>330</v>
      </c>
      <c r="D1596" s="26">
        <f t="shared" si="3"/>
        <v>29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152</v>
      </c>
      <c r="P1596" s="26">
        <v>301.0</v>
      </c>
    </row>
    <row r="1597" ht="15.75" customHeight="1">
      <c r="A1597" s="4" t="s">
        <v>1981</v>
      </c>
      <c r="B1597" s="26">
        <f t="shared" si="1"/>
        <v>449</v>
      </c>
      <c r="C1597" s="26">
        <f t="shared" si="2"/>
        <v>449</v>
      </c>
      <c r="D1597" s="26">
        <f t="shared" si="3"/>
        <v>40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152</v>
      </c>
      <c r="P1597" s="26">
        <v>409.0</v>
      </c>
    </row>
    <row r="1598" ht="15.75" customHeight="1">
      <c r="A1598" s="4" t="s">
        <v>1982</v>
      </c>
      <c r="B1598" s="26">
        <f t="shared" si="1"/>
        <v>513</v>
      </c>
      <c r="C1598" s="26">
        <f t="shared" si="2"/>
        <v>513</v>
      </c>
      <c r="D1598" s="26">
        <f t="shared" si="3"/>
        <v>46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152</v>
      </c>
      <c r="P1598" s="26">
        <v>467.0</v>
      </c>
    </row>
    <row r="1599" ht="15.75" customHeight="1">
      <c r="A1599" s="4" t="s">
        <v>1983</v>
      </c>
      <c r="B1599" s="26">
        <f t="shared" si="1"/>
        <v>472</v>
      </c>
      <c r="C1599" s="26">
        <f t="shared" si="2"/>
        <v>472</v>
      </c>
      <c r="D1599" s="26">
        <f t="shared" si="3"/>
        <v>42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152</v>
      </c>
      <c r="P1599" s="26">
        <v>430.0</v>
      </c>
    </row>
    <row r="1600" ht="15.75" customHeight="1">
      <c r="A1600" s="4" t="s">
        <v>1984</v>
      </c>
      <c r="B1600" s="26">
        <f t="shared" si="1"/>
        <v>338</v>
      </c>
      <c r="C1600" s="26">
        <f t="shared" si="2"/>
        <v>338</v>
      </c>
      <c r="D1600" s="26">
        <f t="shared" si="3"/>
        <v>30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152</v>
      </c>
      <c r="P1600" s="26">
        <v>308.0</v>
      </c>
    </row>
    <row r="1601" ht="15.75" customHeight="1">
      <c r="A1601" s="4" t="s">
        <v>1985</v>
      </c>
      <c r="B1601" s="26">
        <f t="shared" si="1"/>
        <v>243</v>
      </c>
      <c r="C1601" s="26">
        <f t="shared" si="2"/>
        <v>243</v>
      </c>
      <c r="D1601" s="26">
        <f t="shared" si="3"/>
        <v>22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152</v>
      </c>
      <c r="P1601" s="26">
        <v>221.0</v>
      </c>
    </row>
    <row r="1602" ht="15.75" customHeight="1">
      <c r="A1602" s="4" t="s">
        <v>1986</v>
      </c>
      <c r="B1602" s="26">
        <f t="shared" si="1"/>
        <v>195</v>
      </c>
      <c r="C1602" s="26">
        <f t="shared" si="2"/>
        <v>195</v>
      </c>
      <c r="D1602" s="26">
        <f t="shared" si="3"/>
        <v>17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152</v>
      </c>
      <c r="P1602" s="26">
        <v>178.0</v>
      </c>
    </row>
    <row r="1603" ht="15.75" customHeight="1">
      <c r="A1603" s="4" t="s">
        <v>1987</v>
      </c>
      <c r="B1603" s="26">
        <f t="shared" si="1"/>
        <v>489</v>
      </c>
      <c r="C1603" s="26">
        <f t="shared" si="2"/>
        <v>489</v>
      </c>
      <c r="D1603" s="26">
        <f t="shared" si="3"/>
        <v>44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152</v>
      </c>
      <c r="P1603" s="26">
        <v>445.0</v>
      </c>
    </row>
    <row r="1604" ht="15.75" customHeight="1">
      <c r="A1604" s="4" t="s">
        <v>1988</v>
      </c>
      <c r="B1604" s="26">
        <f t="shared" si="1"/>
        <v>81</v>
      </c>
      <c r="C1604" s="26">
        <f t="shared" si="2"/>
        <v>81</v>
      </c>
      <c r="D1604" s="26">
        <f t="shared" si="3"/>
        <v>7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152</v>
      </c>
      <c r="P1604" s="26">
        <v>74.0</v>
      </c>
    </row>
    <row r="1605" ht="15.75" customHeight="1">
      <c r="A1605" s="4" t="s">
        <v>1989</v>
      </c>
      <c r="B1605" s="26">
        <f t="shared" si="1"/>
        <v>79</v>
      </c>
      <c r="C1605" s="26">
        <f t="shared" si="2"/>
        <v>79</v>
      </c>
      <c r="D1605" s="26">
        <f t="shared" si="3"/>
        <v>7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152</v>
      </c>
      <c r="P1605" s="26">
        <v>72.0</v>
      </c>
    </row>
    <row r="1606" ht="15.75" customHeight="1">
      <c r="A1606" s="4" t="s">
        <v>1990</v>
      </c>
      <c r="B1606" s="26">
        <f t="shared" si="1"/>
        <v>43</v>
      </c>
      <c r="C1606" s="26">
        <f t="shared" si="2"/>
        <v>43</v>
      </c>
      <c r="D1606" s="26">
        <f t="shared" si="3"/>
        <v>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152</v>
      </c>
      <c r="P1606" s="26">
        <v>39.0</v>
      </c>
    </row>
    <row r="1607" ht="15.75" customHeight="1">
      <c r="A1607" s="4" t="s">
        <v>1991</v>
      </c>
      <c r="B1607" s="26">
        <f t="shared" si="1"/>
        <v>45</v>
      </c>
      <c r="C1607" s="26">
        <f t="shared" si="2"/>
        <v>45</v>
      </c>
      <c r="D1607" s="26">
        <f t="shared" si="3"/>
        <v>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152</v>
      </c>
      <c r="P1607" s="26">
        <v>41.0</v>
      </c>
    </row>
    <row r="1608" ht="15.75" customHeight="1">
      <c r="A1608" s="4" t="s">
        <v>1992</v>
      </c>
      <c r="B1608" s="26">
        <f t="shared" si="1"/>
        <v>15</v>
      </c>
      <c r="C1608" s="26">
        <f t="shared" si="2"/>
        <v>15</v>
      </c>
      <c r="D1608" s="26">
        <f t="shared" si="3"/>
        <v>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152</v>
      </c>
      <c r="P1608" s="26">
        <v>14.0</v>
      </c>
    </row>
    <row r="1609" ht="15.75" customHeight="1">
      <c r="A1609" s="4" t="s">
        <v>1993</v>
      </c>
      <c r="B1609" s="26">
        <f t="shared" si="1"/>
        <v>156</v>
      </c>
      <c r="C1609" s="26">
        <f t="shared" si="2"/>
        <v>156</v>
      </c>
      <c r="D1609" s="26">
        <f t="shared" si="3"/>
        <v>14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152</v>
      </c>
      <c r="P1609" s="26">
        <v>142.0</v>
      </c>
    </row>
    <row r="1610" ht="15.75" customHeight="1">
      <c r="A1610" s="4" t="s">
        <v>1994</v>
      </c>
      <c r="B1610" s="26">
        <f t="shared" si="1"/>
        <v>137</v>
      </c>
      <c r="C1610" s="26">
        <f t="shared" si="2"/>
        <v>137</v>
      </c>
      <c r="D1610" s="26">
        <f t="shared" si="3"/>
        <v>12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152</v>
      </c>
      <c r="P1610" s="26">
        <v>125.0</v>
      </c>
    </row>
    <row r="1611" ht="15.75" customHeight="1">
      <c r="A1611" s="4" t="s">
        <v>1995</v>
      </c>
      <c r="B1611" s="26">
        <f t="shared" si="1"/>
        <v>250</v>
      </c>
      <c r="C1611" s="26">
        <f t="shared" si="2"/>
        <v>250</v>
      </c>
      <c r="D1611" s="26">
        <f t="shared" si="3"/>
        <v>22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152</v>
      </c>
      <c r="P1611" s="26">
        <v>228.0</v>
      </c>
    </row>
    <row r="1612" ht="15.75" customHeight="1">
      <c r="A1612" s="4" t="s">
        <v>1996</v>
      </c>
      <c r="B1612" s="26">
        <f t="shared" si="1"/>
        <v>267</v>
      </c>
      <c r="C1612" s="26">
        <f t="shared" si="2"/>
        <v>267</v>
      </c>
      <c r="D1612" s="26">
        <f t="shared" si="3"/>
        <v>24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152</v>
      </c>
      <c r="P1612" s="26">
        <v>243.0</v>
      </c>
    </row>
    <row r="1613" ht="15.75" customHeight="1">
      <c r="A1613" s="4" t="s">
        <v>1997</v>
      </c>
      <c r="B1613" s="26">
        <f t="shared" si="1"/>
        <v>330</v>
      </c>
      <c r="C1613" s="26">
        <f t="shared" si="2"/>
        <v>330</v>
      </c>
      <c r="D1613" s="26">
        <f t="shared" si="3"/>
        <v>29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152</v>
      </c>
      <c r="P1613" s="26">
        <v>301.0</v>
      </c>
    </row>
    <row r="1614" ht="15.75" customHeight="1">
      <c r="A1614" s="4" t="s">
        <v>1998</v>
      </c>
      <c r="B1614" s="26">
        <f t="shared" si="1"/>
        <v>323</v>
      </c>
      <c r="C1614" s="26">
        <f t="shared" si="2"/>
        <v>323</v>
      </c>
      <c r="D1614" s="26">
        <f t="shared" si="3"/>
        <v>29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152</v>
      </c>
      <c r="P1614" s="26">
        <v>294.0</v>
      </c>
    </row>
    <row r="1615" ht="15.75" customHeight="1">
      <c r="A1615" s="4" t="s">
        <v>1999</v>
      </c>
      <c r="B1615" s="26">
        <f t="shared" si="1"/>
        <v>559</v>
      </c>
      <c r="C1615" s="26">
        <f t="shared" si="2"/>
        <v>559</v>
      </c>
      <c r="D1615" s="26">
        <f t="shared" si="3"/>
        <v>50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152</v>
      </c>
      <c r="P1615" s="26">
        <v>509.0</v>
      </c>
    </row>
    <row r="1616" ht="15.75" customHeight="1">
      <c r="A1616" s="4" t="s">
        <v>2000</v>
      </c>
      <c r="B1616" s="26">
        <f t="shared" si="1"/>
        <v>295</v>
      </c>
      <c r="C1616" s="26">
        <f t="shared" si="2"/>
        <v>295</v>
      </c>
      <c r="D1616" s="26">
        <f t="shared" si="3"/>
        <v>26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152</v>
      </c>
      <c r="P1616" s="26">
        <v>269.0</v>
      </c>
    </row>
    <row r="1617" ht="15.75" customHeight="1">
      <c r="A1617" s="4" t="s">
        <v>2001</v>
      </c>
      <c r="B1617" s="26">
        <f t="shared" si="1"/>
        <v>288</v>
      </c>
      <c r="C1617" s="26">
        <f t="shared" si="2"/>
        <v>288</v>
      </c>
      <c r="D1617" s="26">
        <f t="shared" si="3"/>
        <v>26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152</v>
      </c>
      <c r="P1617" s="26">
        <v>262.0</v>
      </c>
    </row>
    <row r="1618" ht="15.75" customHeight="1">
      <c r="A1618" s="4" t="s">
        <v>2002</v>
      </c>
      <c r="B1618" s="26">
        <f t="shared" si="1"/>
        <v>295</v>
      </c>
      <c r="C1618" s="26">
        <f t="shared" si="2"/>
        <v>295</v>
      </c>
      <c r="D1618" s="26">
        <f t="shared" si="3"/>
        <v>26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152</v>
      </c>
      <c r="P1618" s="26">
        <v>269.0</v>
      </c>
    </row>
    <row r="1619" ht="15.75" customHeight="1">
      <c r="A1619" s="4" t="s">
        <v>2003</v>
      </c>
      <c r="B1619" s="26">
        <f t="shared" si="1"/>
        <v>102</v>
      </c>
      <c r="C1619" s="26">
        <f t="shared" si="2"/>
        <v>102</v>
      </c>
      <c r="D1619" s="26">
        <f t="shared" si="3"/>
        <v>9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152</v>
      </c>
      <c r="P1619" s="26">
        <v>93.0</v>
      </c>
    </row>
    <row r="1620" ht="15.75" customHeight="1">
      <c r="A1620" s="4" t="s">
        <v>2004</v>
      </c>
      <c r="B1620" s="26">
        <f t="shared" si="1"/>
        <v>287</v>
      </c>
      <c r="C1620" s="26">
        <f t="shared" si="2"/>
        <v>287</v>
      </c>
      <c r="D1620" s="26">
        <f t="shared" si="3"/>
        <v>26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152</v>
      </c>
      <c r="P1620" s="26">
        <v>261.0</v>
      </c>
    </row>
    <row r="1621" ht="15.75" customHeight="1">
      <c r="A1621" s="4" t="s">
        <v>2005</v>
      </c>
      <c r="B1621" s="26">
        <f t="shared" si="1"/>
        <v>304</v>
      </c>
      <c r="C1621" s="26">
        <f t="shared" si="2"/>
        <v>304</v>
      </c>
      <c r="D1621" s="26">
        <f t="shared" si="3"/>
        <v>27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152</v>
      </c>
      <c r="P1621" s="26">
        <v>277.0</v>
      </c>
    </row>
    <row r="1622" ht="15.75" customHeight="1">
      <c r="A1622" s="4" t="s">
        <v>2006</v>
      </c>
      <c r="B1622" s="26">
        <f t="shared" si="1"/>
        <v>133</v>
      </c>
      <c r="C1622" s="26">
        <f t="shared" si="2"/>
        <v>133</v>
      </c>
      <c r="D1622" s="26">
        <f t="shared" si="3"/>
        <v>12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152</v>
      </c>
      <c r="P1622" s="26">
        <v>121.0</v>
      </c>
    </row>
    <row r="1623" ht="15.75" customHeight="1">
      <c r="A1623" s="4" t="s">
        <v>2007</v>
      </c>
      <c r="B1623" s="26">
        <f t="shared" si="1"/>
        <v>132</v>
      </c>
      <c r="C1623" s="26">
        <f t="shared" si="2"/>
        <v>132</v>
      </c>
      <c r="D1623" s="26">
        <f t="shared" si="3"/>
        <v>12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152</v>
      </c>
      <c r="P1623" s="26">
        <v>120.0</v>
      </c>
    </row>
    <row r="1624" ht="15.75" customHeight="1">
      <c r="A1624" s="4" t="s">
        <v>2008</v>
      </c>
      <c r="B1624" s="26">
        <f t="shared" si="1"/>
        <v>288</v>
      </c>
      <c r="C1624" s="26">
        <f t="shared" si="2"/>
        <v>288</v>
      </c>
      <c r="D1624" s="26">
        <f t="shared" si="3"/>
        <v>26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152</v>
      </c>
      <c r="P1624" s="26">
        <v>262.0</v>
      </c>
    </row>
    <row r="1625" ht="15.75" customHeight="1">
      <c r="A1625" s="4" t="s">
        <v>2009</v>
      </c>
      <c r="B1625" s="26">
        <f t="shared" si="1"/>
        <v>255</v>
      </c>
      <c r="C1625" s="26">
        <f t="shared" si="2"/>
        <v>255</v>
      </c>
      <c r="D1625" s="26">
        <f t="shared" si="3"/>
        <v>23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152</v>
      </c>
      <c r="P1625" s="26">
        <v>232.0</v>
      </c>
    </row>
    <row r="1626" ht="15.75" customHeight="1">
      <c r="A1626" s="4" t="s">
        <v>2010</v>
      </c>
      <c r="B1626" s="26">
        <f t="shared" si="1"/>
        <v>271</v>
      </c>
      <c r="C1626" s="26">
        <f t="shared" si="2"/>
        <v>271</v>
      </c>
      <c r="D1626" s="26">
        <f t="shared" si="3"/>
        <v>24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152</v>
      </c>
      <c r="P1626" s="26">
        <v>247.0</v>
      </c>
    </row>
    <row r="1627" ht="15.75" customHeight="1">
      <c r="A1627" s="4" t="s">
        <v>2011</v>
      </c>
      <c r="B1627" s="26">
        <f t="shared" si="1"/>
        <v>300</v>
      </c>
      <c r="C1627" s="26">
        <f t="shared" si="2"/>
        <v>300</v>
      </c>
      <c r="D1627" s="26">
        <f t="shared" si="3"/>
        <v>27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152</v>
      </c>
      <c r="P1627" s="26">
        <v>273.0</v>
      </c>
    </row>
    <row r="1628" ht="15.75" customHeight="1">
      <c r="A1628" s="4" t="s">
        <v>2012</v>
      </c>
      <c r="B1628" s="26">
        <f t="shared" si="1"/>
        <v>232</v>
      </c>
      <c r="C1628" s="26">
        <f t="shared" si="2"/>
        <v>232</v>
      </c>
      <c r="D1628" s="26">
        <f t="shared" si="3"/>
        <v>21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152</v>
      </c>
      <c r="P1628" s="26">
        <v>211.0</v>
      </c>
    </row>
    <row r="1629" ht="15.75" customHeight="1">
      <c r="A1629" s="4" t="s">
        <v>2013</v>
      </c>
      <c r="B1629" s="26">
        <f t="shared" si="1"/>
        <v>254</v>
      </c>
      <c r="C1629" s="26">
        <f t="shared" si="2"/>
        <v>254</v>
      </c>
      <c r="D1629" s="26">
        <f t="shared" si="3"/>
        <v>23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152</v>
      </c>
      <c r="P1629" s="26">
        <v>231.0</v>
      </c>
    </row>
    <row r="1630" ht="15.75" customHeight="1">
      <c r="A1630" s="4" t="s">
        <v>2014</v>
      </c>
      <c r="B1630" s="26">
        <f t="shared" si="1"/>
        <v>228</v>
      </c>
      <c r="C1630" s="26">
        <f t="shared" si="2"/>
        <v>228</v>
      </c>
      <c r="D1630" s="26">
        <f t="shared" si="3"/>
        <v>20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152</v>
      </c>
      <c r="P1630" s="26">
        <v>208.0</v>
      </c>
    </row>
    <row r="1631" ht="15.75" customHeight="1">
      <c r="A1631" s="4" t="s">
        <v>2015</v>
      </c>
      <c r="B1631" s="26">
        <f t="shared" si="1"/>
        <v>272</v>
      </c>
      <c r="C1631" s="26">
        <f t="shared" si="2"/>
        <v>272</v>
      </c>
      <c r="D1631" s="26">
        <f t="shared" si="3"/>
        <v>24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152</v>
      </c>
      <c r="P1631" s="26">
        <v>248.0</v>
      </c>
    </row>
    <row r="1632" ht="15.75" customHeight="1">
      <c r="A1632" s="4" t="s">
        <v>2016</v>
      </c>
      <c r="B1632" s="26">
        <f t="shared" si="1"/>
        <v>269</v>
      </c>
      <c r="C1632" s="26">
        <f t="shared" si="2"/>
        <v>269</v>
      </c>
      <c r="D1632" s="26">
        <f t="shared" si="3"/>
        <v>24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152</v>
      </c>
      <c r="P1632" s="26">
        <v>245.0</v>
      </c>
    </row>
    <row r="1633" ht="15.75" customHeight="1">
      <c r="A1633" s="4" t="s">
        <v>2017</v>
      </c>
      <c r="B1633" s="26">
        <f t="shared" si="1"/>
        <v>285</v>
      </c>
      <c r="C1633" s="26">
        <f t="shared" si="2"/>
        <v>285</v>
      </c>
      <c r="D1633" s="26">
        <f t="shared" si="3"/>
        <v>25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152</v>
      </c>
      <c r="P1633" s="26">
        <v>260.0</v>
      </c>
    </row>
    <row r="1634" ht="15.75" customHeight="1">
      <c r="A1634" s="4" t="s">
        <v>2018</v>
      </c>
      <c r="B1634" s="26">
        <f t="shared" si="1"/>
        <v>285</v>
      </c>
      <c r="C1634" s="26">
        <f t="shared" si="2"/>
        <v>285</v>
      </c>
      <c r="D1634" s="26">
        <f t="shared" si="3"/>
        <v>25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152</v>
      </c>
      <c r="P1634" s="26">
        <v>260.0</v>
      </c>
    </row>
    <row r="1635" ht="15.75" customHeight="1">
      <c r="A1635" s="4" t="s">
        <v>2019</v>
      </c>
      <c r="B1635" s="26">
        <f t="shared" si="1"/>
        <v>137</v>
      </c>
      <c r="C1635" s="26">
        <f t="shared" si="2"/>
        <v>137</v>
      </c>
      <c r="D1635" s="26">
        <f t="shared" si="3"/>
        <v>12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152</v>
      </c>
      <c r="P1635" s="26">
        <v>125.0</v>
      </c>
    </row>
    <row r="1636" ht="15.75" customHeight="1">
      <c r="A1636" s="4" t="s">
        <v>2020</v>
      </c>
      <c r="B1636" s="26">
        <f t="shared" si="1"/>
        <v>245</v>
      </c>
      <c r="C1636" s="26">
        <f t="shared" si="2"/>
        <v>245</v>
      </c>
      <c r="D1636" s="26">
        <f t="shared" si="3"/>
        <v>22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152</v>
      </c>
      <c r="P1636" s="26">
        <v>223.0</v>
      </c>
    </row>
    <row r="1637" ht="15.75" customHeight="1">
      <c r="A1637" s="4" t="s">
        <v>2021</v>
      </c>
      <c r="B1637" s="26">
        <f t="shared" si="1"/>
        <v>291</v>
      </c>
      <c r="C1637" s="26">
        <f t="shared" si="2"/>
        <v>291</v>
      </c>
      <c r="D1637" s="26">
        <f t="shared" si="3"/>
        <v>26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152</v>
      </c>
      <c r="P1637" s="26">
        <v>265.0</v>
      </c>
    </row>
    <row r="1638" ht="15.75" customHeight="1">
      <c r="A1638" s="4" t="s">
        <v>2022</v>
      </c>
      <c r="B1638" s="26">
        <f t="shared" si="1"/>
        <v>282</v>
      </c>
      <c r="C1638" s="26">
        <f t="shared" si="2"/>
        <v>282</v>
      </c>
      <c r="D1638" s="26">
        <f t="shared" si="3"/>
        <v>25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152</v>
      </c>
      <c r="P1638" s="26">
        <v>257.0</v>
      </c>
    </row>
    <row r="1639" ht="15.75" customHeight="1">
      <c r="A1639" s="4" t="s">
        <v>2023</v>
      </c>
      <c r="B1639" s="26">
        <f t="shared" si="1"/>
        <v>270</v>
      </c>
      <c r="C1639" s="26">
        <f t="shared" si="2"/>
        <v>270</v>
      </c>
      <c r="D1639" s="26">
        <f t="shared" si="3"/>
        <v>24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152</v>
      </c>
      <c r="P1639" s="26">
        <v>246.0</v>
      </c>
    </row>
    <row r="1640" ht="15.75" customHeight="1">
      <c r="A1640" s="4" t="s">
        <v>2024</v>
      </c>
      <c r="B1640" s="26">
        <f t="shared" si="1"/>
        <v>257</v>
      </c>
      <c r="C1640" s="26">
        <f t="shared" si="2"/>
        <v>257</v>
      </c>
      <c r="D1640" s="26">
        <f t="shared" si="3"/>
        <v>23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152</v>
      </c>
      <c r="P1640" s="26">
        <v>234.0</v>
      </c>
    </row>
    <row r="1641" ht="15.75" customHeight="1">
      <c r="A1641" s="4" t="s">
        <v>2025</v>
      </c>
      <c r="B1641" s="26">
        <f t="shared" si="1"/>
        <v>131</v>
      </c>
      <c r="C1641" s="26">
        <f t="shared" si="2"/>
        <v>131</v>
      </c>
      <c r="D1641" s="26">
        <f t="shared" si="3"/>
        <v>12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152</v>
      </c>
      <c r="P1641" s="26">
        <v>119.0</v>
      </c>
    </row>
    <row r="1642" ht="15.75" customHeight="1">
      <c r="A1642" s="4" t="s">
        <v>2026</v>
      </c>
      <c r="B1642" s="26">
        <f t="shared" si="1"/>
        <v>262</v>
      </c>
      <c r="C1642" s="26">
        <f t="shared" si="2"/>
        <v>262</v>
      </c>
      <c r="D1642" s="26">
        <f t="shared" si="3"/>
        <v>23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152</v>
      </c>
      <c r="P1642" s="26">
        <v>239.0</v>
      </c>
    </row>
    <row r="1643" ht="15.75" customHeight="1">
      <c r="A1643" s="4" t="s">
        <v>2027</v>
      </c>
      <c r="B1643" s="26">
        <f t="shared" si="1"/>
        <v>257</v>
      </c>
      <c r="C1643" s="26">
        <f t="shared" si="2"/>
        <v>257</v>
      </c>
      <c r="D1643" s="26">
        <f t="shared" si="3"/>
        <v>23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152</v>
      </c>
      <c r="P1643" s="26">
        <v>234.0</v>
      </c>
    </row>
    <row r="1644" ht="15.75" customHeight="1">
      <c r="A1644" s="4" t="s">
        <v>2028</v>
      </c>
      <c r="B1644" s="26">
        <f t="shared" si="1"/>
        <v>248</v>
      </c>
      <c r="C1644" s="26">
        <f t="shared" si="2"/>
        <v>248</v>
      </c>
      <c r="D1644" s="26">
        <f t="shared" si="3"/>
        <v>22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152</v>
      </c>
      <c r="P1644" s="26">
        <v>226.0</v>
      </c>
    </row>
    <row r="1645" ht="15.75" customHeight="1">
      <c r="A1645" s="4" t="s">
        <v>2029</v>
      </c>
      <c r="B1645" s="26">
        <f t="shared" si="1"/>
        <v>212</v>
      </c>
      <c r="C1645" s="26">
        <f t="shared" si="2"/>
        <v>212</v>
      </c>
      <c r="D1645" s="26">
        <f t="shared" si="3"/>
        <v>19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152</v>
      </c>
      <c r="P1645" s="26">
        <v>193.0</v>
      </c>
    </row>
    <row r="1646" ht="15.75" customHeight="1">
      <c r="A1646" s="4" t="s">
        <v>2030</v>
      </c>
      <c r="B1646" s="26">
        <f t="shared" si="1"/>
        <v>234</v>
      </c>
      <c r="C1646" s="26">
        <f t="shared" si="2"/>
        <v>234</v>
      </c>
      <c r="D1646" s="26">
        <f t="shared" si="3"/>
        <v>21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152</v>
      </c>
      <c r="P1646" s="26">
        <v>213.0</v>
      </c>
    </row>
    <row r="1647" ht="15.75" customHeight="1">
      <c r="A1647" s="4" t="s">
        <v>2031</v>
      </c>
      <c r="B1647" s="26">
        <f t="shared" si="1"/>
        <v>180</v>
      </c>
      <c r="C1647" s="26">
        <f t="shared" si="2"/>
        <v>180</v>
      </c>
      <c r="D1647" s="26">
        <f t="shared" si="3"/>
        <v>16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152</v>
      </c>
      <c r="P1647" s="26">
        <v>164.0</v>
      </c>
    </row>
    <row r="1648" ht="15.75" customHeight="1">
      <c r="A1648" s="4" t="s">
        <v>2032</v>
      </c>
      <c r="B1648" s="26">
        <f t="shared" si="1"/>
        <v>258</v>
      </c>
      <c r="C1648" s="26">
        <f t="shared" si="2"/>
        <v>258</v>
      </c>
      <c r="D1648" s="26">
        <f t="shared" si="3"/>
        <v>23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152</v>
      </c>
      <c r="P1648" s="26">
        <v>235.0</v>
      </c>
    </row>
    <row r="1649" ht="15.75" customHeight="1">
      <c r="A1649" s="4" t="s">
        <v>2033</v>
      </c>
      <c r="B1649" s="26">
        <f t="shared" si="1"/>
        <v>261</v>
      </c>
      <c r="C1649" s="26">
        <f t="shared" si="2"/>
        <v>261</v>
      </c>
      <c r="D1649" s="26">
        <f t="shared" si="3"/>
        <v>23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152</v>
      </c>
      <c r="P1649" s="26">
        <v>238.0</v>
      </c>
    </row>
    <row r="1650" ht="15.75" customHeight="1">
      <c r="A1650" s="4" t="s">
        <v>2034</v>
      </c>
      <c r="B1650" s="26">
        <f t="shared" si="1"/>
        <v>270</v>
      </c>
      <c r="C1650" s="26">
        <f t="shared" si="2"/>
        <v>270</v>
      </c>
      <c r="D1650" s="26">
        <f t="shared" si="3"/>
        <v>24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152</v>
      </c>
      <c r="P1650" s="26">
        <v>246.0</v>
      </c>
    </row>
    <row r="1651" ht="15.75" customHeight="1">
      <c r="A1651" s="4" t="s">
        <v>2035</v>
      </c>
      <c r="B1651" s="26">
        <f t="shared" si="1"/>
        <v>267</v>
      </c>
      <c r="C1651" s="26">
        <f t="shared" si="2"/>
        <v>267</v>
      </c>
      <c r="D1651" s="26">
        <f t="shared" si="3"/>
        <v>24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152</v>
      </c>
      <c r="P1651" s="26">
        <v>243.0</v>
      </c>
    </row>
    <row r="1652" ht="15.75" customHeight="1">
      <c r="A1652" s="4" t="s">
        <v>2036</v>
      </c>
      <c r="B1652" s="26">
        <f t="shared" si="1"/>
        <v>281</v>
      </c>
      <c r="C1652" s="26">
        <f t="shared" si="2"/>
        <v>281</v>
      </c>
      <c r="D1652" s="26">
        <f t="shared" si="3"/>
        <v>25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152</v>
      </c>
      <c r="P1652" s="26">
        <v>256.0</v>
      </c>
    </row>
    <row r="1653" ht="15.75" customHeight="1">
      <c r="A1653" s="4" t="s">
        <v>2037</v>
      </c>
      <c r="B1653" s="26">
        <f t="shared" si="1"/>
        <v>281</v>
      </c>
      <c r="C1653" s="26">
        <f t="shared" si="2"/>
        <v>281</v>
      </c>
      <c r="D1653" s="26">
        <f t="shared" si="3"/>
        <v>25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152</v>
      </c>
      <c r="P1653" s="26">
        <v>256.0</v>
      </c>
    </row>
    <row r="1654" ht="15.75" customHeight="1">
      <c r="A1654" s="4" t="s">
        <v>2038</v>
      </c>
      <c r="B1654" s="26">
        <f t="shared" si="1"/>
        <v>278</v>
      </c>
      <c r="C1654" s="26">
        <f t="shared" si="2"/>
        <v>278</v>
      </c>
      <c r="D1654" s="26">
        <f t="shared" si="3"/>
        <v>25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152</v>
      </c>
      <c r="P1654" s="26">
        <v>253.0</v>
      </c>
    </row>
    <row r="1655" ht="15.75" customHeight="1">
      <c r="A1655" s="4" t="s">
        <v>2039</v>
      </c>
      <c r="B1655" s="26">
        <f t="shared" si="1"/>
        <v>290</v>
      </c>
      <c r="C1655" s="26">
        <f t="shared" si="2"/>
        <v>290</v>
      </c>
      <c r="D1655" s="26">
        <f t="shared" si="3"/>
        <v>26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152</v>
      </c>
      <c r="P1655" s="26">
        <v>264.0</v>
      </c>
    </row>
    <row r="1656" ht="15.75" customHeight="1">
      <c r="A1656" s="4" t="s">
        <v>2040</v>
      </c>
      <c r="B1656" s="26">
        <f t="shared" si="1"/>
        <v>276</v>
      </c>
      <c r="C1656" s="26">
        <f t="shared" si="2"/>
        <v>276</v>
      </c>
      <c r="D1656" s="26">
        <f t="shared" si="3"/>
        <v>25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152</v>
      </c>
      <c r="P1656" s="26">
        <v>251.0</v>
      </c>
    </row>
    <row r="1657" ht="15.75" customHeight="1">
      <c r="A1657" s="4" t="s">
        <v>2041</v>
      </c>
      <c r="B1657" s="26">
        <f t="shared" si="1"/>
        <v>105</v>
      </c>
      <c r="C1657" s="26">
        <f t="shared" si="2"/>
        <v>105</v>
      </c>
      <c r="D1657" s="26">
        <f t="shared" si="3"/>
        <v>9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152</v>
      </c>
      <c r="P1657" s="26">
        <v>96.0</v>
      </c>
    </row>
    <row r="1658" ht="15.75" customHeight="1">
      <c r="A1658" s="4" t="s">
        <v>2042</v>
      </c>
      <c r="B1658" s="26">
        <f t="shared" si="1"/>
        <v>126</v>
      </c>
      <c r="C1658" s="26">
        <f t="shared" si="2"/>
        <v>126</v>
      </c>
      <c r="D1658" s="26">
        <f t="shared" si="3"/>
        <v>11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152</v>
      </c>
      <c r="P1658" s="26">
        <v>115.0</v>
      </c>
    </row>
    <row r="1659" ht="15.75" customHeight="1">
      <c r="A1659" s="4" t="s">
        <v>2043</v>
      </c>
      <c r="B1659" s="26">
        <f t="shared" si="1"/>
        <v>117</v>
      </c>
      <c r="C1659" s="26">
        <f t="shared" si="2"/>
        <v>117</v>
      </c>
      <c r="D1659" s="26">
        <f t="shared" si="3"/>
        <v>10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152</v>
      </c>
      <c r="P1659" s="26">
        <v>107.0</v>
      </c>
    </row>
    <row r="1660" ht="15.75" customHeight="1">
      <c r="A1660" s="4" t="s">
        <v>2044</v>
      </c>
      <c r="B1660" s="26">
        <f t="shared" si="1"/>
        <v>134</v>
      </c>
      <c r="C1660" s="26">
        <f t="shared" si="2"/>
        <v>134</v>
      </c>
      <c r="D1660" s="26">
        <f t="shared" si="3"/>
        <v>12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152</v>
      </c>
      <c r="P1660" s="26">
        <v>122.0</v>
      </c>
    </row>
    <row r="1661" ht="15.75" customHeight="1">
      <c r="A1661" s="4" t="s">
        <v>2045</v>
      </c>
      <c r="B1661" s="26">
        <f t="shared" si="1"/>
        <v>135</v>
      </c>
      <c r="C1661" s="26">
        <f t="shared" si="2"/>
        <v>135</v>
      </c>
      <c r="D1661" s="26">
        <f t="shared" si="3"/>
        <v>12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152</v>
      </c>
      <c r="P1661" s="26">
        <v>123.0</v>
      </c>
    </row>
    <row r="1662" ht="15.75" customHeight="1">
      <c r="A1662" s="4" t="s">
        <v>2046</v>
      </c>
      <c r="B1662" s="26">
        <f t="shared" si="1"/>
        <v>180</v>
      </c>
      <c r="C1662" s="26">
        <f t="shared" si="2"/>
        <v>180</v>
      </c>
      <c r="D1662" s="26">
        <f t="shared" si="3"/>
        <v>16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152</v>
      </c>
      <c r="P1662" s="26">
        <v>164.0</v>
      </c>
    </row>
    <row r="1663" ht="15.75" customHeight="1">
      <c r="A1663" s="4" t="s">
        <v>2047</v>
      </c>
      <c r="B1663" s="26">
        <f t="shared" si="1"/>
        <v>66</v>
      </c>
      <c r="C1663" s="26">
        <f t="shared" si="2"/>
        <v>66</v>
      </c>
      <c r="D1663" s="26">
        <f t="shared" si="3"/>
        <v>6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152</v>
      </c>
      <c r="P1663" s="26">
        <v>60.0</v>
      </c>
    </row>
    <row r="1664" ht="15.75" customHeight="1">
      <c r="A1664" s="4" t="s">
        <v>2048</v>
      </c>
      <c r="B1664" s="26">
        <f t="shared" si="1"/>
        <v>138</v>
      </c>
      <c r="C1664" s="26">
        <f t="shared" si="2"/>
        <v>138</v>
      </c>
      <c r="D1664" s="26">
        <f t="shared" si="3"/>
        <v>12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152</v>
      </c>
      <c r="P1664" s="26">
        <v>126.0</v>
      </c>
    </row>
    <row r="1665" ht="15.75" customHeight="1">
      <c r="A1665" s="4" t="s">
        <v>2049</v>
      </c>
      <c r="B1665" s="26">
        <f t="shared" si="1"/>
        <v>70</v>
      </c>
      <c r="C1665" s="26">
        <f t="shared" si="2"/>
        <v>70</v>
      </c>
      <c r="D1665" s="26">
        <f t="shared" si="3"/>
        <v>6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152</v>
      </c>
      <c r="P1665" s="26">
        <v>64.0</v>
      </c>
    </row>
    <row r="1666" ht="15.75" customHeight="1">
      <c r="A1666" s="4" t="s">
        <v>2050</v>
      </c>
      <c r="B1666" s="26">
        <f t="shared" si="1"/>
        <v>176</v>
      </c>
      <c r="C1666" s="26">
        <f t="shared" si="2"/>
        <v>176</v>
      </c>
      <c r="D1666" s="26">
        <f t="shared" si="3"/>
        <v>16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152</v>
      </c>
      <c r="P1666" s="26">
        <v>160.0</v>
      </c>
    </row>
    <row r="1667" ht="15.75" customHeight="1">
      <c r="A1667" s="4" t="s">
        <v>2051</v>
      </c>
      <c r="B1667" s="26">
        <f t="shared" si="1"/>
        <v>193</v>
      </c>
      <c r="C1667" s="26">
        <f t="shared" si="2"/>
        <v>193</v>
      </c>
      <c r="D1667" s="26">
        <f t="shared" si="3"/>
        <v>17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152</v>
      </c>
      <c r="P1667" s="26">
        <v>176.0</v>
      </c>
    </row>
    <row r="1668" ht="15.75" customHeight="1">
      <c r="A1668" s="4" t="s">
        <v>2052</v>
      </c>
      <c r="B1668" s="26">
        <f t="shared" si="1"/>
        <v>242</v>
      </c>
      <c r="C1668" s="26">
        <f t="shared" si="2"/>
        <v>242</v>
      </c>
      <c r="D1668" s="26">
        <f t="shared" si="3"/>
        <v>22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152</v>
      </c>
      <c r="P1668" s="26">
        <v>220.0</v>
      </c>
    </row>
    <row r="1669" ht="15.75" customHeight="1">
      <c r="A1669" s="4" t="s">
        <v>2053</v>
      </c>
      <c r="B1669" s="26">
        <f t="shared" si="1"/>
        <v>442</v>
      </c>
      <c r="C1669" s="26">
        <f t="shared" si="2"/>
        <v>442</v>
      </c>
      <c r="D1669" s="26">
        <f t="shared" si="3"/>
        <v>39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152</v>
      </c>
      <c r="P1669" s="26">
        <v>403.0</v>
      </c>
    </row>
    <row r="1670" ht="15.75" customHeight="1">
      <c r="A1670" s="4" t="s">
        <v>2054</v>
      </c>
      <c r="B1670" s="26">
        <f t="shared" si="1"/>
        <v>178</v>
      </c>
      <c r="C1670" s="26">
        <f t="shared" si="2"/>
        <v>178</v>
      </c>
      <c r="D1670" s="26">
        <f t="shared" si="3"/>
        <v>16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152</v>
      </c>
      <c r="P1670" s="26">
        <v>162.0</v>
      </c>
    </row>
    <row r="1671" ht="15.75" customHeight="1">
      <c r="A1671" s="4" t="s">
        <v>2055</v>
      </c>
      <c r="B1671" s="26">
        <f t="shared" si="1"/>
        <v>193</v>
      </c>
      <c r="C1671" s="26">
        <f t="shared" si="2"/>
        <v>193</v>
      </c>
      <c r="D1671" s="26">
        <f t="shared" si="3"/>
        <v>17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152</v>
      </c>
      <c r="P1671" s="26">
        <v>176.0</v>
      </c>
    </row>
    <row r="1672" ht="15.75" customHeight="1">
      <c r="A1672" s="4" t="s">
        <v>2056</v>
      </c>
      <c r="B1672" s="26">
        <f t="shared" si="1"/>
        <v>177</v>
      </c>
      <c r="C1672" s="26">
        <f t="shared" si="2"/>
        <v>177</v>
      </c>
      <c r="D1672" s="26">
        <f t="shared" si="3"/>
        <v>16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152</v>
      </c>
      <c r="P1672" s="26">
        <v>161.0</v>
      </c>
    </row>
    <row r="1673" ht="15.75" customHeight="1">
      <c r="A1673" s="4" t="s">
        <v>2057</v>
      </c>
      <c r="B1673" s="26">
        <f t="shared" si="1"/>
        <v>57</v>
      </c>
      <c r="C1673" s="26">
        <f t="shared" si="2"/>
        <v>57</v>
      </c>
      <c r="D1673" s="26">
        <f t="shared" si="3"/>
        <v>5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152</v>
      </c>
      <c r="P1673" s="26">
        <v>52.0</v>
      </c>
    </row>
    <row r="1674" ht="15.75" customHeight="1">
      <c r="A1674" s="4" t="s">
        <v>2058</v>
      </c>
      <c r="B1674" s="26">
        <f t="shared" si="1"/>
        <v>178</v>
      </c>
      <c r="C1674" s="26">
        <f t="shared" si="2"/>
        <v>178</v>
      </c>
      <c r="D1674" s="26">
        <f t="shared" si="3"/>
        <v>16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152</v>
      </c>
      <c r="P1674" s="26">
        <v>162.0</v>
      </c>
    </row>
    <row r="1675" ht="15.75" customHeight="1">
      <c r="A1675" s="4" t="s">
        <v>2059</v>
      </c>
      <c r="B1675" s="26">
        <f t="shared" si="1"/>
        <v>184</v>
      </c>
      <c r="C1675" s="26">
        <f t="shared" si="2"/>
        <v>184</v>
      </c>
      <c r="D1675" s="26">
        <f t="shared" si="3"/>
        <v>16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152</v>
      </c>
      <c r="P1675" s="26">
        <v>168.0</v>
      </c>
    </row>
    <row r="1676" ht="15.75" customHeight="1">
      <c r="A1676" s="4" t="s">
        <v>2060</v>
      </c>
      <c r="B1676" s="26">
        <f t="shared" si="1"/>
        <v>40</v>
      </c>
      <c r="C1676" s="26">
        <f t="shared" si="2"/>
        <v>40</v>
      </c>
      <c r="D1676" s="26">
        <f t="shared" si="3"/>
        <v>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152</v>
      </c>
      <c r="P1676" s="26">
        <v>36.0</v>
      </c>
    </row>
    <row r="1677" ht="15.75" customHeight="1">
      <c r="A1677" s="4" t="s">
        <v>2061</v>
      </c>
      <c r="B1677" s="26">
        <f t="shared" si="1"/>
        <v>57</v>
      </c>
      <c r="C1677" s="26">
        <f t="shared" si="2"/>
        <v>57</v>
      </c>
      <c r="D1677" s="26">
        <f t="shared" si="3"/>
        <v>5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152</v>
      </c>
      <c r="P1677" s="26">
        <v>52.0</v>
      </c>
    </row>
    <row r="1678" ht="15.75" customHeight="1">
      <c r="A1678" s="4" t="s">
        <v>2062</v>
      </c>
      <c r="B1678" s="26">
        <f t="shared" si="1"/>
        <v>43</v>
      </c>
      <c r="C1678" s="26">
        <f t="shared" si="2"/>
        <v>43</v>
      </c>
      <c r="D1678" s="26">
        <f t="shared" si="3"/>
        <v>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152</v>
      </c>
      <c r="P1678" s="26">
        <v>39.0</v>
      </c>
    </row>
    <row r="1679" ht="15.75" customHeight="1">
      <c r="A1679" s="4" t="s">
        <v>2063</v>
      </c>
      <c r="B1679" s="26">
        <f t="shared" si="1"/>
        <v>220</v>
      </c>
      <c r="C1679" s="26">
        <f t="shared" si="2"/>
        <v>220</v>
      </c>
      <c r="D1679" s="26">
        <f t="shared" si="3"/>
        <v>20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152</v>
      </c>
      <c r="P1679" s="26">
        <v>200.0</v>
      </c>
    </row>
    <row r="1680" ht="15.75" customHeight="1">
      <c r="A1680" s="4" t="s">
        <v>2064</v>
      </c>
      <c r="B1680" s="26">
        <f t="shared" si="1"/>
        <v>18</v>
      </c>
      <c r="C1680" s="26">
        <f t="shared" si="2"/>
        <v>18</v>
      </c>
      <c r="D1680" s="26">
        <f t="shared" si="3"/>
        <v>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152</v>
      </c>
      <c r="P1680" s="26">
        <v>16.0</v>
      </c>
    </row>
    <row r="1681" ht="15.75" customHeight="1">
      <c r="A1681" s="4" t="s">
        <v>2065</v>
      </c>
      <c r="B1681" s="26">
        <f t="shared" si="1"/>
        <v>245</v>
      </c>
      <c r="C1681" s="26">
        <f t="shared" si="2"/>
        <v>245</v>
      </c>
      <c r="D1681" s="26">
        <f t="shared" si="3"/>
        <v>22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152</v>
      </c>
      <c r="P1681" s="26">
        <v>223.0</v>
      </c>
    </row>
    <row r="1682" ht="15.75" customHeight="1">
      <c r="A1682" s="4" t="s">
        <v>2066</v>
      </c>
      <c r="B1682" s="26">
        <f t="shared" si="1"/>
        <v>255</v>
      </c>
      <c r="C1682" s="26">
        <f t="shared" si="2"/>
        <v>255</v>
      </c>
      <c r="D1682" s="26">
        <f t="shared" si="3"/>
        <v>23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152</v>
      </c>
      <c r="P1682" s="26">
        <v>232.0</v>
      </c>
    </row>
    <row r="1683" ht="15.75" customHeight="1">
      <c r="A1683" s="4" t="s">
        <v>2067</v>
      </c>
      <c r="B1683" s="26">
        <f t="shared" si="1"/>
        <v>280</v>
      </c>
      <c r="C1683" s="26">
        <f t="shared" si="2"/>
        <v>280</v>
      </c>
      <c r="D1683" s="26">
        <f t="shared" si="3"/>
        <v>25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152</v>
      </c>
      <c r="P1683" s="26">
        <v>255.0</v>
      </c>
    </row>
    <row r="1684" ht="15.75" customHeight="1">
      <c r="A1684" s="4" t="s">
        <v>2068</v>
      </c>
      <c r="B1684" s="26">
        <f t="shared" si="1"/>
        <v>223</v>
      </c>
      <c r="C1684" s="26">
        <f t="shared" si="2"/>
        <v>223</v>
      </c>
      <c r="D1684" s="26">
        <f t="shared" si="3"/>
        <v>20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152</v>
      </c>
      <c r="P1684" s="26">
        <v>203.0</v>
      </c>
    </row>
    <row r="1685" ht="15.75" customHeight="1">
      <c r="A1685" s="4" t="s">
        <v>2069</v>
      </c>
      <c r="B1685" s="26">
        <f t="shared" si="1"/>
        <v>467</v>
      </c>
      <c r="C1685" s="26">
        <f t="shared" si="2"/>
        <v>467</v>
      </c>
      <c r="D1685" s="26">
        <f t="shared" si="3"/>
        <v>42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152</v>
      </c>
      <c r="P1685" s="26">
        <v>425.0</v>
      </c>
    </row>
    <row r="1686" ht="15.75" customHeight="1">
      <c r="A1686" s="4" t="s">
        <v>2070</v>
      </c>
      <c r="B1686" s="26">
        <f t="shared" si="1"/>
        <v>659</v>
      </c>
      <c r="C1686" s="26">
        <f t="shared" si="2"/>
        <v>659</v>
      </c>
      <c r="D1686" s="26">
        <f t="shared" si="3"/>
        <v>59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152</v>
      </c>
      <c r="P1686" s="26">
        <v>600.0</v>
      </c>
    </row>
    <row r="1687" ht="15.75" customHeight="1">
      <c r="A1687" s="4" t="s">
        <v>2071</v>
      </c>
      <c r="B1687" s="26">
        <f t="shared" si="1"/>
        <v>576</v>
      </c>
      <c r="C1687" s="26">
        <f t="shared" si="2"/>
        <v>576</v>
      </c>
      <c r="D1687" s="26">
        <f t="shared" si="3"/>
        <v>51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152</v>
      </c>
      <c r="P1687" s="26">
        <v>525.0</v>
      </c>
    </row>
    <row r="1688" ht="15.75" customHeight="1">
      <c r="A1688" s="4" t="s">
        <v>2072</v>
      </c>
      <c r="B1688" s="26">
        <f t="shared" si="1"/>
        <v>389</v>
      </c>
      <c r="C1688" s="26">
        <f t="shared" si="2"/>
        <v>389</v>
      </c>
      <c r="D1688" s="26">
        <f t="shared" si="3"/>
        <v>35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152</v>
      </c>
      <c r="P1688" s="26">
        <v>354.0</v>
      </c>
    </row>
    <row r="1689" ht="15.75" customHeight="1">
      <c r="A1689" s="4" t="s">
        <v>2073</v>
      </c>
      <c r="B1689" s="26">
        <f t="shared" si="1"/>
        <v>302</v>
      </c>
      <c r="C1689" s="26">
        <f t="shared" si="2"/>
        <v>302</v>
      </c>
      <c r="D1689" s="26">
        <f t="shared" si="3"/>
        <v>27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152</v>
      </c>
      <c r="P1689" s="26">
        <v>275.0</v>
      </c>
    </row>
    <row r="1690" ht="15.75" customHeight="1">
      <c r="A1690" s="4" t="s">
        <v>2074</v>
      </c>
      <c r="B1690" s="26">
        <f t="shared" si="1"/>
        <v>478</v>
      </c>
      <c r="C1690" s="26">
        <f t="shared" si="2"/>
        <v>478</v>
      </c>
      <c r="D1690" s="26">
        <f t="shared" si="3"/>
        <v>43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152</v>
      </c>
      <c r="P1690" s="26">
        <v>435.0</v>
      </c>
    </row>
    <row r="1691" ht="15.75" customHeight="1">
      <c r="A1691" s="4" t="s">
        <v>2075</v>
      </c>
      <c r="B1691" s="26">
        <f t="shared" si="1"/>
        <v>301</v>
      </c>
      <c r="C1691" s="26">
        <f t="shared" si="2"/>
        <v>301</v>
      </c>
      <c r="D1691" s="26">
        <f t="shared" si="3"/>
        <v>27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152</v>
      </c>
      <c r="P1691" s="26">
        <v>274.0</v>
      </c>
    </row>
    <row r="1692" ht="15.75" customHeight="1">
      <c r="A1692" s="4" t="s">
        <v>2076</v>
      </c>
      <c r="B1692" s="26">
        <f t="shared" si="1"/>
        <v>478</v>
      </c>
      <c r="C1692" s="26">
        <f t="shared" si="2"/>
        <v>478</v>
      </c>
      <c r="D1692" s="26">
        <f t="shared" si="3"/>
        <v>43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152</v>
      </c>
      <c r="P1692" s="26">
        <v>435.0</v>
      </c>
    </row>
    <row r="1693" ht="15.75" customHeight="1">
      <c r="A1693" s="4" t="s">
        <v>2077</v>
      </c>
      <c r="B1693" s="26">
        <f t="shared" si="1"/>
        <v>453</v>
      </c>
      <c r="C1693" s="26">
        <f t="shared" si="2"/>
        <v>453</v>
      </c>
      <c r="D1693" s="26">
        <f t="shared" si="3"/>
        <v>40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152</v>
      </c>
      <c r="P1693" s="26">
        <v>413.0</v>
      </c>
    </row>
    <row r="1694" ht="15.75" customHeight="1">
      <c r="A1694" s="4" t="s">
        <v>2078</v>
      </c>
      <c r="B1694" s="26">
        <f t="shared" si="1"/>
        <v>82</v>
      </c>
      <c r="C1694" s="26">
        <f t="shared" si="2"/>
        <v>82</v>
      </c>
      <c r="D1694" s="26">
        <f t="shared" si="3"/>
        <v>7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152</v>
      </c>
      <c r="P1694" s="26">
        <v>75.0</v>
      </c>
    </row>
    <row r="1695" ht="15.75" customHeight="1">
      <c r="A1695" s="4" t="s">
        <v>2079</v>
      </c>
      <c r="B1695" s="26">
        <f t="shared" si="1"/>
        <v>119</v>
      </c>
      <c r="C1695" s="26">
        <f t="shared" si="2"/>
        <v>119</v>
      </c>
      <c r="D1695" s="26">
        <f t="shared" si="3"/>
        <v>11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152</v>
      </c>
      <c r="P1695" s="26">
        <v>108.0</v>
      </c>
    </row>
    <row r="1696" ht="15.75" customHeight="1">
      <c r="A1696" s="4" t="s">
        <v>2080</v>
      </c>
      <c r="B1696" s="26">
        <f t="shared" si="1"/>
        <v>112</v>
      </c>
      <c r="C1696" s="26">
        <f t="shared" si="2"/>
        <v>112</v>
      </c>
      <c r="D1696" s="26">
        <f t="shared" si="3"/>
        <v>10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152</v>
      </c>
      <c r="P1696" s="26">
        <v>102.0</v>
      </c>
    </row>
    <row r="1697" ht="15.75" customHeight="1">
      <c r="A1697" s="4" t="s">
        <v>2081</v>
      </c>
      <c r="B1697" s="26">
        <f t="shared" si="1"/>
        <v>150</v>
      </c>
      <c r="C1697" s="26">
        <f t="shared" si="2"/>
        <v>150</v>
      </c>
      <c r="D1697" s="26">
        <f t="shared" si="3"/>
        <v>13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152</v>
      </c>
      <c r="P1697" s="26">
        <v>137.0</v>
      </c>
    </row>
    <row r="1698" ht="15.75" customHeight="1">
      <c r="A1698" s="4" t="s">
        <v>2082</v>
      </c>
      <c r="B1698" s="26">
        <f t="shared" si="1"/>
        <v>123</v>
      </c>
      <c r="C1698" s="26">
        <f t="shared" si="2"/>
        <v>123</v>
      </c>
      <c r="D1698" s="26">
        <f t="shared" si="3"/>
        <v>11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152</v>
      </c>
      <c r="P1698" s="26">
        <v>112.0</v>
      </c>
    </row>
    <row r="1699" ht="15.75" customHeight="1">
      <c r="A1699" s="4" t="s">
        <v>2083</v>
      </c>
      <c r="B1699" s="26">
        <f t="shared" si="1"/>
        <v>136</v>
      </c>
      <c r="C1699" s="26">
        <f t="shared" si="2"/>
        <v>136</v>
      </c>
      <c r="D1699" s="26">
        <f t="shared" si="3"/>
        <v>12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152</v>
      </c>
      <c r="P1699" s="26">
        <v>124.0</v>
      </c>
    </row>
    <row r="1700" ht="15.75" customHeight="1">
      <c r="A1700" s="4" t="s">
        <v>2084</v>
      </c>
      <c r="B1700" s="26">
        <f t="shared" si="1"/>
        <v>103</v>
      </c>
      <c r="C1700" s="26">
        <f t="shared" si="2"/>
        <v>103</v>
      </c>
      <c r="D1700" s="26">
        <f t="shared" si="3"/>
        <v>9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152</v>
      </c>
      <c r="P1700" s="26">
        <v>94.0</v>
      </c>
    </row>
    <row r="1701" ht="15.75" customHeight="1">
      <c r="A1701" s="4" t="s">
        <v>2085</v>
      </c>
      <c r="B1701" s="26">
        <f t="shared" si="1"/>
        <v>114</v>
      </c>
      <c r="C1701" s="26">
        <f t="shared" si="2"/>
        <v>114</v>
      </c>
      <c r="D1701" s="26">
        <f t="shared" si="3"/>
        <v>10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152</v>
      </c>
      <c r="P1701" s="26">
        <v>104.0</v>
      </c>
    </row>
    <row r="1702" ht="15.75" customHeight="1">
      <c r="A1702" s="4" t="s">
        <v>2086</v>
      </c>
      <c r="B1702" s="26">
        <f t="shared" si="1"/>
        <v>102</v>
      </c>
      <c r="C1702" s="26">
        <f t="shared" si="2"/>
        <v>102</v>
      </c>
      <c r="D1702" s="26">
        <f t="shared" si="3"/>
        <v>9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152</v>
      </c>
      <c r="P1702" s="26">
        <v>93.0</v>
      </c>
    </row>
    <row r="1703" ht="15.75" customHeight="1">
      <c r="A1703" s="4" t="s">
        <v>2087</v>
      </c>
      <c r="B1703" s="26">
        <f t="shared" si="1"/>
        <v>123</v>
      </c>
      <c r="C1703" s="26">
        <f t="shared" si="2"/>
        <v>123</v>
      </c>
      <c r="D1703" s="26">
        <f t="shared" si="3"/>
        <v>11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152</v>
      </c>
      <c r="P1703" s="26">
        <v>112.0</v>
      </c>
    </row>
    <row r="1704" ht="15.75" customHeight="1">
      <c r="A1704" s="4" t="s">
        <v>2088</v>
      </c>
      <c r="B1704" s="26">
        <f t="shared" si="1"/>
        <v>150</v>
      </c>
      <c r="C1704" s="26">
        <f t="shared" si="2"/>
        <v>150</v>
      </c>
      <c r="D1704" s="26">
        <f t="shared" si="3"/>
        <v>13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152</v>
      </c>
      <c r="P1704" s="26">
        <v>137.0</v>
      </c>
    </row>
    <row r="1705" ht="15.75" customHeight="1">
      <c r="A1705" s="4" t="s">
        <v>2089</v>
      </c>
      <c r="B1705" s="26">
        <f t="shared" si="1"/>
        <v>91</v>
      </c>
      <c r="C1705" s="26">
        <f t="shared" si="2"/>
        <v>91</v>
      </c>
      <c r="D1705" s="26">
        <f t="shared" si="3"/>
        <v>8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152</v>
      </c>
      <c r="P1705" s="26">
        <v>83.0</v>
      </c>
    </row>
    <row r="1706" ht="15.75" customHeight="1">
      <c r="A1706" s="4" t="s">
        <v>2090</v>
      </c>
      <c r="B1706" s="26">
        <f t="shared" si="1"/>
        <v>178</v>
      </c>
      <c r="C1706" s="26">
        <f t="shared" si="2"/>
        <v>178</v>
      </c>
      <c r="D1706" s="26">
        <f t="shared" si="3"/>
        <v>16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152</v>
      </c>
      <c r="P1706" s="26">
        <v>162.0</v>
      </c>
    </row>
    <row r="1707" ht="15.75" customHeight="1">
      <c r="A1707" s="4" t="s">
        <v>2091</v>
      </c>
      <c r="B1707" s="26">
        <f t="shared" si="1"/>
        <v>184</v>
      </c>
      <c r="C1707" s="26">
        <f t="shared" si="2"/>
        <v>184</v>
      </c>
      <c r="D1707" s="26">
        <f t="shared" si="3"/>
        <v>16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152</v>
      </c>
      <c r="P1707" s="26">
        <v>168.0</v>
      </c>
    </row>
    <row r="1708" ht="15.75" customHeight="1">
      <c r="A1708" s="4" t="s">
        <v>2092</v>
      </c>
      <c r="B1708" s="26">
        <f t="shared" si="1"/>
        <v>66</v>
      </c>
      <c r="C1708" s="26">
        <f t="shared" si="2"/>
        <v>66</v>
      </c>
      <c r="D1708" s="26">
        <f t="shared" si="3"/>
        <v>6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152</v>
      </c>
      <c r="P1708" s="26">
        <v>60.0</v>
      </c>
    </row>
    <row r="1709" ht="15.75" customHeight="1">
      <c r="A1709" s="4" t="s">
        <v>2093</v>
      </c>
      <c r="B1709" s="26">
        <f t="shared" si="1"/>
        <v>249</v>
      </c>
      <c r="C1709" s="26">
        <f t="shared" si="2"/>
        <v>249</v>
      </c>
      <c r="D1709" s="26">
        <f t="shared" si="3"/>
        <v>22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152</v>
      </c>
      <c r="P1709" s="26">
        <v>227.0</v>
      </c>
    </row>
    <row r="1710" ht="15.75" customHeight="1">
      <c r="A1710" s="4" t="s">
        <v>2094</v>
      </c>
      <c r="B1710" s="26">
        <f t="shared" si="1"/>
        <v>281</v>
      </c>
      <c r="C1710" s="26">
        <f t="shared" si="2"/>
        <v>281</v>
      </c>
      <c r="D1710" s="26">
        <f t="shared" si="3"/>
        <v>25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152</v>
      </c>
      <c r="P1710" s="26">
        <v>256.0</v>
      </c>
    </row>
    <row r="1711" ht="15.75" customHeight="1">
      <c r="A1711" s="4" t="s">
        <v>2095</v>
      </c>
      <c r="B1711" s="26">
        <f t="shared" si="1"/>
        <v>229</v>
      </c>
      <c r="C1711" s="26">
        <f t="shared" si="2"/>
        <v>229</v>
      </c>
      <c r="D1711" s="26">
        <f t="shared" si="3"/>
        <v>20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152</v>
      </c>
      <c r="P1711" s="26">
        <v>209.0</v>
      </c>
    </row>
    <row r="1712" ht="15.75" customHeight="1">
      <c r="A1712" s="4" t="s">
        <v>2096</v>
      </c>
      <c r="B1712" s="26">
        <f t="shared" si="1"/>
        <v>176</v>
      </c>
      <c r="C1712" s="26">
        <f t="shared" si="2"/>
        <v>176</v>
      </c>
      <c r="D1712" s="26">
        <f t="shared" si="3"/>
        <v>16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152</v>
      </c>
      <c r="P1712" s="26">
        <v>160.0</v>
      </c>
    </row>
    <row r="1713" ht="15.75" customHeight="1">
      <c r="A1713" s="4" t="s">
        <v>2097</v>
      </c>
      <c r="B1713" s="26">
        <f t="shared" si="1"/>
        <v>137</v>
      </c>
      <c r="C1713" s="26">
        <f t="shared" si="2"/>
        <v>137</v>
      </c>
      <c r="D1713" s="26">
        <f t="shared" si="3"/>
        <v>12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152</v>
      </c>
      <c r="P1713" s="26">
        <v>125.0</v>
      </c>
    </row>
    <row r="1714" ht="15.75" customHeight="1">
      <c r="A1714" s="4" t="s">
        <v>2098</v>
      </c>
      <c r="B1714" s="26">
        <f t="shared" si="1"/>
        <v>98</v>
      </c>
      <c r="C1714" s="26">
        <f t="shared" si="2"/>
        <v>98</v>
      </c>
      <c r="D1714" s="26">
        <f t="shared" si="3"/>
        <v>9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152</v>
      </c>
      <c r="P1714" s="26">
        <v>89.0</v>
      </c>
    </row>
    <row r="1715" ht="15.75" customHeight="1">
      <c r="A1715" s="4" t="s">
        <v>2099</v>
      </c>
      <c r="B1715" s="26">
        <f t="shared" si="1"/>
        <v>189</v>
      </c>
      <c r="C1715" s="26">
        <f t="shared" si="2"/>
        <v>189</v>
      </c>
      <c r="D1715" s="26">
        <f t="shared" si="3"/>
        <v>17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152</v>
      </c>
      <c r="P1715" s="26">
        <v>172.0</v>
      </c>
    </row>
    <row r="1716" ht="15.75" customHeight="1">
      <c r="A1716" s="4" t="s">
        <v>2100</v>
      </c>
      <c r="B1716" s="26">
        <f t="shared" si="1"/>
        <v>180</v>
      </c>
      <c r="C1716" s="26">
        <f t="shared" si="2"/>
        <v>180</v>
      </c>
      <c r="D1716" s="26">
        <f t="shared" si="3"/>
        <v>16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152</v>
      </c>
      <c r="P1716" s="26">
        <v>164.0</v>
      </c>
    </row>
    <row r="1717" ht="15.75" customHeight="1">
      <c r="A1717" s="4" t="s">
        <v>2101</v>
      </c>
      <c r="B1717" s="26">
        <f t="shared" si="1"/>
        <v>189</v>
      </c>
      <c r="C1717" s="26">
        <f t="shared" si="2"/>
        <v>189</v>
      </c>
      <c r="D1717" s="26">
        <f t="shared" si="3"/>
        <v>17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152</v>
      </c>
      <c r="P1717" s="26">
        <v>172.0</v>
      </c>
    </row>
    <row r="1718" ht="15.75" customHeight="1">
      <c r="A1718" s="4" t="s">
        <v>2102</v>
      </c>
      <c r="B1718" s="26">
        <f t="shared" si="1"/>
        <v>113</v>
      </c>
      <c r="C1718" s="26">
        <f t="shared" si="2"/>
        <v>113</v>
      </c>
      <c r="D1718" s="26">
        <f t="shared" si="3"/>
        <v>10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152</v>
      </c>
      <c r="P1718" s="26">
        <v>103.0</v>
      </c>
    </row>
    <row r="1719" ht="15.75" customHeight="1">
      <c r="A1719" s="4" t="s">
        <v>2103</v>
      </c>
      <c r="B1719" s="26">
        <f t="shared" si="1"/>
        <v>187</v>
      </c>
      <c r="C1719" s="26">
        <f t="shared" si="2"/>
        <v>187</v>
      </c>
      <c r="D1719" s="26">
        <f t="shared" si="3"/>
        <v>17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152</v>
      </c>
      <c r="P1719" s="26">
        <v>170.0</v>
      </c>
    </row>
    <row r="1720" ht="15.75" customHeight="1">
      <c r="A1720" s="4" t="s">
        <v>2104</v>
      </c>
      <c r="B1720" s="26">
        <f t="shared" si="1"/>
        <v>171</v>
      </c>
      <c r="C1720" s="26">
        <f t="shared" si="2"/>
        <v>171</v>
      </c>
      <c r="D1720" s="26">
        <f t="shared" si="3"/>
        <v>15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152</v>
      </c>
      <c r="P1720" s="26">
        <v>156.0</v>
      </c>
    </row>
    <row r="1721" ht="15.75" customHeight="1">
      <c r="A1721" s="4" t="s">
        <v>2105</v>
      </c>
      <c r="B1721" s="26">
        <f t="shared" si="1"/>
        <v>161</v>
      </c>
      <c r="C1721" s="26">
        <f t="shared" si="2"/>
        <v>161</v>
      </c>
      <c r="D1721" s="26">
        <f t="shared" si="3"/>
        <v>14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152</v>
      </c>
      <c r="P1721" s="26">
        <v>147.0</v>
      </c>
    </row>
    <row r="1722" ht="15.75" customHeight="1">
      <c r="A1722" s="4" t="s">
        <v>2106</v>
      </c>
      <c r="B1722" s="26">
        <f t="shared" si="1"/>
        <v>194</v>
      </c>
      <c r="C1722" s="26">
        <f t="shared" si="2"/>
        <v>194</v>
      </c>
      <c r="D1722" s="26">
        <f t="shared" si="3"/>
        <v>17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152</v>
      </c>
      <c r="P1722" s="26">
        <v>177.0</v>
      </c>
    </row>
    <row r="1723" ht="15.75" customHeight="1">
      <c r="A1723" s="4" t="s">
        <v>2107</v>
      </c>
      <c r="B1723" s="26">
        <f t="shared" si="1"/>
        <v>126</v>
      </c>
      <c r="C1723" s="26">
        <f t="shared" si="2"/>
        <v>126</v>
      </c>
      <c r="D1723" s="26">
        <f t="shared" si="3"/>
        <v>11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152</v>
      </c>
      <c r="P1723" s="26">
        <v>115.0</v>
      </c>
    </row>
    <row r="1724" ht="15.75" customHeight="1">
      <c r="A1724" s="4" t="s">
        <v>2108</v>
      </c>
      <c r="B1724" s="26">
        <f t="shared" si="1"/>
        <v>138</v>
      </c>
      <c r="C1724" s="26">
        <f t="shared" si="2"/>
        <v>138</v>
      </c>
      <c r="D1724" s="26">
        <f t="shared" si="3"/>
        <v>12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152</v>
      </c>
      <c r="P1724" s="26">
        <v>126.0</v>
      </c>
    </row>
    <row r="1725" ht="15.75" customHeight="1">
      <c r="A1725" s="4" t="s">
        <v>2109</v>
      </c>
      <c r="B1725" s="26">
        <f t="shared" si="1"/>
        <v>186</v>
      </c>
      <c r="C1725" s="26">
        <f t="shared" si="2"/>
        <v>186</v>
      </c>
      <c r="D1725" s="26">
        <f t="shared" si="3"/>
        <v>17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152</v>
      </c>
      <c r="P1725" s="26">
        <v>169.0</v>
      </c>
    </row>
    <row r="1726" ht="15.75" customHeight="1">
      <c r="A1726" s="4" t="s">
        <v>2110</v>
      </c>
      <c r="B1726" s="26">
        <f t="shared" si="1"/>
        <v>128</v>
      </c>
      <c r="C1726" s="26">
        <f t="shared" si="2"/>
        <v>128</v>
      </c>
      <c r="D1726" s="26">
        <f t="shared" si="3"/>
        <v>11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152</v>
      </c>
      <c r="P1726" s="26">
        <v>117.0</v>
      </c>
    </row>
    <row r="1727" ht="15.75" customHeight="1">
      <c r="A1727" s="4" t="s">
        <v>2111</v>
      </c>
      <c r="B1727" s="26">
        <f t="shared" si="1"/>
        <v>177</v>
      </c>
      <c r="C1727" s="26">
        <f t="shared" si="2"/>
        <v>177</v>
      </c>
      <c r="D1727" s="26">
        <f t="shared" si="3"/>
        <v>16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152</v>
      </c>
      <c r="P1727" s="26">
        <v>161.0</v>
      </c>
    </row>
    <row r="1728" ht="15.75" customHeight="1">
      <c r="A1728" s="4" t="s">
        <v>2112</v>
      </c>
      <c r="B1728" s="26">
        <f t="shared" si="1"/>
        <v>134</v>
      </c>
      <c r="C1728" s="26">
        <f t="shared" si="2"/>
        <v>134</v>
      </c>
      <c r="D1728" s="26">
        <f t="shared" si="3"/>
        <v>12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152</v>
      </c>
      <c r="P1728" s="26">
        <v>122.0</v>
      </c>
    </row>
    <row r="1729" ht="15.75" customHeight="1">
      <c r="A1729" s="4" t="s">
        <v>2113</v>
      </c>
      <c r="B1729" s="26">
        <f t="shared" si="1"/>
        <v>134</v>
      </c>
      <c r="C1729" s="26">
        <f t="shared" si="2"/>
        <v>134</v>
      </c>
      <c r="D1729" s="26">
        <f t="shared" si="3"/>
        <v>12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152</v>
      </c>
      <c r="P1729" s="26">
        <v>122.0</v>
      </c>
    </row>
    <row r="1730" ht="15.75" customHeight="1">
      <c r="A1730" s="4" t="s">
        <v>2114</v>
      </c>
      <c r="B1730" s="26">
        <f t="shared" si="1"/>
        <v>128</v>
      </c>
      <c r="C1730" s="26">
        <f t="shared" si="2"/>
        <v>128</v>
      </c>
      <c r="D1730" s="26">
        <f t="shared" si="3"/>
        <v>11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152</v>
      </c>
      <c r="P1730" s="26">
        <v>117.0</v>
      </c>
    </row>
    <row r="1731" ht="15.75" customHeight="1">
      <c r="A1731" s="4" t="s">
        <v>2115</v>
      </c>
      <c r="B1731" s="26">
        <f t="shared" si="1"/>
        <v>179</v>
      </c>
      <c r="C1731" s="26">
        <f t="shared" si="2"/>
        <v>179</v>
      </c>
      <c r="D1731" s="26">
        <f t="shared" si="3"/>
        <v>16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152</v>
      </c>
      <c r="P1731" s="26">
        <v>163.0</v>
      </c>
    </row>
    <row r="1732" ht="15.75" customHeight="1">
      <c r="A1732" s="4" t="s">
        <v>2116</v>
      </c>
      <c r="B1732" s="26">
        <f t="shared" si="1"/>
        <v>178</v>
      </c>
      <c r="C1732" s="26">
        <f t="shared" si="2"/>
        <v>178</v>
      </c>
      <c r="D1732" s="26">
        <f t="shared" si="3"/>
        <v>16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152</v>
      </c>
      <c r="P1732" s="26">
        <v>162.0</v>
      </c>
    </row>
    <row r="1733" ht="15.75" customHeight="1">
      <c r="A1733" s="4" t="s">
        <v>2117</v>
      </c>
      <c r="B1733" s="26">
        <f t="shared" si="1"/>
        <v>128</v>
      </c>
      <c r="C1733" s="26">
        <f t="shared" si="2"/>
        <v>128</v>
      </c>
      <c r="D1733" s="26">
        <f t="shared" si="3"/>
        <v>11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152</v>
      </c>
      <c r="P1733" s="26">
        <v>117.0</v>
      </c>
    </row>
    <row r="1734" ht="15.75" customHeight="1">
      <c r="A1734" s="4" t="s">
        <v>2118</v>
      </c>
      <c r="B1734" s="26">
        <f t="shared" si="1"/>
        <v>131</v>
      </c>
      <c r="C1734" s="26">
        <f t="shared" si="2"/>
        <v>131</v>
      </c>
      <c r="D1734" s="26">
        <f t="shared" si="3"/>
        <v>12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152</v>
      </c>
      <c r="P1734" s="26">
        <v>119.0</v>
      </c>
    </row>
    <row r="1735" ht="15.75" customHeight="1">
      <c r="A1735" s="4" t="s">
        <v>2119</v>
      </c>
      <c r="B1735" s="26">
        <f t="shared" si="1"/>
        <v>173</v>
      </c>
      <c r="C1735" s="26">
        <f t="shared" si="2"/>
        <v>173</v>
      </c>
      <c r="D1735" s="26">
        <f t="shared" si="3"/>
        <v>15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152</v>
      </c>
      <c r="P1735" s="26">
        <v>158.0</v>
      </c>
    </row>
    <row r="1736" ht="15.75" customHeight="1">
      <c r="A1736" s="4" t="s">
        <v>2120</v>
      </c>
      <c r="B1736" s="26">
        <f t="shared" si="1"/>
        <v>152</v>
      </c>
      <c r="C1736" s="26">
        <f t="shared" si="2"/>
        <v>152</v>
      </c>
      <c r="D1736" s="26">
        <f t="shared" si="3"/>
        <v>14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152</v>
      </c>
      <c r="P1736" s="26">
        <v>138.0</v>
      </c>
    </row>
    <row r="1737" ht="15.75" customHeight="1">
      <c r="A1737" s="4" t="s">
        <v>2121</v>
      </c>
      <c r="B1737" s="26">
        <f t="shared" si="1"/>
        <v>147</v>
      </c>
      <c r="C1737" s="26">
        <f t="shared" si="2"/>
        <v>147</v>
      </c>
      <c r="D1737" s="26">
        <f t="shared" si="3"/>
        <v>13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152</v>
      </c>
      <c r="P1737" s="26">
        <v>134.0</v>
      </c>
    </row>
    <row r="1738" ht="15.75" customHeight="1">
      <c r="A1738" s="4" t="s">
        <v>2122</v>
      </c>
      <c r="B1738" s="26">
        <f t="shared" si="1"/>
        <v>159</v>
      </c>
      <c r="C1738" s="26">
        <f t="shared" si="2"/>
        <v>159</v>
      </c>
      <c r="D1738" s="26">
        <f t="shared" si="3"/>
        <v>14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152</v>
      </c>
      <c r="P1738" s="26">
        <v>145.0</v>
      </c>
    </row>
    <row r="1739" ht="15.75" customHeight="1">
      <c r="A1739" s="4" t="s">
        <v>2123</v>
      </c>
      <c r="B1739" s="26">
        <f t="shared" si="1"/>
        <v>175</v>
      </c>
      <c r="C1739" s="26">
        <f t="shared" si="2"/>
        <v>175</v>
      </c>
      <c r="D1739" s="26">
        <f t="shared" si="3"/>
        <v>16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152</v>
      </c>
      <c r="P1739" s="26">
        <v>159.0</v>
      </c>
    </row>
    <row r="1740" ht="15.75" customHeight="1">
      <c r="A1740" s="4" t="s">
        <v>2124</v>
      </c>
      <c r="B1740" s="26">
        <f t="shared" si="1"/>
        <v>152</v>
      </c>
      <c r="C1740" s="26">
        <f t="shared" si="2"/>
        <v>152</v>
      </c>
      <c r="D1740" s="26">
        <f t="shared" si="3"/>
        <v>14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152</v>
      </c>
      <c r="P1740" s="26">
        <v>138.0</v>
      </c>
    </row>
    <row r="1741" ht="15.75" customHeight="1">
      <c r="A1741" s="4" t="s">
        <v>2125</v>
      </c>
      <c r="B1741" s="26">
        <f t="shared" si="1"/>
        <v>160</v>
      </c>
      <c r="C1741" s="26">
        <f t="shared" si="2"/>
        <v>160</v>
      </c>
      <c r="D1741" s="26">
        <f t="shared" si="3"/>
        <v>14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152</v>
      </c>
      <c r="P1741" s="26">
        <v>146.0</v>
      </c>
    </row>
    <row r="1742" ht="15.75" customHeight="1">
      <c r="A1742" s="4" t="s">
        <v>2126</v>
      </c>
      <c r="B1742" s="26">
        <f t="shared" si="1"/>
        <v>155</v>
      </c>
      <c r="C1742" s="26">
        <f t="shared" si="2"/>
        <v>155</v>
      </c>
      <c r="D1742" s="26">
        <f t="shared" si="3"/>
        <v>14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152</v>
      </c>
      <c r="P1742" s="26">
        <v>141.0</v>
      </c>
    </row>
    <row r="1743" ht="15.75" customHeight="1">
      <c r="A1743" s="4" t="s">
        <v>2127</v>
      </c>
      <c r="B1743" s="26">
        <f t="shared" si="1"/>
        <v>201</v>
      </c>
      <c r="C1743" s="26">
        <f t="shared" si="2"/>
        <v>201</v>
      </c>
      <c r="D1743" s="26">
        <f t="shared" si="3"/>
        <v>18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152</v>
      </c>
      <c r="P1743" s="26">
        <v>183.0</v>
      </c>
    </row>
    <row r="1744" ht="15.75" customHeight="1">
      <c r="A1744" s="4" t="s">
        <v>2128</v>
      </c>
      <c r="B1744" s="26">
        <f t="shared" si="1"/>
        <v>158</v>
      </c>
      <c r="C1744" s="26">
        <f t="shared" si="2"/>
        <v>158</v>
      </c>
      <c r="D1744" s="26">
        <f t="shared" si="3"/>
        <v>14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152</v>
      </c>
      <c r="P1744" s="26">
        <v>144.0</v>
      </c>
    </row>
    <row r="1745" ht="15.75" customHeight="1">
      <c r="A1745" s="4" t="s">
        <v>2129</v>
      </c>
      <c r="B1745" s="26">
        <f t="shared" si="1"/>
        <v>221</v>
      </c>
      <c r="C1745" s="26">
        <f t="shared" si="2"/>
        <v>221</v>
      </c>
      <c r="D1745" s="26">
        <f t="shared" si="3"/>
        <v>20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152</v>
      </c>
      <c r="P1745" s="26">
        <v>201.0</v>
      </c>
    </row>
    <row r="1746" ht="15.75" customHeight="1">
      <c r="A1746" s="4" t="s">
        <v>2130</v>
      </c>
      <c r="B1746" s="26">
        <f t="shared" si="1"/>
        <v>76</v>
      </c>
      <c r="C1746" s="26">
        <f t="shared" si="2"/>
        <v>76</v>
      </c>
      <c r="D1746" s="26">
        <f t="shared" si="3"/>
        <v>7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152</v>
      </c>
      <c r="P1746" s="26">
        <v>69.0</v>
      </c>
    </row>
    <row r="1747" ht="15.75" customHeight="1">
      <c r="A1747" s="4" t="s">
        <v>2131</v>
      </c>
      <c r="B1747" s="26">
        <f t="shared" si="1"/>
        <v>136</v>
      </c>
      <c r="C1747" s="26">
        <f t="shared" si="2"/>
        <v>136</v>
      </c>
      <c r="D1747" s="26">
        <f t="shared" si="3"/>
        <v>12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152</v>
      </c>
      <c r="P1747" s="26">
        <v>124.0</v>
      </c>
    </row>
    <row r="1748" ht="15.75" customHeight="1">
      <c r="A1748" s="4" t="s">
        <v>2132</v>
      </c>
      <c r="B1748" s="26">
        <f t="shared" si="1"/>
        <v>40</v>
      </c>
      <c r="C1748" s="26">
        <f t="shared" si="2"/>
        <v>40</v>
      </c>
      <c r="D1748" s="26">
        <f t="shared" si="3"/>
        <v>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152</v>
      </c>
      <c r="P1748" s="26">
        <v>36.0</v>
      </c>
    </row>
    <row r="1749" ht="15.75" customHeight="1">
      <c r="A1749" s="4" t="s">
        <v>2133</v>
      </c>
      <c r="B1749" s="26">
        <f t="shared" si="1"/>
        <v>168</v>
      </c>
      <c r="C1749" s="26">
        <f t="shared" si="2"/>
        <v>168</v>
      </c>
      <c r="D1749" s="26">
        <f t="shared" si="3"/>
        <v>15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152</v>
      </c>
      <c r="P1749" s="26">
        <v>153.0</v>
      </c>
    </row>
    <row r="1750" ht="15.75" customHeight="1">
      <c r="A1750" s="4" t="s">
        <v>2134</v>
      </c>
      <c r="B1750" s="26">
        <f t="shared" si="1"/>
        <v>193</v>
      </c>
      <c r="C1750" s="26">
        <f t="shared" si="2"/>
        <v>193</v>
      </c>
      <c r="D1750" s="26">
        <f t="shared" si="3"/>
        <v>17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152</v>
      </c>
      <c r="P1750" s="26">
        <v>176.0</v>
      </c>
    </row>
    <row r="1751" ht="15.75" customHeight="1">
      <c r="A1751" s="4" t="s">
        <v>2135</v>
      </c>
      <c r="B1751" s="26">
        <f t="shared" si="1"/>
        <v>259</v>
      </c>
      <c r="C1751" s="26">
        <f t="shared" si="2"/>
        <v>259</v>
      </c>
      <c r="D1751" s="26">
        <f t="shared" si="3"/>
        <v>23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152</v>
      </c>
      <c r="P1751" s="26">
        <v>236.0</v>
      </c>
    </row>
    <row r="1752" ht="15.75" customHeight="1">
      <c r="A1752" s="4" t="s">
        <v>2136</v>
      </c>
      <c r="B1752" s="26">
        <f t="shared" si="1"/>
        <v>169</v>
      </c>
      <c r="C1752" s="26">
        <f t="shared" si="2"/>
        <v>169</v>
      </c>
      <c r="D1752" s="26">
        <f t="shared" si="3"/>
        <v>15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152</v>
      </c>
      <c r="P1752" s="26">
        <v>154.0</v>
      </c>
    </row>
    <row r="1753" ht="15.75" customHeight="1">
      <c r="A1753" s="4" t="s">
        <v>2137</v>
      </c>
      <c r="B1753" s="26">
        <f t="shared" si="1"/>
        <v>149</v>
      </c>
      <c r="C1753" s="26">
        <f t="shared" si="2"/>
        <v>149</v>
      </c>
      <c r="D1753" s="26">
        <f t="shared" si="3"/>
        <v>13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152</v>
      </c>
      <c r="P1753" s="26">
        <v>136.0</v>
      </c>
    </row>
    <row r="1754" ht="15.75" customHeight="1">
      <c r="A1754" s="4" t="s">
        <v>2138</v>
      </c>
      <c r="B1754" s="26">
        <f t="shared" si="1"/>
        <v>149</v>
      </c>
      <c r="C1754" s="26">
        <f t="shared" si="2"/>
        <v>149</v>
      </c>
      <c r="D1754" s="26">
        <f t="shared" si="3"/>
        <v>13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152</v>
      </c>
      <c r="P1754" s="26">
        <v>136.0</v>
      </c>
    </row>
    <row r="1755" ht="15.75" customHeight="1">
      <c r="A1755" s="4" t="s">
        <v>2139</v>
      </c>
      <c r="B1755" s="26">
        <f t="shared" si="1"/>
        <v>137</v>
      </c>
      <c r="C1755" s="26">
        <f t="shared" si="2"/>
        <v>137</v>
      </c>
      <c r="D1755" s="26">
        <f t="shared" si="3"/>
        <v>12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152</v>
      </c>
      <c r="P1755" s="26">
        <v>125.0</v>
      </c>
    </row>
    <row r="1756" ht="15.75" customHeight="1">
      <c r="A1756" s="4" t="s">
        <v>2140</v>
      </c>
      <c r="B1756" s="26">
        <f t="shared" si="1"/>
        <v>273</v>
      </c>
      <c r="C1756" s="26">
        <f t="shared" si="2"/>
        <v>273</v>
      </c>
      <c r="D1756" s="26">
        <f t="shared" si="3"/>
        <v>24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152</v>
      </c>
      <c r="P1756" s="26">
        <v>249.0</v>
      </c>
    </row>
    <row r="1757" ht="15.75" customHeight="1">
      <c r="A1757" s="4" t="s">
        <v>2141</v>
      </c>
      <c r="B1757" s="26">
        <f t="shared" si="1"/>
        <v>200</v>
      </c>
      <c r="C1757" s="26">
        <f t="shared" si="2"/>
        <v>200</v>
      </c>
      <c r="D1757" s="26">
        <f t="shared" si="3"/>
        <v>18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152</v>
      </c>
      <c r="P1757" s="26">
        <v>182.0</v>
      </c>
    </row>
    <row r="1758" ht="15.75" customHeight="1">
      <c r="A1758" s="4" t="s">
        <v>2142</v>
      </c>
      <c r="B1758" s="26">
        <f t="shared" si="1"/>
        <v>165</v>
      </c>
      <c r="C1758" s="26">
        <f t="shared" si="2"/>
        <v>165</v>
      </c>
      <c r="D1758" s="26">
        <f t="shared" si="3"/>
        <v>15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152</v>
      </c>
      <c r="P1758" s="26">
        <v>150.0</v>
      </c>
    </row>
    <row r="1759" ht="15.75" customHeight="1">
      <c r="A1759" s="4" t="s">
        <v>2143</v>
      </c>
      <c r="B1759" s="26">
        <f t="shared" si="1"/>
        <v>222</v>
      </c>
      <c r="C1759" s="26">
        <f t="shared" si="2"/>
        <v>222</v>
      </c>
      <c r="D1759" s="26">
        <f t="shared" si="3"/>
        <v>20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152</v>
      </c>
      <c r="P1759" s="26">
        <v>202.0</v>
      </c>
    </row>
    <row r="1760" ht="15.75" customHeight="1">
      <c r="A1760" s="4" t="s">
        <v>2144</v>
      </c>
      <c r="B1760" s="26">
        <f t="shared" si="1"/>
        <v>248</v>
      </c>
      <c r="C1760" s="26">
        <f t="shared" si="2"/>
        <v>248</v>
      </c>
      <c r="D1760" s="26">
        <f t="shared" si="3"/>
        <v>22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152</v>
      </c>
      <c r="P1760" s="26">
        <v>226.0</v>
      </c>
    </row>
    <row r="1761" ht="15.75" customHeight="1">
      <c r="A1761" s="4" t="s">
        <v>2145</v>
      </c>
      <c r="B1761" s="26">
        <f t="shared" si="1"/>
        <v>82</v>
      </c>
      <c r="C1761" s="26">
        <f t="shared" si="2"/>
        <v>82</v>
      </c>
      <c r="D1761" s="26">
        <f t="shared" si="3"/>
        <v>7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152</v>
      </c>
      <c r="P1761" s="26">
        <v>75.0</v>
      </c>
    </row>
    <row r="1762" ht="15.75" customHeight="1">
      <c r="A1762" s="4" t="s">
        <v>2146</v>
      </c>
      <c r="B1762" s="26">
        <f t="shared" si="1"/>
        <v>237</v>
      </c>
      <c r="C1762" s="26">
        <f t="shared" si="2"/>
        <v>237</v>
      </c>
      <c r="D1762" s="26">
        <f t="shared" si="3"/>
        <v>21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152</v>
      </c>
      <c r="P1762" s="26">
        <v>216.0</v>
      </c>
    </row>
    <row r="1763" ht="15.75" customHeight="1">
      <c r="A1763" s="4" t="s">
        <v>2147</v>
      </c>
      <c r="B1763" s="26">
        <f t="shared" si="1"/>
        <v>228</v>
      </c>
      <c r="C1763" s="26">
        <f t="shared" si="2"/>
        <v>228</v>
      </c>
      <c r="D1763" s="26">
        <f t="shared" si="3"/>
        <v>20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152</v>
      </c>
      <c r="P1763" s="26">
        <v>208.0</v>
      </c>
    </row>
    <row r="1764" ht="15.75" customHeight="1">
      <c r="A1764" s="4" t="s">
        <v>2148</v>
      </c>
      <c r="B1764" s="26">
        <f t="shared" si="1"/>
        <v>211</v>
      </c>
      <c r="C1764" s="26">
        <f t="shared" si="2"/>
        <v>211</v>
      </c>
      <c r="D1764" s="26">
        <f t="shared" si="3"/>
        <v>19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152</v>
      </c>
      <c r="P1764" s="26">
        <v>192.0</v>
      </c>
    </row>
    <row r="1765" ht="15.75" customHeight="1">
      <c r="A1765" s="4" t="s">
        <v>2149</v>
      </c>
      <c r="B1765" s="26">
        <f t="shared" si="1"/>
        <v>256</v>
      </c>
      <c r="C1765" s="26">
        <f t="shared" si="2"/>
        <v>256</v>
      </c>
      <c r="D1765" s="26">
        <f t="shared" si="3"/>
        <v>23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152</v>
      </c>
      <c r="P1765" s="26">
        <v>233.0</v>
      </c>
    </row>
    <row r="1766" ht="15.75" customHeight="1">
      <c r="A1766" s="4" t="s">
        <v>2150</v>
      </c>
      <c r="B1766" s="26">
        <f t="shared" si="1"/>
        <v>229</v>
      </c>
      <c r="C1766" s="26">
        <f t="shared" si="2"/>
        <v>229</v>
      </c>
      <c r="D1766" s="26">
        <f t="shared" si="3"/>
        <v>20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152</v>
      </c>
      <c r="P1766" s="26">
        <v>209.0</v>
      </c>
    </row>
    <row r="1767" ht="15.75" customHeight="1">
      <c r="A1767" s="4" t="s">
        <v>2151</v>
      </c>
      <c r="B1767" s="26">
        <f t="shared" si="1"/>
        <v>224</v>
      </c>
      <c r="C1767" s="26">
        <f t="shared" si="2"/>
        <v>224</v>
      </c>
      <c r="D1767" s="26">
        <f t="shared" si="3"/>
        <v>20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152</v>
      </c>
      <c r="P1767" s="26">
        <v>204.0</v>
      </c>
    </row>
    <row r="1768" ht="15.75" customHeight="1">
      <c r="A1768" s="4" t="s">
        <v>2152</v>
      </c>
      <c r="B1768" s="26">
        <f t="shared" si="1"/>
        <v>448</v>
      </c>
      <c r="C1768" s="26">
        <f t="shared" si="2"/>
        <v>448</v>
      </c>
      <c r="D1768" s="26">
        <f t="shared" si="3"/>
        <v>40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152</v>
      </c>
      <c r="P1768" s="26">
        <v>408.0</v>
      </c>
    </row>
    <row r="1769" ht="15.75" customHeight="1">
      <c r="A1769" s="4" t="s">
        <v>2153</v>
      </c>
      <c r="B1769" s="26">
        <f t="shared" si="1"/>
        <v>141</v>
      </c>
      <c r="C1769" s="26">
        <f t="shared" si="2"/>
        <v>141</v>
      </c>
      <c r="D1769" s="26">
        <f t="shared" si="3"/>
        <v>13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152</v>
      </c>
      <c r="P1769" s="26">
        <v>128.0</v>
      </c>
    </row>
    <row r="1770" ht="15.75" customHeight="1">
      <c r="A1770" s="4" t="s">
        <v>2154</v>
      </c>
      <c r="B1770" s="26">
        <f t="shared" si="1"/>
        <v>124</v>
      </c>
      <c r="C1770" s="26">
        <f t="shared" si="2"/>
        <v>124</v>
      </c>
      <c r="D1770" s="26">
        <f t="shared" si="3"/>
        <v>11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152</v>
      </c>
      <c r="P1770" s="26">
        <v>113.0</v>
      </c>
    </row>
    <row r="1771" ht="15.75" customHeight="1">
      <c r="A1771" s="4" t="s">
        <v>2155</v>
      </c>
      <c r="B1771" s="26">
        <f t="shared" si="1"/>
        <v>108</v>
      </c>
      <c r="C1771" s="26">
        <f t="shared" si="2"/>
        <v>108</v>
      </c>
      <c r="D1771" s="26">
        <f t="shared" si="3"/>
        <v>10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152</v>
      </c>
      <c r="P1771" s="26">
        <v>98.0</v>
      </c>
    </row>
    <row r="1772" ht="15.75" customHeight="1">
      <c r="A1772" s="4" t="s">
        <v>2156</v>
      </c>
      <c r="B1772" s="26">
        <f t="shared" si="1"/>
        <v>68</v>
      </c>
      <c r="C1772" s="26">
        <f t="shared" si="2"/>
        <v>68</v>
      </c>
      <c r="D1772" s="26">
        <f t="shared" si="3"/>
        <v>6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152</v>
      </c>
      <c r="P1772" s="26">
        <v>62.0</v>
      </c>
    </row>
    <row r="1773" ht="15.75" customHeight="1">
      <c r="A1773" s="4" t="s">
        <v>2157</v>
      </c>
      <c r="B1773" s="26">
        <f t="shared" si="1"/>
        <v>76</v>
      </c>
      <c r="C1773" s="26">
        <f t="shared" si="2"/>
        <v>76</v>
      </c>
      <c r="D1773" s="26">
        <f t="shared" si="3"/>
        <v>7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152</v>
      </c>
      <c r="P1773" s="26">
        <v>69.0</v>
      </c>
    </row>
    <row r="1774" ht="15.75" customHeight="1">
      <c r="A1774" s="4" t="s">
        <v>2158</v>
      </c>
      <c r="B1774" s="26">
        <f t="shared" si="1"/>
        <v>100</v>
      </c>
      <c r="C1774" s="26">
        <f t="shared" si="2"/>
        <v>100</v>
      </c>
      <c r="D1774" s="26">
        <f t="shared" si="3"/>
        <v>9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152</v>
      </c>
      <c r="P1774" s="26">
        <v>91.0</v>
      </c>
    </row>
    <row r="1775" ht="15.75" customHeight="1">
      <c r="A1775" s="4" t="s">
        <v>2159</v>
      </c>
      <c r="B1775" s="26">
        <f t="shared" si="1"/>
        <v>43</v>
      </c>
      <c r="C1775" s="26">
        <f t="shared" si="2"/>
        <v>43</v>
      </c>
      <c r="D1775" s="26">
        <f t="shared" si="3"/>
        <v>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152</v>
      </c>
      <c r="P1775" s="26">
        <v>39.0</v>
      </c>
    </row>
    <row r="1776" ht="15.75" customHeight="1">
      <c r="A1776" s="4" t="s">
        <v>2160</v>
      </c>
      <c r="B1776" s="26">
        <f t="shared" si="1"/>
        <v>47</v>
      </c>
      <c r="C1776" s="26">
        <f t="shared" si="2"/>
        <v>47</v>
      </c>
      <c r="D1776" s="26">
        <f t="shared" si="3"/>
        <v>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152</v>
      </c>
      <c r="P1776" s="26">
        <v>43.0</v>
      </c>
    </row>
    <row r="1777" ht="15.75" customHeight="1">
      <c r="A1777" s="4" t="s">
        <v>2161</v>
      </c>
      <c r="B1777" s="26">
        <f t="shared" si="1"/>
        <v>125</v>
      </c>
      <c r="C1777" s="26">
        <f t="shared" si="2"/>
        <v>125</v>
      </c>
      <c r="D1777" s="26">
        <f t="shared" si="3"/>
        <v>11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152</v>
      </c>
      <c r="P1777" s="26">
        <v>114.0</v>
      </c>
    </row>
    <row r="1778" ht="15.75" customHeight="1">
      <c r="A1778" s="4" t="s">
        <v>2162</v>
      </c>
      <c r="B1778" s="26">
        <f t="shared" si="1"/>
        <v>43</v>
      </c>
      <c r="C1778" s="26">
        <f t="shared" si="2"/>
        <v>43</v>
      </c>
      <c r="D1778" s="26">
        <f t="shared" si="3"/>
        <v>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152</v>
      </c>
      <c r="P1778" s="26">
        <v>39.0</v>
      </c>
    </row>
    <row r="1779" ht="15.75" customHeight="1">
      <c r="A1779" s="4" t="s">
        <v>2163</v>
      </c>
      <c r="B1779" s="26">
        <f t="shared" si="1"/>
        <v>63</v>
      </c>
      <c r="C1779" s="26">
        <f t="shared" si="2"/>
        <v>63</v>
      </c>
      <c r="D1779" s="26">
        <f t="shared" si="3"/>
        <v>6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152</v>
      </c>
      <c r="P1779" s="26">
        <v>57.0</v>
      </c>
    </row>
    <row r="1780" ht="15.75" customHeight="1">
      <c r="A1780" s="4" t="s">
        <v>2164</v>
      </c>
      <c r="B1780" s="26">
        <f t="shared" si="1"/>
        <v>75</v>
      </c>
      <c r="C1780" s="26">
        <f t="shared" si="2"/>
        <v>75</v>
      </c>
      <c r="D1780" s="26">
        <f t="shared" si="3"/>
        <v>7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152</v>
      </c>
      <c r="P1780" s="26">
        <v>68.0</v>
      </c>
    </row>
    <row r="1781" ht="15.75" customHeight="1">
      <c r="A1781" s="4" t="s">
        <v>2165</v>
      </c>
      <c r="B1781" s="26">
        <f t="shared" si="1"/>
        <v>137</v>
      </c>
      <c r="C1781" s="26">
        <f t="shared" si="2"/>
        <v>137</v>
      </c>
      <c r="D1781" s="26">
        <f t="shared" si="3"/>
        <v>12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152</v>
      </c>
      <c r="P1781" s="26">
        <v>125.0</v>
      </c>
    </row>
    <row r="1782" ht="15.75" customHeight="1">
      <c r="A1782" s="4" t="s">
        <v>2166</v>
      </c>
      <c r="B1782" s="26">
        <f t="shared" si="1"/>
        <v>214</v>
      </c>
      <c r="C1782" s="26">
        <f t="shared" si="2"/>
        <v>214</v>
      </c>
      <c r="D1782" s="26">
        <f t="shared" si="3"/>
        <v>19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152</v>
      </c>
      <c r="P1782" s="26">
        <v>195.0</v>
      </c>
    </row>
    <row r="1783" ht="15.75" customHeight="1">
      <c r="A1783" s="4" t="s">
        <v>2167</v>
      </c>
      <c r="B1783" s="26">
        <f t="shared" si="1"/>
        <v>126</v>
      </c>
      <c r="C1783" s="26">
        <f t="shared" si="2"/>
        <v>126</v>
      </c>
      <c r="D1783" s="26">
        <f t="shared" si="3"/>
        <v>11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152</v>
      </c>
      <c r="P1783" s="26">
        <v>115.0</v>
      </c>
    </row>
    <row r="1784" ht="15.75" customHeight="1">
      <c r="A1784" s="4" t="s">
        <v>2168</v>
      </c>
      <c r="B1784" s="26">
        <f t="shared" si="1"/>
        <v>153</v>
      </c>
      <c r="C1784" s="26">
        <f t="shared" si="2"/>
        <v>153</v>
      </c>
      <c r="D1784" s="26">
        <f t="shared" si="3"/>
        <v>14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152</v>
      </c>
      <c r="P1784" s="26">
        <v>139.0</v>
      </c>
    </row>
    <row r="1785" ht="15.75" customHeight="1">
      <c r="A1785" s="4" t="s">
        <v>2169</v>
      </c>
      <c r="B1785" s="26">
        <f t="shared" si="1"/>
        <v>34</v>
      </c>
      <c r="C1785" s="26">
        <f t="shared" si="2"/>
        <v>34</v>
      </c>
      <c r="D1785" s="26">
        <f t="shared" si="3"/>
        <v>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152</v>
      </c>
      <c r="P1785" s="26">
        <v>31.0</v>
      </c>
    </row>
    <row r="1786" ht="15.75" customHeight="1">
      <c r="A1786" s="4" t="s">
        <v>2170</v>
      </c>
      <c r="B1786" s="26">
        <f t="shared" si="1"/>
        <v>91</v>
      </c>
      <c r="C1786" s="26">
        <f t="shared" si="2"/>
        <v>91</v>
      </c>
      <c r="D1786" s="26">
        <f t="shared" si="3"/>
        <v>8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152</v>
      </c>
      <c r="P1786" s="26">
        <v>83.0</v>
      </c>
    </row>
    <row r="1787" ht="15.75" customHeight="1">
      <c r="A1787" s="4" t="s">
        <v>2171</v>
      </c>
      <c r="B1787" s="26">
        <f t="shared" si="1"/>
        <v>169</v>
      </c>
      <c r="C1787" s="26">
        <f t="shared" si="2"/>
        <v>169</v>
      </c>
      <c r="D1787" s="26">
        <f t="shared" si="3"/>
        <v>15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152</v>
      </c>
      <c r="P1787" s="26">
        <v>154.0</v>
      </c>
    </row>
    <row r="1788" ht="15.75" customHeight="1">
      <c r="A1788" s="4" t="s">
        <v>2172</v>
      </c>
      <c r="B1788" s="26">
        <f t="shared" si="1"/>
        <v>173</v>
      </c>
      <c r="C1788" s="26">
        <f t="shared" si="2"/>
        <v>173</v>
      </c>
      <c r="D1788" s="26">
        <f t="shared" si="3"/>
        <v>15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152</v>
      </c>
      <c r="P1788" s="26">
        <v>158.0</v>
      </c>
    </row>
    <row r="1789" ht="15.75" customHeight="1">
      <c r="A1789" s="4" t="s">
        <v>2173</v>
      </c>
      <c r="B1789" s="26">
        <f t="shared" si="1"/>
        <v>133</v>
      </c>
      <c r="C1789" s="26">
        <f t="shared" si="2"/>
        <v>133</v>
      </c>
      <c r="D1789" s="26">
        <f t="shared" si="3"/>
        <v>12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152</v>
      </c>
      <c r="P1789" s="26">
        <v>121.0</v>
      </c>
    </row>
    <row r="1790" ht="15.75" customHeight="1">
      <c r="A1790" s="4" t="s">
        <v>2174</v>
      </c>
      <c r="B1790" s="26">
        <f t="shared" si="1"/>
        <v>132</v>
      </c>
      <c r="C1790" s="26">
        <f t="shared" si="2"/>
        <v>132</v>
      </c>
      <c r="D1790" s="26">
        <f t="shared" si="3"/>
        <v>12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152</v>
      </c>
      <c r="P1790" s="26">
        <v>120.0</v>
      </c>
    </row>
    <row r="1791" ht="15.75" customHeight="1">
      <c r="A1791" s="4" t="s">
        <v>2175</v>
      </c>
      <c r="B1791" s="26">
        <f t="shared" si="1"/>
        <v>139</v>
      </c>
      <c r="C1791" s="26">
        <f t="shared" si="2"/>
        <v>139</v>
      </c>
      <c r="D1791" s="26">
        <f t="shared" si="3"/>
        <v>12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152</v>
      </c>
      <c r="P1791" s="26">
        <v>127.0</v>
      </c>
    </row>
    <row r="1792" ht="15.75" customHeight="1">
      <c r="A1792" s="4" t="s">
        <v>2176</v>
      </c>
      <c r="B1792" s="26">
        <f t="shared" si="1"/>
        <v>93</v>
      </c>
      <c r="C1792" s="26">
        <f t="shared" si="2"/>
        <v>93</v>
      </c>
      <c r="D1792" s="26">
        <f t="shared" si="3"/>
        <v>8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152</v>
      </c>
      <c r="P1792" s="26">
        <v>85.0</v>
      </c>
    </row>
    <row r="1793" ht="15.75" customHeight="1">
      <c r="A1793" s="4" t="s">
        <v>2177</v>
      </c>
      <c r="B1793" s="26">
        <f t="shared" si="1"/>
        <v>141</v>
      </c>
      <c r="C1793" s="26">
        <f t="shared" si="2"/>
        <v>141</v>
      </c>
      <c r="D1793" s="26">
        <f t="shared" si="3"/>
        <v>13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152</v>
      </c>
      <c r="P1793" s="26">
        <v>128.0</v>
      </c>
    </row>
    <row r="1794" ht="15.75" customHeight="1">
      <c r="A1794" s="4" t="s">
        <v>2178</v>
      </c>
      <c r="B1794" s="26">
        <f t="shared" si="1"/>
        <v>38</v>
      </c>
      <c r="C1794" s="26">
        <f t="shared" si="2"/>
        <v>38</v>
      </c>
      <c r="D1794" s="26">
        <f t="shared" si="3"/>
        <v>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152</v>
      </c>
      <c r="P1794" s="26">
        <v>35.0</v>
      </c>
    </row>
    <row r="1795" ht="15.75" customHeight="1">
      <c r="A1795" s="4" t="s">
        <v>2179</v>
      </c>
      <c r="B1795" s="26">
        <f t="shared" si="1"/>
        <v>112</v>
      </c>
      <c r="C1795" s="26">
        <f t="shared" si="2"/>
        <v>112</v>
      </c>
      <c r="D1795" s="26">
        <f t="shared" si="3"/>
        <v>10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152</v>
      </c>
      <c r="P1795" s="26">
        <v>102.0</v>
      </c>
    </row>
    <row r="1796" ht="15.75" customHeight="1">
      <c r="A1796" s="4" t="s">
        <v>2180</v>
      </c>
      <c r="B1796" s="26">
        <f t="shared" si="1"/>
        <v>138</v>
      </c>
      <c r="C1796" s="26">
        <f t="shared" si="2"/>
        <v>138</v>
      </c>
      <c r="D1796" s="26">
        <f t="shared" si="3"/>
        <v>12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152</v>
      </c>
      <c r="P1796" s="26">
        <v>126.0</v>
      </c>
    </row>
    <row r="1797" ht="15.75" customHeight="1">
      <c r="A1797" s="4" t="s">
        <v>2181</v>
      </c>
      <c r="B1797" s="26">
        <f t="shared" si="1"/>
        <v>374</v>
      </c>
      <c r="C1797" s="26">
        <f t="shared" si="2"/>
        <v>374</v>
      </c>
      <c r="D1797" s="26">
        <f t="shared" si="3"/>
        <v>33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152</v>
      </c>
      <c r="P1797" s="26">
        <v>341.0</v>
      </c>
    </row>
    <row r="1798" ht="15.75" customHeight="1">
      <c r="A1798" s="4" t="s">
        <v>2182</v>
      </c>
      <c r="B1798" s="26">
        <f t="shared" si="1"/>
        <v>187</v>
      </c>
      <c r="C1798" s="26">
        <f t="shared" si="2"/>
        <v>187</v>
      </c>
      <c r="D1798" s="26">
        <f t="shared" si="3"/>
        <v>17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152</v>
      </c>
      <c r="P1798" s="26">
        <v>170.0</v>
      </c>
    </row>
    <row r="1799" ht="15.75" customHeight="1">
      <c r="A1799" s="4" t="s">
        <v>2183</v>
      </c>
      <c r="B1799" s="26">
        <f t="shared" si="1"/>
        <v>138</v>
      </c>
      <c r="C1799" s="26">
        <f t="shared" si="2"/>
        <v>138</v>
      </c>
      <c r="D1799" s="26">
        <f t="shared" si="3"/>
        <v>12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152</v>
      </c>
      <c r="P1799" s="26">
        <v>126.0</v>
      </c>
    </row>
    <row r="1800" ht="15.75" customHeight="1">
      <c r="A1800" s="4" t="s">
        <v>2184</v>
      </c>
      <c r="B1800" s="26">
        <f t="shared" si="1"/>
        <v>161</v>
      </c>
      <c r="C1800" s="26">
        <f t="shared" si="2"/>
        <v>161</v>
      </c>
      <c r="D1800" s="26">
        <f t="shared" si="3"/>
        <v>14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152</v>
      </c>
      <c r="P1800" s="26">
        <v>147.0</v>
      </c>
    </row>
    <row r="1801" ht="15.75" customHeight="1">
      <c r="A1801" s="4" t="s">
        <v>2185</v>
      </c>
      <c r="B1801" s="26">
        <f t="shared" si="1"/>
        <v>35</v>
      </c>
      <c r="C1801" s="26">
        <f t="shared" si="2"/>
        <v>35</v>
      </c>
      <c r="D1801" s="26">
        <f t="shared" si="3"/>
        <v>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152</v>
      </c>
      <c r="P1801" s="26">
        <v>32.0</v>
      </c>
    </row>
    <row r="1802" ht="15.75" customHeight="1">
      <c r="A1802" s="4" t="s">
        <v>2186</v>
      </c>
      <c r="B1802" s="26">
        <f t="shared" si="1"/>
        <v>109</v>
      </c>
      <c r="C1802" s="26">
        <f t="shared" si="2"/>
        <v>109</v>
      </c>
      <c r="D1802" s="26">
        <f t="shared" si="3"/>
        <v>10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152</v>
      </c>
      <c r="P1802" s="26">
        <v>99.0</v>
      </c>
    </row>
    <row r="1803" ht="15.75" customHeight="1">
      <c r="A1803" s="4" t="s">
        <v>2187</v>
      </c>
      <c r="B1803" s="26">
        <f t="shared" si="1"/>
        <v>19</v>
      </c>
      <c r="C1803" s="26">
        <f t="shared" si="2"/>
        <v>19</v>
      </c>
      <c r="D1803" s="26">
        <f t="shared" si="3"/>
        <v>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152</v>
      </c>
      <c r="P1803" s="26">
        <v>17.0</v>
      </c>
    </row>
    <row r="1804" ht="15.75" customHeight="1">
      <c r="A1804" s="4" t="s">
        <v>2188</v>
      </c>
      <c r="B1804" s="26">
        <f t="shared" si="1"/>
        <v>21</v>
      </c>
      <c r="C1804" s="26">
        <f t="shared" si="2"/>
        <v>21</v>
      </c>
      <c r="D1804" s="26">
        <f t="shared" si="3"/>
        <v>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152</v>
      </c>
      <c r="P1804" s="26">
        <v>19.0</v>
      </c>
    </row>
    <row r="1805" ht="15.75" customHeight="1">
      <c r="A1805" s="4" t="s">
        <v>2189</v>
      </c>
      <c r="B1805" s="26">
        <f t="shared" si="1"/>
        <v>160</v>
      </c>
      <c r="C1805" s="26">
        <f t="shared" si="2"/>
        <v>160</v>
      </c>
      <c r="D1805" s="26">
        <f t="shared" si="3"/>
        <v>14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152</v>
      </c>
      <c r="P1805" s="26">
        <v>146.0</v>
      </c>
    </row>
    <row r="1806" ht="15.75" customHeight="1">
      <c r="A1806" s="4" t="s">
        <v>2190</v>
      </c>
      <c r="B1806" s="26">
        <f t="shared" si="1"/>
        <v>358</v>
      </c>
      <c r="C1806" s="26">
        <f t="shared" si="2"/>
        <v>358</v>
      </c>
      <c r="D1806" s="26">
        <f t="shared" si="3"/>
        <v>32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152</v>
      </c>
      <c r="P1806" s="26">
        <v>326.0</v>
      </c>
    </row>
    <row r="1807" ht="15.75" customHeight="1">
      <c r="A1807" s="4" t="s">
        <v>2191</v>
      </c>
      <c r="B1807" s="26">
        <f t="shared" si="1"/>
        <v>22</v>
      </c>
      <c r="C1807" s="26">
        <f t="shared" si="2"/>
        <v>22</v>
      </c>
      <c r="D1807" s="26">
        <f t="shared" si="3"/>
        <v>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152</v>
      </c>
      <c r="P1807" s="26">
        <v>20.0</v>
      </c>
    </row>
    <row r="1808" ht="15.75" customHeight="1">
      <c r="A1808" s="4" t="s">
        <v>2192</v>
      </c>
      <c r="B1808" s="26">
        <f t="shared" si="1"/>
        <v>87</v>
      </c>
      <c r="C1808" s="26">
        <f t="shared" si="2"/>
        <v>87</v>
      </c>
      <c r="D1808" s="26">
        <f t="shared" si="3"/>
        <v>8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152</v>
      </c>
      <c r="P1808" s="26">
        <v>79.0</v>
      </c>
    </row>
    <row r="1809" ht="15.75" customHeight="1">
      <c r="A1809" s="4" t="s">
        <v>2193</v>
      </c>
      <c r="B1809" s="26">
        <f t="shared" si="1"/>
        <v>437</v>
      </c>
      <c r="C1809" s="26">
        <f t="shared" si="2"/>
        <v>437</v>
      </c>
      <c r="D1809" s="26">
        <f t="shared" si="3"/>
        <v>39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152</v>
      </c>
      <c r="P1809" s="26">
        <v>398.0</v>
      </c>
    </row>
    <row r="1810" ht="15.75" customHeight="1">
      <c r="A1810" s="4" t="s">
        <v>2194</v>
      </c>
      <c r="B1810" s="26">
        <f t="shared" si="1"/>
        <v>49</v>
      </c>
      <c r="C1810" s="26">
        <f t="shared" si="2"/>
        <v>49</v>
      </c>
      <c r="D1810" s="26">
        <f t="shared" si="3"/>
        <v>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152</v>
      </c>
      <c r="P1810" s="26">
        <v>45.0</v>
      </c>
    </row>
    <row r="1811" ht="15.75" customHeight="1">
      <c r="A1811" s="4" t="s">
        <v>2195</v>
      </c>
      <c r="B1811" s="26">
        <f t="shared" si="1"/>
        <v>47</v>
      </c>
      <c r="C1811" s="26">
        <f t="shared" si="2"/>
        <v>47</v>
      </c>
      <c r="D1811" s="26">
        <f t="shared" si="3"/>
        <v>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152</v>
      </c>
      <c r="P1811" s="26">
        <v>43.0</v>
      </c>
    </row>
    <row r="1812" ht="15.75" customHeight="1">
      <c r="A1812" s="4" t="s">
        <v>2196</v>
      </c>
      <c r="B1812" s="26">
        <f t="shared" si="1"/>
        <v>45</v>
      </c>
      <c r="C1812" s="26">
        <f t="shared" si="2"/>
        <v>45</v>
      </c>
      <c r="D1812" s="26">
        <f t="shared" si="3"/>
        <v>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152</v>
      </c>
      <c r="P1812" s="26">
        <v>41.0</v>
      </c>
    </row>
    <row r="1813" ht="15.75" customHeight="1">
      <c r="A1813" s="4" t="s">
        <v>2197</v>
      </c>
      <c r="B1813" s="26">
        <f t="shared" si="1"/>
        <v>53</v>
      </c>
      <c r="C1813" s="26">
        <f t="shared" si="2"/>
        <v>53</v>
      </c>
      <c r="D1813" s="26">
        <f t="shared" si="3"/>
        <v>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152</v>
      </c>
      <c r="P1813" s="26">
        <v>48.0</v>
      </c>
    </row>
    <row r="1814" ht="15.75" customHeight="1">
      <c r="A1814" s="4" t="s">
        <v>2198</v>
      </c>
      <c r="B1814" s="26">
        <f t="shared" si="1"/>
        <v>72</v>
      </c>
      <c r="C1814" s="26">
        <f t="shared" si="2"/>
        <v>72</v>
      </c>
      <c r="D1814" s="26">
        <f t="shared" si="3"/>
        <v>6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152</v>
      </c>
      <c r="P1814" s="26">
        <v>66.0</v>
      </c>
    </row>
    <row r="1815" ht="15.75" customHeight="1">
      <c r="A1815" s="4" t="s">
        <v>2199</v>
      </c>
      <c r="B1815" s="26">
        <f t="shared" si="1"/>
        <v>191</v>
      </c>
      <c r="C1815" s="26">
        <f t="shared" si="2"/>
        <v>191</v>
      </c>
      <c r="D1815" s="26">
        <f t="shared" si="3"/>
        <v>17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152</v>
      </c>
      <c r="P1815" s="26">
        <v>174.0</v>
      </c>
    </row>
    <row r="1816" ht="15.75" customHeight="1">
      <c r="A1816" s="4" t="s">
        <v>2200</v>
      </c>
      <c r="B1816" s="26">
        <f t="shared" si="1"/>
        <v>104</v>
      </c>
      <c r="C1816" s="26">
        <f t="shared" si="2"/>
        <v>104</v>
      </c>
      <c r="D1816" s="26">
        <f t="shared" si="3"/>
        <v>9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152</v>
      </c>
      <c r="P1816" s="26">
        <v>95.0</v>
      </c>
    </row>
    <row r="1817" ht="15.75" customHeight="1">
      <c r="A1817" s="4" t="s">
        <v>2201</v>
      </c>
      <c r="B1817" s="26">
        <f t="shared" si="1"/>
        <v>287</v>
      </c>
      <c r="C1817" s="26">
        <f t="shared" si="2"/>
        <v>287</v>
      </c>
      <c r="D1817" s="26">
        <f t="shared" si="3"/>
        <v>26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152</v>
      </c>
      <c r="P1817" s="26">
        <v>261.0</v>
      </c>
    </row>
    <row r="1818" ht="15.75" customHeight="1">
      <c r="A1818" s="4" t="s">
        <v>2202</v>
      </c>
      <c r="B1818" s="26">
        <f t="shared" si="1"/>
        <v>168</v>
      </c>
      <c r="C1818" s="26">
        <f t="shared" si="2"/>
        <v>168</v>
      </c>
      <c r="D1818" s="26">
        <f t="shared" si="3"/>
        <v>15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152</v>
      </c>
      <c r="P1818" s="26">
        <v>153.0</v>
      </c>
    </row>
    <row r="1819" ht="15.75" customHeight="1">
      <c r="A1819" s="4" t="s">
        <v>2203</v>
      </c>
      <c r="B1819" s="26">
        <f t="shared" si="1"/>
        <v>138</v>
      </c>
      <c r="C1819" s="26">
        <f t="shared" si="2"/>
        <v>138</v>
      </c>
      <c r="D1819" s="26">
        <f t="shared" si="3"/>
        <v>12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152</v>
      </c>
      <c r="P1819" s="26">
        <v>126.0</v>
      </c>
    </row>
    <row r="1820" ht="15.75" customHeight="1">
      <c r="A1820" s="4" t="s">
        <v>2204</v>
      </c>
      <c r="B1820" s="26">
        <f t="shared" si="1"/>
        <v>171</v>
      </c>
      <c r="C1820" s="26">
        <f t="shared" si="2"/>
        <v>171</v>
      </c>
      <c r="D1820" s="26">
        <f t="shared" si="3"/>
        <v>15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152</v>
      </c>
      <c r="P1820" s="26">
        <v>156.0</v>
      </c>
    </row>
    <row r="1821" ht="15.75" customHeight="1">
      <c r="A1821" s="4" t="s">
        <v>2205</v>
      </c>
      <c r="B1821" s="26">
        <f t="shared" si="1"/>
        <v>162</v>
      </c>
      <c r="C1821" s="26">
        <f t="shared" si="2"/>
        <v>162</v>
      </c>
      <c r="D1821" s="26">
        <f t="shared" si="3"/>
        <v>14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152</v>
      </c>
      <c r="P1821" s="26">
        <v>148.0</v>
      </c>
    </row>
    <row r="1822" ht="15.75" customHeight="1">
      <c r="A1822" s="4" t="s">
        <v>2206</v>
      </c>
      <c r="B1822" s="26">
        <f t="shared" si="1"/>
        <v>104</v>
      </c>
      <c r="C1822" s="26">
        <f t="shared" si="2"/>
        <v>104</v>
      </c>
      <c r="D1822" s="26">
        <f t="shared" si="3"/>
        <v>9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152</v>
      </c>
      <c r="P1822" s="26">
        <v>95.0</v>
      </c>
    </row>
    <row r="1823" ht="15.75" customHeight="1">
      <c r="A1823" s="4" t="s">
        <v>2207</v>
      </c>
      <c r="B1823" s="26">
        <f t="shared" si="1"/>
        <v>157</v>
      </c>
      <c r="C1823" s="26">
        <f t="shared" si="2"/>
        <v>157</v>
      </c>
      <c r="D1823" s="26">
        <f t="shared" si="3"/>
        <v>14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152</v>
      </c>
      <c r="P1823" s="26">
        <v>143.0</v>
      </c>
    </row>
    <row r="1824" ht="15.75" customHeight="1">
      <c r="A1824" s="4" t="s">
        <v>2208</v>
      </c>
      <c r="B1824" s="26">
        <f t="shared" si="1"/>
        <v>133</v>
      </c>
      <c r="C1824" s="26">
        <f t="shared" si="2"/>
        <v>133</v>
      </c>
      <c r="D1824" s="26">
        <f t="shared" si="3"/>
        <v>12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152</v>
      </c>
      <c r="P1824" s="26">
        <v>121.0</v>
      </c>
    </row>
    <row r="1825" ht="15.75" customHeight="1">
      <c r="A1825" s="4" t="s">
        <v>2209</v>
      </c>
      <c r="B1825" s="26">
        <f t="shared" si="1"/>
        <v>289</v>
      </c>
      <c r="C1825" s="26">
        <f t="shared" si="2"/>
        <v>289</v>
      </c>
      <c r="D1825" s="26">
        <f t="shared" si="3"/>
        <v>26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152</v>
      </c>
      <c r="P1825" s="26">
        <v>263.0</v>
      </c>
    </row>
    <row r="1826" ht="15.75" customHeight="1">
      <c r="A1826" s="4" t="s">
        <v>2210</v>
      </c>
      <c r="B1826" s="26">
        <f t="shared" si="1"/>
        <v>99</v>
      </c>
      <c r="C1826" s="26">
        <f t="shared" si="2"/>
        <v>99</v>
      </c>
      <c r="D1826" s="26">
        <f t="shared" si="3"/>
        <v>9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152</v>
      </c>
      <c r="P1826" s="26">
        <v>90.0</v>
      </c>
    </row>
    <row r="1827" ht="15.75" customHeight="1">
      <c r="A1827" s="4" t="s">
        <v>2211</v>
      </c>
      <c r="B1827" s="26">
        <f t="shared" si="1"/>
        <v>88</v>
      </c>
      <c r="C1827" s="26">
        <f t="shared" si="2"/>
        <v>88</v>
      </c>
      <c r="D1827" s="26">
        <f t="shared" si="3"/>
        <v>8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152</v>
      </c>
      <c r="P1827" s="26">
        <v>80.0</v>
      </c>
    </row>
    <row r="1828" ht="15.75" customHeight="1">
      <c r="A1828" s="4" t="s">
        <v>2212</v>
      </c>
      <c r="B1828" s="26">
        <f t="shared" si="1"/>
        <v>214</v>
      </c>
      <c r="C1828" s="26">
        <f t="shared" si="2"/>
        <v>214</v>
      </c>
      <c r="D1828" s="26">
        <f t="shared" si="3"/>
        <v>19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152</v>
      </c>
      <c r="P1828" s="26">
        <v>195.0</v>
      </c>
    </row>
    <row r="1829" ht="15.75" customHeight="1">
      <c r="A1829" s="4" t="s">
        <v>2213</v>
      </c>
      <c r="B1829" s="26">
        <f t="shared" si="1"/>
        <v>218</v>
      </c>
      <c r="C1829" s="26">
        <f t="shared" si="2"/>
        <v>218</v>
      </c>
      <c r="D1829" s="26">
        <f t="shared" si="3"/>
        <v>19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152</v>
      </c>
      <c r="P1829" s="26">
        <v>199.0</v>
      </c>
    </row>
    <row r="1830" ht="15.75" customHeight="1">
      <c r="A1830" s="4" t="s">
        <v>2214</v>
      </c>
      <c r="B1830" s="26">
        <f t="shared" si="1"/>
        <v>22</v>
      </c>
      <c r="C1830" s="26">
        <f t="shared" si="2"/>
        <v>22</v>
      </c>
      <c r="D1830" s="26">
        <f t="shared" si="3"/>
        <v>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152</v>
      </c>
      <c r="P1830" s="26">
        <v>20.0</v>
      </c>
    </row>
    <row r="1831" ht="15.75" customHeight="1">
      <c r="A1831" s="4" t="s">
        <v>2215</v>
      </c>
      <c r="B1831" s="26">
        <f t="shared" si="1"/>
        <v>142</v>
      </c>
      <c r="C1831" s="26">
        <f t="shared" si="2"/>
        <v>142</v>
      </c>
      <c r="D1831" s="26">
        <f t="shared" si="3"/>
        <v>13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152</v>
      </c>
      <c r="P1831" s="26">
        <v>129.0</v>
      </c>
    </row>
    <row r="1832" ht="15.75" customHeight="1">
      <c r="A1832" s="4" t="s">
        <v>2216</v>
      </c>
      <c r="B1832" s="26">
        <f t="shared" si="1"/>
        <v>167</v>
      </c>
      <c r="C1832" s="26">
        <f t="shared" si="2"/>
        <v>167</v>
      </c>
      <c r="D1832" s="26">
        <f t="shared" si="3"/>
        <v>15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152</v>
      </c>
      <c r="P1832" s="26">
        <v>152.0</v>
      </c>
    </row>
    <row r="1833" ht="15.75" customHeight="1">
      <c r="A1833" s="4" t="s">
        <v>2217</v>
      </c>
      <c r="B1833" s="26">
        <f t="shared" si="1"/>
        <v>195</v>
      </c>
      <c r="C1833" s="26">
        <f t="shared" si="2"/>
        <v>195</v>
      </c>
      <c r="D1833" s="26">
        <f t="shared" si="3"/>
        <v>17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152</v>
      </c>
      <c r="P1833" s="26">
        <v>178.0</v>
      </c>
    </row>
    <row r="1834" ht="15.75" customHeight="1">
      <c r="A1834" s="4" t="s">
        <v>2218</v>
      </c>
      <c r="B1834" s="26">
        <f t="shared" si="1"/>
        <v>24</v>
      </c>
      <c r="C1834" s="26">
        <f t="shared" si="2"/>
        <v>24</v>
      </c>
      <c r="D1834" s="26">
        <f t="shared" si="3"/>
        <v>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152</v>
      </c>
      <c r="P1834" s="26">
        <v>22.0</v>
      </c>
    </row>
    <row r="1835" ht="15.75" customHeight="1">
      <c r="A1835" s="4" t="s">
        <v>2219</v>
      </c>
      <c r="B1835" s="26">
        <f t="shared" si="1"/>
        <v>91</v>
      </c>
      <c r="C1835" s="26">
        <f t="shared" si="2"/>
        <v>91</v>
      </c>
      <c r="D1835" s="26">
        <f t="shared" si="3"/>
        <v>8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152</v>
      </c>
      <c r="P1835" s="26">
        <v>83.0</v>
      </c>
    </row>
    <row r="1836" ht="15.75" customHeight="1">
      <c r="A1836" s="4" t="s">
        <v>2220</v>
      </c>
      <c r="B1836" s="26">
        <f t="shared" si="1"/>
        <v>90</v>
      </c>
      <c r="C1836" s="26">
        <f t="shared" si="2"/>
        <v>90</v>
      </c>
      <c r="D1836" s="26">
        <f t="shared" si="3"/>
        <v>8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152</v>
      </c>
      <c r="P1836" s="26">
        <v>82.0</v>
      </c>
    </row>
    <row r="1837" ht="15.75" customHeight="1">
      <c r="A1837" s="4" t="s">
        <v>2221</v>
      </c>
      <c r="B1837" s="26">
        <f t="shared" si="1"/>
        <v>102</v>
      </c>
      <c r="C1837" s="26">
        <f t="shared" si="2"/>
        <v>102</v>
      </c>
      <c r="D1837" s="26">
        <f t="shared" si="3"/>
        <v>9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152</v>
      </c>
      <c r="P1837" s="26">
        <v>93.0</v>
      </c>
    </row>
    <row r="1838" ht="15.75" customHeight="1">
      <c r="A1838" s="4" t="s">
        <v>2222</v>
      </c>
      <c r="B1838" s="26">
        <f t="shared" si="1"/>
        <v>181</v>
      </c>
      <c r="C1838" s="26">
        <f t="shared" si="2"/>
        <v>181</v>
      </c>
      <c r="D1838" s="26">
        <f t="shared" si="3"/>
        <v>16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152</v>
      </c>
      <c r="P1838" s="26">
        <v>165.0</v>
      </c>
    </row>
    <row r="1839" ht="15.75" customHeight="1">
      <c r="A1839" s="4" t="s">
        <v>2223</v>
      </c>
      <c r="B1839" s="26">
        <f t="shared" si="1"/>
        <v>40</v>
      </c>
      <c r="C1839" s="26">
        <f t="shared" si="2"/>
        <v>40</v>
      </c>
      <c r="D1839" s="26">
        <f t="shared" si="3"/>
        <v>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152</v>
      </c>
      <c r="P1839" s="26">
        <v>36.0</v>
      </c>
    </row>
    <row r="1840" ht="15.75" customHeight="1">
      <c r="A1840" s="4" t="s">
        <v>2224</v>
      </c>
      <c r="B1840" s="26">
        <f t="shared" si="1"/>
        <v>114</v>
      </c>
      <c r="C1840" s="26">
        <f t="shared" si="2"/>
        <v>114</v>
      </c>
      <c r="D1840" s="26">
        <f t="shared" si="3"/>
        <v>10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152</v>
      </c>
      <c r="P1840" s="26">
        <v>104.0</v>
      </c>
    </row>
    <row r="1841" ht="15.75" customHeight="1">
      <c r="A1841" s="4" t="s">
        <v>2225</v>
      </c>
      <c r="B1841" s="26">
        <f t="shared" si="1"/>
        <v>121</v>
      </c>
      <c r="C1841" s="26">
        <f t="shared" si="2"/>
        <v>121</v>
      </c>
      <c r="D1841" s="26">
        <f t="shared" si="3"/>
        <v>11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152</v>
      </c>
      <c r="P1841" s="26">
        <v>110.0</v>
      </c>
    </row>
    <row r="1842" ht="15.75" customHeight="1">
      <c r="A1842" s="4" t="s">
        <v>2226</v>
      </c>
      <c r="B1842" s="26">
        <f t="shared" si="1"/>
        <v>143</v>
      </c>
      <c r="C1842" s="26">
        <f t="shared" si="2"/>
        <v>143</v>
      </c>
      <c r="D1842" s="26">
        <f t="shared" si="3"/>
        <v>13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152</v>
      </c>
      <c r="P1842" s="26">
        <v>130.0</v>
      </c>
    </row>
    <row r="1843" ht="15.75" customHeight="1">
      <c r="A1843" s="4" t="s">
        <v>2227</v>
      </c>
      <c r="B1843" s="26">
        <f t="shared" si="1"/>
        <v>160</v>
      </c>
      <c r="C1843" s="26">
        <f t="shared" si="2"/>
        <v>160</v>
      </c>
      <c r="D1843" s="26">
        <f t="shared" si="3"/>
        <v>14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152</v>
      </c>
      <c r="P1843" s="26">
        <v>146.0</v>
      </c>
    </row>
    <row r="1844" ht="15.75" customHeight="1">
      <c r="A1844" s="4" t="s">
        <v>2228</v>
      </c>
      <c r="B1844" s="26">
        <f t="shared" si="1"/>
        <v>182</v>
      </c>
      <c r="C1844" s="26">
        <f t="shared" si="2"/>
        <v>182</v>
      </c>
      <c r="D1844" s="26">
        <f t="shared" si="3"/>
        <v>16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152</v>
      </c>
      <c r="P1844" s="26">
        <v>166.0</v>
      </c>
    </row>
    <row r="1845" ht="15.75" customHeight="1">
      <c r="A1845" s="4" t="s">
        <v>2229</v>
      </c>
      <c r="B1845" s="26">
        <f t="shared" si="1"/>
        <v>149</v>
      </c>
      <c r="C1845" s="26">
        <f t="shared" si="2"/>
        <v>149</v>
      </c>
      <c r="D1845" s="26">
        <f t="shared" si="3"/>
        <v>13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152</v>
      </c>
      <c r="P1845" s="26">
        <v>136.0</v>
      </c>
    </row>
    <row r="1846" ht="15.75" customHeight="1">
      <c r="A1846" s="4" t="s">
        <v>2230</v>
      </c>
      <c r="B1846" s="26">
        <f t="shared" si="1"/>
        <v>29</v>
      </c>
      <c r="C1846" s="26">
        <f t="shared" si="2"/>
        <v>29</v>
      </c>
      <c r="D1846" s="26">
        <f t="shared" si="3"/>
        <v>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152</v>
      </c>
      <c r="P1846" s="26">
        <v>26.0</v>
      </c>
    </row>
    <row r="1847" ht="15.75" customHeight="1">
      <c r="A1847" s="4" t="s">
        <v>2231</v>
      </c>
      <c r="B1847" s="26">
        <f t="shared" si="1"/>
        <v>148</v>
      </c>
      <c r="C1847" s="26">
        <f t="shared" si="2"/>
        <v>148</v>
      </c>
      <c r="D1847" s="26">
        <f t="shared" si="3"/>
        <v>13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152</v>
      </c>
      <c r="P1847" s="26">
        <v>135.0</v>
      </c>
    </row>
    <row r="1848" ht="15.75" customHeight="1">
      <c r="A1848" s="4" t="s">
        <v>2232</v>
      </c>
      <c r="B1848" s="26">
        <f t="shared" si="1"/>
        <v>19</v>
      </c>
      <c r="C1848" s="26">
        <f t="shared" si="2"/>
        <v>19</v>
      </c>
      <c r="D1848" s="26">
        <f t="shared" si="3"/>
        <v>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152</v>
      </c>
      <c r="P1848" s="26">
        <v>17.0</v>
      </c>
    </row>
    <row r="1849" ht="15.75" customHeight="1">
      <c r="A1849" s="4" t="s">
        <v>2233</v>
      </c>
      <c r="B1849" s="26">
        <f t="shared" si="1"/>
        <v>130</v>
      </c>
      <c r="C1849" s="26">
        <f t="shared" si="2"/>
        <v>130</v>
      </c>
      <c r="D1849" s="26">
        <f t="shared" si="3"/>
        <v>12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152</v>
      </c>
      <c r="P1849" s="26">
        <v>118.0</v>
      </c>
    </row>
    <row r="1850" ht="15.75" customHeight="1">
      <c r="A1850" s="4" t="s">
        <v>2234</v>
      </c>
      <c r="B1850" s="26">
        <f t="shared" si="1"/>
        <v>56</v>
      </c>
      <c r="C1850" s="26">
        <f t="shared" si="2"/>
        <v>56</v>
      </c>
      <c r="D1850" s="26">
        <f t="shared" si="3"/>
        <v>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152</v>
      </c>
      <c r="P1850" s="26">
        <v>51.0</v>
      </c>
    </row>
    <row r="1851" ht="15.75" customHeight="1">
      <c r="A1851" s="4" t="s">
        <v>2235</v>
      </c>
      <c r="B1851" s="26">
        <f t="shared" si="1"/>
        <v>152</v>
      </c>
      <c r="C1851" s="26">
        <f t="shared" si="2"/>
        <v>152</v>
      </c>
      <c r="D1851" s="26">
        <f t="shared" si="3"/>
        <v>14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152</v>
      </c>
      <c r="P1851" s="26">
        <v>138.0</v>
      </c>
    </row>
    <row r="1852" ht="15.75" customHeight="1">
      <c r="A1852" s="4" t="s">
        <v>2236</v>
      </c>
      <c r="B1852" s="26">
        <f t="shared" si="1"/>
        <v>179</v>
      </c>
      <c r="C1852" s="26">
        <f t="shared" si="2"/>
        <v>179</v>
      </c>
      <c r="D1852" s="26">
        <f t="shared" si="3"/>
        <v>16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152</v>
      </c>
      <c r="P1852" s="26">
        <v>163.0</v>
      </c>
    </row>
    <row r="1853" ht="15.75" customHeight="1">
      <c r="A1853" s="4" t="s">
        <v>2237</v>
      </c>
      <c r="B1853" s="26">
        <f t="shared" si="1"/>
        <v>126</v>
      </c>
      <c r="C1853" s="26">
        <f t="shared" si="2"/>
        <v>126</v>
      </c>
      <c r="D1853" s="26">
        <f t="shared" si="3"/>
        <v>11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152</v>
      </c>
      <c r="P1853" s="26">
        <v>115.0</v>
      </c>
    </row>
    <row r="1854" ht="15.75" customHeight="1">
      <c r="A1854" s="4" t="s">
        <v>2238</v>
      </c>
      <c r="B1854" s="26">
        <f t="shared" si="1"/>
        <v>122</v>
      </c>
      <c r="C1854" s="26">
        <f t="shared" si="2"/>
        <v>122</v>
      </c>
      <c r="D1854" s="26">
        <f t="shared" si="3"/>
        <v>11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152</v>
      </c>
      <c r="P1854" s="26">
        <v>111.0</v>
      </c>
    </row>
    <row r="1855" ht="15.75" customHeight="1">
      <c r="A1855" s="4" t="s">
        <v>2239</v>
      </c>
      <c r="B1855" s="26">
        <f t="shared" si="1"/>
        <v>106</v>
      </c>
      <c r="C1855" s="26">
        <f t="shared" si="2"/>
        <v>106</v>
      </c>
      <c r="D1855" s="26">
        <f t="shared" si="3"/>
        <v>9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152</v>
      </c>
      <c r="P1855" s="26">
        <v>97.0</v>
      </c>
    </row>
    <row r="1856" ht="15.75" customHeight="1">
      <c r="A1856" s="4" t="s">
        <v>2240</v>
      </c>
      <c r="B1856" s="26">
        <f t="shared" si="1"/>
        <v>117</v>
      </c>
      <c r="C1856" s="26">
        <f t="shared" si="2"/>
        <v>117</v>
      </c>
      <c r="D1856" s="26">
        <f t="shared" si="3"/>
        <v>10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152</v>
      </c>
      <c r="P1856" s="26">
        <v>107.0</v>
      </c>
    </row>
    <row r="1857" ht="15.75" customHeight="1">
      <c r="A1857" s="4" t="s">
        <v>2241</v>
      </c>
      <c r="B1857" s="26">
        <f t="shared" si="1"/>
        <v>201</v>
      </c>
      <c r="C1857" s="26">
        <f t="shared" si="2"/>
        <v>201</v>
      </c>
      <c r="D1857" s="26">
        <f t="shared" si="3"/>
        <v>18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152</v>
      </c>
      <c r="P1857" s="26">
        <v>183.0</v>
      </c>
    </row>
    <row r="1858" ht="15.75" customHeight="1">
      <c r="A1858" s="4" t="s">
        <v>2242</v>
      </c>
      <c r="B1858" s="26">
        <f t="shared" si="1"/>
        <v>138</v>
      </c>
      <c r="C1858" s="26">
        <f t="shared" si="2"/>
        <v>138</v>
      </c>
      <c r="D1858" s="26">
        <f t="shared" si="3"/>
        <v>12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152</v>
      </c>
      <c r="P1858" s="26">
        <v>126.0</v>
      </c>
    </row>
    <row r="1859" ht="15.75" customHeight="1">
      <c r="A1859" s="4" t="s">
        <v>2243</v>
      </c>
      <c r="B1859" s="26">
        <f t="shared" si="1"/>
        <v>235</v>
      </c>
      <c r="C1859" s="26">
        <f t="shared" si="2"/>
        <v>235</v>
      </c>
      <c r="D1859" s="26">
        <f t="shared" si="3"/>
        <v>21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152</v>
      </c>
      <c r="P1859" s="26">
        <v>214.0</v>
      </c>
    </row>
    <row r="1860" ht="15.75" customHeight="1">
      <c r="A1860" s="4" t="s">
        <v>2244</v>
      </c>
      <c r="B1860" s="26">
        <f t="shared" si="1"/>
        <v>168</v>
      </c>
      <c r="C1860" s="26">
        <f t="shared" si="2"/>
        <v>168</v>
      </c>
      <c r="D1860" s="26">
        <f t="shared" si="3"/>
        <v>15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152</v>
      </c>
      <c r="P1860" s="26">
        <v>153.0</v>
      </c>
    </row>
    <row r="1861" ht="15.75" customHeight="1">
      <c r="A1861" s="4" t="s">
        <v>2245</v>
      </c>
      <c r="B1861" s="26">
        <f t="shared" si="1"/>
        <v>137</v>
      </c>
      <c r="C1861" s="26">
        <f t="shared" si="2"/>
        <v>137</v>
      </c>
      <c r="D1861" s="26">
        <f t="shared" si="3"/>
        <v>12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152</v>
      </c>
      <c r="P1861" s="26">
        <v>125.0</v>
      </c>
    </row>
    <row r="1862" ht="15.75" customHeight="1">
      <c r="A1862" s="4" t="s">
        <v>2246</v>
      </c>
      <c r="B1862" s="26">
        <f t="shared" si="1"/>
        <v>111</v>
      </c>
      <c r="C1862" s="26">
        <f t="shared" si="2"/>
        <v>111</v>
      </c>
      <c r="D1862" s="26">
        <f t="shared" si="3"/>
        <v>10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152</v>
      </c>
      <c r="P1862" s="26">
        <v>101.0</v>
      </c>
    </row>
    <row r="1863" ht="15.75" customHeight="1">
      <c r="A1863" s="4" t="s">
        <v>2247</v>
      </c>
      <c r="B1863" s="26">
        <f t="shared" si="1"/>
        <v>64</v>
      </c>
      <c r="C1863" s="26">
        <f t="shared" si="2"/>
        <v>64</v>
      </c>
      <c r="D1863" s="26">
        <f t="shared" si="3"/>
        <v>6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152</v>
      </c>
      <c r="P1863" s="26">
        <v>58.0</v>
      </c>
    </row>
    <row r="1864" ht="15.75" customHeight="1">
      <c r="A1864" s="4" t="s">
        <v>2248</v>
      </c>
      <c r="B1864" s="26">
        <f t="shared" si="1"/>
        <v>63</v>
      </c>
      <c r="C1864" s="26">
        <f t="shared" si="2"/>
        <v>63</v>
      </c>
      <c r="D1864" s="26">
        <f t="shared" si="3"/>
        <v>6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152</v>
      </c>
      <c r="P1864" s="26">
        <v>57.0</v>
      </c>
    </row>
    <row r="1865" ht="15.75" customHeight="1">
      <c r="A1865" s="4" t="s">
        <v>2249</v>
      </c>
      <c r="B1865" s="26">
        <f t="shared" si="1"/>
        <v>164</v>
      </c>
      <c r="C1865" s="26">
        <f t="shared" si="2"/>
        <v>164</v>
      </c>
      <c r="D1865" s="26">
        <f t="shared" si="3"/>
        <v>15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152</v>
      </c>
      <c r="P1865" s="26">
        <v>149.0</v>
      </c>
    </row>
    <row r="1866" ht="15.75" customHeight="1">
      <c r="A1866" s="4" t="s">
        <v>2250</v>
      </c>
      <c r="B1866" s="26">
        <f t="shared" si="1"/>
        <v>182</v>
      </c>
      <c r="C1866" s="26">
        <f t="shared" si="2"/>
        <v>182</v>
      </c>
      <c r="D1866" s="26">
        <f t="shared" si="3"/>
        <v>16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152</v>
      </c>
      <c r="P1866" s="26">
        <v>166.0</v>
      </c>
    </row>
    <row r="1867" ht="15.75" customHeight="1">
      <c r="A1867" s="4" t="s">
        <v>2251</v>
      </c>
      <c r="B1867" s="26">
        <f t="shared" si="1"/>
        <v>153</v>
      </c>
      <c r="C1867" s="26">
        <f t="shared" si="2"/>
        <v>153</v>
      </c>
      <c r="D1867" s="26">
        <f t="shared" si="3"/>
        <v>14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152</v>
      </c>
      <c r="P1867" s="26">
        <v>139.0</v>
      </c>
    </row>
    <row r="1868" ht="15.75" customHeight="1">
      <c r="A1868" s="4" t="s">
        <v>2252</v>
      </c>
      <c r="B1868" s="26">
        <f t="shared" si="1"/>
        <v>99</v>
      </c>
      <c r="C1868" s="26">
        <f t="shared" si="2"/>
        <v>99</v>
      </c>
      <c r="D1868" s="26">
        <f t="shared" si="3"/>
        <v>9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152</v>
      </c>
      <c r="P1868" s="26">
        <v>90.0</v>
      </c>
    </row>
    <row r="1869" ht="15.75" customHeight="1">
      <c r="A1869" s="4" t="s">
        <v>2253</v>
      </c>
      <c r="B1869" s="26">
        <f t="shared" si="1"/>
        <v>85</v>
      </c>
      <c r="C1869" s="26">
        <f t="shared" si="2"/>
        <v>85</v>
      </c>
      <c r="D1869" s="26">
        <f t="shared" si="3"/>
        <v>8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152</v>
      </c>
      <c r="P1869" s="26">
        <v>77.0</v>
      </c>
    </row>
    <row r="1870" ht="15.75" customHeight="1">
      <c r="A1870" s="4" t="s">
        <v>2254</v>
      </c>
      <c r="B1870" s="26">
        <f t="shared" si="1"/>
        <v>326</v>
      </c>
      <c r="C1870" s="26">
        <f t="shared" si="2"/>
        <v>326</v>
      </c>
      <c r="D1870" s="26">
        <f t="shared" si="3"/>
        <v>29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152</v>
      </c>
      <c r="P1870" s="26">
        <v>297.0</v>
      </c>
    </row>
    <row r="1871" ht="15.75" customHeight="1">
      <c r="A1871" s="4" t="s">
        <v>2255</v>
      </c>
      <c r="B1871" s="26">
        <f t="shared" si="1"/>
        <v>201</v>
      </c>
      <c r="C1871" s="26">
        <f t="shared" si="2"/>
        <v>201</v>
      </c>
      <c r="D1871" s="26">
        <f t="shared" si="3"/>
        <v>18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152</v>
      </c>
      <c r="P1871" s="26">
        <v>183.0</v>
      </c>
    </row>
    <row r="1872" ht="15.75" customHeight="1">
      <c r="A1872" s="4" t="s">
        <v>2256</v>
      </c>
      <c r="B1872" s="26">
        <f t="shared" si="1"/>
        <v>59</v>
      </c>
      <c r="C1872" s="26">
        <f t="shared" si="2"/>
        <v>59</v>
      </c>
      <c r="D1872" s="26">
        <f t="shared" si="3"/>
        <v>5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152</v>
      </c>
      <c r="P1872" s="26">
        <v>54.0</v>
      </c>
    </row>
    <row r="1873" ht="15.75" customHeight="1">
      <c r="A1873" s="4" t="s">
        <v>2257</v>
      </c>
      <c r="B1873" s="26">
        <f t="shared" si="1"/>
        <v>63</v>
      </c>
      <c r="C1873" s="26">
        <f t="shared" si="2"/>
        <v>63</v>
      </c>
      <c r="D1873" s="26">
        <f t="shared" si="3"/>
        <v>6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152</v>
      </c>
      <c r="P1873" s="26">
        <v>57.0</v>
      </c>
    </row>
    <row r="1874" ht="15.75" customHeight="1">
      <c r="A1874" s="4" t="s">
        <v>2258</v>
      </c>
      <c r="B1874" s="26">
        <f t="shared" si="1"/>
        <v>175</v>
      </c>
      <c r="C1874" s="26">
        <f t="shared" si="2"/>
        <v>175</v>
      </c>
      <c r="D1874" s="26">
        <f t="shared" si="3"/>
        <v>16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152</v>
      </c>
      <c r="P1874" s="26">
        <v>159.0</v>
      </c>
    </row>
    <row r="1875" ht="15.75" customHeight="1">
      <c r="A1875" s="4" t="s">
        <v>2259</v>
      </c>
      <c r="B1875" s="26">
        <f t="shared" si="1"/>
        <v>69</v>
      </c>
      <c r="C1875" s="26">
        <f t="shared" si="2"/>
        <v>69</v>
      </c>
      <c r="D1875" s="26">
        <f t="shared" si="3"/>
        <v>6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152</v>
      </c>
      <c r="P1875" s="26">
        <v>63.0</v>
      </c>
    </row>
    <row r="1876" ht="15.75" customHeight="1">
      <c r="A1876" s="4" t="s">
        <v>2260</v>
      </c>
      <c r="B1876" s="26">
        <f t="shared" si="1"/>
        <v>49</v>
      </c>
      <c r="C1876" s="26">
        <f t="shared" si="2"/>
        <v>49</v>
      </c>
      <c r="D1876" s="26">
        <f t="shared" si="3"/>
        <v>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152</v>
      </c>
      <c r="P1876" s="26">
        <v>45.0</v>
      </c>
    </row>
    <row r="1877" ht="15.75" customHeight="1">
      <c r="A1877" s="4" t="s">
        <v>2261</v>
      </c>
      <c r="B1877" s="26">
        <f t="shared" si="1"/>
        <v>25</v>
      </c>
      <c r="C1877" s="26">
        <f t="shared" si="2"/>
        <v>25</v>
      </c>
      <c r="D1877" s="26">
        <f t="shared" si="3"/>
        <v>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152</v>
      </c>
      <c r="P1877" s="26">
        <v>23.0</v>
      </c>
    </row>
    <row r="1878" ht="15.75" customHeight="1">
      <c r="A1878" s="4" t="s">
        <v>2262</v>
      </c>
      <c r="B1878" s="26">
        <f t="shared" si="1"/>
        <v>30</v>
      </c>
      <c r="C1878" s="26">
        <f t="shared" si="2"/>
        <v>30</v>
      </c>
      <c r="D1878" s="26">
        <f t="shared" si="3"/>
        <v>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152</v>
      </c>
      <c r="P1878" s="26">
        <v>27.0</v>
      </c>
    </row>
    <row r="1879" ht="15.75" customHeight="1">
      <c r="A1879" s="4" t="s">
        <v>2263</v>
      </c>
      <c r="B1879" s="26">
        <f t="shared" si="1"/>
        <v>13</v>
      </c>
      <c r="C1879" s="26">
        <f t="shared" si="2"/>
        <v>13</v>
      </c>
      <c r="D1879" s="26">
        <f t="shared" si="3"/>
        <v>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152</v>
      </c>
      <c r="P1879" s="26">
        <v>12.0</v>
      </c>
    </row>
    <row r="1880" ht="15.75" customHeight="1">
      <c r="A1880" s="4" t="s">
        <v>2264</v>
      </c>
      <c r="B1880" s="26">
        <f t="shared" si="1"/>
        <v>16</v>
      </c>
      <c r="C1880" s="26">
        <f t="shared" si="2"/>
        <v>16</v>
      </c>
      <c r="D1880" s="26">
        <f t="shared" si="3"/>
        <v>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152</v>
      </c>
      <c r="P1880" s="26">
        <v>15.0</v>
      </c>
    </row>
    <row r="1881" ht="15.75" customHeight="1">
      <c r="A1881" s="4" t="s">
        <v>2265</v>
      </c>
      <c r="B1881" s="26">
        <f t="shared" si="1"/>
        <v>193</v>
      </c>
      <c r="C1881" s="26">
        <f t="shared" si="2"/>
        <v>193</v>
      </c>
      <c r="D1881" s="26">
        <f t="shared" si="3"/>
        <v>17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152</v>
      </c>
      <c r="P1881" s="26">
        <v>176.0</v>
      </c>
    </row>
    <row r="1882" ht="15.75" customHeight="1">
      <c r="A1882" s="4" t="s">
        <v>2266</v>
      </c>
      <c r="B1882" s="26">
        <f t="shared" si="1"/>
        <v>253</v>
      </c>
      <c r="C1882" s="26">
        <f t="shared" si="2"/>
        <v>253</v>
      </c>
      <c r="D1882" s="26">
        <f t="shared" si="3"/>
        <v>23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152</v>
      </c>
      <c r="P1882" s="26">
        <v>230.0</v>
      </c>
    </row>
    <row r="1883" ht="15.75" customHeight="1">
      <c r="A1883" s="4" t="s">
        <v>2267</v>
      </c>
      <c r="B1883" s="26">
        <f t="shared" si="1"/>
        <v>166</v>
      </c>
      <c r="C1883" s="26">
        <f t="shared" si="2"/>
        <v>166</v>
      </c>
      <c r="D1883" s="26">
        <f t="shared" si="3"/>
        <v>15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152</v>
      </c>
      <c r="P1883" s="26">
        <v>151.0</v>
      </c>
    </row>
    <row r="1884" ht="15.75" customHeight="1">
      <c r="A1884" s="4" t="s">
        <v>2268</v>
      </c>
      <c r="B1884" s="26">
        <f t="shared" si="1"/>
        <v>243</v>
      </c>
      <c r="C1884" s="26">
        <f t="shared" si="2"/>
        <v>243</v>
      </c>
      <c r="D1884" s="26">
        <f t="shared" si="3"/>
        <v>22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152</v>
      </c>
      <c r="P1884" s="26">
        <v>221.0</v>
      </c>
    </row>
    <row r="1885" ht="15.75" customHeight="1">
      <c r="A1885" s="4" t="s">
        <v>2269</v>
      </c>
      <c r="B1885" s="26">
        <f t="shared" si="1"/>
        <v>179</v>
      </c>
      <c r="C1885" s="26">
        <f t="shared" si="2"/>
        <v>179</v>
      </c>
      <c r="D1885" s="26">
        <f t="shared" si="3"/>
        <v>16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152</v>
      </c>
      <c r="P1885" s="26">
        <v>163.0</v>
      </c>
    </row>
    <row r="1886" ht="15.75" customHeight="1">
      <c r="A1886" s="4" t="s">
        <v>2270</v>
      </c>
      <c r="B1886" s="26">
        <f t="shared" si="1"/>
        <v>122</v>
      </c>
      <c r="C1886" s="26">
        <f t="shared" si="2"/>
        <v>122</v>
      </c>
      <c r="D1886" s="26">
        <f t="shared" si="3"/>
        <v>11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152</v>
      </c>
      <c r="P1886" s="26">
        <v>111.0</v>
      </c>
    </row>
    <row r="1887" ht="15.75" customHeight="1">
      <c r="A1887" s="4" t="s">
        <v>2271</v>
      </c>
      <c r="B1887" s="26">
        <f t="shared" si="1"/>
        <v>183</v>
      </c>
      <c r="C1887" s="26">
        <f t="shared" si="2"/>
        <v>183</v>
      </c>
      <c r="D1887" s="26">
        <f t="shared" si="3"/>
        <v>16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152</v>
      </c>
      <c r="P1887" s="26">
        <v>167.0</v>
      </c>
    </row>
    <row r="1888" ht="15.75" customHeight="1">
      <c r="A1888" s="4" t="s">
        <v>2272</v>
      </c>
      <c r="B1888" s="26">
        <f t="shared" si="1"/>
        <v>175</v>
      </c>
      <c r="C1888" s="26">
        <f t="shared" si="2"/>
        <v>175</v>
      </c>
      <c r="D1888" s="26">
        <f t="shared" si="3"/>
        <v>16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152</v>
      </c>
      <c r="P1888" s="26">
        <v>159.0</v>
      </c>
    </row>
    <row r="1889" ht="15.75" customHeight="1">
      <c r="A1889" s="4" t="s">
        <v>2273</v>
      </c>
      <c r="B1889" s="26">
        <f t="shared" si="1"/>
        <v>136</v>
      </c>
      <c r="C1889" s="26">
        <f t="shared" si="2"/>
        <v>136</v>
      </c>
      <c r="D1889" s="26">
        <f t="shared" si="3"/>
        <v>12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152</v>
      </c>
      <c r="P1889" s="26">
        <v>124.0</v>
      </c>
    </row>
    <row r="1890" ht="15.75" customHeight="1">
      <c r="A1890" s="4" t="s">
        <v>2274</v>
      </c>
      <c r="B1890" s="26">
        <f t="shared" si="1"/>
        <v>198</v>
      </c>
      <c r="C1890" s="26">
        <f t="shared" si="2"/>
        <v>198</v>
      </c>
      <c r="D1890" s="26">
        <f t="shared" si="3"/>
        <v>18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152</v>
      </c>
      <c r="P1890" s="26">
        <v>180.0</v>
      </c>
    </row>
    <row r="1891" ht="15.75" customHeight="1">
      <c r="A1891" s="4" t="s">
        <v>2275</v>
      </c>
      <c r="B1891" s="26">
        <f t="shared" si="1"/>
        <v>80</v>
      </c>
      <c r="C1891" s="26">
        <f t="shared" si="2"/>
        <v>80</v>
      </c>
      <c r="D1891" s="26">
        <f t="shared" si="3"/>
        <v>7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152</v>
      </c>
      <c r="P1891" s="26">
        <v>73.0</v>
      </c>
    </row>
    <row r="1892" ht="15.75" customHeight="1">
      <c r="A1892" s="4" t="s">
        <v>2276</v>
      </c>
      <c r="B1892" s="26">
        <f t="shared" si="1"/>
        <v>96</v>
      </c>
      <c r="C1892" s="26">
        <f t="shared" si="2"/>
        <v>96</v>
      </c>
      <c r="D1892" s="26">
        <f t="shared" si="3"/>
        <v>9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152</v>
      </c>
      <c r="P1892" s="26">
        <v>87.0</v>
      </c>
    </row>
    <row r="1893" ht="15.75" customHeight="1">
      <c r="A1893" s="4" t="s">
        <v>2277</v>
      </c>
      <c r="B1893" s="26">
        <f t="shared" si="1"/>
        <v>109</v>
      </c>
      <c r="C1893" s="26">
        <f t="shared" si="2"/>
        <v>109</v>
      </c>
      <c r="D1893" s="26">
        <f t="shared" si="3"/>
        <v>10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152</v>
      </c>
      <c r="P1893" s="26">
        <v>99.0</v>
      </c>
    </row>
    <row r="1894" ht="15.75" customHeight="1">
      <c r="A1894" s="4" t="s">
        <v>2278</v>
      </c>
      <c r="B1894" s="26">
        <f t="shared" si="1"/>
        <v>170</v>
      </c>
      <c r="C1894" s="26">
        <f t="shared" si="2"/>
        <v>170</v>
      </c>
      <c r="D1894" s="26">
        <f t="shared" si="3"/>
        <v>15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152</v>
      </c>
      <c r="P1894" s="26">
        <v>155.0</v>
      </c>
    </row>
    <row r="1895" ht="15.75" customHeight="1">
      <c r="A1895" s="4" t="s">
        <v>2279</v>
      </c>
      <c r="B1895" s="26">
        <f t="shared" si="1"/>
        <v>191</v>
      </c>
      <c r="C1895" s="26">
        <f t="shared" si="2"/>
        <v>191</v>
      </c>
      <c r="D1895" s="26">
        <f t="shared" si="3"/>
        <v>17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152</v>
      </c>
      <c r="P1895" s="26">
        <v>174.0</v>
      </c>
    </row>
    <row r="1896" ht="15.75" customHeight="1">
      <c r="A1896" s="4" t="s">
        <v>2280</v>
      </c>
      <c r="B1896" s="26">
        <f t="shared" si="1"/>
        <v>263</v>
      </c>
      <c r="C1896" s="26">
        <f t="shared" si="2"/>
        <v>263</v>
      </c>
      <c r="D1896" s="26">
        <f t="shared" si="3"/>
        <v>23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152</v>
      </c>
      <c r="P1896" s="26">
        <v>240.0</v>
      </c>
    </row>
    <row r="1897" ht="15.75" customHeight="1">
      <c r="A1897" s="4" t="s">
        <v>2281</v>
      </c>
      <c r="B1897" s="26">
        <f t="shared" si="1"/>
        <v>64</v>
      </c>
      <c r="C1897" s="26">
        <f t="shared" si="2"/>
        <v>64</v>
      </c>
      <c r="D1897" s="26">
        <f t="shared" si="3"/>
        <v>6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152</v>
      </c>
      <c r="P1897" s="26">
        <v>58.0</v>
      </c>
    </row>
    <row r="1898" ht="15.75" customHeight="1">
      <c r="A1898" s="4" t="s">
        <v>2282</v>
      </c>
      <c r="B1898" s="26">
        <f t="shared" si="1"/>
        <v>165</v>
      </c>
      <c r="C1898" s="26">
        <f t="shared" si="2"/>
        <v>165</v>
      </c>
      <c r="D1898" s="26">
        <f t="shared" si="3"/>
        <v>15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152</v>
      </c>
      <c r="P1898" s="26">
        <v>150.0</v>
      </c>
    </row>
    <row r="1899" ht="15.75" customHeight="1">
      <c r="A1899" s="4" t="s">
        <v>2283</v>
      </c>
      <c r="B1899" s="26">
        <f t="shared" si="1"/>
        <v>210</v>
      </c>
      <c r="C1899" s="26">
        <f t="shared" si="2"/>
        <v>210</v>
      </c>
      <c r="D1899" s="26">
        <f t="shared" si="3"/>
        <v>19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152</v>
      </c>
      <c r="P1899" s="26">
        <v>191.0</v>
      </c>
    </row>
    <row r="1900" ht="15.75" customHeight="1">
      <c r="A1900" s="4" t="s">
        <v>2284</v>
      </c>
      <c r="B1900" s="26">
        <f t="shared" si="1"/>
        <v>186</v>
      </c>
      <c r="C1900" s="26">
        <f t="shared" si="2"/>
        <v>186</v>
      </c>
      <c r="D1900" s="26">
        <f t="shared" si="3"/>
        <v>17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152</v>
      </c>
      <c r="P1900" s="26">
        <v>169.0</v>
      </c>
    </row>
    <row r="1901" ht="15.75" customHeight="1">
      <c r="A1901" s="4" t="s">
        <v>2285</v>
      </c>
      <c r="B1901" s="26">
        <f t="shared" si="1"/>
        <v>53</v>
      </c>
      <c r="C1901" s="26">
        <f t="shared" si="2"/>
        <v>53</v>
      </c>
      <c r="D1901" s="26">
        <f t="shared" si="3"/>
        <v>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152</v>
      </c>
      <c r="P1901" s="26">
        <v>48.0</v>
      </c>
    </row>
    <row r="1902" ht="15.75" customHeight="1">
      <c r="A1902" s="4" t="s">
        <v>2286</v>
      </c>
      <c r="B1902" s="26">
        <f t="shared" si="1"/>
        <v>133</v>
      </c>
      <c r="C1902" s="26">
        <f t="shared" si="2"/>
        <v>133</v>
      </c>
      <c r="D1902" s="26">
        <f t="shared" si="3"/>
        <v>12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152</v>
      </c>
      <c r="P1902" s="26">
        <v>121.0</v>
      </c>
    </row>
    <row r="1903" ht="15.75" customHeight="1">
      <c r="A1903" s="4" t="s">
        <v>2287</v>
      </c>
      <c r="B1903" s="26">
        <f t="shared" si="1"/>
        <v>36</v>
      </c>
      <c r="C1903" s="26">
        <f t="shared" si="2"/>
        <v>36</v>
      </c>
      <c r="D1903" s="26">
        <f t="shared" si="3"/>
        <v>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152</v>
      </c>
      <c r="P1903" s="26">
        <v>33.0</v>
      </c>
    </row>
    <row r="1904" ht="15.75" customHeight="1">
      <c r="A1904" s="4" t="s">
        <v>2288</v>
      </c>
      <c r="B1904" s="26">
        <f t="shared" si="1"/>
        <v>66</v>
      </c>
      <c r="C1904" s="26">
        <f t="shared" si="2"/>
        <v>66</v>
      </c>
      <c r="D1904" s="26">
        <f t="shared" si="3"/>
        <v>6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152</v>
      </c>
      <c r="P1904" s="26">
        <v>60.0</v>
      </c>
    </row>
    <row r="1905" ht="15.75" customHeight="1">
      <c r="A1905" s="4" t="s">
        <v>2289</v>
      </c>
      <c r="B1905" s="26">
        <f t="shared" si="1"/>
        <v>44</v>
      </c>
      <c r="C1905" s="26">
        <f t="shared" si="2"/>
        <v>44</v>
      </c>
      <c r="D1905" s="26">
        <f t="shared" si="3"/>
        <v>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152</v>
      </c>
      <c r="P1905" s="26">
        <v>40.0</v>
      </c>
    </row>
    <row r="1906" ht="15.75" customHeight="1">
      <c r="A1906" s="4" t="s">
        <v>2290</v>
      </c>
      <c r="B1906" s="26">
        <f t="shared" si="1"/>
        <v>176</v>
      </c>
      <c r="C1906" s="26">
        <f t="shared" si="2"/>
        <v>176</v>
      </c>
      <c r="D1906" s="26">
        <f t="shared" si="3"/>
        <v>16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152</v>
      </c>
      <c r="P1906" s="26">
        <v>160.0</v>
      </c>
    </row>
    <row r="1907" ht="15.75" customHeight="1">
      <c r="A1907" s="4" t="s">
        <v>2291</v>
      </c>
      <c r="B1907" s="26">
        <f t="shared" si="1"/>
        <v>155</v>
      </c>
      <c r="C1907" s="26">
        <f t="shared" si="2"/>
        <v>155</v>
      </c>
      <c r="D1907" s="26">
        <f t="shared" si="3"/>
        <v>14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152</v>
      </c>
      <c r="P1907" s="26">
        <v>141.0</v>
      </c>
    </row>
    <row r="1908" ht="15.75" customHeight="1">
      <c r="A1908" s="4" t="s">
        <v>2292</v>
      </c>
      <c r="B1908" s="26">
        <f t="shared" si="1"/>
        <v>195</v>
      </c>
      <c r="C1908" s="26">
        <f t="shared" si="2"/>
        <v>195</v>
      </c>
      <c r="D1908" s="26">
        <f t="shared" si="3"/>
        <v>17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152</v>
      </c>
      <c r="P1908" s="26">
        <v>178.0</v>
      </c>
    </row>
    <row r="1909" ht="15.75" customHeight="1">
      <c r="A1909" s="4" t="s">
        <v>2293</v>
      </c>
      <c r="B1909" s="26">
        <f t="shared" si="1"/>
        <v>143</v>
      </c>
      <c r="C1909" s="26">
        <f t="shared" si="2"/>
        <v>143</v>
      </c>
      <c r="D1909" s="26">
        <f t="shared" si="3"/>
        <v>13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152</v>
      </c>
      <c r="P1909" s="26">
        <v>130.0</v>
      </c>
    </row>
    <row r="1910" ht="15.75" customHeight="1">
      <c r="A1910" s="4" t="s">
        <v>2294</v>
      </c>
      <c r="B1910" s="26">
        <f t="shared" si="1"/>
        <v>56</v>
      </c>
      <c r="C1910" s="26">
        <f t="shared" si="2"/>
        <v>56</v>
      </c>
      <c r="D1910" s="26">
        <f t="shared" si="3"/>
        <v>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152</v>
      </c>
      <c r="P1910" s="26">
        <v>51.0</v>
      </c>
    </row>
    <row r="1911" ht="15.75" customHeight="1">
      <c r="A1911" s="4" t="s">
        <v>2295</v>
      </c>
      <c r="B1911" s="26">
        <f t="shared" si="1"/>
        <v>57</v>
      </c>
      <c r="C1911" s="26">
        <f t="shared" si="2"/>
        <v>57</v>
      </c>
      <c r="D1911" s="26">
        <f t="shared" si="3"/>
        <v>5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152</v>
      </c>
      <c r="P1911" s="26">
        <v>52.0</v>
      </c>
    </row>
    <row r="1912" ht="15.75" customHeight="1">
      <c r="A1912" s="4" t="s">
        <v>2296</v>
      </c>
      <c r="B1912" s="26">
        <f t="shared" si="1"/>
        <v>159</v>
      </c>
      <c r="C1912" s="26">
        <f t="shared" si="2"/>
        <v>159</v>
      </c>
      <c r="D1912" s="26">
        <f t="shared" si="3"/>
        <v>14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152</v>
      </c>
      <c r="P1912" s="26">
        <v>145.0</v>
      </c>
    </row>
    <row r="1913" ht="15.75" customHeight="1">
      <c r="A1913" s="4" t="s">
        <v>2297</v>
      </c>
      <c r="B1913" s="26">
        <f t="shared" si="1"/>
        <v>180</v>
      </c>
      <c r="C1913" s="26">
        <f t="shared" si="2"/>
        <v>180</v>
      </c>
      <c r="D1913" s="26">
        <f t="shared" si="3"/>
        <v>16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152</v>
      </c>
      <c r="P1913" s="26">
        <v>164.0</v>
      </c>
    </row>
    <row r="1914" ht="15.75" customHeight="1">
      <c r="A1914" s="4" t="s">
        <v>2298</v>
      </c>
      <c r="B1914" s="26">
        <f t="shared" si="1"/>
        <v>166</v>
      </c>
      <c r="C1914" s="26">
        <f t="shared" si="2"/>
        <v>166</v>
      </c>
      <c r="D1914" s="26">
        <f t="shared" si="3"/>
        <v>15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152</v>
      </c>
      <c r="P1914" s="26">
        <v>151.0</v>
      </c>
    </row>
    <row r="1915" ht="15.75" customHeight="1">
      <c r="A1915" s="4" t="s">
        <v>2299</v>
      </c>
      <c r="B1915" s="26">
        <f t="shared" si="1"/>
        <v>45</v>
      </c>
      <c r="C1915" s="26">
        <f t="shared" si="2"/>
        <v>45</v>
      </c>
      <c r="D1915" s="26">
        <f t="shared" si="3"/>
        <v>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152</v>
      </c>
      <c r="P1915" s="26">
        <v>41.0</v>
      </c>
    </row>
    <row r="1916" ht="15.75" customHeight="1">
      <c r="A1916" s="4" t="s">
        <v>2300</v>
      </c>
      <c r="B1916" s="26">
        <f t="shared" si="1"/>
        <v>77</v>
      </c>
      <c r="C1916" s="26">
        <f t="shared" si="2"/>
        <v>77</v>
      </c>
      <c r="D1916" s="26">
        <f t="shared" si="3"/>
        <v>7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152</v>
      </c>
      <c r="P1916" s="26">
        <v>70.0</v>
      </c>
    </row>
    <row r="1917" ht="15.75" customHeight="1">
      <c r="A1917" s="4" t="s">
        <v>2301</v>
      </c>
      <c r="B1917" s="26">
        <f t="shared" si="1"/>
        <v>217</v>
      </c>
      <c r="C1917" s="26">
        <f t="shared" si="2"/>
        <v>217</v>
      </c>
      <c r="D1917" s="26">
        <f t="shared" si="3"/>
        <v>19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152</v>
      </c>
      <c r="P1917" s="26">
        <v>198.0</v>
      </c>
    </row>
    <row r="1918" ht="15.75" customHeight="1">
      <c r="A1918" s="4" t="s">
        <v>2302</v>
      </c>
      <c r="B1918" s="26">
        <f t="shared" si="1"/>
        <v>131</v>
      </c>
      <c r="C1918" s="26">
        <f t="shared" si="2"/>
        <v>131</v>
      </c>
      <c r="D1918" s="26">
        <f t="shared" si="3"/>
        <v>12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152</v>
      </c>
      <c r="P1918" s="26">
        <v>119.0</v>
      </c>
    </row>
    <row r="1919" ht="15.75" customHeight="1">
      <c r="A1919" s="4" t="s">
        <v>2303</v>
      </c>
      <c r="B1919" s="26">
        <f t="shared" si="1"/>
        <v>41</v>
      </c>
      <c r="C1919" s="26">
        <f t="shared" si="2"/>
        <v>41</v>
      </c>
      <c r="D1919" s="26">
        <f t="shared" si="3"/>
        <v>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152</v>
      </c>
      <c r="P1919" s="26">
        <v>37.0</v>
      </c>
    </row>
    <row r="1920" ht="15.75" customHeight="1">
      <c r="A1920" s="4" t="s">
        <v>2304</v>
      </c>
      <c r="B1920" s="26">
        <f t="shared" si="1"/>
        <v>149</v>
      </c>
      <c r="C1920" s="26">
        <f t="shared" si="2"/>
        <v>149</v>
      </c>
      <c r="D1920" s="26">
        <f t="shared" si="3"/>
        <v>13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152</v>
      </c>
      <c r="P1920" s="26">
        <v>136.0</v>
      </c>
    </row>
    <row r="1921" ht="15.75" customHeight="1">
      <c r="A1921" s="4" t="s">
        <v>2305</v>
      </c>
      <c r="B1921" s="26">
        <f t="shared" si="1"/>
        <v>169</v>
      </c>
      <c r="C1921" s="26">
        <f t="shared" si="2"/>
        <v>169</v>
      </c>
      <c r="D1921" s="26">
        <f t="shared" si="3"/>
        <v>15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152</v>
      </c>
      <c r="P1921" s="26">
        <v>154.0</v>
      </c>
    </row>
    <row r="1922" ht="15.75" customHeight="1">
      <c r="A1922" s="4" t="s">
        <v>2306</v>
      </c>
      <c r="B1922" s="26">
        <f t="shared" si="1"/>
        <v>29</v>
      </c>
      <c r="C1922" s="26">
        <f t="shared" si="2"/>
        <v>29</v>
      </c>
      <c r="D1922" s="26">
        <f t="shared" si="3"/>
        <v>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152</v>
      </c>
      <c r="P1922" s="26">
        <v>26.0</v>
      </c>
    </row>
    <row r="1923" ht="15.75" customHeight="1">
      <c r="A1923" s="4" t="s">
        <v>2307</v>
      </c>
      <c r="B1923" s="26">
        <f t="shared" si="1"/>
        <v>32</v>
      </c>
      <c r="C1923" s="26">
        <f t="shared" si="2"/>
        <v>32</v>
      </c>
      <c r="D1923" s="26">
        <f t="shared" si="3"/>
        <v>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152</v>
      </c>
      <c r="P1923" s="26">
        <v>29.0</v>
      </c>
    </row>
    <row r="1924" ht="15.75" customHeight="1">
      <c r="A1924" s="4" t="s">
        <v>2308</v>
      </c>
      <c r="B1924" s="26">
        <f t="shared" si="1"/>
        <v>96</v>
      </c>
      <c r="C1924" s="26">
        <f t="shared" si="2"/>
        <v>96</v>
      </c>
      <c r="D1924" s="26">
        <f t="shared" si="3"/>
        <v>9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152</v>
      </c>
      <c r="P1924" s="26">
        <v>87.0</v>
      </c>
    </row>
    <row r="1925" ht="15.75" customHeight="1">
      <c r="A1925" s="4" t="s">
        <v>2309</v>
      </c>
      <c r="B1925" s="26">
        <f t="shared" si="1"/>
        <v>102</v>
      </c>
      <c r="C1925" s="26">
        <f t="shared" si="2"/>
        <v>102</v>
      </c>
      <c r="D1925" s="26">
        <f t="shared" si="3"/>
        <v>9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152</v>
      </c>
      <c r="P1925" s="26">
        <v>93.0</v>
      </c>
    </row>
    <row r="1926" ht="15.75" customHeight="1">
      <c r="A1926" s="4" t="s">
        <v>2310</v>
      </c>
      <c r="B1926" s="26">
        <f t="shared" si="1"/>
        <v>181</v>
      </c>
      <c r="C1926" s="26">
        <f t="shared" si="2"/>
        <v>181</v>
      </c>
      <c r="D1926" s="26">
        <f t="shared" si="3"/>
        <v>16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152</v>
      </c>
      <c r="P1926" s="26">
        <v>165.0</v>
      </c>
    </row>
    <row r="1927" ht="15.75" customHeight="1">
      <c r="A1927" s="4" t="s">
        <v>2311</v>
      </c>
      <c r="B1927" s="26">
        <f t="shared" si="1"/>
        <v>175</v>
      </c>
      <c r="C1927" s="26">
        <f t="shared" si="2"/>
        <v>175</v>
      </c>
      <c r="D1927" s="26">
        <f t="shared" si="3"/>
        <v>16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152</v>
      </c>
      <c r="P1927" s="26">
        <v>159.0</v>
      </c>
    </row>
    <row r="1928" ht="15.75" customHeight="1">
      <c r="A1928" s="4" t="s">
        <v>2312</v>
      </c>
      <c r="B1928" s="26">
        <f t="shared" si="1"/>
        <v>266</v>
      </c>
      <c r="C1928" s="26">
        <f t="shared" si="2"/>
        <v>266</v>
      </c>
      <c r="D1928" s="26">
        <f t="shared" si="3"/>
        <v>24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152</v>
      </c>
      <c r="P1928" s="26">
        <v>242.0</v>
      </c>
    </row>
    <row r="1929" ht="15.75" customHeight="1">
      <c r="A1929" s="4" t="s">
        <v>2313</v>
      </c>
      <c r="B1929" s="26">
        <f t="shared" si="1"/>
        <v>272</v>
      </c>
      <c r="C1929" s="26">
        <f t="shared" si="2"/>
        <v>272</v>
      </c>
      <c r="D1929" s="26">
        <f t="shared" si="3"/>
        <v>24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152</v>
      </c>
      <c r="P1929" s="26">
        <v>248.0</v>
      </c>
    </row>
    <row r="1930" ht="15.75" customHeight="1">
      <c r="A1930" s="4" t="s">
        <v>2313</v>
      </c>
      <c r="B1930" s="26">
        <f t="shared" si="1"/>
        <v>255</v>
      </c>
      <c r="C1930" s="26">
        <f t="shared" si="2"/>
        <v>255</v>
      </c>
      <c r="D1930" s="26">
        <f t="shared" si="3"/>
        <v>23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152</v>
      </c>
      <c r="P1930" s="26">
        <v>232.0</v>
      </c>
    </row>
    <row r="1931" ht="15.75" customHeight="1">
      <c r="A1931" s="4" t="s">
        <v>2314</v>
      </c>
      <c r="B1931" s="26">
        <f t="shared" si="1"/>
        <v>64</v>
      </c>
      <c r="C1931" s="26">
        <f t="shared" si="2"/>
        <v>64</v>
      </c>
      <c r="D1931" s="26">
        <f t="shared" si="3"/>
        <v>6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152</v>
      </c>
      <c r="P1931" s="26">
        <v>58.0</v>
      </c>
    </row>
    <row r="1932" ht="15.75" customHeight="1">
      <c r="A1932" s="4" t="s">
        <v>2315</v>
      </c>
      <c r="B1932" s="26">
        <f t="shared" si="1"/>
        <v>147</v>
      </c>
      <c r="C1932" s="26">
        <f t="shared" si="2"/>
        <v>147</v>
      </c>
      <c r="D1932" s="26">
        <f t="shared" si="3"/>
        <v>13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152</v>
      </c>
      <c r="P1932" s="26">
        <v>134.0</v>
      </c>
    </row>
    <row r="1933" ht="15.75" customHeight="1">
      <c r="A1933" s="4" t="s">
        <v>2316</v>
      </c>
      <c r="B1933" s="26">
        <f t="shared" si="1"/>
        <v>349</v>
      </c>
      <c r="C1933" s="26">
        <f t="shared" si="2"/>
        <v>349</v>
      </c>
      <c r="D1933" s="26">
        <f t="shared" si="3"/>
        <v>31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152</v>
      </c>
      <c r="P1933" s="26">
        <v>318.0</v>
      </c>
    </row>
    <row r="1934" ht="15.75" customHeight="1">
      <c r="A1934" s="4" t="s">
        <v>2317</v>
      </c>
      <c r="B1934" s="26">
        <f t="shared" si="1"/>
        <v>229</v>
      </c>
      <c r="C1934" s="26">
        <f t="shared" si="2"/>
        <v>229</v>
      </c>
      <c r="D1934" s="26">
        <f t="shared" si="3"/>
        <v>20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152</v>
      </c>
      <c r="P1934" s="26">
        <v>209.0</v>
      </c>
    </row>
    <row r="1935" ht="15.75" customHeight="1">
      <c r="A1935" s="4" t="s">
        <v>2318</v>
      </c>
      <c r="B1935" s="26">
        <f t="shared" si="1"/>
        <v>119</v>
      </c>
      <c r="C1935" s="26">
        <f t="shared" si="2"/>
        <v>119</v>
      </c>
      <c r="D1935" s="26">
        <f t="shared" si="3"/>
        <v>11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152</v>
      </c>
      <c r="P1935" s="26">
        <v>108.0</v>
      </c>
    </row>
    <row r="1936" ht="15.75" customHeight="1">
      <c r="A1936" s="4" t="s">
        <v>2319</v>
      </c>
      <c r="B1936" s="26">
        <f t="shared" si="1"/>
        <v>292</v>
      </c>
      <c r="C1936" s="26">
        <f t="shared" si="2"/>
        <v>292</v>
      </c>
      <c r="D1936" s="26">
        <f t="shared" si="3"/>
        <v>26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152</v>
      </c>
      <c r="P1936" s="26">
        <v>266.0</v>
      </c>
    </row>
    <row r="1937" ht="15.75" customHeight="1">
      <c r="A1937" s="4" t="s">
        <v>2320</v>
      </c>
      <c r="B1937" s="26">
        <f t="shared" si="1"/>
        <v>358</v>
      </c>
      <c r="C1937" s="26">
        <f t="shared" si="2"/>
        <v>358</v>
      </c>
      <c r="D1937" s="26">
        <f t="shared" si="3"/>
        <v>32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152</v>
      </c>
      <c r="P1937" s="26">
        <v>326.0</v>
      </c>
    </row>
    <row r="1938" ht="15.75" customHeight="1">
      <c r="A1938" s="4" t="s">
        <v>2321</v>
      </c>
      <c r="B1938" s="26">
        <f t="shared" si="1"/>
        <v>93</v>
      </c>
      <c r="C1938" s="26">
        <f t="shared" si="2"/>
        <v>93</v>
      </c>
      <c r="D1938" s="26">
        <f t="shared" si="3"/>
        <v>8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152</v>
      </c>
      <c r="P1938" s="26">
        <v>85.0</v>
      </c>
    </row>
    <row r="1939" ht="15.75" customHeight="1">
      <c r="A1939" s="4" t="s">
        <v>2322</v>
      </c>
      <c r="B1939" s="26">
        <f t="shared" si="1"/>
        <v>521</v>
      </c>
      <c r="C1939" s="26">
        <f t="shared" si="2"/>
        <v>521</v>
      </c>
      <c r="D1939" s="26">
        <f t="shared" si="3"/>
        <v>46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152</v>
      </c>
      <c r="P1939" s="26">
        <v>475.0</v>
      </c>
    </row>
    <row r="1940" ht="15.75" customHeight="1">
      <c r="A1940" s="4" t="s">
        <v>2323</v>
      </c>
      <c r="B1940" s="26">
        <f t="shared" si="1"/>
        <v>318</v>
      </c>
      <c r="C1940" s="26">
        <f t="shared" si="2"/>
        <v>318</v>
      </c>
      <c r="D1940" s="26">
        <f t="shared" si="3"/>
        <v>28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152</v>
      </c>
      <c r="P1940" s="26">
        <v>290.0</v>
      </c>
    </row>
    <row r="1941" ht="15.75" customHeight="1">
      <c r="A1941" s="4" t="s">
        <v>2324</v>
      </c>
      <c r="B1941" s="26">
        <f t="shared" si="1"/>
        <v>261</v>
      </c>
      <c r="C1941" s="26">
        <f t="shared" si="2"/>
        <v>261</v>
      </c>
      <c r="D1941" s="26">
        <f t="shared" si="3"/>
        <v>23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152</v>
      </c>
      <c r="P1941" s="26">
        <v>238.0</v>
      </c>
    </row>
    <row r="1942" ht="15.75" customHeight="1">
      <c r="A1942" s="4" t="s">
        <v>2325</v>
      </c>
      <c r="B1942" s="26">
        <f t="shared" si="1"/>
        <v>194</v>
      </c>
      <c r="C1942" s="26">
        <f t="shared" si="2"/>
        <v>194</v>
      </c>
      <c r="D1942" s="26">
        <f t="shared" si="3"/>
        <v>17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152</v>
      </c>
      <c r="P1942" s="26">
        <v>177.0</v>
      </c>
    </row>
    <row r="1943" ht="15.75" customHeight="1">
      <c r="A1943" s="4" t="s">
        <v>2326</v>
      </c>
      <c r="B1943" s="26">
        <f t="shared" si="1"/>
        <v>168</v>
      </c>
      <c r="C1943" s="26">
        <f t="shared" si="2"/>
        <v>168</v>
      </c>
      <c r="D1943" s="26">
        <f t="shared" si="3"/>
        <v>15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152</v>
      </c>
      <c r="P1943" s="26">
        <v>153.0</v>
      </c>
    </row>
    <row r="1944" ht="15.75" customHeight="1">
      <c r="A1944" s="4" t="s">
        <v>2327</v>
      </c>
      <c r="B1944" s="26">
        <f t="shared" si="1"/>
        <v>224</v>
      </c>
      <c r="C1944" s="26">
        <f t="shared" si="2"/>
        <v>224</v>
      </c>
      <c r="D1944" s="26">
        <f t="shared" si="3"/>
        <v>20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152</v>
      </c>
      <c r="P1944" s="26">
        <v>204.0</v>
      </c>
    </row>
    <row r="1945" ht="15.75" customHeight="1">
      <c r="A1945" s="4" t="s">
        <v>2328</v>
      </c>
      <c r="B1945" s="26">
        <f t="shared" si="1"/>
        <v>334</v>
      </c>
      <c r="C1945" s="26">
        <f t="shared" si="2"/>
        <v>334</v>
      </c>
      <c r="D1945" s="26">
        <f t="shared" si="3"/>
        <v>30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152</v>
      </c>
      <c r="P1945" s="26">
        <v>304.0</v>
      </c>
    </row>
    <row r="1946" ht="15.75" customHeight="1">
      <c r="A1946" s="4" t="s">
        <v>2329</v>
      </c>
      <c r="B1946" s="26">
        <f t="shared" si="1"/>
        <v>332</v>
      </c>
      <c r="C1946" s="26">
        <f t="shared" si="2"/>
        <v>332</v>
      </c>
      <c r="D1946" s="26">
        <f t="shared" si="3"/>
        <v>30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152</v>
      </c>
      <c r="P1946" s="26">
        <v>302.0</v>
      </c>
    </row>
    <row r="1947" ht="15.75" customHeight="1">
      <c r="A1947" s="4" t="s">
        <v>2330</v>
      </c>
      <c r="B1947" s="26">
        <f t="shared" si="1"/>
        <v>287</v>
      </c>
      <c r="C1947" s="26">
        <f t="shared" si="2"/>
        <v>287</v>
      </c>
      <c r="D1947" s="26">
        <f t="shared" si="3"/>
        <v>26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152</v>
      </c>
      <c r="P1947" s="26">
        <v>261.0</v>
      </c>
    </row>
    <row r="1948" ht="15.75" customHeight="1">
      <c r="A1948" s="4" t="s">
        <v>2331</v>
      </c>
      <c r="B1948" s="26">
        <f t="shared" si="1"/>
        <v>127</v>
      </c>
      <c r="C1948" s="26">
        <f t="shared" si="2"/>
        <v>127</v>
      </c>
      <c r="D1948" s="26">
        <f t="shared" si="3"/>
        <v>11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152</v>
      </c>
      <c r="P1948" s="26">
        <v>116.0</v>
      </c>
    </row>
    <row r="1949" ht="15.75" customHeight="1">
      <c r="A1949" s="4" t="s">
        <v>2332</v>
      </c>
      <c r="B1949" s="26">
        <f t="shared" si="1"/>
        <v>123</v>
      </c>
      <c r="C1949" s="26">
        <f t="shared" si="2"/>
        <v>123</v>
      </c>
      <c r="D1949" s="26">
        <f t="shared" si="3"/>
        <v>11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152</v>
      </c>
      <c r="P1949" s="26">
        <v>112.0</v>
      </c>
    </row>
    <row r="1950" ht="15.75" customHeight="1">
      <c r="A1950" s="4" t="s">
        <v>2333</v>
      </c>
      <c r="B1950" s="26">
        <f t="shared" si="1"/>
        <v>326</v>
      </c>
      <c r="C1950" s="26">
        <f t="shared" si="2"/>
        <v>326</v>
      </c>
      <c r="D1950" s="26">
        <f t="shared" si="3"/>
        <v>29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152</v>
      </c>
      <c r="P1950" s="26">
        <v>297.0</v>
      </c>
    </row>
    <row r="1951" ht="15.75" customHeight="1">
      <c r="A1951" s="4" t="s">
        <v>2334</v>
      </c>
      <c r="B1951" s="26">
        <f t="shared" si="1"/>
        <v>339</v>
      </c>
      <c r="C1951" s="26">
        <f t="shared" si="2"/>
        <v>339</v>
      </c>
      <c r="D1951" s="26">
        <f t="shared" si="3"/>
        <v>30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152</v>
      </c>
      <c r="P1951" s="26">
        <v>309.0</v>
      </c>
    </row>
    <row r="1952" ht="15.75" customHeight="1">
      <c r="A1952" s="4" t="s">
        <v>2335</v>
      </c>
      <c r="B1952" s="26">
        <f t="shared" si="1"/>
        <v>364</v>
      </c>
      <c r="C1952" s="26">
        <f t="shared" si="2"/>
        <v>364</v>
      </c>
      <c r="D1952" s="26">
        <f t="shared" si="3"/>
        <v>32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152</v>
      </c>
      <c r="P1952" s="26">
        <v>332.0</v>
      </c>
    </row>
    <row r="1953" ht="15.75" customHeight="1">
      <c r="A1953" s="4" t="s">
        <v>2336</v>
      </c>
      <c r="B1953" s="26">
        <f t="shared" si="1"/>
        <v>299</v>
      </c>
      <c r="C1953" s="26">
        <f t="shared" si="2"/>
        <v>299</v>
      </c>
      <c r="D1953" s="26">
        <f t="shared" si="3"/>
        <v>27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152</v>
      </c>
      <c r="P1953" s="26">
        <v>272.0</v>
      </c>
    </row>
    <row r="1954" ht="15.75" customHeight="1">
      <c r="A1954" s="4" t="s">
        <v>2337</v>
      </c>
      <c r="B1954" s="26">
        <f t="shared" si="1"/>
        <v>164</v>
      </c>
      <c r="C1954" s="26">
        <f t="shared" si="2"/>
        <v>164</v>
      </c>
      <c r="D1954" s="26">
        <f t="shared" si="3"/>
        <v>15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152</v>
      </c>
      <c r="P1954" s="26">
        <v>149.0</v>
      </c>
    </row>
    <row r="1955" ht="15.75" customHeight="1">
      <c r="A1955" s="4" t="s">
        <v>2338</v>
      </c>
      <c r="B1955" s="26">
        <f t="shared" si="1"/>
        <v>126</v>
      </c>
      <c r="C1955" s="26">
        <f t="shared" si="2"/>
        <v>126</v>
      </c>
      <c r="D1955" s="26">
        <f t="shared" si="3"/>
        <v>11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152</v>
      </c>
      <c r="P1955" s="26">
        <v>115.0</v>
      </c>
    </row>
    <row r="1956" ht="15.75" customHeight="1">
      <c r="A1956" s="4" t="s">
        <v>2339</v>
      </c>
      <c r="B1956" s="26">
        <f t="shared" si="1"/>
        <v>100</v>
      </c>
      <c r="C1956" s="26">
        <f t="shared" si="2"/>
        <v>100</v>
      </c>
      <c r="D1956" s="26">
        <f t="shared" si="3"/>
        <v>9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152</v>
      </c>
      <c r="P1956" s="26">
        <v>91.0</v>
      </c>
    </row>
    <row r="1957" ht="15.75" customHeight="1">
      <c r="A1957" s="4" t="s">
        <v>2340</v>
      </c>
      <c r="B1957" s="26">
        <f t="shared" si="1"/>
        <v>112</v>
      </c>
      <c r="C1957" s="26">
        <f t="shared" si="2"/>
        <v>112</v>
      </c>
      <c r="D1957" s="26">
        <f t="shared" si="3"/>
        <v>10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152</v>
      </c>
      <c r="P1957" s="26">
        <v>102.0</v>
      </c>
    </row>
    <row r="1958" ht="15.75" customHeight="1">
      <c r="A1958" s="4" t="s">
        <v>2341</v>
      </c>
      <c r="B1958" s="26">
        <f t="shared" si="1"/>
        <v>176</v>
      </c>
      <c r="C1958" s="26">
        <f t="shared" si="2"/>
        <v>176</v>
      </c>
      <c r="D1958" s="26">
        <f t="shared" si="3"/>
        <v>16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152</v>
      </c>
      <c r="P1958" s="26">
        <v>160.0</v>
      </c>
    </row>
    <row r="1959" ht="15.75" customHeight="1">
      <c r="A1959" s="4" t="s">
        <v>2342</v>
      </c>
      <c r="B1959" s="26">
        <f t="shared" si="1"/>
        <v>235</v>
      </c>
      <c r="C1959" s="26">
        <f t="shared" si="2"/>
        <v>235</v>
      </c>
      <c r="D1959" s="26">
        <f t="shared" si="3"/>
        <v>21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152</v>
      </c>
      <c r="P1959" s="26">
        <v>214.0</v>
      </c>
    </row>
    <row r="1960" ht="15.75" customHeight="1">
      <c r="A1960" s="4" t="s">
        <v>2343</v>
      </c>
      <c r="B1960" s="26">
        <f t="shared" si="1"/>
        <v>296</v>
      </c>
      <c r="C1960" s="26">
        <f t="shared" si="2"/>
        <v>296</v>
      </c>
      <c r="D1960" s="26">
        <f t="shared" si="3"/>
        <v>26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152</v>
      </c>
      <c r="P1960" s="26">
        <v>270.0</v>
      </c>
    </row>
    <row r="1961" ht="15.75" customHeight="1">
      <c r="A1961" s="4" t="s">
        <v>2344</v>
      </c>
      <c r="B1961" s="26">
        <f t="shared" si="1"/>
        <v>288</v>
      </c>
      <c r="C1961" s="26">
        <f t="shared" si="2"/>
        <v>288</v>
      </c>
      <c r="D1961" s="26">
        <f t="shared" si="3"/>
        <v>26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152</v>
      </c>
      <c r="P1961" s="26">
        <v>262.0</v>
      </c>
    </row>
    <row r="1962" ht="15.75" customHeight="1">
      <c r="A1962" s="4" t="s">
        <v>2345</v>
      </c>
      <c r="B1962" s="26">
        <f t="shared" si="1"/>
        <v>307</v>
      </c>
      <c r="C1962" s="26">
        <f t="shared" si="2"/>
        <v>307</v>
      </c>
      <c r="D1962" s="26">
        <f t="shared" si="3"/>
        <v>27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152</v>
      </c>
      <c r="P1962" s="26">
        <v>280.0</v>
      </c>
    </row>
    <row r="1963" ht="15.75" customHeight="1">
      <c r="A1963" s="4" t="s">
        <v>2346</v>
      </c>
      <c r="B1963" s="26">
        <f t="shared" si="1"/>
        <v>318</v>
      </c>
      <c r="C1963" s="26">
        <f t="shared" si="2"/>
        <v>318</v>
      </c>
      <c r="D1963" s="26">
        <f t="shared" si="3"/>
        <v>28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152</v>
      </c>
      <c r="P1963" s="26">
        <v>290.0</v>
      </c>
    </row>
    <row r="1964" ht="15.75" customHeight="1">
      <c r="A1964" s="4" t="s">
        <v>2347</v>
      </c>
      <c r="B1964" s="26">
        <f t="shared" si="1"/>
        <v>212</v>
      </c>
      <c r="C1964" s="26">
        <f t="shared" si="2"/>
        <v>212</v>
      </c>
      <c r="D1964" s="26">
        <f t="shared" si="3"/>
        <v>19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152</v>
      </c>
      <c r="P1964" s="26">
        <v>193.0</v>
      </c>
    </row>
    <row r="1965" ht="15.75" customHeight="1">
      <c r="A1965" s="4" t="s">
        <v>2348</v>
      </c>
      <c r="B1965" s="26">
        <f t="shared" si="1"/>
        <v>217</v>
      </c>
      <c r="C1965" s="26">
        <f t="shared" si="2"/>
        <v>217</v>
      </c>
      <c r="D1965" s="26">
        <f t="shared" si="3"/>
        <v>19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152</v>
      </c>
      <c r="P1965" s="26">
        <v>198.0</v>
      </c>
    </row>
    <row r="1966" ht="15.75" customHeight="1">
      <c r="A1966" s="4" t="s">
        <v>2349</v>
      </c>
      <c r="B1966" s="26">
        <f t="shared" si="1"/>
        <v>348</v>
      </c>
      <c r="C1966" s="26">
        <f t="shared" si="2"/>
        <v>348</v>
      </c>
      <c r="D1966" s="26">
        <f t="shared" si="3"/>
        <v>31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152</v>
      </c>
      <c r="P1966" s="26">
        <v>317.0</v>
      </c>
    </row>
    <row r="1967" ht="15.75" customHeight="1">
      <c r="A1967" s="4" t="s">
        <v>2350</v>
      </c>
      <c r="B1967" s="26">
        <f t="shared" si="1"/>
        <v>272</v>
      </c>
      <c r="C1967" s="26">
        <f t="shared" si="2"/>
        <v>272</v>
      </c>
      <c r="D1967" s="26">
        <f t="shared" si="3"/>
        <v>24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152</v>
      </c>
      <c r="P1967" s="26">
        <v>248.0</v>
      </c>
    </row>
    <row r="1968" ht="15.75" customHeight="1">
      <c r="A1968" s="4" t="s">
        <v>2351</v>
      </c>
      <c r="B1968" s="26">
        <f t="shared" si="1"/>
        <v>116</v>
      </c>
      <c r="C1968" s="26">
        <f t="shared" si="2"/>
        <v>116</v>
      </c>
      <c r="D1968" s="26">
        <f t="shared" si="3"/>
        <v>10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152</v>
      </c>
      <c r="P1968" s="26">
        <v>106.0</v>
      </c>
    </row>
    <row r="1969" ht="15.75" customHeight="1">
      <c r="A1969" s="4" t="s">
        <v>2352</v>
      </c>
      <c r="B1969" s="26">
        <f t="shared" si="1"/>
        <v>100</v>
      </c>
      <c r="C1969" s="26">
        <f t="shared" si="2"/>
        <v>100</v>
      </c>
      <c r="D1969" s="26">
        <f t="shared" si="3"/>
        <v>9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152</v>
      </c>
      <c r="P1969" s="26">
        <v>91.0</v>
      </c>
    </row>
    <row r="1970" ht="15.75" customHeight="1">
      <c r="A1970" s="4" t="s">
        <v>2353</v>
      </c>
      <c r="B1970" s="26">
        <f t="shared" si="1"/>
        <v>283</v>
      </c>
      <c r="C1970" s="26">
        <f t="shared" si="2"/>
        <v>283</v>
      </c>
      <c r="D1970" s="26">
        <f t="shared" si="3"/>
        <v>25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152</v>
      </c>
      <c r="P1970" s="26">
        <v>258.0</v>
      </c>
    </row>
    <row r="1971" ht="15.75" customHeight="1">
      <c r="A1971" s="4" t="s">
        <v>2354</v>
      </c>
      <c r="B1971" s="26">
        <f t="shared" si="1"/>
        <v>277</v>
      </c>
      <c r="C1971" s="26">
        <f t="shared" si="2"/>
        <v>277</v>
      </c>
      <c r="D1971" s="26">
        <f t="shared" si="3"/>
        <v>25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152</v>
      </c>
      <c r="P1971" s="26">
        <v>252.0</v>
      </c>
    </row>
    <row r="1972" ht="15.75" customHeight="1">
      <c r="A1972" s="4" t="s">
        <v>2355</v>
      </c>
      <c r="B1972" s="26">
        <f t="shared" si="1"/>
        <v>211</v>
      </c>
      <c r="C1972" s="26">
        <f t="shared" si="2"/>
        <v>211</v>
      </c>
      <c r="D1972" s="26">
        <f t="shared" si="3"/>
        <v>19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152</v>
      </c>
      <c r="P1972" s="26">
        <v>192.0</v>
      </c>
    </row>
    <row r="1973" ht="15.75" customHeight="1">
      <c r="A1973" s="4" t="s">
        <v>2356</v>
      </c>
      <c r="B1973" s="26">
        <f t="shared" si="1"/>
        <v>160</v>
      </c>
      <c r="C1973" s="26">
        <f t="shared" si="2"/>
        <v>160</v>
      </c>
      <c r="D1973" s="26">
        <f t="shared" si="3"/>
        <v>14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152</v>
      </c>
      <c r="P1973" s="26">
        <v>146.0</v>
      </c>
    </row>
    <row r="1974" ht="15.75" customHeight="1">
      <c r="A1974" s="4" t="s">
        <v>2357</v>
      </c>
      <c r="B1974" s="26">
        <f t="shared" si="1"/>
        <v>115</v>
      </c>
      <c r="C1974" s="26">
        <f t="shared" si="2"/>
        <v>115</v>
      </c>
      <c r="D1974" s="26">
        <f t="shared" si="3"/>
        <v>10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152</v>
      </c>
      <c r="P1974" s="26">
        <v>105.0</v>
      </c>
    </row>
    <row r="1975" ht="15.75" customHeight="1">
      <c r="A1975" s="4" t="s">
        <v>2358</v>
      </c>
      <c r="B1975" s="26">
        <f t="shared" si="1"/>
        <v>272</v>
      </c>
      <c r="C1975" s="26">
        <f t="shared" si="2"/>
        <v>272</v>
      </c>
      <c r="D1975" s="26">
        <f t="shared" si="3"/>
        <v>24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152</v>
      </c>
      <c r="P1975" s="26">
        <v>248.0</v>
      </c>
    </row>
    <row r="1976" ht="15.75" customHeight="1">
      <c r="A1976" s="4" t="s">
        <v>2359</v>
      </c>
      <c r="B1976" s="26">
        <f t="shared" si="1"/>
        <v>490</v>
      </c>
      <c r="C1976" s="26">
        <f t="shared" si="2"/>
        <v>490</v>
      </c>
      <c r="D1976" s="26">
        <f t="shared" si="3"/>
        <v>44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152</v>
      </c>
      <c r="P1976" s="26">
        <v>446.0</v>
      </c>
    </row>
    <row r="1977" ht="15.75" customHeight="1">
      <c r="A1977" s="4" t="s">
        <v>2360</v>
      </c>
      <c r="B1977" s="26">
        <f t="shared" si="1"/>
        <v>166</v>
      </c>
      <c r="C1977" s="26">
        <f t="shared" si="2"/>
        <v>166</v>
      </c>
      <c r="D1977" s="26">
        <f t="shared" si="3"/>
        <v>15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152</v>
      </c>
      <c r="P1977" s="26">
        <v>151.0</v>
      </c>
    </row>
    <row r="1978" ht="15.75" customHeight="1">
      <c r="A1978" s="4" t="s">
        <v>2361</v>
      </c>
      <c r="B1978" s="26">
        <f t="shared" si="1"/>
        <v>188</v>
      </c>
      <c r="C1978" s="26">
        <f t="shared" si="2"/>
        <v>188</v>
      </c>
      <c r="D1978" s="26">
        <f t="shared" si="3"/>
        <v>17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152</v>
      </c>
      <c r="P1978" s="26">
        <v>171.0</v>
      </c>
    </row>
    <row r="1979" ht="15.75" customHeight="1">
      <c r="A1979" s="4" t="s">
        <v>2362</v>
      </c>
      <c r="B1979" s="26">
        <f t="shared" si="1"/>
        <v>97</v>
      </c>
      <c r="C1979" s="26">
        <f t="shared" si="2"/>
        <v>97</v>
      </c>
      <c r="D1979" s="26">
        <f t="shared" si="3"/>
        <v>9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152</v>
      </c>
      <c r="P1979" s="26">
        <v>88.0</v>
      </c>
    </row>
    <row r="1980" ht="15.75" customHeight="1">
      <c r="A1980" s="4" t="s">
        <v>2363</v>
      </c>
      <c r="B1980" s="26">
        <f t="shared" si="1"/>
        <v>45</v>
      </c>
      <c r="C1980" s="26">
        <f t="shared" si="2"/>
        <v>45</v>
      </c>
      <c r="D1980" s="26">
        <f t="shared" si="3"/>
        <v>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152</v>
      </c>
      <c r="P1980" s="26">
        <v>41.0</v>
      </c>
    </row>
    <row r="1981" ht="15.75" customHeight="1">
      <c r="A1981" s="4" t="s">
        <v>2364</v>
      </c>
      <c r="B1981" s="26">
        <f t="shared" si="1"/>
        <v>134</v>
      </c>
      <c r="C1981" s="26">
        <f t="shared" si="2"/>
        <v>134</v>
      </c>
      <c r="D1981" s="26">
        <f t="shared" si="3"/>
        <v>12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152</v>
      </c>
      <c r="P1981" s="26">
        <v>122.0</v>
      </c>
    </row>
    <row r="1982" ht="15.75" customHeight="1">
      <c r="A1982" s="4" t="s">
        <v>2365</v>
      </c>
      <c r="B1982" s="26">
        <f t="shared" si="1"/>
        <v>147</v>
      </c>
      <c r="C1982" s="26">
        <f t="shared" si="2"/>
        <v>147</v>
      </c>
      <c r="D1982" s="26">
        <f t="shared" si="3"/>
        <v>13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152</v>
      </c>
      <c r="P1982" s="26">
        <v>134.0</v>
      </c>
    </row>
    <row r="1983" ht="15.75" customHeight="1">
      <c r="A1983" s="4" t="s">
        <v>2366</v>
      </c>
      <c r="B1983" s="26">
        <f t="shared" si="1"/>
        <v>194</v>
      </c>
      <c r="C1983" s="26">
        <f t="shared" si="2"/>
        <v>194</v>
      </c>
      <c r="D1983" s="26">
        <f t="shared" si="3"/>
        <v>17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152</v>
      </c>
      <c r="P1983" s="26">
        <v>177.0</v>
      </c>
    </row>
    <row r="1984" ht="15.75" customHeight="1">
      <c r="A1984" s="4" t="s">
        <v>2367</v>
      </c>
      <c r="B1984" s="26">
        <f t="shared" si="1"/>
        <v>143</v>
      </c>
      <c r="C1984" s="26">
        <f t="shared" si="2"/>
        <v>143</v>
      </c>
      <c r="D1984" s="26">
        <f t="shared" si="3"/>
        <v>13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152</v>
      </c>
      <c r="P1984" s="26">
        <v>130.0</v>
      </c>
    </row>
    <row r="1985" ht="15.75" customHeight="1">
      <c r="A1985" s="4" t="s">
        <v>2368</v>
      </c>
      <c r="B1985" s="26">
        <f t="shared" si="1"/>
        <v>273</v>
      </c>
      <c r="C1985" s="26">
        <f t="shared" si="2"/>
        <v>273</v>
      </c>
      <c r="D1985" s="26">
        <f t="shared" si="3"/>
        <v>24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152</v>
      </c>
      <c r="P1985" s="26">
        <v>249.0</v>
      </c>
    </row>
    <row r="1986" ht="15.75" customHeight="1">
      <c r="A1986" s="4" t="s">
        <v>2369</v>
      </c>
      <c r="B1986" s="26">
        <f t="shared" si="1"/>
        <v>141</v>
      </c>
      <c r="C1986" s="26">
        <f t="shared" si="2"/>
        <v>141</v>
      </c>
      <c r="D1986" s="26">
        <f t="shared" si="3"/>
        <v>13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152</v>
      </c>
      <c r="P1986" s="26">
        <v>128.0</v>
      </c>
    </row>
    <row r="1987" ht="15.75" customHeight="1">
      <c r="A1987" s="4" t="s">
        <v>2370</v>
      </c>
      <c r="B1987" s="26">
        <f t="shared" si="1"/>
        <v>150</v>
      </c>
      <c r="C1987" s="26">
        <f t="shared" si="2"/>
        <v>150</v>
      </c>
      <c r="D1987" s="26">
        <f t="shared" si="3"/>
        <v>13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152</v>
      </c>
      <c r="P1987" s="26">
        <v>137.0</v>
      </c>
    </row>
    <row r="1988" ht="15.75" customHeight="1">
      <c r="A1988" s="4" t="s">
        <v>2371</v>
      </c>
      <c r="B1988" s="26">
        <f t="shared" si="1"/>
        <v>238</v>
      </c>
      <c r="C1988" s="26">
        <f t="shared" si="2"/>
        <v>238</v>
      </c>
      <c r="D1988" s="26">
        <f t="shared" si="3"/>
        <v>21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152</v>
      </c>
      <c r="P1988" s="26">
        <v>217.0</v>
      </c>
    </row>
    <row r="1989" ht="15.75" customHeight="1">
      <c r="A1989" s="4" t="s">
        <v>2372</v>
      </c>
      <c r="B1989" s="26">
        <f t="shared" si="1"/>
        <v>13</v>
      </c>
      <c r="C1989" s="26">
        <f t="shared" si="2"/>
        <v>13</v>
      </c>
      <c r="D1989" s="26">
        <f t="shared" si="3"/>
        <v>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152</v>
      </c>
      <c r="P1989" s="26">
        <v>12.0</v>
      </c>
    </row>
    <row r="1990" ht="15.75" customHeight="1">
      <c r="A1990" s="4" t="s">
        <v>2373</v>
      </c>
      <c r="B1990" s="26">
        <f t="shared" si="1"/>
        <v>249</v>
      </c>
      <c r="C1990" s="26">
        <f t="shared" si="2"/>
        <v>249</v>
      </c>
      <c r="D1990" s="26">
        <f t="shared" si="3"/>
        <v>22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152</v>
      </c>
      <c r="P1990" s="26">
        <v>227.0</v>
      </c>
    </row>
    <row r="1991" ht="15.75" customHeight="1">
      <c r="A1991" s="4" t="s">
        <v>2374</v>
      </c>
      <c r="B1991" s="26">
        <f t="shared" si="1"/>
        <v>373</v>
      </c>
      <c r="C1991" s="26">
        <f t="shared" si="2"/>
        <v>373</v>
      </c>
      <c r="D1991" s="26">
        <f t="shared" si="3"/>
        <v>33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152</v>
      </c>
      <c r="P1991" s="26">
        <v>340.0</v>
      </c>
    </row>
    <row r="1992" ht="15.75" customHeight="1">
      <c r="A1992" s="4" t="s">
        <v>2375</v>
      </c>
      <c r="B1992" s="26">
        <f t="shared" si="1"/>
        <v>361</v>
      </c>
      <c r="C1992" s="26">
        <f t="shared" si="2"/>
        <v>361</v>
      </c>
      <c r="D1992" s="26">
        <f t="shared" si="3"/>
        <v>32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152</v>
      </c>
      <c r="P1992" s="26">
        <v>329.0</v>
      </c>
    </row>
    <row r="1993" ht="15.75" customHeight="1">
      <c r="A1993" s="4" t="s">
        <v>2376</v>
      </c>
      <c r="B1993" s="26">
        <f t="shared" si="1"/>
        <v>176</v>
      </c>
      <c r="C1993" s="26">
        <f t="shared" si="2"/>
        <v>176</v>
      </c>
      <c r="D1993" s="26">
        <f t="shared" si="3"/>
        <v>16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152</v>
      </c>
      <c r="P1993" s="26">
        <v>160.0</v>
      </c>
    </row>
    <row r="1994" ht="15.75" customHeight="1">
      <c r="A1994" s="4" t="s">
        <v>2377</v>
      </c>
      <c r="B1994" s="26">
        <f t="shared" si="1"/>
        <v>709</v>
      </c>
      <c r="C1994" s="26">
        <f t="shared" si="2"/>
        <v>709</v>
      </c>
      <c r="D1994" s="26">
        <f t="shared" si="3"/>
        <v>63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152</v>
      </c>
      <c r="P1994" s="26">
        <v>646.0</v>
      </c>
    </row>
    <row r="1995" ht="15.75" customHeight="1">
      <c r="A1995" s="4" t="s">
        <v>2378</v>
      </c>
      <c r="B1995" s="26">
        <f t="shared" si="1"/>
        <v>173</v>
      </c>
      <c r="C1995" s="26">
        <f t="shared" si="2"/>
        <v>173</v>
      </c>
      <c r="D1995" s="26">
        <f t="shared" si="3"/>
        <v>15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152</v>
      </c>
      <c r="P1995" s="26">
        <v>158.0</v>
      </c>
    </row>
    <row r="1996" ht="15.75" customHeight="1">
      <c r="A1996" s="4" t="s">
        <v>2379</v>
      </c>
      <c r="B1996" s="26">
        <f t="shared" si="1"/>
        <v>177</v>
      </c>
      <c r="C1996" s="26">
        <f t="shared" si="2"/>
        <v>177</v>
      </c>
      <c r="D1996" s="26">
        <f t="shared" si="3"/>
        <v>16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152</v>
      </c>
      <c r="P1996" s="26">
        <v>161.0</v>
      </c>
    </row>
    <row r="1997" ht="15.75" customHeight="1">
      <c r="A1997" s="4" t="s">
        <v>2380</v>
      </c>
      <c r="B1997" s="26">
        <f t="shared" si="1"/>
        <v>191</v>
      </c>
      <c r="C1997" s="26">
        <f t="shared" si="2"/>
        <v>191</v>
      </c>
      <c r="D1997" s="26">
        <f t="shared" si="3"/>
        <v>17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152</v>
      </c>
      <c r="P1997" s="26">
        <v>174.0</v>
      </c>
    </row>
    <row r="1998" ht="15.75" customHeight="1">
      <c r="A1998" s="4" t="s">
        <v>2381</v>
      </c>
      <c r="B1998" s="26">
        <f t="shared" si="1"/>
        <v>206</v>
      </c>
      <c r="C1998" s="26">
        <f t="shared" si="2"/>
        <v>206</v>
      </c>
      <c r="D1998" s="26">
        <f t="shared" si="3"/>
        <v>18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152</v>
      </c>
      <c r="P1998" s="26">
        <v>188.0</v>
      </c>
    </row>
    <row r="1999" ht="15.75" customHeight="1">
      <c r="A1999" s="4" t="s">
        <v>2382</v>
      </c>
      <c r="B1999" s="26">
        <f t="shared" si="1"/>
        <v>212</v>
      </c>
      <c r="C1999" s="26">
        <f t="shared" si="2"/>
        <v>212</v>
      </c>
      <c r="D1999" s="26">
        <f t="shared" si="3"/>
        <v>19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152</v>
      </c>
      <c r="P1999" s="26">
        <v>193.0</v>
      </c>
    </row>
    <row r="2000" ht="15.75" customHeight="1">
      <c r="A2000" s="4" t="s">
        <v>2383</v>
      </c>
      <c r="B2000" s="26">
        <f t="shared" si="1"/>
        <v>83</v>
      </c>
      <c r="C2000" s="26">
        <f t="shared" si="2"/>
        <v>83</v>
      </c>
      <c r="D2000" s="26">
        <f t="shared" si="3"/>
        <v>7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152</v>
      </c>
      <c r="P2000" s="26">
        <v>76.0</v>
      </c>
    </row>
    <row r="2001" ht="15.75" customHeight="1">
      <c r="A2001" s="4" t="s">
        <v>2384</v>
      </c>
      <c r="B2001" s="26">
        <f t="shared" si="1"/>
        <v>137</v>
      </c>
      <c r="C2001" s="26">
        <f t="shared" si="2"/>
        <v>137</v>
      </c>
      <c r="D2001" s="26">
        <f t="shared" si="3"/>
        <v>12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152</v>
      </c>
      <c r="P2001" s="26">
        <v>125.0</v>
      </c>
    </row>
    <row r="2002" ht="15.75" customHeight="1">
      <c r="A2002" s="4" t="s">
        <v>2385</v>
      </c>
      <c r="B2002" s="26">
        <f t="shared" si="1"/>
        <v>251</v>
      </c>
      <c r="C2002" s="26">
        <f t="shared" si="2"/>
        <v>251</v>
      </c>
      <c r="D2002" s="26">
        <f t="shared" si="3"/>
        <v>22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152</v>
      </c>
      <c r="P2002" s="26">
        <v>229.0</v>
      </c>
    </row>
    <row r="2003" ht="15.75" customHeight="1">
      <c r="A2003" s="4" t="s">
        <v>2386</v>
      </c>
      <c r="B2003" s="26">
        <f t="shared" si="1"/>
        <v>35</v>
      </c>
      <c r="C2003" s="26">
        <f t="shared" si="2"/>
        <v>35</v>
      </c>
      <c r="D2003" s="26">
        <f t="shared" si="3"/>
        <v>2.75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152</v>
      </c>
      <c r="P2003" s="26">
        <v>32.25</v>
      </c>
    </row>
    <row r="2004" ht="15.75" customHeight="1">
      <c r="A2004" s="4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152</v>
      </c>
      <c r="P2004" s="26">
        <v>4.5</v>
      </c>
    </row>
    <row r="2005" ht="15.75" customHeight="1">
      <c r="A2005" s="4" t="s">
        <v>2388</v>
      </c>
      <c r="B2005" s="26">
        <f t="shared" si="1"/>
        <v>222</v>
      </c>
      <c r="C2005" s="26">
        <f t="shared" si="2"/>
        <v>222</v>
      </c>
      <c r="D2005" s="26">
        <f t="shared" si="3"/>
        <v>20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152</v>
      </c>
      <c r="P2005" s="26">
        <v>202.0</v>
      </c>
    </row>
    <row r="2006" ht="15.75" customHeight="1">
      <c r="A2006" s="4" t="s">
        <v>2389</v>
      </c>
      <c r="B2006" s="26">
        <f t="shared" si="1"/>
        <v>74</v>
      </c>
      <c r="C2006" s="26">
        <f t="shared" si="2"/>
        <v>74</v>
      </c>
      <c r="D2006" s="26">
        <f t="shared" si="3"/>
        <v>7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152</v>
      </c>
      <c r="P2006" s="26">
        <v>67.0</v>
      </c>
    </row>
    <row r="2007" ht="15.75" customHeight="1">
      <c r="A2007" s="4" t="s">
        <v>2390</v>
      </c>
      <c r="B2007" s="26">
        <f t="shared" si="1"/>
        <v>110</v>
      </c>
      <c r="C2007" s="26">
        <f t="shared" si="2"/>
        <v>110</v>
      </c>
      <c r="D2007" s="26">
        <f t="shared" si="3"/>
        <v>10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152</v>
      </c>
      <c r="P2007" s="26">
        <v>100.0</v>
      </c>
    </row>
    <row r="2008" ht="15.75" customHeight="1">
      <c r="A2008" s="4" t="s">
        <v>2391</v>
      </c>
      <c r="B2008" s="26">
        <f t="shared" si="1"/>
        <v>232</v>
      </c>
      <c r="C2008" s="26">
        <f t="shared" si="2"/>
        <v>232</v>
      </c>
      <c r="D2008" s="26">
        <f t="shared" si="3"/>
        <v>21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152</v>
      </c>
      <c r="P2008" s="26">
        <v>211.0</v>
      </c>
    </row>
    <row r="2009" ht="15.75" customHeight="1">
      <c r="A2009" s="4" t="s">
        <v>2392</v>
      </c>
      <c r="B2009" s="26">
        <f t="shared" si="1"/>
        <v>244</v>
      </c>
      <c r="C2009" s="26">
        <f t="shared" si="2"/>
        <v>244</v>
      </c>
      <c r="D2009" s="26">
        <f t="shared" si="3"/>
        <v>22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152</v>
      </c>
      <c r="P2009" s="26">
        <v>222.0</v>
      </c>
    </row>
    <row r="2010" ht="15.75" customHeight="1">
      <c r="A2010" s="4" t="s">
        <v>2393</v>
      </c>
      <c r="B2010" s="26">
        <f t="shared" si="1"/>
        <v>227</v>
      </c>
      <c r="C2010" s="26">
        <f t="shared" si="2"/>
        <v>227</v>
      </c>
      <c r="D2010" s="26">
        <f t="shared" si="3"/>
        <v>20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152</v>
      </c>
      <c r="P2010" s="26">
        <v>207.0</v>
      </c>
    </row>
    <row r="2011" ht="15.75" customHeight="1">
      <c r="A2011" s="4" t="s">
        <v>2394</v>
      </c>
      <c r="B2011" s="26">
        <f t="shared" si="1"/>
        <v>227</v>
      </c>
      <c r="C2011" s="26">
        <f t="shared" si="2"/>
        <v>227</v>
      </c>
      <c r="D2011" s="26">
        <f t="shared" si="3"/>
        <v>20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152</v>
      </c>
      <c r="P2011" s="26">
        <v>207.0</v>
      </c>
    </row>
    <row r="2012" ht="15.75" customHeight="1">
      <c r="A2012" s="4" t="s">
        <v>2395</v>
      </c>
      <c r="B2012" s="26">
        <f t="shared" si="1"/>
        <v>99</v>
      </c>
      <c r="C2012" s="26">
        <f t="shared" si="2"/>
        <v>99</v>
      </c>
      <c r="D2012" s="26">
        <f t="shared" si="3"/>
        <v>9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152</v>
      </c>
      <c r="P2012" s="26">
        <v>90.0</v>
      </c>
    </row>
    <row r="2013" ht="15.75" customHeight="1">
      <c r="A2013" s="4" t="s">
        <v>2396</v>
      </c>
      <c r="B2013" s="26">
        <f t="shared" si="1"/>
        <v>123</v>
      </c>
      <c r="C2013" s="26">
        <f t="shared" si="2"/>
        <v>123</v>
      </c>
      <c r="D2013" s="26">
        <f t="shared" si="3"/>
        <v>11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152</v>
      </c>
      <c r="P2013" s="26">
        <v>112.0</v>
      </c>
    </row>
    <row r="2014" ht="15.75" customHeight="1">
      <c r="A2014" s="4" t="s">
        <v>2397</v>
      </c>
      <c r="B2014" s="26">
        <f t="shared" si="1"/>
        <v>59</v>
      </c>
      <c r="C2014" s="26">
        <f t="shared" si="2"/>
        <v>59</v>
      </c>
      <c r="D2014" s="26">
        <f t="shared" si="3"/>
        <v>5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152</v>
      </c>
      <c r="P2014" s="26">
        <v>54.0</v>
      </c>
    </row>
    <row r="2015" ht="15.75" customHeight="1">
      <c r="A2015" s="4" t="s">
        <v>2398</v>
      </c>
      <c r="B2015" s="26">
        <f t="shared" si="1"/>
        <v>176</v>
      </c>
      <c r="C2015" s="26">
        <f t="shared" si="2"/>
        <v>176</v>
      </c>
      <c r="D2015" s="26">
        <f t="shared" si="3"/>
        <v>16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152</v>
      </c>
      <c r="P2015" s="26">
        <v>160.0</v>
      </c>
    </row>
    <row r="2016" ht="15.75" customHeight="1">
      <c r="A2016" s="4" t="s">
        <v>2399</v>
      </c>
      <c r="B2016" s="26">
        <f t="shared" si="1"/>
        <v>289</v>
      </c>
      <c r="C2016" s="26">
        <f t="shared" si="2"/>
        <v>289</v>
      </c>
      <c r="D2016" s="26">
        <f t="shared" si="3"/>
        <v>26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152</v>
      </c>
      <c r="P2016" s="26">
        <v>263.0</v>
      </c>
    </row>
    <row r="2017" ht="15.75" customHeight="1">
      <c r="A2017" s="4" t="s">
        <v>2400</v>
      </c>
      <c r="B2017" s="26">
        <f t="shared" si="1"/>
        <v>190</v>
      </c>
      <c r="C2017" s="26">
        <f t="shared" si="2"/>
        <v>190</v>
      </c>
      <c r="D2017" s="26">
        <f t="shared" si="3"/>
        <v>17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152</v>
      </c>
      <c r="P2017" s="26">
        <v>173.0</v>
      </c>
    </row>
    <row r="2018" ht="15.75" customHeight="1">
      <c r="A2018" s="4" t="s">
        <v>2401</v>
      </c>
      <c r="B2018" s="26">
        <f t="shared" si="1"/>
        <v>205</v>
      </c>
      <c r="C2018" s="26">
        <f t="shared" si="2"/>
        <v>205</v>
      </c>
      <c r="D2018" s="26">
        <f t="shared" si="3"/>
        <v>18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152</v>
      </c>
      <c r="P2018" s="26">
        <v>187.0</v>
      </c>
    </row>
    <row r="2019" ht="15.75" customHeight="1">
      <c r="A2019" s="4" t="s">
        <v>2402</v>
      </c>
      <c r="B2019" s="26">
        <f t="shared" si="1"/>
        <v>148</v>
      </c>
      <c r="C2019" s="26">
        <f t="shared" si="2"/>
        <v>148</v>
      </c>
      <c r="D2019" s="26">
        <f t="shared" si="3"/>
        <v>13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152</v>
      </c>
      <c r="P2019" s="26">
        <v>135.0</v>
      </c>
    </row>
    <row r="2020" ht="15.75" customHeight="1">
      <c r="A2020" s="4" t="s">
        <v>2403</v>
      </c>
      <c r="B2020" s="26">
        <f t="shared" si="1"/>
        <v>55</v>
      </c>
      <c r="C2020" s="26">
        <f t="shared" si="2"/>
        <v>55</v>
      </c>
      <c r="D2020" s="26">
        <f t="shared" si="3"/>
        <v>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152</v>
      </c>
      <c r="P2020" s="26">
        <v>50.0</v>
      </c>
    </row>
    <row r="2021" ht="15.75" customHeight="1">
      <c r="A2021" s="4" t="s">
        <v>2404</v>
      </c>
      <c r="B2021" s="26">
        <f t="shared" si="1"/>
        <v>294</v>
      </c>
      <c r="C2021" s="26">
        <f t="shared" si="2"/>
        <v>294</v>
      </c>
      <c r="D2021" s="26">
        <f t="shared" si="3"/>
        <v>26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152</v>
      </c>
      <c r="P2021" s="26">
        <v>268.0</v>
      </c>
    </row>
    <row r="2022" ht="15.75" customHeight="1">
      <c r="A2022" s="4" t="s">
        <v>2405</v>
      </c>
      <c r="B2022" s="26">
        <f t="shared" si="1"/>
        <v>142</v>
      </c>
      <c r="C2022" s="26">
        <f t="shared" si="2"/>
        <v>142</v>
      </c>
      <c r="D2022" s="26">
        <f t="shared" si="3"/>
        <v>13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152</v>
      </c>
      <c r="P2022" s="26">
        <v>129.0</v>
      </c>
    </row>
    <row r="2023" ht="15.75" customHeight="1">
      <c r="A2023" s="4" t="s">
        <v>2406</v>
      </c>
      <c r="B2023" s="26">
        <f t="shared" si="1"/>
        <v>60</v>
      </c>
      <c r="C2023" s="26">
        <f t="shared" si="2"/>
        <v>60</v>
      </c>
      <c r="D2023" s="26">
        <f t="shared" si="3"/>
        <v>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152</v>
      </c>
      <c r="P2023" s="26">
        <v>55.0</v>
      </c>
    </row>
    <row r="2024" ht="15.75" customHeight="1">
      <c r="A2024" s="4" t="s">
        <v>2407</v>
      </c>
      <c r="B2024" s="26">
        <f t="shared" si="1"/>
        <v>303</v>
      </c>
      <c r="C2024" s="26">
        <f t="shared" si="2"/>
        <v>303</v>
      </c>
      <c r="D2024" s="26">
        <f t="shared" si="3"/>
        <v>27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152</v>
      </c>
      <c r="P2024" s="26">
        <v>276.0</v>
      </c>
    </row>
    <row r="2025" ht="15.75" customHeight="1">
      <c r="A2025" s="4" t="s">
        <v>2408</v>
      </c>
      <c r="B2025" s="26">
        <f t="shared" si="1"/>
        <v>300</v>
      </c>
      <c r="C2025" s="26">
        <f t="shared" si="2"/>
        <v>300</v>
      </c>
      <c r="D2025" s="26">
        <f t="shared" si="3"/>
        <v>27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152</v>
      </c>
      <c r="P2025" s="26">
        <v>273.0</v>
      </c>
    </row>
    <row r="2026" ht="15.75" customHeight="1">
      <c r="A2026" s="4" t="s">
        <v>2409</v>
      </c>
      <c r="B2026" s="26">
        <f t="shared" si="1"/>
        <v>257</v>
      </c>
      <c r="C2026" s="26">
        <f t="shared" si="2"/>
        <v>257</v>
      </c>
      <c r="D2026" s="26">
        <f t="shared" si="3"/>
        <v>23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152</v>
      </c>
      <c r="P2026" s="26">
        <v>234.0</v>
      </c>
    </row>
    <row r="2027" ht="15.75" customHeight="1">
      <c r="A2027" s="4" t="s">
        <v>2410</v>
      </c>
      <c r="B2027" s="26">
        <f t="shared" si="1"/>
        <v>256</v>
      </c>
      <c r="C2027" s="26">
        <f t="shared" si="2"/>
        <v>256</v>
      </c>
      <c r="D2027" s="26">
        <f t="shared" si="3"/>
        <v>23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152</v>
      </c>
      <c r="P2027" s="26">
        <v>233.0</v>
      </c>
    </row>
    <row r="2028" ht="15.75" customHeight="1">
      <c r="A2028" s="4" t="s">
        <v>2411</v>
      </c>
      <c r="B2028" s="26">
        <f t="shared" si="1"/>
        <v>209</v>
      </c>
      <c r="C2028" s="26">
        <f t="shared" si="2"/>
        <v>209</v>
      </c>
      <c r="D2028" s="26">
        <f t="shared" si="3"/>
        <v>19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152</v>
      </c>
      <c r="P2028" s="26">
        <v>190.0</v>
      </c>
    </row>
    <row r="2029" ht="15.75" customHeight="1">
      <c r="A2029" s="4" t="s">
        <v>2412</v>
      </c>
      <c r="B2029" s="26">
        <f t="shared" si="1"/>
        <v>238</v>
      </c>
      <c r="C2029" s="26">
        <f t="shared" si="2"/>
        <v>238</v>
      </c>
      <c r="D2029" s="26">
        <f t="shared" si="3"/>
        <v>21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152</v>
      </c>
      <c r="P2029" s="26">
        <v>217.0</v>
      </c>
    </row>
    <row r="2030" ht="15.75" customHeight="1">
      <c r="A2030" s="4" t="s">
        <v>2413</v>
      </c>
      <c r="B2030" s="26">
        <f t="shared" si="1"/>
        <v>216</v>
      </c>
      <c r="C2030" s="26">
        <f t="shared" si="2"/>
        <v>216</v>
      </c>
      <c r="D2030" s="26">
        <f t="shared" si="3"/>
        <v>19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152</v>
      </c>
      <c r="P2030" s="26">
        <v>197.0</v>
      </c>
    </row>
    <row r="2031" ht="15.75" customHeight="1">
      <c r="A2031" s="4" t="s">
        <v>2414</v>
      </c>
      <c r="B2031" s="26">
        <f t="shared" si="1"/>
        <v>204</v>
      </c>
      <c r="C2031" s="26">
        <f t="shared" si="2"/>
        <v>204</v>
      </c>
      <c r="D2031" s="26">
        <f t="shared" si="3"/>
        <v>18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152</v>
      </c>
      <c r="P2031" s="26">
        <v>186.0</v>
      </c>
    </row>
    <row r="2032" ht="15.75" customHeight="1">
      <c r="A2032" s="4" t="s">
        <v>2415</v>
      </c>
      <c r="B2032" s="26">
        <f t="shared" si="1"/>
        <v>266</v>
      </c>
      <c r="C2032" s="26">
        <f t="shared" si="2"/>
        <v>266</v>
      </c>
      <c r="D2032" s="26">
        <f t="shared" si="3"/>
        <v>24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152</v>
      </c>
      <c r="P2032" s="26">
        <v>242.0</v>
      </c>
    </row>
    <row r="2033" ht="15.75" customHeight="1">
      <c r="A2033" s="4" t="s">
        <v>2416</v>
      </c>
      <c r="B2033" s="26">
        <f t="shared" si="1"/>
        <v>82</v>
      </c>
      <c r="C2033" s="26">
        <f t="shared" si="2"/>
        <v>82</v>
      </c>
      <c r="D2033" s="26">
        <f t="shared" si="3"/>
        <v>7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152</v>
      </c>
      <c r="P2033" s="26">
        <v>75.0</v>
      </c>
    </row>
    <row r="2034" ht="15.75" customHeight="1">
      <c r="A2034" s="4" t="s">
        <v>2417</v>
      </c>
      <c r="B2034" s="26">
        <f t="shared" si="1"/>
        <v>26</v>
      </c>
      <c r="C2034" s="26">
        <f t="shared" si="2"/>
        <v>26</v>
      </c>
      <c r="D2034" s="26">
        <f t="shared" si="3"/>
        <v>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152</v>
      </c>
      <c r="P2034" s="26">
        <v>24.0</v>
      </c>
    </row>
    <row r="2035" ht="15.75" customHeight="1">
      <c r="A2035" s="4" t="s">
        <v>2418</v>
      </c>
      <c r="B2035" s="26">
        <f t="shared" si="1"/>
        <v>203</v>
      </c>
      <c r="C2035" s="26">
        <f t="shared" si="2"/>
        <v>203</v>
      </c>
      <c r="D2035" s="26">
        <f t="shared" si="3"/>
        <v>18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152</v>
      </c>
      <c r="P2035" s="26">
        <v>185.0</v>
      </c>
    </row>
    <row r="2036" ht="15.75" customHeight="1">
      <c r="A2036" s="4" t="s">
        <v>2419</v>
      </c>
      <c r="B2036" s="26">
        <f t="shared" si="1"/>
        <v>82</v>
      </c>
      <c r="C2036" s="26">
        <f t="shared" si="2"/>
        <v>82</v>
      </c>
      <c r="D2036" s="26">
        <f t="shared" si="3"/>
        <v>7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152</v>
      </c>
      <c r="P2036" s="26">
        <v>75.0</v>
      </c>
    </row>
    <row r="2037" ht="15.75" customHeight="1">
      <c r="A2037" s="4" t="s">
        <v>2420</v>
      </c>
      <c r="B2037" s="26">
        <f t="shared" si="1"/>
        <v>29</v>
      </c>
      <c r="C2037" s="26">
        <f t="shared" si="2"/>
        <v>29</v>
      </c>
      <c r="D2037" s="26">
        <f t="shared" si="3"/>
        <v>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152</v>
      </c>
      <c r="P2037" s="26">
        <v>26.0</v>
      </c>
    </row>
    <row r="2038" ht="15.75" customHeight="1">
      <c r="A2038" s="4" t="s">
        <v>2421</v>
      </c>
      <c r="B2038" s="26">
        <f t="shared" si="1"/>
        <v>270</v>
      </c>
      <c r="C2038" s="26">
        <f t="shared" si="2"/>
        <v>270</v>
      </c>
      <c r="D2038" s="26">
        <f t="shared" si="3"/>
        <v>24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152</v>
      </c>
      <c r="P2038" s="26">
        <v>246.0</v>
      </c>
    </row>
    <row r="2039" ht="15.75" customHeight="1">
      <c r="A2039" s="4" t="s">
        <v>2422</v>
      </c>
      <c r="B2039" s="26">
        <f t="shared" si="1"/>
        <v>65</v>
      </c>
      <c r="C2039" s="26">
        <f t="shared" si="2"/>
        <v>65</v>
      </c>
      <c r="D2039" s="26">
        <f t="shared" si="3"/>
        <v>6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152</v>
      </c>
      <c r="P2039" s="26">
        <v>59.0</v>
      </c>
    </row>
    <row r="2040" ht="15.75" customHeight="1">
      <c r="A2040" s="4" t="s">
        <v>2423</v>
      </c>
      <c r="B2040" s="26">
        <f t="shared" si="1"/>
        <v>24</v>
      </c>
      <c r="C2040" s="26">
        <f t="shared" si="2"/>
        <v>24</v>
      </c>
      <c r="D2040" s="26">
        <f t="shared" si="3"/>
        <v>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152</v>
      </c>
      <c r="P2040" s="26">
        <v>22.0</v>
      </c>
    </row>
    <row r="2041" ht="15.75" customHeight="1">
      <c r="A2041" s="4" t="s">
        <v>2424</v>
      </c>
      <c r="B2041" s="26">
        <f t="shared" si="1"/>
        <v>143</v>
      </c>
      <c r="C2041" s="26">
        <f t="shared" si="2"/>
        <v>143</v>
      </c>
      <c r="D2041" s="26">
        <f t="shared" si="3"/>
        <v>13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152</v>
      </c>
      <c r="P2041" s="26">
        <v>130.0</v>
      </c>
    </row>
    <row r="2042" ht="15.75" customHeight="1">
      <c r="A2042" s="4" t="s">
        <v>2425</v>
      </c>
      <c r="B2042" s="26">
        <f t="shared" si="1"/>
        <v>274</v>
      </c>
      <c r="C2042" s="26">
        <f t="shared" si="2"/>
        <v>274</v>
      </c>
      <c r="D2042" s="26">
        <f t="shared" si="3"/>
        <v>24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152</v>
      </c>
      <c r="P2042" s="26">
        <v>250.0</v>
      </c>
    </row>
    <row r="2043" ht="15.75" customHeight="1">
      <c r="A2043" s="4" t="s">
        <v>2426</v>
      </c>
      <c r="B2043" s="26">
        <f t="shared" si="1"/>
        <v>65</v>
      </c>
      <c r="C2043" s="26">
        <f t="shared" si="2"/>
        <v>65</v>
      </c>
      <c r="D2043" s="26">
        <f t="shared" si="3"/>
        <v>6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152</v>
      </c>
      <c r="P2043" s="26">
        <v>59.0</v>
      </c>
    </row>
    <row r="2044" ht="15.75" customHeight="1">
      <c r="A2044" s="4" t="s">
        <v>2427</v>
      </c>
      <c r="B2044" s="26">
        <f t="shared" si="1"/>
        <v>534</v>
      </c>
      <c r="C2044" s="26">
        <f t="shared" si="2"/>
        <v>534</v>
      </c>
      <c r="D2044" s="26">
        <f t="shared" si="3"/>
        <v>48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152</v>
      </c>
      <c r="P2044" s="26">
        <v>486.0</v>
      </c>
    </row>
    <row r="2045" ht="15.75" customHeight="1">
      <c r="A2045" s="4" t="s">
        <v>2428</v>
      </c>
      <c r="B2045" s="26">
        <f t="shared" si="1"/>
        <v>401</v>
      </c>
      <c r="C2045" s="26">
        <f t="shared" si="2"/>
        <v>401</v>
      </c>
      <c r="D2045" s="26">
        <f t="shared" si="3"/>
        <v>36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152</v>
      </c>
      <c r="P2045" s="26">
        <v>365.0</v>
      </c>
    </row>
    <row r="2046" ht="15.75" customHeight="1">
      <c r="A2046" s="4" t="s">
        <v>2429</v>
      </c>
      <c r="B2046" s="26">
        <f t="shared" si="1"/>
        <v>199</v>
      </c>
      <c r="C2046" s="26">
        <f t="shared" si="2"/>
        <v>199</v>
      </c>
      <c r="D2046" s="26">
        <f t="shared" si="3"/>
        <v>18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152</v>
      </c>
      <c r="P2046" s="26">
        <v>181.0</v>
      </c>
    </row>
    <row r="2047" ht="15.75" customHeight="1">
      <c r="A2047" s="4" t="s">
        <v>2430</v>
      </c>
      <c r="B2047" s="26">
        <f t="shared" si="1"/>
        <v>58</v>
      </c>
      <c r="C2047" s="26">
        <f t="shared" si="2"/>
        <v>58</v>
      </c>
      <c r="D2047" s="26">
        <f t="shared" si="3"/>
        <v>5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152</v>
      </c>
      <c r="P2047" s="26">
        <v>53.0</v>
      </c>
    </row>
    <row r="2048" ht="15.75" customHeight="1">
      <c r="A2048" s="4" t="s">
        <v>2431</v>
      </c>
      <c r="B2048" s="26">
        <f t="shared" si="1"/>
        <v>248</v>
      </c>
      <c r="C2048" s="26">
        <f t="shared" si="2"/>
        <v>248</v>
      </c>
      <c r="D2048" s="26">
        <f t="shared" si="3"/>
        <v>22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152</v>
      </c>
      <c r="P2048" s="26">
        <v>226.0</v>
      </c>
    </row>
    <row r="2049" ht="15.75" customHeight="1">
      <c r="A2049" s="4" t="s">
        <v>2432</v>
      </c>
      <c r="B2049" s="26">
        <f t="shared" si="1"/>
        <v>170</v>
      </c>
      <c r="C2049" s="26">
        <f t="shared" si="2"/>
        <v>170</v>
      </c>
      <c r="D2049" s="26">
        <f t="shared" si="3"/>
        <v>15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152</v>
      </c>
      <c r="P2049" s="26">
        <v>155.0</v>
      </c>
    </row>
    <row r="2050" ht="15.75" customHeight="1">
      <c r="A2050" s="4" t="s">
        <v>2433</v>
      </c>
      <c r="B2050" s="26">
        <f t="shared" si="1"/>
        <v>49</v>
      </c>
      <c r="C2050" s="26">
        <f t="shared" si="2"/>
        <v>49</v>
      </c>
      <c r="D2050" s="26">
        <f t="shared" si="3"/>
        <v>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152</v>
      </c>
      <c r="P2050" s="26">
        <v>45.0</v>
      </c>
    </row>
    <row r="2051" ht="15.75" customHeight="1">
      <c r="A2051" s="4" t="s">
        <v>2434</v>
      </c>
      <c r="B2051" s="26">
        <f t="shared" si="1"/>
        <v>243</v>
      </c>
      <c r="C2051" s="26">
        <f t="shared" si="2"/>
        <v>243</v>
      </c>
      <c r="D2051" s="26">
        <f t="shared" si="3"/>
        <v>22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152</v>
      </c>
      <c r="P2051" s="26">
        <v>221.0</v>
      </c>
    </row>
    <row r="2052" ht="15.75" customHeight="1">
      <c r="A2052" s="4" t="s">
        <v>2435</v>
      </c>
      <c r="B2052" s="26">
        <f t="shared" si="1"/>
        <v>255</v>
      </c>
      <c r="C2052" s="26">
        <f t="shared" si="2"/>
        <v>255</v>
      </c>
      <c r="D2052" s="26">
        <f t="shared" si="3"/>
        <v>23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152</v>
      </c>
      <c r="P2052" s="26">
        <v>232.0</v>
      </c>
    </row>
    <row r="2053" ht="15.75" customHeight="1">
      <c r="A2053" s="4" t="s">
        <v>2436</v>
      </c>
      <c r="B2053" s="26">
        <f t="shared" si="1"/>
        <v>247</v>
      </c>
      <c r="C2053" s="26">
        <f t="shared" si="2"/>
        <v>247</v>
      </c>
      <c r="D2053" s="26">
        <f t="shared" si="3"/>
        <v>22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152</v>
      </c>
      <c r="P2053" s="26">
        <v>225.0</v>
      </c>
    </row>
    <row r="2054" ht="15.75" customHeight="1">
      <c r="A2054" s="4" t="s">
        <v>2437</v>
      </c>
      <c r="B2054" s="26">
        <f t="shared" si="1"/>
        <v>175</v>
      </c>
      <c r="C2054" s="26">
        <f t="shared" si="2"/>
        <v>175</v>
      </c>
      <c r="D2054" s="26">
        <f t="shared" si="3"/>
        <v>16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152</v>
      </c>
      <c r="P2054" s="26">
        <v>159.0</v>
      </c>
    </row>
    <row r="2055" ht="15.75" customHeight="1">
      <c r="A2055" s="4" t="s">
        <v>2438</v>
      </c>
      <c r="B2055" s="26">
        <f t="shared" si="1"/>
        <v>49</v>
      </c>
      <c r="C2055" s="26">
        <f t="shared" si="2"/>
        <v>49</v>
      </c>
      <c r="D2055" s="26">
        <f t="shared" si="3"/>
        <v>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152</v>
      </c>
      <c r="P2055" s="26">
        <v>45.0</v>
      </c>
    </row>
    <row r="2056" ht="15.75" customHeight="1">
      <c r="A2056" s="4" t="s">
        <v>2439</v>
      </c>
      <c r="B2056" s="26">
        <f t="shared" si="1"/>
        <v>233</v>
      </c>
      <c r="C2056" s="26">
        <f t="shared" si="2"/>
        <v>233</v>
      </c>
      <c r="D2056" s="26">
        <f t="shared" si="3"/>
        <v>21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152</v>
      </c>
      <c r="P2056" s="26">
        <v>212.0</v>
      </c>
    </row>
    <row r="2057" ht="15.75" customHeight="1">
      <c r="A2057" s="4" t="s">
        <v>2440</v>
      </c>
      <c r="B2057" s="26">
        <f t="shared" si="1"/>
        <v>238</v>
      </c>
      <c r="C2057" s="26">
        <f t="shared" si="2"/>
        <v>238</v>
      </c>
      <c r="D2057" s="26">
        <f t="shared" si="3"/>
        <v>21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152</v>
      </c>
      <c r="P2057" s="26">
        <v>217.0</v>
      </c>
    </row>
    <row r="2058" ht="15.75" customHeight="1">
      <c r="A2058" s="4" t="s">
        <v>2441</v>
      </c>
      <c r="B2058" s="26">
        <f t="shared" si="1"/>
        <v>255</v>
      </c>
      <c r="C2058" s="26">
        <f t="shared" si="2"/>
        <v>255</v>
      </c>
      <c r="D2058" s="26">
        <f t="shared" si="3"/>
        <v>23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152</v>
      </c>
      <c r="P2058" s="26">
        <v>232.0</v>
      </c>
    </row>
    <row r="2059" ht="15.75" customHeight="1">
      <c r="A2059" s="4" t="s">
        <v>2442</v>
      </c>
      <c r="B2059" s="26">
        <f t="shared" si="1"/>
        <v>96</v>
      </c>
      <c r="C2059" s="26">
        <f t="shared" si="2"/>
        <v>96</v>
      </c>
      <c r="D2059" s="26">
        <f t="shared" si="3"/>
        <v>9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152</v>
      </c>
      <c r="P2059" s="26">
        <v>87.0</v>
      </c>
    </row>
    <row r="2060" ht="15.75" customHeight="1">
      <c r="A2060" s="4" t="s">
        <v>2443</v>
      </c>
      <c r="B2060" s="26">
        <f t="shared" si="1"/>
        <v>191</v>
      </c>
      <c r="C2060" s="26">
        <f t="shared" si="2"/>
        <v>191</v>
      </c>
      <c r="D2060" s="26">
        <f t="shared" si="3"/>
        <v>17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152</v>
      </c>
      <c r="P2060" s="26">
        <v>174.0</v>
      </c>
    </row>
    <row r="2061" ht="15.75" customHeight="1">
      <c r="A2061" s="4" t="s">
        <v>2444</v>
      </c>
      <c r="B2061" s="26">
        <f t="shared" si="1"/>
        <v>78</v>
      </c>
      <c r="C2061" s="26">
        <f t="shared" si="2"/>
        <v>78</v>
      </c>
      <c r="D2061" s="26">
        <f t="shared" si="3"/>
        <v>7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152</v>
      </c>
      <c r="P2061" s="26">
        <v>71.0</v>
      </c>
    </row>
    <row r="2062" ht="15.75" customHeight="1">
      <c r="A2062" s="4" t="s">
        <v>2445</v>
      </c>
      <c r="B2062" s="26">
        <f t="shared" si="1"/>
        <v>253</v>
      </c>
      <c r="C2062" s="26">
        <f t="shared" si="2"/>
        <v>253</v>
      </c>
      <c r="D2062" s="26">
        <f t="shared" si="3"/>
        <v>23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152</v>
      </c>
      <c r="P2062" s="26">
        <v>230.0</v>
      </c>
    </row>
    <row r="2063" ht="15.75" customHeight="1">
      <c r="A2063" s="4" t="s">
        <v>2446</v>
      </c>
      <c r="B2063" s="26">
        <f t="shared" si="1"/>
        <v>92</v>
      </c>
      <c r="C2063" s="26">
        <f t="shared" si="2"/>
        <v>92</v>
      </c>
      <c r="D2063" s="26">
        <f t="shared" si="3"/>
        <v>8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152</v>
      </c>
      <c r="P2063" s="26">
        <v>84.0</v>
      </c>
    </row>
    <row r="2064" ht="15.75" customHeight="1">
      <c r="A2064" s="4" t="s">
        <v>2447</v>
      </c>
      <c r="B2064" s="26">
        <f t="shared" si="1"/>
        <v>270</v>
      </c>
      <c r="C2064" s="26">
        <f t="shared" si="2"/>
        <v>270</v>
      </c>
      <c r="D2064" s="26">
        <f t="shared" si="3"/>
        <v>24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152</v>
      </c>
      <c r="P2064" s="26">
        <v>246.0</v>
      </c>
    </row>
    <row r="2065" ht="15.75" customHeight="1">
      <c r="A2065" s="4" t="s">
        <v>2448</v>
      </c>
      <c r="B2065" s="26">
        <f t="shared" si="1"/>
        <v>91</v>
      </c>
      <c r="C2065" s="26">
        <f t="shared" si="2"/>
        <v>91</v>
      </c>
      <c r="D2065" s="26">
        <f t="shared" si="3"/>
        <v>8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152</v>
      </c>
      <c r="P2065" s="26">
        <v>83.0</v>
      </c>
    </row>
    <row r="2066" ht="15.75" customHeight="1">
      <c r="A2066" s="4" t="s">
        <v>2449</v>
      </c>
      <c r="B2066" s="26">
        <f t="shared" si="1"/>
        <v>193</v>
      </c>
      <c r="C2066" s="26">
        <f t="shared" si="2"/>
        <v>193</v>
      </c>
      <c r="D2066" s="26">
        <f t="shared" si="3"/>
        <v>17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152</v>
      </c>
      <c r="P2066" s="26">
        <v>176.0</v>
      </c>
    </row>
    <row r="2067" ht="15.75" customHeight="1">
      <c r="A2067" s="4" t="s">
        <v>2450</v>
      </c>
      <c r="B2067" s="26">
        <f t="shared" si="1"/>
        <v>176</v>
      </c>
      <c r="C2067" s="26">
        <f t="shared" si="2"/>
        <v>176</v>
      </c>
      <c r="D2067" s="26">
        <f t="shared" si="3"/>
        <v>16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152</v>
      </c>
      <c r="P2067" s="26">
        <v>160.0</v>
      </c>
    </row>
    <row r="2068" ht="15.75" customHeight="1">
      <c r="A2068" s="4" t="s">
        <v>2451</v>
      </c>
      <c r="B2068" s="26">
        <f t="shared" si="1"/>
        <v>48</v>
      </c>
      <c r="C2068" s="26">
        <f t="shared" si="2"/>
        <v>48</v>
      </c>
      <c r="D2068" s="26">
        <f t="shared" si="3"/>
        <v>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152</v>
      </c>
      <c r="P2068" s="26">
        <v>44.0</v>
      </c>
    </row>
    <row r="2069" ht="15.75" customHeight="1">
      <c r="A2069" s="4" t="s">
        <v>2452</v>
      </c>
      <c r="B2069" s="26">
        <f t="shared" si="1"/>
        <v>88</v>
      </c>
      <c r="C2069" s="26">
        <f t="shared" si="2"/>
        <v>88</v>
      </c>
      <c r="D2069" s="26">
        <f t="shared" si="3"/>
        <v>8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152</v>
      </c>
      <c r="P2069" s="26">
        <v>80.0</v>
      </c>
    </row>
    <row r="2070" ht="15.75" customHeight="1">
      <c r="A2070" s="4" t="s">
        <v>2453</v>
      </c>
      <c r="B2070" s="26">
        <f t="shared" si="1"/>
        <v>170</v>
      </c>
      <c r="C2070" s="26">
        <f t="shared" si="2"/>
        <v>170</v>
      </c>
      <c r="D2070" s="26">
        <f t="shared" si="3"/>
        <v>15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152</v>
      </c>
      <c r="P2070" s="26">
        <v>155.0</v>
      </c>
    </row>
    <row r="2071" ht="15.75" customHeight="1">
      <c r="A2071" s="4" t="s">
        <v>2454</v>
      </c>
      <c r="B2071" s="26">
        <f t="shared" si="1"/>
        <v>377</v>
      </c>
      <c r="C2071" s="26">
        <f t="shared" si="2"/>
        <v>377</v>
      </c>
      <c r="D2071" s="26">
        <f t="shared" si="3"/>
        <v>34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152</v>
      </c>
      <c r="P2071" s="26">
        <v>343.0</v>
      </c>
    </row>
    <row r="2072" ht="15.75" customHeight="1">
      <c r="A2072" s="4" t="s">
        <v>2455</v>
      </c>
      <c r="B2072" s="26">
        <f t="shared" si="1"/>
        <v>97</v>
      </c>
      <c r="C2072" s="26">
        <f t="shared" si="2"/>
        <v>97</v>
      </c>
      <c r="D2072" s="26">
        <f t="shared" si="3"/>
        <v>9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152</v>
      </c>
      <c r="P2072" s="26">
        <v>88.0</v>
      </c>
    </row>
    <row r="2073" ht="15.75" customHeight="1">
      <c r="A2073" s="4" t="s">
        <v>2456</v>
      </c>
      <c r="B2073" s="26">
        <f t="shared" si="1"/>
        <v>419</v>
      </c>
      <c r="C2073" s="26">
        <f t="shared" si="2"/>
        <v>419</v>
      </c>
      <c r="D2073" s="26">
        <f t="shared" si="3"/>
        <v>37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152</v>
      </c>
      <c r="P2073" s="26">
        <v>382.0</v>
      </c>
    </row>
    <row r="2074" ht="15.75" customHeight="1">
      <c r="A2074" s="4" t="s">
        <v>2457</v>
      </c>
      <c r="B2074" s="26">
        <f t="shared" si="1"/>
        <v>186</v>
      </c>
      <c r="C2074" s="26">
        <f t="shared" si="2"/>
        <v>186</v>
      </c>
      <c r="D2074" s="26">
        <f t="shared" si="3"/>
        <v>17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152</v>
      </c>
      <c r="P2074" s="26">
        <v>169.0</v>
      </c>
    </row>
    <row r="2075" ht="15.75" customHeight="1">
      <c r="A2075" s="4" t="s">
        <v>2458</v>
      </c>
      <c r="B2075" s="26">
        <f t="shared" si="1"/>
        <v>135</v>
      </c>
      <c r="C2075" s="26">
        <f t="shared" si="2"/>
        <v>135</v>
      </c>
      <c r="D2075" s="26">
        <f t="shared" si="3"/>
        <v>12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152</v>
      </c>
      <c r="P2075" s="26">
        <v>123.0</v>
      </c>
    </row>
    <row r="2076" ht="15.75" customHeight="1">
      <c r="A2076" s="4" t="s">
        <v>2459</v>
      </c>
      <c r="B2076" s="26">
        <f t="shared" si="1"/>
        <v>259</v>
      </c>
      <c r="C2076" s="26">
        <f t="shared" si="2"/>
        <v>259</v>
      </c>
      <c r="D2076" s="26">
        <f t="shared" si="3"/>
        <v>23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152</v>
      </c>
      <c r="P2076" s="26">
        <v>236.0</v>
      </c>
    </row>
    <row r="2077" ht="15.75" customHeight="1">
      <c r="A2077" s="4" t="s">
        <v>2460</v>
      </c>
      <c r="B2077" s="26">
        <f t="shared" si="1"/>
        <v>97</v>
      </c>
      <c r="C2077" s="26">
        <f t="shared" si="2"/>
        <v>97</v>
      </c>
      <c r="D2077" s="26">
        <f t="shared" si="3"/>
        <v>9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152</v>
      </c>
      <c r="P2077" s="26">
        <v>88.0</v>
      </c>
    </row>
    <row r="2078" ht="15.75" customHeight="1">
      <c r="A2078" s="4" t="s">
        <v>2461</v>
      </c>
      <c r="B2078" s="26">
        <f t="shared" si="1"/>
        <v>284</v>
      </c>
      <c r="C2078" s="26">
        <f t="shared" si="2"/>
        <v>284</v>
      </c>
      <c r="D2078" s="26">
        <f t="shared" si="3"/>
        <v>25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152</v>
      </c>
      <c r="P2078" s="26">
        <v>259.0</v>
      </c>
    </row>
    <row r="2079" ht="15.75" customHeight="1">
      <c r="A2079" s="4" t="s">
        <v>2462</v>
      </c>
      <c r="B2079" s="26">
        <f t="shared" si="1"/>
        <v>271</v>
      </c>
      <c r="C2079" s="26">
        <f t="shared" si="2"/>
        <v>271</v>
      </c>
      <c r="D2079" s="26">
        <f t="shared" si="3"/>
        <v>24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152</v>
      </c>
      <c r="P2079" s="26">
        <v>247.0</v>
      </c>
    </row>
    <row r="2080" ht="15.75" customHeight="1">
      <c r="A2080" s="4" t="s">
        <v>2463</v>
      </c>
      <c r="B2080" s="26">
        <f t="shared" si="1"/>
        <v>110</v>
      </c>
      <c r="C2080" s="26">
        <f t="shared" si="2"/>
        <v>110</v>
      </c>
      <c r="D2080" s="26">
        <f t="shared" si="3"/>
        <v>10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152</v>
      </c>
      <c r="P2080" s="26">
        <v>100.0</v>
      </c>
    </row>
    <row r="2081" ht="15.75" customHeight="1">
      <c r="A2081" s="4" t="s">
        <v>2464</v>
      </c>
      <c r="B2081" s="26">
        <f t="shared" si="1"/>
        <v>246</v>
      </c>
      <c r="C2081" s="26">
        <f t="shared" si="2"/>
        <v>246</v>
      </c>
      <c r="D2081" s="26">
        <f t="shared" si="3"/>
        <v>22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152</v>
      </c>
      <c r="P2081" s="26">
        <v>224.0</v>
      </c>
    </row>
    <row r="2082" ht="15.75" customHeight="1">
      <c r="A2082" s="4" t="s">
        <v>2465</v>
      </c>
      <c r="B2082" s="26">
        <f t="shared" si="1"/>
        <v>191</v>
      </c>
      <c r="C2082" s="26">
        <f t="shared" si="2"/>
        <v>191</v>
      </c>
      <c r="D2082" s="26">
        <f t="shared" si="3"/>
        <v>17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152</v>
      </c>
      <c r="P2082" s="26">
        <v>174.0</v>
      </c>
    </row>
    <row r="2083" ht="15.75" customHeight="1">
      <c r="A2083" s="4" t="s">
        <v>2466</v>
      </c>
      <c r="B2083" s="26">
        <f t="shared" si="1"/>
        <v>226</v>
      </c>
      <c r="C2083" s="26">
        <f t="shared" si="2"/>
        <v>226</v>
      </c>
      <c r="D2083" s="26">
        <f t="shared" si="3"/>
        <v>20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152</v>
      </c>
      <c r="P2083" s="26">
        <v>206.0</v>
      </c>
    </row>
    <row r="2084" ht="15.75" customHeight="1">
      <c r="A2084" s="4" t="s">
        <v>2467</v>
      </c>
      <c r="B2084" s="26">
        <f t="shared" si="1"/>
        <v>214</v>
      </c>
      <c r="C2084" s="26">
        <f t="shared" si="2"/>
        <v>214</v>
      </c>
      <c r="D2084" s="26">
        <f t="shared" si="3"/>
        <v>19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152</v>
      </c>
      <c r="P2084" s="26">
        <v>195.0</v>
      </c>
    </row>
    <row r="2085" ht="15.75" customHeight="1">
      <c r="A2085" s="4" t="s">
        <v>2468</v>
      </c>
      <c r="B2085" s="26">
        <f t="shared" si="1"/>
        <v>222</v>
      </c>
      <c r="C2085" s="26">
        <f t="shared" si="2"/>
        <v>222</v>
      </c>
      <c r="D2085" s="26">
        <f t="shared" si="3"/>
        <v>20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152</v>
      </c>
      <c r="P2085" s="26">
        <v>202.0</v>
      </c>
    </row>
    <row r="2086" ht="15.75" customHeight="1">
      <c r="A2086" s="4" t="s">
        <v>2469</v>
      </c>
      <c r="B2086" s="26">
        <f t="shared" si="1"/>
        <v>225</v>
      </c>
      <c r="C2086" s="26">
        <f t="shared" si="2"/>
        <v>225</v>
      </c>
      <c r="D2086" s="26">
        <f t="shared" si="3"/>
        <v>20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152</v>
      </c>
      <c r="P2086" s="26">
        <v>205.0</v>
      </c>
    </row>
    <row r="2087" ht="15.75" customHeight="1">
      <c r="A2087" s="4" t="s">
        <v>2470</v>
      </c>
      <c r="B2087" s="26">
        <f t="shared" si="1"/>
        <v>74</v>
      </c>
      <c r="C2087" s="26">
        <f t="shared" si="2"/>
        <v>74</v>
      </c>
      <c r="D2087" s="26">
        <f t="shared" si="3"/>
        <v>7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152</v>
      </c>
      <c r="P2087" s="26">
        <v>67.0</v>
      </c>
    </row>
    <row r="2088" ht="15.75" customHeight="1">
      <c r="A2088" s="4" t="s">
        <v>2471</v>
      </c>
      <c r="B2088" s="26">
        <f t="shared" si="1"/>
        <v>89</v>
      </c>
      <c r="C2088" s="26">
        <f t="shared" si="2"/>
        <v>89</v>
      </c>
      <c r="D2088" s="26">
        <f t="shared" si="3"/>
        <v>8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152</v>
      </c>
      <c r="P2088" s="26">
        <v>81.0</v>
      </c>
    </row>
    <row r="2089" ht="15.75" customHeight="1">
      <c r="A2089" s="4" t="s">
        <v>2472</v>
      </c>
      <c r="B2089" s="26">
        <f t="shared" si="1"/>
        <v>152</v>
      </c>
      <c r="C2089" s="26">
        <f t="shared" si="2"/>
        <v>152</v>
      </c>
      <c r="D2089" s="26">
        <f t="shared" si="3"/>
        <v>14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152</v>
      </c>
      <c r="P2089" s="26">
        <v>138.0</v>
      </c>
    </row>
    <row r="2090" ht="15.75" customHeight="1">
      <c r="A2090" s="4" t="s">
        <v>2473</v>
      </c>
      <c r="B2090" s="26">
        <f t="shared" si="1"/>
        <v>147</v>
      </c>
      <c r="C2090" s="26">
        <f t="shared" si="2"/>
        <v>147</v>
      </c>
      <c r="D2090" s="26">
        <f t="shared" si="3"/>
        <v>13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152</v>
      </c>
      <c r="P2090" s="26">
        <v>134.0</v>
      </c>
    </row>
    <row r="2091" ht="15.75" customHeight="1">
      <c r="A2091" s="4" t="s">
        <v>2474</v>
      </c>
      <c r="B2091" s="26">
        <f t="shared" si="1"/>
        <v>249</v>
      </c>
      <c r="C2091" s="26">
        <f t="shared" si="2"/>
        <v>249</v>
      </c>
      <c r="D2091" s="26">
        <f t="shared" si="3"/>
        <v>22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152</v>
      </c>
      <c r="P2091" s="26">
        <v>227.0</v>
      </c>
    </row>
    <row r="2092" ht="15.75" customHeight="1">
      <c r="A2092" s="4" t="s">
        <v>2475</v>
      </c>
      <c r="B2092" s="26">
        <f t="shared" si="1"/>
        <v>176</v>
      </c>
      <c r="C2092" s="26">
        <f t="shared" si="2"/>
        <v>176</v>
      </c>
      <c r="D2092" s="26">
        <f t="shared" si="3"/>
        <v>16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152</v>
      </c>
      <c r="P2092" s="26">
        <v>160.0</v>
      </c>
    </row>
    <row r="2093" ht="15.75" customHeight="1">
      <c r="A2093" s="4" t="s">
        <v>2476</v>
      </c>
      <c r="B2093" s="26">
        <f t="shared" si="1"/>
        <v>30</v>
      </c>
      <c r="C2093" s="26">
        <f t="shared" si="2"/>
        <v>30</v>
      </c>
      <c r="D2093" s="26">
        <f t="shared" si="3"/>
        <v>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152</v>
      </c>
      <c r="P2093" s="26">
        <v>27.0</v>
      </c>
    </row>
    <row r="2094" ht="15.75" customHeight="1">
      <c r="A2094" s="4" t="s">
        <v>2477</v>
      </c>
      <c r="B2094" s="26">
        <f t="shared" si="1"/>
        <v>46</v>
      </c>
      <c r="C2094" s="26">
        <f t="shared" si="2"/>
        <v>46</v>
      </c>
      <c r="D2094" s="26">
        <f t="shared" si="3"/>
        <v>4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152</v>
      </c>
      <c r="P2094" s="26">
        <v>42.0</v>
      </c>
    </row>
    <row r="2095" ht="15.75" customHeight="1">
      <c r="A2095" s="4" t="s">
        <v>2478</v>
      </c>
      <c r="B2095" s="26">
        <f t="shared" si="1"/>
        <v>158</v>
      </c>
      <c r="C2095" s="26">
        <f t="shared" si="2"/>
        <v>158</v>
      </c>
      <c r="D2095" s="26">
        <f t="shared" si="3"/>
        <v>14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152</v>
      </c>
      <c r="P2095" s="26">
        <v>144.0</v>
      </c>
    </row>
    <row r="2096" ht="15.75" customHeight="1">
      <c r="A2096" s="4" t="s">
        <v>2479</v>
      </c>
      <c r="B2096" s="26">
        <f t="shared" si="1"/>
        <v>189</v>
      </c>
      <c r="C2096" s="26">
        <f t="shared" si="2"/>
        <v>189</v>
      </c>
      <c r="D2096" s="26">
        <f t="shared" si="3"/>
        <v>17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152</v>
      </c>
      <c r="P2096" s="26">
        <v>172.0</v>
      </c>
    </row>
    <row r="2097" ht="15.75" customHeight="1">
      <c r="A2097" s="4" t="s">
        <v>2480</v>
      </c>
      <c r="B2097" s="26">
        <f t="shared" si="1"/>
        <v>245</v>
      </c>
      <c r="C2097" s="26">
        <f t="shared" si="2"/>
        <v>245</v>
      </c>
      <c r="D2097" s="26">
        <f t="shared" si="3"/>
        <v>22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152</v>
      </c>
      <c r="P2097" s="26">
        <v>223.0</v>
      </c>
    </row>
    <row r="2098" ht="15.75" customHeight="1">
      <c r="A2098" s="4" t="s">
        <v>2481</v>
      </c>
      <c r="B2098" s="26">
        <f t="shared" si="1"/>
        <v>27</v>
      </c>
      <c r="C2098" s="26">
        <f t="shared" si="2"/>
        <v>27</v>
      </c>
      <c r="D2098" s="26">
        <f t="shared" si="3"/>
        <v>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152</v>
      </c>
      <c r="P2098" s="26">
        <v>25.0</v>
      </c>
    </row>
    <row r="2099" ht="15.75" customHeight="1">
      <c r="A2099" s="4" t="s">
        <v>2482</v>
      </c>
      <c r="B2099" s="26">
        <f t="shared" si="1"/>
        <v>162</v>
      </c>
      <c r="C2099" s="26">
        <f t="shared" si="2"/>
        <v>162</v>
      </c>
      <c r="D2099" s="26">
        <f t="shared" si="3"/>
        <v>14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152</v>
      </c>
      <c r="P2099" s="26">
        <v>148.0</v>
      </c>
    </row>
    <row r="2100" ht="15.75" customHeight="1">
      <c r="A2100" s="4" t="s">
        <v>2483</v>
      </c>
      <c r="B2100" s="26">
        <f t="shared" si="1"/>
        <v>115</v>
      </c>
      <c r="C2100" s="26">
        <f t="shared" si="2"/>
        <v>115</v>
      </c>
      <c r="D2100" s="26">
        <f t="shared" si="3"/>
        <v>10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152</v>
      </c>
      <c r="P2100" s="26">
        <v>105.0</v>
      </c>
    </row>
    <row r="2101" ht="15.75" customHeight="1">
      <c r="A2101" s="4" t="s">
        <v>2484</v>
      </c>
      <c r="B2101" s="26">
        <f t="shared" si="1"/>
        <v>14</v>
      </c>
      <c r="C2101" s="26">
        <f t="shared" si="2"/>
        <v>14</v>
      </c>
      <c r="D2101" s="26">
        <f t="shared" si="3"/>
        <v>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152</v>
      </c>
      <c r="P2101" s="26">
        <v>13.0</v>
      </c>
    </row>
    <row r="2102" ht="15.75" customHeight="1">
      <c r="A2102" s="4" t="s">
        <v>2485</v>
      </c>
      <c r="B2102" s="26">
        <f t="shared" si="1"/>
        <v>15</v>
      </c>
      <c r="C2102" s="26">
        <f t="shared" si="2"/>
        <v>15</v>
      </c>
      <c r="D2102" s="26">
        <f t="shared" si="3"/>
        <v>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152</v>
      </c>
      <c r="P2102" s="26">
        <v>14.0</v>
      </c>
    </row>
    <row r="2103" ht="15.75" customHeight="1">
      <c r="A2103" s="4" t="s">
        <v>2486</v>
      </c>
      <c r="B2103" s="26">
        <f t="shared" si="1"/>
        <v>21</v>
      </c>
      <c r="C2103" s="26">
        <f t="shared" si="2"/>
        <v>21</v>
      </c>
      <c r="D2103" s="26">
        <f t="shared" si="3"/>
        <v>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152</v>
      </c>
      <c r="P2103" s="26">
        <v>19.0</v>
      </c>
    </row>
    <row r="2104" ht="15.75" customHeight="1">
      <c r="A2104" s="4" t="s">
        <v>2487</v>
      </c>
      <c r="B2104" s="26">
        <f t="shared" si="1"/>
        <v>343</v>
      </c>
      <c r="C2104" s="26">
        <f t="shared" si="2"/>
        <v>343</v>
      </c>
      <c r="D2104" s="26">
        <f t="shared" si="3"/>
        <v>31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152</v>
      </c>
      <c r="P2104" s="26">
        <v>312.0</v>
      </c>
    </row>
    <row r="2105" ht="15.75" customHeight="1">
      <c r="A2105" s="4" t="s">
        <v>2488</v>
      </c>
      <c r="B2105" s="26">
        <f t="shared" si="1"/>
        <v>16</v>
      </c>
      <c r="C2105" s="26">
        <f t="shared" si="2"/>
        <v>16</v>
      </c>
      <c r="D2105" s="26">
        <f t="shared" si="3"/>
        <v>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152</v>
      </c>
      <c r="P2105" s="26">
        <v>15.0</v>
      </c>
    </row>
    <row r="2106" ht="15.75" customHeight="1">
      <c r="A2106" s="4" t="s">
        <v>2489</v>
      </c>
      <c r="B2106" s="26">
        <f t="shared" si="1"/>
        <v>179</v>
      </c>
      <c r="C2106" s="26">
        <f t="shared" si="2"/>
        <v>179</v>
      </c>
      <c r="D2106" s="26">
        <f t="shared" si="3"/>
        <v>16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152</v>
      </c>
      <c r="P2106" s="26">
        <v>163.0</v>
      </c>
    </row>
    <row r="2107" ht="15.75" customHeight="1">
      <c r="A2107" s="4" t="s">
        <v>2490</v>
      </c>
      <c r="B2107" s="26">
        <f t="shared" si="1"/>
        <v>71</v>
      </c>
      <c r="C2107" s="26">
        <f t="shared" si="2"/>
        <v>71</v>
      </c>
      <c r="D2107" s="26">
        <f t="shared" si="3"/>
        <v>6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152</v>
      </c>
      <c r="P2107" s="26">
        <v>65.0</v>
      </c>
    </row>
    <row r="2108" ht="15.75" customHeight="1">
      <c r="A2108" s="4" t="s">
        <v>2491</v>
      </c>
      <c r="B2108" s="26">
        <f t="shared" si="1"/>
        <v>76</v>
      </c>
      <c r="C2108" s="26">
        <f t="shared" si="2"/>
        <v>76</v>
      </c>
      <c r="D2108" s="26">
        <f t="shared" si="3"/>
        <v>7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152</v>
      </c>
      <c r="P2108" s="26">
        <v>69.0</v>
      </c>
    </row>
    <row r="2109" ht="15.75" customHeight="1">
      <c r="A2109" s="4" t="s">
        <v>2492</v>
      </c>
      <c r="B2109" s="26">
        <f t="shared" si="1"/>
        <v>30</v>
      </c>
      <c r="C2109" s="26">
        <f t="shared" si="2"/>
        <v>30</v>
      </c>
      <c r="D2109" s="26">
        <f t="shared" si="3"/>
        <v>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152</v>
      </c>
      <c r="P2109" s="26">
        <v>27.0</v>
      </c>
    </row>
    <row r="2110" ht="15.75" customHeight="1">
      <c r="A2110" s="4" t="s">
        <v>2493</v>
      </c>
      <c r="B2110" s="26">
        <f t="shared" si="1"/>
        <v>166</v>
      </c>
      <c r="C2110" s="26">
        <f t="shared" si="2"/>
        <v>166</v>
      </c>
      <c r="D2110" s="26">
        <f t="shared" si="3"/>
        <v>15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152</v>
      </c>
      <c r="P2110" s="26">
        <v>151.0</v>
      </c>
    </row>
    <row r="2111" ht="15.75" customHeight="1">
      <c r="A2111" s="4" t="s">
        <v>2494</v>
      </c>
      <c r="B2111" s="26">
        <f t="shared" si="1"/>
        <v>70</v>
      </c>
      <c r="C2111" s="26">
        <f t="shared" si="2"/>
        <v>70</v>
      </c>
      <c r="D2111" s="26">
        <f t="shared" si="3"/>
        <v>6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152</v>
      </c>
      <c r="P2111" s="26">
        <v>64.0</v>
      </c>
    </row>
    <row r="2112" ht="15.75" customHeight="1">
      <c r="A2112" s="4" t="s">
        <v>2495</v>
      </c>
      <c r="B2112" s="26">
        <f t="shared" si="1"/>
        <v>161</v>
      </c>
      <c r="C2112" s="26">
        <f t="shared" si="2"/>
        <v>161</v>
      </c>
      <c r="D2112" s="26">
        <f t="shared" si="3"/>
        <v>14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152</v>
      </c>
      <c r="P2112" s="26">
        <v>147.0</v>
      </c>
    </row>
    <row r="2113" ht="15.75" customHeight="1">
      <c r="A2113" s="4" t="s">
        <v>2496</v>
      </c>
      <c r="B2113" s="26">
        <f t="shared" si="1"/>
        <v>61</v>
      </c>
      <c r="C2113" s="26">
        <f t="shared" si="2"/>
        <v>61</v>
      </c>
      <c r="D2113" s="26">
        <f t="shared" si="3"/>
        <v>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152</v>
      </c>
      <c r="P2113" s="26">
        <v>56.0</v>
      </c>
    </row>
    <row r="2114" ht="15.75" customHeight="1">
      <c r="A2114" s="4" t="s">
        <v>2497</v>
      </c>
      <c r="B2114" s="26">
        <f t="shared" si="1"/>
        <v>146</v>
      </c>
      <c r="C2114" s="26">
        <f t="shared" si="2"/>
        <v>146</v>
      </c>
      <c r="D2114" s="26">
        <f t="shared" si="3"/>
        <v>13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152</v>
      </c>
      <c r="P2114" s="26">
        <v>133.0</v>
      </c>
    </row>
    <row r="2115" ht="15.75" customHeight="1">
      <c r="A2115" s="4" t="s">
        <v>2498</v>
      </c>
      <c r="B2115" s="26">
        <f t="shared" si="1"/>
        <v>59</v>
      </c>
      <c r="C2115" s="26">
        <f t="shared" si="2"/>
        <v>59</v>
      </c>
      <c r="D2115" s="26">
        <f t="shared" si="3"/>
        <v>5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152</v>
      </c>
      <c r="P2115" s="26">
        <v>54.0</v>
      </c>
    </row>
    <row r="2116" ht="15.75" customHeight="1">
      <c r="A2116" s="4" t="s">
        <v>2499</v>
      </c>
      <c r="B2116" s="26">
        <f t="shared" si="1"/>
        <v>162</v>
      </c>
      <c r="C2116" s="26">
        <f t="shared" si="2"/>
        <v>162</v>
      </c>
      <c r="D2116" s="26">
        <f t="shared" si="3"/>
        <v>14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152</v>
      </c>
      <c r="P2116" s="26">
        <v>148.0</v>
      </c>
    </row>
    <row r="2117" ht="15.75" customHeight="1">
      <c r="A2117" s="4" t="s">
        <v>2500</v>
      </c>
      <c r="B2117" s="26">
        <f t="shared" si="1"/>
        <v>306</v>
      </c>
      <c r="C2117" s="26">
        <f t="shared" si="2"/>
        <v>306</v>
      </c>
      <c r="D2117" s="26">
        <f t="shared" si="3"/>
        <v>27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152</v>
      </c>
      <c r="P2117" s="26">
        <v>279.0</v>
      </c>
    </row>
    <row r="2118" ht="15.75" customHeight="1">
      <c r="A2118" s="4" t="s">
        <v>2501</v>
      </c>
      <c r="B2118" s="26">
        <f t="shared" si="1"/>
        <v>327</v>
      </c>
      <c r="C2118" s="26">
        <f t="shared" si="2"/>
        <v>327</v>
      </c>
      <c r="D2118" s="26">
        <f t="shared" si="3"/>
        <v>29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152</v>
      </c>
      <c r="P2118" s="26">
        <v>298.0</v>
      </c>
    </row>
    <row r="2119" ht="15.75" customHeight="1">
      <c r="A2119" s="4" t="s">
        <v>2502</v>
      </c>
      <c r="B2119" s="26">
        <f t="shared" si="1"/>
        <v>329</v>
      </c>
      <c r="C2119" s="26">
        <f t="shared" si="2"/>
        <v>329</v>
      </c>
      <c r="D2119" s="26">
        <f t="shared" si="3"/>
        <v>29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152</v>
      </c>
      <c r="P2119" s="26">
        <v>300.0</v>
      </c>
    </row>
    <row r="2120" ht="15.75" customHeight="1">
      <c r="A2120" s="4" t="s">
        <v>2503</v>
      </c>
      <c r="B2120" s="26">
        <f t="shared" si="1"/>
        <v>224</v>
      </c>
      <c r="C2120" s="26">
        <f t="shared" si="2"/>
        <v>224</v>
      </c>
      <c r="D2120" s="26">
        <f t="shared" si="3"/>
        <v>20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152</v>
      </c>
      <c r="P2120" s="26">
        <v>204.0</v>
      </c>
    </row>
    <row r="2121" ht="15.75" customHeight="1">
      <c r="A2121" s="4" t="s">
        <v>2504</v>
      </c>
      <c r="B2121" s="26">
        <f t="shared" si="1"/>
        <v>97</v>
      </c>
      <c r="C2121" s="26">
        <f t="shared" si="2"/>
        <v>97</v>
      </c>
      <c r="D2121" s="26">
        <f t="shared" si="3"/>
        <v>9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152</v>
      </c>
      <c r="P2121" s="26">
        <v>88.0</v>
      </c>
    </row>
    <row r="2122" ht="15.75" customHeight="1">
      <c r="A2122" s="4" t="s">
        <v>2505</v>
      </c>
      <c r="B2122" s="26">
        <f t="shared" si="1"/>
        <v>100</v>
      </c>
      <c r="C2122" s="26">
        <f t="shared" si="2"/>
        <v>100</v>
      </c>
      <c r="D2122" s="26">
        <f t="shared" si="3"/>
        <v>9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152</v>
      </c>
      <c r="P2122" s="26">
        <v>91.0</v>
      </c>
    </row>
    <row r="2123" ht="15.75" customHeight="1">
      <c r="A2123" s="4" t="s">
        <v>2506</v>
      </c>
      <c r="B2123" s="26">
        <f t="shared" si="1"/>
        <v>152</v>
      </c>
      <c r="C2123" s="26">
        <f t="shared" si="2"/>
        <v>152</v>
      </c>
      <c r="D2123" s="26">
        <f t="shared" si="3"/>
        <v>14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152</v>
      </c>
      <c r="P2123" s="26">
        <v>138.0</v>
      </c>
    </row>
    <row r="2124" ht="15.75" customHeight="1">
      <c r="A2124" s="4" t="s">
        <v>2507</v>
      </c>
      <c r="B2124" s="26">
        <f t="shared" si="1"/>
        <v>130</v>
      </c>
      <c r="C2124" s="26">
        <f t="shared" si="2"/>
        <v>130</v>
      </c>
      <c r="D2124" s="26">
        <f t="shared" si="3"/>
        <v>12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152</v>
      </c>
      <c r="P2124" s="26">
        <v>118.0</v>
      </c>
    </row>
    <row r="2125" ht="15.75" customHeight="1">
      <c r="A2125" s="4" t="s">
        <v>2508</v>
      </c>
      <c r="B2125" s="26">
        <f t="shared" si="1"/>
        <v>142</v>
      </c>
      <c r="C2125" s="26">
        <f t="shared" si="2"/>
        <v>142</v>
      </c>
      <c r="D2125" s="26">
        <f t="shared" si="3"/>
        <v>13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152</v>
      </c>
      <c r="P2125" s="26">
        <v>129.0</v>
      </c>
    </row>
    <row r="2126" ht="15.75" customHeight="1">
      <c r="A2126" s="4" t="s">
        <v>2509</v>
      </c>
      <c r="B2126" s="26">
        <f t="shared" si="1"/>
        <v>426</v>
      </c>
      <c r="C2126" s="26">
        <f t="shared" si="2"/>
        <v>426</v>
      </c>
      <c r="D2126" s="26">
        <f t="shared" si="3"/>
        <v>38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152</v>
      </c>
      <c r="P2126" s="26">
        <v>388.0</v>
      </c>
    </row>
    <row r="2127" ht="15.75" customHeight="1">
      <c r="A2127" s="4" t="s">
        <v>2510</v>
      </c>
      <c r="B2127" s="26">
        <f t="shared" si="1"/>
        <v>270</v>
      </c>
      <c r="C2127" s="26">
        <f t="shared" si="2"/>
        <v>270</v>
      </c>
      <c r="D2127" s="26">
        <f t="shared" si="3"/>
        <v>24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152</v>
      </c>
      <c r="P2127" s="26">
        <v>246.0</v>
      </c>
    </row>
    <row r="2128" ht="15.75" customHeight="1">
      <c r="A2128" s="4" t="s">
        <v>2511</v>
      </c>
      <c r="B2128" s="26">
        <f t="shared" si="1"/>
        <v>285</v>
      </c>
      <c r="C2128" s="26">
        <f t="shared" si="2"/>
        <v>285</v>
      </c>
      <c r="D2128" s="26">
        <f t="shared" si="3"/>
        <v>25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152</v>
      </c>
      <c r="P2128" s="26">
        <v>260.0</v>
      </c>
    </row>
    <row r="2129" ht="15.75" customHeight="1">
      <c r="A2129" s="4" t="s">
        <v>2512</v>
      </c>
      <c r="B2129" s="26">
        <f t="shared" si="1"/>
        <v>176</v>
      </c>
      <c r="C2129" s="26">
        <f t="shared" si="2"/>
        <v>176</v>
      </c>
      <c r="D2129" s="26">
        <f t="shared" si="3"/>
        <v>16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152</v>
      </c>
      <c r="P2129" s="26">
        <v>160.0</v>
      </c>
    </row>
    <row r="2130" ht="15.75" customHeight="1">
      <c r="A2130" s="4" t="s">
        <v>2513</v>
      </c>
      <c r="B2130" s="26">
        <f t="shared" si="1"/>
        <v>168</v>
      </c>
      <c r="C2130" s="26">
        <f t="shared" si="2"/>
        <v>168</v>
      </c>
      <c r="D2130" s="26">
        <f t="shared" si="3"/>
        <v>15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152</v>
      </c>
      <c r="P2130" s="26">
        <v>153.0</v>
      </c>
    </row>
    <row r="2131" ht="15.75" customHeight="1">
      <c r="A2131" s="4" t="s">
        <v>2514</v>
      </c>
      <c r="B2131" s="26">
        <f t="shared" si="1"/>
        <v>605</v>
      </c>
      <c r="C2131" s="26">
        <f t="shared" si="2"/>
        <v>605</v>
      </c>
      <c r="D2131" s="26">
        <f t="shared" si="3"/>
        <v>54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152</v>
      </c>
      <c r="P2131" s="26">
        <v>551.0</v>
      </c>
    </row>
    <row r="2132" ht="15.75" customHeight="1">
      <c r="A2132" s="4" t="s">
        <v>2515</v>
      </c>
      <c r="B2132" s="26">
        <f t="shared" si="1"/>
        <v>145</v>
      </c>
      <c r="C2132" s="26">
        <f t="shared" si="2"/>
        <v>145</v>
      </c>
      <c r="D2132" s="26">
        <f t="shared" si="3"/>
        <v>13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152</v>
      </c>
      <c r="P2132" s="26">
        <v>132.0</v>
      </c>
    </row>
    <row r="2133" ht="15.75" customHeight="1">
      <c r="A2133" s="4" t="s">
        <v>2516</v>
      </c>
      <c r="B2133" s="26">
        <f t="shared" si="1"/>
        <v>127</v>
      </c>
      <c r="C2133" s="26">
        <f t="shared" si="2"/>
        <v>127</v>
      </c>
      <c r="D2133" s="26">
        <f t="shared" si="3"/>
        <v>11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152</v>
      </c>
      <c r="P2133" s="26">
        <v>116.0</v>
      </c>
    </row>
    <row r="2134" ht="15.75" customHeight="1">
      <c r="A2134" s="4" t="s">
        <v>2517</v>
      </c>
      <c r="B2134" s="26">
        <f t="shared" si="1"/>
        <v>20</v>
      </c>
      <c r="C2134" s="26">
        <f t="shared" si="2"/>
        <v>20</v>
      </c>
      <c r="D2134" s="26">
        <f t="shared" si="3"/>
        <v>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152</v>
      </c>
      <c r="P2134" s="26">
        <v>18.0</v>
      </c>
    </row>
    <row r="2135" ht="15.75" customHeight="1">
      <c r="A2135" s="4" t="s">
        <v>2518</v>
      </c>
      <c r="B2135" s="26">
        <f t="shared" si="1"/>
        <v>192</v>
      </c>
      <c r="C2135" s="26">
        <f t="shared" si="2"/>
        <v>192</v>
      </c>
      <c r="D2135" s="26">
        <f t="shared" si="3"/>
        <v>17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152</v>
      </c>
      <c r="P2135" s="26">
        <v>175.0</v>
      </c>
    </row>
    <row r="2136" ht="15.75" customHeight="1">
      <c r="A2136" s="4" t="s">
        <v>2519</v>
      </c>
      <c r="B2136" s="26">
        <f t="shared" si="1"/>
        <v>599</v>
      </c>
      <c r="C2136" s="26">
        <f t="shared" si="2"/>
        <v>599</v>
      </c>
      <c r="D2136" s="26">
        <f t="shared" si="3"/>
        <v>53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152</v>
      </c>
      <c r="P2136" s="26">
        <v>546.0</v>
      </c>
    </row>
    <row r="2137" ht="15.75" customHeight="1">
      <c r="A2137" s="4" t="s">
        <v>2520</v>
      </c>
      <c r="B2137" s="26">
        <f t="shared" si="1"/>
        <v>602</v>
      </c>
      <c r="C2137" s="26">
        <f t="shared" si="2"/>
        <v>602</v>
      </c>
      <c r="D2137" s="26">
        <f t="shared" si="3"/>
        <v>54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152</v>
      </c>
      <c r="P2137" s="26">
        <v>548.0</v>
      </c>
    </row>
    <row r="2138" ht="15.75" customHeight="1">
      <c r="A2138" s="4" t="s">
        <v>2521</v>
      </c>
      <c r="B2138" s="26">
        <f t="shared" si="1"/>
        <v>609</v>
      </c>
      <c r="C2138" s="26">
        <f t="shared" si="2"/>
        <v>609</v>
      </c>
      <c r="D2138" s="26">
        <f t="shared" si="3"/>
        <v>54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152</v>
      </c>
      <c r="P2138" s="26">
        <v>555.0</v>
      </c>
    </row>
    <row r="2139" ht="15.75" customHeight="1">
      <c r="A2139" s="4" t="s">
        <v>2522</v>
      </c>
      <c r="B2139" s="26">
        <f t="shared" si="1"/>
        <v>180</v>
      </c>
      <c r="C2139" s="26">
        <f t="shared" si="2"/>
        <v>180</v>
      </c>
      <c r="D2139" s="26">
        <f t="shared" si="3"/>
        <v>16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152</v>
      </c>
      <c r="P2139" s="26">
        <v>164.0</v>
      </c>
    </row>
    <row r="2140" ht="15.75" customHeight="1">
      <c r="A2140" s="4" t="s">
        <v>2523</v>
      </c>
      <c r="B2140" s="26">
        <f t="shared" si="1"/>
        <v>117</v>
      </c>
      <c r="C2140" s="26">
        <f t="shared" si="2"/>
        <v>117</v>
      </c>
      <c r="D2140" s="26">
        <f t="shared" si="3"/>
        <v>10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152</v>
      </c>
      <c r="P2140" s="26">
        <v>107.0</v>
      </c>
    </row>
    <row r="2141" ht="15.75" customHeight="1">
      <c r="A2141" s="4" t="s">
        <v>2524</v>
      </c>
      <c r="B2141" s="26">
        <f t="shared" si="1"/>
        <v>100</v>
      </c>
      <c r="C2141" s="26">
        <f t="shared" si="2"/>
        <v>100</v>
      </c>
      <c r="D2141" s="26">
        <f t="shared" si="3"/>
        <v>9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152</v>
      </c>
      <c r="P2141" s="26">
        <v>91.0</v>
      </c>
    </row>
    <row r="2142" ht="15.75" customHeight="1">
      <c r="A2142" s="4" t="s">
        <v>2525</v>
      </c>
      <c r="B2142" s="26">
        <f t="shared" si="1"/>
        <v>249</v>
      </c>
      <c r="C2142" s="26">
        <f t="shared" si="2"/>
        <v>249</v>
      </c>
      <c r="D2142" s="26">
        <f t="shared" si="3"/>
        <v>22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152</v>
      </c>
      <c r="P2142" s="26">
        <v>227.0</v>
      </c>
    </row>
    <row r="2143" ht="15.75" customHeight="1">
      <c r="A2143" s="4" t="s">
        <v>2526</v>
      </c>
      <c r="B2143" s="26">
        <f t="shared" si="1"/>
        <v>248</v>
      </c>
      <c r="C2143" s="26">
        <f t="shared" si="2"/>
        <v>248</v>
      </c>
      <c r="D2143" s="26">
        <f t="shared" si="3"/>
        <v>22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152</v>
      </c>
      <c r="P2143" s="26">
        <v>226.0</v>
      </c>
    </row>
    <row r="2144" ht="15.75" customHeight="1">
      <c r="A2144" s="4" t="s">
        <v>2527</v>
      </c>
      <c r="B2144" s="26">
        <f t="shared" si="1"/>
        <v>68</v>
      </c>
      <c r="C2144" s="26">
        <f t="shared" si="2"/>
        <v>68</v>
      </c>
      <c r="D2144" s="26">
        <f t="shared" si="3"/>
        <v>6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152</v>
      </c>
      <c r="P2144" s="26">
        <v>62.0</v>
      </c>
    </row>
    <row r="2145" ht="15.75" customHeight="1">
      <c r="A2145" s="4" t="s">
        <v>2528</v>
      </c>
      <c r="B2145" s="26">
        <f t="shared" si="1"/>
        <v>175</v>
      </c>
      <c r="C2145" s="26">
        <f t="shared" si="2"/>
        <v>175</v>
      </c>
      <c r="D2145" s="26">
        <f t="shared" si="3"/>
        <v>16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152</v>
      </c>
      <c r="P2145" s="26">
        <v>159.0</v>
      </c>
    </row>
    <row r="2146" ht="15.75" customHeight="1">
      <c r="A2146" s="4" t="s">
        <v>2529</v>
      </c>
      <c r="B2146" s="26">
        <f t="shared" si="1"/>
        <v>155</v>
      </c>
      <c r="C2146" s="26">
        <f t="shared" si="2"/>
        <v>155</v>
      </c>
      <c r="D2146" s="26">
        <f t="shared" si="3"/>
        <v>14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152</v>
      </c>
      <c r="P2146" s="26">
        <v>141.0</v>
      </c>
    </row>
    <row r="2147" ht="15.75" customHeight="1">
      <c r="A2147" s="4" t="s">
        <v>2530</v>
      </c>
      <c r="B2147" s="26">
        <f t="shared" si="1"/>
        <v>191</v>
      </c>
      <c r="C2147" s="26">
        <f t="shared" si="2"/>
        <v>191</v>
      </c>
      <c r="D2147" s="26">
        <f t="shared" si="3"/>
        <v>17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152</v>
      </c>
      <c r="P2147" s="26">
        <v>174.0</v>
      </c>
    </row>
    <row r="2148" ht="15.75" customHeight="1">
      <c r="A2148" s="4" t="s">
        <v>2531</v>
      </c>
      <c r="B2148" s="26">
        <f t="shared" si="1"/>
        <v>146</v>
      </c>
      <c r="C2148" s="26">
        <f t="shared" si="2"/>
        <v>146</v>
      </c>
      <c r="D2148" s="26">
        <f t="shared" si="3"/>
        <v>13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152</v>
      </c>
      <c r="P2148" s="26">
        <v>133.0</v>
      </c>
    </row>
    <row r="2149" ht="15.75" customHeight="1">
      <c r="A2149" s="4" t="s">
        <v>2532</v>
      </c>
      <c r="B2149" s="26">
        <f t="shared" si="1"/>
        <v>191</v>
      </c>
      <c r="C2149" s="26">
        <f t="shared" si="2"/>
        <v>191</v>
      </c>
      <c r="D2149" s="26">
        <f t="shared" si="3"/>
        <v>17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152</v>
      </c>
      <c r="P2149" s="26">
        <v>174.0</v>
      </c>
    </row>
    <row r="2150" ht="15.75" customHeight="1">
      <c r="A2150" s="4" t="s">
        <v>2533</v>
      </c>
      <c r="B2150" s="26">
        <f t="shared" si="1"/>
        <v>130</v>
      </c>
      <c r="C2150" s="26">
        <f t="shared" si="2"/>
        <v>130</v>
      </c>
      <c r="D2150" s="26">
        <f t="shared" si="3"/>
        <v>12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152</v>
      </c>
      <c r="P2150" s="26">
        <v>118.0</v>
      </c>
    </row>
    <row r="2151" ht="15.75" customHeight="1">
      <c r="A2151" s="4" t="s">
        <v>2534</v>
      </c>
      <c r="B2151" s="26">
        <f t="shared" si="1"/>
        <v>125</v>
      </c>
      <c r="C2151" s="26">
        <f t="shared" si="2"/>
        <v>125</v>
      </c>
      <c r="D2151" s="26">
        <f t="shared" si="3"/>
        <v>11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152</v>
      </c>
      <c r="P2151" s="26">
        <v>114.0</v>
      </c>
    </row>
    <row r="2152" ht="15.75" customHeight="1">
      <c r="A2152" s="4" t="s">
        <v>2535</v>
      </c>
      <c r="B2152" s="26">
        <f t="shared" si="1"/>
        <v>250</v>
      </c>
      <c r="C2152" s="26">
        <f t="shared" si="2"/>
        <v>250</v>
      </c>
      <c r="D2152" s="26">
        <f t="shared" si="3"/>
        <v>22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152</v>
      </c>
      <c r="P2152" s="26">
        <v>228.0</v>
      </c>
    </row>
    <row r="2153" ht="15.75" customHeight="1">
      <c r="A2153" s="4" t="s">
        <v>2536</v>
      </c>
      <c r="B2153" s="26">
        <f t="shared" si="1"/>
        <v>159</v>
      </c>
      <c r="C2153" s="26">
        <f t="shared" si="2"/>
        <v>159</v>
      </c>
      <c r="D2153" s="26">
        <f t="shared" si="3"/>
        <v>14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152</v>
      </c>
      <c r="P2153" s="26">
        <v>145.0</v>
      </c>
    </row>
    <row r="2154" ht="15.75" customHeight="1">
      <c r="A2154" s="4" t="s">
        <v>2537</v>
      </c>
      <c r="B2154" s="26">
        <f t="shared" si="1"/>
        <v>89</v>
      </c>
      <c r="C2154" s="26">
        <f t="shared" si="2"/>
        <v>89</v>
      </c>
      <c r="D2154" s="26">
        <f t="shared" si="3"/>
        <v>8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152</v>
      </c>
      <c r="P2154" s="26">
        <v>81.0</v>
      </c>
    </row>
    <row r="2155" ht="15.75" customHeight="1">
      <c r="A2155" s="4" t="s">
        <v>2538</v>
      </c>
      <c r="B2155" s="26">
        <f t="shared" si="1"/>
        <v>135</v>
      </c>
      <c r="C2155" s="26">
        <f t="shared" si="2"/>
        <v>135</v>
      </c>
      <c r="D2155" s="26">
        <f t="shared" si="3"/>
        <v>12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152</v>
      </c>
      <c r="P2155" s="26">
        <v>123.0</v>
      </c>
    </row>
    <row r="2156" ht="15.75" customHeight="1">
      <c r="A2156" s="4" t="s">
        <v>2539</v>
      </c>
      <c r="B2156" s="26">
        <f t="shared" si="1"/>
        <v>135</v>
      </c>
      <c r="C2156" s="26">
        <f t="shared" si="2"/>
        <v>135</v>
      </c>
      <c r="D2156" s="26">
        <f t="shared" si="3"/>
        <v>12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152</v>
      </c>
      <c r="P2156" s="26">
        <v>123.0</v>
      </c>
    </row>
    <row r="2157" ht="15.75" customHeight="1">
      <c r="A2157" s="4" t="s">
        <v>2540</v>
      </c>
      <c r="B2157" s="26">
        <f t="shared" si="1"/>
        <v>181</v>
      </c>
      <c r="C2157" s="26">
        <f t="shared" si="2"/>
        <v>181</v>
      </c>
      <c r="D2157" s="26">
        <f t="shared" si="3"/>
        <v>16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152</v>
      </c>
      <c r="P2157" s="26">
        <v>165.0</v>
      </c>
    </row>
    <row r="2158" ht="15.75" customHeight="1">
      <c r="A2158" s="4" t="s">
        <v>2541</v>
      </c>
      <c r="B2158" s="26">
        <f t="shared" si="1"/>
        <v>186</v>
      </c>
      <c r="C2158" s="26">
        <f t="shared" si="2"/>
        <v>186</v>
      </c>
      <c r="D2158" s="26">
        <f t="shared" si="3"/>
        <v>17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152</v>
      </c>
      <c r="P2158" s="26">
        <v>169.0</v>
      </c>
    </row>
    <row r="2159" ht="15.75" customHeight="1">
      <c r="A2159" s="4" t="s">
        <v>2542</v>
      </c>
      <c r="B2159" s="26">
        <f t="shared" si="1"/>
        <v>176</v>
      </c>
      <c r="C2159" s="26">
        <f t="shared" si="2"/>
        <v>176</v>
      </c>
      <c r="D2159" s="26">
        <f t="shared" si="3"/>
        <v>16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152</v>
      </c>
      <c r="P2159" s="26">
        <v>160.0</v>
      </c>
    </row>
    <row r="2160" ht="15.75" customHeight="1">
      <c r="A2160" s="4" t="s">
        <v>2543</v>
      </c>
      <c r="B2160" s="26">
        <f t="shared" si="1"/>
        <v>156</v>
      </c>
      <c r="C2160" s="26">
        <f t="shared" si="2"/>
        <v>156</v>
      </c>
      <c r="D2160" s="26">
        <f t="shared" si="3"/>
        <v>14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152</v>
      </c>
      <c r="P2160" s="26">
        <v>142.0</v>
      </c>
    </row>
    <row r="2161" ht="15.75" customHeight="1">
      <c r="A2161" s="4" t="s">
        <v>2544</v>
      </c>
      <c r="B2161" s="26">
        <f t="shared" si="1"/>
        <v>254</v>
      </c>
      <c r="C2161" s="26">
        <f t="shared" si="2"/>
        <v>254</v>
      </c>
      <c r="D2161" s="26">
        <f t="shared" si="3"/>
        <v>23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152</v>
      </c>
      <c r="P2161" s="26">
        <v>231.0</v>
      </c>
    </row>
    <row r="2162" ht="15.75" customHeight="1">
      <c r="A2162" s="4" t="s">
        <v>2545</v>
      </c>
      <c r="B2162" s="26">
        <f t="shared" si="1"/>
        <v>332</v>
      </c>
      <c r="C2162" s="26">
        <f t="shared" si="2"/>
        <v>332</v>
      </c>
      <c r="D2162" s="26">
        <f t="shared" si="3"/>
        <v>30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152</v>
      </c>
      <c r="P2162" s="26">
        <v>302.0</v>
      </c>
    </row>
    <row r="2163" ht="15.75" customHeight="1">
      <c r="A2163" s="4" t="s">
        <v>2546</v>
      </c>
      <c r="B2163" s="26">
        <f t="shared" si="1"/>
        <v>69</v>
      </c>
      <c r="C2163" s="26">
        <f t="shared" si="2"/>
        <v>69</v>
      </c>
      <c r="D2163" s="26">
        <f t="shared" si="3"/>
        <v>6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152</v>
      </c>
      <c r="P2163" s="26">
        <v>63.0</v>
      </c>
    </row>
    <row r="2164" ht="15.75" customHeight="1">
      <c r="A2164" s="4" t="s">
        <v>2547</v>
      </c>
      <c r="B2164" s="26">
        <f t="shared" si="1"/>
        <v>633</v>
      </c>
      <c r="C2164" s="26">
        <f t="shared" si="2"/>
        <v>633</v>
      </c>
      <c r="D2164" s="26">
        <f t="shared" si="3"/>
        <v>56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152</v>
      </c>
      <c r="P2164" s="26">
        <v>577.0</v>
      </c>
    </row>
    <row r="2165" ht="15.75" customHeight="1">
      <c r="A2165" s="4" t="s">
        <v>2548</v>
      </c>
      <c r="B2165" s="26">
        <f t="shared" si="1"/>
        <v>430</v>
      </c>
      <c r="C2165" s="26">
        <f t="shared" si="2"/>
        <v>430</v>
      </c>
      <c r="D2165" s="26">
        <f t="shared" si="3"/>
        <v>38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152</v>
      </c>
      <c r="P2165" s="26">
        <v>392.0</v>
      </c>
    </row>
    <row r="2166" ht="15.75" customHeight="1">
      <c r="A2166" s="4" t="s">
        <v>2549</v>
      </c>
      <c r="B2166" s="26">
        <f t="shared" si="1"/>
        <v>203</v>
      </c>
      <c r="C2166" s="26">
        <f t="shared" si="2"/>
        <v>203</v>
      </c>
      <c r="D2166" s="26">
        <f t="shared" si="3"/>
        <v>18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152</v>
      </c>
      <c r="P2166" s="26">
        <v>185.0</v>
      </c>
    </row>
    <row r="2167" ht="15.75" customHeight="1">
      <c r="A2167" s="4" t="s">
        <v>2550</v>
      </c>
      <c r="B2167" s="26">
        <f t="shared" si="1"/>
        <v>225</v>
      </c>
      <c r="C2167" s="26">
        <f t="shared" si="2"/>
        <v>225</v>
      </c>
      <c r="D2167" s="26">
        <f t="shared" si="3"/>
        <v>20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152</v>
      </c>
      <c r="P2167" s="26">
        <v>205.0</v>
      </c>
    </row>
    <row r="2168" ht="15.75" customHeight="1">
      <c r="A2168" s="4" t="s">
        <v>2551</v>
      </c>
      <c r="B2168" s="26">
        <f t="shared" si="1"/>
        <v>137</v>
      </c>
      <c r="C2168" s="26">
        <f t="shared" si="2"/>
        <v>137</v>
      </c>
      <c r="D2168" s="26">
        <f t="shared" si="3"/>
        <v>12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152</v>
      </c>
      <c r="P2168" s="26">
        <v>125.0</v>
      </c>
    </row>
    <row r="2169" ht="15.75" customHeight="1">
      <c r="A2169" s="4" t="s">
        <v>2552</v>
      </c>
      <c r="B2169" s="26">
        <f t="shared" si="1"/>
        <v>138</v>
      </c>
      <c r="C2169" s="26">
        <f t="shared" si="2"/>
        <v>138</v>
      </c>
      <c r="D2169" s="26">
        <f t="shared" si="3"/>
        <v>12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152</v>
      </c>
      <c r="P2169" s="26">
        <v>126.0</v>
      </c>
    </row>
    <row r="2170" ht="15.75" customHeight="1">
      <c r="A2170" s="4" t="s">
        <v>2553</v>
      </c>
      <c r="B2170" s="26">
        <f t="shared" si="1"/>
        <v>123</v>
      </c>
      <c r="C2170" s="26">
        <f t="shared" si="2"/>
        <v>123</v>
      </c>
      <c r="D2170" s="26">
        <f t="shared" si="3"/>
        <v>11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152</v>
      </c>
      <c r="P2170" s="26">
        <v>112.0</v>
      </c>
    </row>
    <row r="2171" ht="15.75" customHeight="1">
      <c r="A2171" s="4" t="s">
        <v>2554</v>
      </c>
      <c r="B2171" s="26">
        <f t="shared" si="1"/>
        <v>147</v>
      </c>
      <c r="C2171" s="26">
        <f t="shared" si="2"/>
        <v>147</v>
      </c>
      <c r="D2171" s="26">
        <f t="shared" si="3"/>
        <v>13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152</v>
      </c>
      <c r="P2171" s="26">
        <v>134.0</v>
      </c>
    </row>
    <row r="2172" ht="15.75" customHeight="1">
      <c r="A2172" s="4" t="s">
        <v>2555</v>
      </c>
      <c r="B2172" s="26">
        <f t="shared" si="1"/>
        <v>146</v>
      </c>
      <c r="C2172" s="26">
        <f t="shared" si="2"/>
        <v>146</v>
      </c>
      <c r="D2172" s="26">
        <f t="shared" si="3"/>
        <v>13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152</v>
      </c>
      <c r="P2172" s="26">
        <v>133.0</v>
      </c>
    </row>
    <row r="2173" ht="15.75" customHeight="1">
      <c r="A2173" s="4" t="s">
        <v>2556</v>
      </c>
      <c r="B2173" s="26">
        <f t="shared" si="1"/>
        <v>127</v>
      </c>
      <c r="C2173" s="26">
        <f t="shared" si="2"/>
        <v>127</v>
      </c>
      <c r="D2173" s="26">
        <f t="shared" si="3"/>
        <v>11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152</v>
      </c>
      <c r="P2173" s="26">
        <v>116.0</v>
      </c>
    </row>
    <row r="2174" ht="15.75" customHeight="1">
      <c r="A2174" s="4" t="s">
        <v>2557</v>
      </c>
      <c r="B2174" s="26">
        <f t="shared" si="1"/>
        <v>42</v>
      </c>
      <c r="C2174" s="26">
        <f t="shared" si="2"/>
        <v>42</v>
      </c>
      <c r="D2174" s="26">
        <f t="shared" si="3"/>
        <v>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152</v>
      </c>
      <c r="P2174" s="26">
        <v>38.0</v>
      </c>
    </row>
    <row r="2175" ht="15.75" customHeight="1">
      <c r="A2175" s="4" t="s">
        <v>2558</v>
      </c>
      <c r="B2175" s="26">
        <f t="shared" si="1"/>
        <v>139</v>
      </c>
      <c r="C2175" s="26">
        <f t="shared" si="2"/>
        <v>139</v>
      </c>
      <c r="D2175" s="26">
        <f t="shared" si="3"/>
        <v>12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152</v>
      </c>
      <c r="P2175" s="26">
        <v>127.0</v>
      </c>
    </row>
    <row r="2176" ht="15.75" customHeight="1">
      <c r="A2176" s="4" t="s">
        <v>2559</v>
      </c>
      <c r="B2176" s="26">
        <f t="shared" si="1"/>
        <v>235</v>
      </c>
      <c r="C2176" s="26">
        <f t="shared" si="2"/>
        <v>235</v>
      </c>
      <c r="D2176" s="26">
        <f t="shared" si="3"/>
        <v>21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152</v>
      </c>
      <c r="P2176" s="26">
        <v>214.0</v>
      </c>
    </row>
    <row r="2177" ht="15.75" customHeight="1">
      <c r="A2177" s="4" t="s">
        <v>2560</v>
      </c>
      <c r="B2177" s="26">
        <f t="shared" si="1"/>
        <v>113</v>
      </c>
      <c r="C2177" s="26">
        <f t="shared" si="2"/>
        <v>113</v>
      </c>
      <c r="D2177" s="26">
        <f t="shared" si="3"/>
        <v>10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152</v>
      </c>
      <c r="P2177" s="26">
        <v>103.0</v>
      </c>
    </row>
    <row r="2178" ht="15.75" customHeight="1">
      <c r="A2178" s="4" t="s">
        <v>2561</v>
      </c>
      <c r="B2178" s="26">
        <f t="shared" si="1"/>
        <v>304</v>
      </c>
      <c r="C2178" s="26">
        <f t="shared" si="2"/>
        <v>304</v>
      </c>
      <c r="D2178" s="26">
        <f t="shared" si="3"/>
        <v>27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152</v>
      </c>
      <c r="P2178" s="26">
        <v>277.0</v>
      </c>
    </row>
    <row r="2179" ht="15.75" customHeight="1">
      <c r="A2179" s="4" t="s">
        <v>2562</v>
      </c>
      <c r="B2179" s="26">
        <f t="shared" si="1"/>
        <v>248</v>
      </c>
      <c r="C2179" s="26">
        <f t="shared" si="2"/>
        <v>248</v>
      </c>
      <c r="D2179" s="26">
        <f t="shared" si="3"/>
        <v>22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152</v>
      </c>
      <c r="P2179" s="26">
        <v>226.0</v>
      </c>
    </row>
    <row r="2180" ht="15.75" customHeight="1">
      <c r="A2180" s="4" t="s">
        <v>2563</v>
      </c>
      <c r="B2180" s="26">
        <f t="shared" si="1"/>
        <v>279</v>
      </c>
      <c r="C2180" s="26">
        <f t="shared" si="2"/>
        <v>279</v>
      </c>
      <c r="D2180" s="26">
        <f t="shared" si="3"/>
        <v>25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152</v>
      </c>
      <c r="P2180" s="26">
        <v>254.0</v>
      </c>
    </row>
    <row r="2181" ht="15.75" customHeight="1">
      <c r="A2181" s="4" t="s">
        <v>2564</v>
      </c>
      <c r="B2181" s="26">
        <f t="shared" si="1"/>
        <v>78</v>
      </c>
      <c r="C2181" s="26">
        <f t="shared" si="2"/>
        <v>78</v>
      </c>
      <c r="D2181" s="26">
        <f t="shared" si="3"/>
        <v>7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152</v>
      </c>
      <c r="P2181" s="26">
        <v>71.0</v>
      </c>
    </row>
    <row r="2182" ht="15.75" customHeight="1">
      <c r="A2182" s="4" t="s">
        <v>2565</v>
      </c>
      <c r="B2182" s="26">
        <f t="shared" si="1"/>
        <v>78</v>
      </c>
      <c r="C2182" s="26">
        <f t="shared" si="2"/>
        <v>78</v>
      </c>
      <c r="D2182" s="26">
        <f t="shared" si="3"/>
        <v>7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152</v>
      </c>
      <c r="P2182" s="26">
        <v>71.0</v>
      </c>
    </row>
    <row r="2183" ht="15.75" customHeight="1">
      <c r="A2183" s="4" t="s">
        <v>2566</v>
      </c>
      <c r="B2183" s="26">
        <f t="shared" si="1"/>
        <v>86</v>
      </c>
      <c r="C2183" s="26">
        <f t="shared" si="2"/>
        <v>86</v>
      </c>
      <c r="D2183" s="26">
        <f t="shared" si="3"/>
        <v>8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152</v>
      </c>
      <c r="P2183" s="26">
        <v>78.0</v>
      </c>
    </row>
    <row r="2184" ht="15.75" customHeight="1">
      <c r="A2184" s="4" t="s">
        <v>2567</v>
      </c>
      <c r="B2184" s="26">
        <f t="shared" si="1"/>
        <v>143</v>
      </c>
      <c r="C2184" s="26">
        <f t="shared" si="2"/>
        <v>143</v>
      </c>
      <c r="D2184" s="26">
        <f t="shared" si="3"/>
        <v>13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152</v>
      </c>
      <c r="P2184" s="26">
        <v>130.0</v>
      </c>
    </row>
    <row r="2185" ht="15.75" customHeight="1">
      <c r="A2185" s="4" t="s">
        <v>2568</v>
      </c>
      <c r="B2185" s="26">
        <f t="shared" si="1"/>
        <v>86</v>
      </c>
      <c r="C2185" s="26">
        <f t="shared" si="2"/>
        <v>86</v>
      </c>
      <c r="D2185" s="26">
        <f t="shared" si="3"/>
        <v>8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152</v>
      </c>
      <c r="P2185" s="26">
        <v>78.0</v>
      </c>
    </row>
    <row r="2186" ht="15.75" customHeight="1">
      <c r="A2186" s="4" t="s">
        <v>2569</v>
      </c>
      <c r="B2186" s="26">
        <f t="shared" si="1"/>
        <v>20</v>
      </c>
      <c r="C2186" s="26">
        <f t="shared" si="2"/>
        <v>20</v>
      </c>
      <c r="D2186" s="26">
        <f t="shared" si="3"/>
        <v>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152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152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152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152</v>
      </c>
      <c r="P2189" s="26">
        <v>4.0</v>
      </c>
    </row>
    <row r="2190" ht="15.75" customHeight="1">
      <c r="A2190" s="4" t="s">
        <v>2573</v>
      </c>
      <c r="B2190" s="26">
        <f t="shared" si="1"/>
        <v>68</v>
      </c>
      <c r="C2190" s="26">
        <f t="shared" si="2"/>
        <v>68</v>
      </c>
      <c r="D2190" s="26">
        <f t="shared" si="3"/>
        <v>6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152</v>
      </c>
      <c r="P2190" s="26">
        <v>62.0</v>
      </c>
    </row>
    <row r="2191" ht="15.75" customHeight="1">
      <c r="A2191" s="4" t="s">
        <v>2574</v>
      </c>
      <c r="B2191" s="26">
        <f t="shared" si="1"/>
        <v>13</v>
      </c>
      <c r="C2191" s="26">
        <f t="shared" si="2"/>
        <v>13</v>
      </c>
      <c r="D2191" s="26">
        <f t="shared" si="3"/>
        <v>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152</v>
      </c>
      <c r="P2191" s="26">
        <v>12.0</v>
      </c>
    </row>
    <row r="2192" ht="15.75" customHeight="1">
      <c r="A2192" s="4" t="s">
        <v>2575</v>
      </c>
      <c r="B2192" s="26">
        <f t="shared" si="1"/>
        <v>192</v>
      </c>
      <c r="C2192" s="26">
        <f t="shared" si="2"/>
        <v>192</v>
      </c>
      <c r="D2192" s="26">
        <f t="shared" si="3"/>
        <v>17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152</v>
      </c>
      <c r="P2192" s="26">
        <v>175.0</v>
      </c>
    </row>
    <row r="2193" ht="15.75" customHeight="1">
      <c r="A2193" s="4" t="s">
        <v>2576</v>
      </c>
      <c r="B2193" s="26">
        <f t="shared" si="1"/>
        <v>115</v>
      </c>
      <c r="C2193" s="26">
        <f t="shared" si="2"/>
        <v>115</v>
      </c>
      <c r="D2193" s="26">
        <f t="shared" si="3"/>
        <v>10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152</v>
      </c>
      <c r="P2193" s="26">
        <v>105.0</v>
      </c>
    </row>
    <row r="2194" ht="15.75" customHeight="1">
      <c r="A2194" s="4" t="s">
        <v>2577</v>
      </c>
      <c r="B2194" s="26">
        <f t="shared" si="1"/>
        <v>176</v>
      </c>
      <c r="C2194" s="26">
        <f t="shared" si="2"/>
        <v>176</v>
      </c>
      <c r="D2194" s="26">
        <f t="shared" si="3"/>
        <v>16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152</v>
      </c>
      <c r="P2194" s="26">
        <v>160.0</v>
      </c>
    </row>
    <row r="2195" ht="15.75" customHeight="1">
      <c r="A2195" s="4" t="s">
        <v>2578</v>
      </c>
      <c r="B2195" s="26">
        <f t="shared" si="1"/>
        <v>97</v>
      </c>
      <c r="C2195" s="26">
        <f t="shared" si="2"/>
        <v>97</v>
      </c>
      <c r="D2195" s="26">
        <f t="shared" si="3"/>
        <v>9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152</v>
      </c>
      <c r="P2195" s="26">
        <v>88.0</v>
      </c>
    </row>
    <row r="2196" ht="15.75" customHeight="1">
      <c r="A2196" s="4" t="s">
        <v>2579</v>
      </c>
      <c r="B2196" s="26">
        <f t="shared" si="1"/>
        <v>94</v>
      </c>
      <c r="C2196" s="26">
        <f t="shared" si="2"/>
        <v>94</v>
      </c>
      <c r="D2196" s="26">
        <f t="shared" si="3"/>
        <v>8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152</v>
      </c>
      <c r="P2196" s="26">
        <v>86.0</v>
      </c>
    </row>
    <row r="2197" ht="15.75" customHeight="1">
      <c r="A2197" s="4" t="s">
        <v>2580</v>
      </c>
      <c r="B2197" s="26">
        <f t="shared" si="1"/>
        <v>108</v>
      </c>
      <c r="C2197" s="26">
        <f t="shared" si="2"/>
        <v>108</v>
      </c>
      <c r="D2197" s="26">
        <f t="shared" si="3"/>
        <v>10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152</v>
      </c>
      <c r="P2197" s="26">
        <v>98.0</v>
      </c>
    </row>
    <row r="2198" ht="15.75" customHeight="1">
      <c r="A2198" s="4" t="s">
        <v>2581</v>
      </c>
      <c r="B2198" s="26">
        <f t="shared" si="1"/>
        <v>162</v>
      </c>
      <c r="C2198" s="26">
        <f t="shared" si="2"/>
        <v>162</v>
      </c>
      <c r="D2198" s="26">
        <f t="shared" si="3"/>
        <v>14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152</v>
      </c>
      <c r="P2198" s="26">
        <v>148.0</v>
      </c>
    </row>
    <row r="2199" ht="15.75" customHeight="1">
      <c r="A2199" s="4" t="s">
        <v>2582</v>
      </c>
      <c r="B2199" s="26">
        <f t="shared" si="1"/>
        <v>136</v>
      </c>
      <c r="C2199" s="26">
        <f t="shared" si="2"/>
        <v>136</v>
      </c>
      <c r="D2199" s="26">
        <f t="shared" si="3"/>
        <v>12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152</v>
      </c>
      <c r="P2199" s="26">
        <v>124.0</v>
      </c>
    </row>
    <row r="2200" ht="15.75" customHeight="1">
      <c r="A2200" s="4" t="s">
        <v>2583</v>
      </c>
      <c r="B2200" s="26">
        <f t="shared" si="1"/>
        <v>145</v>
      </c>
      <c r="C2200" s="26">
        <f t="shared" si="2"/>
        <v>145</v>
      </c>
      <c r="D2200" s="26">
        <f t="shared" si="3"/>
        <v>13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152</v>
      </c>
      <c r="P2200" s="26">
        <v>132.0</v>
      </c>
    </row>
    <row r="2201" ht="15.75" customHeight="1">
      <c r="A2201" s="4" t="s">
        <v>2584</v>
      </c>
      <c r="B2201" s="26">
        <f t="shared" si="1"/>
        <v>193</v>
      </c>
      <c r="C2201" s="26">
        <f t="shared" si="2"/>
        <v>193</v>
      </c>
      <c r="D2201" s="26">
        <f t="shared" si="3"/>
        <v>17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152</v>
      </c>
      <c r="P2201" s="26">
        <v>176.0</v>
      </c>
    </row>
    <row r="2202" ht="15.75" customHeight="1">
      <c r="A2202" s="4" t="s">
        <v>2585</v>
      </c>
      <c r="B2202" s="26">
        <f t="shared" si="1"/>
        <v>104</v>
      </c>
      <c r="C2202" s="26">
        <f t="shared" si="2"/>
        <v>104</v>
      </c>
      <c r="D2202" s="26">
        <f t="shared" si="3"/>
        <v>9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152</v>
      </c>
      <c r="P2202" s="26">
        <v>95.0</v>
      </c>
    </row>
    <row r="2203" ht="15.75" customHeight="1">
      <c r="A2203" s="4" t="s">
        <v>2586</v>
      </c>
      <c r="B2203" s="26">
        <f t="shared" si="1"/>
        <v>134</v>
      </c>
      <c r="C2203" s="26">
        <f t="shared" si="2"/>
        <v>134</v>
      </c>
      <c r="D2203" s="26">
        <f t="shared" si="3"/>
        <v>12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152</v>
      </c>
      <c r="P2203" s="26">
        <v>122.0</v>
      </c>
    </row>
    <row r="2204" ht="15.75" customHeight="1">
      <c r="A2204" s="4" t="s">
        <v>2587</v>
      </c>
      <c r="B2204" s="26">
        <f t="shared" si="1"/>
        <v>126</v>
      </c>
      <c r="C2204" s="26">
        <f t="shared" si="2"/>
        <v>126</v>
      </c>
      <c r="D2204" s="26">
        <f t="shared" si="3"/>
        <v>11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152</v>
      </c>
      <c r="P2204" s="26">
        <v>115.0</v>
      </c>
    </row>
    <row r="2205" ht="15.75" customHeight="1">
      <c r="A2205" s="4" t="s">
        <v>2588</v>
      </c>
      <c r="B2205" s="26">
        <f t="shared" si="1"/>
        <v>133</v>
      </c>
      <c r="C2205" s="26">
        <f t="shared" si="2"/>
        <v>133</v>
      </c>
      <c r="D2205" s="26">
        <f t="shared" si="3"/>
        <v>12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152</v>
      </c>
      <c r="P2205" s="26">
        <v>121.0</v>
      </c>
    </row>
    <row r="2206" ht="15.75" customHeight="1">
      <c r="A2206" s="4" t="s">
        <v>2589</v>
      </c>
      <c r="B2206" s="26">
        <f t="shared" si="1"/>
        <v>94</v>
      </c>
      <c r="C2206" s="26">
        <f t="shared" si="2"/>
        <v>94</v>
      </c>
      <c r="D2206" s="26">
        <f t="shared" si="3"/>
        <v>8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152</v>
      </c>
      <c r="P2206" s="26">
        <v>86.0</v>
      </c>
    </row>
    <row r="2207" ht="15.75" customHeight="1">
      <c r="A2207" s="4" t="s">
        <v>2590</v>
      </c>
      <c r="B2207" s="26">
        <f t="shared" si="1"/>
        <v>144</v>
      </c>
      <c r="C2207" s="26">
        <f t="shared" si="2"/>
        <v>144</v>
      </c>
      <c r="D2207" s="26">
        <f t="shared" si="3"/>
        <v>13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152</v>
      </c>
      <c r="P2207" s="26">
        <v>131.0</v>
      </c>
    </row>
    <row r="2208" ht="15.75" customHeight="1">
      <c r="A2208" s="4" t="s">
        <v>2591</v>
      </c>
      <c r="B2208" s="26">
        <f t="shared" si="1"/>
        <v>229</v>
      </c>
      <c r="C2208" s="26">
        <f t="shared" si="2"/>
        <v>229</v>
      </c>
      <c r="D2208" s="26">
        <f t="shared" si="3"/>
        <v>20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152</v>
      </c>
      <c r="P2208" s="26">
        <v>209.0</v>
      </c>
    </row>
    <row r="2209" ht="15.75" customHeight="1">
      <c r="A2209" s="4" t="s">
        <v>2592</v>
      </c>
      <c r="B2209" s="26">
        <f t="shared" si="1"/>
        <v>112</v>
      </c>
      <c r="C2209" s="26">
        <f t="shared" si="2"/>
        <v>112</v>
      </c>
      <c r="D2209" s="26">
        <f t="shared" si="3"/>
        <v>10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152</v>
      </c>
      <c r="P2209" s="26">
        <v>102.0</v>
      </c>
    </row>
    <row r="2210" ht="15.75" customHeight="1">
      <c r="A2210" s="4" t="s">
        <v>2593</v>
      </c>
      <c r="B2210" s="26">
        <f t="shared" si="1"/>
        <v>139</v>
      </c>
      <c r="C2210" s="26">
        <f t="shared" si="2"/>
        <v>139</v>
      </c>
      <c r="D2210" s="26">
        <f t="shared" si="3"/>
        <v>12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152</v>
      </c>
      <c r="P2210" s="26">
        <v>127.0</v>
      </c>
    </row>
    <row r="2211" ht="15.75" customHeight="1">
      <c r="A2211" s="4" t="s">
        <v>2594</v>
      </c>
      <c r="B2211" s="26">
        <f t="shared" si="1"/>
        <v>176</v>
      </c>
      <c r="C2211" s="26">
        <f t="shared" si="2"/>
        <v>176</v>
      </c>
      <c r="D2211" s="26">
        <f t="shared" si="3"/>
        <v>16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152</v>
      </c>
      <c r="P2211" s="26">
        <v>160.0</v>
      </c>
    </row>
    <row r="2212" ht="15.75" customHeight="1">
      <c r="A2212" s="4" t="s">
        <v>2595</v>
      </c>
      <c r="B2212" s="26">
        <f t="shared" si="1"/>
        <v>80</v>
      </c>
      <c r="C2212" s="26">
        <f t="shared" si="2"/>
        <v>80</v>
      </c>
      <c r="D2212" s="26">
        <f t="shared" si="3"/>
        <v>7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152</v>
      </c>
      <c r="P2212" s="26">
        <v>73.0</v>
      </c>
    </row>
    <row r="2213" ht="15.75" customHeight="1">
      <c r="A2213" s="4" t="s">
        <v>2596</v>
      </c>
      <c r="B2213" s="26">
        <f t="shared" si="1"/>
        <v>82</v>
      </c>
      <c r="C2213" s="26">
        <f t="shared" si="2"/>
        <v>82</v>
      </c>
      <c r="D2213" s="26">
        <f t="shared" si="3"/>
        <v>7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152</v>
      </c>
      <c r="P2213" s="26">
        <v>75.0</v>
      </c>
    </row>
    <row r="2214" ht="15.75" customHeight="1">
      <c r="A2214" s="4" t="s">
        <v>2597</v>
      </c>
      <c r="B2214" s="26">
        <f t="shared" si="1"/>
        <v>75</v>
      </c>
      <c r="C2214" s="26">
        <f t="shared" si="2"/>
        <v>75</v>
      </c>
      <c r="D2214" s="26">
        <f t="shared" si="3"/>
        <v>7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152</v>
      </c>
      <c r="P2214" s="26">
        <v>68.0</v>
      </c>
    </row>
    <row r="2215" ht="15.75" customHeight="1">
      <c r="A2215" s="4" t="s">
        <v>2598</v>
      </c>
      <c r="B2215" s="26">
        <f t="shared" si="1"/>
        <v>147</v>
      </c>
      <c r="C2215" s="26">
        <f t="shared" si="2"/>
        <v>147</v>
      </c>
      <c r="D2215" s="26">
        <f t="shared" si="3"/>
        <v>13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152</v>
      </c>
      <c r="P2215" s="26">
        <v>134.0</v>
      </c>
    </row>
    <row r="2216" ht="15.75" customHeight="1">
      <c r="A2216" s="4" t="s">
        <v>2599</v>
      </c>
      <c r="B2216" s="26">
        <f t="shared" si="1"/>
        <v>147</v>
      </c>
      <c r="C2216" s="26">
        <f t="shared" si="2"/>
        <v>147</v>
      </c>
      <c r="D2216" s="26">
        <f t="shared" si="3"/>
        <v>13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152</v>
      </c>
      <c r="P2216" s="26">
        <v>134.0</v>
      </c>
    </row>
    <row r="2217" ht="15.75" customHeight="1">
      <c r="A2217" s="4" t="s">
        <v>2600</v>
      </c>
      <c r="B2217" s="26">
        <f t="shared" si="1"/>
        <v>126</v>
      </c>
      <c r="C2217" s="26">
        <f t="shared" si="2"/>
        <v>126</v>
      </c>
      <c r="D2217" s="26">
        <f t="shared" si="3"/>
        <v>11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152</v>
      </c>
      <c r="P2217" s="26">
        <v>115.0</v>
      </c>
    </row>
    <row r="2218" ht="15.75" customHeight="1">
      <c r="A2218" s="4" t="s">
        <v>2601</v>
      </c>
      <c r="B2218" s="26">
        <f t="shared" si="1"/>
        <v>225</v>
      </c>
      <c r="C2218" s="26">
        <f t="shared" si="2"/>
        <v>225</v>
      </c>
      <c r="D2218" s="26">
        <f t="shared" si="3"/>
        <v>20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152</v>
      </c>
      <c r="P2218" s="26">
        <v>205.0</v>
      </c>
    </row>
    <row r="2219" ht="15.75" customHeight="1">
      <c r="A2219" s="4" t="s">
        <v>2602</v>
      </c>
      <c r="B2219" s="26">
        <f t="shared" si="1"/>
        <v>192</v>
      </c>
      <c r="C2219" s="26">
        <f t="shared" si="2"/>
        <v>192</v>
      </c>
      <c r="D2219" s="26">
        <f t="shared" si="3"/>
        <v>17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152</v>
      </c>
      <c r="P2219" s="26">
        <v>175.0</v>
      </c>
    </row>
    <row r="2220" ht="15.75" customHeight="1">
      <c r="A2220" s="4" t="s">
        <v>2603</v>
      </c>
      <c r="B2220" s="26">
        <f t="shared" si="1"/>
        <v>175</v>
      </c>
      <c r="C2220" s="26">
        <f t="shared" si="2"/>
        <v>175</v>
      </c>
      <c r="D2220" s="26">
        <f t="shared" si="3"/>
        <v>16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152</v>
      </c>
      <c r="P2220" s="26">
        <v>159.0</v>
      </c>
    </row>
    <row r="2221" ht="15.75" customHeight="1">
      <c r="A2221" s="4" t="s">
        <v>2604</v>
      </c>
      <c r="B2221" s="26">
        <f t="shared" si="1"/>
        <v>164</v>
      </c>
      <c r="C2221" s="26">
        <f t="shared" si="2"/>
        <v>164</v>
      </c>
      <c r="D2221" s="26">
        <f t="shared" si="3"/>
        <v>15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152</v>
      </c>
      <c r="P2221" s="26">
        <v>149.0</v>
      </c>
    </row>
    <row r="2222" ht="15.75" customHeight="1">
      <c r="A2222" s="4" t="s">
        <v>2605</v>
      </c>
      <c r="B2222" s="26">
        <f t="shared" si="1"/>
        <v>158</v>
      </c>
      <c r="C2222" s="26">
        <f t="shared" si="2"/>
        <v>158</v>
      </c>
      <c r="D2222" s="26">
        <f t="shared" si="3"/>
        <v>14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152</v>
      </c>
      <c r="P2222" s="26">
        <v>144.0</v>
      </c>
    </row>
    <row r="2223" ht="15.75" customHeight="1">
      <c r="A2223" s="4" t="s">
        <v>2606</v>
      </c>
      <c r="B2223" s="26">
        <f t="shared" si="1"/>
        <v>141</v>
      </c>
      <c r="C2223" s="26">
        <f t="shared" si="2"/>
        <v>141</v>
      </c>
      <c r="D2223" s="26">
        <f t="shared" si="3"/>
        <v>13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152</v>
      </c>
      <c r="P2223" s="26">
        <v>128.0</v>
      </c>
    </row>
    <row r="2224" ht="15.75" customHeight="1">
      <c r="A2224" s="4" t="s">
        <v>2607</v>
      </c>
      <c r="B2224" s="26">
        <f t="shared" si="1"/>
        <v>396</v>
      </c>
      <c r="C2224" s="26">
        <f t="shared" si="2"/>
        <v>396</v>
      </c>
      <c r="D2224" s="26">
        <f t="shared" si="3"/>
        <v>35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152</v>
      </c>
      <c r="P2224" s="26">
        <v>361.0</v>
      </c>
    </row>
    <row r="2225" ht="15.75" customHeight="1">
      <c r="A2225" s="4" t="s">
        <v>2608</v>
      </c>
      <c r="B2225" s="26">
        <f t="shared" si="1"/>
        <v>335</v>
      </c>
      <c r="C2225" s="26">
        <f t="shared" si="2"/>
        <v>335</v>
      </c>
      <c r="D2225" s="26">
        <f t="shared" si="3"/>
        <v>30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152</v>
      </c>
      <c r="P2225" s="26">
        <v>305.0</v>
      </c>
    </row>
    <row r="2226" ht="15.75" customHeight="1">
      <c r="A2226" s="4" t="s">
        <v>2609</v>
      </c>
      <c r="B2226" s="26">
        <f t="shared" si="1"/>
        <v>42</v>
      </c>
      <c r="C2226" s="26">
        <f t="shared" si="2"/>
        <v>42</v>
      </c>
      <c r="D2226" s="26">
        <f t="shared" si="3"/>
        <v>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152</v>
      </c>
      <c r="P2226" s="26">
        <v>38.0</v>
      </c>
    </row>
    <row r="2227" ht="15.75" customHeight="1">
      <c r="A2227" s="4" t="s">
        <v>2610</v>
      </c>
      <c r="B2227" s="26">
        <f t="shared" si="1"/>
        <v>435</v>
      </c>
      <c r="C2227" s="26">
        <f t="shared" si="2"/>
        <v>435</v>
      </c>
      <c r="D2227" s="26">
        <f t="shared" si="3"/>
        <v>39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152</v>
      </c>
      <c r="P2227" s="26">
        <v>396.0</v>
      </c>
    </row>
    <row r="2228" ht="15.75" customHeight="1">
      <c r="A2228" s="4" t="s">
        <v>2611</v>
      </c>
      <c r="B2228" s="26">
        <f t="shared" si="1"/>
        <v>176</v>
      </c>
      <c r="C2228" s="26">
        <f t="shared" si="2"/>
        <v>176</v>
      </c>
      <c r="D2228" s="26">
        <f t="shared" si="3"/>
        <v>16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152</v>
      </c>
      <c r="P2228" s="26">
        <v>160.0</v>
      </c>
    </row>
    <row r="2229" ht="15.75" customHeight="1">
      <c r="A2229" s="4" t="s">
        <v>2612</v>
      </c>
      <c r="B2229" s="26">
        <f t="shared" si="1"/>
        <v>178</v>
      </c>
      <c r="C2229" s="26">
        <f t="shared" si="2"/>
        <v>178</v>
      </c>
      <c r="D2229" s="26">
        <f t="shared" si="3"/>
        <v>16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152</v>
      </c>
      <c r="P2229" s="26">
        <v>162.0</v>
      </c>
    </row>
    <row r="2230" ht="15.75" customHeight="1">
      <c r="A2230" s="4" t="s">
        <v>2613</v>
      </c>
      <c r="B2230" s="26">
        <f t="shared" si="1"/>
        <v>172</v>
      </c>
      <c r="C2230" s="26">
        <f t="shared" si="2"/>
        <v>172</v>
      </c>
      <c r="D2230" s="26">
        <f t="shared" si="3"/>
        <v>15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152</v>
      </c>
      <c r="P2230" s="26">
        <v>157.0</v>
      </c>
    </row>
    <row r="2231" ht="15.75" customHeight="1">
      <c r="A2231" s="4" t="s">
        <v>2614</v>
      </c>
      <c r="B2231" s="26">
        <f t="shared" si="1"/>
        <v>77</v>
      </c>
      <c r="C2231" s="26">
        <f t="shared" si="2"/>
        <v>77</v>
      </c>
      <c r="D2231" s="26">
        <f t="shared" si="3"/>
        <v>7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152</v>
      </c>
      <c r="P2231" s="26">
        <v>70.0</v>
      </c>
    </row>
    <row r="2232" ht="15.75" customHeight="1">
      <c r="A2232" s="4" t="s">
        <v>2615</v>
      </c>
      <c r="B2232" s="26">
        <f t="shared" si="1"/>
        <v>182</v>
      </c>
      <c r="C2232" s="26">
        <f t="shared" si="2"/>
        <v>182</v>
      </c>
      <c r="D2232" s="26">
        <f t="shared" si="3"/>
        <v>16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152</v>
      </c>
      <c r="P2232" s="26">
        <v>166.0</v>
      </c>
    </row>
    <row r="2233" ht="15.75" customHeight="1">
      <c r="A2233" s="4" t="s">
        <v>2616</v>
      </c>
      <c r="B2233" s="26">
        <f t="shared" si="1"/>
        <v>221</v>
      </c>
      <c r="C2233" s="26">
        <f t="shared" si="2"/>
        <v>221</v>
      </c>
      <c r="D2233" s="26">
        <f t="shared" si="3"/>
        <v>20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152</v>
      </c>
      <c r="P2233" s="26">
        <v>201.0</v>
      </c>
    </row>
    <row r="2234" ht="15.75" customHeight="1">
      <c r="A2234" s="4" t="s">
        <v>2617</v>
      </c>
      <c r="B2234" s="26">
        <f t="shared" si="1"/>
        <v>162</v>
      </c>
      <c r="C2234" s="26">
        <f t="shared" si="2"/>
        <v>162</v>
      </c>
      <c r="D2234" s="26">
        <f t="shared" si="3"/>
        <v>14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152</v>
      </c>
      <c r="P2234" s="26">
        <v>148.0</v>
      </c>
    </row>
    <row r="2235" ht="15.75" customHeight="1">
      <c r="A2235" s="4" t="s">
        <v>2618</v>
      </c>
      <c r="B2235" s="26">
        <f t="shared" si="1"/>
        <v>162</v>
      </c>
      <c r="C2235" s="26">
        <f t="shared" si="2"/>
        <v>162</v>
      </c>
      <c r="D2235" s="26">
        <f t="shared" si="3"/>
        <v>14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152</v>
      </c>
      <c r="P2235" s="26">
        <v>148.0</v>
      </c>
    </row>
    <row r="2236" ht="15.75" customHeight="1">
      <c r="A2236" s="4" t="s">
        <v>2619</v>
      </c>
      <c r="B2236" s="26">
        <f t="shared" si="1"/>
        <v>126</v>
      </c>
      <c r="C2236" s="26">
        <f t="shared" si="2"/>
        <v>126</v>
      </c>
      <c r="D2236" s="26">
        <f t="shared" si="3"/>
        <v>11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152</v>
      </c>
      <c r="P2236" s="26">
        <v>115.0</v>
      </c>
    </row>
    <row r="2237" ht="15.75" customHeight="1">
      <c r="A2237" s="4" t="s">
        <v>2620</v>
      </c>
      <c r="B2237" s="26">
        <f t="shared" si="1"/>
        <v>43</v>
      </c>
      <c r="C2237" s="26">
        <f t="shared" si="2"/>
        <v>43</v>
      </c>
      <c r="D2237" s="26">
        <f t="shared" si="3"/>
        <v>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152</v>
      </c>
      <c r="P2237" s="26">
        <v>39.0</v>
      </c>
    </row>
    <row r="2238" ht="15.75" customHeight="1">
      <c r="A2238" s="4" t="s">
        <v>2621</v>
      </c>
      <c r="B2238" s="26">
        <f t="shared" si="1"/>
        <v>86</v>
      </c>
      <c r="C2238" s="26">
        <f t="shared" si="2"/>
        <v>86</v>
      </c>
      <c r="D2238" s="26">
        <f t="shared" si="3"/>
        <v>8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152</v>
      </c>
      <c r="P2238" s="26">
        <v>78.0</v>
      </c>
    </row>
    <row r="2239" ht="15.75" customHeight="1">
      <c r="A2239" s="4" t="s">
        <v>2622</v>
      </c>
      <c r="B2239" s="26">
        <f t="shared" si="1"/>
        <v>179</v>
      </c>
      <c r="C2239" s="26">
        <f t="shared" si="2"/>
        <v>179</v>
      </c>
      <c r="D2239" s="26">
        <f t="shared" si="3"/>
        <v>16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152</v>
      </c>
      <c r="P2239" s="26">
        <v>163.0</v>
      </c>
    </row>
    <row r="2240" ht="15.75" customHeight="1">
      <c r="A2240" s="4" t="s">
        <v>2623</v>
      </c>
      <c r="B2240" s="26">
        <f t="shared" si="1"/>
        <v>187</v>
      </c>
      <c r="C2240" s="26">
        <f t="shared" si="2"/>
        <v>187</v>
      </c>
      <c r="D2240" s="26">
        <f t="shared" si="3"/>
        <v>17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152</v>
      </c>
      <c r="P2240" s="26">
        <v>170.0</v>
      </c>
    </row>
    <row r="2241" ht="15.75" customHeight="1">
      <c r="A2241" s="4" t="s">
        <v>2624</v>
      </c>
      <c r="B2241" s="26">
        <f t="shared" si="1"/>
        <v>175</v>
      </c>
      <c r="C2241" s="26">
        <f t="shared" si="2"/>
        <v>175</v>
      </c>
      <c r="D2241" s="26">
        <f t="shared" si="3"/>
        <v>16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152</v>
      </c>
      <c r="P2241" s="26">
        <v>159.0</v>
      </c>
    </row>
    <row r="2242" ht="15.75" customHeight="1">
      <c r="A2242" s="4" t="s">
        <v>2625</v>
      </c>
      <c r="B2242" s="26">
        <f t="shared" si="1"/>
        <v>71</v>
      </c>
      <c r="C2242" s="26">
        <f t="shared" si="2"/>
        <v>71</v>
      </c>
      <c r="D2242" s="26">
        <f t="shared" si="3"/>
        <v>6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152</v>
      </c>
      <c r="P2242" s="26">
        <v>65.0</v>
      </c>
    </row>
    <row r="2243" ht="15.75" customHeight="1">
      <c r="A2243" s="4" t="s">
        <v>2626</v>
      </c>
      <c r="B2243" s="26">
        <f t="shared" si="1"/>
        <v>186</v>
      </c>
      <c r="C2243" s="26">
        <f t="shared" si="2"/>
        <v>186</v>
      </c>
      <c r="D2243" s="26">
        <f t="shared" si="3"/>
        <v>17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152</v>
      </c>
      <c r="P2243" s="26">
        <v>169.0</v>
      </c>
    </row>
    <row r="2244" ht="15.75" customHeight="1">
      <c r="A2244" s="4" t="s">
        <v>2627</v>
      </c>
      <c r="B2244" s="26">
        <f t="shared" si="1"/>
        <v>153</v>
      </c>
      <c r="C2244" s="26">
        <f t="shared" si="2"/>
        <v>153</v>
      </c>
      <c r="D2244" s="26">
        <f t="shared" si="3"/>
        <v>14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152</v>
      </c>
      <c r="P2244" s="26">
        <v>139.0</v>
      </c>
    </row>
    <row r="2245" ht="15.75" customHeight="1">
      <c r="A2245" s="4" t="s">
        <v>2628</v>
      </c>
      <c r="B2245" s="26">
        <f t="shared" si="1"/>
        <v>157</v>
      </c>
      <c r="C2245" s="26">
        <f t="shared" si="2"/>
        <v>157</v>
      </c>
      <c r="D2245" s="26">
        <f t="shared" si="3"/>
        <v>14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152</v>
      </c>
      <c r="P2245" s="26">
        <v>143.0</v>
      </c>
    </row>
    <row r="2246" ht="15.75" customHeight="1">
      <c r="A2246" s="4" t="s">
        <v>2629</v>
      </c>
      <c r="B2246" s="26">
        <f t="shared" si="1"/>
        <v>93</v>
      </c>
      <c r="C2246" s="26">
        <f t="shared" si="2"/>
        <v>93</v>
      </c>
      <c r="D2246" s="26">
        <f t="shared" si="3"/>
        <v>8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152</v>
      </c>
      <c r="P2246" s="26">
        <v>85.0</v>
      </c>
    </row>
    <row r="2247" ht="15.75" customHeight="1">
      <c r="A2247" s="4" t="s">
        <v>2630</v>
      </c>
      <c r="B2247" s="26">
        <f t="shared" si="1"/>
        <v>313</v>
      </c>
      <c r="C2247" s="26">
        <f t="shared" si="2"/>
        <v>313</v>
      </c>
      <c r="D2247" s="26">
        <f t="shared" si="3"/>
        <v>28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152</v>
      </c>
      <c r="P2247" s="26">
        <v>285.0</v>
      </c>
    </row>
    <row r="2248" ht="15.75" customHeight="1">
      <c r="A2248" s="4" t="s">
        <v>2631</v>
      </c>
      <c r="B2248" s="26">
        <f t="shared" si="1"/>
        <v>149</v>
      </c>
      <c r="C2248" s="26">
        <f t="shared" si="2"/>
        <v>149</v>
      </c>
      <c r="D2248" s="26">
        <f t="shared" si="3"/>
        <v>13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152</v>
      </c>
      <c r="P2248" s="26">
        <v>136.0</v>
      </c>
    </row>
    <row r="2249" ht="15.75" customHeight="1">
      <c r="A2249" s="4" t="s">
        <v>2632</v>
      </c>
      <c r="B2249" s="26">
        <f t="shared" si="1"/>
        <v>251</v>
      </c>
      <c r="C2249" s="26">
        <f t="shared" si="2"/>
        <v>251</v>
      </c>
      <c r="D2249" s="26">
        <f t="shared" si="3"/>
        <v>22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152</v>
      </c>
      <c r="P2249" s="26">
        <v>229.0</v>
      </c>
    </row>
    <row r="2250" ht="15.75" customHeight="1">
      <c r="A2250" s="4" t="s">
        <v>2633</v>
      </c>
      <c r="B2250" s="26">
        <f t="shared" si="1"/>
        <v>526</v>
      </c>
      <c r="C2250" s="26">
        <f t="shared" si="2"/>
        <v>526</v>
      </c>
      <c r="D2250" s="26">
        <f t="shared" si="3"/>
        <v>47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152</v>
      </c>
      <c r="P2250" s="26">
        <v>479.0</v>
      </c>
    </row>
    <row r="2251" ht="15.75" customHeight="1">
      <c r="A2251" s="4" t="s">
        <v>2634</v>
      </c>
      <c r="B2251" s="26">
        <f t="shared" si="1"/>
        <v>144</v>
      </c>
      <c r="C2251" s="26">
        <f t="shared" si="2"/>
        <v>144</v>
      </c>
      <c r="D2251" s="26">
        <f t="shared" si="3"/>
        <v>13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152</v>
      </c>
      <c r="P2251" s="26">
        <v>131.0</v>
      </c>
    </row>
    <row r="2252" ht="15.75" customHeight="1">
      <c r="A2252" s="4" t="s">
        <v>2635</v>
      </c>
      <c r="B2252" s="26">
        <f t="shared" si="1"/>
        <v>157</v>
      </c>
      <c r="C2252" s="26">
        <f t="shared" si="2"/>
        <v>157</v>
      </c>
      <c r="D2252" s="26">
        <f t="shared" si="3"/>
        <v>14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152</v>
      </c>
      <c r="P2252" s="26">
        <v>143.0</v>
      </c>
    </row>
    <row r="2253" ht="15.75" customHeight="1">
      <c r="A2253" s="4" t="s">
        <v>2636</v>
      </c>
      <c r="B2253" s="26">
        <f t="shared" si="1"/>
        <v>143</v>
      </c>
      <c r="C2253" s="26">
        <f t="shared" si="2"/>
        <v>143</v>
      </c>
      <c r="D2253" s="26">
        <f t="shared" si="3"/>
        <v>13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152</v>
      </c>
      <c r="P2253" s="26">
        <v>130.0</v>
      </c>
    </row>
    <row r="2254" ht="15.75" customHeight="1">
      <c r="A2254" s="4" t="s">
        <v>2637</v>
      </c>
      <c r="B2254" s="26">
        <f t="shared" si="1"/>
        <v>104</v>
      </c>
      <c r="C2254" s="26">
        <f t="shared" si="2"/>
        <v>104</v>
      </c>
      <c r="D2254" s="26">
        <f t="shared" si="3"/>
        <v>9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152</v>
      </c>
      <c r="P2254" s="26">
        <v>95.0</v>
      </c>
    </row>
    <row r="2255" ht="15.75" customHeight="1">
      <c r="A2255" s="4" t="s">
        <v>2638</v>
      </c>
      <c r="B2255" s="26">
        <f t="shared" si="1"/>
        <v>77</v>
      </c>
      <c r="C2255" s="26">
        <f t="shared" si="2"/>
        <v>77</v>
      </c>
      <c r="D2255" s="26">
        <f t="shared" si="3"/>
        <v>7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152</v>
      </c>
      <c r="P2255" s="26">
        <v>70.0</v>
      </c>
    </row>
    <row r="2256" ht="15.75" customHeight="1">
      <c r="A2256" s="4" t="s">
        <v>2639</v>
      </c>
      <c r="B2256" s="26">
        <f t="shared" si="1"/>
        <v>86</v>
      </c>
      <c r="C2256" s="26">
        <f t="shared" si="2"/>
        <v>86</v>
      </c>
      <c r="D2256" s="26">
        <f t="shared" si="3"/>
        <v>8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152</v>
      </c>
      <c r="P2256" s="26">
        <v>78.0</v>
      </c>
    </row>
    <row r="2257" ht="15.75" customHeight="1">
      <c r="A2257" s="4" t="s">
        <v>2640</v>
      </c>
      <c r="B2257" s="26">
        <f t="shared" si="1"/>
        <v>105</v>
      </c>
      <c r="C2257" s="26">
        <f t="shared" si="2"/>
        <v>105</v>
      </c>
      <c r="D2257" s="26">
        <f t="shared" si="3"/>
        <v>9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152</v>
      </c>
      <c r="P2257" s="26">
        <v>96.0</v>
      </c>
    </row>
    <row r="2258" ht="15.75" customHeight="1">
      <c r="A2258" s="4" t="s">
        <v>2641</v>
      </c>
      <c r="B2258" s="26">
        <f t="shared" si="1"/>
        <v>38</v>
      </c>
      <c r="C2258" s="26">
        <f t="shared" si="2"/>
        <v>38</v>
      </c>
      <c r="D2258" s="26">
        <f t="shared" si="3"/>
        <v>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152</v>
      </c>
      <c r="P2258" s="26">
        <v>35.0</v>
      </c>
    </row>
    <row r="2259" ht="15.75" customHeight="1">
      <c r="A2259" s="4" t="s">
        <v>2642</v>
      </c>
      <c r="B2259" s="26">
        <f t="shared" si="1"/>
        <v>44</v>
      </c>
      <c r="C2259" s="26">
        <f t="shared" si="2"/>
        <v>44</v>
      </c>
      <c r="D2259" s="26">
        <f t="shared" si="3"/>
        <v>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152</v>
      </c>
      <c r="P2259" s="26">
        <v>40.0</v>
      </c>
    </row>
    <row r="2260" ht="15.75" customHeight="1">
      <c r="A2260" s="4" t="s">
        <v>2643</v>
      </c>
      <c r="B2260" s="26">
        <f t="shared" si="1"/>
        <v>38</v>
      </c>
      <c r="C2260" s="26">
        <f t="shared" si="2"/>
        <v>38</v>
      </c>
      <c r="D2260" s="26">
        <f t="shared" si="3"/>
        <v>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152</v>
      </c>
      <c r="P2260" s="26">
        <v>35.0</v>
      </c>
    </row>
    <row r="2261" ht="15.75" customHeight="1">
      <c r="A2261" s="4" t="s">
        <v>2644</v>
      </c>
      <c r="B2261" s="26">
        <f t="shared" si="1"/>
        <v>43</v>
      </c>
      <c r="C2261" s="26">
        <f t="shared" si="2"/>
        <v>43</v>
      </c>
      <c r="D2261" s="26">
        <f t="shared" si="3"/>
        <v>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152</v>
      </c>
      <c r="P2261" s="26">
        <v>39.0</v>
      </c>
    </row>
    <row r="2262" ht="15.75" customHeight="1">
      <c r="A2262" s="4" t="s">
        <v>2645</v>
      </c>
      <c r="B2262" s="26">
        <f t="shared" si="1"/>
        <v>520</v>
      </c>
      <c r="C2262" s="26">
        <f t="shared" si="2"/>
        <v>520</v>
      </c>
      <c r="D2262" s="26">
        <f t="shared" si="3"/>
        <v>46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152</v>
      </c>
      <c r="P2262" s="26">
        <v>474.0</v>
      </c>
    </row>
    <row r="2263" ht="15.75" customHeight="1">
      <c r="A2263" s="4" t="s">
        <v>2646</v>
      </c>
      <c r="B2263" s="26">
        <f t="shared" si="1"/>
        <v>150</v>
      </c>
      <c r="C2263" s="26">
        <f t="shared" si="2"/>
        <v>150</v>
      </c>
      <c r="D2263" s="26">
        <f t="shared" si="3"/>
        <v>13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152</v>
      </c>
      <c r="P2263" s="26">
        <v>137.0</v>
      </c>
    </row>
    <row r="2264" ht="15.75" customHeight="1">
      <c r="A2264" s="4" t="s">
        <v>2647</v>
      </c>
      <c r="B2264" s="26">
        <f t="shared" si="1"/>
        <v>392</v>
      </c>
      <c r="C2264" s="26">
        <f t="shared" si="2"/>
        <v>392</v>
      </c>
      <c r="D2264" s="26">
        <f t="shared" si="3"/>
        <v>35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152</v>
      </c>
      <c r="P2264" s="26">
        <v>357.0</v>
      </c>
    </row>
    <row r="2265" ht="15.75" customHeight="1">
      <c r="A2265" s="4" t="s">
        <v>2648</v>
      </c>
      <c r="B2265" s="26">
        <f t="shared" si="1"/>
        <v>135</v>
      </c>
      <c r="C2265" s="26">
        <f t="shared" si="2"/>
        <v>135</v>
      </c>
      <c r="D2265" s="26">
        <f t="shared" si="3"/>
        <v>12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152</v>
      </c>
      <c r="P2265" s="26">
        <v>123.0</v>
      </c>
    </row>
    <row r="2266" ht="15.75" customHeight="1">
      <c r="A2266" s="4" t="s">
        <v>2649</v>
      </c>
      <c r="B2266" s="26">
        <f t="shared" si="1"/>
        <v>88</v>
      </c>
      <c r="C2266" s="26">
        <f t="shared" si="2"/>
        <v>88</v>
      </c>
      <c r="D2266" s="26">
        <f t="shared" si="3"/>
        <v>8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152</v>
      </c>
      <c r="P2266" s="26">
        <v>80.0</v>
      </c>
    </row>
    <row r="2267" ht="15.75" customHeight="1">
      <c r="A2267" s="4" t="s">
        <v>2650</v>
      </c>
      <c r="B2267" s="26">
        <f t="shared" si="1"/>
        <v>127</v>
      </c>
      <c r="C2267" s="26">
        <f t="shared" si="2"/>
        <v>127</v>
      </c>
      <c r="D2267" s="26">
        <f t="shared" si="3"/>
        <v>11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152</v>
      </c>
      <c r="P2267" s="26">
        <v>116.0</v>
      </c>
    </row>
    <row r="2268" ht="15.75" customHeight="1">
      <c r="A2268" s="4" t="s">
        <v>2651</v>
      </c>
      <c r="B2268" s="26">
        <f t="shared" si="1"/>
        <v>122</v>
      </c>
      <c r="C2268" s="26">
        <f t="shared" si="2"/>
        <v>122</v>
      </c>
      <c r="D2268" s="26">
        <f t="shared" si="3"/>
        <v>11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152</v>
      </c>
      <c r="P2268" s="26">
        <v>111.0</v>
      </c>
    </row>
    <row r="2269" ht="15.75" customHeight="1">
      <c r="A2269" s="4" t="s">
        <v>2652</v>
      </c>
      <c r="B2269" s="26">
        <f t="shared" si="1"/>
        <v>87</v>
      </c>
      <c r="C2269" s="26">
        <f t="shared" si="2"/>
        <v>87</v>
      </c>
      <c r="D2269" s="26">
        <f t="shared" si="3"/>
        <v>8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152</v>
      </c>
      <c r="P2269" s="26">
        <v>79.0</v>
      </c>
    </row>
    <row r="2270" ht="15.75" customHeight="1">
      <c r="A2270" s="4" t="s">
        <v>2653</v>
      </c>
      <c r="B2270" s="26">
        <f t="shared" si="1"/>
        <v>108</v>
      </c>
      <c r="C2270" s="26">
        <f t="shared" si="2"/>
        <v>108</v>
      </c>
      <c r="D2270" s="26">
        <f t="shared" si="3"/>
        <v>10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152</v>
      </c>
      <c r="P2270" s="26">
        <v>98.0</v>
      </c>
    </row>
    <row r="2271" ht="15.75" customHeight="1">
      <c r="A2271" s="4" t="s">
        <v>2654</v>
      </c>
      <c r="B2271" s="26">
        <f t="shared" si="1"/>
        <v>83</v>
      </c>
      <c r="C2271" s="26">
        <f t="shared" si="2"/>
        <v>83</v>
      </c>
      <c r="D2271" s="26">
        <f t="shared" si="3"/>
        <v>7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152</v>
      </c>
      <c r="P2271" s="26">
        <v>76.0</v>
      </c>
    </row>
    <row r="2272" ht="15.75" customHeight="1">
      <c r="A2272" s="4" t="s">
        <v>2655</v>
      </c>
      <c r="B2272" s="26">
        <f t="shared" si="1"/>
        <v>103</v>
      </c>
      <c r="C2272" s="26">
        <f t="shared" si="2"/>
        <v>103</v>
      </c>
      <c r="D2272" s="26">
        <f t="shared" si="3"/>
        <v>9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152</v>
      </c>
      <c r="P2272" s="26">
        <v>94.0</v>
      </c>
    </row>
    <row r="2273" ht="15.75" customHeight="1">
      <c r="A2273" s="4" t="s">
        <v>2656</v>
      </c>
      <c r="B2273" s="26">
        <f t="shared" si="1"/>
        <v>59</v>
      </c>
      <c r="C2273" s="26">
        <f t="shared" si="2"/>
        <v>59</v>
      </c>
      <c r="D2273" s="26">
        <f t="shared" si="3"/>
        <v>5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152</v>
      </c>
      <c r="P2273" s="26">
        <v>54.0</v>
      </c>
    </row>
    <row r="2274" ht="15.75" customHeight="1">
      <c r="A2274" s="4" t="s">
        <v>2657</v>
      </c>
      <c r="B2274" s="26">
        <f t="shared" si="1"/>
        <v>103</v>
      </c>
      <c r="C2274" s="26">
        <f t="shared" si="2"/>
        <v>103</v>
      </c>
      <c r="D2274" s="26">
        <f t="shared" si="3"/>
        <v>9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152</v>
      </c>
      <c r="P2274" s="26">
        <v>94.0</v>
      </c>
    </row>
    <row r="2275" ht="15.75" customHeight="1">
      <c r="A2275" s="4" t="s">
        <v>2658</v>
      </c>
      <c r="B2275" s="26">
        <f t="shared" si="1"/>
        <v>92</v>
      </c>
      <c r="C2275" s="26">
        <f t="shared" si="2"/>
        <v>92</v>
      </c>
      <c r="D2275" s="26">
        <f t="shared" si="3"/>
        <v>8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152</v>
      </c>
      <c r="P2275" s="26">
        <v>84.0</v>
      </c>
    </row>
    <row r="2276" ht="15.75" customHeight="1">
      <c r="A2276" s="4" t="s">
        <v>2659</v>
      </c>
      <c r="B2276" s="26">
        <f t="shared" si="1"/>
        <v>238</v>
      </c>
      <c r="C2276" s="26">
        <f t="shared" si="2"/>
        <v>238</v>
      </c>
      <c r="D2276" s="26">
        <f t="shared" si="3"/>
        <v>21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152</v>
      </c>
      <c r="P2276" s="26">
        <v>217.0</v>
      </c>
    </row>
    <row r="2277" ht="15.75" customHeight="1">
      <c r="A2277" s="4" t="s">
        <v>2660</v>
      </c>
      <c r="B2277" s="26">
        <f t="shared" si="1"/>
        <v>134</v>
      </c>
      <c r="C2277" s="26">
        <f t="shared" si="2"/>
        <v>134</v>
      </c>
      <c r="D2277" s="26">
        <f t="shared" si="3"/>
        <v>12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152</v>
      </c>
      <c r="P2277" s="26">
        <v>122.0</v>
      </c>
    </row>
    <row r="2278" ht="15.75" customHeight="1">
      <c r="A2278" s="4" t="s">
        <v>2661</v>
      </c>
      <c r="B2278" s="26">
        <f t="shared" si="1"/>
        <v>188</v>
      </c>
      <c r="C2278" s="26">
        <f t="shared" si="2"/>
        <v>188</v>
      </c>
      <c r="D2278" s="26">
        <f t="shared" si="3"/>
        <v>17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152</v>
      </c>
      <c r="P2278" s="26">
        <v>171.0</v>
      </c>
    </row>
    <row r="2279" ht="15.75" customHeight="1">
      <c r="A2279" s="4" t="s">
        <v>2662</v>
      </c>
      <c r="B2279" s="26">
        <f t="shared" si="1"/>
        <v>209</v>
      </c>
      <c r="C2279" s="26">
        <f t="shared" si="2"/>
        <v>209</v>
      </c>
      <c r="D2279" s="26">
        <f t="shared" si="3"/>
        <v>19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152</v>
      </c>
      <c r="P2279" s="26">
        <v>190.0</v>
      </c>
    </row>
    <row r="2280" ht="15.75" customHeight="1">
      <c r="A2280" s="4" t="s">
        <v>2663</v>
      </c>
      <c r="B2280" s="26">
        <f t="shared" si="1"/>
        <v>121</v>
      </c>
      <c r="C2280" s="26">
        <f t="shared" si="2"/>
        <v>121</v>
      </c>
      <c r="D2280" s="26">
        <f t="shared" si="3"/>
        <v>11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152</v>
      </c>
      <c r="P2280" s="26">
        <v>110.0</v>
      </c>
    </row>
    <row r="2281" ht="15.75" customHeight="1">
      <c r="A2281" s="4" t="s">
        <v>2664</v>
      </c>
      <c r="B2281" s="26">
        <f t="shared" si="1"/>
        <v>102</v>
      </c>
      <c r="C2281" s="26">
        <f t="shared" si="2"/>
        <v>102</v>
      </c>
      <c r="D2281" s="26">
        <f t="shared" si="3"/>
        <v>9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152</v>
      </c>
      <c r="P2281" s="26">
        <v>93.0</v>
      </c>
    </row>
    <row r="2282" ht="15.75" customHeight="1">
      <c r="A2282" s="4" t="s">
        <v>2665</v>
      </c>
      <c r="B2282" s="26">
        <f t="shared" si="1"/>
        <v>55</v>
      </c>
      <c r="C2282" s="26">
        <f t="shared" si="2"/>
        <v>55</v>
      </c>
      <c r="D2282" s="26">
        <f t="shared" si="3"/>
        <v>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152</v>
      </c>
      <c r="P2282" s="26">
        <v>50.0</v>
      </c>
    </row>
    <row r="2283" ht="15.75" customHeight="1">
      <c r="A2283" s="4" t="s">
        <v>2666</v>
      </c>
      <c r="B2283" s="26">
        <f t="shared" si="1"/>
        <v>61</v>
      </c>
      <c r="C2283" s="26">
        <f t="shared" si="2"/>
        <v>61</v>
      </c>
      <c r="D2283" s="26">
        <f t="shared" si="3"/>
        <v>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152</v>
      </c>
      <c r="P2283" s="26">
        <v>56.0</v>
      </c>
    </row>
    <row r="2284" ht="15.75" customHeight="1">
      <c r="A2284" s="4" t="s">
        <v>2667</v>
      </c>
      <c r="B2284" s="26">
        <f t="shared" si="1"/>
        <v>271</v>
      </c>
      <c r="C2284" s="26">
        <f t="shared" si="2"/>
        <v>271</v>
      </c>
      <c r="D2284" s="26">
        <f t="shared" si="3"/>
        <v>24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152</v>
      </c>
      <c r="P2284" s="26">
        <v>247.0</v>
      </c>
    </row>
    <row r="2285" ht="15.75" customHeight="1">
      <c r="A2285" s="4" t="s">
        <v>2668</v>
      </c>
      <c r="B2285" s="26">
        <f t="shared" si="1"/>
        <v>48</v>
      </c>
      <c r="C2285" s="26">
        <f t="shared" si="2"/>
        <v>48</v>
      </c>
      <c r="D2285" s="26">
        <f t="shared" si="3"/>
        <v>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152</v>
      </c>
      <c r="P2285" s="26">
        <v>44.0</v>
      </c>
    </row>
    <row r="2286" ht="15.75" customHeight="1">
      <c r="A2286" s="4" t="s">
        <v>2669</v>
      </c>
      <c r="B2286" s="26">
        <f t="shared" si="1"/>
        <v>37</v>
      </c>
      <c r="C2286" s="26">
        <f t="shared" si="2"/>
        <v>37</v>
      </c>
      <c r="D2286" s="26">
        <f t="shared" si="3"/>
        <v>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152</v>
      </c>
      <c r="P2286" s="26">
        <v>34.0</v>
      </c>
    </row>
    <row r="2287" ht="15.75" customHeight="1">
      <c r="A2287" s="4" t="s">
        <v>2670</v>
      </c>
      <c r="B2287" s="26">
        <f t="shared" si="1"/>
        <v>80</v>
      </c>
      <c r="C2287" s="26">
        <f t="shared" si="2"/>
        <v>80</v>
      </c>
      <c r="D2287" s="26">
        <f t="shared" si="3"/>
        <v>7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152</v>
      </c>
      <c r="P2287" s="26">
        <v>73.0</v>
      </c>
    </row>
    <row r="2288" ht="15.75" customHeight="1">
      <c r="A2288" s="4" t="s">
        <v>2671</v>
      </c>
      <c r="B2288" s="26">
        <f t="shared" si="1"/>
        <v>44</v>
      </c>
      <c r="C2288" s="26">
        <f t="shared" si="2"/>
        <v>44</v>
      </c>
      <c r="D2288" s="26">
        <f t="shared" si="3"/>
        <v>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152</v>
      </c>
      <c r="P2288" s="26">
        <v>40.0</v>
      </c>
    </row>
    <row r="2289" ht="15.75" customHeight="1">
      <c r="A2289" s="4" t="s">
        <v>2672</v>
      </c>
      <c r="B2289" s="26">
        <f t="shared" si="1"/>
        <v>89</v>
      </c>
      <c r="C2289" s="26">
        <f t="shared" si="2"/>
        <v>89</v>
      </c>
      <c r="D2289" s="26">
        <f t="shared" si="3"/>
        <v>8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152</v>
      </c>
      <c r="P2289" s="26">
        <v>81.0</v>
      </c>
    </row>
    <row r="2290" ht="15.75" customHeight="1">
      <c r="A2290" s="4" t="s">
        <v>2673</v>
      </c>
      <c r="B2290" s="26">
        <f t="shared" si="1"/>
        <v>51</v>
      </c>
      <c r="C2290" s="26">
        <f t="shared" si="2"/>
        <v>51</v>
      </c>
      <c r="D2290" s="26">
        <f t="shared" si="3"/>
        <v>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152</v>
      </c>
      <c r="P2290" s="26">
        <v>46.0</v>
      </c>
    </row>
    <row r="2291" ht="15.75" customHeight="1">
      <c r="A2291" s="4" t="s">
        <v>2674</v>
      </c>
      <c r="B2291" s="26">
        <f t="shared" si="1"/>
        <v>36</v>
      </c>
      <c r="C2291" s="26">
        <f t="shared" si="2"/>
        <v>36</v>
      </c>
      <c r="D2291" s="26">
        <f t="shared" si="3"/>
        <v>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152</v>
      </c>
      <c r="P2291" s="26">
        <v>33.0</v>
      </c>
    </row>
    <row r="2292" ht="15.75" customHeight="1">
      <c r="A2292" s="4" t="s">
        <v>2675</v>
      </c>
      <c r="B2292" s="26">
        <f t="shared" si="1"/>
        <v>41</v>
      </c>
      <c r="C2292" s="26">
        <f t="shared" si="2"/>
        <v>41</v>
      </c>
      <c r="D2292" s="26">
        <f t="shared" si="3"/>
        <v>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152</v>
      </c>
      <c r="P2292" s="26">
        <v>37.0</v>
      </c>
    </row>
    <row r="2293" ht="15.75" customHeight="1">
      <c r="A2293" s="4" t="s">
        <v>2676</v>
      </c>
      <c r="B2293" s="26">
        <f t="shared" si="1"/>
        <v>41</v>
      </c>
      <c r="C2293" s="26">
        <f t="shared" si="2"/>
        <v>41</v>
      </c>
      <c r="D2293" s="26">
        <f t="shared" si="3"/>
        <v>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152</v>
      </c>
      <c r="P2293" s="26">
        <v>37.0</v>
      </c>
    </row>
    <row r="2294" ht="15.75" customHeight="1">
      <c r="A2294" s="4" t="s">
        <v>2677</v>
      </c>
      <c r="B2294" s="26">
        <f t="shared" si="1"/>
        <v>49</v>
      </c>
      <c r="C2294" s="26">
        <f t="shared" si="2"/>
        <v>49</v>
      </c>
      <c r="D2294" s="26">
        <f t="shared" si="3"/>
        <v>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152</v>
      </c>
      <c r="P2294" s="26">
        <v>45.0</v>
      </c>
    </row>
    <row r="2295" ht="15.75" customHeight="1">
      <c r="A2295" s="4" t="s">
        <v>2678</v>
      </c>
      <c r="B2295" s="26">
        <f t="shared" si="1"/>
        <v>94</v>
      </c>
      <c r="C2295" s="26">
        <f t="shared" si="2"/>
        <v>94</v>
      </c>
      <c r="D2295" s="26">
        <f t="shared" si="3"/>
        <v>8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152</v>
      </c>
      <c r="P2295" s="26">
        <v>86.0</v>
      </c>
    </row>
    <row r="2296" ht="15.75" customHeight="1">
      <c r="A2296" s="4" t="s">
        <v>2679</v>
      </c>
      <c r="B2296" s="26">
        <f t="shared" si="1"/>
        <v>34</v>
      </c>
      <c r="C2296" s="26">
        <f t="shared" si="2"/>
        <v>34</v>
      </c>
      <c r="D2296" s="26">
        <f t="shared" si="3"/>
        <v>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152</v>
      </c>
      <c r="P2296" s="26">
        <v>31.0</v>
      </c>
    </row>
    <row r="2297" ht="15.75" customHeight="1">
      <c r="A2297" s="4" t="s">
        <v>2680</v>
      </c>
      <c r="B2297" s="26">
        <f t="shared" si="1"/>
        <v>26</v>
      </c>
      <c r="C2297" s="26">
        <f t="shared" si="2"/>
        <v>26</v>
      </c>
      <c r="D2297" s="26">
        <f t="shared" si="3"/>
        <v>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152</v>
      </c>
      <c r="P2297" s="26">
        <v>24.0</v>
      </c>
    </row>
    <row r="2298" ht="15.75" customHeight="1">
      <c r="A2298" s="4" t="s">
        <v>2681</v>
      </c>
      <c r="B2298" s="26">
        <f t="shared" si="1"/>
        <v>38</v>
      </c>
      <c r="C2298" s="26">
        <f t="shared" si="2"/>
        <v>38</v>
      </c>
      <c r="D2298" s="26">
        <f t="shared" si="3"/>
        <v>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152</v>
      </c>
      <c r="P2298" s="26">
        <v>35.0</v>
      </c>
    </row>
    <row r="2299" ht="15.75" customHeight="1">
      <c r="A2299" s="4" t="s">
        <v>2682</v>
      </c>
      <c r="B2299" s="26">
        <f t="shared" si="1"/>
        <v>58</v>
      </c>
      <c r="C2299" s="26">
        <f t="shared" si="2"/>
        <v>58</v>
      </c>
      <c r="D2299" s="26">
        <f t="shared" si="3"/>
        <v>5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152</v>
      </c>
      <c r="P2299" s="26">
        <v>53.0</v>
      </c>
    </row>
    <row r="2300" ht="15.75" customHeight="1">
      <c r="A2300" s="4" t="s">
        <v>2683</v>
      </c>
      <c r="B2300" s="26">
        <f t="shared" si="1"/>
        <v>88</v>
      </c>
      <c r="C2300" s="26">
        <f t="shared" si="2"/>
        <v>88</v>
      </c>
      <c r="D2300" s="26">
        <f t="shared" si="3"/>
        <v>8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152</v>
      </c>
      <c r="P2300" s="26">
        <v>80.0</v>
      </c>
    </row>
    <row r="2301" ht="15.75" customHeight="1">
      <c r="A2301" s="4" t="s">
        <v>2684</v>
      </c>
      <c r="B2301" s="26">
        <f t="shared" si="1"/>
        <v>87</v>
      </c>
      <c r="C2301" s="26">
        <f t="shared" si="2"/>
        <v>87</v>
      </c>
      <c r="D2301" s="26">
        <f t="shared" si="3"/>
        <v>8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152</v>
      </c>
      <c r="P2301" s="26">
        <v>79.0</v>
      </c>
    </row>
    <row r="2302" ht="15.75" customHeight="1">
      <c r="A2302" s="4" t="s">
        <v>2685</v>
      </c>
      <c r="B2302" s="26">
        <f t="shared" si="1"/>
        <v>175</v>
      </c>
      <c r="C2302" s="26">
        <f t="shared" si="2"/>
        <v>175</v>
      </c>
      <c r="D2302" s="26">
        <f t="shared" si="3"/>
        <v>16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152</v>
      </c>
      <c r="P2302" s="26">
        <v>159.0</v>
      </c>
    </row>
    <row r="2303" ht="15.75" customHeight="1">
      <c r="A2303" s="4" t="s">
        <v>2686</v>
      </c>
      <c r="B2303" s="26">
        <f t="shared" si="1"/>
        <v>104</v>
      </c>
      <c r="C2303" s="26">
        <f t="shared" si="2"/>
        <v>104</v>
      </c>
      <c r="D2303" s="26">
        <f t="shared" si="3"/>
        <v>9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152</v>
      </c>
      <c r="P2303" s="26">
        <v>95.0</v>
      </c>
    </row>
    <row r="2304" ht="15.75" customHeight="1">
      <c r="A2304" s="4" t="s">
        <v>2687</v>
      </c>
      <c r="B2304" s="26">
        <f t="shared" si="1"/>
        <v>57</v>
      </c>
      <c r="C2304" s="26">
        <f t="shared" si="2"/>
        <v>57</v>
      </c>
      <c r="D2304" s="26">
        <f t="shared" si="3"/>
        <v>5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152</v>
      </c>
      <c r="P2304" s="26">
        <v>52.0</v>
      </c>
    </row>
    <row r="2305" ht="15.75" customHeight="1">
      <c r="A2305" s="4" t="s">
        <v>2688</v>
      </c>
      <c r="B2305" s="26">
        <f t="shared" si="1"/>
        <v>175</v>
      </c>
      <c r="C2305" s="26">
        <f t="shared" si="2"/>
        <v>175</v>
      </c>
      <c r="D2305" s="26">
        <f t="shared" si="3"/>
        <v>16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152</v>
      </c>
      <c r="P2305" s="26">
        <v>159.0</v>
      </c>
    </row>
    <row r="2306" ht="15.75" customHeight="1">
      <c r="A2306" s="4" t="s">
        <v>2689</v>
      </c>
      <c r="B2306" s="26">
        <f t="shared" si="1"/>
        <v>236</v>
      </c>
      <c r="C2306" s="26">
        <f t="shared" si="2"/>
        <v>236</v>
      </c>
      <c r="D2306" s="26">
        <f t="shared" si="3"/>
        <v>21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152</v>
      </c>
      <c r="P2306" s="26">
        <v>215.0</v>
      </c>
    </row>
    <row r="2307" ht="15.75" customHeight="1">
      <c r="A2307" s="4" t="s">
        <v>2690</v>
      </c>
      <c r="B2307" s="26">
        <f t="shared" si="1"/>
        <v>87</v>
      </c>
      <c r="C2307" s="26">
        <f t="shared" si="2"/>
        <v>87</v>
      </c>
      <c r="D2307" s="26">
        <f t="shared" si="3"/>
        <v>8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152</v>
      </c>
      <c r="P2307" s="26">
        <v>79.0</v>
      </c>
    </row>
    <row r="2308" ht="15.75" customHeight="1">
      <c r="A2308" s="4" t="s">
        <v>2691</v>
      </c>
      <c r="B2308" s="26">
        <f t="shared" si="1"/>
        <v>38</v>
      </c>
      <c r="C2308" s="26">
        <f t="shared" si="2"/>
        <v>38</v>
      </c>
      <c r="D2308" s="26">
        <f t="shared" si="3"/>
        <v>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152</v>
      </c>
      <c r="P2308" s="26">
        <v>35.0</v>
      </c>
    </row>
    <row r="2309" ht="15.75" customHeight="1">
      <c r="A2309" s="4" t="s">
        <v>2692</v>
      </c>
      <c r="B2309" s="26">
        <f t="shared" si="1"/>
        <v>187</v>
      </c>
      <c r="C2309" s="26">
        <f t="shared" si="2"/>
        <v>187</v>
      </c>
      <c r="D2309" s="26">
        <f t="shared" si="3"/>
        <v>17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152</v>
      </c>
      <c r="P2309" s="26">
        <v>170.0</v>
      </c>
    </row>
    <row r="2310" ht="15.75" customHeight="1">
      <c r="A2310" s="4" t="s">
        <v>2693</v>
      </c>
      <c r="B2310" s="26">
        <f t="shared" si="1"/>
        <v>65</v>
      </c>
      <c r="C2310" s="26">
        <f t="shared" si="2"/>
        <v>65</v>
      </c>
      <c r="D2310" s="26">
        <f t="shared" si="3"/>
        <v>6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152</v>
      </c>
      <c r="P2310" s="26">
        <v>59.0</v>
      </c>
    </row>
    <row r="2311" ht="15.75" customHeight="1">
      <c r="A2311" s="4" t="s">
        <v>2694</v>
      </c>
      <c r="B2311" s="26">
        <f t="shared" si="1"/>
        <v>18</v>
      </c>
      <c r="C2311" s="26">
        <f t="shared" si="2"/>
        <v>18</v>
      </c>
      <c r="D2311" s="26">
        <f t="shared" si="3"/>
        <v>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152</v>
      </c>
      <c r="P2311" s="26">
        <v>16.0</v>
      </c>
    </row>
    <row r="2312" ht="15.75" customHeight="1">
      <c r="A2312" s="4" t="s">
        <v>2695</v>
      </c>
      <c r="B2312" s="26">
        <f t="shared" si="1"/>
        <v>42</v>
      </c>
      <c r="C2312" s="26">
        <f t="shared" si="2"/>
        <v>42</v>
      </c>
      <c r="D2312" s="26">
        <f t="shared" si="3"/>
        <v>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152</v>
      </c>
      <c r="P2312" s="26">
        <v>38.0</v>
      </c>
    </row>
    <row r="2313" ht="15.75" customHeight="1">
      <c r="A2313" s="4" t="s">
        <v>2696</v>
      </c>
      <c r="B2313" s="26">
        <f t="shared" si="1"/>
        <v>42</v>
      </c>
      <c r="C2313" s="26">
        <f t="shared" si="2"/>
        <v>42</v>
      </c>
      <c r="D2313" s="26">
        <f t="shared" si="3"/>
        <v>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152</v>
      </c>
      <c r="P2313" s="26">
        <v>38.0</v>
      </c>
    </row>
    <row r="2314" ht="15.75" customHeight="1">
      <c r="A2314" s="4" t="s">
        <v>2697</v>
      </c>
      <c r="B2314" s="26">
        <f t="shared" si="1"/>
        <v>76</v>
      </c>
      <c r="C2314" s="26">
        <f t="shared" si="2"/>
        <v>76</v>
      </c>
      <c r="D2314" s="26">
        <f t="shared" si="3"/>
        <v>7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152</v>
      </c>
      <c r="P2314" s="26">
        <v>69.0</v>
      </c>
    </row>
    <row r="2315" ht="15.75" customHeight="1">
      <c r="A2315" s="4" t="s">
        <v>2698</v>
      </c>
      <c r="B2315" s="26">
        <f t="shared" si="1"/>
        <v>302</v>
      </c>
      <c r="C2315" s="26">
        <f t="shared" si="2"/>
        <v>302</v>
      </c>
      <c r="D2315" s="26">
        <f t="shared" si="3"/>
        <v>27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152</v>
      </c>
      <c r="P2315" s="26">
        <v>275.0</v>
      </c>
    </row>
    <row r="2316" ht="15.75" customHeight="1">
      <c r="A2316" s="4" t="s">
        <v>2699</v>
      </c>
      <c r="B2316" s="26">
        <f t="shared" si="1"/>
        <v>141</v>
      </c>
      <c r="C2316" s="26">
        <f t="shared" si="2"/>
        <v>141</v>
      </c>
      <c r="D2316" s="26">
        <f t="shared" si="3"/>
        <v>13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152</v>
      </c>
      <c r="P2316" s="26">
        <v>128.0</v>
      </c>
    </row>
    <row r="2317" ht="15.75" customHeight="1">
      <c r="A2317" s="4" t="s">
        <v>2700</v>
      </c>
      <c r="B2317" s="26">
        <f t="shared" si="1"/>
        <v>136</v>
      </c>
      <c r="C2317" s="26">
        <f t="shared" si="2"/>
        <v>136</v>
      </c>
      <c r="D2317" s="26">
        <f t="shared" si="3"/>
        <v>12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152</v>
      </c>
      <c r="P2317" s="26">
        <v>124.0</v>
      </c>
    </row>
    <row r="2318" ht="15.75" customHeight="1">
      <c r="A2318" s="4" t="s">
        <v>2701</v>
      </c>
      <c r="B2318" s="26">
        <f t="shared" si="1"/>
        <v>80</v>
      </c>
      <c r="C2318" s="26">
        <f t="shared" si="2"/>
        <v>80</v>
      </c>
      <c r="D2318" s="26">
        <f t="shared" si="3"/>
        <v>7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152</v>
      </c>
      <c r="P2318" s="26">
        <v>73.0</v>
      </c>
    </row>
    <row r="2319" ht="15.75" customHeight="1">
      <c r="A2319" s="4" t="s">
        <v>2702</v>
      </c>
      <c r="B2319" s="26">
        <f t="shared" si="1"/>
        <v>38</v>
      </c>
      <c r="C2319" s="26">
        <f t="shared" si="2"/>
        <v>38</v>
      </c>
      <c r="D2319" s="26">
        <f t="shared" si="3"/>
        <v>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152</v>
      </c>
      <c r="P2319" s="26">
        <v>35.0</v>
      </c>
    </row>
    <row r="2320" ht="15.75" customHeight="1">
      <c r="A2320" s="4" t="s">
        <v>2703</v>
      </c>
      <c r="B2320" s="26">
        <f t="shared" si="1"/>
        <v>41</v>
      </c>
      <c r="C2320" s="26">
        <f t="shared" si="2"/>
        <v>41</v>
      </c>
      <c r="D2320" s="26">
        <f t="shared" si="3"/>
        <v>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152</v>
      </c>
      <c r="P2320" s="26">
        <v>37.0</v>
      </c>
    </row>
    <row r="2321" ht="15.75" customHeight="1">
      <c r="A2321" s="4" t="s">
        <v>2704</v>
      </c>
      <c r="B2321" s="26">
        <f t="shared" si="1"/>
        <v>42</v>
      </c>
      <c r="C2321" s="26">
        <f t="shared" si="2"/>
        <v>42</v>
      </c>
      <c r="D2321" s="26">
        <f t="shared" si="3"/>
        <v>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152</v>
      </c>
      <c r="P2321" s="26">
        <v>38.0</v>
      </c>
    </row>
    <row r="2322" ht="15.75" customHeight="1">
      <c r="A2322" s="4" t="s">
        <v>2705</v>
      </c>
      <c r="B2322" s="26">
        <f t="shared" si="1"/>
        <v>43</v>
      </c>
      <c r="C2322" s="26">
        <f t="shared" si="2"/>
        <v>43</v>
      </c>
      <c r="D2322" s="26">
        <f t="shared" si="3"/>
        <v>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152</v>
      </c>
      <c r="P2322" s="26">
        <v>39.0</v>
      </c>
    </row>
    <row r="2323" ht="15.75" customHeight="1">
      <c r="A2323" s="4" t="s">
        <v>2706</v>
      </c>
      <c r="B2323" s="26">
        <f t="shared" si="1"/>
        <v>46</v>
      </c>
      <c r="C2323" s="26">
        <f t="shared" si="2"/>
        <v>46</v>
      </c>
      <c r="D2323" s="26">
        <f t="shared" si="3"/>
        <v>4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152</v>
      </c>
      <c r="P2323" s="26">
        <v>42.0</v>
      </c>
    </row>
    <row r="2324" ht="15.75" customHeight="1">
      <c r="A2324" s="4" t="s">
        <v>2707</v>
      </c>
      <c r="B2324" s="26">
        <f t="shared" si="1"/>
        <v>48</v>
      </c>
      <c r="C2324" s="26">
        <f t="shared" si="2"/>
        <v>48</v>
      </c>
      <c r="D2324" s="26">
        <f t="shared" si="3"/>
        <v>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152</v>
      </c>
      <c r="P2324" s="26">
        <v>44.0</v>
      </c>
    </row>
    <row r="2325" ht="15.75" customHeight="1">
      <c r="A2325" s="4" t="s">
        <v>2708</v>
      </c>
      <c r="B2325" s="26">
        <f t="shared" si="1"/>
        <v>83</v>
      </c>
      <c r="C2325" s="26">
        <f t="shared" si="2"/>
        <v>83</v>
      </c>
      <c r="D2325" s="26">
        <f t="shared" si="3"/>
        <v>7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152</v>
      </c>
      <c r="P2325" s="26">
        <v>76.0</v>
      </c>
    </row>
    <row r="2326" ht="15.75" customHeight="1">
      <c r="A2326" s="4" t="s">
        <v>2709</v>
      </c>
      <c r="B2326" s="26">
        <f t="shared" si="1"/>
        <v>148</v>
      </c>
      <c r="C2326" s="26">
        <f t="shared" si="2"/>
        <v>148</v>
      </c>
      <c r="D2326" s="26">
        <f t="shared" si="3"/>
        <v>13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152</v>
      </c>
      <c r="P2326" s="26">
        <v>135.0</v>
      </c>
    </row>
    <row r="2327" ht="15.75" customHeight="1">
      <c r="A2327" s="4" t="s">
        <v>2710</v>
      </c>
      <c r="B2327" s="26">
        <f t="shared" si="1"/>
        <v>121</v>
      </c>
      <c r="C2327" s="26">
        <f t="shared" si="2"/>
        <v>121</v>
      </c>
      <c r="D2327" s="26">
        <f t="shared" si="3"/>
        <v>11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152</v>
      </c>
      <c r="P2327" s="26">
        <v>110.0</v>
      </c>
    </row>
    <row r="2328" ht="15.75" customHeight="1">
      <c r="A2328" s="4" t="s">
        <v>2711</v>
      </c>
      <c r="B2328" s="26">
        <f t="shared" si="1"/>
        <v>127</v>
      </c>
      <c r="C2328" s="26">
        <f t="shared" si="2"/>
        <v>127</v>
      </c>
      <c r="D2328" s="26">
        <f t="shared" si="3"/>
        <v>11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152</v>
      </c>
      <c r="P2328" s="26">
        <v>116.0</v>
      </c>
    </row>
    <row r="2329" ht="15.75" customHeight="1">
      <c r="A2329" s="4" t="s">
        <v>2712</v>
      </c>
      <c r="B2329" s="26">
        <f t="shared" si="1"/>
        <v>120</v>
      </c>
      <c r="C2329" s="26">
        <f t="shared" si="2"/>
        <v>120</v>
      </c>
      <c r="D2329" s="26">
        <f t="shared" si="3"/>
        <v>11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152</v>
      </c>
      <c r="P2329" s="26">
        <v>109.0</v>
      </c>
    </row>
    <row r="2330" ht="15.75" customHeight="1">
      <c r="A2330" s="4" t="s">
        <v>2713</v>
      </c>
      <c r="B2330" s="26">
        <f t="shared" si="1"/>
        <v>90</v>
      </c>
      <c r="C2330" s="26">
        <f t="shared" si="2"/>
        <v>90</v>
      </c>
      <c r="D2330" s="26">
        <f t="shared" si="3"/>
        <v>8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152</v>
      </c>
      <c r="P2330" s="26">
        <v>82.0</v>
      </c>
    </row>
    <row r="2331" ht="15.75" customHeight="1">
      <c r="A2331" s="4" t="s">
        <v>2714</v>
      </c>
      <c r="B2331" s="26">
        <f t="shared" si="1"/>
        <v>22</v>
      </c>
      <c r="C2331" s="26">
        <f t="shared" si="2"/>
        <v>22</v>
      </c>
      <c r="D2331" s="26">
        <f t="shared" si="3"/>
        <v>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152</v>
      </c>
      <c r="P2331" s="26">
        <v>20.0</v>
      </c>
    </row>
    <row r="2332" ht="15.75" customHeight="1">
      <c r="A2332" s="4" t="s">
        <v>2715</v>
      </c>
      <c r="B2332" s="26">
        <f t="shared" si="1"/>
        <v>89</v>
      </c>
      <c r="C2332" s="26">
        <f t="shared" si="2"/>
        <v>89</v>
      </c>
      <c r="D2332" s="26">
        <f t="shared" si="3"/>
        <v>8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152</v>
      </c>
      <c r="P2332" s="26">
        <v>81.0</v>
      </c>
    </row>
    <row r="2333" ht="15.75" customHeight="1">
      <c r="A2333" s="4" t="s">
        <v>2716</v>
      </c>
      <c r="B2333" s="26">
        <f t="shared" si="1"/>
        <v>21</v>
      </c>
      <c r="C2333" s="26">
        <f t="shared" si="2"/>
        <v>21</v>
      </c>
      <c r="D2333" s="26">
        <f t="shared" si="3"/>
        <v>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152</v>
      </c>
      <c r="P2333" s="26">
        <v>19.0</v>
      </c>
    </row>
    <row r="2334" ht="15.75" customHeight="1">
      <c r="A2334" s="4" t="s">
        <v>2717</v>
      </c>
      <c r="B2334" s="26">
        <f t="shared" si="1"/>
        <v>59</v>
      </c>
      <c r="C2334" s="26">
        <f t="shared" si="2"/>
        <v>59</v>
      </c>
      <c r="D2334" s="26">
        <f t="shared" si="3"/>
        <v>5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152</v>
      </c>
      <c r="P2334" s="26">
        <v>54.0</v>
      </c>
    </row>
    <row r="2335" ht="15.75" customHeight="1">
      <c r="A2335" s="4" t="s">
        <v>2718</v>
      </c>
      <c r="B2335" s="26">
        <f t="shared" si="1"/>
        <v>59</v>
      </c>
      <c r="C2335" s="26">
        <f t="shared" si="2"/>
        <v>59</v>
      </c>
      <c r="D2335" s="26">
        <f t="shared" si="3"/>
        <v>5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152</v>
      </c>
      <c r="P2335" s="26">
        <v>54.0</v>
      </c>
    </row>
    <row r="2336" ht="15.75" customHeight="1">
      <c r="A2336" s="4" t="s">
        <v>2719</v>
      </c>
      <c r="B2336" s="26">
        <f t="shared" si="1"/>
        <v>182</v>
      </c>
      <c r="C2336" s="26">
        <f t="shared" si="2"/>
        <v>182</v>
      </c>
      <c r="D2336" s="26">
        <f t="shared" si="3"/>
        <v>16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152</v>
      </c>
      <c r="P2336" s="26">
        <v>166.0</v>
      </c>
    </row>
    <row r="2337" ht="15.75" customHeight="1">
      <c r="A2337" s="4" t="s">
        <v>2720</v>
      </c>
      <c r="B2337" s="26">
        <f t="shared" si="1"/>
        <v>186</v>
      </c>
      <c r="C2337" s="26">
        <f t="shared" si="2"/>
        <v>186</v>
      </c>
      <c r="D2337" s="26">
        <f t="shared" si="3"/>
        <v>17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152</v>
      </c>
      <c r="P2337" s="26">
        <v>169.0</v>
      </c>
    </row>
    <row r="2338" ht="15.75" customHeight="1">
      <c r="A2338" s="4" t="s">
        <v>2721</v>
      </c>
      <c r="B2338" s="26">
        <f t="shared" si="1"/>
        <v>171</v>
      </c>
      <c r="C2338" s="26">
        <f t="shared" si="2"/>
        <v>171</v>
      </c>
      <c r="D2338" s="26">
        <f t="shared" si="3"/>
        <v>15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152</v>
      </c>
      <c r="P2338" s="26">
        <v>156.0</v>
      </c>
    </row>
    <row r="2339" ht="15.75" customHeight="1">
      <c r="A2339" s="4" t="s">
        <v>2722</v>
      </c>
      <c r="B2339" s="26">
        <f t="shared" si="1"/>
        <v>132</v>
      </c>
      <c r="C2339" s="26">
        <f t="shared" si="2"/>
        <v>132</v>
      </c>
      <c r="D2339" s="26">
        <f t="shared" si="3"/>
        <v>12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152</v>
      </c>
      <c r="P2339" s="26">
        <v>120.0</v>
      </c>
    </row>
    <row r="2340" ht="15.75" customHeight="1">
      <c r="A2340" s="4" t="s">
        <v>2723</v>
      </c>
      <c r="B2340" s="26">
        <f t="shared" si="1"/>
        <v>30</v>
      </c>
      <c r="C2340" s="26">
        <f t="shared" si="2"/>
        <v>30</v>
      </c>
      <c r="D2340" s="26">
        <f t="shared" si="3"/>
        <v>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152</v>
      </c>
      <c r="P2340" s="26">
        <v>27.0</v>
      </c>
    </row>
    <row r="2341" ht="15.75" customHeight="1">
      <c r="A2341" s="4" t="s">
        <v>2724</v>
      </c>
      <c r="B2341" s="26">
        <f t="shared" si="1"/>
        <v>120</v>
      </c>
      <c r="C2341" s="26">
        <f t="shared" si="2"/>
        <v>120</v>
      </c>
      <c r="D2341" s="26">
        <f t="shared" si="3"/>
        <v>11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152</v>
      </c>
      <c r="P2341" s="26">
        <v>109.0</v>
      </c>
    </row>
    <row r="2342" ht="15.75" customHeight="1">
      <c r="A2342" s="4" t="s">
        <v>2725</v>
      </c>
      <c r="B2342" s="26">
        <f t="shared" si="1"/>
        <v>483</v>
      </c>
      <c r="C2342" s="26">
        <f t="shared" si="2"/>
        <v>483</v>
      </c>
      <c r="D2342" s="26">
        <f t="shared" si="3"/>
        <v>43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152</v>
      </c>
      <c r="P2342" s="26">
        <v>440.0</v>
      </c>
    </row>
    <row r="2343" ht="15.75" customHeight="1">
      <c r="A2343" s="4" t="s">
        <v>2725</v>
      </c>
      <c r="B2343" s="26">
        <f t="shared" si="1"/>
        <v>133</v>
      </c>
      <c r="C2343" s="26">
        <f t="shared" si="2"/>
        <v>133</v>
      </c>
      <c r="D2343" s="26">
        <f t="shared" si="3"/>
        <v>12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152</v>
      </c>
      <c r="P2343" s="26">
        <v>121.0</v>
      </c>
    </row>
    <row r="2344" ht="15.75" customHeight="1">
      <c r="A2344" s="4" t="s">
        <v>2726</v>
      </c>
      <c r="B2344" s="26">
        <f t="shared" si="1"/>
        <v>498</v>
      </c>
      <c r="C2344" s="26">
        <f t="shared" si="2"/>
        <v>498</v>
      </c>
      <c r="D2344" s="26">
        <f t="shared" si="3"/>
        <v>44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152</v>
      </c>
      <c r="P2344" s="26">
        <v>454.0</v>
      </c>
    </row>
    <row r="2345" ht="15.75" customHeight="1">
      <c r="A2345" s="4" t="s">
        <v>2727</v>
      </c>
      <c r="B2345" s="26">
        <f t="shared" si="1"/>
        <v>86</v>
      </c>
      <c r="C2345" s="26">
        <f t="shared" si="2"/>
        <v>86</v>
      </c>
      <c r="D2345" s="26">
        <f t="shared" si="3"/>
        <v>8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152</v>
      </c>
      <c r="P2345" s="26">
        <v>78.0</v>
      </c>
    </row>
    <row r="2346" ht="15.75" customHeight="1">
      <c r="A2346" s="4" t="s">
        <v>2728</v>
      </c>
      <c r="B2346" s="26">
        <f t="shared" si="1"/>
        <v>91</v>
      </c>
      <c r="C2346" s="26">
        <f t="shared" si="2"/>
        <v>91</v>
      </c>
      <c r="D2346" s="26">
        <f t="shared" si="3"/>
        <v>8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152</v>
      </c>
      <c r="P2346" s="26">
        <v>83.0</v>
      </c>
    </row>
    <row r="2347" ht="15.75" customHeight="1">
      <c r="A2347" s="4" t="s">
        <v>2729</v>
      </c>
      <c r="B2347" s="26">
        <f t="shared" si="1"/>
        <v>246</v>
      </c>
      <c r="C2347" s="26">
        <f t="shared" si="2"/>
        <v>246</v>
      </c>
      <c r="D2347" s="26">
        <f t="shared" si="3"/>
        <v>22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152</v>
      </c>
      <c r="P2347" s="26">
        <v>224.0</v>
      </c>
    </row>
    <row r="2348" ht="15.75" customHeight="1">
      <c r="A2348" s="4" t="s">
        <v>2730</v>
      </c>
      <c r="B2348" s="26">
        <f t="shared" si="1"/>
        <v>146</v>
      </c>
      <c r="C2348" s="26">
        <f t="shared" si="2"/>
        <v>146</v>
      </c>
      <c r="D2348" s="26">
        <f t="shared" si="3"/>
        <v>13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152</v>
      </c>
      <c r="P2348" s="26">
        <v>133.0</v>
      </c>
    </row>
    <row r="2349" ht="15.75" customHeight="1">
      <c r="A2349" s="4" t="s">
        <v>2731</v>
      </c>
      <c r="B2349" s="26">
        <f t="shared" si="1"/>
        <v>85</v>
      </c>
      <c r="C2349" s="26">
        <f t="shared" si="2"/>
        <v>85</v>
      </c>
      <c r="D2349" s="26">
        <f t="shared" si="3"/>
        <v>8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152</v>
      </c>
      <c r="P2349" s="26">
        <v>77.0</v>
      </c>
    </row>
    <row r="2350" ht="15.75" customHeight="1">
      <c r="A2350" s="4" t="s">
        <v>2732</v>
      </c>
      <c r="B2350" s="26">
        <f t="shared" si="1"/>
        <v>91</v>
      </c>
      <c r="C2350" s="26">
        <f t="shared" si="2"/>
        <v>91</v>
      </c>
      <c r="D2350" s="26">
        <f t="shared" si="3"/>
        <v>8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152</v>
      </c>
      <c r="P2350" s="26">
        <v>83.0</v>
      </c>
    </row>
    <row r="2351" ht="15.75" customHeight="1">
      <c r="A2351" s="4" t="s">
        <v>2733</v>
      </c>
      <c r="B2351" s="26">
        <f t="shared" si="1"/>
        <v>525</v>
      </c>
      <c r="C2351" s="26">
        <f t="shared" si="2"/>
        <v>525</v>
      </c>
      <c r="D2351" s="26">
        <f t="shared" si="3"/>
        <v>47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152</v>
      </c>
      <c r="P2351" s="26">
        <v>478.0</v>
      </c>
    </row>
    <row r="2352" ht="15.75" customHeight="1">
      <c r="A2352" s="4" t="s">
        <v>2734</v>
      </c>
      <c r="B2352" s="26">
        <f t="shared" si="1"/>
        <v>228</v>
      </c>
      <c r="C2352" s="26">
        <f t="shared" si="2"/>
        <v>228</v>
      </c>
      <c r="D2352" s="26">
        <f t="shared" si="3"/>
        <v>20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152</v>
      </c>
      <c r="P2352" s="26">
        <v>208.0</v>
      </c>
    </row>
    <row r="2353" ht="15.75" customHeight="1">
      <c r="A2353" s="4" t="s">
        <v>2735</v>
      </c>
      <c r="B2353" s="26">
        <f t="shared" si="1"/>
        <v>261</v>
      </c>
      <c r="C2353" s="26">
        <f t="shared" si="2"/>
        <v>261</v>
      </c>
      <c r="D2353" s="26">
        <f t="shared" si="3"/>
        <v>23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152</v>
      </c>
      <c r="P2353" s="26">
        <v>238.0</v>
      </c>
    </row>
    <row r="2354" ht="15.75" customHeight="1">
      <c r="A2354" s="4" t="s">
        <v>2736</v>
      </c>
      <c r="B2354" s="26">
        <f t="shared" si="1"/>
        <v>245</v>
      </c>
      <c r="C2354" s="26">
        <f t="shared" si="2"/>
        <v>245</v>
      </c>
      <c r="D2354" s="26">
        <f t="shared" si="3"/>
        <v>22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152</v>
      </c>
      <c r="P2354" s="26">
        <v>223.0</v>
      </c>
    </row>
    <row r="2355" ht="15.75" customHeight="1">
      <c r="A2355" s="4" t="s">
        <v>2737</v>
      </c>
      <c r="B2355" s="26">
        <f t="shared" si="1"/>
        <v>268</v>
      </c>
      <c r="C2355" s="26">
        <f t="shared" si="2"/>
        <v>268</v>
      </c>
      <c r="D2355" s="26">
        <f t="shared" si="3"/>
        <v>24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152</v>
      </c>
      <c r="P2355" s="26">
        <v>244.0</v>
      </c>
    </row>
    <row r="2356" ht="15.75" customHeight="1">
      <c r="A2356" s="4" t="s">
        <v>2738</v>
      </c>
      <c r="B2356" s="26">
        <f t="shared" si="1"/>
        <v>280</v>
      </c>
      <c r="C2356" s="26">
        <f t="shared" si="2"/>
        <v>280</v>
      </c>
      <c r="D2356" s="26">
        <f t="shared" si="3"/>
        <v>25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152</v>
      </c>
      <c r="P2356" s="26">
        <v>255.0</v>
      </c>
    </row>
    <row r="2357" ht="15.75" customHeight="1">
      <c r="A2357" s="4" t="s">
        <v>2739</v>
      </c>
      <c r="B2357" s="26">
        <f t="shared" si="1"/>
        <v>220</v>
      </c>
      <c r="C2357" s="26">
        <f t="shared" si="2"/>
        <v>220</v>
      </c>
      <c r="D2357" s="26">
        <f t="shared" si="3"/>
        <v>20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152</v>
      </c>
      <c r="P2357" s="26">
        <v>200.0</v>
      </c>
    </row>
    <row r="2358" ht="15.75" customHeight="1">
      <c r="A2358" s="4" t="s">
        <v>2740</v>
      </c>
      <c r="B2358" s="26">
        <f t="shared" si="1"/>
        <v>221</v>
      </c>
      <c r="C2358" s="26">
        <f t="shared" si="2"/>
        <v>221</v>
      </c>
      <c r="D2358" s="26">
        <f t="shared" si="3"/>
        <v>20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152</v>
      </c>
      <c r="P2358" s="26">
        <v>201.0</v>
      </c>
    </row>
    <row r="2359" ht="15.75" customHeight="1">
      <c r="A2359" s="4" t="s">
        <v>2741</v>
      </c>
      <c r="B2359" s="26">
        <f t="shared" si="1"/>
        <v>8</v>
      </c>
      <c r="C2359" s="26">
        <f t="shared" si="2"/>
        <v>8</v>
      </c>
      <c r="D2359" s="26">
        <f t="shared" si="3"/>
        <v>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152</v>
      </c>
      <c r="P2359" s="26">
        <v>7.0</v>
      </c>
    </row>
    <row r="2360" ht="15.75" customHeight="1">
      <c r="A2360" s="4" t="s">
        <v>2742</v>
      </c>
      <c r="B2360" s="26">
        <f t="shared" si="1"/>
        <v>11</v>
      </c>
      <c r="C2360" s="26">
        <f t="shared" si="2"/>
        <v>11</v>
      </c>
      <c r="D2360" s="26">
        <f t="shared" si="3"/>
        <v>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152</v>
      </c>
      <c r="P2360" s="26">
        <v>10.0</v>
      </c>
    </row>
    <row r="2361" ht="15.75" customHeight="1">
      <c r="A2361" s="4" t="s">
        <v>2743</v>
      </c>
      <c r="B2361" s="26">
        <f t="shared" si="1"/>
        <v>7</v>
      </c>
      <c r="C2361" s="26">
        <f t="shared" si="2"/>
        <v>7</v>
      </c>
      <c r="D2361" s="26">
        <f t="shared" si="3"/>
        <v>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152</v>
      </c>
      <c r="P2361" s="26">
        <v>6.0</v>
      </c>
    </row>
    <row r="2362" ht="15.75" customHeight="1">
      <c r="A2362" s="4" t="s">
        <v>2744</v>
      </c>
      <c r="B2362" s="26">
        <f t="shared" si="1"/>
        <v>20</v>
      </c>
      <c r="C2362" s="26">
        <f t="shared" si="2"/>
        <v>20</v>
      </c>
      <c r="D2362" s="26">
        <f t="shared" si="3"/>
        <v>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152</v>
      </c>
      <c r="P2362" s="26">
        <v>18.0</v>
      </c>
    </row>
    <row r="2363" ht="15.75" customHeight="1">
      <c r="A2363" s="4" t="s">
        <v>2745</v>
      </c>
      <c r="B2363" s="26">
        <f t="shared" si="1"/>
        <v>31</v>
      </c>
      <c r="C2363" s="26">
        <f t="shared" si="2"/>
        <v>31</v>
      </c>
      <c r="D2363" s="26">
        <f t="shared" si="3"/>
        <v>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152</v>
      </c>
      <c r="P2363" s="26">
        <v>28.0</v>
      </c>
    </row>
    <row r="2364" ht="15.75" customHeight="1">
      <c r="A2364" s="4" t="s">
        <v>2746</v>
      </c>
      <c r="B2364" s="26">
        <f t="shared" si="1"/>
        <v>86</v>
      </c>
      <c r="C2364" s="26">
        <f t="shared" si="2"/>
        <v>86</v>
      </c>
      <c r="D2364" s="26">
        <f t="shared" si="3"/>
        <v>8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152</v>
      </c>
      <c r="P2364" s="26">
        <v>78.0</v>
      </c>
    </row>
    <row r="2365" ht="15.75" customHeight="1">
      <c r="A2365" s="4" t="s">
        <v>2747</v>
      </c>
      <c r="B2365" s="26">
        <f t="shared" si="1"/>
        <v>111</v>
      </c>
      <c r="C2365" s="26">
        <f t="shared" si="2"/>
        <v>111</v>
      </c>
      <c r="D2365" s="26">
        <f t="shared" si="3"/>
        <v>10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152</v>
      </c>
      <c r="P2365" s="26">
        <v>101.0</v>
      </c>
    </row>
    <row r="2366" ht="15.75" customHeight="1">
      <c r="A2366" s="4" t="s">
        <v>2748</v>
      </c>
      <c r="B2366" s="26">
        <f t="shared" si="1"/>
        <v>87</v>
      </c>
      <c r="C2366" s="26">
        <f t="shared" si="2"/>
        <v>87</v>
      </c>
      <c r="D2366" s="26">
        <f t="shared" si="3"/>
        <v>8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152</v>
      </c>
      <c r="P2366" s="26">
        <v>79.0</v>
      </c>
    </row>
    <row r="2367" ht="15.75" customHeight="1">
      <c r="A2367" s="4" t="s">
        <v>2749</v>
      </c>
      <c r="B2367" s="26">
        <f t="shared" si="1"/>
        <v>94</v>
      </c>
      <c r="C2367" s="26">
        <f t="shared" si="2"/>
        <v>94</v>
      </c>
      <c r="D2367" s="26">
        <f t="shared" si="3"/>
        <v>8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152</v>
      </c>
      <c r="P2367" s="26">
        <v>86.0</v>
      </c>
    </row>
    <row r="2368" ht="15.75" customHeight="1">
      <c r="A2368" s="4" t="s">
        <v>2750</v>
      </c>
      <c r="B2368" s="26">
        <f t="shared" si="1"/>
        <v>91</v>
      </c>
      <c r="C2368" s="26">
        <f t="shared" si="2"/>
        <v>91</v>
      </c>
      <c r="D2368" s="26">
        <f t="shared" si="3"/>
        <v>8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152</v>
      </c>
      <c r="P2368" s="26">
        <v>83.0</v>
      </c>
    </row>
    <row r="2369" ht="15.75" customHeight="1">
      <c r="A2369" s="4" t="s">
        <v>2751</v>
      </c>
      <c r="B2369" s="26">
        <f t="shared" si="1"/>
        <v>12</v>
      </c>
      <c r="C2369" s="26">
        <f t="shared" si="2"/>
        <v>12</v>
      </c>
      <c r="D2369" s="26">
        <f t="shared" si="3"/>
        <v>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152</v>
      </c>
      <c r="P2369" s="26">
        <v>11.0</v>
      </c>
    </row>
    <row r="2370" ht="15.75" customHeight="1">
      <c r="A2370" s="4" t="s">
        <v>2752</v>
      </c>
      <c r="B2370" s="26">
        <f t="shared" si="1"/>
        <v>121</v>
      </c>
      <c r="C2370" s="26">
        <f t="shared" si="2"/>
        <v>121</v>
      </c>
      <c r="D2370" s="26">
        <f t="shared" si="3"/>
        <v>11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152</v>
      </c>
      <c r="P2370" s="26">
        <v>110.0</v>
      </c>
    </row>
    <row r="2371" ht="15.75" customHeight="1">
      <c r="A2371" s="4" t="s">
        <v>2753</v>
      </c>
      <c r="B2371" s="26">
        <f t="shared" si="1"/>
        <v>13</v>
      </c>
      <c r="C2371" s="26">
        <f t="shared" si="2"/>
        <v>13</v>
      </c>
      <c r="D2371" s="26">
        <f t="shared" si="3"/>
        <v>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152</v>
      </c>
      <c r="P2371" s="26">
        <v>12.0</v>
      </c>
    </row>
    <row r="2372" ht="15.75" customHeight="1">
      <c r="A2372" s="4" t="s">
        <v>2754</v>
      </c>
      <c r="B2372" s="26">
        <f t="shared" si="1"/>
        <v>104</v>
      </c>
      <c r="C2372" s="26">
        <f t="shared" si="2"/>
        <v>104</v>
      </c>
      <c r="D2372" s="26">
        <f t="shared" si="3"/>
        <v>9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152</v>
      </c>
      <c r="P2372" s="26">
        <v>95.0</v>
      </c>
    </row>
    <row r="2373" ht="15.75" customHeight="1">
      <c r="A2373" s="4" t="s">
        <v>2755</v>
      </c>
      <c r="B2373" s="26">
        <f t="shared" si="1"/>
        <v>156</v>
      </c>
      <c r="C2373" s="26">
        <f t="shared" si="2"/>
        <v>156</v>
      </c>
      <c r="D2373" s="26">
        <f t="shared" si="3"/>
        <v>14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152</v>
      </c>
      <c r="P2373" s="26">
        <v>142.0</v>
      </c>
    </row>
    <row r="2374" ht="15.75" customHeight="1">
      <c r="A2374" s="4" t="s">
        <v>2756</v>
      </c>
      <c r="B2374" s="26">
        <f t="shared" si="1"/>
        <v>136</v>
      </c>
      <c r="C2374" s="26">
        <f t="shared" si="2"/>
        <v>136</v>
      </c>
      <c r="D2374" s="26">
        <f t="shared" si="3"/>
        <v>12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152</v>
      </c>
      <c r="P2374" s="26">
        <v>124.0</v>
      </c>
    </row>
    <row r="2375" ht="15.75" customHeight="1">
      <c r="A2375" s="4" t="s">
        <v>2757</v>
      </c>
      <c r="B2375" s="26">
        <f t="shared" si="1"/>
        <v>69</v>
      </c>
      <c r="C2375" s="26">
        <f t="shared" si="2"/>
        <v>69</v>
      </c>
      <c r="D2375" s="26">
        <f t="shared" si="3"/>
        <v>6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152</v>
      </c>
      <c r="P2375" s="26">
        <v>63.0</v>
      </c>
    </row>
    <row r="2376" ht="15.75" customHeight="1">
      <c r="A2376" s="4" t="s">
        <v>2758</v>
      </c>
      <c r="B2376" s="26">
        <f t="shared" si="1"/>
        <v>266</v>
      </c>
      <c r="C2376" s="26">
        <f t="shared" si="2"/>
        <v>266</v>
      </c>
      <c r="D2376" s="26">
        <f t="shared" si="3"/>
        <v>24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152</v>
      </c>
      <c r="P2376" s="26">
        <v>242.0</v>
      </c>
    </row>
    <row r="2377" ht="15.75" customHeight="1">
      <c r="A2377" s="4" t="s">
        <v>2759</v>
      </c>
      <c r="B2377" s="26">
        <f t="shared" si="1"/>
        <v>44</v>
      </c>
      <c r="C2377" s="26">
        <f t="shared" si="2"/>
        <v>44</v>
      </c>
      <c r="D2377" s="26">
        <f t="shared" si="3"/>
        <v>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152</v>
      </c>
      <c r="P2377" s="26">
        <v>40.0</v>
      </c>
    </row>
    <row r="2378" ht="15.75" customHeight="1">
      <c r="A2378" s="4" t="s">
        <v>2760</v>
      </c>
      <c r="B2378" s="26">
        <f t="shared" si="1"/>
        <v>119</v>
      </c>
      <c r="C2378" s="26">
        <f t="shared" si="2"/>
        <v>119</v>
      </c>
      <c r="D2378" s="26">
        <f t="shared" si="3"/>
        <v>11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152</v>
      </c>
      <c r="P2378" s="26">
        <v>108.0</v>
      </c>
    </row>
    <row r="2379" ht="15.75" customHeight="1">
      <c r="A2379" s="4" t="s">
        <v>2761</v>
      </c>
      <c r="B2379" s="26">
        <f t="shared" si="1"/>
        <v>61</v>
      </c>
      <c r="C2379" s="26">
        <f t="shared" si="2"/>
        <v>61</v>
      </c>
      <c r="D2379" s="26">
        <f t="shared" si="3"/>
        <v>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152</v>
      </c>
      <c r="P2379" s="26">
        <v>56.0</v>
      </c>
    </row>
    <row r="2380" ht="15.75" customHeight="1">
      <c r="A2380" s="4" t="s">
        <v>2762</v>
      </c>
      <c r="B2380" s="26">
        <f t="shared" si="1"/>
        <v>13</v>
      </c>
      <c r="C2380" s="26">
        <f t="shared" si="2"/>
        <v>13</v>
      </c>
      <c r="D2380" s="26">
        <f t="shared" si="3"/>
        <v>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152</v>
      </c>
      <c r="P2380" s="26">
        <v>12.0</v>
      </c>
    </row>
    <row r="2381" ht="15.75" customHeight="1">
      <c r="A2381" s="4" t="s">
        <v>2763</v>
      </c>
      <c r="B2381" s="26">
        <f t="shared" si="1"/>
        <v>74</v>
      </c>
      <c r="C2381" s="26">
        <f t="shared" si="2"/>
        <v>74</v>
      </c>
      <c r="D2381" s="26">
        <f t="shared" si="3"/>
        <v>7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152</v>
      </c>
      <c r="P2381" s="26">
        <v>67.0</v>
      </c>
    </row>
    <row r="2382" ht="15.75" customHeight="1">
      <c r="A2382" s="4" t="s">
        <v>2764</v>
      </c>
      <c r="B2382" s="26">
        <f t="shared" si="1"/>
        <v>218</v>
      </c>
      <c r="C2382" s="26">
        <f t="shared" si="2"/>
        <v>218</v>
      </c>
      <c r="D2382" s="26">
        <f t="shared" si="3"/>
        <v>19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152</v>
      </c>
      <c r="P2382" s="26">
        <v>199.0</v>
      </c>
    </row>
    <row r="2383" ht="15.75" customHeight="1">
      <c r="A2383" s="4" t="s">
        <v>2765</v>
      </c>
      <c r="B2383" s="26">
        <f t="shared" si="1"/>
        <v>93</v>
      </c>
      <c r="C2383" s="26">
        <f t="shared" si="2"/>
        <v>93</v>
      </c>
      <c r="D2383" s="26">
        <f t="shared" si="3"/>
        <v>8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152</v>
      </c>
      <c r="P2383" s="26">
        <v>85.0</v>
      </c>
    </row>
    <row r="2384" ht="15.75" customHeight="1">
      <c r="A2384" s="4" t="s">
        <v>2766</v>
      </c>
      <c r="B2384" s="26">
        <f t="shared" si="1"/>
        <v>94</v>
      </c>
      <c r="C2384" s="26">
        <f t="shared" si="2"/>
        <v>94</v>
      </c>
      <c r="D2384" s="26">
        <f t="shared" si="3"/>
        <v>8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152</v>
      </c>
      <c r="P2384" s="26">
        <v>86.0</v>
      </c>
    </row>
    <row r="2385" ht="15.75" customHeight="1">
      <c r="A2385" s="4" t="s">
        <v>2767</v>
      </c>
      <c r="B2385" s="26">
        <f t="shared" si="1"/>
        <v>121</v>
      </c>
      <c r="C2385" s="26">
        <f t="shared" si="2"/>
        <v>121</v>
      </c>
      <c r="D2385" s="26">
        <f t="shared" si="3"/>
        <v>11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152</v>
      </c>
      <c r="P2385" s="26">
        <v>110.0</v>
      </c>
    </row>
    <row r="2386" ht="15.75" customHeight="1">
      <c r="A2386" s="4" t="s">
        <v>2768</v>
      </c>
      <c r="B2386" s="26">
        <f t="shared" si="1"/>
        <v>143</v>
      </c>
      <c r="C2386" s="26">
        <f t="shared" si="2"/>
        <v>143</v>
      </c>
      <c r="D2386" s="26">
        <f t="shared" si="3"/>
        <v>13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152</v>
      </c>
      <c r="P2386" s="26">
        <v>130.0</v>
      </c>
    </row>
    <row r="2387" ht="15.75" customHeight="1">
      <c r="A2387" s="4" t="s">
        <v>2769</v>
      </c>
      <c r="B2387" s="26">
        <f t="shared" si="1"/>
        <v>113</v>
      </c>
      <c r="C2387" s="26">
        <f t="shared" si="2"/>
        <v>113</v>
      </c>
      <c r="D2387" s="26">
        <f t="shared" si="3"/>
        <v>10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152</v>
      </c>
      <c r="P2387" s="26">
        <v>103.0</v>
      </c>
    </row>
    <row r="2388" ht="15.75" customHeight="1">
      <c r="A2388" s="4" t="s">
        <v>2770</v>
      </c>
      <c r="B2388" s="26">
        <f t="shared" si="1"/>
        <v>42</v>
      </c>
      <c r="C2388" s="26">
        <f t="shared" si="2"/>
        <v>42</v>
      </c>
      <c r="D2388" s="26">
        <f t="shared" si="3"/>
        <v>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152</v>
      </c>
      <c r="P2388" s="26">
        <v>38.0</v>
      </c>
    </row>
    <row r="2389" ht="15.75" customHeight="1">
      <c r="A2389" s="4" t="s">
        <v>2771</v>
      </c>
      <c r="B2389" s="26">
        <f t="shared" si="1"/>
        <v>186</v>
      </c>
      <c r="C2389" s="26">
        <f t="shared" si="2"/>
        <v>186</v>
      </c>
      <c r="D2389" s="26">
        <f t="shared" si="3"/>
        <v>17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152</v>
      </c>
      <c r="P2389" s="26">
        <v>169.0</v>
      </c>
    </row>
    <row r="2390" ht="15.75" customHeight="1">
      <c r="A2390" s="4" t="s">
        <v>2772</v>
      </c>
      <c r="B2390" s="26">
        <f t="shared" si="1"/>
        <v>249</v>
      </c>
      <c r="C2390" s="26">
        <f t="shared" si="2"/>
        <v>249</v>
      </c>
      <c r="D2390" s="26">
        <f t="shared" si="3"/>
        <v>22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152</v>
      </c>
      <c r="P2390" s="26">
        <v>227.0</v>
      </c>
    </row>
    <row r="2391" ht="15.75" customHeight="1">
      <c r="A2391" s="4" t="s">
        <v>2773</v>
      </c>
      <c r="B2391" s="26">
        <f t="shared" si="1"/>
        <v>251</v>
      </c>
      <c r="C2391" s="26">
        <f t="shared" si="2"/>
        <v>251</v>
      </c>
      <c r="D2391" s="26">
        <f t="shared" si="3"/>
        <v>22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152</v>
      </c>
      <c r="P2391" s="26">
        <v>229.0</v>
      </c>
    </row>
    <row r="2392" ht="15.75" customHeight="1">
      <c r="A2392" s="4" t="s">
        <v>2774</v>
      </c>
      <c r="B2392" s="26">
        <f t="shared" si="1"/>
        <v>89</v>
      </c>
      <c r="C2392" s="26">
        <f t="shared" si="2"/>
        <v>89</v>
      </c>
      <c r="D2392" s="26">
        <f t="shared" si="3"/>
        <v>8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152</v>
      </c>
      <c r="P2392" s="26">
        <v>81.0</v>
      </c>
    </row>
    <row r="2393" ht="15.75" customHeight="1">
      <c r="A2393" s="4" t="s">
        <v>2775</v>
      </c>
      <c r="B2393" s="26">
        <f t="shared" si="1"/>
        <v>141</v>
      </c>
      <c r="C2393" s="26">
        <f t="shared" si="2"/>
        <v>141</v>
      </c>
      <c r="D2393" s="26">
        <f t="shared" si="3"/>
        <v>13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152</v>
      </c>
      <c r="P2393" s="26">
        <v>128.0</v>
      </c>
    </row>
    <row r="2394" ht="15.75" customHeight="1">
      <c r="A2394" s="4" t="s">
        <v>2776</v>
      </c>
      <c r="B2394" s="26">
        <f t="shared" si="1"/>
        <v>192</v>
      </c>
      <c r="C2394" s="26">
        <f t="shared" si="2"/>
        <v>192</v>
      </c>
      <c r="D2394" s="26">
        <f t="shared" si="3"/>
        <v>17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152</v>
      </c>
      <c r="P2394" s="26">
        <v>175.0</v>
      </c>
    </row>
    <row r="2395" ht="15.75" customHeight="1">
      <c r="A2395" s="4" t="s">
        <v>2777</v>
      </c>
      <c r="B2395" s="26">
        <f t="shared" si="1"/>
        <v>172</v>
      </c>
      <c r="C2395" s="26">
        <f t="shared" si="2"/>
        <v>172</v>
      </c>
      <c r="D2395" s="26">
        <f t="shared" si="3"/>
        <v>15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152</v>
      </c>
      <c r="P2395" s="26">
        <v>157.0</v>
      </c>
    </row>
    <row r="2396" ht="15.75" customHeight="1">
      <c r="A2396" s="4" t="s">
        <v>2778</v>
      </c>
      <c r="B2396" s="26">
        <f t="shared" si="1"/>
        <v>55</v>
      </c>
      <c r="C2396" s="26">
        <f t="shared" si="2"/>
        <v>55</v>
      </c>
      <c r="D2396" s="26">
        <f t="shared" si="3"/>
        <v>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152</v>
      </c>
      <c r="P2396" s="26">
        <v>50.0</v>
      </c>
    </row>
    <row r="2397" ht="15.75" customHeight="1">
      <c r="A2397" s="4" t="s">
        <v>2779</v>
      </c>
      <c r="B2397" s="26">
        <f t="shared" si="1"/>
        <v>255</v>
      </c>
      <c r="C2397" s="26">
        <f t="shared" si="2"/>
        <v>255</v>
      </c>
      <c r="D2397" s="26">
        <f t="shared" si="3"/>
        <v>23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152</v>
      </c>
      <c r="P2397" s="26">
        <v>232.0</v>
      </c>
    </row>
    <row r="2398" ht="15.75" customHeight="1">
      <c r="A2398" s="4" t="s">
        <v>2780</v>
      </c>
      <c r="B2398" s="26">
        <f t="shared" si="1"/>
        <v>90</v>
      </c>
      <c r="C2398" s="26">
        <f t="shared" si="2"/>
        <v>90</v>
      </c>
      <c r="D2398" s="26">
        <f t="shared" si="3"/>
        <v>8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152</v>
      </c>
      <c r="P2398" s="26">
        <v>82.0</v>
      </c>
    </row>
    <row r="2399" ht="15.75" customHeight="1">
      <c r="A2399" s="4" t="s">
        <v>2781</v>
      </c>
      <c r="B2399" s="26">
        <f t="shared" si="1"/>
        <v>9</v>
      </c>
      <c r="C2399" s="26">
        <f t="shared" si="2"/>
        <v>9</v>
      </c>
      <c r="D2399" s="26">
        <f t="shared" si="3"/>
        <v>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152</v>
      </c>
      <c r="P2399" s="26">
        <v>8.0</v>
      </c>
    </row>
    <row r="2400" ht="15.75" customHeight="1">
      <c r="A2400" s="4" t="s">
        <v>2782</v>
      </c>
      <c r="B2400" s="26">
        <f t="shared" si="1"/>
        <v>69</v>
      </c>
      <c r="C2400" s="26">
        <f t="shared" si="2"/>
        <v>69</v>
      </c>
      <c r="D2400" s="26">
        <f t="shared" si="3"/>
        <v>6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152</v>
      </c>
      <c r="P2400" s="26">
        <v>63.0</v>
      </c>
    </row>
    <row r="2401" ht="15.75" customHeight="1">
      <c r="A2401" s="4" t="s">
        <v>2783</v>
      </c>
      <c r="B2401" s="26">
        <f t="shared" si="1"/>
        <v>8</v>
      </c>
      <c r="C2401" s="26">
        <f t="shared" si="2"/>
        <v>8</v>
      </c>
      <c r="D2401" s="26">
        <f t="shared" si="3"/>
        <v>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152</v>
      </c>
      <c r="P2401" s="26">
        <v>7.0</v>
      </c>
    </row>
    <row r="2402" ht="15.75" customHeight="1">
      <c r="A2402" s="4" t="s">
        <v>2784</v>
      </c>
      <c r="B2402" s="26">
        <f t="shared" si="1"/>
        <v>102</v>
      </c>
      <c r="C2402" s="26">
        <f t="shared" si="2"/>
        <v>102</v>
      </c>
      <c r="D2402" s="26">
        <f t="shared" si="3"/>
        <v>9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152</v>
      </c>
      <c r="P2402" s="26">
        <v>93.0</v>
      </c>
    </row>
    <row r="2403" ht="15.75" customHeight="1">
      <c r="A2403" s="4" t="s">
        <v>2785</v>
      </c>
      <c r="B2403" s="26">
        <f t="shared" si="1"/>
        <v>137</v>
      </c>
      <c r="C2403" s="26">
        <f t="shared" si="2"/>
        <v>137</v>
      </c>
      <c r="D2403" s="26">
        <f t="shared" si="3"/>
        <v>12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152</v>
      </c>
      <c r="P2403" s="26">
        <v>125.0</v>
      </c>
    </row>
    <row r="2404" ht="15.75" customHeight="1">
      <c r="A2404" s="4" t="s">
        <v>2786</v>
      </c>
      <c r="B2404" s="26">
        <f t="shared" si="1"/>
        <v>626</v>
      </c>
      <c r="C2404" s="26">
        <f t="shared" si="2"/>
        <v>626</v>
      </c>
      <c r="D2404" s="26">
        <f t="shared" si="3"/>
        <v>56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152</v>
      </c>
      <c r="P2404" s="26">
        <v>570.0</v>
      </c>
    </row>
    <row r="2405" ht="15.75" customHeight="1">
      <c r="A2405" s="4" t="s">
        <v>2787</v>
      </c>
      <c r="B2405" s="26">
        <f t="shared" si="1"/>
        <v>134</v>
      </c>
      <c r="C2405" s="26">
        <f t="shared" si="2"/>
        <v>134</v>
      </c>
      <c r="D2405" s="26">
        <f t="shared" si="3"/>
        <v>12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152</v>
      </c>
      <c r="P2405" s="26">
        <v>122.0</v>
      </c>
    </row>
    <row r="2406" ht="15.75" customHeight="1">
      <c r="A2406" s="4" t="s">
        <v>2788</v>
      </c>
      <c r="B2406" s="26">
        <f t="shared" si="1"/>
        <v>137</v>
      </c>
      <c r="C2406" s="26">
        <f t="shared" si="2"/>
        <v>137</v>
      </c>
      <c r="D2406" s="26">
        <f t="shared" si="3"/>
        <v>12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152</v>
      </c>
      <c r="P2406" s="26">
        <v>125.0</v>
      </c>
    </row>
    <row r="2407" ht="15.75" customHeight="1">
      <c r="A2407" s="4" t="s">
        <v>2789</v>
      </c>
      <c r="B2407" s="26">
        <f t="shared" si="1"/>
        <v>21</v>
      </c>
      <c r="C2407" s="26">
        <f t="shared" si="2"/>
        <v>21</v>
      </c>
      <c r="D2407" s="26">
        <f t="shared" si="3"/>
        <v>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152</v>
      </c>
      <c r="P2407" s="26">
        <v>19.0</v>
      </c>
    </row>
    <row r="2408" ht="15.75" customHeight="1">
      <c r="A2408" s="4" t="s">
        <v>2790</v>
      </c>
      <c r="B2408" s="26">
        <f t="shared" si="1"/>
        <v>172</v>
      </c>
      <c r="C2408" s="26">
        <f t="shared" si="2"/>
        <v>172</v>
      </c>
      <c r="D2408" s="26">
        <f t="shared" si="3"/>
        <v>15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152</v>
      </c>
      <c r="P2408" s="26">
        <v>157.0</v>
      </c>
    </row>
    <row r="2409" ht="15.75" customHeight="1">
      <c r="A2409" s="4" t="s">
        <v>2791</v>
      </c>
      <c r="B2409" s="26">
        <f t="shared" si="1"/>
        <v>150</v>
      </c>
      <c r="C2409" s="26">
        <f t="shared" si="2"/>
        <v>150</v>
      </c>
      <c r="D2409" s="26">
        <f t="shared" si="3"/>
        <v>13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152</v>
      </c>
      <c r="P2409" s="26">
        <v>137.0</v>
      </c>
    </row>
    <row r="2410" ht="15.75" customHeight="1">
      <c r="A2410" s="4" t="s">
        <v>2792</v>
      </c>
      <c r="B2410" s="26">
        <f t="shared" si="1"/>
        <v>47</v>
      </c>
      <c r="C2410" s="26">
        <f t="shared" si="2"/>
        <v>47</v>
      </c>
      <c r="D2410" s="26">
        <f t="shared" si="3"/>
        <v>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152</v>
      </c>
      <c r="P2410" s="26">
        <v>43.0</v>
      </c>
    </row>
    <row r="2411" ht="15.75" customHeight="1">
      <c r="A2411" s="4" t="s">
        <v>2793</v>
      </c>
      <c r="B2411" s="26">
        <f t="shared" si="1"/>
        <v>74</v>
      </c>
      <c r="C2411" s="26">
        <f t="shared" si="2"/>
        <v>74</v>
      </c>
      <c r="D2411" s="26">
        <f t="shared" si="3"/>
        <v>7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152</v>
      </c>
      <c r="P2411" s="26">
        <v>67.0</v>
      </c>
    </row>
    <row r="2412" ht="15.75" customHeight="1">
      <c r="A2412" s="4" t="s">
        <v>2794</v>
      </c>
      <c r="B2412" s="26">
        <f t="shared" si="1"/>
        <v>8</v>
      </c>
      <c r="C2412" s="26">
        <f t="shared" si="2"/>
        <v>8</v>
      </c>
      <c r="D2412" s="26">
        <f t="shared" si="3"/>
        <v>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152</v>
      </c>
      <c r="P2412" s="26">
        <v>7.0</v>
      </c>
    </row>
    <row r="2413" ht="15.75" customHeight="1">
      <c r="A2413" s="4" t="s">
        <v>2795</v>
      </c>
      <c r="B2413" s="26">
        <f t="shared" si="1"/>
        <v>78</v>
      </c>
      <c r="C2413" s="26">
        <f t="shared" si="2"/>
        <v>78</v>
      </c>
      <c r="D2413" s="26">
        <f t="shared" si="3"/>
        <v>7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152</v>
      </c>
      <c r="P2413" s="26">
        <v>71.0</v>
      </c>
    </row>
    <row r="2414" ht="15.75" customHeight="1">
      <c r="A2414" s="4" t="s">
        <v>2796</v>
      </c>
      <c r="B2414" s="26">
        <f t="shared" si="1"/>
        <v>99</v>
      </c>
      <c r="C2414" s="26">
        <f t="shared" si="2"/>
        <v>99</v>
      </c>
      <c r="D2414" s="26">
        <f t="shared" si="3"/>
        <v>9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152</v>
      </c>
      <c r="P2414" s="26">
        <v>90.0</v>
      </c>
    </row>
    <row r="2415" ht="15.75" customHeight="1">
      <c r="A2415" s="4" t="s">
        <v>2797</v>
      </c>
      <c r="B2415" s="26">
        <f t="shared" si="1"/>
        <v>78</v>
      </c>
      <c r="C2415" s="26">
        <f t="shared" si="2"/>
        <v>78</v>
      </c>
      <c r="D2415" s="26">
        <f t="shared" si="3"/>
        <v>7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152</v>
      </c>
      <c r="P2415" s="26">
        <v>71.0</v>
      </c>
    </row>
    <row r="2416" ht="15.75" customHeight="1">
      <c r="A2416" s="4" t="s">
        <v>2798</v>
      </c>
      <c r="B2416" s="26">
        <f t="shared" si="1"/>
        <v>78</v>
      </c>
      <c r="C2416" s="26">
        <f t="shared" si="2"/>
        <v>78</v>
      </c>
      <c r="D2416" s="26">
        <f t="shared" si="3"/>
        <v>7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152</v>
      </c>
      <c r="P2416" s="26">
        <v>71.0</v>
      </c>
    </row>
    <row r="2417" ht="15.75" customHeight="1">
      <c r="A2417" s="4" t="s">
        <v>2799</v>
      </c>
      <c r="B2417" s="26">
        <f t="shared" si="1"/>
        <v>100</v>
      </c>
      <c r="C2417" s="26">
        <f t="shared" si="2"/>
        <v>100</v>
      </c>
      <c r="D2417" s="26">
        <f t="shared" si="3"/>
        <v>9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152</v>
      </c>
      <c r="P2417" s="26">
        <v>91.0</v>
      </c>
    </row>
    <row r="2418" ht="15.75" customHeight="1">
      <c r="A2418" s="4" t="s">
        <v>2800</v>
      </c>
      <c r="B2418" s="26">
        <f t="shared" si="1"/>
        <v>91</v>
      </c>
      <c r="C2418" s="26">
        <f t="shared" si="2"/>
        <v>91</v>
      </c>
      <c r="D2418" s="26">
        <f t="shared" si="3"/>
        <v>8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152</v>
      </c>
      <c r="P2418" s="26">
        <v>83.0</v>
      </c>
    </row>
    <row r="2419" ht="15.75" customHeight="1">
      <c r="A2419" s="4" t="s">
        <v>2801</v>
      </c>
      <c r="B2419" s="26">
        <f t="shared" si="1"/>
        <v>19</v>
      </c>
      <c r="C2419" s="26">
        <f t="shared" si="2"/>
        <v>19</v>
      </c>
      <c r="D2419" s="26">
        <f t="shared" si="3"/>
        <v>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152</v>
      </c>
      <c r="P2419" s="26">
        <v>17.0</v>
      </c>
    </row>
    <row r="2420" ht="15.75" customHeight="1">
      <c r="A2420" s="4" t="s">
        <v>2802</v>
      </c>
      <c r="B2420" s="26">
        <f t="shared" si="1"/>
        <v>35</v>
      </c>
      <c r="C2420" s="26">
        <f t="shared" si="2"/>
        <v>35</v>
      </c>
      <c r="D2420" s="26">
        <f t="shared" si="3"/>
        <v>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152</v>
      </c>
      <c r="P2420" s="26">
        <v>32.0</v>
      </c>
    </row>
    <row r="2421" ht="15.75" customHeight="1">
      <c r="A2421" s="4" t="s">
        <v>2803</v>
      </c>
      <c r="B2421" s="26">
        <f t="shared" si="1"/>
        <v>82</v>
      </c>
      <c r="C2421" s="26">
        <f t="shared" si="2"/>
        <v>82</v>
      </c>
      <c r="D2421" s="26">
        <f t="shared" si="3"/>
        <v>7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152</v>
      </c>
      <c r="P2421" s="26">
        <v>75.0</v>
      </c>
    </row>
    <row r="2422" ht="15.75" customHeight="1">
      <c r="A2422" s="4" t="s">
        <v>2804</v>
      </c>
      <c r="B2422" s="26">
        <f t="shared" si="1"/>
        <v>727</v>
      </c>
      <c r="C2422" s="26">
        <f t="shared" si="2"/>
        <v>727</v>
      </c>
      <c r="D2422" s="26">
        <f t="shared" si="3"/>
        <v>65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152</v>
      </c>
      <c r="P2422" s="26">
        <v>662.0</v>
      </c>
    </row>
    <row r="2423" ht="15.75" customHeight="1">
      <c r="A2423" s="4" t="s">
        <v>2805</v>
      </c>
      <c r="B2423" s="26">
        <f t="shared" si="1"/>
        <v>53</v>
      </c>
      <c r="C2423" s="26">
        <f t="shared" si="2"/>
        <v>53</v>
      </c>
      <c r="D2423" s="26">
        <f t="shared" si="3"/>
        <v>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152</v>
      </c>
      <c r="P2423" s="26">
        <v>48.0</v>
      </c>
    </row>
    <row r="2424" ht="15.75" customHeight="1">
      <c r="A2424" s="4" t="s">
        <v>2806</v>
      </c>
      <c r="B2424" s="26">
        <f t="shared" si="1"/>
        <v>85</v>
      </c>
      <c r="C2424" s="26">
        <f t="shared" si="2"/>
        <v>85</v>
      </c>
      <c r="D2424" s="26">
        <f t="shared" si="3"/>
        <v>8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152</v>
      </c>
      <c r="P2424" s="26">
        <v>77.0</v>
      </c>
    </row>
    <row r="2425" ht="15.75" customHeight="1">
      <c r="A2425" s="4" t="s">
        <v>2807</v>
      </c>
      <c r="B2425" s="26">
        <f t="shared" si="1"/>
        <v>18</v>
      </c>
      <c r="C2425" s="26">
        <f t="shared" si="2"/>
        <v>18</v>
      </c>
      <c r="D2425" s="26">
        <f t="shared" si="3"/>
        <v>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152</v>
      </c>
      <c r="P2425" s="26">
        <v>16.0</v>
      </c>
    </row>
    <row r="2426" ht="15.75" customHeight="1">
      <c r="A2426" s="4" t="s">
        <v>2808</v>
      </c>
      <c r="B2426" s="26">
        <f t="shared" si="1"/>
        <v>100</v>
      </c>
      <c r="C2426" s="26">
        <f t="shared" si="2"/>
        <v>100</v>
      </c>
      <c r="D2426" s="26">
        <f t="shared" si="3"/>
        <v>9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152</v>
      </c>
      <c r="P2426" s="26">
        <v>91.0</v>
      </c>
    </row>
    <row r="2427" ht="15.75" customHeight="1">
      <c r="A2427" s="4" t="s">
        <v>2809</v>
      </c>
      <c r="B2427" s="26">
        <f t="shared" si="1"/>
        <v>94</v>
      </c>
      <c r="C2427" s="26">
        <f t="shared" si="2"/>
        <v>94</v>
      </c>
      <c r="D2427" s="26">
        <f t="shared" si="3"/>
        <v>8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152</v>
      </c>
      <c r="P2427" s="26">
        <v>86.0</v>
      </c>
    </row>
    <row r="2428" ht="15.75" customHeight="1">
      <c r="A2428" s="4" t="s">
        <v>2810</v>
      </c>
      <c r="B2428" s="26">
        <f t="shared" si="1"/>
        <v>285</v>
      </c>
      <c r="C2428" s="26">
        <f t="shared" si="2"/>
        <v>285</v>
      </c>
      <c r="D2428" s="26">
        <f t="shared" si="3"/>
        <v>25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152</v>
      </c>
      <c r="P2428" s="26">
        <v>260.0</v>
      </c>
    </row>
    <row r="2429" ht="15.75" customHeight="1">
      <c r="A2429" s="4" t="s">
        <v>2811</v>
      </c>
      <c r="B2429" s="26">
        <f t="shared" si="1"/>
        <v>158</v>
      </c>
      <c r="C2429" s="26">
        <f t="shared" si="2"/>
        <v>158</v>
      </c>
      <c r="D2429" s="26">
        <f t="shared" si="3"/>
        <v>14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152</v>
      </c>
      <c r="P2429" s="26">
        <v>144.0</v>
      </c>
    </row>
    <row r="2430" ht="15.75" customHeight="1">
      <c r="A2430" s="4" t="s">
        <v>2812</v>
      </c>
      <c r="B2430" s="26">
        <f t="shared" si="1"/>
        <v>216</v>
      </c>
      <c r="C2430" s="26">
        <f t="shared" si="2"/>
        <v>216</v>
      </c>
      <c r="D2430" s="26">
        <f t="shared" si="3"/>
        <v>19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152</v>
      </c>
      <c r="P2430" s="26">
        <v>197.0</v>
      </c>
    </row>
    <row r="2431" ht="15.75" customHeight="1">
      <c r="A2431" s="4" t="s">
        <v>2813</v>
      </c>
      <c r="B2431" s="26">
        <f t="shared" si="1"/>
        <v>99</v>
      </c>
      <c r="C2431" s="26">
        <f t="shared" si="2"/>
        <v>99</v>
      </c>
      <c r="D2431" s="26">
        <f t="shared" si="3"/>
        <v>9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152</v>
      </c>
      <c r="P2431" s="26">
        <v>90.0</v>
      </c>
    </row>
    <row r="2432" ht="15.75" customHeight="1">
      <c r="A2432" s="4" t="s">
        <v>2814</v>
      </c>
      <c r="B2432" s="26">
        <f t="shared" si="1"/>
        <v>14</v>
      </c>
      <c r="C2432" s="26">
        <f t="shared" si="2"/>
        <v>14</v>
      </c>
      <c r="D2432" s="26">
        <f t="shared" si="3"/>
        <v>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152</v>
      </c>
      <c r="P2432" s="26">
        <v>13.0</v>
      </c>
    </row>
    <row r="2433" ht="15.75" customHeight="1">
      <c r="A2433" s="4" t="s">
        <v>2815</v>
      </c>
      <c r="B2433" s="26">
        <f t="shared" si="1"/>
        <v>100</v>
      </c>
      <c r="C2433" s="26">
        <f t="shared" si="2"/>
        <v>100</v>
      </c>
      <c r="D2433" s="26">
        <f t="shared" si="3"/>
        <v>9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152</v>
      </c>
      <c r="P2433" s="26">
        <v>91.0</v>
      </c>
    </row>
    <row r="2434" ht="15.75" customHeight="1">
      <c r="A2434" s="4" t="s">
        <v>2816</v>
      </c>
      <c r="B2434" s="26">
        <f t="shared" si="1"/>
        <v>223</v>
      </c>
      <c r="C2434" s="26">
        <f t="shared" si="2"/>
        <v>223</v>
      </c>
      <c r="D2434" s="26">
        <f t="shared" si="3"/>
        <v>20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152</v>
      </c>
      <c r="P2434" s="26">
        <v>203.0</v>
      </c>
    </row>
    <row r="2435" ht="15.75" customHeight="1">
      <c r="A2435" s="4" t="s">
        <v>2817</v>
      </c>
      <c r="B2435" s="26">
        <f t="shared" si="1"/>
        <v>141</v>
      </c>
      <c r="C2435" s="26">
        <f t="shared" si="2"/>
        <v>141</v>
      </c>
      <c r="D2435" s="26">
        <f t="shared" si="3"/>
        <v>13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152</v>
      </c>
      <c r="P2435" s="26">
        <v>128.0</v>
      </c>
    </row>
    <row r="2436" ht="15.75" customHeight="1">
      <c r="A2436" s="4" t="s">
        <v>2818</v>
      </c>
      <c r="B2436" s="26">
        <f t="shared" si="1"/>
        <v>88</v>
      </c>
      <c r="C2436" s="26">
        <f t="shared" si="2"/>
        <v>88</v>
      </c>
      <c r="D2436" s="26">
        <f t="shared" si="3"/>
        <v>8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152</v>
      </c>
      <c r="P2436" s="26">
        <v>80.0</v>
      </c>
    </row>
    <row r="2437" ht="15.75" customHeight="1">
      <c r="A2437" s="4" t="s">
        <v>2819</v>
      </c>
      <c r="B2437" s="26">
        <f t="shared" si="1"/>
        <v>11</v>
      </c>
      <c r="C2437" s="26">
        <f t="shared" si="2"/>
        <v>11</v>
      </c>
      <c r="D2437" s="26">
        <f t="shared" si="3"/>
        <v>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152</v>
      </c>
      <c r="P2437" s="26">
        <v>10.0</v>
      </c>
    </row>
    <row r="2438" ht="15.75" customHeight="1">
      <c r="A2438" s="4" t="s">
        <v>2820</v>
      </c>
      <c r="B2438" s="26">
        <f t="shared" si="1"/>
        <v>100</v>
      </c>
      <c r="C2438" s="26">
        <f t="shared" si="2"/>
        <v>100</v>
      </c>
      <c r="D2438" s="26">
        <f t="shared" si="3"/>
        <v>9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152</v>
      </c>
      <c r="P2438" s="26">
        <v>91.0</v>
      </c>
    </row>
    <row r="2439" ht="15.75" customHeight="1">
      <c r="A2439" s="4" t="s">
        <v>2821</v>
      </c>
      <c r="B2439" s="26">
        <f t="shared" si="1"/>
        <v>9</v>
      </c>
      <c r="C2439" s="26">
        <f t="shared" si="2"/>
        <v>9</v>
      </c>
      <c r="D2439" s="26">
        <f t="shared" si="3"/>
        <v>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152</v>
      </c>
      <c r="P2439" s="26">
        <v>8.0</v>
      </c>
    </row>
    <row r="2440" ht="15.75" customHeight="1">
      <c r="A2440" s="4" t="s">
        <v>2822</v>
      </c>
      <c r="B2440" s="26">
        <f t="shared" si="1"/>
        <v>45</v>
      </c>
      <c r="C2440" s="26">
        <f t="shared" si="2"/>
        <v>45</v>
      </c>
      <c r="D2440" s="26">
        <f t="shared" si="3"/>
        <v>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152</v>
      </c>
      <c r="P2440" s="26">
        <v>41.0</v>
      </c>
    </row>
    <row r="2441" ht="15.75" customHeight="1">
      <c r="A2441" s="4" t="s">
        <v>2823</v>
      </c>
      <c r="B2441" s="26">
        <f t="shared" si="1"/>
        <v>210</v>
      </c>
      <c r="C2441" s="26">
        <f t="shared" si="2"/>
        <v>210</v>
      </c>
      <c r="D2441" s="26">
        <f t="shared" si="3"/>
        <v>19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152</v>
      </c>
      <c r="P2441" s="26">
        <v>191.0</v>
      </c>
    </row>
    <row r="2442" ht="15.75" customHeight="1">
      <c r="A2442" s="4" t="s">
        <v>2824</v>
      </c>
      <c r="B2442" s="26">
        <f t="shared" si="1"/>
        <v>145</v>
      </c>
      <c r="C2442" s="26">
        <f t="shared" si="2"/>
        <v>145</v>
      </c>
      <c r="D2442" s="26">
        <f t="shared" si="3"/>
        <v>13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152</v>
      </c>
      <c r="P2442" s="26">
        <v>132.0</v>
      </c>
    </row>
    <row r="2443" ht="15.75" customHeight="1">
      <c r="A2443" s="4" t="s">
        <v>2825</v>
      </c>
      <c r="B2443" s="26">
        <f t="shared" si="1"/>
        <v>98</v>
      </c>
      <c r="C2443" s="26">
        <f t="shared" si="2"/>
        <v>98</v>
      </c>
      <c r="D2443" s="26">
        <f t="shared" si="3"/>
        <v>9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152</v>
      </c>
      <c r="P2443" s="26">
        <v>89.0</v>
      </c>
    </row>
    <row r="2444" ht="15.75" customHeight="1">
      <c r="A2444" s="4" t="s">
        <v>2826</v>
      </c>
      <c r="B2444" s="26">
        <f t="shared" si="1"/>
        <v>187</v>
      </c>
      <c r="C2444" s="26">
        <f t="shared" si="2"/>
        <v>187</v>
      </c>
      <c r="D2444" s="26">
        <f t="shared" si="3"/>
        <v>17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152</v>
      </c>
      <c r="P2444" s="26">
        <v>170.0</v>
      </c>
    </row>
    <row r="2445" ht="15.75" customHeight="1">
      <c r="A2445" s="4" t="s">
        <v>2827</v>
      </c>
      <c r="B2445" s="26">
        <f t="shared" si="1"/>
        <v>115</v>
      </c>
      <c r="C2445" s="26">
        <f t="shared" si="2"/>
        <v>115</v>
      </c>
      <c r="D2445" s="26">
        <f t="shared" si="3"/>
        <v>10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152</v>
      </c>
      <c r="P2445" s="26">
        <v>105.0</v>
      </c>
    </row>
    <row r="2446" ht="15.75" customHeight="1">
      <c r="A2446" s="4" t="s">
        <v>2828</v>
      </c>
      <c r="B2446" s="26">
        <f t="shared" si="1"/>
        <v>181</v>
      </c>
      <c r="C2446" s="26">
        <f t="shared" si="2"/>
        <v>181</v>
      </c>
      <c r="D2446" s="26">
        <f t="shared" si="3"/>
        <v>16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152</v>
      </c>
      <c r="P2446" s="26">
        <v>165.0</v>
      </c>
    </row>
    <row r="2447" ht="15.75" customHeight="1">
      <c r="A2447" s="4" t="s">
        <v>2829</v>
      </c>
      <c r="B2447" s="26">
        <f t="shared" si="1"/>
        <v>173</v>
      </c>
      <c r="C2447" s="26">
        <f t="shared" si="2"/>
        <v>173</v>
      </c>
      <c r="D2447" s="26">
        <f t="shared" si="3"/>
        <v>15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152</v>
      </c>
      <c r="P2447" s="26">
        <v>158.0</v>
      </c>
    </row>
    <row r="2448" ht="15.75" customHeight="1">
      <c r="A2448" s="4" t="s">
        <v>2830</v>
      </c>
      <c r="B2448" s="26">
        <f t="shared" si="1"/>
        <v>167</v>
      </c>
      <c r="C2448" s="26">
        <f t="shared" si="2"/>
        <v>167</v>
      </c>
      <c r="D2448" s="26">
        <f t="shared" si="3"/>
        <v>15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152</v>
      </c>
      <c r="P2448" s="26">
        <v>152.0</v>
      </c>
    </row>
    <row r="2449" ht="15.75" customHeight="1">
      <c r="A2449" s="4" t="s">
        <v>2831</v>
      </c>
      <c r="B2449" s="26">
        <f t="shared" si="1"/>
        <v>96</v>
      </c>
      <c r="C2449" s="26">
        <f t="shared" si="2"/>
        <v>96</v>
      </c>
      <c r="D2449" s="26">
        <f t="shared" si="3"/>
        <v>9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152</v>
      </c>
      <c r="P2449" s="26">
        <v>87.0</v>
      </c>
    </row>
    <row r="2450" ht="15.75" customHeight="1">
      <c r="A2450" s="4" t="s">
        <v>2832</v>
      </c>
      <c r="B2450" s="26">
        <f t="shared" si="1"/>
        <v>114</v>
      </c>
      <c r="C2450" s="26">
        <f t="shared" si="2"/>
        <v>114</v>
      </c>
      <c r="D2450" s="26">
        <f t="shared" si="3"/>
        <v>10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152</v>
      </c>
      <c r="P2450" s="26">
        <v>104.0</v>
      </c>
    </row>
    <row r="2451" ht="15.75" customHeight="1">
      <c r="A2451" s="4" t="s">
        <v>2833</v>
      </c>
      <c r="B2451" s="26">
        <f t="shared" si="1"/>
        <v>261</v>
      </c>
      <c r="C2451" s="26">
        <f t="shared" si="2"/>
        <v>261</v>
      </c>
      <c r="D2451" s="26">
        <f t="shared" si="3"/>
        <v>23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152</v>
      </c>
      <c r="P2451" s="26">
        <v>238.0</v>
      </c>
    </row>
    <row r="2452" ht="15.75" customHeight="1">
      <c r="A2452" s="4" t="s">
        <v>2834</v>
      </c>
      <c r="B2452" s="26">
        <f t="shared" si="1"/>
        <v>101</v>
      </c>
      <c r="C2452" s="26">
        <f t="shared" si="2"/>
        <v>101</v>
      </c>
      <c r="D2452" s="26">
        <f t="shared" si="3"/>
        <v>9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152</v>
      </c>
      <c r="P2452" s="26">
        <v>92.0</v>
      </c>
    </row>
    <row r="2453" ht="15.75" customHeight="1">
      <c r="A2453" s="4" t="s">
        <v>2835</v>
      </c>
      <c r="B2453" s="26">
        <f t="shared" si="1"/>
        <v>133</v>
      </c>
      <c r="C2453" s="26">
        <f t="shared" si="2"/>
        <v>133</v>
      </c>
      <c r="D2453" s="26">
        <f t="shared" si="3"/>
        <v>12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152</v>
      </c>
      <c r="P2453" s="26">
        <v>121.0</v>
      </c>
    </row>
    <row r="2454" ht="15.75" customHeight="1">
      <c r="A2454" s="4" t="s">
        <v>2836</v>
      </c>
      <c r="B2454" s="26">
        <f t="shared" si="1"/>
        <v>177</v>
      </c>
      <c r="C2454" s="26">
        <f t="shared" si="2"/>
        <v>177</v>
      </c>
      <c r="D2454" s="26">
        <f t="shared" si="3"/>
        <v>16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152</v>
      </c>
      <c r="P2454" s="26">
        <v>161.0</v>
      </c>
    </row>
    <row r="2455" ht="15.75" customHeight="1">
      <c r="A2455" s="4" t="s">
        <v>2837</v>
      </c>
      <c r="B2455" s="26">
        <f t="shared" si="1"/>
        <v>193</v>
      </c>
      <c r="C2455" s="26">
        <f t="shared" si="2"/>
        <v>193</v>
      </c>
      <c r="D2455" s="26">
        <f t="shared" si="3"/>
        <v>17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152</v>
      </c>
      <c r="P2455" s="26">
        <v>176.0</v>
      </c>
    </row>
    <row r="2456" ht="15.75" customHeight="1">
      <c r="A2456" s="4" t="s">
        <v>2838</v>
      </c>
      <c r="B2456" s="26">
        <f t="shared" si="1"/>
        <v>155</v>
      </c>
      <c r="C2456" s="26">
        <f t="shared" si="2"/>
        <v>155</v>
      </c>
      <c r="D2456" s="26">
        <f t="shared" si="3"/>
        <v>14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152</v>
      </c>
      <c r="P2456" s="26">
        <v>141.0</v>
      </c>
    </row>
    <row r="2457" ht="15.75" customHeight="1">
      <c r="A2457" s="4" t="s">
        <v>2839</v>
      </c>
      <c r="B2457" s="26">
        <f t="shared" si="1"/>
        <v>197</v>
      </c>
      <c r="C2457" s="26">
        <f t="shared" si="2"/>
        <v>197</v>
      </c>
      <c r="D2457" s="26">
        <f t="shared" si="3"/>
        <v>18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152</v>
      </c>
      <c r="P2457" s="26">
        <v>179.0</v>
      </c>
    </row>
    <row r="2458" ht="15.75" customHeight="1">
      <c r="A2458" s="4" t="s">
        <v>2840</v>
      </c>
      <c r="B2458" s="26">
        <f t="shared" si="1"/>
        <v>147</v>
      </c>
      <c r="C2458" s="26">
        <f t="shared" si="2"/>
        <v>147</v>
      </c>
      <c r="D2458" s="26">
        <f t="shared" si="3"/>
        <v>13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152</v>
      </c>
      <c r="P2458" s="26">
        <v>134.0</v>
      </c>
    </row>
    <row r="2459" ht="15.75" customHeight="1">
      <c r="A2459" s="4" t="s">
        <v>2841</v>
      </c>
      <c r="B2459" s="26">
        <f t="shared" si="1"/>
        <v>127</v>
      </c>
      <c r="C2459" s="26">
        <f t="shared" si="2"/>
        <v>127</v>
      </c>
      <c r="D2459" s="26">
        <f t="shared" si="3"/>
        <v>11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152</v>
      </c>
      <c r="P2459" s="26">
        <v>116.0</v>
      </c>
    </row>
    <row r="2460" ht="15.75" customHeight="1">
      <c r="A2460" s="4" t="s">
        <v>2842</v>
      </c>
      <c r="B2460" s="26">
        <f t="shared" si="1"/>
        <v>172</v>
      </c>
      <c r="C2460" s="26">
        <f t="shared" si="2"/>
        <v>172</v>
      </c>
      <c r="D2460" s="26">
        <f t="shared" si="3"/>
        <v>15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152</v>
      </c>
      <c r="P2460" s="26">
        <v>157.0</v>
      </c>
    </row>
    <row r="2461" ht="15.75" customHeight="1">
      <c r="A2461" s="4" t="s">
        <v>2843</v>
      </c>
      <c r="B2461" s="26">
        <f t="shared" si="1"/>
        <v>149</v>
      </c>
      <c r="C2461" s="26">
        <f t="shared" si="2"/>
        <v>149</v>
      </c>
      <c r="D2461" s="26">
        <f t="shared" si="3"/>
        <v>13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152</v>
      </c>
      <c r="P2461" s="26">
        <v>136.0</v>
      </c>
    </row>
    <row r="2462" ht="15.75" customHeight="1">
      <c r="A2462" s="4" t="s">
        <v>2844</v>
      </c>
      <c r="B2462" s="26">
        <f t="shared" si="1"/>
        <v>183</v>
      </c>
      <c r="C2462" s="26">
        <f t="shared" si="2"/>
        <v>183</v>
      </c>
      <c r="D2462" s="26">
        <f t="shared" si="3"/>
        <v>16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152</v>
      </c>
      <c r="P2462" s="26">
        <v>167.0</v>
      </c>
    </row>
    <row r="2463" ht="15.75" customHeight="1">
      <c r="A2463" s="4" t="s">
        <v>2845</v>
      </c>
      <c r="B2463" s="26">
        <f t="shared" si="1"/>
        <v>212</v>
      </c>
      <c r="C2463" s="26">
        <f t="shared" si="2"/>
        <v>212</v>
      </c>
      <c r="D2463" s="26">
        <f t="shared" si="3"/>
        <v>19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152</v>
      </c>
      <c r="P2463" s="26">
        <v>193.0</v>
      </c>
    </row>
    <row r="2464" ht="15.75" customHeight="1">
      <c r="A2464" s="4" t="s">
        <v>2846</v>
      </c>
      <c r="B2464" s="26">
        <f t="shared" si="1"/>
        <v>109</v>
      </c>
      <c r="C2464" s="26">
        <f t="shared" si="2"/>
        <v>109</v>
      </c>
      <c r="D2464" s="26">
        <f t="shared" si="3"/>
        <v>10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152</v>
      </c>
      <c r="P2464" s="26">
        <v>99.0</v>
      </c>
    </row>
    <row r="2465" ht="15.75" customHeight="1">
      <c r="A2465" s="4" t="s">
        <v>2847</v>
      </c>
      <c r="B2465" s="26">
        <f t="shared" si="1"/>
        <v>154</v>
      </c>
      <c r="C2465" s="26">
        <f t="shared" si="2"/>
        <v>154</v>
      </c>
      <c r="D2465" s="26">
        <f t="shared" si="3"/>
        <v>14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152</v>
      </c>
      <c r="P2465" s="26">
        <v>140.0</v>
      </c>
    </row>
    <row r="2466" ht="15.75" customHeight="1">
      <c r="A2466" s="4" t="s">
        <v>2848</v>
      </c>
      <c r="B2466" s="26">
        <f t="shared" si="1"/>
        <v>154</v>
      </c>
      <c r="C2466" s="26">
        <f t="shared" si="2"/>
        <v>154</v>
      </c>
      <c r="D2466" s="26">
        <f t="shared" si="3"/>
        <v>14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152</v>
      </c>
      <c r="P2466" s="26">
        <v>140.0</v>
      </c>
    </row>
    <row r="2467" ht="15.75" customHeight="1">
      <c r="A2467" s="4" t="s">
        <v>2849</v>
      </c>
      <c r="B2467" s="26">
        <f t="shared" si="1"/>
        <v>181</v>
      </c>
      <c r="C2467" s="26">
        <f t="shared" si="2"/>
        <v>181</v>
      </c>
      <c r="D2467" s="26">
        <f t="shared" si="3"/>
        <v>16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152</v>
      </c>
      <c r="P2467" s="26">
        <v>165.0</v>
      </c>
    </row>
    <row r="2468" ht="15.75" customHeight="1">
      <c r="A2468" s="4" t="s">
        <v>2850</v>
      </c>
      <c r="B2468" s="26">
        <f t="shared" si="1"/>
        <v>401</v>
      </c>
      <c r="C2468" s="26">
        <f t="shared" si="2"/>
        <v>401</v>
      </c>
      <c r="D2468" s="26">
        <f t="shared" si="3"/>
        <v>36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152</v>
      </c>
      <c r="P2468" s="26">
        <v>365.0</v>
      </c>
    </row>
    <row r="2469" ht="15.75" customHeight="1">
      <c r="A2469" s="4" t="s">
        <v>2851</v>
      </c>
      <c r="B2469" s="26">
        <f t="shared" si="1"/>
        <v>198</v>
      </c>
      <c r="C2469" s="26">
        <f t="shared" si="2"/>
        <v>198</v>
      </c>
      <c r="D2469" s="26">
        <f t="shared" si="3"/>
        <v>18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152</v>
      </c>
      <c r="P2469" s="26">
        <v>180.0</v>
      </c>
    </row>
    <row r="2470" ht="15.75" customHeight="1">
      <c r="A2470" s="4" t="s">
        <v>2852</v>
      </c>
      <c r="B2470" s="26">
        <f t="shared" si="1"/>
        <v>189</v>
      </c>
      <c r="C2470" s="26">
        <f t="shared" si="2"/>
        <v>189</v>
      </c>
      <c r="D2470" s="26">
        <f t="shared" si="3"/>
        <v>17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152</v>
      </c>
      <c r="P2470" s="26">
        <v>172.0</v>
      </c>
    </row>
    <row r="2471" ht="15.75" customHeight="1">
      <c r="A2471" s="4" t="s">
        <v>2853</v>
      </c>
      <c r="B2471" s="26">
        <f t="shared" si="1"/>
        <v>60</v>
      </c>
      <c r="C2471" s="26">
        <f t="shared" si="2"/>
        <v>60</v>
      </c>
      <c r="D2471" s="26">
        <f t="shared" si="3"/>
        <v>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152</v>
      </c>
      <c r="P2471" s="26">
        <v>55.0</v>
      </c>
    </row>
    <row r="2472" ht="15.75" customHeight="1">
      <c r="A2472" s="4" t="s">
        <v>2854</v>
      </c>
      <c r="B2472" s="26">
        <f t="shared" si="1"/>
        <v>104</v>
      </c>
      <c r="C2472" s="26">
        <f t="shared" si="2"/>
        <v>104</v>
      </c>
      <c r="D2472" s="26">
        <f t="shared" si="3"/>
        <v>9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152</v>
      </c>
      <c r="P2472" s="26">
        <v>95.0</v>
      </c>
    </row>
    <row r="2473" ht="15.75" customHeight="1">
      <c r="A2473" s="4" t="s">
        <v>2855</v>
      </c>
      <c r="B2473" s="26">
        <f t="shared" si="1"/>
        <v>148</v>
      </c>
      <c r="C2473" s="26">
        <f t="shared" si="2"/>
        <v>148</v>
      </c>
      <c r="D2473" s="26">
        <f t="shared" si="3"/>
        <v>13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152</v>
      </c>
      <c r="P2473" s="26">
        <v>135.0</v>
      </c>
    </row>
    <row r="2474" ht="15.75" customHeight="1">
      <c r="A2474" s="4" t="s">
        <v>2856</v>
      </c>
      <c r="B2474" s="26">
        <f t="shared" si="1"/>
        <v>136</v>
      </c>
      <c r="C2474" s="26">
        <f t="shared" si="2"/>
        <v>136</v>
      </c>
      <c r="D2474" s="26">
        <f t="shared" si="3"/>
        <v>12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152</v>
      </c>
      <c r="P2474" s="26">
        <v>124.0</v>
      </c>
    </row>
    <row r="2475" ht="15.75" customHeight="1">
      <c r="A2475" s="4" t="s">
        <v>2857</v>
      </c>
      <c r="B2475" s="26">
        <f t="shared" si="1"/>
        <v>173</v>
      </c>
      <c r="C2475" s="26">
        <f t="shared" si="2"/>
        <v>173</v>
      </c>
      <c r="D2475" s="26">
        <f t="shared" si="3"/>
        <v>15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152</v>
      </c>
      <c r="P2475" s="26">
        <v>158.0</v>
      </c>
    </row>
    <row r="2476" ht="15.75" customHeight="1">
      <c r="A2476" s="4" t="s">
        <v>2858</v>
      </c>
      <c r="B2476" s="26">
        <f t="shared" si="1"/>
        <v>168</v>
      </c>
      <c r="C2476" s="26">
        <f t="shared" si="2"/>
        <v>168</v>
      </c>
      <c r="D2476" s="26">
        <f t="shared" si="3"/>
        <v>15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152</v>
      </c>
      <c r="P2476" s="26">
        <v>153.0</v>
      </c>
    </row>
    <row r="2477" ht="15.75" customHeight="1">
      <c r="A2477" s="4" t="s">
        <v>2859</v>
      </c>
      <c r="B2477" s="26">
        <f t="shared" si="1"/>
        <v>145</v>
      </c>
      <c r="C2477" s="26">
        <f t="shared" si="2"/>
        <v>145</v>
      </c>
      <c r="D2477" s="26">
        <f t="shared" si="3"/>
        <v>13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152</v>
      </c>
      <c r="P2477" s="26">
        <v>132.0</v>
      </c>
    </row>
    <row r="2478" ht="15.75" customHeight="1">
      <c r="A2478" s="4" t="s">
        <v>2860</v>
      </c>
      <c r="B2478" s="26">
        <f t="shared" si="1"/>
        <v>130</v>
      </c>
      <c r="C2478" s="26">
        <f t="shared" si="2"/>
        <v>130</v>
      </c>
      <c r="D2478" s="26">
        <f t="shared" si="3"/>
        <v>12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152</v>
      </c>
      <c r="P2478" s="26">
        <v>118.0</v>
      </c>
    </row>
    <row r="2479" ht="15.75" customHeight="1">
      <c r="A2479" s="4" t="s">
        <v>2861</v>
      </c>
      <c r="B2479" s="26">
        <f t="shared" si="1"/>
        <v>126</v>
      </c>
      <c r="C2479" s="26">
        <f t="shared" si="2"/>
        <v>126</v>
      </c>
      <c r="D2479" s="26">
        <f t="shared" si="3"/>
        <v>11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152</v>
      </c>
      <c r="P2479" s="26">
        <v>115.0</v>
      </c>
    </row>
    <row r="2480" ht="15.75" customHeight="1">
      <c r="A2480" s="4" t="s">
        <v>2862</v>
      </c>
      <c r="B2480" s="26">
        <f t="shared" si="1"/>
        <v>173</v>
      </c>
      <c r="C2480" s="26">
        <f t="shared" si="2"/>
        <v>173</v>
      </c>
      <c r="D2480" s="26">
        <f t="shared" si="3"/>
        <v>15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152</v>
      </c>
      <c r="P2480" s="26">
        <v>158.0</v>
      </c>
    </row>
    <row r="2481" ht="15.75" customHeight="1">
      <c r="A2481" s="4" t="s">
        <v>2863</v>
      </c>
      <c r="B2481" s="26">
        <f t="shared" si="1"/>
        <v>152</v>
      </c>
      <c r="C2481" s="26">
        <f t="shared" si="2"/>
        <v>152</v>
      </c>
      <c r="D2481" s="26">
        <f t="shared" si="3"/>
        <v>14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152</v>
      </c>
      <c r="P2481" s="26">
        <v>138.0</v>
      </c>
    </row>
    <row r="2482" ht="15.75" customHeight="1">
      <c r="A2482" s="4" t="s">
        <v>2864</v>
      </c>
      <c r="B2482" s="26">
        <f t="shared" si="1"/>
        <v>189</v>
      </c>
      <c r="C2482" s="26">
        <f t="shared" si="2"/>
        <v>189</v>
      </c>
      <c r="D2482" s="26">
        <f t="shared" si="3"/>
        <v>17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152</v>
      </c>
      <c r="P2482" s="26">
        <v>172.0</v>
      </c>
    </row>
    <row r="2483" ht="15.75" customHeight="1">
      <c r="A2483" s="4" t="s">
        <v>2865</v>
      </c>
      <c r="B2483" s="26">
        <f t="shared" si="1"/>
        <v>205</v>
      </c>
      <c r="C2483" s="26">
        <f t="shared" si="2"/>
        <v>205</v>
      </c>
      <c r="D2483" s="26">
        <f t="shared" si="3"/>
        <v>18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152</v>
      </c>
      <c r="P2483" s="26">
        <v>187.0</v>
      </c>
    </row>
    <row r="2484" ht="15.75" customHeight="1">
      <c r="A2484" s="4" t="s">
        <v>2866</v>
      </c>
      <c r="B2484" s="26">
        <f t="shared" si="1"/>
        <v>191</v>
      </c>
      <c r="C2484" s="26">
        <f t="shared" si="2"/>
        <v>191</v>
      </c>
      <c r="D2484" s="26">
        <f t="shared" si="3"/>
        <v>17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152</v>
      </c>
      <c r="P2484" s="26">
        <v>174.0</v>
      </c>
    </row>
    <row r="2485" ht="15.75" customHeight="1">
      <c r="A2485" s="4" t="s">
        <v>2867</v>
      </c>
      <c r="B2485" s="26">
        <f t="shared" si="1"/>
        <v>145</v>
      </c>
      <c r="C2485" s="26">
        <f t="shared" si="2"/>
        <v>145</v>
      </c>
      <c r="D2485" s="26">
        <f t="shared" si="3"/>
        <v>13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152</v>
      </c>
      <c r="P2485" s="26">
        <v>132.0</v>
      </c>
    </row>
    <row r="2486" ht="15.75" customHeight="1">
      <c r="A2486" s="4" t="s">
        <v>2868</v>
      </c>
      <c r="B2486" s="26">
        <f t="shared" si="1"/>
        <v>179</v>
      </c>
      <c r="C2486" s="26">
        <f t="shared" si="2"/>
        <v>179</v>
      </c>
      <c r="D2486" s="26">
        <f t="shared" si="3"/>
        <v>16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152</v>
      </c>
      <c r="P2486" s="26">
        <v>163.0</v>
      </c>
    </row>
    <row r="2487" ht="15.75" customHeight="1">
      <c r="A2487" s="4" t="s">
        <v>2869</v>
      </c>
      <c r="B2487" s="26">
        <f t="shared" si="1"/>
        <v>407</v>
      </c>
      <c r="C2487" s="26">
        <f t="shared" si="2"/>
        <v>407</v>
      </c>
      <c r="D2487" s="26">
        <f t="shared" si="3"/>
        <v>36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152</v>
      </c>
      <c r="P2487" s="26">
        <v>371.0</v>
      </c>
    </row>
    <row r="2488" ht="15.75" customHeight="1">
      <c r="A2488" s="4" t="s">
        <v>2870</v>
      </c>
      <c r="B2488" s="26">
        <f t="shared" si="1"/>
        <v>197</v>
      </c>
      <c r="C2488" s="26">
        <f t="shared" si="2"/>
        <v>197</v>
      </c>
      <c r="D2488" s="26">
        <f t="shared" si="3"/>
        <v>18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152</v>
      </c>
      <c r="P2488" s="26">
        <v>179.0</v>
      </c>
    </row>
    <row r="2489" ht="15.75" customHeight="1">
      <c r="A2489" s="4" t="s">
        <v>2871</v>
      </c>
      <c r="B2489" s="26">
        <f t="shared" si="1"/>
        <v>199</v>
      </c>
      <c r="C2489" s="26">
        <f t="shared" si="2"/>
        <v>199</v>
      </c>
      <c r="D2489" s="26">
        <f t="shared" si="3"/>
        <v>18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152</v>
      </c>
      <c r="P2489" s="26">
        <v>181.0</v>
      </c>
    </row>
    <row r="2490" ht="15.75" customHeight="1">
      <c r="A2490" s="4" t="s">
        <v>2872</v>
      </c>
      <c r="B2490" s="26">
        <f t="shared" si="1"/>
        <v>332</v>
      </c>
      <c r="C2490" s="26">
        <f t="shared" si="2"/>
        <v>332</v>
      </c>
      <c r="D2490" s="26">
        <f t="shared" si="3"/>
        <v>30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152</v>
      </c>
      <c r="P2490" s="26">
        <v>302.0</v>
      </c>
    </row>
    <row r="2491" ht="15.75" customHeight="1">
      <c r="A2491" s="4" t="s">
        <v>2873</v>
      </c>
      <c r="B2491" s="26">
        <f t="shared" si="1"/>
        <v>8</v>
      </c>
      <c r="C2491" s="26">
        <f t="shared" si="2"/>
        <v>8</v>
      </c>
      <c r="D2491" s="26">
        <f t="shared" si="3"/>
        <v>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152</v>
      </c>
      <c r="P2491" s="26">
        <v>7.0</v>
      </c>
    </row>
    <row r="2492" ht="15.75" customHeight="1">
      <c r="A2492" s="4" t="s">
        <v>2874</v>
      </c>
      <c r="B2492" s="26">
        <f t="shared" si="1"/>
        <v>276</v>
      </c>
      <c r="C2492" s="26">
        <f t="shared" si="2"/>
        <v>276</v>
      </c>
      <c r="D2492" s="26">
        <f t="shared" si="3"/>
        <v>25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152</v>
      </c>
      <c r="P2492" s="26">
        <v>251.0</v>
      </c>
    </row>
    <row r="2493" ht="15.75" customHeight="1">
      <c r="A2493" s="4" t="s">
        <v>2875</v>
      </c>
      <c r="B2493" s="26">
        <f t="shared" si="1"/>
        <v>183</v>
      </c>
      <c r="C2493" s="26">
        <f t="shared" si="2"/>
        <v>183</v>
      </c>
      <c r="D2493" s="26">
        <f t="shared" si="3"/>
        <v>16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152</v>
      </c>
      <c r="P2493" s="26">
        <v>167.0</v>
      </c>
    </row>
    <row r="2494" ht="15.75" customHeight="1">
      <c r="A2494" s="4" t="s">
        <v>2876</v>
      </c>
      <c r="B2494" s="26">
        <f t="shared" si="1"/>
        <v>29</v>
      </c>
      <c r="C2494" s="26">
        <f t="shared" si="2"/>
        <v>29</v>
      </c>
      <c r="D2494" s="26">
        <f t="shared" si="3"/>
        <v>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152</v>
      </c>
      <c r="P2494" s="26">
        <v>26.0</v>
      </c>
    </row>
    <row r="2495" ht="15.75" customHeight="1">
      <c r="A2495" s="4" t="s">
        <v>2877</v>
      </c>
      <c r="B2495" s="26">
        <f t="shared" si="1"/>
        <v>187</v>
      </c>
      <c r="C2495" s="26">
        <f t="shared" si="2"/>
        <v>187</v>
      </c>
      <c r="D2495" s="26">
        <f t="shared" si="3"/>
        <v>17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152</v>
      </c>
      <c r="P2495" s="26">
        <v>170.0</v>
      </c>
    </row>
    <row r="2496" ht="15.75" customHeight="1">
      <c r="A2496" s="4" t="s">
        <v>2878</v>
      </c>
      <c r="B2496" s="26">
        <f t="shared" si="1"/>
        <v>29</v>
      </c>
      <c r="C2496" s="26">
        <f t="shared" si="2"/>
        <v>29</v>
      </c>
      <c r="D2496" s="26">
        <f t="shared" si="3"/>
        <v>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152</v>
      </c>
      <c r="P2496" s="26">
        <v>26.0</v>
      </c>
    </row>
    <row r="2497" ht="15.75" customHeight="1">
      <c r="A2497" s="4" t="s">
        <v>2879</v>
      </c>
      <c r="B2497" s="26">
        <f t="shared" si="1"/>
        <v>68</v>
      </c>
      <c r="C2497" s="26">
        <f t="shared" si="2"/>
        <v>68</v>
      </c>
      <c r="D2497" s="26">
        <f t="shared" si="3"/>
        <v>6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152</v>
      </c>
      <c r="P2497" s="26">
        <v>62.0</v>
      </c>
    </row>
    <row r="2498" ht="15.75" customHeight="1">
      <c r="A2498" s="4" t="s">
        <v>2880</v>
      </c>
      <c r="B2498" s="26">
        <f t="shared" si="1"/>
        <v>98</v>
      </c>
      <c r="C2498" s="26">
        <f t="shared" si="2"/>
        <v>98</v>
      </c>
      <c r="D2498" s="26">
        <f t="shared" si="3"/>
        <v>9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152</v>
      </c>
      <c r="P2498" s="26">
        <v>89.0</v>
      </c>
    </row>
    <row r="2499" ht="15.75" customHeight="1">
      <c r="A2499" s="4" t="s">
        <v>2881</v>
      </c>
      <c r="B2499" s="26">
        <f t="shared" si="1"/>
        <v>258</v>
      </c>
      <c r="C2499" s="26">
        <f t="shared" si="2"/>
        <v>258</v>
      </c>
      <c r="D2499" s="26">
        <f t="shared" si="3"/>
        <v>23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152</v>
      </c>
      <c r="P2499" s="26">
        <v>235.0</v>
      </c>
    </row>
    <row r="2500" ht="15.75" customHeight="1">
      <c r="A2500" s="4" t="s">
        <v>2882</v>
      </c>
      <c r="B2500" s="26">
        <f t="shared" si="1"/>
        <v>89</v>
      </c>
      <c r="C2500" s="26">
        <f t="shared" si="2"/>
        <v>89</v>
      </c>
      <c r="D2500" s="26">
        <f t="shared" si="3"/>
        <v>8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152</v>
      </c>
      <c r="P2500" s="26">
        <v>81.0</v>
      </c>
    </row>
    <row r="2501" ht="15.75" customHeight="1">
      <c r="A2501" s="4" t="s">
        <v>2883</v>
      </c>
      <c r="B2501" s="26">
        <f t="shared" si="1"/>
        <v>10</v>
      </c>
      <c r="C2501" s="26">
        <f t="shared" si="2"/>
        <v>10</v>
      </c>
      <c r="D2501" s="26">
        <f t="shared" si="3"/>
        <v>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152</v>
      </c>
      <c r="P2501" s="26">
        <v>9.0</v>
      </c>
    </row>
    <row r="2502" ht="15.75" customHeight="1">
      <c r="A2502" s="4" t="s">
        <v>2884</v>
      </c>
      <c r="B2502" s="26">
        <f t="shared" si="1"/>
        <v>168</v>
      </c>
      <c r="C2502" s="26">
        <f t="shared" si="2"/>
        <v>168</v>
      </c>
      <c r="D2502" s="26">
        <f t="shared" si="3"/>
        <v>15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152</v>
      </c>
      <c r="P2502" s="26">
        <v>153.0</v>
      </c>
    </row>
    <row r="2503" ht="15.75" customHeight="1">
      <c r="A2503" s="4" t="s">
        <v>2885</v>
      </c>
      <c r="B2503" s="26">
        <f t="shared" si="1"/>
        <v>52</v>
      </c>
      <c r="C2503" s="26">
        <f t="shared" si="2"/>
        <v>52</v>
      </c>
      <c r="D2503" s="26">
        <f t="shared" si="3"/>
        <v>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152</v>
      </c>
      <c r="P2503" s="26">
        <v>47.0</v>
      </c>
    </row>
    <row r="2504" ht="15.75" customHeight="1">
      <c r="A2504" s="4" t="s">
        <v>2886</v>
      </c>
      <c r="B2504" s="26">
        <f t="shared" si="1"/>
        <v>281</v>
      </c>
      <c r="C2504" s="26">
        <f t="shared" si="2"/>
        <v>281</v>
      </c>
      <c r="D2504" s="26">
        <f t="shared" si="3"/>
        <v>25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152</v>
      </c>
      <c r="P2504" s="26">
        <v>256.0</v>
      </c>
    </row>
    <row r="2505" ht="15.75" customHeight="1">
      <c r="A2505" s="4" t="s">
        <v>2887</v>
      </c>
      <c r="B2505" s="26">
        <f t="shared" si="1"/>
        <v>296</v>
      </c>
      <c r="C2505" s="26">
        <f t="shared" si="2"/>
        <v>296</v>
      </c>
      <c r="D2505" s="26">
        <f t="shared" si="3"/>
        <v>26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152</v>
      </c>
      <c r="P2505" s="26">
        <v>270.0</v>
      </c>
    </row>
    <row r="2506" ht="15.75" customHeight="1">
      <c r="A2506" s="4" t="s">
        <v>2888</v>
      </c>
      <c r="B2506" s="26">
        <f t="shared" si="1"/>
        <v>23</v>
      </c>
      <c r="C2506" s="26">
        <f t="shared" si="2"/>
        <v>23</v>
      </c>
      <c r="D2506" s="26">
        <f t="shared" si="3"/>
        <v>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152</v>
      </c>
      <c r="P2506" s="26">
        <v>21.0</v>
      </c>
    </row>
    <row r="2507" ht="15.75" customHeight="1">
      <c r="A2507" s="4" t="s">
        <v>2889</v>
      </c>
      <c r="B2507" s="26">
        <f t="shared" si="1"/>
        <v>91</v>
      </c>
      <c r="C2507" s="26">
        <f t="shared" si="2"/>
        <v>91</v>
      </c>
      <c r="D2507" s="26">
        <f t="shared" si="3"/>
        <v>8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152</v>
      </c>
      <c r="P2507" s="26">
        <v>83.0</v>
      </c>
    </row>
    <row r="2508" ht="15.75" customHeight="1">
      <c r="A2508" s="4" t="s">
        <v>2890</v>
      </c>
      <c r="B2508" s="26">
        <f t="shared" si="1"/>
        <v>224</v>
      </c>
      <c r="C2508" s="26">
        <f t="shared" si="2"/>
        <v>224</v>
      </c>
      <c r="D2508" s="26">
        <f t="shared" si="3"/>
        <v>20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152</v>
      </c>
      <c r="P2508" s="26">
        <v>204.0</v>
      </c>
    </row>
    <row r="2509" ht="15.75" customHeight="1">
      <c r="A2509" s="4" t="s">
        <v>2891</v>
      </c>
      <c r="B2509" s="26">
        <f t="shared" si="1"/>
        <v>248</v>
      </c>
      <c r="C2509" s="26">
        <f t="shared" si="2"/>
        <v>248</v>
      </c>
      <c r="D2509" s="26">
        <f t="shared" si="3"/>
        <v>22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152</v>
      </c>
      <c r="P2509" s="26">
        <v>226.0</v>
      </c>
    </row>
    <row r="2510" ht="15.75" customHeight="1">
      <c r="A2510" s="4" t="s">
        <v>2892</v>
      </c>
      <c r="B2510" s="26">
        <f t="shared" si="1"/>
        <v>170</v>
      </c>
      <c r="C2510" s="26">
        <f t="shared" si="2"/>
        <v>170</v>
      </c>
      <c r="D2510" s="26">
        <f t="shared" si="3"/>
        <v>15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152</v>
      </c>
      <c r="P2510" s="26">
        <v>155.0</v>
      </c>
    </row>
    <row r="2511" ht="15.75" customHeight="1">
      <c r="A2511" s="4" t="s">
        <v>2893</v>
      </c>
      <c r="B2511" s="26">
        <f t="shared" si="1"/>
        <v>81</v>
      </c>
      <c r="C2511" s="26">
        <f t="shared" si="2"/>
        <v>81</v>
      </c>
      <c r="D2511" s="26">
        <f t="shared" si="3"/>
        <v>7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152</v>
      </c>
      <c r="P2511" s="26">
        <v>74.0</v>
      </c>
    </row>
    <row r="2512" ht="15.75" customHeight="1">
      <c r="A2512" s="4" t="s">
        <v>2894</v>
      </c>
      <c r="B2512" s="26">
        <f t="shared" si="1"/>
        <v>143</v>
      </c>
      <c r="C2512" s="26">
        <f t="shared" si="2"/>
        <v>143</v>
      </c>
      <c r="D2512" s="26">
        <f t="shared" si="3"/>
        <v>13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152</v>
      </c>
      <c r="P2512" s="26">
        <v>130.0</v>
      </c>
    </row>
    <row r="2513" ht="15.75" customHeight="1">
      <c r="A2513" s="4" t="s">
        <v>2895</v>
      </c>
      <c r="B2513" s="26">
        <f t="shared" si="1"/>
        <v>157</v>
      </c>
      <c r="C2513" s="26">
        <f t="shared" si="2"/>
        <v>157</v>
      </c>
      <c r="D2513" s="26">
        <f t="shared" si="3"/>
        <v>14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152</v>
      </c>
      <c r="P2513" s="26">
        <v>143.0</v>
      </c>
    </row>
    <row r="2514" ht="15.75" customHeight="1">
      <c r="A2514" s="4" t="s">
        <v>2896</v>
      </c>
      <c r="B2514" s="26">
        <f t="shared" si="1"/>
        <v>115</v>
      </c>
      <c r="C2514" s="26">
        <f t="shared" si="2"/>
        <v>115</v>
      </c>
      <c r="D2514" s="26">
        <f t="shared" si="3"/>
        <v>10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152</v>
      </c>
      <c r="P2514" s="26">
        <v>105.0</v>
      </c>
    </row>
    <row r="2515" ht="15.75" customHeight="1">
      <c r="A2515" s="4" t="s">
        <v>2897</v>
      </c>
      <c r="B2515" s="26">
        <f t="shared" si="1"/>
        <v>159</v>
      </c>
      <c r="C2515" s="26">
        <f t="shared" si="2"/>
        <v>159</v>
      </c>
      <c r="D2515" s="26">
        <f t="shared" si="3"/>
        <v>14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152</v>
      </c>
      <c r="P2515" s="26">
        <v>145.0</v>
      </c>
    </row>
    <row r="2516" ht="15.75" customHeight="1">
      <c r="A2516" s="4" t="s">
        <v>2898</v>
      </c>
      <c r="B2516" s="26">
        <f t="shared" si="1"/>
        <v>272</v>
      </c>
      <c r="C2516" s="26">
        <f t="shared" si="2"/>
        <v>272</v>
      </c>
      <c r="D2516" s="26">
        <f t="shared" si="3"/>
        <v>24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152</v>
      </c>
      <c r="P2516" s="26">
        <v>248.0</v>
      </c>
    </row>
    <row r="2517" ht="15.75" customHeight="1">
      <c r="A2517" s="4" t="s">
        <v>2899</v>
      </c>
      <c r="B2517" s="26">
        <f t="shared" si="1"/>
        <v>284</v>
      </c>
      <c r="C2517" s="26">
        <f t="shared" si="2"/>
        <v>284</v>
      </c>
      <c r="D2517" s="26">
        <f t="shared" si="3"/>
        <v>25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152</v>
      </c>
      <c r="P2517" s="26">
        <v>259.0</v>
      </c>
    </row>
    <row r="2518" ht="15.75" customHeight="1">
      <c r="A2518" s="4" t="s">
        <v>2900</v>
      </c>
      <c r="B2518" s="26">
        <f t="shared" si="1"/>
        <v>243</v>
      </c>
      <c r="C2518" s="26">
        <f t="shared" si="2"/>
        <v>243</v>
      </c>
      <c r="D2518" s="26">
        <f t="shared" si="3"/>
        <v>22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152</v>
      </c>
      <c r="P2518" s="26">
        <v>221.0</v>
      </c>
    </row>
    <row r="2519" ht="15.75" customHeight="1">
      <c r="A2519" s="4" t="s">
        <v>2901</v>
      </c>
      <c r="B2519" s="26">
        <f t="shared" si="1"/>
        <v>249</v>
      </c>
      <c r="C2519" s="26">
        <f t="shared" si="2"/>
        <v>249</v>
      </c>
      <c r="D2519" s="26">
        <f t="shared" si="3"/>
        <v>22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152</v>
      </c>
      <c r="P2519" s="26">
        <v>227.0</v>
      </c>
    </row>
    <row r="2520" ht="15.75" customHeight="1">
      <c r="A2520" s="4" t="s">
        <v>2902</v>
      </c>
      <c r="B2520" s="26">
        <f t="shared" si="1"/>
        <v>153</v>
      </c>
      <c r="C2520" s="26">
        <f t="shared" si="2"/>
        <v>153</v>
      </c>
      <c r="D2520" s="26">
        <f t="shared" si="3"/>
        <v>14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152</v>
      </c>
      <c r="P2520" s="26">
        <v>139.0</v>
      </c>
    </row>
    <row r="2521" ht="15.75" customHeight="1">
      <c r="A2521" s="4" t="s">
        <v>2903</v>
      </c>
      <c r="B2521" s="26">
        <f t="shared" si="1"/>
        <v>168</v>
      </c>
      <c r="C2521" s="26">
        <f t="shared" si="2"/>
        <v>168</v>
      </c>
      <c r="D2521" s="26">
        <f t="shared" si="3"/>
        <v>15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152</v>
      </c>
      <c r="P2521" s="26">
        <v>153.0</v>
      </c>
    </row>
    <row r="2522" ht="15.75" customHeight="1">
      <c r="A2522" s="4" t="s">
        <v>2904</v>
      </c>
      <c r="B2522" s="26">
        <f t="shared" si="1"/>
        <v>143</v>
      </c>
      <c r="C2522" s="26">
        <f t="shared" si="2"/>
        <v>143</v>
      </c>
      <c r="D2522" s="26">
        <f t="shared" si="3"/>
        <v>13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152</v>
      </c>
      <c r="P2522" s="26">
        <v>130.0</v>
      </c>
    </row>
    <row r="2523" ht="15.75" customHeight="1">
      <c r="A2523" s="4" t="s">
        <v>2905</v>
      </c>
      <c r="B2523" s="26">
        <f t="shared" si="1"/>
        <v>150</v>
      </c>
      <c r="C2523" s="26">
        <f t="shared" si="2"/>
        <v>150</v>
      </c>
      <c r="D2523" s="26">
        <f t="shared" si="3"/>
        <v>13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152</v>
      </c>
      <c r="P2523" s="26">
        <v>137.0</v>
      </c>
    </row>
    <row r="2524" ht="15.75" customHeight="1">
      <c r="A2524" s="4" t="s">
        <v>2906</v>
      </c>
      <c r="B2524" s="26">
        <f t="shared" si="1"/>
        <v>94</v>
      </c>
      <c r="C2524" s="26">
        <f t="shared" si="2"/>
        <v>94</v>
      </c>
      <c r="D2524" s="26">
        <f t="shared" si="3"/>
        <v>8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152</v>
      </c>
      <c r="P2524" s="26">
        <v>86.0</v>
      </c>
    </row>
    <row r="2525" ht="15.75" customHeight="1">
      <c r="A2525" s="4" t="s">
        <v>2907</v>
      </c>
      <c r="B2525" s="26">
        <f t="shared" si="1"/>
        <v>41</v>
      </c>
      <c r="C2525" s="26">
        <f t="shared" si="2"/>
        <v>41</v>
      </c>
      <c r="D2525" s="26">
        <f t="shared" si="3"/>
        <v>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152</v>
      </c>
      <c r="P2525" s="26">
        <v>37.0</v>
      </c>
    </row>
    <row r="2526" ht="15.75" customHeight="1">
      <c r="A2526" s="4" t="s">
        <v>2908</v>
      </c>
      <c r="B2526" s="26">
        <f t="shared" si="1"/>
        <v>164</v>
      </c>
      <c r="C2526" s="26">
        <f t="shared" si="2"/>
        <v>164</v>
      </c>
      <c r="D2526" s="26">
        <f t="shared" si="3"/>
        <v>15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152</v>
      </c>
      <c r="P2526" s="26">
        <v>149.0</v>
      </c>
    </row>
    <row r="2527" ht="15.75" customHeight="1">
      <c r="A2527" s="4" t="s">
        <v>2909</v>
      </c>
      <c r="B2527" s="26">
        <f t="shared" si="1"/>
        <v>85</v>
      </c>
      <c r="C2527" s="26">
        <f t="shared" si="2"/>
        <v>85</v>
      </c>
      <c r="D2527" s="26">
        <f t="shared" si="3"/>
        <v>8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152</v>
      </c>
      <c r="P2527" s="26">
        <v>77.0</v>
      </c>
    </row>
    <row r="2528" ht="15.75" customHeight="1">
      <c r="A2528" s="4" t="s">
        <v>2910</v>
      </c>
      <c r="B2528" s="26">
        <f t="shared" si="1"/>
        <v>77</v>
      </c>
      <c r="C2528" s="26">
        <f t="shared" si="2"/>
        <v>77</v>
      </c>
      <c r="D2528" s="26">
        <f t="shared" si="3"/>
        <v>7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152</v>
      </c>
      <c r="P2528" s="26">
        <v>70.0</v>
      </c>
    </row>
    <row r="2529" ht="15.75" customHeight="1">
      <c r="A2529" s="4" t="s">
        <v>2911</v>
      </c>
      <c r="B2529" s="26">
        <f t="shared" si="1"/>
        <v>191</v>
      </c>
      <c r="C2529" s="26">
        <f t="shared" si="2"/>
        <v>191</v>
      </c>
      <c r="D2529" s="26">
        <f t="shared" si="3"/>
        <v>17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152</v>
      </c>
      <c r="P2529" s="26">
        <v>174.0</v>
      </c>
    </row>
    <row r="2530" ht="15.75" customHeight="1">
      <c r="A2530" s="4" t="s">
        <v>2912</v>
      </c>
      <c r="B2530" s="26">
        <f t="shared" si="1"/>
        <v>197</v>
      </c>
      <c r="C2530" s="26">
        <f t="shared" si="2"/>
        <v>197</v>
      </c>
      <c r="D2530" s="26">
        <f t="shared" si="3"/>
        <v>18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152</v>
      </c>
      <c r="P2530" s="26">
        <v>179.0</v>
      </c>
    </row>
    <row r="2531" ht="15.75" customHeight="1">
      <c r="A2531" s="4" t="s">
        <v>2913</v>
      </c>
      <c r="B2531" s="26">
        <f t="shared" si="1"/>
        <v>63</v>
      </c>
      <c r="C2531" s="26">
        <f t="shared" si="2"/>
        <v>63</v>
      </c>
      <c r="D2531" s="26">
        <f t="shared" si="3"/>
        <v>6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152</v>
      </c>
      <c r="P2531" s="26">
        <v>57.0</v>
      </c>
    </row>
    <row r="2532" ht="15.75" customHeight="1">
      <c r="A2532" s="4" t="s">
        <v>2914</v>
      </c>
      <c r="B2532" s="26">
        <f t="shared" si="1"/>
        <v>92</v>
      </c>
      <c r="C2532" s="26">
        <f t="shared" si="2"/>
        <v>92</v>
      </c>
      <c r="D2532" s="26">
        <f t="shared" si="3"/>
        <v>8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152</v>
      </c>
      <c r="P2532" s="26">
        <v>84.0</v>
      </c>
    </row>
    <row r="2533" ht="15.75" customHeight="1">
      <c r="A2533" s="4" t="s">
        <v>2915</v>
      </c>
      <c r="B2533" s="26">
        <f t="shared" si="1"/>
        <v>15</v>
      </c>
      <c r="C2533" s="26">
        <f t="shared" si="2"/>
        <v>15</v>
      </c>
      <c r="D2533" s="26">
        <f t="shared" si="3"/>
        <v>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152</v>
      </c>
      <c r="P2533" s="26">
        <v>14.0</v>
      </c>
    </row>
    <row r="2534" ht="15.75" customHeight="1">
      <c r="A2534" s="4" t="s">
        <v>2916</v>
      </c>
      <c r="B2534" s="26">
        <f t="shared" si="1"/>
        <v>189</v>
      </c>
      <c r="C2534" s="26">
        <f t="shared" si="2"/>
        <v>189</v>
      </c>
      <c r="D2534" s="26">
        <f t="shared" si="3"/>
        <v>17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152</v>
      </c>
      <c r="P2534" s="26">
        <v>172.0</v>
      </c>
    </row>
    <row r="2535" ht="15.75" customHeight="1">
      <c r="A2535" s="4" t="s">
        <v>2917</v>
      </c>
      <c r="B2535" s="26">
        <f t="shared" si="1"/>
        <v>159</v>
      </c>
      <c r="C2535" s="26">
        <f t="shared" si="2"/>
        <v>159</v>
      </c>
      <c r="D2535" s="26">
        <f t="shared" si="3"/>
        <v>14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152</v>
      </c>
      <c r="P2535" s="26">
        <v>145.0</v>
      </c>
    </row>
    <row r="2536" ht="15.75" customHeight="1">
      <c r="A2536" s="4" t="s">
        <v>2918</v>
      </c>
      <c r="B2536" s="26">
        <f t="shared" si="1"/>
        <v>104</v>
      </c>
      <c r="C2536" s="26">
        <f t="shared" si="2"/>
        <v>104</v>
      </c>
      <c r="D2536" s="26">
        <f t="shared" si="3"/>
        <v>9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152</v>
      </c>
      <c r="P2536" s="26">
        <v>95.0</v>
      </c>
    </row>
    <row r="2537" ht="15.75" customHeight="1">
      <c r="A2537" s="4" t="s">
        <v>2919</v>
      </c>
      <c r="B2537" s="26">
        <f t="shared" si="1"/>
        <v>111</v>
      </c>
      <c r="C2537" s="26">
        <f t="shared" si="2"/>
        <v>111</v>
      </c>
      <c r="D2537" s="26">
        <f t="shared" si="3"/>
        <v>10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152</v>
      </c>
      <c r="P2537" s="26">
        <v>101.0</v>
      </c>
    </row>
    <row r="2538" ht="15.75" customHeight="1">
      <c r="A2538" s="4" t="s">
        <v>2920</v>
      </c>
      <c r="B2538" s="26">
        <f t="shared" si="1"/>
        <v>178</v>
      </c>
      <c r="C2538" s="26">
        <f t="shared" si="2"/>
        <v>178</v>
      </c>
      <c r="D2538" s="26">
        <f t="shared" si="3"/>
        <v>16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152</v>
      </c>
      <c r="P2538" s="26">
        <v>162.0</v>
      </c>
    </row>
    <row r="2539" ht="15.75" customHeight="1">
      <c r="A2539" s="4" t="s">
        <v>2921</v>
      </c>
      <c r="B2539" s="26">
        <f t="shared" si="1"/>
        <v>79</v>
      </c>
      <c r="C2539" s="26">
        <f t="shared" si="2"/>
        <v>79</v>
      </c>
      <c r="D2539" s="26">
        <f t="shared" si="3"/>
        <v>7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152</v>
      </c>
      <c r="P2539" s="26">
        <v>72.0</v>
      </c>
    </row>
    <row r="2540" ht="15.75" customHeight="1">
      <c r="A2540" s="4" t="s">
        <v>2922</v>
      </c>
      <c r="B2540" s="26">
        <f t="shared" si="1"/>
        <v>279</v>
      </c>
      <c r="C2540" s="26">
        <f t="shared" si="2"/>
        <v>279</v>
      </c>
      <c r="D2540" s="26">
        <f t="shared" si="3"/>
        <v>25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152</v>
      </c>
      <c r="P2540" s="26">
        <v>254.0</v>
      </c>
    </row>
    <row r="2541" ht="15.75" customHeight="1">
      <c r="A2541" s="4" t="s">
        <v>2923</v>
      </c>
      <c r="B2541" s="26">
        <f t="shared" si="1"/>
        <v>82</v>
      </c>
      <c r="C2541" s="26">
        <f t="shared" si="2"/>
        <v>82</v>
      </c>
      <c r="D2541" s="26">
        <f t="shared" si="3"/>
        <v>7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152</v>
      </c>
      <c r="P2541" s="26">
        <v>75.0</v>
      </c>
    </row>
    <row r="2542" ht="15.75" customHeight="1">
      <c r="A2542" s="4" t="s">
        <v>2924</v>
      </c>
      <c r="B2542" s="26">
        <f t="shared" si="1"/>
        <v>40</v>
      </c>
      <c r="C2542" s="26">
        <f t="shared" si="2"/>
        <v>40</v>
      </c>
      <c r="D2542" s="26">
        <f t="shared" si="3"/>
        <v>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152</v>
      </c>
      <c r="P2542" s="26">
        <v>36.0</v>
      </c>
    </row>
    <row r="2543" ht="15.75" customHeight="1">
      <c r="A2543" s="4" t="s">
        <v>2925</v>
      </c>
      <c r="B2543" s="26">
        <f t="shared" si="1"/>
        <v>123</v>
      </c>
      <c r="C2543" s="26">
        <f t="shared" si="2"/>
        <v>123</v>
      </c>
      <c r="D2543" s="26">
        <f t="shared" si="3"/>
        <v>11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152</v>
      </c>
      <c r="P2543" s="26">
        <v>112.0</v>
      </c>
    </row>
    <row r="2544" ht="15.75" customHeight="1">
      <c r="A2544" s="4" t="s">
        <v>2926</v>
      </c>
      <c r="B2544" s="26">
        <f t="shared" si="1"/>
        <v>49</v>
      </c>
      <c r="C2544" s="26">
        <f t="shared" si="2"/>
        <v>49</v>
      </c>
      <c r="D2544" s="26">
        <f t="shared" si="3"/>
        <v>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152</v>
      </c>
      <c r="P2544" s="26">
        <v>45.0</v>
      </c>
    </row>
    <row r="2545" ht="15.75" customHeight="1">
      <c r="A2545" s="4" t="s">
        <v>2927</v>
      </c>
      <c r="B2545" s="26">
        <f t="shared" si="1"/>
        <v>228</v>
      </c>
      <c r="C2545" s="26">
        <f t="shared" si="2"/>
        <v>228</v>
      </c>
      <c r="D2545" s="26">
        <f t="shared" si="3"/>
        <v>20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152</v>
      </c>
      <c r="P2545" s="26">
        <v>208.0</v>
      </c>
    </row>
    <row r="2546" ht="15.75" customHeight="1">
      <c r="A2546" s="4" t="s">
        <v>2928</v>
      </c>
      <c r="B2546" s="26">
        <f t="shared" si="1"/>
        <v>57</v>
      </c>
      <c r="C2546" s="26">
        <f t="shared" si="2"/>
        <v>57</v>
      </c>
      <c r="D2546" s="26">
        <f t="shared" si="3"/>
        <v>5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152</v>
      </c>
      <c r="P2546" s="26">
        <v>52.0</v>
      </c>
    </row>
    <row r="2547" ht="15.75" customHeight="1">
      <c r="A2547" s="4" t="s">
        <v>2929</v>
      </c>
      <c r="B2547" s="26">
        <f t="shared" si="1"/>
        <v>52</v>
      </c>
      <c r="C2547" s="26">
        <f t="shared" si="2"/>
        <v>52</v>
      </c>
      <c r="D2547" s="26">
        <f t="shared" si="3"/>
        <v>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152</v>
      </c>
      <c r="P2547" s="26">
        <v>47.0</v>
      </c>
    </row>
    <row r="2548" ht="15.75" customHeight="1">
      <c r="A2548" s="4" t="s">
        <v>2930</v>
      </c>
      <c r="B2548" s="26">
        <f t="shared" si="1"/>
        <v>255</v>
      </c>
      <c r="C2548" s="26">
        <f t="shared" si="2"/>
        <v>255</v>
      </c>
      <c r="D2548" s="26">
        <f t="shared" si="3"/>
        <v>23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152</v>
      </c>
      <c r="P2548" s="26">
        <v>232.0</v>
      </c>
    </row>
    <row r="2549" ht="15.75" customHeight="1">
      <c r="A2549" s="4" t="s">
        <v>2931</v>
      </c>
      <c r="B2549" s="26">
        <f t="shared" si="1"/>
        <v>126</v>
      </c>
      <c r="C2549" s="26">
        <f t="shared" si="2"/>
        <v>126</v>
      </c>
      <c r="D2549" s="26">
        <f t="shared" si="3"/>
        <v>11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152</v>
      </c>
      <c r="P2549" s="26">
        <v>115.0</v>
      </c>
    </row>
    <row r="2550" ht="15.75" customHeight="1">
      <c r="A2550" s="4" t="s">
        <v>2932</v>
      </c>
      <c r="B2550" s="26">
        <f t="shared" si="1"/>
        <v>312</v>
      </c>
      <c r="C2550" s="26">
        <f t="shared" si="2"/>
        <v>312</v>
      </c>
      <c r="D2550" s="26">
        <f t="shared" si="3"/>
        <v>28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152</v>
      </c>
      <c r="P2550" s="26">
        <v>284.0</v>
      </c>
    </row>
    <row r="2551" ht="15.75" customHeight="1">
      <c r="A2551" s="4" t="s">
        <v>2933</v>
      </c>
      <c r="B2551" s="26">
        <f t="shared" si="1"/>
        <v>142</v>
      </c>
      <c r="C2551" s="26">
        <f t="shared" si="2"/>
        <v>142</v>
      </c>
      <c r="D2551" s="26">
        <f t="shared" si="3"/>
        <v>13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152</v>
      </c>
      <c r="P2551" s="26">
        <v>129.0</v>
      </c>
    </row>
    <row r="2552" ht="15.75" customHeight="1">
      <c r="A2552" s="4" t="s">
        <v>2934</v>
      </c>
      <c r="B2552" s="26">
        <f t="shared" si="1"/>
        <v>97</v>
      </c>
      <c r="C2552" s="26">
        <f t="shared" si="2"/>
        <v>97</v>
      </c>
      <c r="D2552" s="26">
        <f t="shared" si="3"/>
        <v>9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152</v>
      </c>
      <c r="P2552" s="26">
        <v>88.0</v>
      </c>
    </row>
    <row r="2553" ht="15.75" customHeight="1">
      <c r="A2553" s="4" t="s">
        <v>2935</v>
      </c>
      <c r="B2553" s="26">
        <f t="shared" si="1"/>
        <v>527</v>
      </c>
      <c r="C2553" s="26">
        <f t="shared" si="2"/>
        <v>527</v>
      </c>
      <c r="D2553" s="26">
        <f t="shared" si="3"/>
        <v>47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152</v>
      </c>
      <c r="P2553" s="26">
        <v>480.0</v>
      </c>
    </row>
    <row r="2554" ht="15.75" customHeight="1">
      <c r="A2554" s="4" t="s">
        <v>2936</v>
      </c>
      <c r="B2554" s="26">
        <f t="shared" si="1"/>
        <v>650</v>
      </c>
      <c r="C2554" s="26">
        <f t="shared" si="2"/>
        <v>650</v>
      </c>
      <c r="D2554" s="26">
        <f t="shared" si="3"/>
        <v>58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152</v>
      </c>
      <c r="P2554" s="26">
        <v>592.0</v>
      </c>
    </row>
    <row r="2555" ht="15.75" customHeight="1">
      <c r="A2555" s="4" t="s">
        <v>2937</v>
      </c>
      <c r="B2555" s="26">
        <f t="shared" si="1"/>
        <v>827</v>
      </c>
      <c r="C2555" s="26">
        <f t="shared" si="2"/>
        <v>827</v>
      </c>
      <c r="D2555" s="26">
        <f t="shared" si="3"/>
        <v>74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152</v>
      </c>
      <c r="P2555" s="26">
        <v>753.0</v>
      </c>
    </row>
    <row r="2556" ht="15.75" customHeight="1">
      <c r="A2556" s="4" t="s">
        <v>2938</v>
      </c>
      <c r="B2556" s="26">
        <f t="shared" si="1"/>
        <v>860</v>
      </c>
      <c r="C2556" s="26">
        <f t="shared" si="2"/>
        <v>860</v>
      </c>
      <c r="D2556" s="26">
        <f t="shared" si="3"/>
        <v>77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152</v>
      </c>
      <c r="P2556" s="26">
        <v>783.0</v>
      </c>
    </row>
    <row r="2557" ht="15.75" customHeight="1">
      <c r="A2557" s="4" t="s">
        <v>2939</v>
      </c>
      <c r="B2557" s="26">
        <f t="shared" si="1"/>
        <v>459</v>
      </c>
      <c r="C2557" s="26">
        <f t="shared" si="2"/>
        <v>459</v>
      </c>
      <c r="D2557" s="26">
        <f t="shared" si="3"/>
        <v>41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152</v>
      </c>
      <c r="P2557" s="26">
        <v>418.0</v>
      </c>
    </row>
    <row r="2558" ht="15.75" customHeight="1">
      <c r="A2558" s="4" t="s">
        <v>2940</v>
      </c>
      <c r="B2558" s="26">
        <f t="shared" si="1"/>
        <v>179</v>
      </c>
      <c r="C2558" s="26">
        <f t="shared" si="2"/>
        <v>179</v>
      </c>
      <c r="D2558" s="26">
        <f t="shared" si="3"/>
        <v>16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152</v>
      </c>
      <c r="P2558" s="26">
        <v>163.0</v>
      </c>
    </row>
    <row r="2559" ht="15.75" customHeight="1">
      <c r="A2559" s="4" t="s">
        <v>2941</v>
      </c>
      <c r="B2559" s="26">
        <f t="shared" si="1"/>
        <v>278</v>
      </c>
      <c r="C2559" s="26">
        <f t="shared" si="2"/>
        <v>278</v>
      </c>
      <c r="D2559" s="26">
        <f t="shared" si="3"/>
        <v>25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152</v>
      </c>
      <c r="P2559" s="26">
        <v>253.0</v>
      </c>
    </row>
    <row r="2560" ht="15.75" customHeight="1">
      <c r="A2560" s="4" t="s">
        <v>2942</v>
      </c>
      <c r="B2560" s="26">
        <f t="shared" si="1"/>
        <v>166</v>
      </c>
      <c r="C2560" s="26">
        <f t="shared" si="2"/>
        <v>166</v>
      </c>
      <c r="D2560" s="26">
        <f t="shared" si="3"/>
        <v>15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152</v>
      </c>
      <c r="P2560" s="26">
        <v>151.0</v>
      </c>
    </row>
    <row r="2561" ht="15.75" customHeight="1">
      <c r="A2561" s="4" t="s">
        <v>2943</v>
      </c>
      <c r="B2561" s="26">
        <f t="shared" si="1"/>
        <v>147</v>
      </c>
      <c r="C2561" s="26">
        <f t="shared" si="2"/>
        <v>147</v>
      </c>
      <c r="D2561" s="26">
        <f t="shared" si="3"/>
        <v>13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152</v>
      </c>
      <c r="P2561" s="26">
        <v>134.0</v>
      </c>
    </row>
    <row r="2562" ht="15.75" customHeight="1">
      <c r="A2562" s="4" t="s">
        <v>2944</v>
      </c>
      <c r="B2562" s="26">
        <f t="shared" si="1"/>
        <v>52</v>
      </c>
      <c r="C2562" s="26">
        <f t="shared" si="2"/>
        <v>52</v>
      </c>
      <c r="D2562" s="26">
        <f t="shared" si="3"/>
        <v>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152</v>
      </c>
      <c r="P2562" s="26">
        <v>47.0</v>
      </c>
    </row>
    <row r="2563" ht="15.75" customHeight="1">
      <c r="A2563" s="4" t="s">
        <v>2945</v>
      </c>
      <c r="B2563" s="26">
        <f t="shared" si="1"/>
        <v>76</v>
      </c>
      <c r="C2563" s="26">
        <f t="shared" si="2"/>
        <v>76</v>
      </c>
      <c r="D2563" s="26">
        <f t="shared" si="3"/>
        <v>7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152</v>
      </c>
      <c r="P2563" s="26">
        <v>69.0</v>
      </c>
    </row>
    <row r="2564" ht="15.75" customHeight="1">
      <c r="A2564" s="4" t="s">
        <v>2946</v>
      </c>
      <c r="B2564" s="26">
        <f t="shared" si="1"/>
        <v>38</v>
      </c>
      <c r="C2564" s="26">
        <f t="shared" si="2"/>
        <v>38</v>
      </c>
      <c r="D2564" s="26">
        <f t="shared" si="3"/>
        <v>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152</v>
      </c>
      <c r="P2564" s="26">
        <v>35.0</v>
      </c>
    </row>
    <row r="2565" ht="15.75" customHeight="1">
      <c r="A2565" s="4" t="s">
        <v>2947</v>
      </c>
      <c r="B2565" s="26">
        <f t="shared" si="1"/>
        <v>123</v>
      </c>
      <c r="C2565" s="26">
        <f t="shared" si="2"/>
        <v>123</v>
      </c>
      <c r="D2565" s="26">
        <f t="shared" si="3"/>
        <v>11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152</v>
      </c>
      <c r="P2565" s="26">
        <v>112.0</v>
      </c>
    </row>
    <row r="2566" ht="15.75" customHeight="1">
      <c r="A2566" s="4" t="s">
        <v>2948</v>
      </c>
      <c r="B2566" s="26">
        <f t="shared" si="1"/>
        <v>111</v>
      </c>
      <c r="C2566" s="26">
        <f t="shared" si="2"/>
        <v>111</v>
      </c>
      <c r="D2566" s="26">
        <f t="shared" si="3"/>
        <v>10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152</v>
      </c>
      <c r="P2566" s="26">
        <v>101.0</v>
      </c>
    </row>
    <row r="2567" ht="15.75" customHeight="1">
      <c r="A2567" s="4" t="s">
        <v>2949</v>
      </c>
      <c r="B2567" s="26">
        <f t="shared" si="1"/>
        <v>47</v>
      </c>
      <c r="C2567" s="26">
        <f t="shared" si="2"/>
        <v>47</v>
      </c>
      <c r="D2567" s="26">
        <f t="shared" si="3"/>
        <v>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152</v>
      </c>
      <c r="P2567" s="26">
        <v>43.0</v>
      </c>
    </row>
    <row r="2568" ht="15.75" customHeight="1">
      <c r="A2568" s="4" t="s">
        <v>2950</v>
      </c>
      <c r="B2568" s="26">
        <f t="shared" si="1"/>
        <v>91</v>
      </c>
      <c r="C2568" s="26">
        <f t="shared" si="2"/>
        <v>91</v>
      </c>
      <c r="D2568" s="26">
        <f t="shared" si="3"/>
        <v>8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152</v>
      </c>
      <c r="P2568" s="26">
        <v>83.0</v>
      </c>
    </row>
    <row r="2569" ht="15.75" customHeight="1">
      <c r="A2569" s="4" t="s">
        <v>2951</v>
      </c>
      <c r="B2569" s="26">
        <f t="shared" si="1"/>
        <v>91</v>
      </c>
      <c r="C2569" s="26">
        <f t="shared" si="2"/>
        <v>91</v>
      </c>
      <c r="D2569" s="26">
        <f t="shared" si="3"/>
        <v>8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152</v>
      </c>
      <c r="P2569" s="26">
        <v>83.0</v>
      </c>
    </row>
    <row r="2570" ht="15.75" customHeight="1">
      <c r="A2570" s="4" t="s">
        <v>2952</v>
      </c>
      <c r="B2570" s="26">
        <f t="shared" si="1"/>
        <v>192</v>
      </c>
      <c r="C2570" s="26">
        <f t="shared" si="2"/>
        <v>192</v>
      </c>
      <c r="D2570" s="26">
        <f t="shared" si="3"/>
        <v>17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152</v>
      </c>
      <c r="P2570" s="26">
        <v>175.0</v>
      </c>
    </row>
    <row r="2571" ht="15.75" customHeight="1">
      <c r="A2571" s="4" t="s">
        <v>2953</v>
      </c>
      <c r="B2571" s="26">
        <f t="shared" si="1"/>
        <v>142</v>
      </c>
      <c r="C2571" s="26">
        <f t="shared" si="2"/>
        <v>142</v>
      </c>
      <c r="D2571" s="26">
        <f t="shared" si="3"/>
        <v>13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152</v>
      </c>
      <c r="P2571" s="26">
        <v>129.0</v>
      </c>
    </row>
    <row r="2572" ht="15.75" customHeight="1">
      <c r="A2572" s="4" t="s">
        <v>2954</v>
      </c>
      <c r="B2572" s="26">
        <f t="shared" si="1"/>
        <v>188</v>
      </c>
      <c r="C2572" s="26">
        <f t="shared" si="2"/>
        <v>188</v>
      </c>
      <c r="D2572" s="26">
        <f t="shared" si="3"/>
        <v>17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152</v>
      </c>
      <c r="P2572" s="26">
        <v>171.0</v>
      </c>
    </row>
    <row r="2573" ht="15.75" customHeight="1">
      <c r="A2573" s="4" t="s">
        <v>2955</v>
      </c>
      <c r="B2573" s="26">
        <f t="shared" si="1"/>
        <v>147</v>
      </c>
      <c r="C2573" s="26">
        <f t="shared" si="2"/>
        <v>147</v>
      </c>
      <c r="D2573" s="26">
        <f t="shared" si="3"/>
        <v>13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152</v>
      </c>
      <c r="P2573" s="26">
        <v>134.0</v>
      </c>
    </row>
    <row r="2574" ht="15.75" customHeight="1">
      <c r="A2574" s="4" t="s">
        <v>2956</v>
      </c>
      <c r="B2574" s="26">
        <f t="shared" si="1"/>
        <v>108</v>
      </c>
      <c r="C2574" s="26">
        <f t="shared" si="2"/>
        <v>108</v>
      </c>
      <c r="D2574" s="26">
        <f t="shared" si="3"/>
        <v>10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152</v>
      </c>
      <c r="P2574" s="26">
        <v>98.0</v>
      </c>
    </row>
    <row r="2575" ht="15.75" customHeight="1">
      <c r="A2575" s="4" t="s">
        <v>2957</v>
      </c>
      <c r="B2575" s="26">
        <f t="shared" si="1"/>
        <v>96</v>
      </c>
      <c r="C2575" s="26">
        <f t="shared" si="2"/>
        <v>96</v>
      </c>
      <c r="D2575" s="26">
        <f t="shared" si="3"/>
        <v>9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152</v>
      </c>
      <c r="P2575" s="26">
        <v>87.0</v>
      </c>
    </row>
    <row r="2576" ht="15.75" customHeight="1">
      <c r="A2576" s="4" t="s">
        <v>2958</v>
      </c>
      <c r="B2576" s="26">
        <f t="shared" si="1"/>
        <v>92</v>
      </c>
      <c r="C2576" s="26">
        <f t="shared" si="2"/>
        <v>92</v>
      </c>
      <c r="D2576" s="26">
        <f t="shared" si="3"/>
        <v>8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152</v>
      </c>
      <c r="P2576" s="26">
        <v>84.0</v>
      </c>
    </row>
    <row r="2577" ht="15.75" customHeight="1">
      <c r="A2577" s="4" t="s">
        <v>2959</v>
      </c>
      <c r="B2577" s="26">
        <f t="shared" si="1"/>
        <v>167</v>
      </c>
      <c r="C2577" s="26">
        <f t="shared" si="2"/>
        <v>167</v>
      </c>
      <c r="D2577" s="26">
        <f t="shared" si="3"/>
        <v>15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152</v>
      </c>
      <c r="P2577" s="26">
        <v>152.0</v>
      </c>
    </row>
    <row r="2578" ht="15.75" customHeight="1">
      <c r="A2578" s="4" t="s">
        <v>2960</v>
      </c>
      <c r="B2578" s="26">
        <f t="shared" si="1"/>
        <v>170</v>
      </c>
      <c r="C2578" s="26">
        <f t="shared" si="2"/>
        <v>170</v>
      </c>
      <c r="D2578" s="26">
        <f t="shared" si="3"/>
        <v>15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152</v>
      </c>
      <c r="P2578" s="26">
        <v>155.0</v>
      </c>
    </row>
    <row r="2579" ht="15.75" customHeight="1">
      <c r="A2579" s="4" t="s">
        <v>2961</v>
      </c>
      <c r="B2579" s="26">
        <f t="shared" si="1"/>
        <v>179</v>
      </c>
      <c r="C2579" s="26">
        <f t="shared" si="2"/>
        <v>179</v>
      </c>
      <c r="D2579" s="26">
        <f t="shared" si="3"/>
        <v>16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152</v>
      </c>
      <c r="P2579" s="26">
        <v>163.0</v>
      </c>
    </row>
    <row r="2580" ht="15.75" customHeight="1">
      <c r="A2580" s="4" t="s">
        <v>2962</v>
      </c>
      <c r="B2580" s="26">
        <f t="shared" si="1"/>
        <v>64</v>
      </c>
      <c r="C2580" s="26">
        <f t="shared" si="2"/>
        <v>64</v>
      </c>
      <c r="D2580" s="26">
        <f t="shared" si="3"/>
        <v>6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152</v>
      </c>
      <c r="P2580" s="26">
        <v>58.0</v>
      </c>
    </row>
    <row r="2581" ht="15.75" customHeight="1">
      <c r="A2581" s="4" t="s">
        <v>2963</v>
      </c>
      <c r="B2581" s="26">
        <f t="shared" si="1"/>
        <v>173</v>
      </c>
      <c r="C2581" s="26">
        <f t="shared" si="2"/>
        <v>173</v>
      </c>
      <c r="D2581" s="26">
        <f t="shared" si="3"/>
        <v>15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152</v>
      </c>
      <c r="P2581" s="26">
        <v>158.0</v>
      </c>
    </row>
    <row r="2582" ht="15.75" customHeight="1">
      <c r="A2582" s="4" t="s">
        <v>2964</v>
      </c>
      <c r="B2582" s="26">
        <f t="shared" si="1"/>
        <v>63</v>
      </c>
      <c r="C2582" s="26">
        <f t="shared" si="2"/>
        <v>63</v>
      </c>
      <c r="D2582" s="26">
        <f t="shared" si="3"/>
        <v>6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152</v>
      </c>
      <c r="P2582" s="26">
        <v>57.0</v>
      </c>
    </row>
    <row r="2583" ht="15.75" customHeight="1">
      <c r="A2583" s="4" t="s">
        <v>2965</v>
      </c>
      <c r="B2583" s="26">
        <f t="shared" si="1"/>
        <v>165</v>
      </c>
      <c r="C2583" s="26">
        <f t="shared" si="2"/>
        <v>165</v>
      </c>
      <c r="D2583" s="26">
        <f t="shared" si="3"/>
        <v>15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152</v>
      </c>
      <c r="P2583" s="26">
        <v>150.0</v>
      </c>
    </row>
    <row r="2584" ht="15.75" customHeight="1">
      <c r="A2584" s="4" t="s">
        <v>2966</v>
      </c>
      <c r="B2584" s="26">
        <f t="shared" si="1"/>
        <v>48</v>
      </c>
      <c r="C2584" s="26">
        <f t="shared" si="2"/>
        <v>48</v>
      </c>
      <c r="D2584" s="26">
        <f t="shared" si="3"/>
        <v>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152</v>
      </c>
      <c r="P2584" s="26">
        <v>44.0</v>
      </c>
    </row>
    <row r="2585" ht="15.75" customHeight="1">
      <c r="A2585" s="4" t="s">
        <v>2967</v>
      </c>
      <c r="B2585" s="26">
        <f t="shared" si="1"/>
        <v>180</v>
      </c>
      <c r="C2585" s="26">
        <f t="shared" si="2"/>
        <v>180</v>
      </c>
      <c r="D2585" s="26">
        <f t="shared" si="3"/>
        <v>16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152</v>
      </c>
      <c r="P2585" s="26">
        <v>164.0</v>
      </c>
    </row>
    <row r="2586" ht="15.75" customHeight="1">
      <c r="A2586" s="4" t="s">
        <v>2968</v>
      </c>
      <c r="B2586" s="26">
        <f t="shared" si="1"/>
        <v>68</v>
      </c>
      <c r="C2586" s="26">
        <f t="shared" si="2"/>
        <v>68</v>
      </c>
      <c r="D2586" s="26">
        <f t="shared" si="3"/>
        <v>6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152</v>
      </c>
      <c r="P2586" s="26">
        <v>62.0</v>
      </c>
    </row>
    <row r="2587" ht="15.75" customHeight="1">
      <c r="A2587" s="4" t="s">
        <v>2969</v>
      </c>
      <c r="B2587" s="26">
        <f t="shared" si="1"/>
        <v>134</v>
      </c>
      <c r="C2587" s="26">
        <f t="shared" si="2"/>
        <v>134</v>
      </c>
      <c r="D2587" s="26">
        <f t="shared" si="3"/>
        <v>12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152</v>
      </c>
      <c r="P2587" s="26">
        <v>122.0</v>
      </c>
    </row>
    <row r="2588" ht="15.75" customHeight="1">
      <c r="A2588" s="4" t="s">
        <v>2970</v>
      </c>
      <c r="B2588" s="26">
        <f t="shared" si="1"/>
        <v>33</v>
      </c>
      <c r="C2588" s="26">
        <f t="shared" si="2"/>
        <v>33</v>
      </c>
      <c r="D2588" s="26">
        <f t="shared" si="3"/>
        <v>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152</v>
      </c>
      <c r="P2588" s="26">
        <v>30.0</v>
      </c>
    </row>
    <row r="2589" ht="15.75" customHeight="1">
      <c r="A2589" s="4" t="s">
        <v>2971</v>
      </c>
      <c r="B2589" s="26">
        <f t="shared" si="1"/>
        <v>132</v>
      </c>
      <c r="C2589" s="26">
        <f t="shared" si="2"/>
        <v>132</v>
      </c>
      <c r="D2589" s="26">
        <f t="shared" si="3"/>
        <v>12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152</v>
      </c>
      <c r="P2589" s="26">
        <v>120.0</v>
      </c>
    </row>
    <row r="2590" ht="15.75" customHeight="1">
      <c r="A2590" s="4" t="s">
        <v>2972</v>
      </c>
      <c r="B2590" s="26">
        <f t="shared" si="1"/>
        <v>32</v>
      </c>
      <c r="C2590" s="26">
        <f t="shared" si="2"/>
        <v>32</v>
      </c>
      <c r="D2590" s="26">
        <f t="shared" si="3"/>
        <v>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152</v>
      </c>
      <c r="P2590" s="26">
        <v>29.0</v>
      </c>
    </row>
    <row r="2591" ht="15.75" customHeight="1">
      <c r="A2591" s="4" t="s">
        <v>2973</v>
      </c>
      <c r="B2591" s="26">
        <f t="shared" si="1"/>
        <v>225</v>
      </c>
      <c r="C2591" s="26">
        <f t="shared" si="2"/>
        <v>225</v>
      </c>
      <c r="D2591" s="26">
        <f t="shared" si="3"/>
        <v>20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152</v>
      </c>
      <c r="P2591" s="26">
        <v>205.0</v>
      </c>
    </row>
    <row r="2592" ht="15.75" customHeight="1">
      <c r="A2592" s="4" t="s">
        <v>2974</v>
      </c>
      <c r="B2592" s="26">
        <f t="shared" si="1"/>
        <v>236</v>
      </c>
      <c r="C2592" s="26">
        <f t="shared" si="2"/>
        <v>236</v>
      </c>
      <c r="D2592" s="26">
        <f t="shared" si="3"/>
        <v>21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152</v>
      </c>
      <c r="P2592" s="26">
        <v>215.0</v>
      </c>
    </row>
    <row r="2593" ht="15.75" customHeight="1">
      <c r="A2593" s="4" t="s">
        <v>2975</v>
      </c>
      <c r="B2593" s="26">
        <f t="shared" si="1"/>
        <v>81</v>
      </c>
      <c r="C2593" s="26">
        <f t="shared" si="2"/>
        <v>81</v>
      </c>
      <c r="D2593" s="26">
        <f t="shared" si="3"/>
        <v>7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152</v>
      </c>
      <c r="P2593" s="26">
        <v>74.0</v>
      </c>
    </row>
    <row r="2594" ht="15.75" customHeight="1">
      <c r="A2594" s="4" t="s">
        <v>2976</v>
      </c>
      <c r="B2594" s="26">
        <f t="shared" si="1"/>
        <v>180</v>
      </c>
      <c r="C2594" s="26">
        <f t="shared" si="2"/>
        <v>180</v>
      </c>
      <c r="D2594" s="26">
        <f t="shared" si="3"/>
        <v>16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152</v>
      </c>
      <c r="P2594" s="26">
        <v>164.0</v>
      </c>
    </row>
    <row r="2595" ht="15.75" customHeight="1">
      <c r="A2595" s="4" t="s">
        <v>2977</v>
      </c>
      <c r="B2595" s="26">
        <f t="shared" si="1"/>
        <v>93</v>
      </c>
      <c r="C2595" s="26">
        <f t="shared" si="2"/>
        <v>93</v>
      </c>
      <c r="D2595" s="26">
        <f t="shared" si="3"/>
        <v>8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152</v>
      </c>
      <c r="P2595" s="26">
        <v>85.0</v>
      </c>
    </row>
    <row r="2596" ht="15.75" customHeight="1">
      <c r="A2596" s="4" t="s">
        <v>2978</v>
      </c>
      <c r="B2596" s="26">
        <f t="shared" si="1"/>
        <v>120</v>
      </c>
      <c r="C2596" s="26">
        <f t="shared" si="2"/>
        <v>120</v>
      </c>
      <c r="D2596" s="26">
        <f t="shared" si="3"/>
        <v>11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152</v>
      </c>
      <c r="P2596" s="26">
        <v>109.0</v>
      </c>
    </row>
    <row r="2597" ht="15.75" customHeight="1">
      <c r="A2597" s="4" t="s">
        <v>2979</v>
      </c>
      <c r="B2597" s="26">
        <f t="shared" si="1"/>
        <v>56</v>
      </c>
      <c r="C2597" s="26">
        <f t="shared" si="2"/>
        <v>56</v>
      </c>
      <c r="D2597" s="26">
        <f t="shared" si="3"/>
        <v>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152</v>
      </c>
      <c r="P2597" s="26">
        <v>51.0</v>
      </c>
    </row>
    <row r="2598" ht="15.75" customHeight="1">
      <c r="A2598" s="4" t="s">
        <v>2980</v>
      </c>
      <c r="B2598" s="26">
        <f t="shared" si="1"/>
        <v>45</v>
      </c>
      <c r="C2598" s="26">
        <f t="shared" si="2"/>
        <v>45</v>
      </c>
      <c r="D2598" s="26">
        <f t="shared" si="3"/>
        <v>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152</v>
      </c>
      <c r="P2598" s="26">
        <v>41.0</v>
      </c>
    </row>
    <row r="2599" ht="15.75" customHeight="1">
      <c r="A2599" s="4" t="s">
        <v>2981</v>
      </c>
      <c r="B2599" s="26">
        <f t="shared" si="1"/>
        <v>165</v>
      </c>
      <c r="C2599" s="26">
        <f t="shared" si="2"/>
        <v>165</v>
      </c>
      <c r="D2599" s="26">
        <f t="shared" si="3"/>
        <v>15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152</v>
      </c>
      <c r="P2599" s="26">
        <v>150.0</v>
      </c>
    </row>
    <row r="2600" ht="15.75" customHeight="1">
      <c r="A2600" s="4" t="s">
        <v>2982</v>
      </c>
      <c r="B2600" s="26">
        <f t="shared" si="1"/>
        <v>100</v>
      </c>
      <c r="C2600" s="26">
        <f t="shared" si="2"/>
        <v>100</v>
      </c>
      <c r="D2600" s="26">
        <f t="shared" si="3"/>
        <v>9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152</v>
      </c>
      <c r="P2600" s="26">
        <v>91.0</v>
      </c>
    </row>
    <row r="2601" ht="15.75" customHeight="1">
      <c r="A2601" s="4" t="s">
        <v>2983</v>
      </c>
      <c r="B2601" s="26">
        <f t="shared" si="1"/>
        <v>169</v>
      </c>
      <c r="C2601" s="26">
        <f t="shared" si="2"/>
        <v>169</v>
      </c>
      <c r="D2601" s="26">
        <f t="shared" si="3"/>
        <v>15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152</v>
      </c>
      <c r="P2601" s="26">
        <v>154.0</v>
      </c>
    </row>
    <row r="2602" ht="15.75" customHeight="1">
      <c r="A2602" s="4" t="s">
        <v>2984</v>
      </c>
      <c r="B2602" s="26">
        <f t="shared" si="1"/>
        <v>105</v>
      </c>
      <c r="C2602" s="26">
        <f t="shared" si="2"/>
        <v>105</v>
      </c>
      <c r="D2602" s="26">
        <f t="shared" si="3"/>
        <v>9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152</v>
      </c>
      <c r="P2602" s="26">
        <v>96.0</v>
      </c>
    </row>
    <row r="2603" ht="15.75" customHeight="1">
      <c r="A2603" s="4" t="s">
        <v>2985</v>
      </c>
      <c r="B2603" s="26">
        <f t="shared" si="1"/>
        <v>93</v>
      </c>
      <c r="C2603" s="26">
        <f t="shared" si="2"/>
        <v>93</v>
      </c>
      <c r="D2603" s="26">
        <f t="shared" si="3"/>
        <v>8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152</v>
      </c>
      <c r="P2603" s="26">
        <v>85.0</v>
      </c>
    </row>
    <row r="2604" ht="15.75" customHeight="1">
      <c r="A2604" s="4" t="s">
        <v>2986</v>
      </c>
      <c r="B2604" s="26">
        <f t="shared" si="1"/>
        <v>403</v>
      </c>
      <c r="C2604" s="26">
        <f t="shared" si="2"/>
        <v>403</v>
      </c>
      <c r="D2604" s="26">
        <f t="shared" si="3"/>
        <v>36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152</v>
      </c>
      <c r="P2604" s="26">
        <v>367.0</v>
      </c>
    </row>
    <row r="2605" ht="15.75" customHeight="1">
      <c r="A2605" s="4" t="s">
        <v>2987</v>
      </c>
      <c r="B2605" s="26">
        <f t="shared" si="1"/>
        <v>101</v>
      </c>
      <c r="C2605" s="26">
        <f t="shared" si="2"/>
        <v>101</v>
      </c>
      <c r="D2605" s="26">
        <f t="shared" si="3"/>
        <v>9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152</v>
      </c>
      <c r="P2605" s="26">
        <v>92.0</v>
      </c>
    </row>
    <row r="2606" ht="15.75" customHeight="1">
      <c r="A2606" s="4" t="s">
        <v>2988</v>
      </c>
      <c r="B2606" s="26">
        <f t="shared" si="1"/>
        <v>19</v>
      </c>
      <c r="C2606" s="26">
        <f t="shared" si="2"/>
        <v>19</v>
      </c>
      <c r="D2606" s="26">
        <f t="shared" si="3"/>
        <v>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152</v>
      </c>
      <c r="P2606" s="26">
        <v>17.0</v>
      </c>
    </row>
    <row r="2607" ht="15.75" customHeight="1">
      <c r="A2607" s="4" t="s">
        <v>2989</v>
      </c>
      <c r="B2607" s="26">
        <f t="shared" si="1"/>
        <v>112</v>
      </c>
      <c r="C2607" s="26">
        <f t="shared" si="2"/>
        <v>112</v>
      </c>
      <c r="D2607" s="26">
        <f t="shared" si="3"/>
        <v>10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152</v>
      </c>
      <c r="P2607" s="26">
        <v>102.0</v>
      </c>
    </row>
    <row r="2608" ht="15.75" customHeight="1">
      <c r="A2608" s="4" t="s">
        <v>2990</v>
      </c>
      <c r="B2608" s="26">
        <f t="shared" si="1"/>
        <v>426</v>
      </c>
      <c r="C2608" s="26">
        <f t="shared" si="2"/>
        <v>426</v>
      </c>
      <c r="D2608" s="26">
        <f t="shared" si="3"/>
        <v>38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152</v>
      </c>
      <c r="P2608" s="26">
        <v>388.0</v>
      </c>
    </row>
    <row r="2609" ht="15.75" customHeight="1">
      <c r="A2609" s="4" t="s">
        <v>2991</v>
      </c>
      <c r="B2609" s="26">
        <f t="shared" si="1"/>
        <v>371</v>
      </c>
      <c r="C2609" s="26">
        <f t="shared" si="2"/>
        <v>371</v>
      </c>
      <c r="D2609" s="26">
        <f t="shared" si="3"/>
        <v>33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152</v>
      </c>
      <c r="P2609" s="26">
        <v>338.0</v>
      </c>
    </row>
    <row r="2610" ht="15.75" customHeight="1">
      <c r="A2610" s="4" t="s">
        <v>2992</v>
      </c>
      <c r="B2610" s="26">
        <f t="shared" si="1"/>
        <v>208</v>
      </c>
      <c r="C2610" s="26">
        <f t="shared" si="2"/>
        <v>208</v>
      </c>
      <c r="D2610" s="26">
        <f t="shared" si="3"/>
        <v>19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152</v>
      </c>
      <c r="P2610" s="26">
        <v>189.0</v>
      </c>
    </row>
    <row r="2611" ht="15.75" customHeight="1">
      <c r="A2611" s="4" t="s">
        <v>2993</v>
      </c>
      <c r="B2611" s="26">
        <f t="shared" si="1"/>
        <v>53</v>
      </c>
      <c r="C2611" s="26">
        <f t="shared" si="2"/>
        <v>53</v>
      </c>
      <c r="D2611" s="26">
        <f t="shared" si="3"/>
        <v>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152</v>
      </c>
      <c r="P2611" s="26">
        <v>48.0</v>
      </c>
    </row>
    <row r="2612" ht="15.75" customHeight="1">
      <c r="A2612" s="4" t="s">
        <v>2994</v>
      </c>
      <c r="B2612" s="26">
        <f t="shared" si="1"/>
        <v>237</v>
      </c>
      <c r="C2612" s="26">
        <f t="shared" si="2"/>
        <v>237</v>
      </c>
      <c r="D2612" s="26">
        <f t="shared" si="3"/>
        <v>21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152</v>
      </c>
      <c r="P2612" s="26">
        <v>216.0</v>
      </c>
    </row>
    <row r="2613" ht="15.75" customHeight="1">
      <c r="A2613" s="4" t="s">
        <v>2995</v>
      </c>
      <c r="B2613" s="26">
        <f t="shared" si="1"/>
        <v>260</v>
      </c>
      <c r="C2613" s="26">
        <f t="shared" si="2"/>
        <v>260</v>
      </c>
      <c r="D2613" s="26">
        <f t="shared" si="3"/>
        <v>23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152</v>
      </c>
      <c r="P2613" s="26">
        <v>237.0</v>
      </c>
    </row>
    <row r="2614" ht="15.75" customHeight="1">
      <c r="A2614" s="4" t="s">
        <v>2996</v>
      </c>
      <c r="B2614" s="26">
        <f t="shared" si="1"/>
        <v>400</v>
      </c>
      <c r="C2614" s="26">
        <f t="shared" si="2"/>
        <v>400</v>
      </c>
      <c r="D2614" s="26">
        <f t="shared" si="3"/>
        <v>36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152</v>
      </c>
      <c r="P2614" s="26">
        <v>364.0</v>
      </c>
    </row>
    <row r="2615" ht="15.75" customHeight="1">
      <c r="A2615" s="4" t="s">
        <v>2997</v>
      </c>
      <c r="B2615" s="26">
        <f t="shared" si="1"/>
        <v>431</v>
      </c>
      <c r="C2615" s="26">
        <f t="shared" si="2"/>
        <v>431</v>
      </c>
      <c r="D2615" s="26">
        <f t="shared" si="3"/>
        <v>38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152</v>
      </c>
      <c r="P2615" s="26">
        <v>393.0</v>
      </c>
    </row>
    <row r="2616" ht="15.75" customHeight="1">
      <c r="A2616" s="4" t="s">
        <v>2998</v>
      </c>
      <c r="B2616" s="26">
        <f t="shared" si="1"/>
        <v>170</v>
      </c>
      <c r="C2616" s="26">
        <f t="shared" si="2"/>
        <v>170</v>
      </c>
      <c r="D2616" s="26">
        <f t="shared" si="3"/>
        <v>15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152</v>
      </c>
      <c r="P2616" s="26">
        <v>155.0</v>
      </c>
    </row>
    <row r="2617" ht="15.75" customHeight="1">
      <c r="A2617" s="4" t="s">
        <v>2999</v>
      </c>
      <c r="B2617" s="26">
        <f t="shared" si="1"/>
        <v>292</v>
      </c>
      <c r="C2617" s="26">
        <f t="shared" si="2"/>
        <v>292</v>
      </c>
      <c r="D2617" s="26">
        <f t="shared" si="3"/>
        <v>26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152</v>
      </c>
      <c r="P2617" s="26">
        <v>266.0</v>
      </c>
    </row>
    <row r="2618" ht="15.75" customHeight="1">
      <c r="A2618" s="4" t="s">
        <v>3000</v>
      </c>
      <c r="B2618" s="26">
        <f t="shared" si="1"/>
        <v>110</v>
      </c>
      <c r="C2618" s="26">
        <f t="shared" si="2"/>
        <v>110</v>
      </c>
      <c r="D2618" s="26">
        <f t="shared" si="3"/>
        <v>10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152</v>
      </c>
      <c r="P2618" s="26">
        <v>100.0</v>
      </c>
    </row>
    <row r="2619" ht="15.75" customHeight="1">
      <c r="A2619" s="4" t="s">
        <v>3001</v>
      </c>
      <c r="B2619" s="26">
        <f t="shared" si="1"/>
        <v>259</v>
      </c>
      <c r="C2619" s="26">
        <f t="shared" si="2"/>
        <v>259</v>
      </c>
      <c r="D2619" s="26">
        <f t="shared" si="3"/>
        <v>23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152</v>
      </c>
      <c r="P2619" s="26">
        <v>236.0</v>
      </c>
    </row>
    <row r="2620" ht="15.75" customHeight="1">
      <c r="A2620" s="4" t="s">
        <v>3002</v>
      </c>
      <c r="B2620" s="26">
        <f t="shared" si="1"/>
        <v>231</v>
      </c>
      <c r="C2620" s="26">
        <f t="shared" si="2"/>
        <v>231</v>
      </c>
      <c r="D2620" s="26">
        <f t="shared" si="3"/>
        <v>21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152</v>
      </c>
      <c r="P2620" s="26">
        <v>210.0</v>
      </c>
    </row>
    <row r="2621" ht="15.75" customHeight="1">
      <c r="A2621" s="4" t="s">
        <v>3003</v>
      </c>
      <c r="B2621" s="26">
        <f t="shared" si="1"/>
        <v>448</v>
      </c>
      <c r="C2621" s="26">
        <f t="shared" si="2"/>
        <v>448</v>
      </c>
      <c r="D2621" s="26">
        <f t="shared" si="3"/>
        <v>40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152</v>
      </c>
      <c r="P2621" s="26">
        <v>408.0</v>
      </c>
    </row>
    <row r="2622" ht="15.75" customHeight="1">
      <c r="A2622" s="4" t="s">
        <v>3004</v>
      </c>
      <c r="B2622" s="26">
        <f t="shared" si="1"/>
        <v>113</v>
      </c>
      <c r="C2622" s="26">
        <f t="shared" si="2"/>
        <v>113</v>
      </c>
      <c r="D2622" s="26">
        <f t="shared" si="3"/>
        <v>10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152</v>
      </c>
      <c r="P2622" s="26">
        <v>103.0</v>
      </c>
    </row>
    <row r="2623" ht="15.75" customHeight="1">
      <c r="A2623" s="4" t="s">
        <v>3005</v>
      </c>
      <c r="B2623" s="26">
        <f t="shared" si="1"/>
        <v>227</v>
      </c>
      <c r="C2623" s="26">
        <f t="shared" si="2"/>
        <v>227</v>
      </c>
      <c r="D2623" s="26">
        <f t="shared" si="3"/>
        <v>20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152</v>
      </c>
      <c r="P2623" s="26">
        <v>207.0</v>
      </c>
    </row>
    <row r="2624" ht="15.75" customHeight="1">
      <c r="A2624" s="4" t="s">
        <v>3006</v>
      </c>
      <c r="B2624" s="26">
        <f t="shared" si="1"/>
        <v>246</v>
      </c>
      <c r="C2624" s="26">
        <f t="shared" si="2"/>
        <v>246</v>
      </c>
      <c r="D2624" s="26">
        <f t="shared" si="3"/>
        <v>22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152</v>
      </c>
      <c r="P2624" s="26">
        <v>224.0</v>
      </c>
    </row>
    <row r="2625" ht="15.75" customHeight="1">
      <c r="A2625" s="4" t="s">
        <v>3007</v>
      </c>
      <c r="B2625" s="26">
        <f t="shared" si="1"/>
        <v>186</v>
      </c>
      <c r="C2625" s="26">
        <f t="shared" si="2"/>
        <v>186</v>
      </c>
      <c r="D2625" s="26">
        <f t="shared" si="3"/>
        <v>17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152</v>
      </c>
      <c r="P2625" s="26">
        <v>169.0</v>
      </c>
    </row>
    <row r="2626" ht="15.75" customHeight="1">
      <c r="A2626" s="4" t="s">
        <v>3008</v>
      </c>
      <c r="B2626" s="26">
        <f t="shared" si="1"/>
        <v>150</v>
      </c>
      <c r="C2626" s="26">
        <f t="shared" si="2"/>
        <v>150</v>
      </c>
      <c r="D2626" s="26">
        <f t="shared" si="3"/>
        <v>13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152</v>
      </c>
      <c r="P2626" s="26">
        <v>137.0</v>
      </c>
    </row>
    <row r="2627" ht="15.75" customHeight="1">
      <c r="A2627" s="4" t="s">
        <v>3009</v>
      </c>
      <c r="B2627" s="26">
        <f t="shared" si="1"/>
        <v>65</v>
      </c>
      <c r="C2627" s="26">
        <f t="shared" si="2"/>
        <v>65</v>
      </c>
      <c r="D2627" s="26">
        <f t="shared" si="3"/>
        <v>6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152</v>
      </c>
      <c r="P2627" s="26">
        <v>59.0</v>
      </c>
    </row>
    <row r="2628" ht="15.75" customHeight="1">
      <c r="A2628" s="4" t="s">
        <v>3010</v>
      </c>
      <c r="B2628" s="26">
        <f t="shared" si="1"/>
        <v>278</v>
      </c>
      <c r="C2628" s="26">
        <f t="shared" si="2"/>
        <v>278</v>
      </c>
      <c r="D2628" s="26">
        <f t="shared" si="3"/>
        <v>25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152</v>
      </c>
      <c r="P2628" s="26">
        <v>253.0</v>
      </c>
    </row>
    <row r="2629" ht="15.75" customHeight="1">
      <c r="A2629" s="4" t="s">
        <v>3011</v>
      </c>
      <c r="B2629" s="26">
        <f t="shared" si="1"/>
        <v>83</v>
      </c>
      <c r="C2629" s="26">
        <f t="shared" si="2"/>
        <v>83</v>
      </c>
      <c r="D2629" s="26">
        <f t="shared" si="3"/>
        <v>7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152</v>
      </c>
      <c r="P2629" s="26">
        <v>76.0</v>
      </c>
    </row>
    <row r="2630" ht="15.75" customHeight="1">
      <c r="A2630" s="4" t="s">
        <v>3012</v>
      </c>
      <c r="B2630" s="26">
        <f t="shared" si="1"/>
        <v>268</v>
      </c>
      <c r="C2630" s="26">
        <f t="shared" si="2"/>
        <v>268</v>
      </c>
      <c r="D2630" s="26">
        <f t="shared" si="3"/>
        <v>24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152</v>
      </c>
      <c r="P2630" s="26">
        <v>244.0</v>
      </c>
    </row>
    <row r="2631" ht="15.75" customHeight="1">
      <c r="A2631" s="4" t="s">
        <v>3013</v>
      </c>
      <c r="B2631" s="26">
        <f t="shared" si="1"/>
        <v>375</v>
      </c>
      <c r="C2631" s="26">
        <f t="shared" si="2"/>
        <v>375</v>
      </c>
      <c r="D2631" s="26">
        <f t="shared" si="3"/>
        <v>33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152</v>
      </c>
      <c r="P2631" s="26">
        <v>342.0</v>
      </c>
    </row>
    <row r="2632" ht="15.75" customHeight="1">
      <c r="A2632" s="4" t="s">
        <v>3014</v>
      </c>
      <c r="B2632" s="26">
        <f t="shared" si="1"/>
        <v>265</v>
      </c>
      <c r="C2632" s="26">
        <f t="shared" si="2"/>
        <v>265</v>
      </c>
      <c r="D2632" s="26">
        <f t="shared" si="3"/>
        <v>24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152</v>
      </c>
      <c r="P2632" s="26">
        <v>241.0</v>
      </c>
    </row>
    <row r="2633" ht="15.75" customHeight="1">
      <c r="A2633" s="4" t="s">
        <v>3015</v>
      </c>
      <c r="B2633" s="26">
        <f t="shared" si="1"/>
        <v>220</v>
      </c>
      <c r="C2633" s="26">
        <f t="shared" si="2"/>
        <v>220</v>
      </c>
      <c r="D2633" s="26">
        <f t="shared" si="3"/>
        <v>20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152</v>
      </c>
      <c r="P2633" s="26">
        <v>200.0</v>
      </c>
    </row>
    <row r="2634" ht="15.75" customHeight="1">
      <c r="A2634" s="4" t="s">
        <v>3016</v>
      </c>
      <c r="B2634" s="26">
        <f t="shared" si="1"/>
        <v>144</v>
      </c>
      <c r="C2634" s="26">
        <f t="shared" si="2"/>
        <v>144</v>
      </c>
      <c r="D2634" s="26">
        <f t="shared" si="3"/>
        <v>13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152</v>
      </c>
      <c r="P2634" s="26">
        <v>131.0</v>
      </c>
    </row>
    <row r="2635" ht="15.75" customHeight="1">
      <c r="A2635" s="4" t="s">
        <v>3017</v>
      </c>
      <c r="B2635" s="26">
        <f t="shared" si="1"/>
        <v>74</v>
      </c>
      <c r="C2635" s="26">
        <f t="shared" si="2"/>
        <v>74</v>
      </c>
      <c r="D2635" s="26">
        <f t="shared" si="3"/>
        <v>7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152</v>
      </c>
      <c r="P2635" s="26">
        <v>67.0</v>
      </c>
    </row>
    <row r="2636" ht="15.75" customHeight="1">
      <c r="A2636" s="4" t="s">
        <v>3018</v>
      </c>
      <c r="B2636" s="26">
        <f t="shared" si="1"/>
        <v>109</v>
      </c>
      <c r="C2636" s="26">
        <f t="shared" si="2"/>
        <v>109</v>
      </c>
      <c r="D2636" s="26">
        <f t="shared" si="3"/>
        <v>10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152</v>
      </c>
      <c r="P2636" s="26">
        <v>99.0</v>
      </c>
    </row>
    <row r="2637" ht="15.75" customHeight="1">
      <c r="A2637" s="4" t="s">
        <v>3019</v>
      </c>
      <c r="B2637" s="26">
        <f t="shared" si="1"/>
        <v>285</v>
      </c>
      <c r="C2637" s="26">
        <f t="shared" si="2"/>
        <v>285</v>
      </c>
      <c r="D2637" s="26">
        <f t="shared" si="3"/>
        <v>25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152</v>
      </c>
      <c r="P2637" s="26">
        <v>260.0</v>
      </c>
    </row>
    <row r="2638" ht="15.75" customHeight="1">
      <c r="A2638" s="4" t="s">
        <v>3020</v>
      </c>
      <c r="B2638" s="26">
        <f t="shared" si="1"/>
        <v>217</v>
      </c>
      <c r="C2638" s="26">
        <f t="shared" si="2"/>
        <v>217</v>
      </c>
      <c r="D2638" s="26">
        <f t="shared" si="3"/>
        <v>19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152</v>
      </c>
      <c r="P2638" s="26">
        <v>198.0</v>
      </c>
    </row>
    <row r="2639" ht="15.75" customHeight="1">
      <c r="A2639" s="4" t="s">
        <v>3021</v>
      </c>
      <c r="B2639" s="26">
        <f t="shared" si="1"/>
        <v>371</v>
      </c>
      <c r="C2639" s="26">
        <f t="shared" si="2"/>
        <v>371</v>
      </c>
      <c r="D2639" s="26">
        <f t="shared" si="3"/>
        <v>33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152</v>
      </c>
      <c r="P2639" s="26">
        <v>338.0</v>
      </c>
    </row>
    <row r="2640" ht="15.75" customHeight="1">
      <c r="A2640" s="4" t="s">
        <v>3022</v>
      </c>
      <c r="B2640" s="26">
        <f t="shared" si="1"/>
        <v>271</v>
      </c>
      <c r="C2640" s="26">
        <f t="shared" si="2"/>
        <v>271</v>
      </c>
      <c r="D2640" s="26">
        <f t="shared" si="3"/>
        <v>24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152</v>
      </c>
      <c r="P2640" s="26">
        <v>247.0</v>
      </c>
    </row>
    <row r="2641" ht="15.75" customHeight="1">
      <c r="A2641" s="4" t="s">
        <v>3023</v>
      </c>
      <c r="B2641" s="26">
        <f t="shared" si="1"/>
        <v>60</v>
      </c>
      <c r="C2641" s="26">
        <f t="shared" si="2"/>
        <v>60</v>
      </c>
      <c r="D2641" s="26">
        <f t="shared" si="3"/>
        <v>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152</v>
      </c>
      <c r="P2641" s="26">
        <v>55.0</v>
      </c>
    </row>
    <row r="2642" ht="15.75" customHeight="1">
      <c r="A2642" s="4" t="s">
        <v>3024</v>
      </c>
      <c r="B2642" s="26">
        <f t="shared" si="1"/>
        <v>265</v>
      </c>
      <c r="C2642" s="26">
        <f t="shared" si="2"/>
        <v>265</v>
      </c>
      <c r="D2642" s="26">
        <f t="shared" si="3"/>
        <v>24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152</v>
      </c>
      <c r="P2642" s="26">
        <v>241.0</v>
      </c>
    </row>
    <row r="2643" ht="15.75" customHeight="1">
      <c r="A2643" s="4" t="s">
        <v>3025</v>
      </c>
      <c r="B2643" s="26">
        <f t="shared" si="1"/>
        <v>99</v>
      </c>
      <c r="C2643" s="26">
        <f t="shared" si="2"/>
        <v>99</v>
      </c>
      <c r="D2643" s="26">
        <f t="shared" si="3"/>
        <v>9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152</v>
      </c>
      <c r="P2643" s="26">
        <v>90.0</v>
      </c>
    </row>
    <row r="2644" ht="15.75" customHeight="1">
      <c r="A2644" s="4" t="s">
        <v>3026</v>
      </c>
      <c r="B2644" s="26">
        <f t="shared" si="1"/>
        <v>276</v>
      </c>
      <c r="C2644" s="26">
        <f t="shared" si="2"/>
        <v>276</v>
      </c>
      <c r="D2644" s="26">
        <f t="shared" si="3"/>
        <v>25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152</v>
      </c>
      <c r="P2644" s="26">
        <v>251.0</v>
      </c>
    </row>
    <row r="2645" ht="15.75" customHeight="1">
      <c r="A2645" s="4" t="s">
        <v>3027</v>
      </c>
      <c r="B2645" s="26">
        <f t="shared" si="1"/>
        <v>315</v>
      </c>
      <c r="C2645" s="26">
        <f t="shared" si="2"/>
        <v>315</v>
      </c>
      <c r="D2645" s="26">
        <f t="shared" si="3"/>
        <v>28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152</v>
      </c>
      <c r="P2645" s="26">
        <v>287.0</v>
      </c>
    </row>
    <row r="2646" ht="15.75" customHeight="1">
      <c r="A2646" s="4" t="s">
        <v>3028</v>
      </c>
      <c r="B2646" s="26">
        <f t="shared" si="1"/>
        <v>225</v>
      </c>
      <c r="C2646" s="26">
        <f t="shared" si="2"/>
        <v>225</v>
      </c>
      <c r="D2646" s="26">
        <f t="shared" si="3"/>
        <v>20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152</v>
      </c>
      <c r="P2646" s="26">
        <v>205.0</v>
      </c>
    </row>
    <row r="2647" ht="15.75" customHeight="1">
      <c r="A2647" s="4" t="s">
        <v>3029</v>
      </c>
      <c r="B2647" s="26">
        <f t="shared" si="1"/>
        <v>461</v>
      </c>
      <c r="C2647" s="26">
        <f t="shared" si="2"/>
        <v>461</v>
      </c>
      <c r="D2647" s="26">
        <f t="shared" si="3"/>
        <v>41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152</v>
      </c>
      <c r="P2647" s="26">
        <v>420.0</v>
      </c>
    </row>
    <row r="2648" ht="15.75" customHeight="1">
      <c r="A2648" s="4" t="s">
        <v>3030</v>
      </c>
      <c r="B2648" s="26">
        <f t="shared" si="1"/>
        <v>103</v>
      </c>
      <c r="C2648" s="26">
        <f t="shared" si="2"/>
        <v>103</v>
      </c>
      <c r="D2648" s="26">
        <f t="shared" si="3"/>
        <v>9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152</v>
      </c>
      <c r="P2648" s="26">
        <v>94.0</v>
      </c>
    </row>
    <row r="2649" ht="15.75" customHeight="1">
      <c r="A2649" s="4" t="s">
        <v>3031</v>
      </c>
      <c r="B2649" s="26">
        <f t="shared" si="1"/>
        <v>149</v>
      </c>
      <c r="C2649" s="26">
        <f t="shared" si="2"/>
        <v>149</v>
      </c>
      <c r="D2649" s="26">
        <f t="shared" si="3"/>
        <v>13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152</v>
      </c>
      <c r="P2649" s="26">
        <v>136.0</v>
      </c>
    </row>
    <row r="2650" ht="15.75" customHeight="1">
      <c r="A2650" s="4" t="s">
        <v>3032</v>
      </c>
      <c r="B2650" s="26">
        <f t="shared" si="1"/>
        <v>146</v>
      </c>
      <c r="C2650" s="26">
        <f t="shared" si="2"/>
        <v>146</v>
      </c>
      <c r="D2650" s="26">
        <f t="shared" si="3"/>
        <v>13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152</v>
      </c>
      <c r="P2650" s="26">
        <v>133.0</v>
      </c>
    </row>
    <row r="2651" ht="15.75" customHeight="1">
      <c r="A2651" s="4" t="s">
        <v>3033</v>
      </c>
      <c r="B2651" s="26">
        <f t="shared" si="1"/>
        <v>32</v>
      </c>
      <c r="C2651" s="26">
        <f t="shared" si="2"/>
        <v>32</v>
      </c>
      <c r="D2651" s="26">
        <f t="shared" si="3"/>
        <v>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152</v>
      </c>
      <c r="P2651" s="26">
        <v>29.0</v>
      </c>
    </row>
    <row r="2652" ht="15.75" customHeight="1">
      <c r="A2652" s="4" t="s">
        <v>3034</v>
      </c>
      <c r="B2652" s="26">
        <f t="shared" si="1"/>
        <v>36</v>
      </c>
      <c r="C2652" s="26">
        <f t="shared" si="2"/>
        <v>36</v>
      </c>
      <c r="D2652" s="26">
        <f t="shared" si="3"/>
        <v>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152</v>
      </c>
      <c r="P2652" s="26">
        <v>33.0</v>
      </c>
    </row>
    <row r="2653" ht="15.75" customHeight="1">
      <c r="A2653" s="4" t="s">
        <v>3035</v>
      </c>
      <c r="B2653" s="26">
        <f t="shared" si="1"/>
        <v>139</v>
      </c>
      <c r="C2653" s="26">
        <f t="shared" si="2"/>
        <v>139</v>
      </c>
      <c r="D2653" s="26">
        <f t="shared" si="3"/>
        <v>12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152</v>
      </c>
      <c r="P2653" s="26">
        <v>127.0</v>
      </c>
    </row>
    <row r="2654" ht="15.75" customHeight="1">
      <c r="A2654" s="4" t="s">
        <v>3036</v>
      </c>
      <c r="B2654" s="26">
        <f t="shared" si="1"/>
        <v>33</v>
      </c>
      <c r="C2654" s="26">
        <f t="shared" si="2"/>
        <v>33</v>
      </c>
      <c r="D2654" s="26">
        <f t="shared" si="3"/>
        <v>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152</v>
      </c>
      <c r="P2654" s="26">
        <v>30.0</v>
      </c>
    </row>
    <row r="2655" ht="15.75" customHeight="1">
      <c r="A2655" s="4" t="s">
        <v>3037</v>
      </c>
      <c r="B2655" s="26">
        <f t="shared" si="1"/>
        <v>183</v>
      </c>
      <c r="C2655" s="26">
        <f t="shared" si="2"/>
        <v>183</v>
      </c>
      <c r="D2655" s="26">
        <f t="shared" si="3"/>
        <v>16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152</v>
      </c>
      <c r="P2655" s="26">
        <v>167.0</v>
      </c>
    </row>
    <row r="2656" ht="15.75" customHeight="1">
      <c r="A2656" s="4" t="s">
        <v>3038</v>
      </c>
      <c r="B2656" s="26">
        <f t="shared" si="1"/>
        <v>145</v>
      </c>
      <c r="C2656" s="26">
        <f t="shared" si="2"/>
        <v>145</v>
      </c>
      <c r="D2656" s="26">
        <f t="shared" si="3"/>
        <v>13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152</v>
      </c>
      <c r="P2656" s="26">
        <v>132.0</v>
      </c>
    </row>
    <row r="2657" ht="15.75" customHeight="1">
      <c r="A2657" s="4" t="s">
        <v>3039</v>
      </c>
      <c r="B2657" s="26">
        <f t="shared" si="1"/>
        <v>164</v>
      </c>
      <c r="C2657" s="26">
        <f t="shared" si="2"/>
        <v>164</v>
      </c>
      <c r="D2657" s="26">
        <f t="shared" si="3"/>
        <v>15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152</v>
      </c>
      <c r="P2657" s="26">
        <v>149.0</v>
      </c>
    </row>
    <row r="2658" ht="15.75" customHeight="1">
      <c r="A2658" s="4" t="s">
        <v>3040</v>
      </c>
      <c r="B2658" s="26">
        <f t="shared" si="1"/>
        <v>36</v>
      </c>
      <c r="C2658" s="26">
        <f t="shared" si="2"/>
        <v>36</v>
      </c>
      <c r="D2658" s="26">
        <f t="shared" si="3"/>
        <v>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152</v>
      </c>
      <c r="P2658" s="26">
        <v>33.0</v>
      </c>
    </row>
    <row r="2659" ht="15.75" customHeight="1">
      <c r="A2659" s="4" t="s">
        <v>3041</v>
      </c>
      <c r="B2659" s="26">
        <f t="shared" si="1"/>
        <v>160</v>
      </c>
      <c r="C2659" s="26">
        <f t="shared" si="2"/>
        <v>160</v>
      </c>
      <c r="D2659" s="26">
        <f t="shared" si="3"/>
        <v>14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152</v>
      </c>
      <c r="P2659" s="26">
        <v>146.0</v>
      </c>
    </row>
    <row r="2660" ht="15.75" customHeight="1">
      <c r="A2660" s="4" t="s">
        <v>3042</v>
      </c>
      <c r="B2660" s="26">
        <f t="shared" si="1"/>
        <v>170</v>
      </c>
      <c r="C2660" s="26">
        <f t="shared" si="2"/>
        <v>170</v>
      </c>
      <c r="D2660" s="26">
        <f t="shared" si="3"/>
        <v>15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152</v>
      </c>
      <c r="P2660" s="26">
        <v>155.0</v>
      </c>
    </row>
    <row r="2661" ht="15.75" customHeight="1">
      <c r="A2661" s="4" t="s">
        <v>3043</v>
      </c>
      <c r="B2661" s="26">
        <f t="shared" si="1"/>
        <v>32</v>
      </c>
      <c r="C2661" s="26">
        <f t="shared" si="2"/>
        <v>32</v>
      </c>
      <c r="D2661" s="26">
        <f t="shared" si="3"/>
        <v>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152</v>
      </c>
      <c r="P2661" s="26">
        <v>29.0</v>
      </c>
    </row>
    <row r="2662" ht="15.75" customHeight="1">
      <c r="A2662" s="4" t="s">
        <v>3044</v>
      </c>
      <c r="B2662" s="26">
        <f t="shared" si="1"/>
        <v>21</v>
      </c>
      <c r="C2662" s="26">
        <f t="shared" si="2"/>
        <v>21</v>
      </c>
      <c r="D2662" s="26">
        <f t="shared" si="3"/>
        <v>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152</v>
      </c>
      <c r="P2662" s="26">
        <v>19.0</v>
      </c>
    </row>
    <row r="2663" ht="15.75" customHeight="1">
      <c r="A2663" s="4" t="s">
        <v>3045</v>
      </c>
      <c r="B2663" s="26">
        <f t="shared" si="1"/>
        <v>68</v>
      </c>
      <c r="C2663" s="26">
        <f t="shared" si="2"/>
        <v>68</v>
      </c>
      <c r="D2663" s="26">
        <f t="shared" si="3"/>
        <v>6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152</v>
      </c>
      <c r="P2663" s="26">
        <v>62.0</v>
      </c>
    </row>
    <row r="2664" ht="15.75" customHeight="1">
      <c r="A2664" s="4" t="s">
        <v>3046</v>
      </c>
      <c r="B2664" s="26">
        <f t="shared" si="1"/>
        <v>384</v>
      </c>
      <c r="C2664" s="26">
        <f t="shared" si="2"/>
        <v>384</v>
      </c>
      <c r="D2664" s="26">
        <f t="shared" si="3"/>
        <v>34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152</v>
      </c>
      <c r="P2664" s="26">
        <v>350.0</v>
      </c>
    </row>
    <row r="2665" ht="15.75" customHeight="1">
      <c r="A2665" s="4" t="s">
        <v>3047</v>
      </c>
      <c r="B2665" s="26">
        <f t="shared" si="1"/>
        <v>92</v>
      </c>
      <c r="C2665" s="26">
        <f t="shared" si="2"/>
        <v>92</v>
      </c>
      <c r="D2665" s="26">
        <f t="shared" si="3"/>
        <v>8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152</v>
      </c>
      <c r="P2665" s="26">
        <v>84.0</v>
      </c>
    </row>
    <row r="2666" ht="15.75" customHeight="1">
      <c r="A2666" s="4" t="s">
        <v>3048</v>
      </c>
      <c r="B2666" s="26">
        <f t="shared" si="1"/>
        <v>81</v>
      </c>
      <c r="C2666" s="26">
        <f t="shared" si="2"/>
        <v>81</v>
      </c>
      <c r="D2666" s="26">
        <f t="shared" si="3"/>
        <v>7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152</v>
      </c>
      <c r="P2666" s="26">
        <v>74.0</v>
      </c>
    </row>
    <row r="2667" ht="15.75" customHeight="1">
      <c r="A2667" s="4" t="s">
        <v>3049</v>
      </c>
      <c r="B2667" s="26">
        <f t="shared" si="1"/>
        <v>99</v>
      </c>
      <c r="C2667" s="26">
        <f t="shared" si="2"/>
        <v>99</v>
      </c>
      <c r="D2667" s="26">
        <f t="shared" si="3"/>
        <v>9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152</v>
      </c>
      <c r="P2667" s="26">
        <v>90.0</v>
      </c>
    </row>
    <row r="2668" ht="15.75" customHeight="1">
      <c r="A2668" s="4" t="s">
        <v>3050</v>
      </c>
      <c r="B2668" s="26">
        <f t="shared" si="1"/>
        <v>96</v>
      </c>
      <c r="C2668" s="26">
        <f t="shared" si="2"/>
        <v>96</v>
      </c>
      <c r="D2668" s="26">
        <f t="shared" si="3"/>
        <v>9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152</v>
      </c>
      <c r="P2668" s="26">
        <v>87.0</v>
      </c>
    </row>
    <row r="2669" ht="15.75" customHeight="1">
      <c r="A2669" s="4" t="s">
        <v>3051</v>
      </c>
      <c r="B2669" s="26">
        <f t="shared" si="1"/>
        <v>52</v>
      </c>
      <c r="C2669" s="26">
        <f t="shared" si="2"/>
        <v>52</v>
      </c>
      <c r="D2669" s="26">
        <f t="shared" si="3"/>
        <v>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152</v>
      </c>
      <c r="P2669" s="26">
        <v>47.0</v>
      </c>
    </row>
    <row r="2670" ht="15.75" customHeight="1">
      <c r="A2670" s="4" t="s">
        <v>3052</v>
      </c>
      <c r="B2670" s="26">
        <f t="shared" si="1"/>
        <v>108</v>
      </c>
      <c r="C2670" s="26">
        <f t="shared" si="2"/>
        <v>108</v>
      </c>
      <c r="D2670" s="26">
        <f t="shared" si="3"/>
        <v>10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152</v>
      </c>
      <c r="P2670" s="26">
        <v>98.0</v>
      </c>
    </row>
    <row r="2671" ht="15.75" customHeight="1">
      <c r="A2671" s="4" t="s">
        <v>3053</v>
      </c>
      <c r="B2671" s="26">
        <f t="shared" si="1"/>
        <v>116</v>
      </c>
      <c r="C2671" s="26">
        <f t="shared" si="2"/>
        <v>116</v>
      </c>
      <c r="D2671" s="26">
        <f t="shared" si="3"/>
        <v>10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152</v>
      </c>
      <c r="P2671" s="26">
        <v>106.0</v>
      </c>
    </row>
    <row r="2672" ht="15.75" customHeight="1">
      <c r="A2672" s="4" t="s">
        <v>3054</v>
      </c>
      <c r="B2672" s="26">
        <f t="shared" si="1"/>
        <v>105</v>
      </c>
      <c r="C2672" s="26">
        <f t="shared" si="2"/>
        <v>105</v>
      </c>
      <c r="D2672" s="26">
        <f t="shared" si="3"/>
        <v>9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152</v>
      </c>
      <c r="P2672" s="26">
        <v>96.0</v>
      </c>
    </row>
    <row r="2673" ht="15.75" customHeight="1">
      <c r="A2673" s="4" t="s">
        <v>3055</v>
      </c>
      <c r="B2673" s="26">
        <f t="shared" si="1"/>
        <v>78</v>
      </c>
      <c r="C2673" s="26">
        <f t="shared" si="2"/>
        <v>78</v>
      </c>
      <c r="D2673" s="26">
        <f t="shared" si="3"/>
        <v>7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152</v>
      </c>
      <c r="P2673" s="26">
        <v>71.0</v>
      </c>
    </row>
    <row r="2674" ht="15.75" customHeight="1">
      <c r="A2674" s="4" t="s">
        <v>3056</v>
      </c>
      <c r="B2674" s="26">
        <f t="shared" si="1"/>
        <v>136</v>
      </c>
      <c r="C2674" s="26">
        <f t="shared" si="2"/>
        <v>136</v>
      </c>
      <c r="D2674" s="26">
        <f t="shared" si="3"/>
        <v>12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152</v>
      </c>
      <c r="P2674" s="26">
        <v>124.0</v>
      </c>
    </row>
    <row r="2675" ht="15.75" customHeight="1">
      <c r="A2675" s="4" t="s">
        <v>3057</v>
      </c>
      <c r="B2675" s="26">
        <f t="shared" si="1"/>
        <v>78</v>
      </c>
      <c r="C2675" s="26">
        <f t="shared" si="2"/>
        <v>78</v>
      </c>
      <c r="D2675" s="26">
        <f t="shared" si="3"/>
        <v>7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152</v>
      </c>
      <c r="P2675" s="26">
        <v>71.0</v>
      </c>
    </row>
    <row r="2676" ht="15.75" customHeight="1">
      <c r="A2676" s="4" t="s">
        <v>3058</v>
      </c>
      <c r="B2676" s="26">
        <f t="shared" si="1"/>
        <v>69</v>
      </c>
      <c r="C2676" s="26">
        <f t="shared" si="2"/>
        <v>69</v>
      </c>
      <c r="D2676" s="26">
        <f t="shared" si="3"/>
        <v>6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152</v>
      </c>
      <c r="P2676" s="26">
        <v>63.0</v>
      </c>
    </row>
    <row r="2677" ht="15.75" customHeight="1">
      <c r="A2677" s="4" t="s">
        <v>3059</v>
      </c>
      <c r="B2677" s="26">
        <f t="shared" si="1"/>
        <v>52</v>
      </c>
      <c r="C2677" s="26">
        <f t="shared" si="2"/>
        <v>52</v>
      </c>
      <c r="D2677" s="26">
        <f t="shared" si="3"/>
        <v>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152</v>
      </c>
      <c r="P2677" s="26">
        <v>47.0</v>
      </c>
    </row>
    <row r="2678" ht="15.75" customHeight="1">
      <c r="A2678" s="4" t="s">
        <v>3060</v>
      </c>
      <c r="B2678" s="26">
        <f t="shared" si="1"/>
        <v>141</v>
      </c>
      <c r="C2678" s="26">
        <f t="shared" si="2"/>
        <v>141</v>
      </c>
      <c r="D2678" s="26">
        <f t="shared" si="3"/>
        <v>13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152</v>
      </c>
      <c r="P2678" s="26">
        <v>128.0</v>
      </c>
    </row>
    <row r="2679" ht="15.75" customHeight="1">
      <c r="A2679" s="4" t="s">
        <v>3061</v>
      </c>
      <c r="B2679" s="26">
        <f t="shared" si="1"/>
        <v>51</v>
      </c>
      <c r="C2679" s="26">
        <f t="shared" si="2"/>
        <v>51</v>
      </c>
      <c r="D2679" s="26">
        <f t="shared" si="3"/>
        <v>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152</v>
      </c>
      <c r="P2679" s="26">
        <v>46.0</v>
      </c>
    </row>
    <row r="2680" ht="15.75" customHeight="1">
      <c r="A2680" s="4" t="s">
        <v>3062</v>
      </c>
      <c r="B2680" s="26">
        <f t="shared" si="1"/>
        <v>51</v>
      </c>
      <c r="C2680" s="26">
        <f t="shared" si="2"/>
        <v>51</v>
      </c>
      <c r="D2680" s="26">
        <f t="shared" si="3"/>
        <v>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152</v>
      </c>
      <c r="P2680" s="26">
        <v>46.0</v>
      </c>
    </row>
    <row r="2681" ht="15.75" customHeight="1">
      <c r="A2681" s="4" t="s">
        <v>3063</v>
      </c>
      <c r="B2681" s="26">
        <f t="shared" si="1"/>
        <v>52</v>
      </c>
      <c r="C2681" s="26">
        <f t="shared" si="2"/>
        <v>52</v>
      </c>
      <c r="D2681" s="26">
        <f t="shared" si="3"/>
        <v>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152</v>
      </c>
      <c r="P2681" s="26">
        <v>47.0</v>
      </c>
    </row>
    <row r="2682" ht="15.75" customHeight="1">
      <c r="A2682" s="4" t="s">
        <v>3064</v>
      </c>
      <c r="B2682" s="26">
        <f t="shared" si="1"/>
        <v>61</v>
      </c>
      <c r="C2682" s="26">
        <f t="shared" si="2"/>
        <v>61</v>
      </c>
      <c r="D2682" s="26">
        <f t="shared" si="3"/>
        <v>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152</v>
      </c>
      <c r="P2682" s="26">
        <v>56.0</v>
      </c>
    </row>
    <row r="2683" ht="15.75" customHeight="1">
      <c r="A2683" s="4" t="s">
        <v>3065</v>
      </c>
      <c r="B2683" s="26">
        <f t="shared" si="1"/>
        <v>63</v>
      </c>
      <c r="C2683" s="26">
        <f t="shared" si="2"/>
        <v>63</v>
      </c>
      <c r="D2683" s="26">
        <f t="shared" si="3"/>
        <v>6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152</v>
      </c>
      <c r="P2683" s="26">
        <v>57.0</v>
      </c>
    </row>
    <row r="2684" ht="15.75" customHeight="1">
      <c r="A2684" s="4" t="s">
        <v>3066</v>
      </c>
      <c r="B2684" s="26">
        <f t="shared" si="1"/>
        <v>57</v>
      </c>
      <c r="C2684" s="26">
        <f t="shared" si="2"/>
        <v>57</v>
      </c>
      <c r="D2684" s="26">
        <f t="shared" si="3"/>
        <v>5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152</v>
      </c>
      <c r="P2684" s="26">
        <v>52.0</v>
      </c>
    </row>
    <row r="2685" ht="15.75" customHeight="1">
      <c r="A2685" s="4" t="s">
        <v>3067</v>
      </c>
      <c r="B2685" s="26">
        <f t="shared" si="1"/>
        <v>52</v>
      </c>
      <c r="C2685" s="26">
        <f t="shared" si="2"/>
        <v>52</v>
      </c>
      <c r="D2685" s="26">
        <f t="shared" si="3"/>
        <v>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152</v>
      </c>
      <c r="P2685" s="26">
        <v>47.0</v>
      </c>
    </row>
    <row r="2686" ht="15.75" customHeight="1">
      <c r="A2686" s="4" t="s">
        <v>3068</v>
      </c>
      <c r="B2686" s="26">
        <f t="shared" si="1"/>
        <v>72</v>
      </c>
      <c r="C2686" s="26">
        <f t="shared" si="2"/>
        <v>72</v>
      </c>
      <c r="D2686" s="26">
        <f t="shared" si="3"/>
        <v>6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152</v>
      </c>
      <c r="P2686" s="26">
        <v>66.0</v>
      </c>
    </row>
    <row r="2687" ht="15.75" customHeight="1">
      <c r="A2687" s="4" t="s">
        <v>3069</v>
      </c>
      <c r="B2687" s="26">
        <f t="shared" si="1"/>
        <v>136</v>
      </c>
      <c r="C2687" s="26">
        <f t="shared" si="2"/>
        <v>136</v>
      </c>
      <c r="D2687" s="26">
        <f t="shared" si="3"/>
        <v>12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152</v>
      </c>
      <c r="P2687" s="26">
        <v>124.0</v>
      </c>
    </row>
    <row r="2688" ht="15.75" customHeight="1">
      <c r="A2688" s="4" t="s">
        <v>3070</v>
      </c>
      <c r="B2688" s="26">
        <f t="shared" si="1"/>
        <v>182</v>
      </c>
      <c r="C2688" s="26">
        <f t="shared" si="2"/>
        <v>182</v>
      </c>
      <c r="D2688" s="26">
        <f t="shared" si="3"/>
        <v>16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152</v>
      </c>
      <c r="P2688" s="26">
        <v>166.0</v>
      </c>
    </row>
    <row r="2689" ht="15.75" customHeight="1">
      <c r="A2689" s="4" t="s">
        <v>3071</v>
      </c>
      <c r="B2689" s="26">
        <f t="shared" si="1"/>
        <v>265</v>
      </c>
      <c r="C2689" s="26">
        <f t="shared" si="2"/>
        <v>265</v>
      </c>
      <c r="D2689" s="26">
        <f t="shared" si="3"/>
        <v>24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152</v>
      </c>
      <c r="P2689" s="26">
        <v>241.0</v>
      </c>
    </row>
    <row r="2690" ht="15.75" customHeight="1">
      <c r="A2690" s="4" t="s">
        <v>3072</v>
      </c>
      <c r="B2690" s="26">
        <f t="shared" si="1"/>
        <v>212</v>
      </c>
      <c r="C2690" s="26">
        <f t="shared" si="2"/>
        <v>212</v>
      </c>
      <c r="D2690" s="26">
        <f t="shared" si="3"/>
        <v>19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152</v>
      </c>
      <c r="P2690" s="26">
        <v>193.0</v>
      </c>
    </row>
    <row r="2691" ht="15.75" customHeight="1">
      <c r="A2691" s="4" t="s">
        <v>3073</v>
      </c>
      <c r="B2691" s="26">
        <f t="shared" si="1"/>
        <v>183</v>
      </c>
      <c r="C2691" s="26">
        <f t="shared" si="2"/>
        <v>183</v>
      </c>
      <c r="D2691" s="26">
        <f t="shared" si="3"/>
        <v>16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152</v>
      </c>
      <c r="P2691" s="26">
        <v>167.0</v>
      </c>
    </row>
    <row r="2692" ht="15.75" customHeight="1">
      <c r="A2692" s="4" t="s">
        <v>3074</v>
      </c>
      <c r="B2692" s="26">
        <f t="shared" si="1"/>
        <v>59</v>
      </c>
      <c r="C2692" s="26">
        <f t="shared" si="2"/>
        <v>59</v>
      </c>
      <c r="D2692" s="26">
        <f t="shared" si="3"/>
        <v>5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152</v>
      </c>
      <c r="P2692" s="26">
        <v>54.0</v>
      </c>
    </row>
    <row r="2693" ht="15.75" customHeight="1">
      <c r="A2693" s="4" t="s">
        <v>3075</v>
      </c>
      <c r="B2693" s="26">
        <f t="shared" si="1"/>
        <v>205</v>
      </c>
      <c r="C2693" s="26">
        <f t="shared" si="2"/>
        <v>205</v>
      </c>
      <c r="D2693" s="26">
        <f t="shared" si="3"/>
        <v>18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152</v>
      </c>
      <c r="P2693" s="26">
        <v>187.0</v>
      </c>
    </row>
    <row r="2694" ht="15.75" customHeight="1">
      <c r="A2694" s="4" t="s">
        <v>3076</v>
      </c>
      <c r="B2694" s="26">
        <f t="shared" si="1"/>
        <v>120</v>
      </c>
      <c r="C2694" s="26">
        <f t="shared" si="2"/>
        <v>120</v>
      </c>
      <c r="D2694" s="26">
        <f t="shared" si="3"/>
        <v>11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152</v>
      </c>
      <c r="P2694" s="26">
        <v>109.0</v>
      </c>
    </row>
    <row r="2695" ht="15.75" customHeight="1">
      <c r="A2695" s="4" t="s">
        <v>3077</v>
      </c>
      <c r="B2695" s="26">
        <f t="shared" si="1"/>
        <v>149</v>
      </c>
      <c r="C2695" s="26">
        <f t="shared" si="2"/>
        <v>149</v>
      </c>
      <c r="D2695" s="26">
        <f t="shared" si="3"/>
        <v>13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152</v>
      </c>
      <c r="P2695" s="26">
        <v>136.0</v>
      </c>
    </row>
    <row r="2696" ht="15.75" customHeight="1">
      <c r="A2696" s="4" t="s">
        <v>3078</v>
      </c>
      <c r="B2696" s="26">
        <f t="shared" si="1"/>
        <v>110</v>
      </c>
      <c r="C2696" s="26">
        <f t="shared" si="2"/>
        <v>110</v>
      </c>
      <c r="D2696" s="26">
        <f t="shared" si="3"/>
        <v>10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152</v>
      </c>
      <c r="P2696" s="26">
        <v>100.0</v>
      </c>
    </row>
    <row r="2697" ht="15.75" customHeight="1">
      <c r="A2697" s="4" t="s">
        <v>3079</v>
      </c>
      <c r="B2697" s="26">
        <f t="shared" si="1"/>
        <v>71</v>
      </c>
      <c r="C2697" s="26">
        <f t="shared" si="2"/>
        <v>71</v>
      </c>
      <c r="D2697" s="26">
        <f t="shared" si="3"/>
        <v>6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152</v>
      </c>
      <c r="P2697" s="26">
        <v>65.0</v>
      </c>
    </row>
    <row r="2698" ht="15.75" customHeight="1">
      <c r="A2698" s="4" t="s">
        <v>3080</v>
      </c>
      <c r="B2698" s="26">
        <f t="shared" si="1"/>
        <v>192</v>
      </c>
      <c r="C2698" s="26">
        <f t="shared" si="2"/>
        <v>192</v>
      </c>
      <c r="D2698" s="26">
        <f t="shared" si="3"/>
        <v>17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152</v>
      </c>
      <c r="P2698" s="26">
        <v>175.0</v>
      </c>
    </row>
    <row r="2699" ht="15.75" customHeight="1">
      <c r="A2699" s="4" t="s">
        <v>3081</v>
      </c>
      <c r="B2699" s="26">
        <f t="shared" si="1"/>
        <v>121</v>
      </c>
      <c r="C2699" s="26">
        <f t="shared" si="2"/>
        <v>121</v>
      </c>
      <c r="D2699" s="26">
        <f t="shared" si="3"/>
        <v>11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152</v>
      </c>
      <c r="P2699" s="26">
        <v>110.0</v>
      </c>
    </row>
    <row r="2700" ht="15.75" customHeight="1">
      <c r="A2700" s="4" t="s">
        <v>3082</v>
      </c>
      <c r="B2700" s="26">
        <f t="shared" si="1"/>
        <v>13</v>
      </c>
      <c r="C2700" s="26">
        <f t="shared" si="2"/>
        <v>13</v>
      </c>
      <c r="D2700" s="26">
        <f t="shared" si="3"/>
        <v>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152</v>
      </c>
      <c r="P2700" s="26">
        <v>12.0</v>
      </c>
    </row>
    <row r="2701" ht="15.75" customHeight="1">
      <c r="A2701" s="4" t="s">
        <v>3083</v>
      </c>
      <c r="B2701" s="26">
        <f t="shared" si="1"/>
        <v>173</v>
      </c>
      <c r="C2701" s="26">
        <f t="shared" si="2"/>
        <v>173</v>
      </c>
      <c r="D2701" s="26">
        <f t="shared" si="3"/>
        <v>15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152</v>
      </c>
      <c r="P2701" s="26">
        <v>158.0</v>
      </c>
    </row>
    <row r="2702" ht="15.75" customHeight="1">
      <c r="A2702" s="4" t="s">
        <v>3084</v>
      </c>
      <c r="B2702" s="26">
        <f t="shared" si="1"/>
        <v>145</v>
      </c>
      <c r="C2702" s="26">
        <f t="shared" si="2"/>
        <v>145</v>
      </c>
      <c r="D2702" s="26">
        <f t="shared" si="3"/>
        <v>13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152</v>
      </c>
      <c r="P2702" s="26">
        <v>132.0</v>
      </c>
    </row>
    <row r="2703" ht="15.75" customHeight="1">
      <c r="A2703" s="4" t="s">
        <v>3085</v>
      </c>
      <c r="B2703" s="26">
        <f t="shared" si="1"/>
        <v>183</v>
      </c>
      <c r="C2703" s="26">
        <f t="shared" si="2"/>
        <v>183</v>
      </c>
      <c r="D2703" s="26">
        <f t="shared" si="3"/>
        <v>16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152</v>
      </c>
      <c r="P2703" s="26">
        <v>167.0</v>
      </c>
    </row>
    <row r="2704" ht="15.75" customHeight="1">
      <c r="A2704" s="4" t="s">
        <v>3086</v>
      </c>
      <c r="B2704" s="26">
        <f t="shared" si="1"/>
        <v>260</v>
      </c>
      <c r="C2704" s="26">
        <f t="shared" si="2"/>
        <v>260</v>
      </c>
      <c r="D2704" s="26">
        <f t="shared" si="3"/>
        <v>23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152</v>
      </c>
      <c r="P2704" s="26">
        <v>237.0</v>
      </c>
    </row>
    <row r="2705" ht="15.75" customHeight="1">
      <c r="A2705" s="4" t="s">
        <v>3087</v>
      </c>
      <c r="B2705" s="26">
        <f t="shared" si="1"/>
        <v>128</v>
      </c>
      <c r="C2705" s="26">
        <f t="shared" si="2"/>
        <v>128</v>
      </c>
      <c r="D2705" s="26">
        <f t="shared" si="3"/>
        <v>11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152</v>
      </c>
      <c r="P2705" s="26">
        <v>117.0</v>
      </c>
    </row>
    <row r="2706" ht="15.75" customHeight="1">
      <c r="A2706" s="4" t="s">
        <v>3088</v>
      </c>
      <c r="B2706" s="26">
        <f t="shared" si="1"/>
        <v>117</v>
      </c>
      <c r="C2706" s="26">
        <f t="shared" si="2"/>
        <v>117</v>
      </c>
      <c r="D2706" s="26">
        <f t="shared" si="3"/>
        <v>10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152</v>
      </c>
      <c r="P2706" s="26">
        <v>107.0</v>
      </c>
    </row>
    <row r="2707" ht="15.75" customHeight="1">
      <c r="A2707" s="4" t="s">
        <v>3089</v>
      </c>
      <c r="B2707" s="26">
        <f t="shared" si="1"/>
        <v>393</v>
      </c>
      <c r="C2707" s="26">
        <f t="shared" si="2"/>
        <v>393</v>
      </c>
      <c r="D2707" s="26">
        <f t="shared" si="3"/>
        <v>35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152</v>
      </c>
      <c r="P2707" s="26">
        <v>358.0</v>
      </c>
    </row>
    <row r="2708" ht="15.75" customHeight="1">
      <c r="A2708" s="4" t="s">
        <v>3090</v>
      </c>
      <c r="B2708" s="26">
        <f t="shared" si="1"/>
        <v>120</v>
      </c>
      <c r="C2708" s="26">
        <f t="shared" si="2"/>
        <v>120</v>
      </c>
      <c r="D2708" s="26">
        <f t="shared" si="3"/>
        <v>11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152</v>
      </c>
      <c r="P2708" s="26">
        <v>109.0</v>
      </c>
    </row>
    <row r="2709" ht="15.75" customHeight="1">
      <c r="A2709" s="4" t="s">
        <v>3091</v>
      </c>
      <c r="B2709" s="26">
        <f t="shared" si="1"/>
        <v>97</v>
      </c>
      <c r="C2709" s="26">
        <f t="shared" si="2"/>
        <v>97</v>
      </c>
      <c r="D2709" s="26">
        <f t="shared" si="3"/>
        <v>9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152</v>
      </c>
      <c r="P2709" s="26">
        <v>88.0</v>
      </c>
    </row>
    <row r="2710" ht="15.75" customHeight="1">
      <c r="A2710" s="4" t="s">
        <v>3092</v>
      </c>
      <c r="B2710" s="26">
        <f t="shared" si="1"/>
        <v>70</v>
      </c>
      <c r="C2710" s="26">
        <f t="shared" si="2"/>
        <v>70</v>
      </c>
      <c r="D2710" s="26">
        <f t="shared" si="3"/>
        <v>6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152</v>
      </c>
      <c r="P2710" s="26">
        <v>64.0</v>
      </c>
    </row>
    <row r="2711" ht="15.75" customHeight="1">
      <c r="A2711" s="4" t="s">
        <v>3093</v>
      </c>
      <c r="B2711" s="26">
        <f t="shared" si="1"/>
        <v>97</v>
      </c>
      <c r="C2711" s="26">
        <f t="shared" si="2"/>
        <v>97</v>
      </c>
      <c r="D2711" s="26">
        <f t="shared" si="3"/>
        <v>9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152</v>
      </c>
      <c r="P2711" s="26">
        <v>88.0</v>
      </c>
    </row>
    <row r="2712" ht="15.75" customHeight="1">
      <c r="A2712" s="4" t="s">
        <v>3094</v>
      </c>
      <c r="B2712" s="26">
        <f t="shared" si="1"/>
        <v>12</v>
      </c>
      <c r="C2712" s="26">
        <f t="shared" si="2"/>
        <v>12</v>
      </c>
      <c r="D2712" s="26">
        <f t="shared" si="3"/>
        <v>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152</v>
      </c>
      <c r="P2712" s="26">
        <v>11.0</v>
      </c>
    </row>
    <row r="2713" ht="15.75" customHeight="1">
      <c r="A2713" s="4" t="s">
        <v>3095</v>
      </c>
      <c r="B2713" s="26">
        <f t="shared" si="1"/>
        <v>206</v>
      </c>
      <c r="C2713" s="26">
        <f t="shared" si="2"/>
        <v>206</v>
      </c>
      <c r="D2713" s="26">
        <f t="shared" si="3"/>
        <v>18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152</v>
      </c>
      <c r="P2713" s="26">
        <v>188.0</v>
      </c>
    </row>
    <row r="2714" ht="15.75" customHeight="1">
      <c r="A2714" s="4" t="s">
        <v>3096</v>
      </c>
      <c r="B2714" s="26">
        <f t="shared" si="1"/>
        <v>104</v>
      </c>
      <c r="C2714" s="26">
        <f t="shared" si="2"/>
        <v>104</v>
      </c>
      <c r="D2714" s="26">
        <f t="shared" si="3"/>
        <v>9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152</v>
      </c>
      <c r="P2714" s="26">
        <v>95.0</v>
      </c>
    </row>
    <row r="2715" ht="15.75" customHeight="1">
      <c r="A2715" s="4" t="s">
        <v>3097</v>
      </c>
      <c r="B2715" s="26">
        <f t="shared" si="1"/>
        <v>112</v>
      </c>
      <c r="C2715" s="26">
        <f t="shared" si="2"/>
        <v>112</v>
      </c>
      <c r="D2715" s="26">
        <f t="shared" si="3"/>
        <v>10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152</v>
      </c>
      <c r="P2715" s="26">
        <v>102.0</v>
      </c>
    </row>
    <row r="2716" ht="15.75" customHeight="1">
      <c r="A2716" s="4" t="s">
        <v>3098</v>
      </c>
      <c r="B2716" s="26">
        <f t="shared" si="1"/>
        <v>143</v>
      </c>
      <c r="C2716" s="26">
        <f t="shared" si="2"/>
        <v>143</v>
      </c>
      <c r="D2716" s="26">
        <f t="shared" si="3"/>
        <v>13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152</v>
      </c>
      <c r="P2716" s="26">
        <v>130.0</v>
      </c>
    </row>
    <row r="2717" ht="15.75" customHeight="1">
      <c r="A2717" s="4" t="s">
        <v>3099</v>
      </c>
      <c r="B2717" s="26">
        <f t="shared" si="1"/>
        <v>263</v>
      </c>
      <c r="C2717" s="26">
        <f t="shared" si="2"/>
        <v>263</v>
      </c>
      <c r="D2717" s="26">
        <f t="shared" si="3"/>
        <v>23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152</v>
      </c>
      <c r="P2717" s="26">
        <v>240.0</v>
      </c>
    </row>
    <row r="2718" ht="15.75" customHeight="1">
      <c r="A2718" s="4" t="s">
        <v>3100</v>
      </c>
      <c r="B2718" s="26">
        <f t="shared" si="1"/>
        <v>220</v>
      </c>
      <c r="C2718" s="26">
        <f t="shared" si="2"/>
        <v>220</v>
      </c>
      <c r="D2718" s="26">
        <f t="shared" si="3"/>
        <v>20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152</v>
      </c>
      <c r="P2718" s="26">
        <v>200.0</v>
      </c>
    </row>
    <row r="2719" ht="15.75" customHeight="1">
      <c r="A2719" s="4" t="s">
        <v>3101</v>
      </c>
      <c r="B2719" s="26">
        <f t="shared" si="1"/>
        <v>121</v>
      </c>
      <c r="C2719" s="26">
        <f t="shared" si="2"/>
        <v>121</v>
      </c>
      <c r="D2719" s="26">
        <f t="shared" si="3"/>
        <v>11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152</v>
      </c>
      <c r="P2719" s="26">
        <v>110.0</v>
      </c>
    </row>
    <row r="2720" ht="15.75" customHeight="1">
      <c r="A2720" s="4" t="s">
        <v>3102</v>
      </c>
      <c r="B2720" s="26">
        <f t="shared" si="1"/>
        <v>158</v>
      </c>
      <c r="C2720" s="26">
        <f t="shared" si="2"/>
        <v>158</v>
      </c>
      <c r="D2720" s="26">
        <f t="shared" si="3"/>
        <v>14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152</v>
      </c>
      <c r="P2720" s="26">
        <v>144.0</v>
      </c>
    </row>
    <row r="2721" ht="15.75" customHeight="1">
      <c r="A2721" s="4" t="s">
        <v>3103</v>
      </c>
      <c r="B2721" s="26">
        <f t="shared" si="1"/>
        <v>346</v>
      </c>
      <c r="C2721" s="26">
        <f t="shared" si="2"/>
        <v>346</v>
      </c>
      <c r="D2721" s="26">
        <f t="shared" si="3"/>
        <v>31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152</v>
      </c>
      <c r="P2721" s="26">
        <v>315.0</v>
      </c>
    </row>
    <row r="2722" ht="15.75" customHeight="1">
      <c r="A2722" s="4" t="s">
        <v>3104</v>
      </c>
      <c r="B2722" s="26">
        <f t="shared" si="1"/>
        <v>409</v>
      </c>
      <c r="C2722" s="26">
        <f t="shared" si="2"/>
        <v>409</v>
      </c>
      <c r="D2722" s="26">
        <f t="shared" si="3"/>
        <v>36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152</v>
      </c>
      <c r="P2722" s="26">
        <v>373.0</v>
      </c>
    </row>
    <row r="2723" ht="15.75" customHeight="1">
      <c r="A2723" s="4" t="s">
        <v>3105</v>
      </c>
      <c r="B2723" s="26">
        <f t="shared" si="1"/>
        <v>162</v>
      </c>
      <c r="C2723" s="26">
        <f t="shared" si="2"/>
        <v>162</v>
      </c>
      <c r="D2723" s="26">
        <f t="shared" si="3"/>
        <v>14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152</v>
      </c>
      <c r="P2723" s="26">
        <v>148.0</v>
      </c>
    </row>
    <row r="2724" ht="15.75" customHeight="1">
      <c r="A2724" s="4" t="s">
        <v>3106</v>
      </c>
      <c r="B2724" s="26">
        <f t="shared" si="1"/>
        <v>125</v>
      </c>
      <c r="C2724" s="26">
        <f t="shared" si="2"/>
        <v>125</v>
      </c>
      <c r="D2724" s="26">
        <f t="shared" si="3"/>
        <v>11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152</v>
      </c>
      <c r="P2724" s="26">
        <v>114.0</v>
      </c>
    </row>
    <row r="2725" ht="15.75" customHeight="1">
      <c r="A2725" s="4" t="s">
        <v>3107</v>
      </c>
      <c r="B2725" s="26">
        <f t="shared" si="1"/>
        <v>105</v>
      </c>
      <c r="C2725" s="26">
        <f t="shared" si="2"/>
        <v>105</v>
      </c>
      <c r="D2725" s="26">
        <f t="shared" si="3"/>
        <v>9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152</v>
      </c>
      <c r="P2725" s="26">
        <v>96.0</v>
      </c>
    </row>
    <row r="2726" ht="15.75" customHeight="1">
      <c r="A2726" s="4" t="s">
        <v>3108</v>
      </c>
      <c r="B2726" s="26">
        <f t="shared" si="1"/>
        <v>189</v>
      </c>
      <c r="C2726" s="26">
        <f t="shared" si="2"/>
        <v>189</v>
      </c>
      <c r="D2726" s="26">
        <f t="shared" si="3"/>
        <v>17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152</v>
      </c>
      <c r="P2726" s="26">
        <v>172.0</v>
      </c>
    </row>
    <row r="2727" ht="15.75" customHeight="1">
      <c r="A2727" s="4" t="s">
        <v>3109</v>
      </c>
      <c r="B2727" s="26">
        <f t="shared" si="1"/>
        <v>51</v>
      </c>
      <c r="C2727" s="26">
        <f t="shared" si="2"/>
        <v>51</v>
      </c>
      <c r="D2727" s="26">
        <f t="shared" si="3"/>
        <v>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152</v>
      </c>
      <c r="P2727" s="26">
        <v>46.0</v>
      </c>
    </row>
    <row r="2728" ht="15.75" customHeight="1">
      <c r="A2728" s="4" t="s">
        <v>3110</v>
      </c>
      <c r="B2728" s="26">
        <f t="shared" si="1"/>
        <v>91</v>
      </c>
      <c r="C2728" s="26">
        <f t="shared" si="2"/>
        <v>91</v>
      </c>
      <c r="D2728" s="26">
        <f t="shared" si="3"/>
        <v>8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152</v>
      </c>
      <c r="P2728" s="26">
        <v>83.0</v>
      </c>
    </row>
    <row r="2729" ht="15.75" customHeight="1">
      <c r="A2729" s="4" t="s">
        <v>3111</v>
      </c>
      <c r="B2729" s="26">
        <f t="shared" si="1"/>
        <v>81</v>
      </c>
      <c r="C2729" s="26">
        <f t="shared" si="2"/>
        <v>81</v>
      </c>
      <c r="D2729" s="26">
        <f t="shared" si="3"/>
        <v>7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152</v>
      </c>
      <c r="P2729" s="26">
        <v>74.0</v>
      </c>
    </row>
    <row r="2730" ht="15.75" customHeight="1">
      <c r="A2730" s="4" t="s">
        <v>3112</v>
      </c>
      <c r="B2730" s="26">
        <f t="shared" si="1"/>
        <v>510</v>
      </c>
      <c r="C2730" s="26">
        <f t="shared" si="2"/>
        <v>510</v>
      </c>
      <c r="D2730" s="26">
        <f t="shared" si="3"/>
        <v>45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152</v>
      </c>
      <c r="P2730" s="26">
        <v>465.0</v>
      </c>
    </row>
    <row r="2731" ht="15.75" customHeight="1">
      <c r="A2731" s="4" t="s">
        <v>3113</v>
      </c>
      <c r="B2731" s="26">
        <f t="shared" si="1"/>
        <v>63</v>
      </c>
      <c r="C2731" s="26">
        <f t="shared" si="2"/>
        <v>63</v>
      </c>
      <c r="D2731" s="26">
        <f t="shared" si="3"/>
        <v>6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152</v>
      </c>
      <c r="P2731" s="26">
        <v>57.0</v>
      </c>
    </row>
    <row r="2732" ht="15.75" customHeight="1">
      <c r="A2732" s="4" t="s">
        <v>3114</v>
      </c>
      <c r="B2732" s="26">
        <f t="shared" si="1"/>
        <v>109</v>
      </c>
      <c r="C2732" s="26">
        <f t="shared" si="2"/>
        <v>109</v>
      </c>
      <c r="D2732" s="26">
        <f t="shared" si="3"/>
        <v>10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152</v>
      </c>
      <c r="P2732" s="26">
        <v>99.0</v>
      </c>
    </row>
    <row r="2733" ht="15.75" customHeight="1">
      <c r="A2733" s="4" t="s">
        <v>3115</v>
      </c>
      <c r="B2733" s="26">
        <f t="shared" si="1"/>
        <v>152</v>
      </c>
      <c r="C2733" s="26">
        <f t="shared" si="2"/>
        <v>152</v>
      </c>
      <c r="D2733" s="26">
        <f t="shared" si="3"/>
        <v>14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152</v>
      </c>
      <c r="P2733" s="26">
        <v>138.0</v>
      </c>
    </row>
    <row r="2734" ht="15.75" customHeight="1">
      <c r="A2734" s="4" t="s">
        <v>3116</v>
      </c>
      <c r="B2734" s="26">
        <f t="shared" si="1"/>
        <v>203</v>
      </c>
      <c r="C2734" s="26">
        <f t="shared" si="2"/>
        <v>203</v>
      </c>
      <c r="D2734" s="26">
        <f t="shared" si="3"/>
        <v>18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152</v>
      </c>
      <c r="P2734" s="26">
        <v>185.0</v>
      </c>
    </row>
    <row r="2735" ht="15.75" customHeight="1">
      <c r="A2735" s="4" t="s">
        <v>3117</v>
      </c>
      <c r="B2735" s="26">
        <f t="shared" si="1"/>
        <v>370</v>
      </c>
      <c r="C2735" s="26">
        <f t="shared" si="2"/>
        <v>370</v>
      </c>
      <c r="D2735" s="26">
        <f t="shared" si="3"/>
        <v>33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152</v>
      </c>
      <c r="P2735" s="26">
        <v>337.0</v>
      </c>
    </row>
    <row r="2736" ht="15.75" customHeight="1">
      <c r="A2736" s="4" t="s">
        <v>3118</v>
      </c>
      <c r="B2736" s="26">
        <f t="shared" si="1"/>
        <v>137</v>
      </c>
      <c r="C2736" s="26">
        <f t="shared" si="2"/>
        <v>137</v>
      </c>
      <c r="D2736" s="26">
        <f t="shared" si="3"/>
        <v>12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152</v>
      </c>
      <c r="P2736" s="26">
        <v>125.0</v>
      </c>
    </row>
    <row r="2737" ht="15.75" customHeight="1">
      <c r="A2737" s="4" t="s">
        <v>3119</v>
      </c>
      <c r="B2737" s="26">
        <f t="shared" si="1"/>
        <v>400</v>
      </c>
      <c r="C2737" s="26">
        <f t="shared" si="2"/>
        <v>400</v>
      </c>
      <c r="D2737" s="26">
        <f t="shared" si="3"/>
        <v>36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152</v>
      </c>
      <c r="P2737" s="26">
        <v>364.0</v>
      </c>
    </row>
    <row r="2738" ht="15.75" customHeight="1">
      <c r="A2738" s="4" t="s">
        <v>3120</v>
      </c>
      <c r="B2738" s="26">
        <f t="shared" si="1"/>
        <v>116</v>
      </c>
      <c r="C2738" s="26">
        <f t="shared" si="2"/>
        <v>116</v>
      </c>
      <c r="D2738" s="26">
        <f t="shared" si="3"/>
        <v>10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152</v>
      </c>
      <c r="P2738" s="26">
        <v>106.0</v>
      </c>
    </row>
    <row r="2739" ht="15.75" customHeight="1">
      <c r="A2739" s="4" t="s">
        <v>3121</v>
      </c>
      <c r="B2739" s="26">
        <f t="shared" si="1"/>
        <v>171</v>
      </c>
      <c r="C2739" s="26">
        <f t="shared" si="2"/>
        <v>171</v>
      </c>
      <c r="D2739" s="26">
        <f t="shared" si="3"/>
        <v>15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152</v>
      </c>
      <c r="P2739" s="26">
        <v>156.0</v>
      </c>
    </row>
    <row r="2740" ht="15.75" customHeight="1">
      <c r="A2740" s="4" t="s">
        <v>3122</v>
      </c>
      <c r="B2740" s="26">
        <f t="shared" si="1"/>
        <v>193</v>
      </c>
      <c r="C2740" s="26">
        <f t="shared" si="2"/>
        <v>193</v>
      </c>
      <c r="D2740" s="26">
        <f t="shared" si="3"/>
        <v>17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152</v>
      </c>
      <c r="P2740" s="26">
        <v>176.0</v>
      </c>
    </row>
    <row r="2741" ht="15.75" customHeight="1">
      <c r="A2741" s="4" t="s">
        <v>3123</v>
      </c>
      <c r="B2741" s="26">
        <f t="shared" si="1"/>
        <v>229</v>
      </c>
      <c r="C2741" s="26">
        <f t="shared" si="2"/>
        <v>229</v>
      </c>
      <c r="D2741" s="26">
        <f t="shared" si="3"/>
        <v>20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152</v>
      </c>
      <c r="P2741" s="26">
        <v>209.0</v>
      </c>
    </row>
    <row r="2742" ht="15.75" customHeight="1">
      <c r="A2742" s="4" t="s">
        <v>3124</v>
      </c>
      <c r="B2742" s="26">
        <f t="shared" si="1"/>
        <v>453</v>
      </c>
      <c r="C2742" s="26">
        <f t="shared" si="2"/>
        <v>453</v>
      </c>
      <c r="D2742" s="26">
        <f t="shared" si="3"/>
        <v>40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152</v>
      </c>
      <c r="P2742" s="26">
        <v>413.0</v>
      </c>
    </row>
    <row r="2743" ht="15.75" customHeight="1">
      <c r="A2743" s="4" t="s">
        <v>3125</v>
      </c>
      <c r="B2743" s="26">
        <f t="shared" si="1"/>
        <v>265</v>
      </c>
      <c r="C2743" s="26">
        <f t="shared" si="2"/>
        <v>265</v>
      </c>
      <c r="D2743" s="26">
        <f t="shared" si="3"/>
        <v>24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152</v>
      </c>
      <c r="P2743" s="26">
        <v>241.0</v>
      </c>
    </row>
    <row r="2744" ht="15.75" customHeight="1">
      <c r="A2744" s="4" t="s">
        <v>3126</v>
      </c>
      <c r="B2744" s="26">
        <f t="shared" si="1"/>
        <v>238</v>
      </c>
      <c r="C2744" s="26">
        <f t="shared" si="2"/>
        <v>238</v>
      </c>
      <c r="D2744" s="26">
        <f t="shared" si="3"/>
        <v>21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152</v>
      </c>
      <c r="P2744" s="26">
        <v>217.0</v>
      </c>
    </row>
    <row r="2745" ht="15.75" customHeight="1">
      <c r="A2745" s="4" t="s">
        <v>3127</v>
      </c>
      <c r="B2745" s="26">
        <f t="shared" si="1"/>
        <v>136</v>
      </c>
      <c r="C2745" s="26">
        <f t="shared" si="2"/>
        <v>136</v>
      </c>
      <c r="D2745" s="26">
        <f t="shared" si="3"/>
        <v>12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152</v>
      </c>
      <c r="P2745" s="26">
        <v>124.0</v>
      </c>
    </row>
    <row r="2746" ht="15.75" customHeight="1">
      <c r="A2746" s="4" t="s">
        <v>3128</v>
      </c>
      <c r="B2746" s="26">
        <f t="shared" si="1"/>
        <v>895</v>
      </c>
      <c r="C2746" s="26">
        <f t="shared" si="2"/>
        <v>895</v>
      </c>
      <c r="D2746" s="26">
        <f t="shared" si="3"/>
        <v>80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152</v>
      </c>
      <c r="P2746" s="26">
        <v>815.0</v>
      </c>
    </row>
    <row r="2747" ht="15.75" customHeight="1">
      <c r="A2747" s="4" t="s">
        <v>3129</v>
      </c>
      <c r="B2747" s="26">
        <f t="shared" si="1"/>
        <v>693</v>
      </c>
      <c r="C2747" s="26">
        <f t="shared" si="2"/>
        <v>693</v>
      </c>
      <c r="D2747" s="26">
        <f t="shared" si="3"/>
        <v>62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152</v>
      </c>
      <c r="P2747" s="26">
        <v>631.0</v>
      </c>
    </row>
    <row r="2748" ht="15.75" customHeight="1">
      <c r="A2748" s="4" t="s">
        <v>3130</v>
      </c>
      <c r="B2748" s="26">
        <f t="shared" si="1"/>
        <v>896</v>
      </c>
      <c r="C2748" s="26">
        <f t="shared" si="2"/>
        <v>896</v>
      </c>
      <c r="D2748" s="26">
        <f t="shared" si="3"/>
        <v>80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152</v>
      </c>
      <c r="P2748" s="26">
        <v>816.0</v>
      </c>
    </row>
    <row r="2749" ht="15.75" customHeight="1">
      <c r="A2749" s="4" t="s">
        <v>3131</v>
      </c>
      <c r="B2749" s="26">
        <f t="shared" si="1"/>
        <v>193</v>
      </c>
      <c r="C2749" s="26">
        <f t="shared" si="2"/>
        <v>193</v>
      </c>
      <c r="D2749" s="26">
        <f t="shared" si="3"/>
        <v>17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152</v>
      </c>
      <c r="P2749" s="26">
        <v>176.0</v>
      </c>
    </row>
    <row r="2750" ht="15.75" customHeight="1">
      <c r="A2750" s="4" t="s">
        <v>3132</v>
      </c>
      <c r="B2750" s="26">
        <f t="shared" si="1"/>
        <v>291</v>
      </c>
      <c r="C2750" s="26">
        <f t="shared" si="2"/>
        <v>291</v>
      </c>
      <c r="D2750" s="26">
        <f t="shared" si="3"/>
        <v>26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152</v>
      </c>
      <c r="P2750" s="26">
        <v>265.0</v>
      </c>
    </row>
    <row r="2751" ht="15.75" customHeight="1">
      <c r="A2751" s="4" t="s">
        <v>3133</v>
      </c>
      <c r="B2751" s="26">
        <f t="shared" si="1"/>
        <v>81</v>
      </c>
      <c r="C2751" s="26">
        <f t="shared" si="2"/>
        <v>81</v>
      </c>
      <c r="D2751" s="26">
        <f t="shared" si="3"/>
        <v>7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152</v>
      </c>
      <c r="P2751" s="26">
        <v>74.0</v>
      </c>
    </row>
    <row r="2752" ht="15.75" customHeight="1">
      <c r="A2752" s="4" t="s">
        <v>3133</v>
      </c>
      <c r="B2752" s="26">
        <f t="shared" si="1"/>
        <v>81</v>
      </c>
      <c r="C2752" s="26">
        <f t="shared" si="2"/>
        <v>81</v>
      </c>
      <c r="D2752" s="26">
        <f t="shared" si="3"/>
        <v>7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152</v>
      </c>
      <c r="P2752" s="26">
        <v>74.0</v>
      </c>
    </row>
    <row r="2753" ht="15.75" customHeight="1">
      <c r="A2753" s="4" t="s">
        <v>3134</v>
      </c>
      <c r="B2753" s="26">
        <f t="shared" si="1"/>
        <v>78</v>
      </c>
      <c r="C2753" s="26">
        <f t="shared" si="2"/>
        <v>78</v>
      </c>
      <c r="D2753" s="26">
        <f t="shared" si="3"/>
        <v>7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152</v>
      </c>
      <c r="P2753" s="26">
        <v>71.0</v>
      </c>
    </row>
    <row r="2754" ht="15.75" customHeight="1">
      <c r="A2754" s="4" t="s">
        <v>3135</v>
      </c>
      <c r="B2754" s="26">
        <f t="shared" si="1"/>
        <v>49</v>
      </c>
      <c r="C2754" s="26">
        <f t="shared" si="2"/>
        <v>49</v>
      </c>
      <c r="D2754" s="26">
        <f t="shared" si="3"/>
        <v>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152</v>
      </c>
      <c r="P2754" s="26">
        <v>45.0</v>
      </c>
    </row>
    <row r="2755" ht="15.75" customHeight="1">
      <c r="A2755" s="4" t="s">
        <v>3136</v>
      </c>
      <c r="B2755" s="26">
        <f t="shared" si="1"/>
        <v>63</v>
      </c>
      <c r="C2755" s="26">
        <f t="shared" si="2"/>
        <v>63</v>
      </c>
      <c r="D2755" s="26">
        <f t="shared" si="3"/>
        <v>6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152</v>
      </c>
      <c r="P2755" s="26">
        <v>57.0</v>
      </c>
    </row>
    <row r="2756" ht="15.75" customHeight="1">
      <c r="A2756" s="4" t="s">
        <v>3137</v>
      </c>
      <c r="B2756" s="26">
        <f t="shared" si="1"/>
        <v>153</v>
      </c>
      <c r="C2756" s="26">
        <f t="shared" si="2"/>
        <v>153</v>
      </c>
      <c r="D2756" s="26">
        <f t="shared" si="3"/>
        <v>14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152</v>
      </c>
      <c r="P2756" s="26">
        <v>139.0</v>
      </c>
    </row>
    <row r="2757" ht="15.75" customHeight="1">
      <c r="A2757" s="4" t="s">
        <v>3138</v>
      </c>
      <c r="B2757" s="26">
        <f t="shared" si="1"/>
        <v>153</v>
      </c>
      <c r="C2757" s="26">
        <f t="shared" si="2"/>
        <v>153</v>
      </c>
      <c r="D2757" s="26">
        <f t="shared" si="3"/>
        <v>14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152</v>
      </c>
      <c r="P2757" s="26">
        <v>139.0</v>
      </c>
    </row>
    <row r="2758" ht="15.75" customHeight="1">
      <c r="A2758" s="4" t="s">
        <v>3139</v>
      </c>
      <c r="B2758" s="26">
        <f t="shared" si="1"/>
        <v>154</v>
      </c>
      <c r="C2758" s="26">
        <f t="shared" si="2"/>
        <v>154</v>
      </c>
      <c r="D2758" s="26">
        <f t="shared" si="3"/>
        <v>14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152</v>
      </c>
      <c r="P2758" s="26">
        <v>140.0</v>
      </c>
    </row>
    <row r="2759" ht="15.75" customHeight="1">
      <c r="A2759" s="4" t="s">
        <v>3140</v>
      </c>
      <c r="B2759" s="26">
        <f t="shared" si="1"/>
        <v>153</v>
      </c>
      <c r="C2759" s="26">
        <f t="shared" si="2"/>
        <v>153</v>
      </c>
      <c r="D2759" s="26">
        <f t="shared" si="3"/>
        <v>14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152</v>
      </c>
      <c r="P2759" s="26">
        <v>139.0</v>
      </c>
    </row>
    <row r="2760" ht="15.75" customHeight="1">
      <c r="A2760" s="4" t="s">
        <v>3141</v>
      </c>
      <c r="B2760" s="26">
        <f t="shared" si="1"/>
        <v>159</v>
      </c>
      <c r="C2760" s="26">
        <f t="shared" si="2"/>
        <v>159</v>
      </c>
      <c r="D2760" s="26">
        <f t="shared" si="3"/>
        <v>14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152</v>
      </c>
      <c r="P2760" s="26">
        <v>145.0</v>
      </c>
    </row>
    <row r="2761" ht="15.75" customHeight="1">
      <c r="A2761" s="4" t="s">
        <v>3142</v>
      </c>
      <c r="B2761" s="26">
        <f t="shared" si="1"/>
        <v>161</v>
      </c>
      <c r="C2761" s="26">
        <f t="shared" si="2"/>
        <v>161</v>
      </c>
      <c r="D2761" s="26">
        <f t="shared" si="3"/>
        <v>14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152</v>
      </c>
      <c r="P2761" s="26">
        <v>147.0</v>
      </c>
    </row>
    <row r="2762" ht="15.75" customHeight="1">
      <c r="A2762" s="4" t="s">
        <v>3143</v>
      </c>
      <c r="B2762" s="26">
        <f t="shared" si="1"/>
        <v>166</v>
      </c>
      <c r="C2762" s="26">
        <f t="shared" si="2"/>
        <v>166</v>
      </c>
      <c r="D2762" s="26">
        <f t="shared" si="3"/>
        <v>15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152</v>
      </c>
      <c r="P2762" s="26">
        <v>151.0</v>
      </c>
    </row>
    <row r="2763" ht="15.75" customHeight="1">
      <c r="A2763" s="4" t="s">
        <v>3144</v>
      </c>
      <c r="B2763" s="26">
        <f t="shared" si="1"/>
        <v>160</v>
      </c>
      <c r="C2763" s="26">
        <f t="shared" si="2"/>
        <v>160</v>
      </c>
      <c r="D2763" s="26">
        <f t="shared" si="3"/>
        <v>14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152</v>
      </c>
      <c r="P2763" s="26">
        <v>146.0</v>
      </c>
    </row>
    <row r="2764" ht="15.75" customHeight="1">
      <c r="A2764" s="4" t="s">
        <v>3145</v>
      </c>
      <c r="B2764" s="26">
        <f t="shared" si="1"/>
        <v>145</v>
      </c>
      <c r="C2764" s="26">
        <f t="shared" si="2"/>
        <v>145</v>
      </c>
      <c r="D2764" s="26">
        <f t="shared" si="3"/>
        <v>13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152</v>
      </c>
      <c r="P2764" s="26">
        <v>132.0</v>
      </c>
    </row>
    <row r="2765" ht="15.75" customHeight="1">
      <c r="A2765" s="4" t="s">
        <v>3146</v>
      </c>
      <c r="B2765" s="26">
        <f t="shared" si="1"/>
        <v>221</v>
      </c>
      <c r="C2765" s="26">
        <f t="shared" si="2"/>
        <v>221</v>
      </c>
      <c r="D2765" s="26">
        <f t="shared" si="3"/>
        <v>20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152</v>
      </c>
      <c r="P2765" s="26">
        <v>201.0</v>
      </c>
    </row>
    <row r="2766" ht="15.75" customHeight="1">
      <c r="A2766" s="4" t="s">
        <v>3147</v>
      </c>
      <c r="B2766" s="26">
        <f t="shared" si="1"/>
        <v>127</v>
      </c>
      <c r="C2766" s="26">
        <f t="shared" si="2"/>
        <v>127</v>
      </c>
      <c r="D2766" s="26">
        <f t="shared" si="3"/>
        <v>11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152</v>
      </c>
      <c r="P2766" s="26">
        <v>116.0</v>
      </c>
    </row>
    <row r="2767" ht="15.75" customHeight="1">
      <c r="A2767" s="4" t="s">
        <v>3148</v>
      </c>
      <c r="B2767" s="26">
        <f t="shared" si="1"/>
        <v>160</v>
      </c>
      <c r="C2767" s="26">
        <f t="shared" si="2"/>
        <v>160</v>
      </c>
      <c r="D2767" s="26">
        <f t="shared" si="3"/>
        <v>14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152</v>
      </c>
      <c r="P2767" s="26">
        <v>146.0</v>
      </c>
    </row>
    <row r="2768" ht="15.75" customHeight="1">
      <c r="A2768" s="4" t="s">
        <v>3149</v>
      </c>
      <c r="B2768" s="26">
        <f t="shared" si="1"/>
        <v>160</v>
      </c>
      <c r="C2768" s="26">
        <f t="shared" si="2"/>
        <v>160</v>
      </c>
      <c r="D2768" s="26">
        <f t="shared" si="3"/>
        <v>14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152</v>
      </c>
      <c r="P2768" s="26">
        <v>146.0</v>
      </c>
    </row>
    <row r="2769" ht="15.75" customHeight="1">
      <c r="A2769" s="4" t="s">
        <v>3150</v>
      </c>
      <c r="B2769" s="26">
        <f t="shared" si="1"/>
        <v>120</v>
      </c>
      <c r="C2769" s="26">
        <f t="shared" si="2"/>
        <v>120</v>
      </c>
      <c r="D2769" s="26">
        <f t="shared" si="3"/>
        <v>11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152</v>
      </c>
      <c r="P2769" s="26">
        <v>109.0</v>
      </c>
    </row>
    <row r="2770" ht="15.75" customHeight="1">
      <c r="A2770" s="4" t="s">
        <v>3151</v>
      </c>
      <c r="B2770" s="26">
        <f t="shared" si="1"/>
        <v>86</v>
      </c>
      <c r="C2770" s="26">
        <f t="shared" si="2"/>
        <v>86</v>
      </c>
      <c r="D2770" s="26">
        <f t="shared" si="3"/>
        <v>8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152</v>
      </c>
      <c r="P2770" s="26">
        <v>78.0</v>
      </c>
    </row>
    <row r="2771" ht="15.75" customHeight="1">
      <c r="A2771" s="4" t="s">
        <v>3152</v>
      </c>
      <c r="B2771" s="26">
        <f t="shared" si="1"/>
        <v>176</v>
      </c>
      <c r="C2771" s="26">
        <f t="shared" si="2"/>
        <v>176</v>
      </c>
      <c r="D2771" s="26">
        <f t="shared" si="3"/>
        <v>16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152</v>
      </c>
      <c r="P2771" s="26">
        <v>160.0</v>
      </c>
    </row>
    <row r="2772" ht="15.75" customHeight="1">
      <c r="A2772" s="4" t="s">
        <v>3153</v>
      </c>
      <c r="B2772" s="26">
        <f t="shared" si="1"/>
        <v>134</v>
      </c>
      <c r="C2772" s="26">
        <f t="shared" si="2"/>
        <v>134</v>
      </c>
      <c r="D2772" s="26">
        <f t="shared" si="3"/>
        <v>12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152</v>
      </c>
      <c r="P2772" s="26">
        <v>122.0</v>
      </c>
    </row>
    <row r="2773" ht="15.75" customHeight="1">
      <c r="A2773" s="4" t="s">
        <v>3154</v>
      </c>
      <c r="B2773" s="26">
        <f t="shared" si="1"/>
        <v>153</v>
      </c>
      <c r="C2773" s="26">
        <f t="shared" si="2"/>
        <v>153</v>
      </c>
      <c r="D2773" s="26">
        <f t="shared" si="3"/>
        <v>14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152</v>
      </c>
      <c r="P2773" s="26">
        <v>139.0</v>
      </c>
    </row>
    <row r="2774" ht="15.75" customHeight="1">
      <c r="A2774" s="4" t="s">
        <v>3155</v>
      </c>
      <c r="B2774" s="26">
        <f t="shared" si="1"/>
        <v>82</v>
      </c>
      <c r="C2774" s="26">
        <f t="shared" si="2"/>
        <v>82</v>
      </c>
      <c r="D2774" s="26">
        <f t="shared" si="3"/>
        <v>7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152</v>
      </c>
      <c r="P2774" s="26">
        <v>75.0</v>
      </c>
    </row>
    <row r="2775" ht="15.75" customHeight="1">
      <c r="A2775" s="4" t="s">
        <v>3156</v>
      </c>
      <c r="B2775" s="26">
        <f t="shared" si="1"/>
        <v>176</v>
      </c>
      <c r="C2775" s="26">
        <f t="shared" si="2"/>
        <v>176</v>
      </c>
      <c r="D2775" s="26">
        <f t="shared" si="3"/>
        <v>16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152</v>
      </c>
      <c r="P2775" s="26">
        <v>160.0</v>
      </c>
    </row>
    <row r="2776" ht="15.75" customHeight="1">
      <c r="A2776" s="4" t="s">
        <v>3157</v>
      </c>
      <c r="B2776" s="26">
        <f t="shared" si="1"/>
        <v>69</v>
      </c>
      <c r="C2776" s="26">
        <f t="shared" si="2"/>
        <v>69</v>
      </c>
      <c r="D2776" s="26">
        <f t="shared" si="3"/>
        <v>6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152</v>
      </c>
      <c r="P2776" s="26">
        <v>63.0</v>
      </c>
    </row>
    <row r="2777" ht="15.75" customHeight="1">
      <c r="A2777" s="4" t="s">
        <v>3158</v>
      </c>
      <c r="B2777" s="26">
        <f t="shared" si="1"/>
        <v>132</v>
      </c>
      <c r="C2777" s="26">
        <f t="shared" si="2"/>
        <v>132</v>
      </c>
      <c r="D2777" s="26">
        <f t="shared" si="3"/>
        <v>12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152</v>
      </c>
      <c r="P2777" s="26">
        <v>120.0</v>
      </c>
    </row>
    <row r="2778" ht="15.75" customHeight="1">
      <c r="A2778" s="4" t="s">
        <v>3159</v>
      </c>
      <c r="B2778" s="26">
        <f t="shared" si="1"/>
        <v>178</v>
      </c>
      <c r="C2778" s="26">
        <f t="shared" si="2"/>
        <v>178</v>
      </c>
      <c r="D2778" s="26">
        <f t="shared" si="3"/>
        <v>16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152</v>
      </c>
      <c r="P2778" s="26">
        <v>162.0</v>
      </c>
    </row>
    <row r="2779" ht="15.75" customHeight="1">
      <c r="A2779" s="4" t="s">
        <v>3160</v>
      </c>
      <c r="B2779" s="26">
        <f t="shared" si="1"/>
        <v>80</v>
      </c>
      <c r="C2779" s="26">
        <f t="shared" si="2"/>
        <v>80</v>
      </c>
      <c r="D2779" s="26">
        <f t="shared" si="3"/>
        <v>7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152</v>
      </c>
      <c r="P2779" s="26">
        <v>73.0</v>
      </c>
    </row>
    <row r="2780" ht="15.75" customHeight="1">
      <c r="A2780" s="4" t="s">
        <v>3161</v>
      </c>
      <c r="B2780" s="26">
        <f t="shared" si="1"/>
        <v>80</v>
      </c>
      <c r="C2780" s="26">
        <f t="shared" si="2"/>
        <v>80</v>
      </c>
      <c r="D2780" s="26">
        <f t="shared" si="3"/>
        <v>7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152</v>
      </c>
      <c r="P2780" s="26">
        <v>73.0</v>
      </c>
    </row>
    <row r="2781" ht="15.75" customHeight="1">
      <c r="A2781" s="4" t="s">
        <v>3162</v>
      </c>
      <c r="B2781" s="26">
        <f t="shared" si="1"/>
        <v>190</v>
      </c>
      <c r="C2781" s="26">
        <f t="shared" si="2"/>
        <v>190</v>
      </c>
      <c r="D2781" s="26">
        <f t="shared" si="3"/>
        <v>17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152</v>
      </c>
      <c r="P2781" s="26">
        <v>173.0</v>
      </c>
    </row>
    <row r="2782" ht="15.75" customHeight="1">
      <c r="A2782" s="4" t="s">
        <v>3163</v>
      </c>
      <c r="B2782" s="26">
        <f t="shared" si="1"/>
        <v>119</v>
      </c>
      <c r="C2782" s="26">
        <f t="shared" si="2"/>
        <v>119</v>
      </c>
      <c r="D2782" s="26">
        <f t="shared" si="3"/>
        <v>11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152</v>
      </c>
      <c r="P2782" s="26">
        <v>108.0</v>
      </c>
    </row>
    <row r="2783" ht="15.75" customHeight="1">
      <c r="A2783" s="4" t="s">
        <v>3164</v>
      </c>
      <c r="B2783" s="26">
        <f t="shared" si="1"/>
        <v>109</v>
      </c>
      <c r="C2783" s="26">
        <f t="shared" si="2"/>
        <v>109</v>
      </c>
      <c r="D2783" s="26">
        <f t="shared" si="3"/>
        <v>10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152</v>
      </c>
      <c r="P2783" s="26">
        <v>99.0</v>
      </c>
    </row>
    <row r="2784" ht="15.75" customHeight="1">
      <c r="A2784" s="4" t="s">
        <v>3165</v>
      </c>
      <c r="B2784" s="26">
        <f t="shared" si="1"/>
        <v>117</v>
      </c>
      <c r="C2784" s="26">
        <f t="shared" si="2"/>
        <v>117</v>
      </c>
      <c r="D2784" s="26">
        <f t="shared" si="3"/>
        <v>10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152</v>
      </c>
      <c r="P2784" s="26">
        <v>107.0</v>
      </c>
    </row>
    <row r="2785" ht="15.75" customHeight="1">
      <c r="A2785" s="4" t="s">
        <v>3166</v>
      </c>
      <c r="B2785" s="26">
        <f t="shared" si="1"/>
        <v>72</v>
      </c>
      <c r="C2785" s="26">
        <f t="shared" si="2"/>
        <v>72</v>
      </c>
      <c r="D2785" s="26">
        <f t="shared" si="3"/>
        <v>6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152</v>
      </c>
      <c r="P2785" s="26">
        <v>66.0</v>
      </c>
    </row>
    <row r="2786" ht="15.75" customHeight="1">
      <c r="A2786" s="4" t="s">
        <v>3167</v>
      </c>
      <c r="B2786" s="26">
        <f t="shared" si="1"/>
        <v>78</v>
      </c>
      <c r="C2786" s="26">
        <f t="shared" si="2"/>
        <v>78</v>
      </c>
      <c r="D2786" s="26">
        <f t="shared" si="3"/>
        <v>7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152</v>
      </c>
      <c r="P2786" s="26">
        <v>71.0</v>
      </c>
    </row>
    <row r="2787" ht="15.75" customHeight="1">
      <c r="A2787" s="4" t="s">
        <v>3168</v>
      </c>
      <c r="B2787" s="26">
        <f t="shared" si="1"/>
        <v>176</v>
      </c>
      <c r="C2787" s="26">
        <f t="shared" si="2"/>
        <v>176</v>
      </c>
      <c r="D2787" s="26">
        <f t="shared" si="3"/>
        <v>16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152</v>
      </c>
      <c r="P2787" s="26">
        <v>160.0</v>
      </c>
    </row>
    <row r="2788" ht="15.75" customHeight="1">
      <c r="A2788" s="4" t="s">
        <v>3169</v>
      </c>
      <c r="B2788" s="26">
        <f t="shared" si="1"/>
        <v>91</v>
      </c>
      <c r="C2788" s="26">
        <f t="shared" si="2"/>
        <v>91</v>
      </c>
      <c r="D2788" s="26">
        <f t="shared" si="3"/>
        <v>8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152</v>
      </c>
      <c r="P2788" s="26">
        <v>83.0</v>
      </c>
    </row>
    <row r="2789" ht="15.75" customHeight="1">
      <c r="A2789" s="4" t="s">
        <v>3170</v>
      </c>
      <c r="B2789" s="26">
        <f t="shared" si="1"/>
        <v>144</v>
      </c>
      <c r="C2789" s="26">
        <f t="shared" si="2"/>
        <v>144</v>
      </c>
      <c r="D2789" s="26">
        <f t="shared" si="3"/>
        <v>13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152</v>
      </c>
      <c r="P2789" s="26">
        <v>131.0</v>
      </c>
    </row>
    <row r="2790" ht="15.75" customHeight="1">
      <c r="A2790" s="4" t="s">
        <v>3171</v>
      </c>
      <c r="B2790" s="26">
        <f t="shared" si="1"/>
        <v>113</v>
      </c>
      <c r="C2790" s="26">
        <f t="shared" si="2"/>
        <v>113</v>
      </c>
      <c r="D2790" s="26">
        <f t="shared" si="3"/>
        <v>10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152</v>
      </c>
      <c r="P2790" s="26">
        <v>103.0</v>
      </c>
    </row>
    <row r="2791" ht="15.75" customHeight="1">
      <c r="A2791" s="4" t="s">
        <v>3172</v>
      </c>
      <c r="B2791" s="26">
        <f t="shared" si="1"/>
        <v>122</v>
      </c>
      <c r="C2791" s="26">
        <f t="shared" si="2"/>
        <v>122</v>
      </c>
      <c r="D2791" s="26">
        <f t="shared" si="3"/>
        <v>11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152</v>
      </c>
      <c r="P2791" s="26">
        <v>111.0</v>
      </c>
    </row>
    <row r="2792" ht="15.75" customHeight="1">
      <c r="A2792" s="4" t="s">
        <v>3173</v>
      </c>
      <c r="B2792" s="26">
        <f t="shared" si="1"/>
        <v>93</v>
      </c>
      <c r="C2792" s="26">
        <f t="shared" si="2"/>
        <v>93</v>
      </c>
      <c r="D2792" s="26">
        <f t="shared" si="3"/>
        <v>8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152</v>
      </c>
      <c r="P2792" s="26">
        <v>85.0</v>
      </c>
    </row>
    <row r="2793" ht="15.75" customHeight="1">
      <c r="A2793" s="4" t="s">
        <v>3174</v>
      </c>
      <c r="B2793" s="26">
        <f t="shared" si="1"/>
        <v>133</v>
      </c>
      <c r="C2793" s="26">
        <f t="shared" si="2"/>
        <v>133</v>
      </c>
      <c r="D2793" s="26">
        <f t="shared" si="3"/>
        <v>12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152</v>
      </c>
      <c r="P2793" s="26">
        <v>121.0</v>
      </c>
    </row>
    <row r="2794" ht="15.75" customHeight="1">
      <c r="A2794" s="4" t="s">
        <v>3175</v>
      </c>
      <c r="B2794" s="26">
        <f t="shared" si="1"/>
        <v>114</v>
      </c>
      <c r="C2794" s="26">
        <f t="shared" si="2"/>
        <v>114</v>
      </c>
      <c r="D2794" s="26">
        <f t="shared" si="3"/>
        <v>10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152</v>
      </c>
      <c r="P2794" s="26">
        <v>104.0</v>
      </c>
    </row>
    <row r="2795" ht="15.75" customHeight="1">
      <c r="A2795" s="4" t="s">
        <v>3176</v>
      </c>
      <c r="B2795" s="26">
        <f t="shared" si="1"/>
        <v>142</v>
      </c>
      <c r="C2795" s="26">
        <f t="shared" si="2"/>
        <v>142</v>
      </c>
      <c r="D2795" s="26">
        <f t="shared" si="3"/>
        <v>13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152</v>
      </c>
      <c r="P2795" s="26">
        <v>129.0</v>
      </c>
    </row>
    <row r="2796" ht="15.75" customHeight="1">
      <c r="A2796" s="4" t="s">
        <v>3177</v>
      </c>
      <c r="B2796" s="26">
        <f t="shared" si="1"/>
        <v>130</v>
      </c>
      <c r="C2796" s="26">
        <f t="shared" si="2"/>
        <v>130</v>
      </c>
      <c r="D2796" s="26">
        <f t="shared" si="3"/>
        <v>12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152</v>
      </c>
      <c r="P2796" s="26">
        <v>118.0</v>
      </c>
    </row>
    <row r="2797" ht="15.75" customHeight="1">
      <c r="A2797" s="4" t="s">
        <v>3178</v>
      </c>
      <c r="B2797" s="26">
        <f t="shared" si="1"/>
        <v>145</v>
      </c>
      <c r="C2797" s="26">
        <f t="shared" si="2"/>
        <v>145</v>
      </c>
      <c r="D2797" s="26">
        <f t="shared" si="3"/>
        <v>13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152</v>
      </c>
      <c r="P2797" s="26">
        <v>132.0</v>
      </c>
    </row>
    <row r="2798" ht="15.75" customHeight="1">
      <c r="A2798" s="4" t="s">
        <v>3179</v>
      </c>
      <c r="B2798" s="26">
        <f t="shared" si="1"/>
        <v>126</v>
      </c>
      <c r="C2798" s="26">
        <f t="shared" si="2"/>
        <v>126</v>
      </c>
      <c r="D2798" s="26">
        <f t="shared" si="3"/>
        <v>11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152</v>
      </c>
      <c r="P2798" s="26">
        <v>115.0</v>
      </c>
    </row>
    <row r="2799" ht="15.75" customHeight="1">
      <c r="A2799" s="4" t="s">
        <v>3180</v>
      </c>
      <c r="B2799" s="26">
        <f t="shared" si="1"/>
        <v>43</v>
      </c>
      <c r="C2799" s="26">
        <f t="shared" si="2"/>
        <v>43</v>
      </c>
      <c r="D2799" s="26">
        <f t="shared" si="3"/>
        <v>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152</v>
      </c>
      <c r="P2799" s="26">
        <v>39.0</v>
      </c>
    </row>
    <row r="2800" ht="15.75" customHeight="1">
      <c r="A2800" s="4" t="s">
        <v>3181</v>
      </c>
      <c r="B2800" s="26">
        <f t="shared" si="1"/>
        <v>111</v>
      </c>
      <c r="C2800" s="26">
        <f t="shared" si="2"/>
        <v>111</v>
      </c>
      <c r="D2800" s="26">
        <f t="shared" si="3"/>
        <v>10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152</v>
      </c>
      <c r="P2800" s="26">
        <v>101.0</v>
      </c>
    </row>
    <row r="2801" ht="15.75" customHeight="1">
      <c r="A2801" s="4" t="s">
        <v>3182</v>
      </c>
      <c r="B2801" s="26">
        <f t="shared" si="1"/>
        <v>105</v>
      </c>
      <c r="C2801" s="26">
        <f t="shared" si="2"/>
        <v>105</v>
      </c>
      <c r="D2801" s="26">
        <f t="shared" si="3"/>
        <v>9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152</v>
      </c>
      <c r="P2801" s="26">
        <v>96.0</v>
      </c>
    </row>
    <row r="2802" ht="15.75" customHeight="1">
      <c r="A2802" s="4" t="s">
        <v>3183</v>
      </c>
      <c r="B2802" s="26">
        <f t="shared" si="1"/>
        <v>141</v>
      </c>
      <c r="C2802" s="26">
        <f t="shared" si="2"/>
        <v>141</v>
      </c>
      <c r="D2802" s="26">
        <f t="shared" si="3"/>
        <v>13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152</v>
      </c>
      <c r="P2802" s="26">
        <v>128.0</v>
      </c>
    </row>
    <row r="2803" ht="15.75" customHeight="1">
      <c r="A2803" s="4" t="s">
        <v>3184</v>
      </c>
      <c r="B2803" s="26">
        <f t="shared" si="1"/>
        <v>122</v>
      </c>
      <c r="C2803" s="26">
        <f t="shared" si="2"/>
        <v>122</v>
      </c>
      <c r="D2803" s="26">
        <f t="shared" si="3"/>
        <v>11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152</v>
      </c>
      <c r="P2803" s="26">
        <v>111.0</v>
      </c>
    </row>
    <row r="2804" ht="15.75" customHeight="1">
      <c r="A2804" s="4" t="s">
        <v>3185</v>
      </c>
      <c r="B2804" s="26">
        <f t="shared" si="1"/>
        <v>35</v>
      </c>
      <c r="C2804" s="26">
        <f t="shared" si="2"/>
        <v>35</v>
      </c>
      <c r="D2804" s="26">
        <f t="shared" si="3"/>
        <v>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152</v>
      </c>
      <c r="P2804" s="26">
        <v>32.0</v>
      </c>
    </row>
    <row r="2805" ht="15.75" customHeight="1">
      <c r="A2805" s="4" t="s">
        <v>3186</v>
      </c>
      <c r="B2805" s="26">
        <f t="shared" si="1"/>
        <v>108</v>
      </c>
      <c r="C2805" s="26">
        <f t="shared" si="2"/>
        <v>108</v>
      </c>
      <c r="D2805" s="26">
        <f t="shared" si="3"/>
        <v>10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152</v>
      </c>
      <c r="P2805" s="26">
        <v>98.0</v>
      </c>
    </row>
    <row r="2806" ht="15.75" customHeight="1">
      <c r="A2806" s="4" t="s">
        <v>3187</v>
      </c>
      <c r="B2806" s="26">
        <f t="shared" si="1"/>
        <v>136</v>
      </c>
      <c r="C2806" s="26">
        <f t="shared" si="2"/>
        <v>136</v>
      </c>
      <c r="D2806" s="26">
        <f t="shared" si="3"/>
        <v>12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152</v>
      </c>
      <c r="P2806" s="26">
        <v>124.0</v>
      </c>
    </row>
    <row r="2807" ht="15.75" customHeight="1">
      <c r="A2807" s="4" t="s">
        <v>3188</v>
      </c>
      <c r="B2807" s="26">
        <f t="shared" si="1"/>
        <v>111</v>
      </c>
      <c r="C2807" s="26">
        <f t="shared" si="2"/>
        <v>111</v>
      </c>
      <c r="D2807" s="26">
        <f t="shared" si="3"/>
        <v>10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152</v>
      </c>
      <c r="P2807" s="26">
        <v>101.0</v>
      </c>
    </row>
    <row r="2808" ht="15.75" customHeight="1">
      <c r="A2808" s="4" t="s">
        <v>3189</v>
      </c>
      <c r="B2808" s="26">
        <f t="shared" si="1"/>
        <v>141</v>
      </c>
      <c r="C2808" s="26">
        <f t="shared" si="2"/>
        <v>141</v>
      </c>
      <c r="D2808" s="26">
        <f t="shared" si="3"/>
        <v>13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152</v>
      </c>
      <c r="P2808" s="26">
        <v>128.0</v>
      </c>
    </row>
    <row r="2809" ht="15.75" customHeight="1">
      <c r="A2809" s="4" t="s">
        <v>3190</v>
      </c>
      <c r="B2809" s="26">
        <f t="shared" si="1"/>
        <v>102</v>
      </c>
      <c r="C2809" s="26">
        <f t="shared" si="2"/>
        <v>102</v>
      </c>
      <c r="D2809" s="26">
        <f t="shared" si="3"/>
        <v>9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152</v>
      </c>
      <c r="P2809" s="26">
        <v>93.0</v>
      </c>
    </row>
    <row r="2810" ht="15.75" customHeight="1">
      <c r="A2810" s="4" t="s">
        <v>3191</v>
      </c>
      <c r="B2810" s="26">
        <f t="shared" si="1"/>
        <v>153</v>
      </c>
      <c r="C2810" s="26">
        <f t="shared" si="2"/>
        <v>153</v>
      </c>
      <c r="D2810" s="26">
        <f t="shared" si="3"/>
        <v>14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152</v>
      </c>
      <c r="P2810" s="26">
        <v>139.0</v>
      </c>
    </row>
    <row r="2811" ht="15.75" customHeight="1">
      <c r="A2811" s="4" t="s">
        <v>3192</v>
      </c>
      <c r="B2811" s="26">
        <f t="shared" si="1"/>
        <v>100</v>
      </c>
      <c r="C2811" s="26">
        <f t="shared" si="2"/>
        <v>100</v>
      </c>
      <c r="D2811" s="26">
        <f t="shared" si="3"/>
        <v>9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152</v>
      </c>
      <c r="P2811" s="26">
        <v>91.0</v>
      </c>
    </row>
    <row r="2812" ht="15.75" customHeight="1">
      <c r="A2812" s="4" t="s">
        <v>3193</v>
      </c>
      <c r="B2812" s="26">
        <f t="shared" si="1"/>
        <v>150</v>
      </c>
      <c r="C2812" s="26">
        <f t="shared" si="2"/>
        <v>150</v>
      </c>
      <c r="D2812" s="26">
        <f t="shared" si="3"/>
        <v>13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152</v>
      </c>
      <c r="P2812" s="26">
        <v>137.0</v>
      </c>
    </row>
    <row r="2813" ht="15.75" customHeight="1">
      <c r="A2813" s="4" t="s">
        <v>3194</v>
      </c>
      <c r="B2813" s="26">
        <f t="shared" si="1"/>
        <v>112</v>
      </c>
      <c r="C2813" s="26">
        <f t="shared" si="2"/>
        <v>112</v>
      </c>
      <c r="D2813" s="26">
        <f t="shared" si="3"/>
        <v>10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152</v>
      </c>
      <c r="P2813" s="26">
        <v>102.0</v>
      </c>
    </row>
    <row r="2814" ht="15.75" customHeight="1">
      <c r="A2814" s="4" t="s">
        <v>3195</v>
      </c>
      <c r="B2814" s="26">
        <f t="shared" si="1"/>
        <v>125</v>
      </c>
      <c r="C2814" s="26">
        <f t="shared" si="2"/>
        <v>125</v>
      </c>
      <c r="D2814" s="26">
        <f t="shared" si="3"/>
        <v>11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152</v>
      </c>
      <c r="P2814" s="26">
        <v>114.0</v>
      </c>
    </row>
    <row r="2815" ht="15.75" customHeight="1">
      <c r="A2815" s="4" t="s">
        <v>3196</v>
      </c>
      <c r="B2815" s="26">
        <f t="shared" si="1"/>
        <v>104</v>
      </c>
      <c r="C2815" s="26">
        <f t="shared" si="2"/>
        <v>104</v>
      </c>
      <c r="D2815" s="26">
        <f t="shared" si="3"/>
        <v>9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152</v>
      </c>
      <c r="P2815" s="26">
        <v>95.0</v>
      </c>
    </row>
    <row r="2816" ht="15.75" customHeight="1">
      <c r="A2816" s="4" t="s">
        <v>3197</v>
      </c>
      <c r="B2816" s="26">
        <f t="shared" si="1"/>
        <v>109</v>
      </c>
      <c r="C2816" s="26">
        <f t="shared" si="2"/>
        <v>109</v>
      </c>
      <c r="D2816" s="26">
        <f t="shared" si="3"/>
        <v>10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152</v>
      </c>
      <c r="P2816" s="26">
        <v>99.0</v>
      </c>
    </row>
    <row r="2817" ht="15.75" customHeight="1">
      <c r="A2817" s="4" t="s">
        <v>3198</v>
      </c>
      <c r="B2817" s="26">
        <f t="shared" si="1"/>
        <v>103</v>
      </c>
      <c r="C2817" s="26">
        <f t="shared" si="2"/>
        <v>103</v>
      </c>
      <c r="D2817" s="26">
        <f t="shared" si="3"/>
        <v>9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152</v>
      </c>
      <c r="P2817" s="26">
        <v>94.0</v>
      </c>
    </row>
    <row r="2818" ht="15.75" customHeight="1">
      <c r="A2818" s="4" t="s">
        <v>3199</v>
      </c>
      <c r="B2818" s="26">
        <f t="shared" si="1"/>
        <v>83</v>
      </c>
      <c r="C2818" s="26">
        <f t="shared" si="2"/>
        <v>83</v>
      </c>
      <c r="D2818" s="26">
        <f t="shared" si="3"/>
        <v>7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152</v>
      </c>
      <c r="P2818" s="26">
        <v>76.0</v>
      </c>
    </row>
    <row r="2819" ht="15.75" customHeight="1">
      <c r="A2819" s="4" t="s">
        <v>3200</v>
      </c>
      <c r="B2819" s="26">
        <f t="shared" si="1"/>
        <v>101</v>
      </c>
      <c r="C2819" s="26">
        <f t="shared" si="2"/>
        <v>101</v>
      </c>
      <c r="D2819" s="26">
        <f t="shared" si="3"/>
        <v>9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152</v>
      </c>
      <c r="P2819" s="26">
        <v>92.0</v>
      </c>
    </row>
    <row r="2820" ht="15.75" customHeight="1">
      <c r="A2820" s="4" t="s">
        <v>3201</v>
      </c>
      <c r="B2820" s="26">
        <f t="shared" si="1"/>
        <v>88</v>
      </c>
      <c r="C2820" s="26">
        <f t="shared" si="2"/>
        <v>88</v>
      </c>
      <c r="D2820" s="26">
        <f t="shared" si="3"/>
        <v>8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152</v>
      </c>
      <c r="P2820" s="26">
        <v>80.0</v>
      </c>
    </row>
    <row r="2821" ht="15.75" customHeight="1">
      <c r="A2821" s="4" t="s">
        <v>3202</v>
      </c>
      <c r="B2821" s="26">
        <f t="shared" si="1"/>
        <v>139</v>
      </c>
      <c r="C2821" s="26">
        <f t="shared" si="2"/>
        <v>139</v>
      </c>
      <c r="D2821" s="26">
        <f t="shared" si="3"/>
        <v>12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152</v>
      </c>
      <c r="P2821" s="26">
        <v>127.0</v>
      </c>
    </row>
    <row r="2822" ht="15.75" customHeight="1">
      <c r="A2822" s="4" t="s">
        <v>3203</v>
      </c>
      <c r="B2822" s="26">
        <f t="shared" si="1"/>
        <v>91</v>
      </c>
      <c r="C2822" s="26">
        <f t="shared" si="2"/>
        <v>91</v>
      </c>
      <c r="D2822" s="26">
        <f t="shared" si="3"/>
        <v>8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152</v>
      </c>
      <c r="P2822" s="26">
        <v>83.0</v>
      </c>
    </row>
    <row r="2823" ht="15.75" customHeight="1">
      <c r="A2823" s="4" t="s">
        <v>3204</v>
      </c>
      <c r="B2823" s="26">
        <f t="shared" si="1"/>
        <v>89</v>
      </c>
      <c r="C2823" s="26">
        <f t="shared" si="2"/>
        <v>89</v>
      </c>
      <c r="D2823" s="26">
        <f t="shared" si="3"/>
        <v>8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152</v>
      </c>
      <c r="P2823" s="26">
        <v>81.0</v>
      </c>
    </row>
    <row r="2824" ht="15.75" customHeight="1">
      <c r="A2824" s="4" t="s">
        <v>3205</v>
      </c>
      <c r="B2824" s="26">
        <f t="shared" si="1"/>
        <v>43</v>
      </c>
      <c r="C2824" s="26">
        <f t="shared" si="2"/>
        <v>43</v>
      </c>
      <c r="D2824" s="26">
        <f t="shared" si="3"/>
        <v>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152</v>
      </c>
      <c r="P2824" s="26">
        <v>39.0</v>
      </c>
    </row>
    <row r="2825" ht="15.75" customHeight="1">
      <c r="A2825" s="4" t="s">
        <v>3206</v>
      </c>
      <c r="B2825" s="26">
        <f t="shared" si="1"/>
        <v>120</v>
      </c>
      <c r="C2825" s="26">
        <f t="shared" si="2"/>
        <v>120</v>
      </c>
      <c r="D2825" s="26">
        <f t="shared" si="3"/>
        <v>11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152</v>
      </c>
      <c r="P2825" s="26">
        <v>109.0</v>
      </c>
    </row>
    <row r="2826" ht="15.75" customHeight="1">
      <c r="A2826" s="4" t="s">
        <v>3207</v>
      </c>
      <c r="B2826" s="26">
        <f t="shared" si="1"/>
        <v>86</v>
      </c>
      <c r="C2826" s="26">
        <f t="shared" si="2"/>
        <v>86</v>
      </c>
      <c r="D2826" s="26">
        <f t="shared" si="3"/>
        <v>8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152</v>
      </c>
      <c r="P2826" s="26">
        <v>78.0</v>
      </c>
    </row>
    <row r="2827" ht="15.75" customHeight="1">
      <c r="A2827" s="4" t="s">
        <v>3208</v>
      </c>
      <c r="B2827" s="26">
        <f t="shared" si="1"/>
        <v>75</v>
      </c>
      <c r="C2827" s="26">
        <f t="shared" si="2"/>
        <v>75</v>
      </c>
      <c r="D2827" s="26">
        <f t="shared" si="3"/>
        <v>7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152</v>
      </c>
      <c r="P2827" s="26">
        <v>68.0</v>
      </c>
    </row>
    <row r="2828" ht="15.75" customHeight="1">
      <c r="A2828" s="4" t="s">
        <v>3209</v>
      </c>
      <c r="B2828" s="26">
        <f t="shared" si="1"/>
        <v>100</v>
      </c>
      <c r="C2828" s="26">
        <f t="shared" si="2"/>
        <v>100</v>
      </c>
      <c r="D2828" s="26">
        <f t="shared" si="3"/>
        <v>9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152</v>
      </c>
      <c r="P2828" s="26">
        <v>91.0</v>
      </c>
    </row>
    <row r="2829" ht="15.75" customHeight="1">
      <c r="A2829" s="4" t="s">
        <v>3210</v>
      </c>
      <c r="B2829" s="26">
        <f t="shared" si="1"/>
        <v>78</v>
      </c>
      <c r="C2829" s="26">
        <f t="shared" si="2"/>
        <v>78</v>
      </c>
      <c r="D2829" s="26">
        <f t="shared" si="3"/>
        <v>7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152</v>
      </c>
      <c r="P2829" s="26">
        <v>71.0</v>
      </c>
    </row>
    <row r="2830" ht="15.75" customHeight="1">
      <c r="A2830" s="4" t="s">
        <v>3211</v>
      </c>
      <c r="B2830" s="26">
        <f t="shared" si="1"/>
        <v>103</v>
      </c>
      <c r="C2830" s="26">
        <f t="shared" si="2"/>
        <v>103</v>
      </c>
      <c r="D2830" s="26">
        <f t="shared" si="3"/>
        <v>9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152</v>
      </c>
      <c r="P2830" s="26">
        <v>94.0</v>
      </c>
    </row>
    <row r="2831" ht="15.75" customHeight="1">
      <c r="A2831" s="4" t="s">
        <v>3211</v>
      </c>
      <c r="B2831" s="26">
        <f t="shared" si="1"/>
        <v>96</v>
      </c>
      <c r="C2831" s="26">
        <f t="shared" si="2"/>
        <v>96</v>
      </c>
      <c r="D2831" s="26">
        <f t="shared" si="3"/>
        <v>9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152</v>
      </c>
      <c r="P2831" s="26">
        <v>87.0</v>
      </c>
    </row>
    <row r="2832" ht="15.75" customHeight="1">
      <c r="A2832" s="4" t="s">
        <v>3212</v>
      </c>
      <c r="B2832" s="26">
        <f t="shared" si="1"/>
        <v>38</v>
      </c>
      <c r="C2832" s="26">
        <f t="shared" si="2"/>
        <v>38</v>
      </c>
      <c r="D2832" s="26">
        <f t="shared" si="3"/>
        <v>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152</v>
      </c>
      <c r="P2832" s="26">
        <v>35.0</v>
      </c>
    </row>
    <row r="2833" ht="15.75" customHeight="1">
      <c r="A2833" s="4" t="s">
        <v>3213</v>
      </c>
      <c r="B2833" s="26">
        <f t="shared" si="1"/>
        <v>111</v>
      </c>
      <c r="C2833" s="26">
        <f t="shared" si="2"/>
        <v>111</v>
      </c>
      <c r="D2833" s="26">
        <f t="shared" si="3"/>
        <v>10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152</v>
      </c>
      <c r="P2833" s="26">
        <v>101.0</v>
      </c>
    </row>
    <row r="2834" ht="15.75" customHeight="1">
      <c r="A2834" s="4" t="s">
        <v>3214</v>
      </c>
      <c r="B2834" s="26">
        <f t="shared" si="1"/>
        <v>31</v>
      </c>
      <c r="C2834" s="26">
        <f t="shared" si="2"/>
        <v>31</v>
      </c>
      <c r="D2834" s="26">
        <f t="shared" si="3"/>
        <v>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152</v>
      </c>
      <c r="P2834" s="26">
        <v>28.0</v>
      </c>
    </row>
    <row r="2835" ht="15.75" customHeight="1">
      <c r="A2835" s="4" t="s">
        <v>3215</v>
      </c>
      <c r="B2835" s="26">
        <f t="shared" si="1"/>
        <v>144</v>
      </c>
      <c r="C2835" s="26">
        <f t="shared" si="2"/>
        <v>144</v>
      </c>
      <c r="D2835" s="26">
        <f t="shared" si="3"/>
        <v>13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152</v>
      </c>
      <c r="P2835" s="26">
        <v>131.0</v>
      </c>
    </row>
    <row r="2836" ht="15.75" customHeight="1">
      <c r="A2836" s="4" t="s">
        <v>3216</v>
      </c>
      <c r="B2836" s="26">
        <f t="shared" si="1"/>
        <v>248</v>
      </c>
      <c r="C2836" s="26">
        <f t="shared" si="2"/>
        <v>248</v>
      </c>
      <c r="D2836" s="26">
        <f t="shared" si="3"/>
        <v>22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152</v>
      </c>
      <c r="P2836" s="26">
        <v>226.0</v>
      </c>
    </row>
    <row r="2837" ht="15.75" customHeight="1">
      <c r="A2837" s="4" t="s">
        <v>3217</v>
      </c>
      <c r="B2837" s="26">
        <f t="shared" si="1"/>
        <v>57</v>
      </c>
      <c r="C2837" s="26">
        <f t="shared" si="2"/>
        <v>57</v>
      </c>
      <c r="D2837" s="26">
        <f t="shared" si="3"/>
        <v>5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152</v>
      </c>
      <c r="P2837" s="26">
        <v>52.0</v>
      </c>
    </row>
    <row r="2838" ht="15.75" customHeight="1">
      <c r="A2838" s="4" t="s">
        <v>3218</v>
      </c>
      <c r="B2838" s="26">
        <f t="shared" si="1"/>
        <v>167</v>
      </c>
      <c r="C2838" s="26">
        <f t="shared" si="2"/>
        <v>167</v>
      </c>
      <c r="D2838" s="26">
        <f t="shared" si="3"/>
        <v>15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152</v>
      </c>
      <c r="P2838" s="26">
        <v>152.0</v>
      </c>
    </row>
    <row r="2839" ht="15.75" customHeight="1">
      <c r="A2839" s="4" t="s">
        <v>3219</v>
      </c>
      <c r="B2839" s="26">
        <f t="shared" si="1"/>
        <v>58</v>
      </c>
      <c r="C2839" s="26">
        <f t="shared" si="2"/>
        <v>58</v>
      </c>
      <c r="D2839" s="26">
        <f t="shared" si="3"/>
        <v>5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152</v>
      </c>
      <c r="P2839" s="26">
        <v>53.0</v>
      </c>
    </row>
    <row r="2840" ht="15.75" customHeight="1">
      <c r="A2840" s="4" t="s">
        <v>3220</v>
      </c>
      <c r="B2840" s="26">
        <f t="shared" si="1"/>
        <v>417</v>
      </c>
      <c r="C2840" s="26">
        <f t="shared" si="2"/>
        <v>417</v>
      </c>
      <c r="D2840" s="26">
        <f t="shared" si="3"/>
        <v>37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152</v>
      </c>
      <c r="P2840" s="26">
        <v>380.0</v>
      </c>
    </row>
    <row r="2841" ht="15.75" customHeight="1">
      <c r="A2841" s="4" t="s">
        <v>3221</v>
      </c>
      <c r="B2841" s="26">
        <f t="shared" si="1"/>
        <v>57</v>
      </c>
      <c r="C2841" s="26">
        <f t="shared" si="2"/>
        <v>57</v>
      </c>
      <c r="D2841" s="26">
        <f t="shared" si="3"/>
        <v>5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152</v>
      </c>
      <c r="P2841" s="26">
        <v>52.0</v>
      </c>
    </row>
    <row r="2842" ht="15.75" customHeight="1">
      <c r="A2842" s="4" t="s">
        <v>3222</v>
      </c>
      <c r="B2842" s="26">
        <f t="shared" si="1"/>
        <v>239</v>
      </c>
      <c r="C2842" s="26">
        <f t="shared" si="2"/>
        <v>239</v>
      </c>
      <c r="D2842" s="26">
        <f t="shared" si="3"/>
        <v>21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152</v>
      </c>
      <c r="P2842" s="26">
        <v>218.0</v>
      </c>
    </row>
    <row r="2843" ht="15.75" customHeight="1">
      <c r="A2843" s="4" t="s">
        <v>3223</v>
      </c>
      <c r="B2843" s="26">
        <f t="shared" si="1"/>
        <v>57</v>
      </c>
      <c r="C2843" s="26">
        <f t="shared" si="2"/>
        <v>57</v>
      </c>
      <c r="D2843" s="26">
        <f t="shared" si="3"/>
        <v>5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152</v>
      </c>
      <c r="P2843" s="26">
        <v>52.0</v>
      </c>
    </row>
    <row r="2844" ht="15.75" customHeight="1">
      <c r="A2844" s="4" t="s">
        <v>3224</v>
      </c>
      <c r="B2844" s="26">
        <f t="shared" si="1"/>
        <v>114</v>
      </c>
      <c r="C2844" s="26">
        <f t="shared" si="2"/>
        <v>114</v>
      </c>
      <c r="D2844" s="26">
        <f t="shared" si="3"/>
        <v>10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152</v>
      </c>
      <c r="P2844" s="26">
        <v>104.0</v>
      </c>
    </row>
    <row r="2845" ht="15.75" customHeight="1">
      <c r="A2845" s="4" t="s">
        <v>3225</v>
      </c>
      <c r="B2845" s="26">
        <f t="shared" si="1"/>
        <v>57</v>
      </c>
      <c r="C2845" s="26">
        <f t="shared" si="2"/>
        <v>57</v>
      </c>
      <c r="D2845" s="26">
        <f t="shared" si="3"/>
        <v>5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152</v>
      </c>
      <c r="P2845" s="26">
        <v>52.0</v>
      </c>
    </row>
    <row r="2846" ht="15.75" customHeight="1">
      <c r="A2846" s="4" t="s">
        <v>3226</v>
      </c>
      <c r="B2846" s="26">
        <f t="shared" si="1"/>
        <v>46</v>
      </c>
      <c r="C2846" s="26">
        <f t="shared" si="2"/>
        <v>46</v>
      </c>
      <c r="D2846" s="26">
        <f t="shared" si="3"/>
        <v>4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152</v>
      </c>
      <c r="P2846" s="26">
        <v>42.0</v>
      </c>
    </row>
    <row r="2847" ht="15.75" customHeight="1">
      <c r="A2847" s="4" t="s">
        <v>3227</v>
      </c>
      <c r="B2847" s="26">
        <f t="shared" si="1"/>
        <v>87</v>
      </c>
      <c r="C2847" s="26">
        <f t="shared" si="2"/>
        <v>87</v>
      </c>
      <c r="D2847" s="26">
        <f t="shared" si="3"/>
        <v>8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152</v>
      </c>
      <c r="P2847" s="26">
        <v>79.0</v>
      </c>
    </row>
    <row r="2848" ht="15.75" customHeight="1">
      <c r="A2848" s="4" t="s">
        <v>3228</v>
      </c>
      <c r="B2848" s="26">
        <f t="shared" si="1"/>
        <v>330</v>
      </c>
      <c r="C2848" s="26">
        <f t="shared" si="2"/>
        <v>330</v>
      </c>
      <c r="D2848" s="26">
        <f t="shared" si="3"/>
        <v>29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152</v>
      </c>
      <c r="P2848" s="26">
        <v>301.0</v>
      </c>
    </row>
    <row r="2849" ht="15.75" customHeight="1">
      <c r="A2849" s="4" t="s">
        <v>3229</v>
      </c>
      <c r="B2849" s="26">
        <f t="shared" si="1"/>
        <v>156</v>
      </c>
      <c r="C2849" s="26">
        <f t="shared" si="2"/>
        <v>156</v>
      </c>
      <c r="D2849" s="26">
        <f t="shared" si="3"/>
        <v>14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152</v>
      </c>
      <c r="P2849" s="26">
        <v>142.0</v>
      </c>
    </row>
    <row r="2850" ht="15.75" customHeight="1">
      <c r="A2850" s="4" t="s">
        <v>3230</v>
      </c>
      <c r="B2850" s="26">
        <f t="shared" si="1"/>
        <v>147</v>
      </c>
      <c r="C2850" s="26">
        <f t="shared" si="2"/>
        <v>147</v>
      </c>
      <c r="D2850" s="26">
        <f t="shared" si="3"/>
        <v>13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152</v>
      </c>
      <c r="P2850" s="26">
        <v>134.0</v>
      </c>
    </row>
    <row r="2851" ht="15.75" customHeight="1">
      <c r="A2851" s="4" t="s">
        <v>3231</v>
      </c>
      <c r="B2851" s="26">
        <f t="shared" si="1"/>
        <v>97</v>
      </c>
      <c r="C2851" s="26">
        <f t="shared" si="2"/>
        <v>97</v>
      </c>
      <c r="D2851" s="26">
        <f t="shared" si="3"/>
        <v>9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152</v>
      </c>
      <c r="P2851" s="26">
        <v>88.0</v>
      </c>
    </row>
    <row r="2852" ht="15.75" customHeight="1">
      <c r="A2852" s="4" t="s">
        <v>3232</v>
      </c>
      <c r="B2852" s="26">
        <f t="shared" si="1"/>
        <v>114</v>
      </c>
      <c r="C2852" s="26">
        <f t="shared" si="2"/>
        <v>114</v>
      </c>
      <c r="D2852" s="26">
        <f t="shared" si="3"/>
        <v>10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152</v>
      </c>
      <c r="P2852" s="26">
        <v>104.0</v>
      </c>
    </row>
    <row r="2853" ht="15.75" customHeight="1">
      <c r="A2853" s="4" t="s">
        <v>3233</v>
      </c>
      <c r="B2853" s="26">
        <f t="shared" si="1"/>
        <v>141</v>
      </c>
      <c r="C2853" s="26">
        <f t="shared" si="2"/>
        <v>141</v>
      </c>
      <c r="D2853" s="26">
        <f t="shared" si="3"/>
        <v>13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152</v>
      </c>
      <c r="P2853" s="26">
        <v>128.0</v>
      </c>
    </row>
    <row r="2854" ht="15.75" customHeight="1">
      <c r="A2854" s="4" t="s">
        <v>3234</v>
      </c>
      <c r="B2854" s="26">
        <f t="shared" si="1"/>
        <v>89</v>
      </c>
      <c r="C2854" s="26">
        <f t="shared" si="2"/>
        <v>89</v>
      </c>
      <c r="D2854" s="26">
        <f t="shared" si="3"/>
        <v>8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152</v>
      </c>
      <c r="P2854" s="26">
        <v>81.0</v>
      </c>
    </row>
    <row r="2855" ht="15.75" customHeight="1">
      <c r="A2855" s="4" t="s">
        <v>3235</v>
      </c>
      <c r="B2855" s="26">
        <f t="shared" si="1"/>
        <v>183</v>
      </c>
      <c r="C2855" s="26">
        <f t="shared" si="2"/>
        <v>183</v>
      </c>
      <c r="D2855" s="26">
        <f t="shared" si="3"/>
        <v>16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152</v>
      </c>
      <c r="P2855" s="26">
        <v>167.0</v>
      </c>
    </row>
    <row r="2856" ht="15.75" customHeight="1">
      <c r="A2856" s="4" t="s">
        <v>3236</v>
      </c>
      <c r="B2856" s="26">
        <f t="shared" si="1"/>
        <v>229</v>
      </c>
      <c r="C2856" s="26">
        <f t="shared" si="2"/>
        <v>229</v>
      </c>
      <c r="D2856" s="26">
        <f t="shared" si="3"/>
        <v>20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152</v>
      </c>
      <c r="P2856" s="26">
        <v>209.0</v>
      </c>
    </row>
    <row r="2857" ht="15.75" customHeight="1">
      <c r="A2857" s="4" t="s">
        <v>3237</v>
      </c>
      <c r="B2857" s="26">
        <f t="shared" si="1"/>
        <v>262</v>
      </c>
      <c r="C2857" s="26">
        <f t="shared" si="2"/>
        <v>262</v>
      </c>
      <c r="D2857" s="26">
        <f t="shared" si="3"/>
        <v>23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152</v>
      </c>
      <c r="P2857" s="26">
        <v>239.0</v>
      </c>
    </row>
    <row r="2858" ht="15.75" customHeight="1">
      <c r="A2858" s="4" t="s">
        <v>3238</v>
      </c>
      <c r="B2858" s="26">
        <f t="shared" si="1"/>
        <v>77</v>
      </c>
      <c r="C2858" s="26">
        <f t="shared" si="2"/>
        <v>77</v>
      </c>
      <c r="D2858" s="26">
        <f t="shared" si="3"/>
        <v>7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152</v>
      </c>
      <c r="P2858" s="26">
        <v>70.0</v>
      </c>
    </row>
    <row r="2859" ht="15.75" customHeight="1">
      <c r="A2859" s="4" t="s">
        <v>3239</v>
      </c>
      <c r="B2859" s="26">
        <f t="shared" si="1"/>
        <v>251</v>
      </c>
      <c r="C2859" s="26">
        <f t="shared" si="2"/>
        <v>251</v>
      </c>
      <c r="D2859" s="26">
        <f t="shared" si="3"/>
        <v>22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152</v>
      </c>
      <c r="P2859" s="26">
        <v>229.0</v>
      </c>
    </row>
    <row r="2860" ht="15.75" customHeight="1">
      <c r="A2860" s="4" t="s">
        <v>3240</v>
      </c>
      <c r="B2860" s="26">
        <f t="shared" si="1"/>
        <v>233</v>
      </c>
      <c r="C2860" s="26">
        <f t="shared" si="2"/>
        <v>233</v>
      </c>
      <c r="D2860" s="26">
        <f t="shared" si="3"/>
        <v>21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152</v>
      </c>
      <c r="P2860" s="26">
        <v>212.0</v>
      </c>
    </row>
    <row r="2861" ht="15.75" customHeight="1">
      <c r="A2861" s="4" t="s">
        <v>3241</v>
      </c>
      <c r="B2861" s="26">
        <f t="shared" si="1"/>
        <v>233</v>
      </c>
      <c r="C2861" s="26">
        <f t="shared" si="2"/>
        <v>233</v>
      </c>
      <c r="D2861" s="26">
        <f t="shared" si="3"/>
        <v>21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152</v>
      </c>
      <c r="P2861" s="26">
        <v>212.0</v>
      </c>
    </row>
    <row r="2862" ht="15.75" customHeight="1">
      <c r="A2862" s="4" t="s">
        <v>3242</v>
      </c>
      <c r="B2862" s="26">
        <f t="shared" si="1"/>
        <v>77</v>
      </c>
      <c r="C2862" s="26">
        <f t="shared" si="2"/>
        <v>77</v>
      </c>
      <c r="D2862" s="26">
        <f t="shared" si="3"/>
        <v>7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152</v>
      </c>
      <c r="P2862" s="26">
        <v>70.0</v>
      </c>
    </row>
    <row r="2863" ht="15.75" customHeight="1">
      <c r="A2863" s="4" t="s">
        <v>3243</v>
      </c>
      <c r="B2863" s="26">
        <f t="shared" si="1"/>
        <v>254</v>
      </c>
      <c r="C2863" s="26">
        <f t="shared" si="2"/>
        <v>254</v>
      </c>
      <c r="D2863" s="26">
        <f t="shared" si="3"/>
        <v>23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152</v>
      </c>
      <c r="P2863" s="26">
        <v>231.0</v>
      </c>
    </row>
    <row r="2864" ht="15.75" customHeight="1">
      <c r="A2864" s="4" t="s">
        <v>3244</v>
      </c>
      <c r="B2864" s="26">
        <f t="shared" si="1"/>
        <v>66</v>
      </c>
      <c r="C2864" s="26">
        <f t="shared" si="2"/>
        <v>66</v>
      </c>
      <c r="D2864" s="26">
        <f t="shared" si="3"/>
        <v>6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152</v>
      </c>
      <c r="P2864" s="26">
        <v>60.0</v>
      </c>
    </row>
    <row r="2865" ht="15.75" customHeight="1">
      <c r="A2865" s="4" t="s">
        <v>3245</v>
      </c>
      <c r="B2865" s="26">
        <f t="shared" si="1"/>
        <v>229</v>
      </c>
      <c r="C2865" s="26">
        <f t="shared" si="2"/>
        <v>229</v>
      </c>
      <c r="D2865" s="26">
        <f t="shared" si="3"/>
        <v>20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152</v>
      </c>
      <c r="P2865" s="26">
        <v>209.0</v>
      </c>
    </row>
    <row r="2866" ht="15.75" customHeight="1">
      <c r="A2866" s="4" t="s">
        <v>3246</v>
      </c>
      <c r="B2866" s="26">
        <f t="shared" si="1"/>
        <v>344</v>
      </c>
      <c r="C2866" s="26">
        <f t="shared" si="2"/>
        <v>344</v>
      </c>
      <c r="D2866" s="26">
        <f t="shared" si="3"/>
        <v>31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152</v>
      </c>
      <c r="P2866" s="26">
        <v>313.0</v>
      </c>
    </row>
    <row r="2867" ht="15.75" customHeight="1">
      <c r="A2867" s="4" t="s">
        <v>3247</v>
      </c>
      <c r="B2867" s="26">
        <f t="shared" si="1"/>
        <v>261</v>
      </c>
      <c r="C2867" s="26">
        <f t="shared" si="2"/>
        <v>261</v>
      </c>
      <c r="D2867" s="26">
        <f t="shared" si="3"/>
        <v>23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152</v>
      </c>
      <c r="P2867" s="26">
        <v>238.0</v>
      </c>
    </row>
    <row r="2868" ht="15.75" customHeight="1">
      <c r="A2868" s="4" t="s">
        <v>3248</v>
      </c>
      <c r="B2868" s="26">
        <f t="shared" si="1"/>
        <v>202</v>
      </c>
      <c r="C2868" s="26">
        <f t="shared" si="2"/>
        <v>202</v>
      </c>
      <c r="D2868" s="26">
        <f t="shared" si="3"/>
        <v>18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152</v>
      </c>
      <c r="P2868" s="26">
        <v>184.0</v>
      </c>
    </row>
    <row r="2869" ht="15.75" customHeight="1">
      <c r="A2869" s="4" t="s">
        <v>3249</v>
      </c>
      <c r="B2869" s="26">
        <f t="shared" si="1"/>
        <v>344</v>
      </c>
      <c r="C2869" s="26">
        <f t="shared" si="2"/>
        <v>344</v>
      </c>
      <c r="D2869" s="26">
        <f t="shared" si="3"/>
        <v>31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152</v>
      </c>
      <c r="P2869" s="26">
        <v>313.0</v>
      </c>
    </row>
    <row r="2870" ht="15.75" customHeight="1">
      <c r="A2870" s="4" t="s">
        <v>3250</v>
      </c>
      <c r="B2870" s="26">
        <f t="shared" si="1"/>
        <v>34</v>
      </c>
      <c r="C2870" s="26">
        <f t="shared" si="2"/>
        <v>34</v>
      </c>
      <c r="D2870" s="26">
        <f t="shared" si="3"/>
        <v>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152</v>
      </c>
      <c r="P2870" s="26">
        <v>31.0</v>
      </c>
    </row>
    <row r="2871" ht="15.75" customHeight="1">
      <c r="A2871" s="4" t="s">
        <v>3251</v>
      </c>
      <c r="B2871" s="26">
        <f t="shared" si="1"/>
        <v>55</v>
      </c>
      <c r="C2871" s="26">
        <f t="shared" si="2"/>
        <v>55</v>
      </c>
      <c r="D2871" s="26">
        <f t="shared" si="3"/>
        <v>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152</v>
      </c>
      <c r="P2871" s="26">
        <v>50.0</v>
      </c>
    </row>
    <row r="2872" ht="15.75" customHeight="1">
      <c r="A2872" s="4" t="s">
        <v>3252</v>
      </c>
      <c r="B2872" s="26">
        <f t="shared" si="1"/>
        <v>25</v>
      </c>
      <c r="C2872" s="26">
        <f t="shared" si="2"/>
        <v>25</v>
      </c>
      <c r="D2872" s="26">
        <f t="shared" si="3"/>
        <v>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152</v>
      </c>
      <c r="P2872" s="26">
        <v>23.0</v>
      </c>
    </row>
    <row r="2873" ht="15.75" customHeight="1">
      <c r="A2873" s="4" t="s">
        <v>3253</v>
      </c>
      <c r="B2873" s="26">
        <f t="shared" si="1"/>
        <v>43</v>
      </c>
      <c r="C2873" s="26">
        <f t="shared" si="2"/>
        <v>43</v>
      </c>
      <c r="D2873" s="26">
        <f t="shared" si="3"/>
        <v>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152</v>
      </c>
      <c r="P2873" s="26">
        <v>39.0</v>
      </c>
    </row>
    <row r="2874" ht="15.75" customHeight="1">
      <c r="A2874" s="4" t="s">
        <v>3254</v>
      </c>
      <c r="B2874" s="26">
        <f t="shared" si="1"/>
        <v>52</v>
      </c>
      <c r="C2874" s="26">
        <f t="shared" si="2"/>
        <v>52</v>
      </c>
      <c r="D2874" s="26">
        <f t="shared" si="3"/>
        <v>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152</v>
      </c>
      <c r="P2874" s="26">
        <v>47.0</v>
      </c>
    </row>
    <row r="2875" ht="15.75" customHeight="1">
      <c r="A2875" s="4" t="s">
        <v>3255</v>
      </c>
      <c r="B2875" s="26">
        <f t="shared" si="1"/>
        <v>92</v>
      </c>
      <c r="C2875" s="26">
        <f t="shared" si="2"/>
        <v>92</v>
      </c>
      <c r="D2875" s="26">
        <f t="shared" si="3"/>
        <v>8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152</v>
      </c>
      <c r="P2875" s="26">
        <v>84.0</v>
      </c>
    </row>
    <row r="2876" ht="15.75" customHeight="1">
      <c r="A2876" s="4" t="s">
        <v>3256</v>
      </c>
      <c r="B2876" s="26">
        <f t="shared" si="1"/>
        <v>137</v>
      </c>
      <c r="C2876" s="26">
        <f t="shared" si="2"/>
        <v>137</v>
      </c>
      <c r="D2876" s="26">
        <f t="shared" si="3"/>
        <v>12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152</v>
      </c>
      <c r="P2876" s="26">
        <v>125.0</v>
      </c>
    </row>
    <row r="2877" ht="15.75" customHeight="1">
      <c r="A2877" s="4" t="s">
        <v>3257</v>
      </c>
      <c r="B2877" s="26">
        <f t="shared" si="1"/>
        <v>225</v>
      </c>
      <c r="C2877" s="26">
        <f t="shared" si="2"/>
        <v>225</v>
      </c>
      <c r="D2877" s="26">
        <f t="shared" si="3"/>
        <v>20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152</v>
      </c>
      <c r="P2877" s="26">
        <v>205.0</v>
      </c>
    </row>
    <row r="2878" ht="15.75" customHeight="1">
      <c r="A2878" s="4" t="s">
        <v>3258</v>
      </c>
      <c r="B2878" s="26">
        <f t="shared" si="1"/>
        <v>198</v>
      </c>
      <c r="C2878" s="26">
        <f t="shared" si="2"/>
        <v>198</v>
      </c>
      <c r="D2878" s="26">
        <f t="shared" si="3"/>
        <v>18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152</v>
      </c>
      <c r="P2878" s="26">
        <v>180.0</v>
      </c>
    </row>
    <row r="2879" ht="15.75" customHeight="1">
      <c r="A2879" s="4" t="s">
        <v>3259</v>
      </c>
      <c r="B2879" s="26">
        <f t="shared" si="1"/>
        <v>100</v>
      </c>
      <c r="C2879" s="26">
        <f t="shared" si="2"/>
        <v>100</v>
      </c>
      <c r="D2879" s="26">
        <f t="shared" si="3"/>
        <v>9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152</v>
      </c>
      <c r="P2879" s="26">
        <v>91.0</v>
      </c>
    </row>
    <row r="2880" ht="15.75" customHeight="1">
      <c r="A2880" s="4" t="s">
        <v>3260</v>
      </c>
      <c r="B2880" s="26">
        <f t="shared" si="1"/>
        <v>94</v>
      </c>
      <c r="C2880" s="26">
        <f t="shared" si="2"/>
        <v>94</v>
      </c>
      <c r="D2880" s="26">
        <f t="shared" si="3"/>
        <v>8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152</v>
      </c>
      <c r="P2880" s="26">
        <v>86.0</v>
      </c>
    </row>
    <row r="2881" ht="15.75" customHeight="1">
      <c r="A2881" s="4" t="s">
        <v>3261</v>
      </c>
      <c r="B2881" s="26">
        <f t="shared" si="1"/>
        <v>44</v>
      </c>
      <c r="C2881" s="26">
        <f t="shared" si="2"/>
        <v>44</v>
      </c>
      <c r="D2881" s="26">
        <f t="shared" si="3"/>
        <v>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152</v>
      </c>
      <c r="P2881" s="26">
        <v>40.0</v>
      </c>
    </row>
    <row r="2882" ht="15.75" customHeight="1">
      <c r="A2882" s="4" t="s">
        <v>3262</v>
      </c>
      <c r="B2882" s="26">
        <f t="shared" si="1"/>
        <v>94</v>
      </c>
      <c r="C2882" s="26">
        <f t="shared" si="2"/>
        <v>94</v>
      </c>
      <c r="D2882" s="26">
        <f t="shared" si="3"/>
        <v>8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152</v>
      </c>
      <c r="P2882" s="26">
        <v>86.0</v>
      </c>
    </row>
    <row r="2883" ht="15.75" customHeight="1">
      <c r="A2883" s="4" t="s">
        <v>3263</v>
      </c>
      <c r="B2883" s="26">
        <f t="shared" si="1"/>
        <v>93</v>
      </c>
      <c r="C2883" s="26">
        <f t="shared" si="2"/>
        <v>93</v>
      </c>
      <c r="D2883" s="26">
        <f t="shared" si="3"/>
        <v>8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152</v>
      </c>
      <c r="P2883" s="26">
        <v>85.0</v>
      </c>
    </row>
    <row r="2884" ht="15.75" customHeight="1">
      <c r="A2884" s="4" t="s">
        <v>3264</v>
      </c>
      <c r="B2884" s="26">
        <f t="shared" si="1"/>
        <v>65</v>
      </c>
      <c r="C2884" s="26">
        <f t="shared" si="2"/>
        <v>65</v>
      </c>
      <c r="D2884" s="26">
        <f t="shared" si="3"/>
        <v>6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152</v>
      </c>
      <c r="P2884" s="26">
        <v>59.0</v>
      </c>
    </row>
    <row r="2885" ht="15.75" customHeight="1">
      <c r="A2885" s="4" t="s">
        <v>3265</v>
      </c>
      <c r="B2885" s="26">
        <f t="shared" si="1"/>
        <v>100</v>
      </c>
      <c r="C2885" s="26">
        <f t="shared" si="2"/>
        <v>100</v>
      </c>
      <c r="D2885" s="26">
        <f t="shared" si="3"/>
        <v>9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152</v>
      </c>
      <c r="P2885" s="26">
        <v>91.0</v>
      </c>
    </row>
    <row r="2886" ht="15.75" customHeight="1">
      <c r="A2886" s="4" t="s">
        <v>3266</v>
      </c>
      <c r="B2886" s="26">
        <f t="shared" si="1"/>
        <v>167</v>
      </c>
      <c r="C2886" s="26">
        <f t="shared" si="2"/>
        <v>167</v>
      </c>
      <c r="D2886" s="26">
        <f t="shared" si="3"/>
        <v>15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152</v>
      </c>
      <c r="P2886" s="26">
        <v>152.0</v>
      </c>
    </row>
    <row r="2887" ht="15.75" customHeight="1">
      <c r="A2887" s="4" t="s">
        <v>3267</v>
      </c>
      <c r="B2887" s="26">
        <f t="shared" si="1"/>
        <v>166</v>
      </c>
      <c r="C2887" s="26">
        <f t="shared" si="2"/>
        <v>166</v>
      </c>
      <c r="D2887" s="26">
        <f t="shared" si="3"/>
        <v>15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152</v>
      </c>
      <c r="P2887" s="26">
        <v>151.0</v>
      </c>
    </row>
    <row r="2888" ht="15.75" customHeight="1">
      <c r="A2888" s="4" t="s">
        <v>3268</v>
      </c>
      <c r="B2888" s="26">
        <f t="shared" si="1"/>
        <v>54</v>
      </c>
      <c r="C2888" s="26">
        <f t="shared" si="2"/>
        <v>54</v>
      </c>
      <c r="D2888" s="26">
        <f t="shared" si="3"/>
        <v>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152</v>
      </c>
      <c r="P2888" s="26">
        <v>49.0</v>
      </c>
    </row>
    <row r="2889" ht="15.75" customHeight="1">
      <c r="A2889" s="4" t="s">
        <v>3269</v>
      </c>
      <c r="B2889" s="26">
        <f t="shared" si="1"/>
        <v>248</v>
      </c>
      <c r="C2889" s="26">
        <f t="shared" si="2"/>
        <v>248</v>
      </c>
      <c r="D2889" s="26">
        <f t="shared" si="3"/>
        <v>22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152</v>
      </c>
      <c r="P2889" s="26">
        <v>226.0</v>
      </c>
    </row>
    <row r="2890" ht="15.75" customHeight="1">
      <c r="A2890" s="4" t="s">
        <v>3270</v>
      </c>
      <c r="B2890" s="26">
        <f t="shared" si="1"/>
        <v>97</v>
      </c>
      <c r="C2890" s="26">
        <f t="shared" si="2"/>
        <v>97</v>
      </c>
      <c r="D2890" s="26">
        <f t="shared" si="3"/>
        <v>9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152</v>
      </c>
      <c r="P2890" s="26">
        <v>88.0</v>
      </c>
    </row>
    <row r="2891" ht="15.75" customHeight="1">
      <c r="A2891" s="4" t="s">
        <v>3271</v>
      </c>
      <c r="B2891" s="26">
        <f t="shared" si="1"/>
        <v>37</v>
      </c>
      <c r="C2891" s="26">
        <f t="shared" si="2"/>
        <v>37</v>
      </c>
      <c r="D2891" s="26">
        <f t="shared" si="3"/>
        <v>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152</v>
      </c>
      <c r="P2891" s="26">
        <v>34.0</v>
      </c>
    </row>
    <row r="2892" ht="15.75" customHeight="1">
      <c r="A2892" s="4" t="s">
        <v>3272</v>
      </c>
      <c r="B2892" s="26">
        <f t="shared" si="1"/>
        <v>94</v>
      </c>
      <c r="C2892" s="26">
        <f t="shared" si="2"/>
        <v>94</v>
      </c>
      <c r="D2892" s="26">
        <f t="shared" si="3"/>
        <v>8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152</v>
      </c>
      <c r="P2892" s="26">
        <v>86.0</v>
      </c>
    </row>
    <row r="2893" ht="15.75" customHeight="1">
      <c r="A2893" s="4" t="s">
        <v>3273</v>
      </c>
      <c r="B2893" s="26">
        <f t="shared" si="1"/>
        <v>40</v>
      </c>
      <c r="C2893" s="26">
        <f t="shared" si="2"/>
        <v>40</v>
      </c>
      <c r="D2893" s="26">
        <f t="shared" si="3"/>
        <v>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152</v>
      </c>
      <c r="P2893" s="26">
        <v>36.0</v>
      </c>
    </row>
    <row r="2894" ht="15.75" customHeight="1">
      <c r="A2894" s="4" t="s">
        <v>3274</v>
      </c>
      <c r="B2894" s="26">
        <f t="shared" si="1"/>
        <v>170</v>
      </c>
      <c r="C2894" s="26">
        <f t="shared" si="2"/>
        <v>170</v>
      </c>
      <c r="D2894" s="26">
        <f t="shared" si="3"/>
        <v>15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152</v>
      </c>
      <c r="P2894" s="26">
        <v>155.0</v>
      </c>
    </row>
    <row r="2895" ht="15.75" customHeight="1">
      <c r="A2895" s="4" t="s">
        <v>3275</v>
      </c>
      <c r="B2895" s="26">
        <f t="shared" si="1"/>
        <v>173</v>
      </c>
      <c r="C2895" s="26">
        <f t="shared" si="2"/>
        <v>173</v>
      </c>
      <c r="D2895" s="26">
        <f t="shared" si="3"/>
        <v>15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152</v>
      </c>
      <c r="P2895" s="26">
        <v>158.0</v>
      </c>
    </row>
    <row r="2896" ht="15.75" customHeight="1">
      <c r="A2896" s="4" t="s">
        <v>3276</v>
      </c>
      <c r="B2896" s="26">
        <f t="shared" si="1"/>
        <v>288</v>
      </c>
      <c r="C2896" s="26">
        <f t="shared" si="2"/>
        <v>288</v>
      </c>
      <c r="D2896" s="26">
        <f t="shared" si="3"/>
        <v>26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152</v>
      </c>
      <c r="P2896" s="26">
        <v>262.0</v>
      </c>
    </row>
    <row r="2897" ht="15.75" customHeight="1">
      <c r="A2897" s="4" t="s">
        <v>3277</v>
      </c>
      <c r="B2897" s="26">
        <f t="shared" si="1"/>
        <v>58</v>
      </c>
      <c r="C2897" s="26">
        <f t="shared" si="2"/>
        <v>58</v>
      </c>
      <c r="D2897" s="26">
        <f t="shared" si="3"/>
        <v>5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152</v>
      </c>
      <c r="P2897" s="26">
        <v>53.0</v>
      </c>
    </row>
    <row r="2898" ht="15.75" customHeight="1">
      <c r="A2898" s="4" t="s">
        <v>3278</v>
      </c>
      <c r="B2898" s="26">
        <f t="shared" si="1"/>
        <v>99</v>
      </c>
      <c r="C2898" s="26">
        <f t="shared" si="2"/>
        <v>99</v>
      </c>
      <c r="D2898" s="26">
        <f t="shared" si="3"/>
        <v>9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152</v>
      </c>
      <c r="P2898" s="26">
        <v>90.0</v>
      </c>
    </row>
    <row r="2899" ht="15.75" customHeight="1">
      <c r="A2899" s="4" t="s">
        <v>3279</v>
      </c>
      <c r="B2899" s="26">
        <f t="shared" si="1"/>
        <v>106</v>
      </c>
      <c r="C2899" s="26">
        <f t="shared" si="2"/>
        <v>106</v>
      </c>
      <c r="D2899" s="26">
        <f t="shared" si="3"/>
        <v>9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152</v>
      </c>
      <c r="P2899" s="26">
        <v>97.0</v>
      </c>
    </row>
    <row r="2900" ht="15.75" customHeight="1">
      <c r="A2900" s="4" t="s">
        <v>3280</v>
      </c>
      <c r="B2900" s="26">
        <f t="shared" si="1"/>
        <v>48</v>
      </c>
      <c r="C2900" s="26">
        <f t="shared" si="2"/>
        <v>48</v>
      </c>
      <c r="D2900" s="26">
        <f t="shared" si="3"/>
        <v>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152</v>
      </c>
      <c r="P2900" s="26">
        <v>44.0</v>
      </c>
    </row>
    <row r="2901" ht="15.75" customHeight="1">
      <c r="A2901" s="4" t="s">
        <v>3281</v>
      </c>
      <c r="B2901" s="26">
        <f t="shared" si="1"/>
        <v>74</v>
      </c>
      <c r="C2901" s="26">
        <f t="shared" si="2"/>
        <v>74</v>
      </c>
      <c r="D2901" s="26">
        <f t="shared" si="3"/>
        <v>7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152</v>
      </c>
      <c r="P2901" s="26">
        <v>67.0</v>
      </c>
    </row>
    <row r="2902" ht="15.75" customHeight="1">
      <c r="A2902" s="4" t="s">
        <v>3282</v>
      </c>
      <c r="B2902" s="26">
        <f t="shared" si="1"/>
        <v>248</v>
      </c>
      <c r="C2902" s="26">
        <f t="shared" si="2"/>
        <v>248</v>
      </c>
      <c r="D2902" s="26">
        <f t="shared" si="3"/>
        <v>22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152</v>
      </c>
      <c r="P2902" s="26">
        <v>226.0</v>
      </c>
    </row>
    <row r="2903" ht="15.75" customHeight="1">
      <c r="A2903" s="4" t="s">
        <v>3283</v>
      </c>
      <c r="B2903" s="26">
        <f t="shared" si="1"/>
        <v>86</v>
      </c>
      <c r="C2903" s="26">
        <f t="shared" si="2"/>
        <v>86</v>
      </c>
      <c r="D2903" s="26">
        <f t="shared" si="3"/>
        <v>8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152</v>
      </c>
      <c r="P2903" s="26">
        <v>78.0</v>
      </c>
    </row>
    <row r="2904" ht="15.75" customHeight="1">
      <c r="A2904" s="4" t="s">
        <v>3284</v>
      </c>
      <c r="B2904" s="26">
        <f t="shared" si="1"/>
        <v>254</v>
      </c>
      <c r="C2904" s="26">
        <f t="shared" si="2"/>
        <v>254</v>
      </c>
      <c r="D2904" s="26">
        <f t="shared" si="3"/>
        <v>23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152</v>
      </c>
      <c r="P2904" s="26">
        <v>231.0</v>
      </c>
    </row>
    <row r="2905" ht="15.75" customHeight="1">
      <c r="A2905" s="4" t="s">
        <v>3285</v>
      </c>
      <c r="B2905" s="26">
        <f t="shared" si="1"/>
        <v>82</v>
      </c>
      <c r="C2905" s="26">
        <f t="shared" si="2"/>
        <v>82</v>
      </c>
      <c r="D2905" s="26">
        <f t="shared" si="3"/>
        <v>7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152</v>
      </c>
      <c r="P2905" s="26">
        <v>75.0</v>
      </c>
    </row>
    <row r="2906" ht="15.75" customHeight="1">
      <c r="A2906" s="4" t="s">
        <v>3286</v>
      </c>
      <c r="B2906" s="26">
        <f t="shared" si="1"/>
        <v>161</v>
      </c>
      <c r="C2906" s="26">
        <f t="shared" si="2"/>
        <v>161</v>
      </c>
      <c r="D2906" s="26">
        <f t="shared" si="3"/>
        <v>14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152</v>
      </c>
      <c r="P2906" s="26">
        <v>147.0</v>
      </c>
    </row>
    <row r="2907" ht="15.75" customHeight="1">
      <c r="A2907" s="4" t="s">
        <v>3287</v>
      </c>
      <c r="B2907" s="26">
        <f t="shared" si="1"/>
        <v>157</v>
      </c>
      <c r="C2907" s="26">
        <f t="shared" si="2"/>
        <v>157</v>
      </c>
      <c r="D2907" s="26">
        <f t="shared" si="3"/>
        <v>14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152</v>
      </c>
      <c r="P2907" s="26">
        <v>143.0</v>
      </c>
    </row>
    <row r="2908" ht="15.75" customHeight="1">
      <c r="A2908" s="4" t="s">
        <v>3288</v>
      </c>
      <c r="B2908" s="26">
        <f t="shared" si="1"/>
        <v>156</v>
      </c>
      <c r="C2908" s="26">
        <f t="shared" si="2"/>
        <v>156</v>
      </c>
      <c r="D2908" s="26">
        <f t="shared" si="3"/>
        <v>14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152</v>
      </c>
      <c r="P2908" s="26">
        <v>142.0</v>
      </c>
    </row>
    <row r="2909" ht="15.75" customHeight="1">
      <c r="A2909" s="4" t="s">
        <v>3289</v>
      </c>
      <c r="B2909" s="26">
        <f t="shared" si="1"/>
        <v>157</v>
      </c>
      <c r="C2909" s="26">
        <f t="shared" si="2"/>
        <v>157</v>
      </c>
      <c r="D2909" s="26">
        <f t="shared" si="3"/>
        <v>14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152</v>
      </c>
      <c r="P2909" s="26">
        <v>143.0</v>
      </c>
    </row>
    <row r="2910" ht="15.75" customHeight="1">
      <c r="A2910" s="4" t="s">
        <v>3290</v>
      </c>
      <c r="B2910" s="26">
        <f t="shared" si="1"/>
        <v>226</v>
      </c>
      <c r="C2910" s="26">
        <f t="shared" si="2"/>
        <v>226</v>
      </c>
      <c r="D2910" s="26">
        <f t="shared" si="3"/>
        <v>20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152</v>
      </c>
      <c r="P2910" s="26">
        <v>206.0</v>
      </c>
    </row>
    <row r="2911" ht="15.75" customHeight="1">
      <c r="A2911" s="4" t="s">
        <v>3291</v>
      </c>
      <c r="B2911" s="26">
        <f t="shared" si="1"/>
        <v>180</v>
      </c>
      <c r="C2911" s="26">
        <f t="shared" si="2"/>
        <v>180</v>
      </c>
      <c r="D2911" s="26">
        <f t="shared" si="3"/>
        <v>16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152</v>
      </c>
      <c r="P2911" s="26">
        <v>164.0</v>
      </c>
    </row>
    <row r="2912" ht="15.75" customHeight="1">
      <c r="A2912" s="4" t="s">
        <v>3292</v>
      </c>
      <c r="B2912" s="26">
        <f t="shared" si="1"/>
        <v>209</v>
      </c>
      <c r="C2912" s="26">
        <f t="shared" si="2"/>
        <v>209</v>
      </c>
      <c r="D2912" s="26">
        <f t="shared" si="3"/>
        <v>19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152</v>
      </c>
      <c r="P2912" s="26">
        <v>190.0</v>
      </c>
    </row>
    <row r="2913" ht="15.75" customHeight="1">
      <c r="A2913" s="4" t="s">
        <v>3293</v>
      </c>
      <c r="B2913" s="26">
        <f t="shared" si="1"/>
        <v>193</v>
      </c>
      <c r="C2913" s="26">
        <f t="shared" si="2"/>
        <v>193</v>
      </c>
      <c r="D2913" s="26">
        <f t="shared" si="3"/>
        <v>17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152</v>
      </c>
      <c r="P2913" s="26">
        <v>176.0</v>
      </c>
    </row>
    <row r="2914" ht="15.75" customHeight="1">
      <c r="A2914" s="4" t="s">
        <v>3294</v>
      </c>
      <c r="B2914" s="26">
        <f t="shared" si="1"/>
        <v>223</v>
      </c>
      <c r="C2914" s="26">
        <f t="shared" si="2"/>
        <v>223</v>
      </c>
      <c r="D2914" s="26">
        <f t="shared" si="3"/>
        <v>20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152</v>
      </c>
      <c r="P2914" s="26">
        <v>203.0</v>
      </c>
    </row>
    <row r="2915" ht="15.75" customHeight="1">
      <c r="A2915" s="4" t="s">
        <v>3295</v>
      </c>
      <c r="B2915" s="26">
        <f t="shared" si="1"/>
        <v>179</v>
      </c>
      <c r="C2915" s="26">
        <f t="shared" si="2"/>
        <v>179</v>
      </c>
      <c r="D2915" s="26">
        <f t="shared" si="3"/>
        <v>16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152</v>
      </c>
      <c r="P2915" s="26">
        <v>163.0</v>
      </c>
    </row>
    <row r="2916" ht="15.75" customHeight="1">
      <c r="A2916" s="4" t="s">
        <v>3296</v>
      </c>
      <c r="B2916" s="26">
        <f t="shared" si="1"/>
        <v>197</v>
      </c>
      <c r="C2916" s="26">
        <f t="shared" si="2"/>
        <v>197</v>
      </c>
      <c r="D2916" s="26">
        <f t="shared" si="3"/>
        <v>18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152</v>
      </c>
      <c r="P2916" s="26">
        <v>179.0</v>
      </c>
    </row>
    <row r="2917" ht="15.75" customHeight="1">
      <c r="A2917" s="4" t="s">
        <v>3297</v>
      </c>
      <c r="B2917" s="26">
        <f t="shared" si="1"/>
        <v>156</v>
      </c>
      <c r="C2917" s="26">
        <f t="shared" si="2"/>
        <v>156</v>
      </c>
      <c r="D2917" s="26">
        <f t="shared" si="3"/>
        <v>14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152</v>
      </c>
      <c r="P2917" s="26">
        <v>142.0</v>
      </c>
    </row>
    <row r="2918" ht="15.75" customHeight="1">
      <c r="A2918" s="4" t="s">
        <v>3298</v>
      </c>
      <c r="B2918" s="26">
        <f t="shared" si="1"/>
        <v>195</v>
      </c>
      <c r="C2918" s="26">
        <f t="shared" si="2"/>
        <v>195</v>
      </c>
      <c r="D2918" s="26">
        <f t="shared" si="3"/>
        <v>17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152</v>
      </c>
      <c r="P2918" s="26">
        <v>178.0</v>
      </c>
    </row>
    <row r="2919" ht="15.75" customHeight="1">
      <c r="A2919" s="4" t="s">
        <v>3299</v>
      </c>
      <c r="B2919" s="26">
        <f t="shared" si="1"/>
        <v>186</v>
      </c>
      <c r="C2919" s="26">
        <f t="shared" si="2"/>
        <v>186</v>
      </c>
      <c r="D2919" s="26">
        <f t="shared" si="3"/>
        <v>17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152</v>
      </c>
      <c r="P2919" s="26">
        <v>169.0</v>
      </c>
    </row>
    <row r="2920" ht="15.75" customHeight="1">
      <c r="A2920" s="4" t="s">
        <v>3300</v>
      </c>
      <c r="B2920" s="26">
        <f t="shared" si="1"/>
        <v>66</v>
      </c>
      <c r="C2920" s="26">
        <f t="shared" si="2"/>
        <v>66</v>
      </c>
      <c r="D2920" s="26">
        <f t="shared" si="3"/>
        <v>6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152</v>
      </c>
      <c r="P2920" s="26">
        <v>60.0</v>
      </c>
    </row>
    <row r="2921" ht="15.75" customHeight="1">
      <c r="A2921" s="4" t="s">
        <v>3301</v>
      </c>
      <c r="B2921" s="26">
        <f t="shared" si="1"/>
        <v>262</v>
      </c>
      <c r="C2921" s="26">
        <f t="shared" si="2"/>
        <v>262</v>
      </c>
      <c r="D2921" s="26">
        <f t="shared" si="3"/>
        <v>23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152</v>
      </c>
      <c r="P2921" s="26">
        <v>239.0</v>
      </c>
    </row>
    <row r="2922" ht="15.75" customHeight="1">
      <c r="A2922" s="4" t="s">
        <v>3302</v>
      </c>
      <c r="B2922" s="26">
        <f t="shared" si="1"/>
        <v>248</v>
      </c>
      <c r="C2922" s="26">
        <f t="shared" si="2"/>
        <v>248</v>
      </c>
      <c r="D2922" s="26">
        <f t="shared" si="3"/>
        <v>22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152</v>
      </c>
      <c r="P2922" s="26">
        <v>226.0</v>
      </c>
    </row>
    <row r="2923" ht="15.75" customHeight="1">
      <c r="A2923" s="4" t="s">
        <v>3303</v>
      </c>
      <c r="B2923" s="26">
        <f t="shared" si="1"/>
        <v>208</v>
      </c>
      <c r="C2923" s="26">
        <f t="shared" si="2"/>
        <v>208</v>
      </c>
      <c r="D2923" s="26">
        <f t="shared" si="3"/>
        <v>19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152</v>
      </c>
      <c r="P2923" s="26">
        <v>189.0</v>
      </c>
    </row>
    <row r="2924" ht="15.75" customHeight="1">
      <c r="A2924" s="4" t="s">
        <v>3304</v>
      </c>
      <c r="B2924" s="26">
        <f t="shared" si="1"/>
        <v>243</v>
      </c>
      <c r="C2924" s="26">
        <f t="shared" si="2"/>
        <v>243</v>
      </c>
      <c r="D2924" s="26">
        <f t="shared" si="3"/>
        <v>22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152</v>
      </c>
      <c r="P2924" s="26">
        <v>221.0</v>
      </c>
    </row>
    <row r="2925" ht="15.75" customHeight="1">
      <c r="A2925" s="4" t="s">
        <v>3305</v>
      </c>
      <c r="B2925" s="26">
        <f t="shared" si="1"/>
        <v>247</v>
      </c>
      <c r="C2925" s="26">
        <f t="shared" si="2"/>
        <v>247</v>
      </c>
      <c r="D2925" s="26">
        <f t="shared" si="3"/>
        <v>22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152</v>
      </c>
      <c r="P2925" s="26">
        <v>225.0</v>
      </c>
    </row>
    <row r="2926" ht="15.75" customHeight="1">
      <c r="A2926" s="4" t="s">
        <v>3306</v>
      </c>
      <c r="B2926" s="26">
        <f t="shared" si="1"/>
        <v>212</v>
      </c>
      <c r="C2926" s="26">
        <f t="shared" si="2"/>
        <v>212</v>
      </c>
      <c r="D2926" s="26">
        <f t="shared" si="3"/>
        <v>19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152</v>
      </c>
      <c r="P2926" s="26">
        <v>193.0</v>
      </c>
    </row>
    <row r="2927" ht="15.75" customHeight="1">
      <c r="A2927" s="4" t="s">
        <v>3307</v>
      </c>
      <c r="B2927" s="26">
        <f t="shared" si="1"/>
        <v>158</v>
      </c>
      <c r="C2927" s="26">
        <f t="shared" si="2"/>
        <v>158</v>
      </c>
      <c r="D2927" s="26">
        <f t="shared" si="3"/>
        <v>14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152</v>
      </c>
      <c r="P2927" s="26">
        <v>144.0</v>
      </c>
    </row>
    <row r="2928" ht="15.75" customHeight="1">
      <c r="A2928" s="4" t="s">
        <v>3308</v>
      </c>
      <c r="B2928" s="26">
        <f t="shared" si="1"/>
        <v>302</v>
      </c>
      <c r="C2928" s="26">
        <f t="shared" si="2"/>
        <v>302</v>
      </c>
      <c r="D2928" s="26">
        <f t="shared" si="3"/>
        <v>27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152</v>
      </c>
      <c r="P2928" s="26">
        <v>275.0</v>
      </c>
    </row>
    <row r="2929" ht="15.75" customHeight="1">
      <c r="A2929" s="4" t="s">
        <v>3309</v>
      </c>
      <c r="B2929" s="26">
        <f t="shared" si="1"/>
        <v>106</v>
      </c>
      <c r="C2929" s="26">
        <f t="shared" si="2"/>
        <v>106</v>
      </c>
      <c r="D2929" s="26">
        <f t="shared" si="3"/>
        <v>9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152</v>
      </c>
      <c r="P2929" s="26">
        <v>97.0</v>
      </c>
    </row>
    <row r="2930" ht="15.75" customHeight="1">
      <c r="A2930" s="4" t="s">
        <v>3310</v>
      </c>
      <c r="B2930" s="26">
        <f t="shared" si="1"/>
        <v>76</v>
      </c>
      <c r="C2930" s="26">
        <f t="shared" si="2"/>
        <v>76</v>
      </c>
      <c r="D2930" s="26">
        <f t="shared" si="3"/>
        <v>7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152</v>
      </c>
      <c r="P2930" s="26">
        <v>69.0</v>
      </c>
    </row>
    <row r="2931" ht="15.75" customHeight="1">
      <c r="A2931" s="4" t="s">
        <v>3311</v>
      </c>
      <c r="B2931" s="26">
        <f t="shared" si="1"/>
        <v>78</v>
      </c>
      <c r="C2931" s="26">
        <f t="shared" si="2"/>
        <v>78</v>
      </c>
      <c r="D2931" s="26">
        <f t="shared" si="3"/>
        <v>7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152</v>
      </c>
      <c r="P2931" s="26">
        <v>71.0</v>
      </c>
    </row>
    <row r="2932" ht="15.75" customHeight="1">
      <c r="A2932" s="4" t="s">
        <v>3312</v>
      </c>
      <c r="B2932" s="26">
        <f t="shared" si="1"/>
        <v>91</v>
      </c>
      <c r="C2932" s="26">
        <f t="shared" si="2"/>
        <v>91</v>
      </c>
      <c r="D2932" s="26">
        <f t="shared" si="3"/>
        <v>8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152</v>
      </c>
      <c r="P2932" s="26">
        <v>83.0</v>
      </c>
    </row>
    <row r="2933" ht="15.75" customHeight="1">
      <c r="A2933" s="4" t="s">
        <v>3313</v>
      </c>
      <c r="B2933" s="26">
        <f t="shared" si="1"/>
        <v>9</v>
      </c>
      <c r="C2933" s="26">
        <f t="shared" si="2"/>
        <v>9</v>
      </c>
      <c r="D2933" s="26">
        <f t="shared" si="3"/>
        <v>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152</v>
      </c>
      <c r="P2933" s="26">
        <v>8.0</v>
      </c>
    </row>
    <row r="2934" ht="15.75" customHeight="1">
      <c r="A2934" s="4" t="s">
        <v>3314</v>
      </c>
      <c r="B2934" s="26">
        <f t="shared" si="1"/>
        <v>638</v>
      </c>
      <c r="C2934" s="26">
        <f t="shared" si="2"/>
        <v>638</v>
      </c>
      <c r="D2934" s="26">
        <f t="shared" si="3"/>
        <v>57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152</v>
      </c>
      <c r="P2934" s="26">
        <v>581.0</v>
      </c>
    </row>
    <row r="2935" ht="15.75" customHeight="1">
      <c r="A2935" s="4" t="s">
        <v>3315</v>
      </c>
      <c r="B2935" s="26">
        <f t="shared" si="1"/>
        <v>215</v>
      </c>
      <c r="C2935" s="26">
        <f t="shared" si="2"/>
        <v>215</v>
      </c>
      <c r="D2935" s="26">
        <f t="shared" si="3"/>
        <v>19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152</v>
      </c>
      <c r="P2935" s="26">
        <v>196.0</v>
      </c>
    </row>
    <row r="2936" ht="15.75" customHeight="1">
      <c r="A2936" s="4" t="s">
        <v>3316</v>
      </c>
      <c r="B2936" s="26">
        <f t="shared" si="1"/>
        <v>415</v>
      </c>
      <c r="C2936" s="26">
        <f t="shared" si="2"/>
        <v>415</v>
      </c>
      <c r="D2936" s="26">
        <f t="shared" si="3"/>
        <v>37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152</v>
      </c>
      <c r="P2936" s="26">
        <v>378.0</v>
      </c>
    </row>
    <row r="2937" ht="15.75" customHeight="1">
      <c r="A2937" s="4" t="s">
        <v>3317</v>
      </c>
      <c r="B2937" s="26">
        <f t="shared" si="1"/>
        <v>467</v>
      </c>
      <c r="C2937" s="26">
        <f t="shared" si="2"/>
        <v>467</v>
      </c>
      <c r="D2937" s="26">
        <f t="shared" si="3"/>
        <v>42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152</v>
      </c>
      <c r="P2937" s="26">
        <v>425.0</v>
      </c>
    </row>
    <row r="2938" ht="15.75" customHeight="1">
      <c r="A2938" s="4" t="s">
        <v>3318</v>
      </c>
      <c r="B2938" s="26">
        <f t="shared" si="1"/>
        <v>404</v>
      </c>
      <c r="C2938" s="26">
        <f t="shared" si="2"/>
        <v>404</v>
      </c>
      <c r="D2938" s="26">
        <f t="shared" si="3"/>
        <v>36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152</v>
      </c>
      <c r="P2938" s="26">
        <v>368.0</v>
      </c>
    </row>
    <row r="2939" ht="15.75" customHeight="1">
      <c r="A2939" s="4" t="s">
        <v>3319</v>
      </c>
      <c r="B2939" s="26">
        <f t="shared" si="1"/>
        <v>273</v>
      </c>
      <c r="C2939" s="26">
        <f t="shared" si="2"/>
        <v>273</v>
      </c>
      <c r="D2939" s="26">
        <f t="shared" si="3"/>
        <v>24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152</v>
      </c>
      <c r="P2939" s="26">
        <v>249.0</v>
      </c>
    </row>
    <row r="2940" ht="15.75" customHeight="1">
      <c r="A2940" s="4" t="s">
        <v>3320</v>
      </c>
      <c r="B2940" s="26">
        <f t="shared" si="1"/>
        <v>35</v>
      </c>
      <c r="C2940" s="26">
        <f t="shared" si="2"/>
        <v>35</v>
      </c>
      <c r="D2940" s="26">
        <f t="shared" si="3"/>
        <v>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152</v>
      </c>
      <c r="P2940" s="26">
        <v>32.0</v>
      </c>
    </row>
    <row r="2941" ht="15.75" customHeight="1">
      <c r="A2941" s="4" t="s">
        <v>3321</v>
      </c>
      <c r="B2941" s="26">
        <f t="shared" si="1"/>
        <v>88</v>
      </c>
      <c r="C2941" s="26">
        <f t="shared" si="2"/>
        <v>88</v>
      </c>
      <c r="D2941" s="26">
        <f t="shared" si="3"/>
        <v>8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152</v>
      </c>
      <c r="P2941" s="26">
        <v>80.0</v>
      </c>
    </row>
    <row r="2942" ht="15.75" customHeight="1">
      <c r="A2942" s="4" t="s">
        <v>3322</v>
      </c>
      <c r="B2942" s="26">
        <f t="shared" si="1"/>
        <v>66</v>
      </c>
      <c r="C2942" s="26">
        <f t="shared" si="2"/>
        <v>66</v>
      </c>
      <c r="D2942" s="26">
        <f t="shared" si="3"/>
        <v>6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152</v>
      </c>
      <c r="P2942" s="26">
        <v>60.0</v>
      </c>
    </row>
    <row r="2943" ht="15.75" customHeight="1">
      <c r="A2943" s="4" t="s">
        <v>3323</v>
      </c>
      <c r="B2943" s="26">
        <f t="shared" si="1"/>
        <v>99</v>
      </c>
      <c r="C2943" s="26">
        <f t="shared" si="2"/>
        <v>99</v>
      </c>
      <c r="D2943" s="26">
        <f t="shared" si="3"/>
        <v>9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152</v>
      </c>
      <c r="P2943" s="26">
        <v>90.0</v>
      </c>
    </row>
    <row r="2944" ht="15.75" customHeight="1">
      <c r="A2944" s="4" t="s">
        <v>3324</v>
      </c>
      <c r="B2944" s="26">
        <f t="shared" si="1"/>
        <v>195</v>
      </c>
      <c r="C2944" s="26">
        <f t="shared" si="2"/>
        <v>195</v>
      </c>
      <c r="D2944" s="26">
        <f t="shared" si="3"/>
        <v>17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152</v>
      </c>
      <c r="P2944" s="26">
        <v>178.0</v>
      </c>
    </row>
    <row r="2945" ht="15.75" customHeight="1">
      <c r="A2945" s="4" t="s">
        <v>3325</v>
      </c>
      <c r="B2945" s="26">
        <f t="shared" si="1"/>
        <v>437</v>
      </c>
      <c r="C2945" s="26">
        <f t="shared" si="2"/>
        <v>437</v>
      </c>
      <c r="D2945" s="26">
        <f t="shared" si="3"/>
        <v>39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152</v>
      </c>
      <c r="P2945" s="26">
        <v>398.0</v>
      </c>
    </row>
    <row r="2946" ht="15.75" customHeight="1">
      <c r="A2946" s="4" t="s">
        <v>3326</v>
      </c>
      <c r="B2946" s="26">
        <f t="shared" si="1"/>
        <v>276</v>
      </c>
      <c r="C2946" s="26">
        <f t="shared" si="2"/>
        <v>276</v>
      </c>
      <c r="D2946" s="26">
        <f t="shared" si="3"/>
        <v>25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152</v>
      </c>
      <c r="P2946" s="26">
        <v>251.0</v>
      </c>
    </row>
    <row r="2947" ht="15.75" customHeight="1">
      <c r="A2947" s="4" t="s">
        <v>3327</v>
      </c>
      <c r="B2947" s="26">
        <f t="shared" si="1"/>
        <v>63</v>
      </c>
      <c r="C2947" s="26">
        <f t="shared" si="2"/>
        <v>63</v>
      </c>
      <c r="D2947" s="26">
        <f t="shared" si="3"/>
        <v>6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152</v>
      </c>
      <c r="P2947" s="26">
        <v>57.0</v>
      </c>
    </row>
    <row r="2948" ht="15.75" customHeight="1">
      <c r="A2948" s="4" t="s">
        <v>3328</v>
      </c>
      <c r="B2948" s="26">
        <f t="shared" si="1"/>
        <v>277</v>
      </c>
      <c r="C2948" s="26">
        <f t="shared" si="2"/>
        <v>277</v>
      </c>
      <c r="D2948" s="26">
        <f t="shared" si="3"/>
        <v>25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152</v>
      </c>
      <c r="P2948" s="26">
        <v>252.0</v>
      </c>
    </row>
    <row r="2949" ht="15.75" customHeight="1">
      <c r="A2949" s="4" t="s">
        <v>3329</v>
      </c>
      <c r="B2949" s="26">
        <f t="shared" si="1"/>
        <v>372</v>
      </c>
      <c r="C2949" s="26">
        <f t="shared" si="2"/>
        <v>372</v>
      </c>
      <c r="D2949" s="26">
        <f t="shared" si="3"/>
        <v>33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152</v>
      </c>
      <c r="P2949" s="26">
        <v>339.0</v>
      </c>
    </row>
    <row r="2950" ht="15.75" customHeight="1">
      <c r="A2950" s="4" t="s">
        <v>3330</v>
      </c>
      <c r="B2950" s="26">
        <f t="shared" si="1"/>
        <v>373</v>
      </c>
      <c r="C2950" s="26">
        <f t="shared" si="2"/>
        <v>373</v>
      </c>
      <c r="D2950" s="26">
        <f t="shared" si="3"/>
        <v>33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152</v>
      </c>
      <c r="P2950" s="26">
        <v>340.0</v>
      </c>
    </row>
    <row r="2951" ht="15.75" customHeight="1">
      <c r="A2951" s="4" t="s">
        <v>3331</v>
      </c>
      <c r="B2951" s="26">
        <f t="shared" si="1"/>
        <v>336</v>
      </c>
      <c r="C2951" s="26">
        <f t="shared" si="2"/>
        <v>336</v>
      </c>
      <c r="D2951" s="26">
        <f t="shared" si="3"/>
        <v>30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152</v>
      </c>
      <c r="P2951" s="26">
        <v>306.0</v>
      </c>
    </row>
    <row r="2952" ht="15.75" customHeight="1">
      <c r="A2952" s="4" t="s">
        <v>3332</v>
      </c>
      <c r="B2952" s="26">
        <f t="shared" si="1"/>
        <v>215</v>
      </c>
      <c r="C2952" s="26">
        <f t="shared" si="2"/>
        <v>215</v>
      </c>
      <c r="D2952" s="26">
        <f t="shared" si="3"/>
        <v>19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152</v>
      </c>
      <c r="P2952" s="26">
        <v>196.0</v>
      </c>
    </row>
    <row r="2953" ht="15.75" customHeight="1">
      <c r="A2953" s="4" t="s">
        <v>3333</v>
      </c>
      <c r="B2953" s="26">
        <f t="shared" si="1"/>
        <v>82</v>
      </c>
      <c r="C2953" s="26">
        <f t="shared" si="2"/>
        <v>82</v>
      </c>
      <c r="D2953" s="26">
        <f t="shared" si="3"/>
        <v>7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152</v>
      </c>
      <c r="P2953" s="26">
        <v>75.0</v>
      </c>
    </row>
    <row r="2954" ht="15.75" customHeight="1">
      <c r="A2954" s="4" t="s">
        <v>3334</v>
      </c>
      <c r="B2954" s="26">
        <f t="shared" si="1"/>
        <v>216</v>
      </c>
      <c r="C2954" s="26">
        <f t="shared" si="2"/>
        <v>216</v>
      </c>
      <c r="D2954" s="26">
        <f t="shared" si="3"/>
        <v>19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152</v>
      </c>
      <c r="P2954" s="26">
        <v>197.0</v>
      </c>
    </row>
    <row r="2955" ht="15.75" customHeight="1">
      <c r="A2955" s="4" t="s">
        <v>3335</v>
      </c>
      <c r="B2955" s="26">
        <f t="shared" si="1"/>
        <v>80</v>
      </c>
      <c r="C2955" s="26">
        <f t="shared" si="2"/>
        <v>80</v>
      </c>
      <c r="D2955" s="26">
        <f t="shared" si="3"/>
        <v>7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152</v>
      </c>
      <c r="P2955" s="26">
        <v>73.0</v>
      </c>
    </row>
    <row r="2956" ht="15.75" customHeight="1">
      <c r="A2956" s="4" t="s">
        <v>3336</v>
      </c>
      <c r="B2956" s="26">
        <f t="shared" si="1"/>
        <v>1203</v>
      </c>
      <c r="C2956" s="26">
        <f t="shared" si="2"/>
        <v>1203</v>
      </c>
      <c r="D2956" s="26">
        <f t="shared" si="3"/>
        <v>107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152</v>
      </c>
      <c r="P2956" s="26">
        <v>1096.0</v>
      </c>
    </row>
    <row r="2957" ht="15.75" customHeight="1">
      <c r="A2957" s="4" t="s">
        <v>3337</v>
      </c>
      <c r="B2957" s="26">
        <f t="shared" si="1"/>
        <v>931</v>
      </c>
      <c r="C2957" s="26">
        <f t="shared" si="2"/>
        <v>931</v>
      </c>
      <c r="D2957" s="26">
        <f t="shared" si="3"/>
        <v>83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152</v>
      </c>
      <c r="P2957" s="26">
        <v>848.0</v>
      </c>
    </row>
    <row r="2958" ht="15.75" customHeight="1">
      <c r="A2958" s="4" t="s">
        <v>3338</v>
      </c>
      <c r="B2958" s="26">
        <f t="shared" si="1"/>
        <v>180</v>
      </c>
      <c r="C2958" s="26">
        <f t="shared" si="2"/>
        <v>180</v>
      </c>
      <c r="D2958" s="26">
        <f t="shared" si="3"/>
        <v>16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152</v>
      </c>
      <c r="P2958" s="26">
        <v>164.0</v>
      </c>
    </row>
    <row r="2959" ht="15.75" customHeight="1">
      <c r="A2959" s="4" t="s">
        <v>3339</v>
      </c>
      <c r="B2959" s="26">
        <f t="shared" si="1"/>
        <v>303</v>
      </c>
      <c r="C2959" s="26">
        <f t="shared" si="2"/>
        <v>303</v>
      </c>
      <c r="D2959" s="26">
        <f t="shared" si="3"/>
        <v>27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152</v>
      </c>
      <c r="P2959" s="26">
        <v>276.0</v>
      </c>
    </row>
    <row r="2960" ht="15.75" customHeight="1">
      <c r="A2960" s="4" t="s">
        <v>3340</v>
      </c>
      <c r="B2960" s="26">
        <f t="shared" si="1"/>
        <v>1017</v>
      </c>
      <c r="C2960" s="26">
        <f t="shared" si="2"/>
        <v>1017</v>
      </c>
      <c r="D2960" s="26">
        <f t="shared" si="3"/>
        <v>91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152</v>
      </c>
      <c r="P2960" s="26">
        <v>926.0</v>
      </c>
    </row>
    <row r="2961" ht="15.75" customHeight="1">
      <c r="A2961" s="4" t="s">
        <v>3341</v>
      </c>
      <c r="B2961" s="26">
        <f t="shared" si="1"/>
        <v>328</v>
      </c>
      <c r="C2961" s="26">
        <f t="shared" si="2"/>
        <v>328</v>
      </c>
      <c r="D2961" s="26">
        <f t="shared" si="3"/>
        <v>29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152</v>
      </c>
      <c r="P2961" s="26">
        <v>299.0</v>
      </c>
    </row>
    <row r="2962" ht="15.75" customHeight="1">
      <c r="A2962" s="4" t="s">
        <v>3342</v>
      </c>
      <c r="B2962" s="26">
        <f t="shared" si="1"/>
        <v>112</v>
      </c>
      <c r="C2962" s="26">
        <f t="shared" si="2"/>
        <v>112</v>
      </c>
      <c r="D2962" s="26">
        <f t="shared" si="3"/>
        <v>10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152</v>
      </c>
      <c r="P2962" s="26">
        <v>102.0</v>
      </c>
    </row>
    <row r="2963" ht="15.75" customHeight="1">
      <c r="A2963" s="4" t="s">
        <v>3343</v>
      </c>
      <c r="B2963" s="26">
        <f t="shared" si="1"/>
        <v>344</v>
      </c>
      <c r="C2963" s="26">
        <f t="shared" si="2"/>
        <v>344</v>
      </c>
      <c r="D2963" s="26">
        <f t="shared" si="3"/>
        <v>31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152</v>
      </c>
      <c r="P2963" s="26">
        <v>313.0</v>
      </c>
    </row>
    <row r="2964" ht="15.75" customHeight="1">
      <c r="A2964" s="4" t="s">
        <v>3344</v>
      </c>
      <c r="B2964" s="26">
        <f t="shared" si="1"/>
        <v>536</v>
      </c>
      <c r="C2964" s="26">
        <f t="shared" si="2"/>
        <v>536</v>
      </c>
      <c r="D2964" s="26">
        <f t="shared" si="3"/>
        <v>48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152</v>
      </c>
      <c r="P2964" s="26">
        <v>488.0</v>
      </c>
    </row>
    <row r="2965" ht="15.75" customHeight="1">
      <c r="A2965" s="4" t="s">
        <v>3345</v>
      </c>
      <c r="B2965" s="26">
        <f t="shared" si="1"/>
        <v>414</v>
      </c>
      <c r="C2965" s="26">
        <f t="shared" si="2"/>
        <v>414</v>
      </c>
      <c r="D2965" s="26">
        <f t="shared" si="3"/>
        <v>37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152</v>
      </c>
      <c r="P2965" s="26">
        <v>377.0</v>
      </c>
    </row>
    <row r="2966" ht="15.75" customHeight="1">
      <c r="A2966" s="4" t="s">
        <v>3346</v>
      </c>
      <c r="B2966" s="26">
        <f t="shared" si="1"/>
        <v>114</v>
      </c>
      <c r="C2966" s="26">
        <f t="shared" si="2"/>
        <v>114</v>
      </c>
      <c r="D2966" s="26">
        <f t="shared" si="3"/>
        <v>10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152</v>
      </c>
      <c r="P2966" s="26">
        <v>104.0</v>
      </c>
    </row>
    <row r="2967" ht="15.75" customHeight="1">
      <c r="A2967" s="4" t="s">
        <v>3347</v>
      </c>
      <c r="B2967" s="26">
        <f t="shared" si="1"/>
        <v>83</v>
      </c>
      <c r="C2967" s="26">
        <f t="shared" si="2"/>
        <v>83</v>
      </c>
      <c r="D2967" s="26">
        <f t="shared" si="3"/>
        <v>7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152</v>
      </c>
      <c r="P2967" s="26">
        <v>76.0</v>
      </c>
    </row>
    <row r="2968" ht="15.75" customHeight="1">
      <c r="A2968" s="4" t="s">
        <v>3348</v>
      </c>
      <c r="B2968" s="26">
        <f t="shared" si="1"/>
        <v>88</v>
      </c>
      <c r="C2968" s="26">
        <f t="shared" si="2"/>
        <v>88</v>
      </c>
      <c r="D2968" s="26">
        <f t="shared" si="3"/>
        <v>8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152</v>
      </c>
      <c r="P2968" s="26">
        <v>80.0</v>
      </c>
    </row>
    <row r="2969" ht="15.75" customHeight="1">
      <c r="A2969" s="4" t="s">
        <v>3349</v>
      </c>
      <c r="B2969" s="26">
        <f t="shared" si="1"/>
        <v>178</v>
      </c>
      <c r="C2969" s="26">
        <f t="shared" si="2"/>
        <v>178</v>
      </c>
      <c r="D2969" s="26">
        <f t="shared" si="3"/>
        <v>16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152</v>
      </c>
      <c r="P2969" s="26">
        <v>162.0</v>
      </c>
    </row>
    <row r="2970" ht="15.75" customHeight="1">
      <c r="A2970" s="4" t="s">
        <v>3350</v>
      </c>
      <c r="B2970" s="26">
        <f t="shared" si="1"/>
        <v>221</v>
      </c>
      <c r="C2970" s="26">
        <f t="shared" si="2"/>
        <v>221</v>
      </c>
      <c r="D2970" s="26">
        <f t="shared" si="3"/>
        <v>20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152</v>
      </c>
      <c r="P2970" s="26">
        <v>201.0</v>
      </c>
    </row>
    <row r="2971" ht="15.75" customHeight="1">
      <c r="A2971" s="4" t="s">
        <v>3351</v>
      </c>
      <c r="B2971" s="26">
        <f t="shared" si="1"/>
        <v>98</v>
      </c>
      <c r="C2971" s="26">
        <f t="shared" si="2"/>
        <v>98</v>
      </c>
      <c r="D2971" s="26">
        <f t="shared" si="3"/>
        <v>9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152</v>
      </c>
      <c r="P2971" s="26">
        <v>89.0</v>
      </c>
    </row>
    <row r="2972" ht="15.75" customHeight="1">
      <c r="A2972" s="4" t="s">
        <v>3352</v>
      </c>
      <c r="B2972" s="26">
        <f t="shared" si="1"/>
        <v>65</v>
      </c>
      <c r="C2972" s="26">
        <f t="shared" si="2"/>
        <v>65</v>
      </c>
      <c r="D2972" s="26">
        <f t="shared" si="3"/>
        <v>6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152</v>
      </c>
      <c r="P2972" s="26">
        <v>59.0</v>
      </c>
    </row>
    <row r="2973" ht="15.75" customHeight="1">
      <c r="A2973" s="4" t="s">
        <v>3353</v>
      </c>
      <c r="B2973" s="26">
        <f t="shared" si="1"/>
        <v>98</v>
      </c>
      <c r="C2973" s="26">
        <f t="shared" si="2"/>
        <v>98</v>
      </c>
      <c r="D2973" s="26">
        <f t="shared" si="3"/>
        <v>9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152</v>
      </c>
      <c r="P2973" s="26">
        <v>89.0</v>
      </c>
    </row>
    <row r="2974" ht="15.75" customHeight="1">
      <c r="A2974" s="4" t="s">
        <v>3354</v>
      </c>
      <c r="B2974" s="26">
        <f t="shared" si="1"/>
        <v>21</v>
      </c>
      <c r="C2974" s="26">
        <f t="shared" si="2"/>
        <v>21</v>
      </c>
      <c r="D2974" s="26">
        <f t="shared" si="3"/>
        <v>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152</v>
      </c>
      <c r="P2974" s="26">
        <v>19.0</v>
      </c>
    </row>
    <row r="2975" ht="15.75" customHeight="1">
      <c r="A2975" s="4" t="s">
        <v>3355</v>
      </c>
      <c r="B2975" s="26">
        <f t="shared" si="1"/>
        <v>58</v>
      </c>
      <c r="C2975" s="26">
        <f t="shared" si="2"/>
        <v>58</v>
      </c>
      <c r="D2975" s="26">
        <f t="shared" si="3"/>
        <v>5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152</v>
      </c>
      <c r="P2975" s="26">
        <v>53.0</v>
      </c>
    </row>
    <row r="2976" ht="15.75" customHeight="1">
      <c r="A2976" s="4" t="s">
        <v>3356</v>
      </c>
      <c r="B2976" s="26">
        <f t="shared" si="1"/>
        <v>223</v>
      </c>
      <c r="C2976" s="26">
        <f t="shared" si="2"/>
        <v>223</v>
      </c>
      <c r="D2976" s="26">
        <f t="shared" si="3"/>
        <v>20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152</v>
      </c>
      <c r="P2976" s="26">
        <v>203.0</v>
      </c>
    </row>
    <row r="2977" ht="15.75" customHeight="1">
      <c r="A2977" s="4" t="s">
        <v>3357</v>
      </c>
      <c r="B2977" s="26">
        <f t="shared" si="1"/>
        <v>986</v>
      </c>
      <c r="C2977" s="26">
        <f t="shared" si="2"/>
        <v>986</v>
      </c>
      <c r="D2977" s="26">
        <f t="shared" si="3"/>
        <v>88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152</v>
      </c>
      <c r="P2977" s="26">
        <v>898.0</v>
      </c>
    </row>
    <row r="2978" ht="15.75" customHeight="1">
      <c r="A2978" s="4" t="s">
        <v>3358</v>
      </c>
      <c r="B2978" s="26">
        <f t="shared" si="1"/>
        <v>89</v>
      </c>
      <c r="C2978" s="26">
        <f t="shared" si="2"/>
        <v>89</v>
      </c>
      <c r="D2978" s="26">
        <f t="shared" si="3"/>
        <v>8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152</v>
      </c>
      <c r="P2978" s="26">
        <v>81.0</v>
      </c>
    </row>
    <row r="2979" ht="15.75" customHeight="1">
      <c r="A2979" s="4" t="s">
        <v>3359</v>
      </c>
      <c r="B2979" s="26">
        <f t="shared" si="1"/>
        <v>287</v>
      </c>
      <c r="C2979" s="26">
        <f t="shared" si="2"/>
        <v>287</v>
      </c>
      <c r="D2979" s="26">
        <f t="shared" si="3"/>
        <v>26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152</v>
      </c>
      <c r="P2979" s="26">
        <v>261.0</v>
      </c>
    </row>
    <row r="2980" ht="15.75" customHeight="1">
      <c r="A2980" s="4" t="s">
        <v>3360</v>
      </c>
      <c r="B2980" s="26">
        <f t="shared" si="1"/>
        <v>228</v>
      </c>
      <c r="C2980" s="26">
        <f t="shared" si="2"/>
        <v>228</v>
      </c>
      <c r="D2980" s="26">
        <f t="shared" si="3"/>
        <v>20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152</v>
      </c>
      <c r="P2980" s="26">
        <v>208.0</v>
      </c>
    </row>
    <row r="2981" ht="15.75" customHeight="1">
      <c r="A2981" s="4" t="s">
        <v>3361</v>
      </c>
      <c r="B2981" s="26">
        <f t="shared" si="1"/>
        <v>44</v>
      </c>
      <c r="C2981" s="26">
        <f t="shared" si="2"/>
        <v>44</v>
      </c>
      <c r="D2981" s="26">
        <f t="shared" si="3"/>
        <v>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152</v>
      </c>
      <c r="P2981" s="26">
        <v>40.0</v>
      </c>
    </row>
    <row r="2982" ht="15.75" customHeight="1">
      <c r="A2982" s="4" t="s">
        <v>3362</v>
      </c>
      <c r="B2982" s="26">
        <f t="shared" si="1"/>
        <v>312</v>
      </c>
      <c r="C2982" s="26">
        <f t="shared" si="2"/>
        <v>312</v>
      </c>
      <c r="D2982" s="26">
        <f t="shared" si="3"/>
        <v>28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152</v>
      </c>
      <c r="P2982" s="26">
        <v>284.0</v>
      </c>
    </row>
    <row r="2983" ht="15.75" customHeight="1">
      <c r="A2983" s="4" t="s">
        <v>3363</v>
      </c>
      <c r="B2983" s="26">
        <f t="shared" si="1"/>
        <v>221</v>
      </c>
      <c r="C2983" s="26">
        <f t="shared" si="2"/>
        <v>221</v>
      </c>
      <c r="D2983" s="26">
        <f t="shared" si="3"/>
        <v>20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152</v>
      </c>
      <c r="P2983" s="26">
        <v>201.0</v>
      </c>
    </row>
    <row r="2984" ht="15.75" customHeight="1">
      <c r="A2984" s="4" t="s">
        <v>3364</v>
      </c>
      <c r="B2984" s="26">
        <f t="shared" si="1"/>
        <v>53</v>
      </c>
      <c r="C2984" s="26">
        <f t="shared" si="2"/>
        <v>53</v>
      </c>
      <c r="D2984" s="26">
        <f t="shared" si="3"/>
        <v>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152</v>
      </c>
      <c r="P2984" s="26">
        <v>48.0</v>
      </c>
    </row>
    <row r="2985" ht="15.75" customHeight="1">
      <c r="A2985" s="4" t="s">
        <v>3365</v>
      </c>
      <c r="B2985" s="26">
        <f t="shared" si="1"/>
        <v>288</v>
      </c>
      <c r="C2985" s="26">
        <f t="shared" si="2"/>
        <v>288</v>
      </c>
      <c r="D2985" s="26">
        <f t="shared" si="3"/>
        <v>26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152</v>
      </c>
      <c r="P2985" s="26">
        <v>262.0</v>
      </c>
    </row>
    <row r="2986" ht="15.75" customHeight="1">
      <c r="A2986" s="4" t="s">
        <v>3366</v>
      </c>
      <c r="B2986" s="26">
        <f t="shared" si="1"/>
        <v>188</v>
      </c>
      <c r="C2986" s="26">
        <f t="shared" si="2"/>
        <v>188</v>
      </c>
      <c r="D2986" s="26">
        <f t="shared" si="3"/>
        <v>17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152</v>
      </c>
      <c r="P2986" s="26">
        <v>171.0</v>
      </c>
    </row>
    <row r="2987" ht="15.75" customHeight="1">
      <c r="A2987" s="4" t="s">
        <v>3367</v>
      </c>
      <c r="B2987" s="26">
        <f t="shared" si="1"/>
        <v>45</v>
      </c>
      <c r="C2987" s="26">
        <f t="shared" si="2"/>
        <v>45</v>
      </c>
      <c r="D2987" s="26">
        <f t="shared" si="3"/>
        <v>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152</v>
      </c>
      <c r="P2987" s="26">
        <v>41.0</v>
      </c>
    </row>
    <row r="2988" ht="15.75" customHeight="1">
      <c r="A2988" s="4" t="s">
        <v>3368</v>
      </c>
      <c r="B2988" s="26">
        <f t="shared" si="1"/>
        <v>287</v>
      </c>
      <c r="C2988" s="26">
        <f t="shared" si="2"/>
        <v>287</v>
      </c>
      <c r="D2988" s="26">
        <f t="shared" si="3"/>
        <v>26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152</v>
      </c>
      <c r="P2988" s="26">
        <v>261.0</v>
      </c>
    </row>
    <row r="2989" ht="15.75" customHeight="1">
      <c r="A2989" s="4" t="s">
        <v>3369</v>
      </c>
      <c r="B2989" s="26">
        <f t="shared" si="1"/>
        <v>202</v>
      </c>
      <c r="C2989" s="26">
        <f t="shared" si="2"/>
        <v>202</v>
      </c>
      <c r="D2989" s="26">
        <f t="shared" si="3"/>
        <v>18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152</v>
      </c>
      <c r="P2989" s="26">
        <v>184.0</v>
      </c>
    </row>
    <row r="2990" ht="15.75" customHeight="1">
      <c r="A2990" s="4" t="s">
        <v>3370</v>
      </c>
      <c r="B2990" s="26">
        <f t="shared" si="1"/>
        <v>51</v>
      </c>
      <c r="C2990" s="26">
        <f t="shared" si="2"/>
        <v>51</v>
      </c>
      <c r="D2990" s="26">
        <f t="shared" si="3"/>
        <v>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152</v>
      </c>
      <c r="P2990" s="26">
        <v>46.0</v>
      </c>
    </row>
    <row r="2991" ht="15.75" customHeight="1">
      <c r="A2991" s="4" t="s">
        <v>3371</v>
      </c>
      <c r="B2991" s="26">
        <f t="shared" si="1"/>
        <v>36</v>
      </c>
      <c r="C2991" s="26">
        <f t="shared" si="2"/>
        <v>36</v>
      </c>
      <c r="D2991" s="26">
        <f t="shared" si="3"/>
        <v>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152</v>
      </c>
      <c r="P2991" s="26">
        <v>33.0</v>
      </c>
    </row>
    <row r="2992" ht="15.75" customHeight="1">
      <c r="A2992" s="4" t="s">
        <v>3372</v>
      </c>
      <c r="B2992" s="26">
        <f t="shared" si="1"/>
        <v>42</v>
      </c>
      <c r="C2992" s="26">
        <f t="shared" si="2"/>
        <v>42</v>
      </c>
      <c r="D2992" s="26">
        <f t="shared" si="3"/>
        <v>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152</v>
      </c>
      <c r="P2992" s="26">
        <v>38.0</v>
      </c>
    </row>
    <row r="2993" ht="15.75" customHeight="1">
      <c r="A2993" s="4" t="s">
        <v>3373</v>
      </c>
      <c r="B2993" s="26">
        <f t="shared" si="1"/>
        <v>124</v>
      </c>
      <c r="C2993" s="26">
        <f t="shared" si="2"/>
        <v>124</v>
      </c>
      <c r="D2993" s="26">
        <f t="shared" si="3"/>
        <v>11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152</v>
      </c>
      <c r="P2993" s="26">
        <v>113.0</v>
      </c>
    </row>
    <row r="2994" ht="15.75" customHeight="1">
      <c r="A2994" s="4" t="s">
        <v>3374</v>
      </c>
      <c r="B2994" s="26">
        <f t="shared" si="1"/>
        <v>60</v>
      </c>
      <c r="C2994" s="26">
        <f t="shared" si="2"/>
        <v>60</v>
      </c>
      <c r="D2994" s="26">
        <f t="shared" si="3"/>
        <v>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152</v>
      </c>
      <c r="P2994" s="26">
        <v>55.0</v>
      </c>
    </row>
    <row r="2995" ht="15.75" customHeight="1">
      <c r="A2995" s="4" t="s">
        <v>3375</v>
      </c>
      <c r="B2995" s="26">
        <f t="shared" si="1"/>
        <v>282</v>
      </c>
      <c r="C2995" s="26">
        <f t="shared" si="2"/>
        <v>282</v>
      </c>
      <c r="D2995" s="26">
        <f t="shared" si="3"/>
        <v>25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152</v>
      </c>
      <c r="P2995" s="26">
        <v>257.0</v>
      </c>
    </row>
    <row r="2996" ht="15.75" customHeight="1">
      <c r="A2996" s="4" t="s">
        <v>3376</v>
      </c>
      <c r="B2996" s="26">
        <f t="shared" si="1"/>
        <v>515</v>
      </c>
      <c r="C2996" s="26">
        <f t="shared" si="2"/>
        <v>515</v>
      </c>
      <c r="D2996" s="26">
        <f t="shared" si="3"/>
        <v>46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152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152</v>
      </c>
      <c r="P2997" s="26">
        <v>-1.0</v>
      </c>
    </row>
    <row r="2998" ht="15.75" customHeight="1">
      <c r="A2998" s="4" t="s">
        <v>3378</v>
      </c>
      <c r="B2998" s="26">
        <f t="shared" si="1"/>
        <v>273</v>
      </c>
      <c r="C2998" s="26">
        <f t="shared" si="2"/>
        <v>273</v>
      </c>
      <c r="D2998" s="26">
        <f t="shared" si="3"/>
        <v>24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152</v>
      </c>
      <c r="P2998" s="26">
        <v>249.0</v>
      </c>
    </row>
    <row r="2999" ht="15.75" customHeight="1">
      <c r="A2999" s="4" t="s">
        <v>3379</v>
      </c>
      <c r="B2999" s="26">
        <f t="shared" si="1"/>
        <v>66</v>
      </c>
      <c r="C2999" s="26">
        <f t="shared" si="2"/>
        <v>66</v>
      </c>
      <c r="D2999" s="26">
        <f t="shared" si="3"/>
        <v>6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152</v>
      </c>
      <c r="P2999" s="26">
        <v>60.0</v>
      </c>
    </row>
    <row r="3000" ht="15.75" customHeight="1">
      <c r="A3000" s="4" t="s">
        <v>3380</v>
      </c>
      <c r="B3000" s="26">
        <f t="shared" si="1"/>
        <v>176</v>
      </c>
      <c r="C3000" s="26">
        <f t="shared" si="2"/>
        <v>176</v>
      </c>
      <c r="D3000" s="26">
        <f t="shared" si="3"/>
        <v>16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152</v>
      </c>
      <c r="P3000" s="26">
        <v>160.0</v>
      </c>
    </row>
    <row r="3001" ht="15.75" customHeight="1">
      <c r="A3001" s="4" t="s">
        <v>3381</v>
      </c>
      <c r="B3001" s="26">
        <f t="shared" si="1"/>
        <v>45</v>
      </c>
      <c r="C3001" s="26">
        <f t="shared" si="2"/>
        <v>45</v>
      </c>
      <c r="D3001" s="26">
        <f t="shared" si="3"/>
        <v>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152</v>
      </c>
      <c r="P3001" s="26">
        <v>41.0</v>
      </c>
    </row>
    <row r="3002" ht="15.75" customHeight="1">
      <c r="A3002" s="4" t="s">
        <v>3382</v>
      </c>
      <c r="B3002" s="26">
        <f t="shared" si="1"/>
        <v>101</v>
      </c>
      <c r="C3002" s="26">
        <f t="shared" si="2"/>
        <v>101</v>
      </c>
      <c r="D3002" s="26">
        <f t="shared" si="3"/>
        <v>9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152</v>
      </c>
      <c r="P3002" s="26">
        <v>92.0</v>
      </c>
    </row>
    <row r="3003" ht="15.75" customHeight="1">
      <c r="A3003" s="4" t="s">
        <v>3383</v>
      </c>
      <c r="B3003" s="26">
        <f t="shared" si="1"/>
        <v>176</v>
      </c>
      <c r="C3003" s="26">
        <f t="shared" si="2"/>
        <v>176</v>
      </c>
      <c r="D3003" s="26">
        <f t="shared" si="3"/>
        <v>16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152</v>
      </c>
      <c r="P3003" s="26">
        <v>160.0</v>
      </c>
    </row>
    <row r="3004" ht="15.75" customHeight="1">
      <c r="A3004" s="4" t="s">
        <v>3384</v>
      </c>
      <c r="B3004" s="26">
        <f t="shared" si="1"/>
        <v>64</v>
      </c>
      <c r="C3004" s="26">
        <f t="shared" si="2"/>
        <v>64</v>
      </c>
      <c r="D3004" s="26">
        <f t="shared" si="3"/>
        <v>6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152</v>
      </c>
      <c r="P3004" s="26">
        <v>58.0</v>
      </c>
    </row>
    <row r="3005" ht="15.75" customHeight="1">
      <c r="A3005" s="4" t="s">
        <v>3385</v>
      </c>
      <c r="B3005" s="26">
        <f t="shared" si="1"/>
        <v>61</v>
      </c>
      <c r="C3005" s="26">
        <f t="shared" si="2"/>
        <v>61</v>
      </c>
      <c r="D3005" s="26">
        <f t="shared" si="3"/>
        <v>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152</v>
      </c>
      <c r="P3005" s="26">
        <v>56.0</v>
      </c>
    </row>
    <row r="3006" ht="15.75" customHeight="1">
      <c r="A3006" s="4" t="s">
        <v>3386</v>
      </c>
      <c r="B3006" s="26">
        <f t="shared" si="1"/>
        <v>60</v>
      </c>
      <c r="C3006" s="26">
        <f t="shared" si="2"/>
        <v>60</v>
      </c>
      <c r="D3006" s="26">
        <f t="shared" si="3"/>
        <v>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152</v>
      </c>
      <c r="P3006" s="26">
        <v>55.0</v>
      </c>
    </row>
    <row r="3007" ht="15.75" customHeight="1">
      <c r="A3007" s="4" t="s">
        <v>3387</v>
      </c>
      <c r="B3007" s="26">
        <f t="shared" si="1"/>
        <v>278</v>
      </c>
      <c r="C3007" s="26">
        <f t="shared" si="2"/>
        <v>278</v>
      </c>
      <c r="D3007" s="26">
        <f t="shared" si="3"/>
        <v>25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152</v>
      </c>
      <c r="P3007" s="26">
        <v>253.0</v>
      </c>
    </row>
    <row r="3008" ht="15.75" customHeight="1">
      <c r="A3008" s="4" t="s">
        <v>3388</v>
      </c>
      <c r="B3008" s="26">
        <f t="shared" si="1"/>
        <v>265</v>
      </c>
      <c r="C3008" s="26">
        <f t="shared" si="2"/>
        <v>265</v>
      </c>
      <c r="D3008" s="26">
        <f t="shared" si="3"/>
        <v>24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152</v>
      </c>
      <c r="P3008" s="26">
        <v>241.0</v>
      </c>
    </row>
    <row r="3009" ht="15.75" customHeight="1">
      <c r="A3009" s="4" t="s">
        <v>3389</v>
      </c>
      <c r="B3009" s="26">
        <f t="shared" si="1"/>
        <v>61</v>
      </c>
      <c r="C3009" s="26">
        <f t="shared" si="2"/>
        <v>61</v>
      </c>
      <c r="D3009" s="26">
        <f t="shared" si="3"/>
        <v>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152</v>
      </c>
      <c r="P3009" s="26">
        <v>56.0</v>
      </c>
    </row>
    <row r="3010" ht="15.75" customHeight="1">
      <c r="A3010" s="4" t="s">
        <v>3390</v>
      </c>
      <c r="B3010" s="26">
        <f t="shared" si="1"/>
        <v>267</v>
      </c>
      <c r="C3010" s="26">
        <f t="shared" si="2"/>
        <v>267</v>
      </c>
      <c r="D3010" s="26">
        <f t="shared" si="3"/>
        <v>24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152</v>
      </c>
      <c r="P3010" s="26">
        <v>243.0</v>
      </c>
    </row>
    <row r="3011" ht="15.75" customHeight="1">
      <c r="A3011" s="4" t="s">
        <v>3391</v>
      </c>
      <c r="B3011" s="26">
        <f t="shared" si="1"/>
        <v>100</v>
      </c>
      <c r="C3011" s="26">
        <f t="shared" si="2"/>
        <v>100</v>
      </c>
      <c r="D3011" s="26">
        <f t="shared" si="3"/>
        <v>9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152</v>
      </c>
      <c r="P3011" s="26">
        <v>91.0</v>
      </c>
    </row>
    <row r="3012" ht="15.75" customHeight="1">
      <c r="A3012" s="4" t="s">
        <v>3392</v>
      </c>
      <c r="B3012" s="26">
        <f t="shared" si="1"/>
        <v>302</v>
      </c>
      <c r="C3012" s="26">
        <f t="shared" si="2"/>
        <v>302</v>
      </c>
      <c r="D3012" s="26">
        <f t="shared" si="3"/>
        <v>27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152</v>
      </c>
      <c r="P3012" s="26">
        <v>275.0</v>
      </c>
    </row>
    <row r="3013" ht="15.75" customHeight="1">
      <c r="A3013" s="4" t="s">
        <v>3393</v>
      </c>
      <c r="B3013" s="26">
        <f t="shared" si="1"/>
        <v>44</v>
      </c>
      <c r="C3013" s="26">
        <f t="shared" si="2"/>
        <v>44</v>
      </c>
      <c r="D3013" s="26">
        <f t="shared" si="3"/>
        <v>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152</v>
      </c>
      <c r="P3013" s="26">
        <v>40.0</v>
      </c>
    </row>
    <row r="3014" ht="15.75" customHeight="1">
      <c r="A3014" s="4" t="s">
        <v>3394</v>
      </c>
      <c r="B3014" s="26">
        <f t="shared" si="1"/>
        <v>99</v>
      </c>
      <c r="C3014" s="26">
        <f t="shared" si="2"/>
        <v>99</v>
      </c>
      <c r="D3014" s="26">
        <f t="shared" si="3"/>
        <v>9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152</v>
      </c>
      <c r="P3014" s="26">
        <v>90.0</v>
      </c>
    </row>
    <row r="3015" ht="15.75" customHeight="1">
      <c r="A3015" s="4" t="s">
        <v>3395</v>
      </c>
      <c r="B3015" s="26">
        <f t="shared" si="1"/>
        <v>68</v>
      </c>
      <c r="C3015" s="26">
        <f t="shared" si="2"/>
        <v>68</v>
      </c>
      <c r="D3015" s="26">
        <f t="shared" si="3"/>
        <v>6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152</v>
      </c>
      <c r="P3015" s="26">
        <v>62.0</v>
      </c>
    </row>
    <row r="3016" ht="15.75" customHeight="1">
      <c r="A3016" s="4" t="s">
        <v>3396</v>
      </c>
      <c r="B3016" s="26">
        <f t="shared" si="1"/>
        <v>64</v>
      </c>
      <c r="C3016" s="26">
        <f t="shared" si="2"/>
        <v>64</v>
      </c>
      <c r="D3016" s="26">
        <f t="shared" si="3"/>
        <v>6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152</v>
      </c>
      <c r="P3016" s="26">
        <v>58.0</v>
      </c>
    </row>
    <row r="3017" ht="15.75" customHeight="1">
      <c r="A3017" s="4" t="s">
        <v>3397</v>
      </c>
      <c r="B3017" s="26">
        <f t="shared" si="1"/>
        <v>40</v>
      </c>
      <c r="C3017" s="26">
        <f t="shared" si="2"/>
        <v>40</v>
      </c>
      <c r="D3017" s="26">
        <f t="shared" si="3"/>
        <v>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152</v>
      </c>
      <c r="P3017" s="26">
        <v>36.0</v>
      </c>
    </row>
    <row r="3018" ht="15.75" customHeight="1">
      <c r="A3018" s="4" t="s">
        <v>3398</v>
      </c>
      <c r="B3018" s="26">
        <f t="shared" si="1"/>
        <v>92</v>
      </c>
      <c r="C3018" s="26">
        <f t="shared" si="2"/>
        <v>92</v>
      </c>
      <c r="D3018" s="26">
        <f t="shared" si="3"/>
        <v>8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152</v>
      </c>
      <c r="P3018" s="26">
        <v>84.0</v>
      </c>
    </row>
    <row r="3019" ht="15.75" customHeight="1">
      <c r="A3019" s="4" t="s">
        <v>3399</v>
      </c>
      <c r="B3019" s="26">
        <f t="shared" si="1"/>
        <v>113</v>
      </c>
      <c r="C3019" s="26">
        <f t="shared" si="2"/>
        <v>113</v>
      </c>
      <c r="D3019" s="26">
        <f t="shared" si="3"/>
        <v>10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152</v>
      </c>
      <c r="P3019" s="26">
        <v>103.0</v>
      </c>
    </row>
    <row r="3020" ht="15.75" customHeight="1">
      <c r="A3020" s="4" t="s">
        <v>3400</v>
      </c>
      <c r="B3020" s="26">
        <f t="shared" si="1"/>
        <v>144</v>
      </c>
      <c r="C3020" s="26">
        <f t="shared" si="2"/>
        <v>144</v>
      </c>
      <c r="D3020" s="26">
        <f t="shared" si="3"/>
        <v>13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152</v>
      </c>
      <c r="P3020" s="26">
        <v>131.0</v>
      </c>
    </row>
    <row r="3021" ht="15.75" customHeight="1">
      <c r="A3021" s="4" t="s">
        <v>3401</v>
      </c>
      <c r="B3021" s="26">
        <f t="shared" si="1"/>
        <v>177</v>
      </c>
      <c r="C3021" s="26">
        <f t="shared" si="2"/>
        <v>177</v>
      </c>
      <c r="D3021" s="26">
        <f t="shared" si="3"/>
        <v>16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152</v>
      </c>
      <c r="P3021" s="26">
        <v>161.0</v>
      </c>
    </row>
    <row r="3022" ht="15.75" customHeight="1">
      <c r="A3022" s="4" t="s">
        <v>3402</v>
      </c>
      <c r="B3022" s="26">
        <f t="shared" si="1"/>
        <v>74</v>
      </c>
      <c r="C3022" s="26">
        <f t="shared" si="2"/>
        <v>74</v>
      </c>
      <c r="D3022" s="26">
        <f t="shared" si="3"/>
        <v>7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152</v>
      </c>
      <c r="P3022" s="26">
        <v>67.0</v>
      </c>
    </row>
    <row r="3023" ht="15.75" customHeight="1">
      <c r="A3023" s="4" t="s">
        <v>3403</v>
      </c>
      <c r="B3023" s="26">
        <f t="shared" si="1"/>
        <v>92</v>
      </c>
      <c r="C3023" s="26">
        <f t="shared" si="2"/>
        <v>92</v>
      </c>
      <c r="D3023" s="26">
        <f t="shared" si="3"/>
        <v>8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152</v>
      </c>
      <c r="P3023" s="26">
        <v>84.0</v>
      </c>
    </row>
    <row r="3024" ht="15.75" customHeight="1">
      <c r="A3024" s="4" t="s">
        <v>3404</v>
      </c>
      <c r="B3024" s="26">
        <f t="shared" si="1"/>
        <v>183</v>
      </c>
      <c r="C3024" s="26">
        <f t="shared" si="2"/>
        <v>183</v>
      </c>
      <c r="D3024" s="26">
        <f t="shared" si="3"/>
        <v>16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152</v>
      </c>
      <c r="P3024" s="26">
        <v>167.0</v>
      </c>
    </row>
    <row r="3025" ht="15.75" customHeight="1">
      <c r="A3025" s="4" t="s">
        <v>3405</v>
      </c>
      <c r="B3025" s="26">
        <f t="shared" si="1"/>
        <v>179</v>
      </c>
      <c r="C3025" s="26">
        <f t="shared" si="2"/>
        <v>179</v>
      </c>
      <c r="D3025" s="26">
        <f t="shared" si="3"/>
        <v>16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152</v>
      </c>
      <c r="P3025" s="26">
        <v>163.0</v>
      </c>
    </row>
    <row r="3026" ht="15.75" customHeight="1">
      <c r="A3026" s="4" t="s">
        <v>3406</v>
      </c>
      <c r="B3026" s="26">
        <f t="shared" si="1"/>
        <v>263</v>
      </c>
      <c r="C3026" s="26">
        <f t="shared" si="2"/>
        <v>263</v>
      </c>
      <c r="D3026" s="26">
        <f t="shared" si="3"/>
        <v>23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152</v>
      </c>
      <c r="P3026" s="26">
        <v>240.0</v>
      </c>
    </row>
    <row r="3027" ht="15.75" customHeight="1">
      <c r="A3027" s="4" t="s">
        <v>3407</v>
      </c>
      <c r="B3027" s="26">
        <f t="shared" si="1"/>
        <v>164</v>
      </c>
      <c r="C3027" s="26">
        <f t="shared" si="2"/>
        <v>164</v>
      </c>
      <c r="D3027" s="26">
        <f t="shared" si="3"/>
        <v>15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152</v>
      </c>
      <c r="P3027" s="26">
        <v>149.0</v>
      </c>
    </row>
    <row r="3028" ht="15.75" customHeight="1">
      <c r="A3028" s="4" t="s">
        <v>3408</v>
      </c>
      <c r="B3028" s="26">
        <f t="shared" si="1"/>
        <v>168</v>
      </c>
      <c r="C3028" s="26">
        <f t="shared" si="2"/>
        <v>168</v>
      </c>
      <c r="D3028" s="26">
        <f t="shared" si="3"/>
        <v>15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152</v>
      </c>
      <c r="P3028" s="26">
        <v>153.0</v>
      </c>
    </row>
    <row r="3029" ht="15.75" customHeight="1">
      <c r="A3029" s="4" t="s">
        <v>3409</v>
      </c>
      <c r="B3029" s="26">
        <f t="shared" si="1"/>
        <v>269</v>
      </c>
      <c r="C3029" s="26">
        <f t="shared" si="2"/>
        <v>269</v>
      </c>
      <c r="D3029" s="26">
        <f t="shared" si="3"/>
        <v>24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152</v>
      </c>
      <c r="P3029" s="26">
        <v>245.0</v>
      </c>
    </row>
    <row r="3030" ht="15.75" customHeight="1">
      <c r="A3030" s="4" t="s">
        <v>3410</v>
      </c>
      <c r="B3030" s="26">
        <f t="shared" si="1"/>
        <v>64</v>
      </c>
      <c r="C3030" s="26">
        <f t="shared" si="2"/>
        <v>64</v>
      </c>
      <c r="D3030" s="26">
        <f t="shared" si="3"/>
        <v>6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152</v>
      </c>
      <c r="P3030" s="26">
        <v>58.0</v>
      </c>
    </row>
    <row r="3031" ht="15.75" customHeight="1">
      <c r="A3031" s="4" t="s">
        <v>3411</v>
      </c>
      <c r="B3031" s="26">
        <f t="shared" si="1"/>
        <v>159</v>
      </c>
      <c r="C3031" s="26">
        <f t="shared" si="2"/>
        <v>159</v>
      </c>
      <c r="D3031" s="26">
        <f t="shared" si="3"/>
        <v>14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152</v>
      </c>
      <c r="P3031" s="26">
        <v>145.0</v>
      </c>
    </row>
    <row r="3032" ht="15.75" customHeight="1">
      <c r="A3032" s="4" t="s">
        <v>3412</v>
      </c>
      <c r="B3032" s="26">
        <f t="shared" si="1"/>
        <v>7</v>
      </c>
      <c r="C3032" s="26">
        <f t="shared" si="2"/>
        <v>7</v>
      </c>
      <c r="D3032" s="26">
        <f t="shared" si="3"/>
        <v>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152</v>
      </c>
      <c r="P3032" s="26">
        <v>6.0</v>
      </c>
    </row>
    <row r="3033" ht="15.75" customHeight="1">
      <c r="A3033" s="4" t="s">
        <v>3413</v>
      </c>
      <c r="B3033" s="26">
        <f t="shared" si="1"/>
        <v>150</v>
      </c>
      <c r="C3033" s="26">
        <f t="shared" si="2"/>
        <v>150</v>
      </c>
      <c r="D3033" s="26">
        <f t="shared" si="3"/>
        <v>13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152</v>
      </c>
      <c r="P3033" s="26">
        <v>137.0</v>
      </c>
    </row>
    <row r="3034" ht="15.75" customHeight="1">
      <c r="A3034" s="4" t="s">
        <v>3413</v>
      </c>
      <c r="B3034" s="26">
        <f t="shared" si="1"/>
        <v>29</v>
      </c>
      <c r="C3034" s="26">
        <f t="shared" si="2"/>
        <v>29</v>
      </c>
      <c r="D3034" s="26">
        <f t="shared" si="3"/>
        <v>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152</v>
      </c>
      <c r="P3034" s="26">
        <v>26.0</v>
      </c>
    </row>
    <row r="3035" ht="15.75" customHeight="1">
      <c r="A3035" s="4" t="s">
        <v>3414</v>
      </c>
      <c r="B3035" s="26">
        <f t="shared" si="1"/>
        <v>147</v>
      </c>
      <c r="C3035" s="26">
        <f t="shared" si="2"/>
        <v>147</v>
      </c>
      <c r="D3035" s="26">
        <f t="shared" si="3"/>
        <v>13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152</v>
      </c>
      <c r="P3035" s="26">
        <v>134.0</v>
      </c>
    </row>
    <row r="3036" ht="15.75" customHeight="1">
      <c r="A3036" s="4" t="s">
        <v>3415</v>
      </c>
      <c r="B3036" s="26">
        <f t="shared" si="1"/>
        <v>30</v>
      </c>
      <c r="C3036" s="26">
        <f t="shared" si="2"/>
        <v>30</v>
      </c>
      <c r="D3036" s="26">
        <f t="shared" si="3"/>
        <v>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152</v>
      </c>
      <c r="P3036" s="26">
        <v>27.0</v>
      </c>
    </row>
    <row r="3037" ht="15.75" customHeight="1">
      <c r="A3037" s="4" t="s">
        <v>3416</v>
      </c>
      <c r="B3037" s="26">
        <f t="shared" si="1"/>
        <v>111</v>
      </c>
      <c r="C3037" s="26">
        <f t="shared" si="2"/>
        <v>111</v>
      </c>
      <c r="D3037" s="26">
        <f t="shared" si="3"/>
        <v>10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152</v>
      </c>
      <c r="P3037" s="26">
        <v>101.0</v>
      </c>
    </row>
    <row r="3038" ht="15.75" customHeight="1">
      <c r="A3038" s="4" t="s">
        <v>3417</v>
      </c>
      <c r="B3038" s="26">
        <f t="shared" si="1"/>
        <v>161</v>
      </c>
      <c r="C3038" s="26">
        <f t="shared" si="2"/>
        <v>161</v>
      </c>
      <c r="D3038" s="26">
        <f t="shared" si="3"/>
        <v>14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152</v>
      </c>
      <c r="P3038" s="26">
        <v>147.0</v>
      </c>
    </row>
    <row r="3039" ht="15.75" customHeight="1">
      <c r="A3039" s="4" t="s">
        <v>3418</v>
      </c>
      <c r="B3039" s="26">
        <f t="shared" si="1"/>
        <v>35</v>
      </c>
      <c r="C3039" s="26">
        <f t="shared" si="2"/>
        <v>35</v>
      </c>
      <c r="D3039" s="26">
        <f t="shared" si="3"/>
        <v>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152</v>
      </c>
      <c r="P3039" s="26">
        <v>32.0</v>
      </c>
    </row>
    <row r="3040" ht="15.75" customHeight="1">
      <c r="A3040" s="4" t="s">
        <v>3419</v>
      </c>
      <c r="B3040" s="26">
        <f t="shared" si="1"/>
        <v>117</v>
      </c>
      <c r="C3040" s="26">
        <f t="shared" si="2"/>
        <v>117</v>
      </c>
      <c r="D3040" s="26">
        <f t="shared" si="3"/>
        <v>10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152</v>
      </c>
      <c r="P3040" s="26">
        <v>107.0</v>
      </c>
    </row>
    <row r="3041" ht="15.75" customHeight="1">
      <c r="A3041" s="4" t="s">
        <v>3420</v>
      </c>
      <c r="B3041" s="26">
        <f t="shared" si="1"/>
        <v>291</v>
      </c>
      <c r="C3041" s="26">
        <f t="shared" si="2"/>
        <v>291</v>
      </c>
      <c r="D3041" s="26">
        <f t="shared" si="3"/>
        <v>26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152</v>
      </c>
      <c r="P3041" s="26">
        <v>265.0</v>
      </c>
    </row>
    <row r="3042" ht="15.75" customHeight="1">
      <c r="A3042" s="4" t="s">
        <v>3421</v>
      </c>
      <c r="B3042" s="26">
        <f t="shared" si="1"/>
        <v>125</v>
      </c>
      <c r="C3042" s="26">
        <f t="shared" si="2"/>
        <v>125</v>
      </c>
      <c r="D3042" s="26">
        <f t="shared" si="3"/>
        <v>11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152</v>
      </c>
      <c r="P3042" s="26">
        <v>114.0</v>
      </c>
    </row>
    <row r="3043" ht="15.75" customHeight="1">
      <c r="A3043" s="4" t="s">
        <v>3422</v>
      </c>
      <c r="B3043" s="26">
        <f t="shared" si="1"/>
        <v>295</v>
      </c>
      <c r="C3043" s="26">
        <f t="shared" si="2"/>
        <v>295</v>
      </c>
      <c r="D3043" s="26">
        <f t="shared" si="3"/>
        <v>26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152</v>
      </c>
      <c r="P3043" s="26">
        <v>269.0</v>
      </c>
    </row>
    <row r="3044" ht="15.75" customHeight="1">
      <c r="A3044" s="4" t="s">
        <v>3423</v>
      </c>
      <c r="B3044" s="26">
        <f t="shared" si="1"/>
        <v>59</v>
      </c>
      <c r="C3044" s="26">
        <f t="shared" si="2"/>
        <v>59</v>
      </c>
      <c r="D3044" s="26">
        <f t="shared" si="3"/>
        <v>5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152</v>
      </c>
      <c r="P3044" s="26">
        <v>54.0</v>
      </c>
    </row>
    <row r="3045" ht="15.75" customHeight="1">
      <c r="A3045" s="4" t="s">
        <v>3424</v>
      </c>
      <c r="B3045" s="26">
        <f t="shared" si="1"/>
        <v>30</v>
      </c>
      <c r="C3045" s="26">
        <f t="shared" si="2"/>
        <v>30</v>
      </c>
      <c r="D3045" s="26">
        <f t="shared" si="3"/>
        <v>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152</v>
      </c>
      <c r="P3045" s="26">
        <v>27.0</v>
      </c>
    </row>
    <row r="3046" ht="15.75" customHeight="1">
      <c r="A3046" s="4" t="s">
        <v>3425</v>
      </c>
      <c r="B3046" s="26">
        <f t="shared" si="1"/>
        <v>171</v>
      </c>
      <c r="C3046" s="26">
        <f t="shared" si="2"/>
        <v>171</v>
      </c>
      <c r="D3046" s="26">
        <f t="shared" si="3"/>
        <v>15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152</v>
      </c>
      <c r="P3046" s="26">
        <v>156.0</v>
      </c>
    </row>
    <row r="3047" ht="15.75" customHeight="1">
      <c r="A3047" s="4" t="s">
        <v>3426</v>
      </c>
      <c r="B3047" s="26">
        <f t="shared" si="1"/>
        <v>162</v>
      </c>
      <c r="C3047" s="26">
        <f t="shared" si="2"/>
        <v>162</v>
      </c>
      <c r="D3047" s="26">
        <f t="shared" si="3"/>
        <v>14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152</v>
      </c>
      <c r="P3047" s="26">
        <v>148.0</v>
      </c>
    </row>
    <row r="3048" ht="15.75" customHeight="1">
      <c r="A3048" s="4" t="s">
        <v>3427</v>
      </c>
      <c r="B3048" s="26">
        <f t="shared" si="1"/>
        <v>531</v>
      </c>
      <c r="C3048" s="26">
        <f t="shared" si="2"/>
        <v>531</v>
      </c>
      <c r="D3048" s="26">
        <f t="shared" si="3"/>
        <v>47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152</v>
      </c>
      <c r="P3048" s="26">
        <v>484.0</v>
      </c>
    </row>
    <row r="3049" ht="15.75" customHeight="1">
      <c r="A3049" s="4" t="s">
        <v>3428</v>
      </c>
      <c r="B3049" s="26">
        <f t="shared" si="1"/>
        <v>351</v>
      </c>
      <c r="C3049" s="26">
        <f t="shared" si="2"/>
        <v>351</v>
      </c>
      <c r="D3049" s="26">
        <f t="shared" si="3"/>
        <v>31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152</v>
      </c>
      <c r="P3049" s="26">
        <v>320.0</v>
      </c>
    </row>
    <row r="3050" ht="15.75" customHeight="1">
      <c r="A3050" s="4" t="s">
        <v>3429</v>
      </c>
      <c r="B3050" s="26">
        <f t="shared" si="1"/>
        <v>689</v>
      </c>
      <c r="C3050" s="26">
        <f t="shared" si="2"/>
        <v>689</v>
      </c>
      <c r="D3050" s="26">
        <f t="shared" si="3"/>
        <v>61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152</v>
      </c>
      <c r="P3050" s="26">
        <v>628.0</v>
      </c>
    </row>
    <row r="3051" ht="15.75" customHeight="1">
      <c r="A3051" s="4" t="s">
        <v>3430</v>
      </c>
      <c r="B3051" s="26">
        <f t="shared" si="1"/>
        <v>693</v>
      </c>
      <c r="C3051" s="26">
        <f t="shared" si="2"/>
        <v>693</v>
      </c>
      <c r="D3051" s="26">
        <f t="shared" si="3"/>
        <v>62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152</v>
      </c>
      <c r="P3051" s="26">
        <v>631.0</v>
      </c>
    </row>
    <row r="3052" ht="15.75" customHeight="1">
      <c r="A3052" s="4" t="s">
        <v>3431</v>
      </c>
      <c r="B3052" s="26">
        <f t="shared" si="1"/>
        <v>82</v>
      </c>
      <c r="C3052" s="26">
        <f t="shared" si="2"/>
        <v>82</v>
      </c>
      <c r="D3052" s="26">
        <f t="shared" si="3"/>
        <v>7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152</v>
      </c>
      <c r="P3052" s="26">
        <v>75.0</v>
      </c>
    </row>
    <row r="3053" ht="15.75" customHeight="1">
      <c r="A3053" s="4" t="s">
        <v>3432</v>
      </c>
      <c r="B3053" s="26">
        <f t="shared" si="1"/>
        <v>147</v>
      </c>
      <c r="C3053" s="26">
        <f t="shared" si="2"/>
        <v>147</v>
      </c>
      <c r="D3053" s="26">
        <f t="shared" si="3"/>
        <v>13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152</v>
      </c>
      <c r="P3053" s="26">
        <v>134.0</v>
      </c>
    </row>
    <row r="3054" ht="15.75" customHeight="1">
      <c r="A3054" s="4" t="s">
        <v>3433</v>
      </c>
      <c r="B3054" s="26">
        <f t="shared" si="1"/>
        <v>222</v>
      </c>
      <c r="C3054" s="26">
        <f t="shared" si="2"/>
        <v>222</v>
      </c>
      <c r="D3054" s="26">
        <f t="shared" si="3"/>
        <v>20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152</v>
      </c>
      <c r="P3054" s="26">
        <v>202.0</v>
      </c>
    </row>
    <row r="3055" ht="15.75" customHeight="1">
      <c r="A3055" s="4" t="s">
        <v>3434</v>
      </c>
      <c r="B3055" s="26">
        <f t="shared" si="1"/>
        <v>188</v>
      </c>
      <c r="C3055" s="26">
        <f t="shared" si="2"/>
        <v>188</v>
      </c>
      <c r="D3055" s="26">
        <f t="shared" si="3"/>
        <v>17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152</v>
      </c>
      <c r="P3055" s="26">
        <v>171.0</v>
      </c>
    </row>
    <row r="3056" ht="15.75" customHeight="1">
      <c r="A3056" s="4" t="s">
        <v>3435</v>
      </c>
      <c r="B3056" s="26">
        <f t="shared" si="1"/>
        <v>173</v>
      </c>
      <c r="C3056" s="26">
        <f t="shared" si="2"/>
        <v>173</v>
      </c>
      <c r="D3056" s="26">
        <f t="shared" si="3"/>
        <v>15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152</v>
      </c>
      <c r="P3056" s="26">
        <v>158.0</v>
      </c>
    </row>
    <row r="3057" ht="15.75" customHeight="1">
      <c r="A3057" s="4" t="s">
        <v>3436</v>
      </c>
      <c r="B3057" s="26">
        <f t="shared" si="1"/>
        <v>139</v>
      </c>
      <c r="C3057" s="26">
        <f t="shared" si="2"/>
        <v>139</v>
      </c>
      <c r="D3057" s="26">
        <f t="shared" si="3"/>
        <v>12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152</v>
      </c>
      <c r="P3057" s="26">
        <v>127.0</v>
      </c>
    </row>
    <row r="3058" ht="15.75" customHeight="1">
      <c r="A3058" s="4" t="s">
        <v>3437</v>
      </c>
      <c r="B3058" s="26">
        <f t="shared" si="1"/>
        <v>109</v>
      </c>
      <c r="C3058" s="26">
        <f t="shared" si="2"/>
        <v>109</v>
      </c>
      <c r="D3058" s="26">
        <f t="shared" si="3"/>
        <v>10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152</v>
      </c>
      <c r="P3058" s="26">
        <v>99.0</v>
      </c>
    </row>
    <row r="3059" ht="15.75" customHeight="1">
      <c r="A3059" s="4" t="s">
        <v>3438</v>
      </c>
      <c r="B3059" s="26">
        <f t="shared" si="1"/>
        <v>103</v>
      </c>
      <c r="C3059" s="26">
        <f t="shared" si="2"/>
        <v>103</v>
      </c>
      <c r="D3059" s="26">
        <f t="shared" si="3"/>
        <v>9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152</v>
      </c>
      <c r="P3059" s="26">
        <v>94.0</v>
      </c>
    </row>
    <row r="3060" ht="15.75" customHeight="1">
      <c r="A3060" s="4" t="s">
        <v>3439</v>
      </c>
      <c r="B3060" s="26">
        <f t="shared" si="1"/>
        <v>120</v>
      </c>
      <c r="C3060" s="26">
        <f t="shared" si="2"/>
        <v>120</v>
      </c>
      <c r="D3060" s="26">
        <f t="shared" si="3"/>
        <v>11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152</v>
      </c>
      <c r="P3060" s="26">
        <v>109.0</v>
      </c>
    </row>
    <row r="3061" ht="15.75" customHeight="1">
      <c r="A3061" s="4" t="s">
        <v>3440</v>
      </c>
      <c r="B3061" s="26">
        <f t="shared" si="1"/>
        <v>369</v>
      </c>
      <c r="C3061" s="26">
        <f t="shared" si="2"/>
        <v>369</v>
      </c>
      <c r="D3061" s="26">
        <f t="shared" si="3"/>
        <v>33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152</v>
      </c>
      <c r="P3061" s="26">
        <v>336.0</v>
      </c>
    </row>
    <row r="3062" ht="15.75" customHeight="1">
      <c r="A3062" s="4" t="s">
        <v>3441</v>
      </c>
      <c r="B3062" s="26">
        <f t="shared" si="1"/>
        <v>542</v>
      </c>
      <c r="C3062" s="26">
        <f t="shared" si="2"/>
        <v>542</v>
      </c>
      <c r="D3062" s="26">
        <f t="shared" si="3"/>
        <v>48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152</v>
      </c>
      <c r="P3062" s="26">
        <v>494.0</v>
      </c>
    </row>
    <row r="3063" ht="15.75" customHeight="1">
      <c r="A3063" s="4" t="s">
        <v>3442</v>
      </c>
      <c r="B3063" s="26">
        <f t="shared" si="1"/>
        <v>356</v>
      </c>
      <c r="C3063" s="26">
        <f t="shared" si="2"/>
        <v>356</v>
      </c>
      <c r="D3063" s="26">
        <f t="shared" si="3"/>
        <v>32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152</v>
      </c>
      <c r="P3063" s="26">
        <v>324.0</v>
      </c>
    </row>
    <row r="3064" ht="15.75" customHeight="1">
      <c r="A3064" s="4" t="s">
        <v>3443</v>
      </c>
      <c r="B3064" s="26">
        <f t="shared" si="1"/>
        <v>425</v>
      </c>
      <c r="C3064" s="26">
        <f t="shared" si="2"/>
        <v>425</v>
      </c>
      <c r="D3064" s="26">
        <f t="shared" si="3"/>
        <v>38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152</v>
      </c>
      <c r="P3064" s="26">
        <v>387.0</v>
      </c>
    </row>
    <row r="3065" ht="15.75" customHeight="1">
      <c r="A3065" s="4" t="s">
        <v>3444</v>
      </c>
      <c r="B3065" s="26">
        <f t="shared" si="1"/>
        <v>453</v>
      </c>
      <c r="C3065" s="26">
        <f t="shared" si="2"/>
        <v>453</v>
      </c>
      <c r="D3065" s="26">
        <f t="shared" si="3"/>
        <v>40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152</v>
      </c>
      <c r="P3065" s="26">
        <v>413.0</v>
      </c>
    </row>
    <row r="3066" ht="15.75" customHeight="1">
      <c r="A3066" s="4" t="s">
        <v>3445</v>
      </c>
      <c r="B3066" s="26">
        <f t="shared" si="1"/>
        <v>441</v>
      </c>
      <c r="C3066" s="26">
        <f t="shared" si="2"/>
        <v>441</v>
      </c>
      <c r="D3066" s="26">
        <f t="shared" si="3"/>
        <v>39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152</v>
      </c>
      <c r="P3066" s="26">
        <v>402.0</v>
      </c>
    </row>
    <row r="3067" ht="15.75" customHeight="1">
      <c r="A3067" s="4" t="s">
        <v>3446</v>
      </c>
      <c r="B3067" s="26">
        <f t="shared" si="1"/>
        <v>577</v>
      </c>
      <c r="C3067" s="26">
        <f t="shared" si="2"/>
        <v>577</v>
      </c>
      <c r="D3067" s="26">
        <f t="shared" si="3"/>
        <v>51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152</v>
      </c>
      <c r="P3067" s="26">
        <v>526.0</v>
      </c>
    </row>
    <row r="3068" ht="15.75" customHeight="1">
      <c r="A3068" s="4" t="s">
        <v>3447</v>
      </c>
      <c r="B3068" s="26">
        <f t="shared" si="1"/>
        <v>136</v>
      </c>
      <c r="C3068" s="26">
        <f t="shared" si="2"/>
        <v>136</v>
      </c>
      <c r="D3068" s="26">
        <f t="shared" si="3"/>
        <v>12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152</v>
      </c>
      <c r="P3068" s="26">
        <v>124.0</v>
      </c>
    </row>
    <row r="3069" ht="15.75" customHeight="1">
      <c r="A3069" s="4" t="s">
        <v>3448</v>
      </c>
      <c r="B3069" s="26">
        <f t="shared" si="1"/>
        <v>502</v>
      </c>
      <c r="C3069" s="26">
        <f t="shared" si="2"/>
        <v>502</v>
      </c>
      <c r="D3069" s="26">
        <f t="shared" si="3"/>
        <v>45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152</v>
      </c>
      <c r="P3069" s="26">
        <v>457.0</v>
      </c>
    </row>
    <row r="3070" ht="15.75" customHeight="1">
      <c r="A3070" s="4" t="s">
        <v>3449</v>
      </c>
      <c r="B3070" s="26">
        <f t="shared" si="1"/>
        <v>581</v>
      </c>
      <c r="C3070" s="26">
        <f t="shared" si="2"/>
        <v>581</v>
      </c>
      <c r="D3070" s="26">
        <f t="shared" si="3"/>
        <v>52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152</v>
      </c>
      <c r="P3070" s="26">
        <v>529.0</v>
      </c>
    </row>
    <row r="3071" ht="15.75" customHeight="1">
      <c r="A3071" s="4" t="s">
        <v>3450</v>
      </c>
      <c r="B3071" s="26">
        <f t="shared" si="1"/>
        <v>485</v>
      </c>
      <c r="C3071" s="26">
        <f t="shared" si="2"/>
        <v>485</v>
      </c>
      <c r="D3071" s="26">
        <f t="shared" si="3"/>
        <v>43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152</v>
      </c>
      <c r="P3071" s="26">
        <v>442.0</v>
      </c>
    </row>
    <row r="3072" ht="15.75" customHeight="1">
      <c r="A3072" s="4" t="s">
        <v>3451</v>
      </c>
      <c r="B3072" s="26">
        <f t="shared" si="1"/>
        <v>428</v>
      </c>
      <c r="C3072" s="26">
        <f t="shared" si="2"/>
        <v>428</v>
      </c>
      <c r="D3072" s="26">
        <f t="shared" si="3"/>
        <v>38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152</v>
      </c>
      <c r="P3072" s="26">
        <v>390.0</v>
      </c>
    </row>
    <row r="3073" ht="15.75" customHeight="1">
      <c r="A3073" s="4" t="s">
        <v>3452</v>
      </c>
      <c r="B3073" s="26">
        <f t="shared" si="1"/>
        <v>799</v>
      </c>
      <c r="C3073" s="26">
        <f t="shared" si="2"/>
        <v>799</v>
      </c>
      <c r="D3073" s="26">
        <f t="shared" si="3"/>
        <v>71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152</v>
      </c>
      <c r="P3073" s="26">
        <v>728.0</v>
      </c>
    </row>
    <row r="3074" ht="15.75" customHeight="1">
      <c r="A3074" s="4" t="s">
        <v>3453</v>
      </c>
      <c r="B3074" s="26">
        <f t="shared" si="1"/>
        <v>875</v>
      </c>
      <c r="C3074" s="26">
        <f t="shared" si="2"/>
        <v>875</v>
      </c>
      <c r="D3074" s="26">
        <f t="shared" si="3"/>
        <v>78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152</v>
      </c>
      <c r="P3074" s="26">
        <v>797.0</v>
      </c>
    </row>
    <row r="3075" ht="15.75" customHeight="1">
      <c r="A3075" s="4" t="s">
        <v>3454</v>
      </c>
      <c r="B3075" s="26">
        <f t="shared" si="1"/>
        <v>435</v>
      </c>
      <c r="C3075" s="26">
        <f t="shared" si="2"/>
        <v>435</v>
      </c>
      <c r="D3075" s="26">
        <f t="shared" si="3"/>
        <v>39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152</v>
      </c>
      <c r="P3075" s="26">
        <v>396.0</v>
      </c>
    </row>
    <row r="3076" ht="15.75" customHeight="1">
      <c r="A3076" s="4" t="s">
        <v>3455</v>
      </c>
      <c r="B3076" s="26">
        <f t="shared" si="1"/>
        <v>450</v>
      </c>
      <c r="C3076" s="26">
        <f t="shared" si="2"/>
        <v>450</v>
      </c>
      <c r="D3076" s="26">
        <f t="shared" si="3"/>
        <v>40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152</v>
      </c>
      <c r="P3076" s="26">
        <v>410.0</v>
      </c>
    </row>
    <row r="3077" ht="15.75" customHeight="1">
      <c r="A3077" s="4" t="s">
        <v>3456</v>
      </c>
      <c r="B3077" s="26">
        <f t="shared" si="1"/>
        <v>154</v>
      </c>
      <c r="C3077" s="26">
        <f t="shared" si="2"/>
        <v>154</v>
      </c>
      <c r="D3077" s="26">
        <f t="shared" si="3"/>
        <v>14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152</v>
      </c>
      <c r="P3077" s="26">
        <v>140.0</v>
      </c>
    </row>
    <row r="3078" ht="15.75" customHeight="1">
      <c r="A3078" s="4" t="s">
        <v>3457</v>
      </c>
      <c r="B3078" s="26">
        <f t="shared" si="1"/>
        <v>161</v>
      </c>
      <c r="C3078" s="26">
        <f t="shared" si="2"/>
        <v>161</v>
      </c>
      <c r="D3078" s="26">
        <f t="shared" si="3"/>
        <v>14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152</v>
      </c>
      <c r="P3078" s="26">
        <v>147.0</v>
      </c>
    </row>
    <row r="3079" ht="15.75" customHeight="1">
      <c r="A3079" s="4" t="s">
        <v>3458</v>
      </c>
      <c r="B3079" s="26">
        <f t="shared" si="1"/>
        <v>106</v>
      </c>
      <c r="C3079" s="26">
        <f t="shared" si="2"/>
        <v>106</v>
      </c>
      <c r="D3079" s="26">
        <f t="shared" si="3"/>
        <v>9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152</v>
      </c>
      <c r="P3079" s="26">
        <v>97.0</v>
      </c>
    </row>
    <row r="3080" ht="15.75" customHeight="1">
      <c r="A3080" s="4" t="s">
        <v>3459</v>
      </c>
      <c r="B3080" s="26">
        <f t="shared" si="1"/>
        <v>60</v>
      </c>
      <c r="C3080" s="26">
        <f t="shared" si="2"/>
        <v>60</v>
      </c>
      <c r="D3080" s="26">
        <f t="shared" si="3"/>
        <v>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152</v>
      </c>
      <c r="P3080" s="26">
        <v>55.0</v>
      </c>
    </row>
    <row r="3081" ht="15.75" customHeight="1">
      <c r="A3081" s="4" t="s">
        <v>3460</v>
      </c>
      <c r="B3081" s="26">
        <f t="shared" si="1"/>
        <v>70</v>
      </c>
      <c r="C3081" s="26">
        <f t="shared" si="2"/>
        <v>70</v>
      </c>
      <c r="D3081" s="26">
        <f t="shared" si="3"/>
        <v>6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152</v>
      </c>
      <c r="P3081" s="26">
        <v>64.0</v>
      </c>
    </row>
    <row r="3082" ht="15.75" customHeight="1">
      <c r="A3082" s="4" t="s">
        <v>3461</v>
      </c>
      <c r="B3082" s="26">
        <f t="shared" si="1"/>
        <v>288</v>
      </c>
      <c r="C3082" s="26">
        <f t="shared" si="2"/>
        <v>288</v>
      </c>
      <c r="D3082" s="26">
        <f t="shared" si="3"/>
        <v>26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152</v>
      </c>
      <c r="P3082" s="26">
        <v>262.0</v>
      </c>
    </row>
    <row r="3083" ht="15.75" customHeight="1">
      <c r="A3083" s="4" t="s">
        <v>3462</v>
      </c>
      <c r="B3083" s="26">
        <f t="shared" si="1"/>
        <v>79</v>
      </c>
      <c r="C3083" s="26">
        <f t="shared" si="2"/>
        <v>79</v>
      </c>
      <c r="D3083" s="26">
        <f t="shared" si="3"/>
        <v>7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152</v>
      </c>
      <c r="P3083" s="26">
        <v>72.0</v>
      </c>
    </row>
    <row r="3084" ht="15.75" customHeight="1">
      <c r="A3084" s="4" t="s">
        <v>3463</v>
      </c>
      <c r="B3084" s="26">
        <f t="shared" si="1"/>
        <v>30</v>
      </c>
      <c r="C3084" s="26">
        <f t="shared" si="2"/>
        <v>30</v>
      </c>
      <c r="D3084" s="26">
        <f t="shared" si="3"/>
        <v>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152</v>
      </c>
      <c r="P3084" s="26">
        <v>27.0</v>
      </c>
    </row>
    <row r="3085" ht="15.75" customHeight="1">
      <c r="A3085" s="4" t="s">
        <v>3464</v>
      </c>
      <c r="B3085" s="26">
        <f t="shared" si="1"/>
        <v>213</v>
      </c>
      <c r="C3085" s="26">
        <f t="shared" si="2"/>
        <v>213</v>
      </c>
      <c r="D3085" s="26">
        <f t="shared" si="3"/>
        <v>19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152</v>
      </c>
      <c r="P3085" s="26">
        <v>194.0</v>
      </c>
    </row>
    <row r="3086" ht="15.75" customHeight="1">
      <c r="A3086" s="4" t="s">
        <v>3465</v>
      </c>
      <c r="B3086" s="26">
        <f t="shared" si="1"/>
        <v>99</v>
      </c>
      <c r="C3086" s="26">
        <f t="shared" si="2"/>
        <v>99</v>
      </c>
      <c r="D3086" s="26">
        <f t="shared" si="3"/>
        <v>9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152</v>
      </c>
      <c r="P3086" s="26">
        <v>90.0</v>
      </c>
    </row>
    <row r="3087" ht="15.75" customHeight="1">
      <c r="A3087" s="4" t="s">
        <v>3466</v>
      </c>
      <c r="B3087" s="26">
        <f t="shared" si="1"/>
        <v>154</v>
      </c>
      <c r="C3087" s="26">
        <f t="shared" si="2"/>
        <v>154</v>
      </c>
      <c r="D3087" s="26">
        <f t="shared" si="3"/>
        <v>14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152</v>
      </c>
      <c r="P3087" s="26">
        <v>140.0</v>
      </c>
    </row>
    <row r="3088" ht="15.75" customHeight="1">
      <c r="A3088" s="4" t="s">
        <v>3467</v>
      </c>
      <c r="B3088" s="26">
        <f t="shared" si="1"/>
        <v>217</v>
      </c>
      <c r="C3088" s="26">
        <f t="shared" si="2"/>
        <v>217</v>
      </c>
      <c r="D3088" s="26">
        <f t="shared" si="3"/>
        <v>19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152</v>
      </c>
      <c r="P3088" s="26">
        <v>198.0</v>
      </c>
    </row>
    <row r="3089" ht="15.75" customHeight="1">
      <c r="A3089" s="4" t="s">
        <v>3468</v>
      </c>
      <c r="B3089" s="26">
        <f t="shared" si="1"/>
        <v>356</v>
      </c>
      <c r="C3089" s="26">
        <f t="shared" si="2"/>
        <v>356</v>
      </c>
      <c r="D3089" s="26">
        <f t="shared" si="3"/>
        <v>32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152</v>
      </c>
      <c r="P3089" s="26">
        <v>324.0</v>
      </c>
    </row>
    <row r="3090" ht="15.75" customHeight="1">
      <c r="A3090" s="4" t="s">
        <v>3469</v>
      </c>
      <c r="B3090" s="26">
        <f t="shared" si="1"/>
        <v>425</v>
      </c>
      <c r="C3090" s="26">
        <f t="shared" si="2"/>
        <v>425</v>
      </c>
      <c r="D3090" s="26">
        <f t="shared" si="3"/>
        <v>38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152</v>
      </c>
      <c r="P3090" s="26">
        <v>387.0</v>
      </c>
    </row>
    <row r="3091" ht="15.75" customHeight="1">
      <c r="A3091" s="4" t="s">
        <v>3470</v>
      </c>
      <c r="B3091" s="26">
        <f t="shared" si="1"/>
        <v>311</v>
      </c>
      <c r="C3091" s="26">
        <f t="shared" si="2"/>
        <v>311</v>
      </c>
      <c r="D3091" s="26">
        <f t="shared" si="3"/>
        <v>28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152</v>
      </c>
      <c r="P3091" s="26">
        <v>283.0</v>
      </c>
    </row>
    <row r="3092" ht="15.75" customHeight="1">
      <c r="A3092" s="4" t="s">
        <v>3471</v>
      </c>
      <c r="B3092" s="26">
        <f t="shared" si="1"/>
        <v>289</v>
      </c>
      <c r="C3092" s="26">
        <f t="shared" si="2"/>
        <v>289</v>
      </c>
      <c r="D3092" s="26">
        <f t="shared" si="3"/>
        <v>26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152</v>
      </c>
      <c r="P3092" s="26">
        <v>263.0</v>
      </c>
    </row>
    <row r="3093" ht="15.75" customHeight="1">
      <c r="A3093" s="4" t="s">
        <v>3472</v>
      </c>
      <c r="B3093" s="26">
        <f t="shared" si="1"/>
        <v>419</v>
      </c>
      <c r="C3093" s="26">
        <f t="shared" si="2"/>
        <v>419</v>
      </c>
      <c r="D3093" s="26">
        <f t="shared" si="3"/>
        <v>37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152</v>
      </c>
      <c r="P3093" s="26">
        <v>382.0</v>
      </c>
    </row>
    <row r="3094" ht="15.75" customHeight="1">
      <c r="A3094" s="4" t="s">
        <v>3473</v>
      </c>
      <c r="B3094" s="26">
        <f t="shared" si="1"/>
        <v>565</v>
      </c>
      <c r="C3094" s="26">
        <f t="shared" si="2"/>
        <v>565</v>
      </c>
      <c r="D3094" s="26">
        <f t="shared" si="3"/>
        <v>50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152</v>
      </c>
      <c r="P3094" s="26">
        <v>515.0</v>
      </c>
    </row>
    <row r="3095" ht="15.75" customHeight="1">
      <c r="A3095" s="4" t="s">
        <v>3474</v>
      </c>
      <c r="B3095" s="26">
        <f t="shared" si="1"/>
        <v>152</v>
      </c>
      <c r="C3095" s="26">
        <f t="shared" si="2"/>
        <v>152</v>
      </c>
      <c r="D3095" s="26">
        <f t="shared" si="3"/>
        <v>14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152</v>
      </c>
      <c r="P3095" s="26">
        <v>138.0</v>
      </c>
    </row>
    <row r="3096" ht="15.75" customHeight="1">
      <c r="A3096" s="4" t="s">
        <v>3475</v>
      </c>
      <c r="B3096" s="26">
        <f t="shared" si="1"/>
        <v>218</v>
      </c>
      <c r="C3096" s="26">
        <f t="shared" si="2"/>
        <v>218</v>
      </c>
      <c r="D3096" s="26">
        <f t="shared" si="3"/>
        <v>19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152</v>
      </c>
      <c r="P3096" s="26">
        <v>199.0</v>
      </c>
    </row>
    <row r="3097" ht="15.75" customHeight="1">
      <c r="A3097" s="4" t="s">
        <v>3476</v>
      </c>
      <c r="B3097" s="26">
        <f t="shared" si="1"/>
        <v>49</v>
      </c>
      <c r="C3097" s="26">
        <f t="shared" si="2"/>
        <v>49</v>
      </c>
      <c r="D3097" s="26">
        <f t="shared" si="3"/>
        <v>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152</v>
      </c>
      <c r="P3097" s="26">
        <v>45.0</v>
      </c>
    </row>
    <row r="3098" ht="15.75" customHeight="1">
      <c r="A3098" s="4" t="s">
        <v>3477</v>
      </c>
      <c r="B3098" s="26">
        <f t="shared" si="1"/>
        <v>32</v>
      </c>
      <c r="C3098" s="26">
        <f t="shared" si="2"/>
        <v>32</v>
      </c>
      <c r="D3098" s="26">
        <f t="shared" si="3"/>
        <v>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152</v>
      </c>
      <c r="P3098" s="26">
        <v>29.0</v>
      </c>
    </row>
    <row r="3099" ht="15.75" customHeight="1">
      <c r="A3099" s="4" t="s">
        <v>3478</v>
      </c>
      <c r="B3099" s="26">
        <f t="shared" si="1"/>
        <v>224</v>
      </c>
      <c r="C3099" s="26">
        <f t="shared" si="2"/>
        <v>224</v>
      </c>
      <c r="D3099" s="26">
        <f t="shared" si="3"/>
        <v>20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152</v>
      </c>
      <c r="P3099" s="26">
        <v>204.0</v>
      </c>
    </row>
    <row r="3100" ht="15.75" customHeight="1">
      <c r="A3100" s="4" t="s">
        <v>3479</v>
      </c>
      <c r="B3100" s="26">
        <f t="shared" si="1"/>
        <v>51</v>
      </c>
      <c r="C3100" s="26">
        <f t="shared" si="2"/>
        <v>51</v>
      </c>
      <c r="D3100" s="26">
        <f t="shared" si="3"/>
        <v>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152</v>
      </c>
      <c r="P3100" s="26">
        <v>46.0</v>
      </c>
    </row>
    <row r="3101" ht="15.75" customHeight="1">
      <c r="A3101" s="4" t="s">
        <v>3480</v>
      </c>
      <c r="B3101" s="26">
        <f t="shared" si="1"/>
        <v>47</v>
      </c>
      <c r="C3101" s="26">
        <f t="shared" si="2"/>
        <v>47</v>
      </c>
      <c r="D3101" s="26">
        <f t="shared" si="3"/>
        <v>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152</v>
      </c>
      <c r="P3101" s="26">
        <v>43.0</v>
      </c>
    </row>
    <row r="3102" ht="15.75" customHeight="1">
      <c r="A3102" s="4" t="s">
        <v>3481</v>
      </c>
      <c r="B3102" s="26">
        <f t="shared" si="1"/>
        <v>109</v>
      </c>
      <c r="C3102" s="26">
        <f t="shared" si="2"/>
        <v>109</v>
      </c>
      <c r="D3102" s="26">
        <f t="shared" si="3"/>
        <v>10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152</v>
      </c>
      <c r="P3102" s="26">
        <v>99.0</v>
      </c>
    </row>
    <row r="3103" ht="15.75" customHeight="1">
      <c r="A3103" s="4" t="s">
        <v>3482</v>
      </c>
      <c r="B3103" s="26">
        <f t="shared" si="1"/>
        <v>423</v>
      </c>
      <c r="C3103" s="26">
        <f t="shared" si="2"/>
        <v>423</v>
      </c>
      <c r="D3103" s="26">
        <f t="shared" si="3"/>
        <v>38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152</v>
      </c>
      <c r="P3103" s="26">
        <v>385.0</v>
      </c>
    </row>
    <row r="3104" ht="15.75" customHeight="1">
      <c r="A3104" s="4" t="s">
        <v>3483</v>
      </c>
      <c r="B3104" s="26">
        <f t="shared" si="1"/>
        <v>391</v>
      </c>
      <c r="C3104" s="26">
        <f t="shared" si="2"/>
        <v>391</v>
      </c>
      <c r="D3104" s="26">
        <f t="shared" si="3"/>
        <v>35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152</v>
      </c>
      <c r="P3104" s="26">
        <v>356.0</v>
      </c>
    </row>
    <row r="3105" ht="15.75" customHeight="1">
      <c r="A3105" s="4" t="s">
        <v>3484</v>
      </c>
      <c r="B3105" s="26">
        <f t="shared" si="1"/>
        <v>310</v>
      </c>
      <c r="C3105" s="26">
        <f t="shared" si="2"/>
        <v>310</v>
      </c>
      <c r="D3105" s="26">
        <f t="shared" si="3"/>
        <v>28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152</v>
      </c>
      <c r="P3105" s="26">
        <v>282.0</v>
      </c>
    </row>
    <row r="3106" ht="15.75" customHeight="1">
      <c r="A3106" s="4" t="s">
        <v>3485</v>
      </c>
      <c r="B3106" s="26">
        <f t="shared" si="1"/>
        <v>205</v>
      </c>
      <c r="C3106" s="26">
        <f t="shared" si="2"/>
        <v>205</v>
      </c>
      <c r="D3106" s="26">
        <f t="shared" si="3"/>
        <v>18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152</v>
      </c>
      <c r="P3106" s="26">
        <v>187.0</v>
      </c>
    </row>
    <row r="3107" ht="15.75" customHeight="1">
      <c r="A3107" s="4" t="s">
        <v>3486</v>
      </c>
      <c r="B3107" s="26">
        <f t="shared" si="1"/>
        <v>317</v>
      </c>
      <c r="C3107" s="26">
        <f t="shared" si="2"/>
        <v>317</v>
      </c>
      <c r="D3107" s="26">
        <f t="shared" si="3"/>
        <v>28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152</v>
      </c>
      <c r="P3107" s="26">
        <v>289.0</v>
      </c>
    </row>
    <row r="3108" ht="15.75" customHeight="1">
      <c r="A3108" s="4" t="s">
        <v>3487</v>
      </c>
      <c r="B3108" s="26">
        <f t="shared" si="1"/>
        <v>277</v>
      </c>
      <c r="C3108" s="26">
        <f t="shared" si="2"/>
        <v>277</v>
      </c>
      <c r="D3108" s="26">
        <f t="shared" si="3"/>
        <v>25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152</v>
      </c>
      <c r="P3108" s="26">
        <v>252.0</v>
      </c>
    </row>
    <row r="3109" ht="15.75" customHeight="1">
      <c r="A3109" s="4" t="s">
        <v>3488</v>
      </c>
      <c r="B3109" s="26">
        <f t="shared" si="1"/>
        <v>224</v>
      </c>
      <c r="C3109" s="26">
        <f t="shared" si="2"/>
        <v>224</v>
      </c>
      <c r="D3109" s="26">
        <f t="shared" si="3"/>
        <v>20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152</v>
      </c>
      <c r="P3109" s="26">
        <v>204.0</v>
      </c>
    </row>
    <row r="3110" ht="15.75" customHeight="1">
      <c r="A3110" s="4" t="s">
        <v>3489</v>
      </c>
      <c r="B3110" s="26">
        <f t="shared" si="1"/>
        <v>61</v>
      </c>
      <c r="C3110" s="26">
        <f t="shared" si="2"/>
        <v>61</v>
      </c>
      <c r="D3110" s="26">
        <f t="shared" si="3"/>
        <v>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152</v>
      </c>
      <c r="P3110" s="26">
        <v>56.0</v>
      </c>
    </row>
    <row r="3111" ht="15.75" customHeight="1">
      <c r="A3111" s="4" t="s">
        <v>3490</v>
      </c>
      <c r="B3111" s="26">
        <f t="shared" si="1"/>
        <v>198</v>
      </c>
      <c r="C3111" s="26">
        <f t="shared" si="2"/>
        <v>198</v>
      </c>
      <c r="D3111" s="26">
        <f t="shared" si="3"/>
        <v>18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152</v>
      </c>
      <c r="P3111" s="26">
        <v>180.0</v>
      </c>
    </row>
    <row r="3112" ht="15.75" customHeight="1">
      <c r="A3112" s="4" t="s">
        <v>3491</v>
      </c>
      <c r="B3112" s="26">
        <f t="shared" si="1"/>
        <v>33</v>
      </c>
      <c r="C3112" s="26">
        <f t="shared" si="2"/>
        <v>33</v>
      </c>
      <c r="D3112" s="26">
        <f t="shared" si="3"/>
        <v>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152</v>
      </c>
      <c r="P3112" s="26">
        <v>30.0</v>
      </c>
    </row>
    <row r="3113" ht="15.75" customHeight="1">
      <c r="A3113" s="4" t="s">
        <v>3492</v>
      </c>
      <c r="B3113" s="26">
        <f t="shared" si="1"/>
        <v>44</v>
      </c>
      <c r="C3113" s="26">
        <f t="shared" si="2"/>
        <v>44</v>
      </c>
      <c r="D3113" s="26">
        <f t="shared" si="3"/>
        <v>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152</v>
      </c>
      <c r="P3113" s="26">
        <v>40.0</v>
      </c>
    </row>
    <row r="3114" ht="15.75" customHeight="1">
      <c r="A3114" s="4" t="s">
        <v>3493</v>
      </c>
      <c r="B3114" s="26">
        <f t="shared" si="1"/>
        <v>40</v>
      </c>
      <c r="C3114" s="26">
        <f t="shared" si="2"/>
        <v>40</v>
      </c>
      <c r="D3114" s="26">
        <f t="shared" si="3"/>
        <v>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152</v>
      </c>
      <c r="P3114" s="26">
        <v>36.0</v>
      </c>
    </row>
    <row r="3115" ht="15.75" customHeight="1">
      <c r="A3115" s="4" t="s">
        <v>3494</v>
      </c>
      <c r="B3115" s="26">
        <f t="shared" si="1"/>
        <v>51</v>
      </c>
      <c r="C3115" s="26">
        <f t="shared" si="2"/>
        <v>51</v>
      </c>
      <c r="D3115" s="26">
        <f t="shared" si="3"/>
        <v>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152</v>
      </c>
      <c r="P3115" s="26">
        <v>46.0</v>
      </c>
    </row>
    <row r="3116" ht="15.75" customHeight="1">
      <c r="A3116" s="4" t="s">
        <v>3495</v>
      </c>
      <c r="B3116" s="26">
        <f t="shared" si="1"/>
        <v>231</v>
      </c>
      <c r="C3116" s="26">
        <f t="shared" si="2"/>
        <v>231</v>
      </c>
      <c r="D3116" s="26">
        <f t="shared" si="3"/>
        <v>21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152</v>
      </c>
      <c r="P3116" s="26">
        <v>210.0</v>
      </c>
    </row>
    <row r="3117" ht="15.75" customHeight="1">
      <c r="A3117" s="4" t="s">
        <v>3496</v>
      </c>
      <c r="B3117" s="26">
        <f t="shared" si="1"/>
        <v>229</v>
      </c>
      <c r="C3117" s="26">
        <f t="shared" si="2"/>
        <v>229</v>
      </c>
      <c r="D3117" s="26">
        <f t="shared" si="3"/>
        <v>20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152</v>
      </c>
      <c r="P3117" s="26">
        <v>209.0</v>
      </c>
    </row>
    <row r="3118" ht="15.75" customHeight="1">
      <c r="A3118" s="4" t="s">
        <v>3497</v>
      </c>
      <c r="B3118" s="26">
        <f t="shared" si="1"/>
        <v>203</v>
      </c>
      <c r="C3118" s="26">
        <f t="shared" si="2"/>
        <v>203</v>
      </c>
      <c r="D3118" s="26">
        <f t="shared" si="3"/>
        <v>18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152</v>
      </c>
      <c r="P3118" s="26">
        <v>185.0</v>
      </c>
    </row>
    <row r="3119" ht="15.75" customHeight="1">
      <c r="A3119" s="4" t="s">
        <v>3498</v>
      </c>
      <c r="B3119" s="26">
        <f t="shared" si="1"/>
        <v>132</v>
      </c>
      <c r="C3119" s="26">
        <f t="shared" si="2"/>
        <v>132</v>
      </c>
      <c r="D3119" s="26">
        <f t="shared" si="3"/>
        <v>12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152</v>
      </c>
      <c r="P3119" s="26">
        <v>120.0</v>
      </c>
    </row>
    <row r="3120" ht="15.75" customHeight="1">
      <c r="A3120" s="4" t="s">
        <v>3499</v>
      </c>
      <c r="B3120" s="26">
        <f t="shared" si="1"/>
        <v>389</v>
      </c>
      <c r="C3120" s="26">
        <f t="shared" si="2"/>
        <v>389</v>
      </c>
      <c r="D3120" s="26">
        <f t="shared" si="3"/>
        <v>35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152</v>
      </c>
      <c r="P3120" s="26">
        <v>354.0</v>
      </c>
    </row>
    <row r="3121" ht="15.75" customHeight="1">
      <c r="A3121" s="4" t="s">
        <v>3500</v>
      </c>
      <c r="B3121" s="26">
        <f t="shared" si="1"/>
        <v>21</v>
      </c>
      <c r="C3121" s="26">
        <f t="shared" si="2"/>
        <v>21</v>
      </c>
      <c r="D3121" s="26">
        <f t="shared" si="3"/>
        <v>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152</v>
      </c>
      <c r="P3121" s="26">
        <v>19.0</v>
      </c>
    </row>
    <row r="3122" ht="15.75" customHeight="1">
      <c r="A3122" s="4" t="s">
        <v>3501</v>
      </c>
      <c r="B3122" s="26">
        <f t="shared" si="1"/>
        <v>40</v>
      </c>
      <c r="C3122" s="26">
        <f t="shared" si="2"/>
        <v>40</v>
      </c>
      <c r="D3122" s="26">
        <f t="shared" si="3"/>
        <v>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152</v>
      </c>
      <c r="P3122" s="26">
        <v>36.0</v>
      </c>
    </row>
    <row r="3123" ht="15.75" customHeight="1">
      <c r="A3123" s="4" t="s">
        <v>3502</v>
      </c>
      <c r="B3123" s="26">
        <f t="shared" si="1"/>
        <v>51</v>
      </c>
      <c r="C3123" s="26">
        <f t="shared" si="2"/>
        <v>51</v>
      </c>
      <c r="D3123" s="26">
        <f t="shared" si="3"/>
        <v>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152</v>
      </c>
      <c r="P3123" s="26">
        <v>46.0</v>
      </c>
    </row>
    <row r="3124" ht="15.75" customHeight="1">
      <c r="A3124" s="4" t="s">
        <v>3503</v>
      </c>
      <c r="B3124" s="26">
        <f t="shared" si="1"/>
        <v>96</v>
      </c>
      <c r="C3124" s="26">
        <f t="shared" si="2"/>
        <v>96</v>
      </c>
      <c r="D3124" s="26">
        <f t="shared" si="3"/>
        <v>9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152</v>
      </c>
      <c r="P3124" s="26">
        <v>87.0</v>
      </c>
    </row>
    <row r="3125" ht="15.75" customHeight="1">
      <c r="A3125" s="4" t="s">
        <v>3504</v>
      </c>
      <c r="B3125" s="26">
        <f t="shared" si="1"/>
        <v>283</v>
      </c>
      <c r="C3125" s="26">
        <f t="shared" si="2"/>
        <v>283</v>
      </c>
      <c r="D3125" s="26">
        <f t="shared" si="3"/>
        <v>25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152</v>
      </c>
      <c r="P3125" s="26">
        <v>258.0</v>
      </c>
    </row>
    <row r="3126" ht="15.75" customHeight="1">
      <c r="A3126" s="4" t="s">
        <v>3505</v>
      </c>
      <c r="B3126" s="26">
        <f t="shared" si="1"/>
        <v>45</v>
      </c>
      <c r="C3126" s="26">
        <f t="shared" si="2"/>
        <v>45</v>
      </c>
      <c r="D3126" s="26">
        <f t="shared" si="3"/>
        <v>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152</v>
      </c>
      <c r="P3126" s="26">
        <v>41.0</v>
      </c>
    </row>
    <row r="3127" ht="15.75" customHeight="1">
      <c r="A3127" s="4" t="s">
        <v>3506</v>
      </c>
      <c r="B3127" s="26">
        <f t="shared" si="1"/>
        <v>18</v>
      </c>
      <c r="C3127" s="26">
        <f t="shared" si="2"/>
        <v>18</v>
      </c>
      <c r="D3127" s="26">
        <f t="shared" si="3"/>
        <v>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152</v>
      </c>
      <c r="P3127" s="26">
        <v>16.0</v>
      </c>
    </row>
    <row r="3128" ht="15.75" customHeight="1">
      <c r="A3128" s="4" t="s">
        <v>3507</v>
      </c>
      <c r="B3128" s="26">
        <f t="shared" si="1"/>
        <v>150</v>
      </c>
      <c r="C3128" s="26">
        <f t="shared" si="2"/>
        <v>150</v>
      </c>
      <c r="D3128" s="26">
        <f t="shared" si="3"/>
        <v>13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152</v>
      </c>
      <c r="P3128" s="26">
        <v>137.0</v>
      </c>
    </row>
    <row r="3129" ht="15.75" customHeight="1">
      <c r="A3129" s="4" t="s">
        <v>3508</v>
      </c>
      <c r="B3129" s="26">
        <f t="shared" si="1"/>
        <v>59</v>
      </c>
      <c r="C3129" s="26">
        <f t="shared" si="2"/>
        <v>59</v>
      </c>
      <c r="D3129" s="26">
        <f t="shared" si="3"/>
        <v>5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152</v>
      </c>
      <c r="P3129" s="26">
        <v>54.0</v>
      </c>
    </row>
    <row r="3130" ht="15.75" customHeight="1">
      <c r="A3130" s="4" t="s">
        <v>3509</v>
      </c>
      <c r="B3130" s="26">
        <f t="shared" si="1"/>
        <v>236</v>
      </c>
      <c r="C3130" s="26">
        <f t="shared" si="2"/>
        <v>236</v>
      </c>
      <c r="D3130" s="26">
        <f t="shared" si="3"/>
        <v>21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152</v>
      </c>
      <c r="P3130" s="26">
        <v>215.0</v>
      </c>
    </row>
    <row r="3131" ht="15.75" customHeight="1">
      <c r="A3131" s="4" t="s">
        <v>3510</v>
      </c>
      <c r="B3131" s="26">
        <f t="shared" si="1"/>
        <v>49</v>
      </c>
      <c r="C3131" s="26">
        <f t="shared" si="2"/>
        <v>49</v>
      </c>
      <c r="D3131" s="26">
        <f t="shared" si="3"/>
        <v>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152</v>
      </c>
      <c r="P3131" s="26">
        <v>45.0</v>
      </c>
    </row>
    <row r="3132" ht="15.75" customHeight="1">
      <c r="A3132" s="4" t="s">
        <v>3511</v>
      </c>
      <c r="B3132" s="26">
        <f t="shared" si="1"/>
        <v>52</v>
      </c>
      <c r="C3132" s="26">
        <f t="shared" si="2"/>
        <v>52</v>
      </c>
      <c r="D3132" s="26">
        <f t="shared" si="3"/>
        <v>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152</v>
      </c>
      <c r="P3132" s="26">
        <v>47.0</v>
      </c>
    </row>
    <row r="3133" ht="15.75" customHeight="1">
      <c r="A3133" s="4" t="s">
        <v>3512</v>
      </c>
      <c r="B3133" s="26">
        <f t="shared" si="1"/>
        <v>80</v>
      </c>
      <c r="C3133" s="26">
        <f t="shared" si="2"/>
        <v>80</v>
      </c>
      <c r="D3133" s="26">
        <f t="shared" si="3"/>
        <v>7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152</v>
      </c>
      <c r="P3133" s="26">
        <v>73.0</v>
      </c>
    </row>
    <row r="3134" ht="15.75" customHeight="1">
      <c r="A3134" s="4" t="s">
        <v>3513</v>
      </c>
      <c r="B3134" s="26">
        <f t="shared" si="1"/>
        <v>22</v>
      </c>
      <c r="C3134" s="26">
        <f t="shared" si="2"/>
        <v>22</v>
      </c>
      <c r="D3134" s="26">
        <f t="shared" si="3"/>
        <v>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152</v>
      </c>
      <c r="P3134" s="26">
        <v>20.0</v>
      </c>
    </row>
    <row r="3135" ht="15.75" customHeight="1">
      <c r="A3135" s="4" t="s">
        <v>3514</v>
      </c>
      <c r="B3135" s="26">
        <f t="shared" si="1"/>
        <v>117</v>
      </c>
      <c r="C3135" s="26">
        <f t="shared" si="2"/>
        <v>117</v>
      </c>
      <c r="D3135" s="26">
        <f t="shared" si="3"/>
        <v>10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152</v>
      </c>
      <c r="P3135" s="26">
        <v>107.0</v>
      </c>
    </row>
    <row r="3136" ht="15.75" customHeight="1">
      <c r="A3136" s="4" t="s">
        <v>3515</v>
      </c>
      <c r="B3136" s="26">
        <f t="shared" si="1"/>
        <v>254</v>
      </c>
      <c r="C3136" s="26">
        <f t="shared" si="2"/>
        <v>254</v>
      </c>
      <c r="D3136" s="26">
        <f t="shared" si="3"/>
        <v>23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152</v>
      </c>
      <c r="P3136" s="26">
        <v>231.0</v>
      </c>
    </row>
    <row r="3137" ht="15.75" customHeight="1">
      <c r="A3137" s="4" t="s">
        <v>3516</v>
      </c>
      <c r="B3137" s="26">
        <f t="shared" si="1"/>
        <v>254</v>
      </c>
      <c r="C3137" s="26">
        <f t="shared" si="2"/>
        <v>254</v>
      </c>
      <c r="D3137" s="26">
        <f t="shared" si="3"/>
        <v>23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152</v>
      </c>
      <c r="P3137" s="26">
        <v>231.0</v>
      </c>
    </row>
    <row r="3138" ht="15.75" customHeight="1">
      <c r="A3138" s="4" t="s">
        <v>3517</v>
      </c>
      <c r="B3138" s="26">
        <f t="shared" si="1"/>
        <v>132</v>
      </c>
      <c r="C3138" s="26">
        <f t="shared" si="2"/>
        <v>132</v>
      </c>
      <c r="D3138" s="26">
        <f t="shared" si="3"/>
        <v>12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152</v>
      </c>
      <c r="P3138" s="26">
        <v>120.0</v>
      </c>
    </row>
    <row r="3139" ht="15.75" customHeight="1">
      <c r="A3139" s="4" t="s">
        <v>3518</v>
      </c>
      <c r="B3139" s="26">
        <f t="shared" si="1"/>
        <v>203</v>
      </c>
      <c r="C3139" s="26">
        <f t="shared" si="2"/>
        <v>203</v>
      </c>
      <c r="D3139" s="26">
        <f t="shared" si="3"/>
        <v>18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152</v>
      </c>
      <c r="P3139" s="26">
        <v>185.0</v>
      </c>
    </row>
    <row r="3140" ht="15.75" customHeight="1">
      <c r="A3140" s="4" t="s">
        <v>3519</v>
      </c>
      <c r="B3140" s="26">
        <f t="shared" si="1"/>
        <v>203</v>
      </c>
      <c r="C3140" s="26">
        <f t="shared" si="2"/>
        <v>203</v>
      </c>
      <c r="D3140" s="26">
        <f t="shared" si="3"/>
        <v>18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152</v>
      </c>
      <c r="P3140" s="26">
        <v>185.0</v>
      </c>
    </row>
    <row r="3141" ht="15.75" customHeight="1">
      <c r="A3141" s="4" t="s">
        <v>3520</v>
      </c>
      <c r="B3141" s="26">
        <f t="shared" si="1"/>
        <v>83</v>
      </c>
      <c r="C3141" s="26">
        <f t="shared" si="2"/>
        <v>83</v>
      </c>
      <c r="D3141" s="26">
        <f t="shared" si="3"/>
        <v>7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152</v>
      </c>
      <c r="P3141" s="26">
        <v>76.0</v>
      </c>
    </row>
    <row r="3142" ht="15.75" customHeight="1">
      <c r="A3142" s="4" t="s">
        <v>3521</v>
      </c>
      <c r="B3142" s="26">
        <f t="shared" si="1"/>
        <v>386</v>
      </c>
      <c r="C3142" s="26">
        <f t="shared" si="2"/>
        <v>386</v>
      </c>
      <c r="D3142" s="26">
        <f t="shared" si="3"/>
        <v>34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152</v>
      </c>
      <c r="P3142" s="26">
        <v>352.0</v>
      </c>
    </row>
    <row r="3143" ht="15.75" customHeight="1">
      <c r="A3143" s="4" t="s">
        <v>3522</v>
      </c>
      <c r="B3143" s="26">
        <f t="shared" si="1"/>
        <v>167</v>
      </c>
      <c r="C3143" s="26">
        <f t="shared" si="2"/>
        <v>167</v>
      </c>
      <c r="D3143" s="26">
        <f t="shared" si="3"/>
        <v>15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152</v>
      </c>
      <c r="P3143" s="26">
        <v>152.0</v>
      </c>
    </row>
    <row r="3144" ht="15.75" customHeight="1">
      <c r="A3144" s="4" t="s">
        <v>3523</v>
      </c>
      <c r="B3144" s="26">
        <f t="shared" si="1"/>
        <v>176</v>
      </c>
      <c r="C3144" s="26">
        <f t="shared" si="2"/>
        <v>176</v>
      </c>
      <c r="D3144" s="26">
        <f t="shared" si="3"/>
        <v>16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152</v>
      </c>
      <c r="P3144" s="26">
        <v>160.0</v>
      </c>
    </row>
    <row r="3145" ht="15.75" customHeight="1">
      <c r="A3145" s="4" t="s">
        <v>3524</v>
      </c>
      <c r="B3145" s="26">
        <f t="shared" si="1"/>
        <v>255</v>
      </c>
      <c r="C3145" s="26">
        <f t="shared" si="2"/>
        <v>255</v>
      </c>
      <c r="D3145" s="26">
        <f t="shared" si="3"/>
        <v>23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152</v>
      </c>
      <c r="P3145" s="26">
        <v>232.0</v>
      </c>
    </row>
    <row r="3146" ht="15.75" customHeight="1">
      <c r="A3146" s="4" t="s">
        <v>3525</v>
      </c>
      <c r="B3146" s="26">
        <f t="shared" si="1"/>
        <v>136</v>
      </c>
      <c r="C3146" s="26">
        <f t="shared" si="2"/>
        <v>136</v>
      </c>
      <c r="D3146" s="26">
        <f t="shared" si="3"/>
        <v>12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152</v>
      </c>
      <c r="P3146" s="26">
        <v>124.0</v>
      </c>
    </row>
    <row r="3147" ht="15.75" customHeight="1">
      <c r="A3147" s="4" t="s">
        <v>3526</v>
      </c>
      <c r="B3147" s="26">
        <f t="shared" si="1"/>
        <v>321</v>
      </c>
      <c r="C3147" s="26">
        <f t="shared" si="2"/>
        <v>321</v>
      </c>
      <c r="D3147" s="26">
        <f t="shared" si="3"/>
        <v>29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152</v>
      </c>
      <c r="P3147" s="26">
        <v>292.0</v>
      </c>
    </row>
    <row r="3148" ht="15.75" customHeight="1">
      <c r="A3148" s="4" t="s">
        <v>3527</v>
      </c>
      <c r="B3148" s="26">
        <f t="shared" si="1"/>
        <v>132</v>
      </c>
      <c r="C3148" s="26">
        <f t="shared" si="2"/>
        <v>132</v>
      </c>
      <c r="D3148" s="26">
        <f t="shared" si="3"/>
        <v>12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152</v>
      </c>
      <c r="P3148" s="26">
        <v>120.0</v>
      </c>
    </row>
    <row r="3149" ht="15.75" customHeight="1">
      <c r="A3149" s="4" t="s">
        <v>3528</v>
      </c>
      <c r="B3149" s="26">
        <f t="shared" si="1"/>
        <v>69</v>
      </c>
      <c r="C3149" s="26">
        <f t="shared" si="2"/>
        <v>69</v>
      </c>
      <c r="D3149" s="26">
        <f t="shared" si="3"/>
        <v>6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152</v>
      </c>
      <c r="P3149" s="26">
        <v>63.0</v>
      </c>
    </row>
    <row r="3150" ht="15.75" customHeight="1">
      <c r="A3150" s="4" t="s">
        <v>3529</v>
      </c>
      <c r="B3150" s="26">
        <f t="shared" si="1"/>
        <v>253</v>
      </c>
      <c r="C3150" s="26">
        <f t="shared" si="2"/>
        <v>253</v>
      </c>
      <c r="D3150" s="26">
        <f t="shared" si="3"/>
        <v>23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152</v>
      </c>
      <c r="P3150" s="26">
        <v>230.0</v>
      </c>
    </row>
    <row r="3151" ht="15.75" customHeight="1">
      <c r="A3151" s="4" t="s">
        <v>3530</v>
      </c>
      <c r="B3151" s="26">
        <f t="shared" si="1"/>
        <v>260</v>
      </c>
      <c r="C3151" s="26">
        <f t="shared" si="2"/>
        <v>260</v>
      </c>
      <c r="D3151" s="26">
        <f t="shared" si="3"/>
        <v>23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152</v>
      </c>
      <c r="P3151" s="26">
        <v>237.0</v>
      </c>
    </row>
    <row r="3152" ht="15.75" customHeight="1">
      <c r="A3152" s="4" t="s">
        <v>3531</v>
      </c>
      <c r="B3152" s="26">
        <f t="shared" si="1"/>
        <v>69</v>
      </c>
      <c r="C3152" s="26">
        <f t="shared" si="2"/>
        <v>69</v>
      </c>
      <c r="D3152" s="26">
        <f t="shared" si="3"/>
        <v>6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152</v>
      </c>
      <c r="P3152" s="26">
        <v>63.0</v>
      </c>
    </row>
    <row r="3153" ht="15.75" customHeight="1">
      <c r="A3153" s="4" t="s">
        <v>3532</v>
      </c>
      <c r="B3153" s="26">
        <f t="shared" si="1"/>
        <v>392</v>
      </c>
      <c r="C3153" s="26">
        <f t="shared" si="2"/>
        <v>392</v>
      </c>
      <c r="D3153" s="26">
        <f t="shared" si="3"/>
        <v>35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152</v>
      </c>
      <c r="P3153" s="26">
        <v>357.0</v>
      </c>
    </row>
    <row r="3154" ht="15.75" customHeight="1">
      <c r="A3154" s="4" t="s">
        <v>3533</v>
      </c>
      <c r="B3154" s="26">
        <f t="shared" si="1"/>
        <v>319</v>
      </c>
      <c r="C3154" s="26">
        <f t="shared" si="2"/>
        <v>319</v>
      </c>
      <c r="D3154" s="26">
        <f t="shared" si="3"/>
        <v>28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152</v>
      </c>
      <c r="P3154" s="26">
        <v>291.0</v>
      </c>
    </row>
    <row r="3155" ht="15.75" customHeight="1">
      <c r="A3155" s="4" t="s">
        <v>3534</v>
      </c>
      <c r="B3155" s="26">
        <f t="shared" si="1"/>
        <v>193</v>
      </c>
      <c r="C3155" s="26">
        <f t="shared" si="2"/>
        <v>193</v>
      </c>
      <c r="D3155" s="26">
        <f t="shared" si="3"/>
        <v>17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152</v>
      </c>
      <c r="P3155" s="26">
        <v>176.0</v>
      </c>
    </row>
    <row r="3156" ht="15.75" customHeight="1">
      <c r="A3156" s="4" t="s">
        <v>3535</v>
      </c>
      <c r="B3156" s="26">
        <f t="shared" si="1"/>
        <v>67</v>
      </c>
      <c r="C3156" s="26">
        <f t="shared" si="2"/>
        <v>67</v>
      </c>
      <c r="D3156" s="26">
        <f t="shared" si="3"/>
        <v>6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152</v>
      </c>
      <c r="P3156" s="26">
        <v>61.0</v>
      </c>
    </row>
    <row r="3157" ht="15.75" customHeight="1">
      <c r="A3157" s="4" t="s">
        <v>3536</v>
      </c>
      <c r="B3157" s="26">
        <f t="shared" si="1"/>
        <v>274</v>
      </c>
      <c r="C3157" s="26">
        <f t="shared" si="2"/>
        <v>274</v>
      </c>
      <c r="D3157" s="26">
        <f t="shared" si="3"/>
        <v>24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152</v>
      </c>
      <c r="P3157" s="26">
        <v>250.0</v>
      </c>
    </row>
    <row r="3158" ht="15.75" customHeight="1">
      <c r="A3158" s="4" t="s">
        <v>3537</v>
      </c>
      <c r="B3158" s="26">
        <f t="shared" si="1"/>
        <v>257</v>
      </c>
      <c r="C3158" s="26">
        <f t="shared" si="2"/>
        <v>257</v>
      </c>
      <c r="D3158" s="26">
        <f t="shared" si="3"/>
        <v>23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152</v>
      </c>
      <c r="P3158" s="26">
        <v>234.0</v>
      </c>
    </row>
    <row r="3159" ht="15.75" customHeight="1">
      <c r="A3159" s="4" t="s">
        <v>3538</v>
      </c>
      <c r="B3159" s="26">
        <f t="shared" si="1"/>
        <v>326</v>
      </c>
      <c r="C3159" s="26">
        <f t="shared" si="2"/>
        <v>326</v>
      </c>
      <c r="D3159" s="26">
        <f t="shared" si="3"/>
        <v>29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152</v>
      </c>
      <c r="P3159" s="26">
        <v>297.0</v>
      </c>
    </row>
    <row r="3160" ht="15.75" customHeight="1">
      <c r="A3160" s="4" t="s">
        <v>3539</v>
      </c>
      <c r="B3160" s="26">
        <f t="shared" si="1"/>
        <v>221</v>
      </c>
      <c r="C3160" s="26">
        <f t="shared" si="2"/>
        <v>221</v>
      </c>
      <c r="D3160" s="26">
        <f t="shared" si="3"/>
        <v>20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152</v>
      </c>
      <c r="P3160" s="26">
        <v>201.0</v>
      </c>
    </row>
    <row r="3161" ht="15.75" customHeight="1">
      <c r="A3161" s="4" t="s">
        <v>3540</v>
      </c>
      <c r="B3161" s="26">
        <f t="shared" si="1"/>
        <v>152</v>
      </c>
      <c r="C3161" s="26">
        <f t="shared" si="2"/>
        <v>152</v>
      </c>
      <c r="D3161" s="26">
        <f t="shared" si="3"/>
        <v>14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152</v>
      </c>
      <c r="P3161" s="26">
        <v>138.0</v>
      </c>
    </row>
    <row r="3162" ht="15.75" customHeight="1">
      <c r="A3162" s="4" t="s">
        <v>3541</v>
      </c>
      <c r="B3162" s="26">
        <f t="shared" si="1"/>
        <v>381</v>
      </c>
      <c r="C3162" s="26">
        <f t="shared" si="2"/>
        <v>381</v>
      </c>
      <c r="D3162" s="26">
        <f t="shared" si="3"/>
        <v>34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152</v>
      </c>
      <c r="P3162" s="26">
        <v>347.0</v>
      </c>
    </row>
    <row r="3163" ht="15.75" customHeight="1">
      <c r="A3163" s="4" t="s">
        <v>3542</v>
      </c>
      <c r="B3163" s="26">
        <f t="shared" si="1"/>
        <v>356</v>
      </c>
      <c r="C3163" s="26">
        <f t="shared" si="2"/>
        <v>356</v>
      </c>
      <c r="D3163" s="26">
        <f t="shared" si="3"/>
        <v>32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152</v>
      </c>
      <c r="P3163" s="26">
        <v>324.0</v>
      </c>
    </row>
    <row r="3164" ht="15.75" customHeight="1">
      <c r="A3164" s="4" t="s">
        <v>3543</v>
      </c>
      <c r="B3164" s="26">
        <f t="shared" si="1"/>
        <v>117</v>
      </c>
      <c r="C3164" s="26">
        <f t="shared" si="2"/>
        <v>117</v>
      </c>
      <c r="D3164" s="26">
        <f t="shared" si="3"/>
        <v>10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152</v>
      </c>
      <c r="P3164" s="26">
        <v>107.0</v>
      </c>
    </row>
    <row r="3165" ht="15.75" customHeight="1">
      <c r="A3165" s="4" t="s">
        <v>3544</v>
      </c>
      <c r="B3165" s="26">
        <f t="shared" si="1"/>
        <v>137</v>
      </c>
      <c r="C3165" s="26">
        <f t="shared" si="2"/>
        <v>137</v>
      </c>
      <c r="D3165" s="26">
        <f t="shared" si="3"/>
        <v>12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152</v>
      </c>
      <c r="P3165" s="26">
        <v>125.0</v>
      </c>
    </row>
    <row r="3166" ht="15.75" customHeight="1">
      <c r="A3166" s="4" t="s">
        <v>3545</v>
      </c>
      <c r="B3166" s="26">
        <f t="shared" si="1"/>
        <v>383</v>
      </c>
      <c r="C3166" s="26">
        <f t="shared" si="2"/>
        <v>383</v>
      </c>
      <c r="D3166" s="26">
        <f t="shared" si="3"/>
        <v>34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152</v>
      </c>
      <c r="P3166" s="26">
        <v>349.0</v>
      </c>
    </row>
    <row r="3167" ht="15.75" customHeight="1">
      <c r="A3167" s="4" t="s">
        <v>3546</v>
      </c>
      <c r="B3167" s="26">
        <f t="shared" si="1"/>
        <v>452</v>
      </c>
      <c r="C3167" s="26">
        <f t="shared" si="2"/>
        <v>452</v>
      </c>
      <c r="D3167" s="26">
        <f t="shared" si="3"/>
        <v>40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152</v>
      </c>
      <c r="P3167" s="26">
        <v>412.0</v>
      </c>
    </row>
    <row r="3168" ht="15.75" customHeight="1">
      <c r="A3168" s="4" t="s">
        <v>3547</v>
      </c>
      <c r="B3168" s="26">
        <f t="shared" si="1"/>
        <v>92</v>
      </c>
      <c r="C3168" s="26">
        <f t="shared" si="2"/>
        <v>92</v>
      </c>
      <c r="D3168" s="26">
        <f t="shared" si="3"/>
        <v>8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152</v>
      </c>
      <c r="P3168" s="26">
        <v>84.0</v>
      </c>
    </row>
    <row r="3169" ht="15.75" customHeight="1">
      <c r="A3169" s="4" t="s">
        <v>3548</v>
      </c>
      <c r="B3169" s="26">
        <f t="shared" si="1"/>
        <v>128</v>
      </c>
      <c r="C3169" s="26">
        <f t="shared" si="2"/>
        <v>128</v>
      </c>
      <c r="D3169" s="26">
        <f t="shared" si="3"/>
        <v>11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152</v>
      </c>
      <c r="P3169" s="26">
        <v>117.0</v>
      </c>
    </row>
    <row r="3170" ht="15.75" customHeight="1">
      <c r="A3170" s="4" t="s">
        <v>3549</v>
      </c>
      <c r="B3170" s="26">
        <f t="shared" si="1"/>
        <v>283</v>
      </c>
      <c r="C3170" s="26">
        <f t="shared" si="2"/>
        <v>283</v>
      </c>
      <c r="D3170" s="26">
        <f t="shared" si="3"/>
        <v>25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152</v>
      </c>
      <c r="P3170" s="26">
        <v>258.0</v>
      </c>
    </row>
    <row r="3171" ht="15.75" customHeight="1">
      <c r="A3171" s="4" t="s">
        <v>3550</v>
      </c>
      <c r="B3171" s="26">
        <f t="shared" si="1"/>
        <v>287</v>
      </c>
      <c r="C3171" s="26">
        <f t="shared" si="2"/>
        <v>287</v>
      </c>
      <c r="D3171" s="26">
        <f t="shared" si="3"/>
        <v>26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152</v>
      </c>
      <c r="P3171" s="26">
        <v>261.0</v>
      </c>
    </row>
    <row r="3172" ht="15.75" customHeight="1">
      <c r="A3172" s="4" t="s">
        <v>3551</v>
      </c>
      <c r="B3172" s="26">
        <f t="shared" si="1"/>
        <v>187</v>
      </c>
      <c r="C3172" s="26">
        <f t="shared" si="2"/>
        <v>187</v>
      </c>
      <c r="D3172" s="26">
        <f t="shared" si="3"/>
        <v>17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152</v>
      </c>
      <c r="P3172" s="26">
        <v>170.0</v>
      </c>
    </row>
    <row r="3173" ht="15.75" customHeight="1">
      <c r="A3173" s="4" t="s">
        <v>3552</v>
      </c>
      <c r="B3173" s="26">
        <f t="shared" si="1"/>
        <v>254</v>
      </c>
      <c r="C3173" s="26">
        <f t="shared" si="2"/>
        <v>254</v>
      </c>
      <c r="D3173" s="26">
        <f t="shared" si="3"/>
        <v>23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152</v>
      </c>
      <c r="P3173" s="26">
        <v>231.0</v>
      </c>
    </row>
    <row r="3174" ht="15.75" customHeight="1">
      <c r="A3174" s="4" t="s">
        <v>3553</v>
      </c>
      <c r="B3174" s="26">
        <f t="shared" si="1"/>
        <v>263</v>
      </c>
      <c r="C3174" s="26">
        <f t="shared" si="2"/>
        <v>263</v>
      </c>
      <c r="D3174" s="26">
        <f t="shared" si="3"/>
        <v>23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152</v>
      </c>
      <c r="P3174" s="26">
        <v>240.0</v>
      </c>
    </row>
    <row r="3175" ht="15.75" customHeight="1">
      <c r="A3175" s="4" t="s">
        <v>3554</v>
      </c>
      <c r="B3175" s="26">
        <f t="shared" si="1"/>
        <v>237</v>
      </c>
      <c r="C3175" s="26">
        <f t="shared" si="2"/>
        <v>237</v>
      </c>
      <c r="D3175" s="26">
        <f t="shared" si="3"/>
        <v>21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152</v>
      </c>
      <c r="P3175" s="26">
        <v>216.0</v>
      </c>
    </row>
    <row r="3176" ht="15.75" customHeight="1">
      <c r="A3176" s="4" t="s">
        <v>3555</v>
      </c>
      <c r="B3176" s="26">
        <f t="shared" si="1"/>
        <v>138</v>
      </c>
      <c r="C3176" s="26">
        <f t="shared" si="2"/>
        <v>138</v>
      </c>
      <c r="D3176" s="26">
        <f t="shared" si="3"/>
        <v>12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152</v>
      </c>
      <c r="P3176" s="26">
        <v>126.0</v>
      </c>
    </row>
    <row r="3177" ht="15.75" customHeight="1">
      <c r="A3177" s="4" t="s">
        <v>3556</v>
      </c>
      <c r="B3177" s="26">
        <f t="shared" si="1"/>
        <v>233</v>
      </c>
      <c r="C3177" s="26">
        <f t="shared" si="2"/>
        <v>233</v>
      </c>
      <c r="D3177" s="26">
        <f t="shared" si="3"/>
        <v>21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152</v>
      </c>
      <c r="P3177" s="26">
        <v>212.0</v>
      </c>
    </row>
    <row r="3178" ht="15.75" customHeight="1">
      <c r="A3178" s="4" t="s">
        <v>3557</v>
      </c>
      <c r="B3178" s="26">
        <f t="shared" si="1"/>
        <v>132</v>
      </c>
      <c r="C3178" s="26">
        <f t="shared" si="2"/>
        <v>132</v>
      </c>
      <c r="D3178" s="26">
        <f t="shared" si="3"/>
        <v>12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152</v>
      </c>
      <c r="P3178" s="26">
        <v>120.0</v>
      </c>
    </row>
    <row r="3179" ht="15.75" customHeight="1">
      <c r="A3179" s="4" t="s">
        <v>3558</v>
      </c>
      <c r="B3179" s="26">
        <f t="shared" si="1"/>
        <v>171</v>
      </c>
      <c r="C3179" s="26">
        <f t="shared" si="2"/>
        <v>171</v>
      </c>
      <c r="D3179" s="26">
        <f t="shared" si="3"/>
        <v>15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152</v>
      </c>
      <c r="P3179" s="26">
        <v>156.0</v>
      </c>
    </row>
    <row r="3180" ht="15.75" customHeight="1">
      <c r="A3180" s="4" t="s">
        <v>3559</v>
      </c>
      <c r="B3180" s="26">
        <f t="shared" si="1"/>
        <v>153</v>
      </c>
      <c r="C3180" s="26">
        <f t="shared" si="2"/>
        <v>153</v>
      </c>
      <c r="D3180" s="26">
        <f t="shared" si="3"/>
        <v>14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152</v>
      </c>
      <c r="P3180" s="26">
        <v>139.0</v>
      </c>
    </row>
    <row r="3181" ht="15.75" customHeight="1">
      <c r="A3181" s="4" t="s">
        <v>3560</v>
      </c>
      <c r="B3181" s="26">
        <f t="shared" si="1"/>
        <v>167</v>
      </c>
      <c r="C3181" s="26">
        <f t="shared" si="2"/>
        <v>167</v>
      </c>
      <c r="D3181" s="26">
        <f t="shared" si="3"/>
        <v>15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152</v>
      </c>
      <c r="P3181" s="26">
        <v>152.0</v>
      </c>
    </row>
    <row r="3182" ht="15.75" customHeight="1">
      <c r="A3182" s="4" t="s">
        <v>3561</v>
      </c>
      <c r="B3182" s="26">
        <f t="shared" si="1"/>
        <v>182</v>
      </c>
      <c r="C3182" s="26">
        <f t="shared" si="2"/>
        <v>182</v>
      </c>
      <c r="D3182" s="26">
        <f t="shared" si="3"/>
        <v>16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152</v>
      </c>
      <c r="P3182" s="26">
        <v>166.0</v>
      </c>
    </row>
    <row r="3183" ht="15.75" customHeight="1">
      <c r="A3183" s="4" t="s">
        <v>3562</v>
      </c>
      <c r="B3183" s="26">
        <f t="shared" si="1"/>
        <v>131</v>
      </c>
      <c r="C3183" s="26">
        <f t="shared" si="2"/>
        <v>131</v>
      </c>
      <c r="D3183" s="26">
        <f t="shared" si="3"/>
        <v>12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152</v>
      </c>
      <c r="P3183" s="26">
        <v>119.0</v>
      </c>
    </row>
    <row r="3184" ht="15.75" customHeight="1">
      <c r="A3184" s="4" t="s">
        <v>3563</v>
      </c>
      <c r="B3184" s="26">
        <f t="shared" si="1"/>
        <v>162</v>
      </c>
      <c r="C3184" s="26">
        <f t="shared" si="2"/>
        <v>162</v>
      </c>
      <c r="D3184" s="26">
        <f t="shared" si="3"/>
        <v>14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152</v>
      </c>
      <c r="P3184" s="26">
        <v>148.0</v>
      </c>
    </row>
    <row r="3185" ht="15.75" customHeight="1">
      <c r="A3185" s="4" t="s">
        <v>3564</v>
      </c>
      <c r="B3185" s="26">
        <f t="shared" si="1"/>
        <v>166</v>
      </c>
      <c r="C3185" s="26">
        <f t="shared" si="2"/>
        <v>166</v>
      </c>
      <c r="D3185" s="26">
        <f t="shared" si="3"/>
        <v>15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152</v>
      </c>
      <c r="P3185" s="26">
        <v>151.0</v>
      </c>
    </row>
    <row r="3186" ht="15.75" customHeight="1">
      <c r="A3186" s="4" t="s">
        <v>3565</v>
      </c>
      <c r="B3186" s="26">
        <f t="shared" si="1"/>
        <v>70</v>
      </c>
      <c r="C3186" s="26">
        <f t="shared" si="2"/>
        <v>70</v>
      </c>
      <c r="D3186" s="26">
        <f t="shared" si="3"/>
        <v>6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152</v>
      </c>
      <c r="P3186" s="26">
        <v>64.0</v>
      </c>
    </row>
    <row r="3187" ht="15.75" customHeight="1">
      <c r="A3187" s="4" t="s">
        <v>3566</v>
      </c>
      <c r="B3187" s="26">
        <f t="shared" si="1"/>
        <v>141</v>
      </c>
      <c r="C3187" s="26">
        <f t="shared" si="2"/>
        <v>141</v>
      </c>
      <c r="D3187" s="26">
        <f t="shared" si="3"/>
        <v>13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152</v>
      </c>
      <c r="P3187" s="26">
        <v>128.0</v>
      </c>
    </row>
    <row r="3188" ht="15.75" customHeight="1">
      <c r="A3188" s="4" t="s">
        <v>3567</v>
      </c>
      <c r="B3188" s="26">
        <f t="shared" si="1"/>
        <v>267</v>
      </c>
      <c r="C3188" s="26">
        <f t="shared" si="2"/>
        <v>267</v>
      </c>
      <c r="D3188" s="26">
        <f t="shared" si="3"/>
        <v>24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152</v>
      </c>
      <c r="P3188" s="26">
        <v>243.0</v>
      </c>
    </row>
    <row r="3189" ht="15.75" customHeight="1">
      <c r="A3189" s="4" t="s">
        <v>3568</v>
      </c>
      <c r="B3189" s="26">
        <f t="shared" si="1"/>
        <v>182</v>
      </c>
      <c r="C3189" s="26">
        <f t="shared" si="2"/>
        <v>182</v>
      </c>
      <c r="D3189" s="26">
        <f t="shared" si="3"/>
        <v>16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152</v>
      </c>
      <c r="P3189" s="26">
        <v>166.0</v>
      </c>
    </row>
    <row r="3190" ht="15.75" customHeight="1">
      <c r="A3190" s="4" t="s">
        <v>3569</v>
      </c>
      <c r="B3190" s="26">
        <f t="shared" si="1"/>
        <v>253</v>
      </c>
      <c r="C3190" s="26">
        <f t="shared" si="2"/>
        <v>253</v>
      </c>
      <c r="D3190" s="26">
        <f t="shared" si="3"/>
        <v>23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152</v>
      </c>
      <c r="P3190" s="26">
        <v>230.0</v>
      </c>
    </row>
    <row r="3191" ht="15.75" customHeight="1">
      <c r="A3191" s="4" t="s">
        <v>3570</v>
      </c>
      <c r="B3191" s="26">
        <f t="shared" si="1"/>
        <v>233</v>
      </c>
      <c r="C3191" s="26">
        <f t="shared" si="2"/>
        <v>233</v>
      </c>
      <c r="D3191" s="26">
        <f t="shared" si="3"/>
        <v>21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152</v>
      </c>
      <c r="P3191" s="26">
        <v>212.0</v>
      </c>
    </row>
    <row r="3192" ht="15.75" customHeight="1">
      <c r="A3192" s="4" t="s">
        <v>3571</v>
      </c>
      <c r="B3192" s="26">
        <f t="shared" si="1"/>
        <v>251</v>
      </c>
      <c r="C3192" s="26">
        <f t="shared" si="2"/>
        <v>251</v>
      </c>
      <c r="D3192" s="26">
        <f t="shared" si="3"/>
        <v>22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152</v>
      </c>
      <c r="P3192" s="26">
        <v>229.0</v>
      </c>
    </row>
    <row r="3193" ht="15.75" customHeight="1">
      <c r="A3193" s="4" t="s">
        <v>3572</v>
      </c>
      <c r="B3193" s="26">
        <f t="shared" si="1"/>
        <v>369</v>
      </c>
      <c r="C3193" s="26">
        <f t="shared" si="2"/>
        <v>369</v>
      </c>
      <c r="D3193" s="26">
        <f t="shared" si="3"/>
        <v>33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152</v>
      </c>
      <c r="P3193" s="26">
        <v>336.0</v>
      </c>
    </row>
    <row r="3194" ht="15.75" customHeight="1">
      <c r="A3194" s="4" t="s">
        <v>3573</v>
      </c>
      <c r="B3194" s="26">
        <f t="shared" si="1"/>
        <v>394</v>
      </c>
      <c r="C3194" s="26">
        <f t="shared" si="2"/>
        <v>394</v>
      </c>
      <c r="D3194" s="26">
        <f t="shared" si="3"/>
        <v>35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152</v>
      </c>
      <c r="P3194" s="26">
        <v>359.0</v>
      </c>
    </row>
    <row r="3195" ht="15.75" customHeight="1">
      <c r="A3195" s="4" t="s">
        <v>3574</v>
      </c>
      <c r="B3195" s="26">
        <f t="shared" si="1"/>
        <v>301</v>
      </c>
      <c r="C3195" s="26">
        <f t="shared" si="2"/>
        <v>301</v>
      </c>
      <c r="D3195" s="26">
        <f t="shared" si="3"/>
        <v>27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152</v>
      </c>
      <c r="P3195" s="26">
        <v>274.0</v>
      </c>
    </row>
    <row r="3196" ht="15.75" customHeight="1">
      <c r="A3196" s="4" t="s">
        <v>3575</v>
      </c>
      <c r="B3196" s="26">
        <f t="shared" si="1"/>
        <v>405</v>
      </c>
      <c r="C3196" s="26">
        <f t="shared" si="2"/>
        <v>405</v>
      </c>
      <c r="D3196" s="26">
        <f t="shared" si="3"/>
        <v>36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152</v>
      </c>
      <c r="P3196" s="26">
        <v>369.0</v>
      </c>
    </row>
    <row r="3197" ht="15.75" customHeight="1">
      <c r="A3197" s="4" t="s">
        <v>3576</v>
      </c>
      <c r="B3197" s="26">
        <f t="shared" si="1"/>
        <v>413</v>
      </c>
      <c r="C3197" s="26">
        <f t="shared" si="2"/>
        <v>413</v>
      </c>
      <c r="D3197" s="26">
        <f t="shared" si="3"/>
        <v>37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152</v>
      </c>
      <c r="P3197" s="26">
        <v>376.0</v>
      </c>
    </row>
    <row r="3198" ht="15.75" customHeight="1">
      <c r="A3198" s="4" t="s">
        <v>3577</v>
      </c>
      <c r="B3198" s="26">
        <f t="shared" si="1"/>
        <v>377</v>
      </c>
      <c r="C3198" s="26">
        <f t="shared" si="2"/>
        <v>377</v>
      </c>
      <c r="D3198" s="26">
        <f t="shared" si="3"/>
        <v>34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152</v>
      </c>
      <c r="P3198" s="26">
        <v>343.0</v>
      </c>
    </row>
    <row r="3199" ht="15.75" customHeight="1">
      <c r="A3199" s="4" t="s">
        <v>3578</v>
      </c>
      <c r="B3199" s="26">
        <f t="shared" si="1"/>
        <v>154</v>
      </c>
      <c r="C3199" s="26">
        <f t="shared" si="2"/>
        <v>154</v>
      </c>
      <c r="D3199" s="26">
        <f t="shared" si="3"/>
        <v>14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152</v>
      </c>
      <c r="P3199" s="26">
        <v>140.0</v>
      </c>
    </row>
    <row r="3200" ht="15.75" customHeight="1">
      <c r="A3200" s="4" t="s">
        <v>3579</v>
      </c>
      <c r="B3200" s="26">
        <f t="shared" si="1"/>
        <v>154</v>
      </c>
      <c r="C3200" s="26">
        <f t="shared" si="2"/>
        <v>154</v>
      </c>
      <c r="D3200" s="26">
        <f t="shared" si="3"/>
        <v>14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152</v>
      </c>
      <c r="P3200" s="26">
        <v>140.0</v>
      </c>
    </row>
    <row r="3201" ht="15.75" customHeight="1">
      <c r="A3201" s="4" t="s">
        <v>3580</v>
      </c>
      <c r="B3201" s="26">
        <f t="shared" si="1"/>
        <v>56</v>
      </c>
      <c r="C3201" s="26">
        <f t="shared" si="2"/>
        <v>56</v>
      </c>
      <c r="D3201" s="26">
        <f t="shared" si="3"/>
        <v>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152</v>
      </c>
      <c r="P3201" s="26">
        <v>51.0</v>
      </c>
    </row>
    <row r="3202" ht="15.75" customHeight="1">
      <c r="A3202" s="4" t="s">
        <v>3581</v>
      </c>
      <c r="B3202" s="26">
        <f t="shared" si="1"/>
        <v>349</v>
      </c>
      <c r="C3202" s="26">
        <f t="shared" si="2"/>
        <v>349</v>
      </c>
      <c r="D3202" s="26">
        <f t="shared" si="3"/>
        <v>31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152</v>
      </c>
      <c r="P3202" s="26">
        <v>318.0</v>
      </c>
    </row>
    <row r="3203" ht="15.75" customHeight="1">
      <c r="A3203" s="4" t="s">
        <v>3582</v>
      </c>
      <c r="B3203" s="26">
        <f t="shared" si="1"/>
        <v>243</v>
      </c>
      <c r="C3203" s="26">
        <f t="shared" si="2"/>
        <v>243</v>
      </c>
      <c r="D3203" s="26">
        <f t="shared" si="3"/>
        <v>22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152</v>
      </c>
      <c r="P3203" s="26">
        <v>221.0</v>
      </c>
    </row>
    <row r="3204" ht="15.75" customHeight="1">
      <c r="A3204" s="4" t="s">
        <v>3583</v>
      </c>
      <c r="B3204" s="26">
        <f t="shared" si="1"/>
        <v>371</v>
      </c>
      <c r="C3204" s="26">
        <f t="shared" si="2"/>
        <v>371</v>
      </c>
      <c r="D3204" s="26">
        <f t="shared" si="3"/>
        <v>33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152</v>
      </c>
      <c r="P3204" s="26">
        <v>338.0</v>
      </c>
    </row>
    <row r="3205" ht="15.75" customHeight="1">
      <c r="A3205" s="4" t="s">
        <v>3584</v>
      </c>
      <c r="B3205" s="26">
        <f t="shared" si="1"/>
        <v>194</v>
      </c>
      <c r="C3205" s="26">
        <f t="shared" si="2"/>
        <v>194</v>
      </c>
      <c r="D3205" s="26">
        <f t="shared" si="3"/>
        <v>17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152</v>
      </c>
      <c r="P3205" s="26">
        <v>177.0</v>
      </c>
    </row>
    <row r="3206" ht="15.75" customHeight="1">
      <c r="A3206" s="4" t="s">
        <v>3585</v>
      </c>
      <c r="B3206" s="26">
        <f t="shared" si="1"/>
        <v>105</v>
      </c>
      <c r="C3206" s="26">
        <f t="shared" si="2"/>
        <v>105</v>
      </c>
      <c r="D3206" s="26">
        <f t="shared" si="3"/>
        <v>9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152</v>
      </c>
      <c r="P3206" s="26">
        <v>96.0</v>
      </c>
    </row>
    <row r="3207" ht="15.75" customHeight="1">
      <c r="A3207" s="4" t="s">
        <v>3586</v>
      </c>
      <c r="B3207" s="26">
        <f t="shared" si="1"/>
        <v>212</v>
      </c>
      <c r="C3207" s="26">
        <f t="shared" si="2"/>
        <v>212</v>
      </c>
      <c r="D3207" s="26">
        <f t="shared" si="3"/>
        <v>19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152</v>
      </c>
      <c r="P3207" s="26">
        <v>193.0</v>
      </c>
    </row>
    <row r="3208" ht="15.75" customHeight="1">
      <c r="A3208" s="4" t="s">
        <v>3587</v>
      </c>
      <c r="B3208" s="26">
        <f t="shared" si="1"/>
        <v>204</v>
      </c>
      <c r="C3208" s="26">
        <f t="shared" si="2"/>
        <v>204</v>
      </c>
      <c r="D3208" s="26">
        <f t="shared" si="3"/>
        <v>18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152</v>
      </c>
      <c r="P3208" s="26">
        <v>186.0</v>
      </c>
    </row>
    <row r="3209" ht="15.75" customHeight="1">
      <c r="A3209" s="4" t="s">
        <v>3588</v>
      </c>
      <c r="B3209" s="26">
        <f t="shared" si="1"/>
        <v>130</v>
      </c>
      <c r="C3209" s="26">
        <f t="shared" si="2"/>
        <v>130</v>
      </c>
      <c r="D3209" s="26">
        <f t="shared" si="3"/>
        <v>12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152</v>
      </c>
      <c r="P3209" s="26">
        <v>118.0</v>
      </c>
    </row>
    <row r="3210" ht="15.75" customHeight="1">
      <c r="A3210" s="4" t="s">
        <v>3589</v>
      </c>
      <c r="B3210" s="26">
        <f t="shared" si="1"/>
        <v>184</v>
      </c>
      <c r="C3210" s="26">
        <f t="shared" si="2"/>
        <v>184</v>
      </c>
      <c r="D3210" s="26">
        <f t="shared" si="3"/>
        <v>16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152</v>
      </c>
      <c r="P3210" s="26">
        <v>168.0</v>
      </c>
    </row>
    <row r="3211" ht="15.75" customHeight="1">
      <c r="A3211" s="4" t="s">
        <v>3590</v>
      </c>
      <c r="B3211" s="26">
        <f t="shared" si="1"/>
        <v>220</v>
      </c>
      <c r="C3211" s="26">
        <f t="shared" si="2"/>
        <v>220</v>
      </c>
      <c r="D3211" s="26">
        <f t="shared" si="3"/>
        <v>20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152</v>
      </c>
      <c r="P3211" s="26">
        <v>200.0</v>
      </c>
    </row>
    <row r="3212" ht="15.75" customHeight="1">
      <c r="A3212" s="4" t="s">
        <v>3591</v>
      </c>
      <c r="B3212" s="26">
        <f t="shared" si="1"/>
        <v>200</v>
      </c>
      <c r="C3212" s="26">
        <f t="shared" si="2"/>
        <v>200</v>
      </c>
      <c r="D3212" s="26">
        <f t="shared" si="3"/>
        <v>18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152</v>
      </c>
      <c r="P3212" s="26">
        <v>182.0</v>
      </c>
    </row>
    <row r="3213" ht="15.75" customHeight="1">
      <c r="A3213" s="4" t="s">
        <v>3592</v>
      </c>
      <c r="B3213" s="26">
        <f t="shared" si="1"/>
        <v>146</v>
      </c>
      <c r="C3213" s="26">
        <f t="shared" si="2"/>
        <v>146</v>
      </c>
      <c r="D3213" s="26">
        <f t="shared" si="3"/>
        <v>13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152</v>
      </c>
      <c r="P3213" s="26">
        <v>133.0</v>
      </c>
    </row>
    <row r="3214" ht="15.75" customHeight="1">
      <c r="A3214" s="4" t="s">
        <v>3593</v>
      </c>
      <c r="B3214" s="26">
        <f t="shared" si="1"/>
        <v>162</v>
      </c>
      <c r="C3214" s="26">
        <f t="shared" si="2"/>
        <v>162</v>
      </c>
      <c r="D3214" s="26">
        <f t="shared" si="3"/>
        <v>14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152</v>
      </c>
      <c r="P3214" s="26">
        <v>148.0</v>
      </c>
    </row>
    <row r="3215" ht="15.75" customHeight="1">
      <c r="A3215" s="4" t="s">
        <v>3594</v>
      </c>
      <c r="B3215" s="26">
        <f t="shared" si="1"/>
        <v>52</v>
      </c>
      <c r="C3215" s="26">
        <f t="shared" si="2"/>
        <v>52</v>
      </c>
      <c r="D3215" s="26">
        <f t="shared" si="3"/>
        <v>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152</v>
      </c>
      <c r="P3215" s="26">
        <v>47.0</v>
      </c>
    </row>
    <row r="3216" ht="15.75" customHeight="1">
      <c r="A3216" s="4" t="s">
        <v>3595</v>
      </c>
      <c r="B3216" s="26">
        <f t="shared" si="1"/>
        <v>273</v>
      </c>
      <c r="C3216" s="26">
        <f t="shared" si="2"/>
        <v>273</v>
      </c>
      <c r="D3216" s="26">
        <f t="shared" si="3"/>
        <v>24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152</v>
      </c>
      <c r="P3216" s="26">
        <v>249.0</v>
      </c>
    </row>
    <row r="3217" ht="15.75" customHeight="1">
      <c r="A3217" s="4" t="s">
        <v>3596</v>
      </c>
      <c r="B3217" s="26">
        <f t="shared" si="1"/>
        <v>312</v>
      </c>
      <c r="C3217" s="26">
        <f t="shared" si="2"/>
        <v>312</v>
      </c>
      <c r="D3217" s="26">
        <f t="shared" si="3"/>
        <v>28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152</v>
      </c>
      <c r="P3217" s="26">
        <v>284.0</v>
      </c>
    </row>
    <row r="3218" ht="15.75" customHeight="1">
      <c r="A3218" s="4" t="s">
        <v>3597</v>
      </c>
      <c r="B3218" s="26">
        <f t="shared" si="1"/>
        <v>132</v>
      </c>
      <c r="C3218" s="26">
        <f t="shared" si="2"/>
        <v>132</v>
      </c>
      <c r="D3218" s="26">
        <f t="shared" si="3"/>
        <v>12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152</v>
      </c>
      <c r="P3218" s="26">
        <v>120.0</v>
      </c>
    </row>
    <row r="3219" ht="15.75" customHeight="1">
      <c r="A3219" s="4" t="s">
        <v>3598</v>
      </c>
      <c r="B3219" s="26">
        <f t="shared" si="1"/>
        <v>135</v>
      </c>
      <c r="C3219" s="26">
        <f t="shared" si="2"/>
        <v>135</v>
      </c>
      <c r="D3219" s="26">
        <f t="shared" si="3"/>
        <v>12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152</v>
      </c>
      <c r="P3219" s="26">
        <v>123.0</v>
      </c>
    </row>
    <row r="3220" ht="15.75" customHeight="1">
      <c r="A3220" s="4" t="s">
        <v>3599</v>
      </c>
      <c r="B3220" s="26">
        <f t="shared" si="1"/>
        <v>106</v>
      </c>
      <c r="C3220" s="26">
        <f t="shared" si="2"/>
        <v>106</v>
      </c>
      <c r="D3220" s="26">
        <f t="shared" si="3"/>
        <v>9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152</v>
      </c>
      <c r="P3220" s="26">
        <v>97.0</v>
      </c>
    </row>
    <row r="3221" ht="15.75" customHeight="1">
      <c r="A3221" s="4" t="s">
        <v>3600</v>
      </c>
      <c r="B3221" s="26">
        <f t="shared" si="1"/>
        <v>97</v>
      </c>
      <c r="C3221" s="26">
        <f t="shared" si="2"/>
        <v>97</v>
      </c>
      <c r="D3221" s="26">
        <f t="shared" si="3"/>
        <v>9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152</v>
      </c>
      <c r="P3221" s="26">
        <v>88.0</v>
      </c>
    </row>
    <row r="3222" ht="15.75" customHeight="1">
      <c r="A3222" s="4" t="s">
        <v>3601</v>
      </c>
      <c r="B3222" s="26">
        <f t="shared" si="1"/>
        <v>155</v>
      </c>
      <c r="C3222" s="26">
        <f t="shared" si="2"/>
        <v>155</v>
      </c>
      <c r="D3222" s="26">
        <f t="shared" si="3"/>
        <v>14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152</v>
      </c>
      <c r="P3222" s="26">
        <v>141.0</v>
      </c>
    </row>
    <row r="3223" ht="15.75" customHeight="1">
      <c r="A3223" s="4" t="s">
        <v>3602</v>
      </c>
      <c r="B3223" s="26">
        <f t="shared" si="1"/>
        <v>54</v>
      </c>
      <c r="C3223" s="26">
        <f t="shared" si="2"/>
        <v>54</v>
      </c>
      <c r="D3223" s="26">
        <f t="shared" si="3"/>
        <v>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152</v>
      </c>
      <c r="P3223" s="26">
        <v>49.0</v>
      </c>
    </row>
    <row r="3224" ht="15.75" customHeight="1">
      <c r="A3224" s="4" t="s">
        <v>3603</v>
      </c>
      <c r="B3224" s="26">
        <f t="shared" si="1"/>
        <v>134</v>
      </c>
      <c r="C3224" s="26">
        <f t="shared" si="2"/>
        <v>134</v>
      </c>
      <c r="D3224" s="26">
        <f t="shared" si="3"/>
        <v>12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152</v>
      </c>
      <c r="P3224" s="26">
        <v>122.0</v>
      </c>
    </row>
    <row r="3225" ht="15.75" customHeight="1">
      <c r="A3225" s="4" t="s">
        <v>3604</v>
      </c>
      <c r="B3225" s="26">
        <f t="shared" si="1"/>
        <v>273</v>
      </c>
      <c r="C3225" s="26">
        <f t="shared" si="2"/>
        <v>273</v>
      </c>
      <c r="D3225" s="26">
        <f t="shared" si="3"/>
        <v>24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152</v>
      </c>
      <c r="P3225" s="26">
        <v>249.0</v>
      </c>
    </row>
    <row r="3226" ht="15.75" customHeight="1">
      <c r="A3226" s="4" t="s">
        <v>3605</v>
      </c>
      <c r="B3226" s="26">
        <f t="shared" si="1"/>
        <v>65</v>
      </c>
      <c r="C3226" s="26">
        <f t="shared" si="2"/>
        <v>65</v>
      </c>
      <c r="D3226" s="26">
        <f t="shared" si="3"/>
        <v>6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152</v>
      </c>
      <c r="P3226" s="26">
        <v>59.0</v>
      </c>
    </row>
    <row r="3227" ht="15.75" customHeight="1">
      <c r="A3227" s="4" t="s">
        <v>3606</v>
      </c>
      <c r="B3227" s="26">
        <f t="shared" si="1"/>
        <v>249</v>
      </c>
      <c r="C3227" s="26">
        <f t="shared" si="2"/>
        <v>249</v>
      </c>
      <c r="D3227" s="26">
        <f t="shared" si="3"/>
        <v>22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152</v>
      </c>
      <c r="P3227" s="26">
        <v>227.0</v>
      </c>
    </row>
    <row r="3228" ht="15.75" customHeight="1">
      <c r="A3228" s="4" t="s">
        <v>3607</v>
      </c>
      <c r="B3228" s="26">
        <f t="shared" si="1"/>
        <v>44</v>
      </c>
      <c r="C3228" s="26">
        <f t="shared" si="2"/>
        <v>44</v>
      </c>
      <c r="D3228" s="26">
        <f t="shared" si="3"/>
        <v>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152</v>
      </c>
      <c r="P3228" s="26">
        <v>40.0</v>
      </c>
    </row>
    <row r="3229" ht="15.75" customHeight="1">
      <c r="A3229" s="4" t="s">
        <v>3608</v>
      </c>
      <c r="B3229" s="26">
        <f t="shared" si="1"/>
        <v>43</v>
      </c>
      <c r="C3229" s="26">
        <f t="shared" si="2"/>
        <v>43</v>
      </c>
      <c r="D3229" s="26">
        <f t="shared" si="3"/>
        <v>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152</v>
      </c>
      <c r="P3229" s="26">
        <v>39.0</v>
      </c>
    </row>
    <row r="3230" ht="15.75" customHeight="1">
      <c r="A3230" s="4" t="s">
        <v>3609</v>
      </c>
      <c r="B3230" s="26">
        <f t="shared" si="1"/>
        <v>248</v>
      </c>
      <c r="C3230" s="26">
        <f t="shared" si="2"/>
        <v>248</v>
      </c>
      <c r="D3230" s="26">
        <f t="shared" si="3"/>
        <v>22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152</v>
      </c>
      <c r="P3230" s="26">
        <v>226.0</v>
      </c>
    </row>
    <row r="3231" ht="15.75" customHeight="1">
      <c r="A3231" s="4" t="s">
        <v>3610</v>
      </c>
      <c r="B3231" s="26">
        <f t="shared" si="1"/>
        <v>24</v>
      </c>
      <c r="C3231" s="26">
        <f t="shared" si="2"/>
        <v>24</v>
      </c>
      <c r="D3231" s="26">
        <f t="shared" si="3"/>
        <v>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152</v>
      </c>
      <c r="P3231" s="26">
        <v>22.0</v>
      </c>
    </row>
    <row r="3232" ht="15.75" customHeight="1">
      <c r="A3232" s="4" t="s">
        <v>3611</v>
      </c>
      <c r="B3232" s="26">
        <f t="shared" si="1"/>
        <v>93</v>
      </c>
      <c r="C3232" s="26">
        <f t="shared" si="2"/>
        <v>93</v>
      </c>
      <c r="D3232" s="26">
        <f t="shared" si="3"/>
        <v>8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152</v>
      </c>
      <c r="P3232" s="26">
        <v>85.0</v>
      </c>
    </row>
    <row r="3233" ht="15.75" customHeight="1">
      <c r="A3233" s="4" t="s">
        <v>3612</v>
      </c>
      <c r="B3233" s="26">
        <f t="shared" si="1"/>
        <v>251</v>
      </c>
      <c r="C3233" s="26">
        <f t="shared" si="2"/>
        <v>251</v>
      </c>
      <c r="D3233" s="26">
        <f t="shared" si="3"/>
        <v>22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152</v>
      </c>
      <c r="P3233" s="26">
        <v>229.0</v>
      </c>
    </row>
    <row r="3234" ht="15.75" customHeight="1">
      <c r="A3234" s="4" t="s">
        <v>3613</v>
      </c>
      <c r="B3234" s="26">
        <f t="shared" si="1"/>
        <v>245</v>
      </c>
      <c r="C3234" s="26">
        <f t="shared" si="2"/>
        <v>245</v>
      </c>
      <c r="D3234" s="26">
        <f t="shared" si="3"/>
        <v>22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152</v>
      </c>
      <c r="P3234" s="26">
        <v>223.0</v>
      </c>
    </row>
    <row r="3235" ht="15.75" customHeight="1">
      <c r="A3235" s="4" t="s">
        <v>3614</v>
      </c>
      <c r="B3235" s="26">
        <f t="shared" si="1"/>
        <v>160</v>
      </c>
      <c r="C3235" s="26">
        <f t="shared" si="2"/>
        <v>160</v>
      </c>
      <c r="D3235" s="26">
        <f t="shared" si="3"/>
        <v>14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152</v>
      </c>
      <c r="P3235" s="26">
        <v>146.0</v>
      </c>
    </row>
    <row r="3236" ht="15.75" customHeight="1">
      <c r="A3236" s="4" t="s">
        <v>3615</v>
      </c>
      <c r="B3236" s="26">
        <f t="shared" si="1"/>
        <v>197</v>
      </c>
      <c r="C3236" s="26">
        <f t="shared" si="2"/>
        <v>197</v>
      </c>
      <c r="D3236" s="26">
        <f t="shared" si="3"/>
        <v>18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152</v>
      </c>
      <c r="P3236" s="26">
        <v>179.0</v>
      </c>
    </row>
    <row r="3237" ht="15.75" customHeight="1">
      <c r="A3237" s="4" t="s">
        <v>3616</v>
      </c>
      <c r="B3237" s="26">
        <f t="shared" si="1"/>
        <v>51</v>
      </c>
      <c r="C3237" s="26">
        <f t="shared" si="2"/>
        <v>51</v>
      </c>
      <c r="D3237" s="26">
        <f t="shared" si="3"/>
        <v>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152</v>
      </c>
      <c r="P3237" s="26">
        <v>46.0</v>
      </c>
    </row>
    <row r="3238" ht="15.75" customHeight="1">
      <c r="A3238" s="4" t="s">
        <v>3617</v>
      </c>
      <c r="B3238" s="26">
        <f t="shared" si="1"/>
        <v>48</v>
      </c>
      <c r="C3238" s="26">
        <f t="shared" si="2"/>
        <v>48</v>
      </c>
      <c r="D3238" s="26">
        <f t="shared" si="3"/>
        <v>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152</v>
      </c>
      <c r="P3238" s="26">
        <v>44.0</v>
      </c>
    </row>
    <row r="3239" ht="15.75" customHeight="1">
      <c r="A3239" s="4" t="s">
        <v>3618</v>
      </c>
      <c r="B3239" s="26">
        <f t="shared" si="1"/>
        <v>287</v>
      </c>
      <c r="C3239" s="26">
        <f t="shared" si="2"/>
        <v>287</v>
      </c>
      <c r="D3239" s="26">
        <f t="shared" si="3"/>
        <v>26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152</v>
      </c>
      <c r="P3239" s="26">
        <v>261.0</v>
      </c>
    </row>
    <row r="3240" ht="15.75" customHeight="1">
      <c r="A3240" s="4" t="s">
        <v>3619</v>
      </c>
      <c r="B3240" s="26">
        <f t="shared" si="1"/>
        <v>72</v>
      </c>
      <c r="C3240" s="26">
        <f t="shared" si="2"/>
        <v>72</v>
      </c>
      <c r="D3240" s="26">
        <f t="shared" si="3"/>
        <v>6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152</v>
      </c>
      <c r="P3240" s="26">
        <v>66.0</v>
      </c>
    </row>
    <row r="3241" ht="15.75" customHeight="1">
      <c r="A3241" s="4" t="s">
        <v>3620</v>
      </c>
      <c r="B3241" s="26">
        <f t="shared" si="1"/>
        <v>238</v>
      </c>
      <c r="C3241" s="26">
        <f t="shared" si="2"/>
        <v>238</v>
      </c>
      <c r="D3241" s="26">
        <f t="shared" si="3"/>
        <v>21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152</v>
      </c>
      <c r="P3241" s="26">
        <v>217.0</v>
      </c>
    </row>
    <row r="3242" ht="15.75" customHeight="1">
      <c r="A3242" s="4" t="s">
        <v>3621</v>
      </c>
      <c r="B3242" s="26">
        <f t="shared" si="1"/>
        <v>255</v>
      </c>
      <c r="C3242" s="26">
        <f t="shared" si="2"/>
        <v>255</v>
      </c>
      <c r="D3242" s="26">
        <f t="shared" si="3"/>
        <v>23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152</v>
      </c>
      <c r="P3242" s="26">
        <v>232.0</v>
      </c>
    </row>
    <row r="3243" ht="15.75" customHeight="1">
      <c r="A3243" s="4" t="s">
        <v>3622</v>
      </c>
      <c r="B3243" s="26">
        <f t="shared" si="1"/>
        <v>42</v>
      </c>
      <c r="C3243" s="26">
        <f t="shared" si="2"/>
        <v>42</v>
      </c>
      <c r="D3243" s="26">
        <f t="shared" si="3"/>
        <v>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152</v>
      </c>
      <c r="P3243" s="26">
        <v>38.0</v>
      </c>
    </row>
    <row r="3244" ht="15.75" customHeight="1">
      <c r="A3244" s="4" t="s">
        <v>3623</v>
      </c>
      <c r="B3244" s="26">
        <f t="shared" si="1"/>
        <v>244</v>
      </c>
      <c r="C3244" s="26">
        <f t="shared" si="2"/>
        <v>244</v>
      </c>
      <c r="D3244" s="26">
        <f t="shared" si="3"/>
        <v>22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152</v>
      </c>
      <c r="P3244" s="26">
        <v>222.0</v>
      </c>
    </row>
    <row r="3245" ht="15.75" customHeight="1">
      <c r="A3245" s="4" t="s">
        <v>3624</v>
      </c>
      <c r="B3245" s="26">
        <f t="shared" si="1"/>
        <v>52</v>
      </c>
      <c r="C3245" s="26">
        <f t="shared" si="2"/>
        <v>52</v>
      </c>
      <c r="D3245" s="26">
        <f t="shared" si="3"/>
        <v>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152</v>
      </c>
      <c r="P3245" s="26">
        <v>47.0</v>
      </c>
    </row>
    <row r="3246" ht="15.75" customHeight="1">
      <c r="A3246" s="4" t="s">
        <v>3625</v>
      </c>
      <c r="B3246" s="26">
        <f t="shared" si="1"/>
        <v>38</v>
      </c>
      <c r="C3246" s="26">
        <f t="shared" si="2"/>
        <v>38</v>
      </c>
      <c r="D3246" s="26">
        <f t="shared" si="3"/>
        <v>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152</v>
      </c>
      <c r="P3246" s="26">
        <v>35.0</v>
      </c>
    </row>
    <row r="3247" ht="15.75" customHeight="1">
      <c r="A3247" s="4" t="s">
        <v>3626</v>
      </c>
      <c r="B3247" s="26">
        <f t="shared" si="1"/>
        <v>293</v>
      </c>
      <c r="C3247" s="26">
        <f t="shared" si="2"/>
        <v>293</v>
      </c>
      <c r="D3247" s="26">
        <f t="shared" si="3"/>
        <v>26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152</v>
      </c>
      <c r="P3247" s="26">
        <v>267.0</v>
      </c>
    </row>
    <row r="3248" ht="15.75" customHeight="1">
      <c r="A3248" s="4" t="s">
        <v>3627</v>
      </c>
      <c r="B3248" s="26">
        <f t="shared" si="1"/>
        <v>251</v>
      </c>
      <c r="C3248" s="26">
        <f t="shared" si="2"/>
        <v>251</v>
      </c>
      <c r="D3248" s="26">
        <f t="shared" si="3"/>
        <v>22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152</v>
      </c>
      <c r="P3248" s="26">
        <v>229.0</v>
      </c>
    </row>
    <row r="3249" ht="15.75" customHeight="1">
      <c r="A3249" s="4" t="s">
        <v>3628</v>
      </c>
      <c r="B3249" s="26">
        <f t="shared" si="1"/>
        <v>274</v>
      </c>
      <c r="C3249" s="26">
        <f t="shared" si="2"/>
        <v>274</v>
      </c>
      <c r="D3249" s="26">
        <f t="shared" si="3"/>
        <v>24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152</v>
      </c>
      <c r="P3249" s="26">
        <v>250.0</v>
      </c>
    </row>
    <row r="3250" ht="15.75" customHeight="1">
      <c r="A3250" s="4" t="s">
        <v>3629</v>
      </c>
      <c r="B3250" s="26">
        <f t="shared" si="1"/>
        <v>71</v>
      </c>
      <c r="C3250" s="26">
        <f t="shared" si="2"/>
        <v>71</v>
      </c>
      <c r="D3250" s="26">
        <f t="shared" si="3"/>
        <v>6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152</v>
      </c>
      <c r="P3250" s="26">
        <v>65.0</v>
      </c>
    </row>
    <row r="3251" ht="15.75" customHeight="1">
      <c r="A3251" s="4" t="s">
        <v>3630</v>
      </c>
      <c r="B3251" s="26">
        <f t="shared" si="1"/>
        <v>291</v>
      </c>
      <c r="C3251" s="26">
        <f t="shared" si="2"/>
        <v>291</v>
      </c>
      <c r="D3251" s="26">
        <f t="shared" si="3"/>
        <v>26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152</v>
      </c>
      <c r="P3251" s="26">
        <v>265.0</v>
      </c>
    </row>
    <row r="3252" ht="15.75" customHeight="1">
      <c r="A3252" s="4" t="s">
        <v>3631</v>
      </c>
      <c r="B3252" s="26">
        <f t="shared" si="1"/>
        <v>68</v>
      </c>
      <c r="C3252" s="26">
        <f t="shared" si="2"/>
        <v>68</v>
      </c>
      <c r="D3252" s="26">
        <f t="shared" si="3"/>
        <v>6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152</v>
      </c>
      <c r="P3252" s="26">
        <v>62.0</v>
      </c>
    </row>
    <row r="3253" ht="15.75" customHeight="1">
      <c r="A3253" s="4" t="s">
        <v>3632</v>
      </c>
      <c r="B3253" s="26">
        <f t="shared" si="1"/>
        <v>371</v>
      </c>
      <c r="C3253" s="26">
        <f t="shared" si="2"/>
        <v>371</v>
      </c>
      <c r="D3253" s="26">
        <f t="shared" si="3"/>
        <v>33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152</v>
      </c>
      <c r="P3253" s="26">
        <v>338.0</v>
      </c>
    </row>
    <row r="3254" ht="15.75" customHeight="1">
      <c r="A3254" s="4" t="s">
        <v>3633</v>
      </c>
      <c r="B3254" s="26">
        <f t="shared" si="1"/>
        <v>180</v>
      </c>
      <c r="C3254" s="26">
        <f t="shared" si="2"/>
        <v>180</v>
      </c>
      <c r="D3254" s="26">
        <f t="shared" si="3"/>
        <v>16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152</v>
      </c>
      <c r="P3254" s="26">
        <v>164.0</v>
      </c>
    </row>
    <row r="3255" ht="15.75" customHeight="1">
      <c r="A3255" s="4" t="s">
        <v>3634</v>
      </c>
      <c r="B3255" s="26">
        <f t="shared" si="1"/>
        <v>200</v>
      </c>
      <c r="C3255" s="26">
        <f t="shared" si="2"/>
        <v>200</v>
      </c>
      <c r="D3255" s="26">
        <f t="shared" si="3"/>
        <v>18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152</v>
      </c>
      <c r="P3255" s="26">
        <v>182.0</v>
      </c>
    </row>
    <row r="3256" ht="15.75" customHeight="1">
      <c r="A3256" s="4" t="s">
        <v>3635</v>
      </c>
      <c r="B3256" s="26">
        <f t="shared" si="1"/>
        <v>59</v>
      </c>
      <c r="C3256" s="26">
        <f t="shared" si="2"/>
        <v>59</v>
      </c>
      <c r="D3256" s="26">
        <f t="shared" si="3"/>
        <v>5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152</v>
      </c>
      <c r="P3256" s="26">
        <v>54.0</v>
      </c>
    </row>
    <row r="3257" ht="15.75" customHeight="1">
      <c r="A3257" s="4" t="s">
        <v>3636</v>
      </c>
      <c r="B3257" s="26">
        <f t="shared" si="1"/>
        <v>47</v>
      </c>
      <c r="C3257" s="26">
        <f t="shared" si="2"/>
        <v>47</v>
      </c>
      <c r="D3257" s="26">
        <f t="shared" si="3"/>
        <v>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152</v>
      </c>
      <c r="P3257" s="26">
        <v>43.0</v>
      </c>
    </row>
    <row r="3258" ht="15.75" customHeight="1">
      <c r="A3258" s="4" t="s">
        <v>3637</v>
      </c>
      <c r="B3258" s="26">
        <f t="shared" si="1"/>
        <v>149</v>
      </c>
      <c r="C3258" s="26">
        <f t="shared" si="2"/>
        <v>149</v>
      </c>
      <c r="D3258" s="26">
        <f t="shared" si="3"/>
        <v>13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152</v>
      </c>
      <c r="P3258" s="26">
        <v>136.0</v>
      </c>
    </row>
    <row r="3259" ht="15.75" customHeight="1">
      <c r="A3259" s="4" t="s">
        <v>3638</v>
      </c>
      <c r="B3259" s="26">
        <f t="shared" si="1"/>
        <v>51</v>
      </c>
      <c r="C3259" s="26">
        <f t="shared" si="2"/>
        <v>51</v>
      </c>
      <c r="D3259" s="26">
        <f t="shared" si="3"/>
        <v>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152</v>
      </c>
      <c r="P3259" s="26">
        <v>46.0</v>
      </c>
    </row>
    <row r="3260" ht="15.75" customHeight="1">
      <c r="A3260" s="4" t="s">
        <v>3639</v>
      </c>
      <c r="B3260" s="26">
        <f t="shared" si="1"/>
        <v>48</v>
      </c>
      <c r="C3260" s="26">
        <f t="shared" si="2"/>
        <v>48</v>
      </c>
      <c r="D3260" s="26">
        <f t="shared" si="3"/>
        <v>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152</v>
      </c>
      <c r="P3260" s="26">
        <v>44.0</v>
      </c>
    </row>
    <row r="3261" ht="15.75" customHeight="1">
      <c r="A3261" s="4" t="s">
        <v>3640</v>
      </c>
      <c r="B3261" s="26">
        <f t="shared" si="1"/>
        <v>75</v>
      </c>
      <c r="C3261" s="26">
        <f t="shared" si="2"/>
        <v>75</v>
      </c>
      <c r="D3261" s="26">
        <f t="shared" si="3"/>
        <v>7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152</v>
      </c>
      <c r="P3261" s="26">
        <v>68.0</v>
      </c>
    </row>
    <row r="3262" ht="15.75" customHeight="1">
      <c r="A3262" s="4" t="s">
        <v>3641</v>
      </c>
      <c r="B3262" s="26">
        <f t="shared" si="1"/>
        <v>289</v>
      </c>
      <c r="C3262" s="26">
        <f t="shared" si="2"/>
        <v>289</v>
      </c>
      <c r="D3262" s="26">
        <f t="shared" si="3"/>
        <v>26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152</v>
      </c>
      <c r="P3262" s="26">
        <v>263.0</v>
      </c>
    </row>
    <row r="3263" ht="15.75" customHeight="1">
      <c r="A3263" s="4" t="s">
        <v>3642</v>
      </c>
      <c r="B3263" s="26">
        <f t="shared" si="1"/>
        <v>75</v>
      </c>
      <c r="C3263" s="26">
        <f t="shared" si="2"/>
        <v>75</v>
      </c>
      <c r="D3263" s="26">
        <f t="shared" si="3"/>
        <v>7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152</v>
      </c>
      <c r="P3263" s="26">
        <v>68.0</v>
      </c>
    </row>
    <row r="3264" ht="15.75" customHeight="1">
      <c r="A3264" s="4" t="s">
        <v>3643</v>
      </c>
      <c r="B3264" s="26">
        <f t="shared" si="1"/>
        <v>51</v>
      </c>
      <c r="C3264" s="26">
        <f t="shared" si="2"/>
        <v>51</v>
      </c>
      <c r="D3264" s="26">
        <f t="shared" si="3"/>
        <v>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152</v>
      </c>
      <c r="P3264" s="26">
        <v>46.0</v>
      </c>
    </row>
    <row r="3265" ht="15.75" customHeight="1">
      <c r="A3265" s="4" t="s">
        <v>3644</v>
      </c>
      <c r="B3265" s="26">
        <f t="shared" si="1"/>
        <v>176</v>
      </c>
      <c r="C3265" s="26">
        <f t="shared" si="2"/>
        <v>176</v>
      </c>
      <c r="D3265" s="26">
        <f t="shared" si="3"/>
        <v>16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152</v>
      </c>
      <c r="P3265" s="26">
        <v>160.0</v>
      </c>
    </row>
    <row r="3266" ht="15.75" customHeight="1">
      <c r="A3266" s="4" t="s">
        <v>3645</v>
      </c>
      <c r="B3266" s="26">
        <f t="shared" si="1"/>
        <v>199</v>
      </c>
      <c r="C3266" s="26">
        <f t="shared" si="2"/>
        <v>199</v>
      </c>
      <c r="D3266" s="26">
        <f t="shared" si="3"/>
        <v>18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152</v>
      </c>
      <c r="P3266" s="26">
        <v>181.0</v>
      </c>
    </row>
    <row r="3267" ht="15.75" customHeight="1">
      <c r="A3267" s="4" t="s">
        <v>3646</v>
      </c>
      <c r="B3267" s="26">
        <f t="shared" si="1"/>
        <v>82</v>
      </c>
      <c r="C3267" s="26">
        <f t="shared" si="2"/>
        <v>82</v>
      </c>
      <c r="D3267" s="26">
        <f t="shared" si="3"/>
        <v>7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152</v>
      </c>
      <c r="P3267" s="26">
        <v>75.0</v>
      </c>
    </row>
    <row r="3268" ht="15.75" customHeight="1">
      <c r="A3268" s="4" t="s">
        <v>3647</v>
      </c>
      <c r="B3268" s="26">
        <f t="shared" si="1"/>
        <v>58</v>
      </c>
      <c r="C3268" s="26">
        <f t="shared" si="2"/>
        <v>58</v>
      </c>
      <c r="D3268" s="26">
        <f t="shared" si="3"/>
        <v>5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152</v>
      </c>
      <c r="P3268" s="26">
        <v>53.0</v>
      </c>
    </row>
    <row r="3269" ht="15.75" customHeight="1">
      <c r="A3269" s="4" t="s">
        <v>3648</v>
      </c>
      <c r="B3269" s="26">
        <f t="shared" si="1"/>
        <v>200</v>
      </c>
      <c r="C3269" s="26">
        <f t="shared" si="2"/>
        <v>200</v>
      </c>
      <c r="D3269" s="26">
        <f t="shared" si="3"/>
        <v>18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152</v>
      </c>
      <c r="P3269" s="26">
        <v>182.0</v>
      </c>
    </row>
    <row r="3270" ht="15.75" customHeight="1">
      <c r="A3270" s="4" t="s">
        <v>3649</v>
      </c>
      <c r="B3270" s="26">
        <f t="shared" si="1"/>
        <v>203</v>
      </c>
      <c r="C3270" s="26">
        <f t="shared" si="2"/>
        <v>203</v>
      </c>
      <c r="D3270" s="26">
        <f t="shared" si="3"/>
        <v>18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152</v>
      </c>
      <c r="P3270" s="26">
        <v>185.0</v>
      </c>
    </row>
    <row r="3271" ht="15.75" customHeight="1">
      <c r="A3271" s="4" t="s">
        <v>3650</v>
      </c>
      <c r="B3271" s="26">
        <f t="shared" si="1"/>
        <v>211</v>
      </c>
      <c r="C3271" s="26">
        <f t="shared" si="2"/>
        <v>211</v>
      </c>
      <c r="D3271" s="26">
        <f t="shared" si="3"/>
        <v>19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152</v>
      </c>
      <c r="P3271" s="26">
        <v>192.0</v>
      </c>
    </row>
    <row r="3272" ht="15.75" customHeight="1">
      <c r="A3272" s="4" t="s">
        <v>3651</v>
      </c>
      <c r="B3272" s="26">
        <f t="shared" si="1"/>
        <v>193</v>
      </c>
      <c r="C3272" s="26">
        <f t="shared" si="2"/>
        <v>193</v>
      </c>
      <c r="D3272" s="26">
        <f t="shared" si="3"/>
        <v>17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152</v>
      </c>
      <c r="P3272" s="26">
        <v>176.0</v>
      </c>
    </row>
    <row r="3273" ht="15.75" customHeight="1">
      <c r="A3273" s="4" t="s">
        <v>3652</v>
      </c>
      <c r="B3273" s="26">
        <f t="shared" si="1"/>
        <v>68</v>
      </c>
      <c r="C3273" s="26">
        <f t="shared" si="2"/>
        <v>68</v>
      </c>
      <c r="D3273" s="26">
        <f t="shared" si="3"/>
        <v>6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152</v>
      </c>
      <c r="P3273" s="26">
        <v>62.0</v>
      </c>
    </row>
    <row r="3274" ht="15.75" customHeight="1">
      <c r="A3274" s="4" t="s">
        <v>3653</v>
      </c>
      <c r="B3274" s="26">
        <f t="shared" si="1"/>
        <v>195</v>
      </c>
      <c r="C3274" s="26">
        <f t="shared" si="2"/>
        <v>195</v>
      </c>
      <c r="D3274" s="26">
        <f t="shared" si="3"/>
        <v>17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152</v>
      </c>
      <c r="P3274" s="26">
        <v>178.0</v>
      </c>
    </row>
    <row r="3275" ht="15.75" customHeight="1">
      <c r="A3275" s="4" t="s">
        <v>3654</v>
      </c>
      <c r="B3275" s="26">
        <f t="shared" si="1"/>
        <v>401</v>
      </c>
      <c r="C3275" s="26">
        <f t="shared" si="2"/>
        <v>401</v>
      </c>
      <c r="D3275" s="26">
        <f t="shared" si="3"/>
        <v>36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152</v>
      </c>
      <c r="P3275" s="26">
        <v>365.0</v>
      </c>
    </row>
    <row r="3276" ht="15.75" customHeight="1">
      <c r="A3276" s="4" t="s">
        <v>3655</v>
      </c>
      <c r="B3276" s="26">
        <f t="shared" si="1"/>
        <v>46</v>
      </c>
      <c r="C3276" s="26">
        <f t="shared" si="2"/>
        <v>46</v>
      </c>
      <c r="D3276" s="26">
        <f t="shared" si="3"/>
        <v>4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152</v>
      </c>
      <c r="P3276" s="26">
        <v>42.0</v>
      </c>
    </row>
    <row r="3277" ht="15.75" customHeight="1">
      <c r="A3277" s="4" t="s">
        <v>3656</v>
      </c>
      <c r="B3277" s="26">
        <f t="shared" si="1"/>
        <v>225</v>
      </c>
      <c r="C3277" s="26">
        <f t="shared" si="2"/>
        <v>225</v>
      </c>
      <c r="D3277" s="26">
        <f t="shared" si="3"/>
        <v>20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152</v>
      </c>
      <c r="P3277" s="26">
        <v>205.0</v>
      </c>
    </row>
    <row r="3278" ht="15.75" customHeight="1">
      <c r="A3278" s="4" t="s">
        <v>3657</v>
      </c>
      <c r="B3278" s="26">
        <f t="shared" si="1"/>
        <v>340</v>
      </c>
      <c r="C3278" s="26">
        <f t="shared" si="2"/>
        <v>340</v>
      </c>
      <c r="D3278" s="26">
        <f t="shared" si="3"/>
        <v>30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152</v>
      </c>
      <c r="P3278" s="26">
        <v>310.0</v>
      </c>
    </row>
    <row r="3279" ht="15.75" customHeight="1">
      <c r="A3279" s="4" t="s">
        <v>3658</v>
      </c>
      <c r="B3279" s="26">
        <f t="shared" si="1"/>
        <v>48</v>
      </c>
      <c r="C3279" s="26">
        <f t="shared" si="2"/>
        <v>48</v>
      </c>
      <c r="D3279" s="26">
        <f t="shared" si="3"/>
        <v>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152</v>
      </c>
      <c r="P3279" s="26">
        <v>44.0</v>
      </c>
    </row>
    <row r="3280" ht="15.75" customHeight="1">
      <c r="A3280" s="4" t="s">
        <v>3659</v>
      </c>
      <c r="B3280" s="26">
        <f t="shared" si="1"/>
        <v>80</v>
      </c>
      <c r="C3280" s="26">
        <f t="shared" si="2"/>
        <v>80</v>
      </c>
      <c r="D3280" s="26">
        <f t="shared" si="3"/>
        <v>7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152</v>
      </c>
      <c r="P3280" s="26">
        <v>73.0</v>
      </c>
    </row>
    <row r="3281" ht="15.75" customHeight="1">
      <c r="A3281" s="4" t="s">
        <v>3660</v>
      </c>
      <c r="B3281" s="26">
        <f t="shared" si="1"/>
        <v>132</v>
      </c>
      <c r="C3281" s="26">
        <f t="shared" si="2"/>
        <v>132</v>
      </c>
      <c r="D3281" s="26">
        <f t="shared" si="3"/>
        <v>12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152</v>
      </c>
      <c r="P3281" s="26">
        <v>120.0</v>
      </c>
    </row>
    <row r="3282" ht="15.75" customHeight="1">
      <c r="A3282" s="4" t="s">
        <v>3661</v>
      </c>
      <c r="B3282" s="26">
        <f t="shared" si="1"/>
        <v>37</v>
      </c>
      <c r="C3282" s="26">
        <f t="shared" si="2"/>
        <v>37</v>
      </c>
      <c r="D3282" s="26">
        <f t="shared" si="3"/>
        <v>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152</v>
      </c>
      <c r="P3282" s="26">
        <v>34.0</v>
      </c>
    </row>
    <row r="3283" ht="15.75" customHeight="1">
      <c r="A3283" s="4" t="s">
        <v>3662</v>
      </c>
      <c r="B3283" s="26">
        <f t="shared" si="1"/>
        <v>120</v>
      </c>
      <c r="C3283" s="26">
        <f t="shared" si="2"/>
        <v>120</v>
      </c>
      <c r="D3283" s="26">
        <f t="shared" si="3"/>
        <v>11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152</v>
      </c>
      <c r="P3283" s="26">
        <v>109.0</v>
      </c>
    </row>
    <row r="3284" ht="15.75" customHeight="1">
      <c r="A3284" s="4" t="s">
        <v>3663</v>
      </c>
      <c r="B3284" s="26">
        <f t="shared" si="1"/>
        <v>22</v>
      </c>
      <c r="C3284" s="26">
        <f t="shared" si="2"/>
        <v>22</v>
      </c>
      <c r="D3284" s="26">
        <f t="shared" si="3"/>
        <v>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152</v>
      </c>
      <c r="P3284" s="26">
        <v>20.0</v>
      </c>
    </row>
    <row r="3285" ht="15.75" customHeight="1">
      <c r="A3285" s="4" t="s">
        <v>3664</v>
      </c>
      <c r="B3285" s="26">
        <f t="shared" si="1"/>
        <v>35</v>
      </c>
      <c r="C3285" s="26">
        <f t="shared" si="2"/>
        <v>35</v>
      </c>
      <c r="D3285" s="26">
        <f t="shared" si="3"/>
        <v>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152</v>
      </c>
      <c r="P3285" s="26">
        <v>32.0</v>
      </c>
    </row>
    <row r="3286" ht="15.75" customHeight="1">
      <c r="A3286" s="4" t="s">
        <v>3665</v>
      </c>
      <c r="B3286" s="26">
        <f t="shared" si="1"/>
        <v>135</v>
      </c>
      <c r="C3286" s="26">
        <f t="shared" si="2"/>
        <v>135</v>
      </c>
      <c r="D3286" s="26">
        <f t="shared" si="3"/>
        <v>12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152</v>
      </c>
      <c r="P3286" s="26">
        <v>123.0</v>
      </c>
    </row>
    <row r="3287" ht="15.75" customHeight="1">
      <c r="A3287" s="4" t="s">
        <v>3666</v>
      </c>
      <c r="B3287" s="26">
        <f t="shared" si="1"/>
        <v>363</v>
      </c>
      <c r="C3287" s="26">
        <f t="shared" si="2"/>
        <v>363</v>
      </c>
      <c r="D3287" s="26">
        <f t="shared" si="3"/>
        <v>32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152</v>
      </c>
      <c r="P3287" s="26">
        <v>331.0</v>
      </c>
    </row>
    <row r="3288" ht="15.75" customHeight="1">
      <c r="A3288" s="4" t="s">
        <v>3667</v>
      </c>
      <c r="B3288" s="26">
        <f t="shared" si="1"/>
        <v>249</v>
      </c>
      <c r="C3288" s="26">
        <f t="shared" si="2"/>
        <v>249</v>
      </c>
      <c r="D3288" s="26">
        <f t="shared" si="3"/>
        <v>22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152</v>
      </c>
      <c r="P3288" s="26">
        <v>227.0</v>
      </c>
    </row>
    <row r="3289" ht="15.75" customHeight="1">
      <c r="A3289" s="4" t="s">
        <v>3668</v>
      </c>
      <c r="B3289" s="26">
        <f t="shared" si="1"/>
        <v>409</v>
      </c>
      <c r="C3289" s="26">
        <f t="shared" si="2"/>
        <v>409</v>
      </c>
      <c r="D3289" s="26">
        <f t="shared" si="3"/>
        <v>36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152</v>
      </c>
      <c r="P3289" s="26">
        <v>373.0</v>
      </c>
    </row>
    <row r="3290" ht="15.75" customHeight="1">
      <c r="A3290" s="4" t="s">
        <v>3668</v>
      </c>
      <c r="B3290" s="26">
        <f t="shared" si="1"/>
        <v>409</v>
      </c>
      <c r="C3290" s="26">
        <f t="shared" si="2"/>
        <v>409</v>
      </c>
      <c r="D3290" s="26">
        <f t="shared" si="3"/>
        <v>36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152</v>
      </c>
      <c r="P3290" s="26">
        <v>373.0</v>
      </c>
    </row>
    <row r="3291" ht="15.75" customHeight="1">
      <c r="A3291" s="4" t="s">
        <v>3669</v>
      </c>
      <c r="B3291" s="26">
        <f t="shared" si="1"/>
        <v>422</v>
      </c>
      <c r="C3291" s="26">
        <f t="shared" si="2"/>
        <v>422</v>
      </c>
      <c r="D3291" s="26">
        <f t="shared" si="3"/>
        <v>38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152</v>
      </c>
      <c r="P3291" s="26">
        <v>384.0</v>
      </c>
    </row>
    <row r="3292" ht="15.75" customHeight="1">
      <c r="A3292" s="4" t="s">
        <v>3670</v>
      </c>
      <c r="B3292" s="26">
        <f t="shared" si="1"/>
        <v>420</v>
      </c>
      <c r="C3292" s="26">
        <f t="shared" si="2"/>
        <v>420</v>
      </c>
      <c r="D3292" s="26">
        <f t="shared" si="3"/>
        <v>37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152</v>
      </c>
      <c r="P3292" s="26">
        <v>383.0</v>
      </c>
    </row>
    <row r="3293" ht="15.75" customHeight="1">
      <c r="A3293" s="4" t="s">
        <v>3671</v>
      </c>
      <c r="B3293" s="26">
        <f t="shared" si="1"/>
        <v>109</v>
      </c>
      <c r="C3293" s="26">
        <f t="shared" si="2"/>
        <v>109</v>
      </c>
      <c r="D3293" s="26">
        <f t="shared" si="3"/>
        <v>10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152</v>
      </c>
      <c r="P3293" s="26">
        <v>99.0</v>
      </c>
    </row>
    <row r="3294" ht="15.75" customHeight="1">
      <c r="A3294" s="4" t="s">
        <v>3672</v>
      </c>
      <c r="B3294" s="26">
        <f t="shared" si="1"/>
        <v>57</v>
      </c>
      <c r="C3294" s="26">
        <f t="shared" si="2"/>
        <v>57</v>
      </c>
      <c r="D3294" s="26">
        <f t="shared" si="3"/>
        <v>5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152</v>
      </c>
      <c r="P3294" s="26">
        <v>52.0</v>
      </c>
    </row>
    <row r="3295" ht="15.75" customHeight="1">
      <c r="A3295" s="4" t="s">
        <v>3673</v>
      </c>
      <c r="B3295" s="26">
        <f t="shared" si="1"/>
        <v>154</v>
      </c>
      <c r="C3295" s="26">
        <f t="shared" si="2"/>
        <v>154</v>
      </c>
      <c r="D3295" s="26">
        <f t="shared" si="3"/>
        <v>14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152</v>
      </c>
      <c r="P3295" s="26">
        <v>140.0</v>
      </c>
    </row>
    <row r="3296" ht="15.75" customHeight="1">
      <c r="A3296" s="4" t="s">
        <v>3674</v>
      </c>
      <c r="B3296" s="26">
        <f t="shared" si="1"/>
        <v>46</v>
      </c>
      <c r="C3296" s="26">
        <f t="shared" si="2"/>
        <v>46</v>
      </c>
      <c r="D3296" s="26">
        <f t="shared" si="3"/>
        <v>4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152</v>
      </c>
      <c r="P3296" s="26">
        <v>42.0</v>
      </c>
    </row>
    <row r="3297" ht="15.75" customHeight="1">
      <c r="A3297" s="4" t="s">
        <v>3675</v>
      </c>
      <c r="B3297" s="26">
        <f t="shared" si="1"/>
        <v>146</v>
      </c>
      <c r="C3297" s="26">
        <f t="shared" si="2"/>
        <v>146</v>
      </c>
      <c r="D3297" s="26">
        <f t="shared" si="3"/>
        <v>13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152</v>
      </c>
      <c r="P3297" s="26">
        <v>133.0</v>
      </c>
    </row>
    <row r="3298" ht="15.75" customHeight="1">
      <c r="A3298" s="4" t="s">
        <v>3676</v>
      </c>
      <c r="B3298" s="26">
        <f t="shared" si="1"/>
        <v>51</v>
      </c>
      <c r="C3298" s="26">
        <f t="shared" si="2"/>
        <v>51</v>
      </c>
      <c r="D3298" s="26">
        <f t="shared" si="3"/>
        <v>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152</v>
      </c>
      <c r="P3298" s="26">
        <v>46.0</v>
      </c>
    </row>
    <row r="3299" ht="15.75" customHeight="1">
      <c r="A3299" s="4" t="s">
        <v>3677</v>
      </c>
      <c r="B3299" s="26">
        <f t="shared" si="1"/>
        <v>29</v>
      </c>
      <c r="C3299" s="26">
        <f t="shared" si="2"/>
        <v>29</v>
      </c>
      <c r="D3299" s="26">
        <f t="shared" si="3"/>
        <v>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152</v>
      </c>
      <c r="P3299" s="26">
        <v>26.0</v>
      </c>
    </row>
    <row r="3300" ht="15.75" customHeight="1">
      <c r="A3300" s="4" t="s">
        <v>3678</v>
      </c>
      <c r="B3300" s="26">
        <f t="shared" si="1"/>
        <v>103</v>
      </c>
      <c r="C3300" s="26">
        <f t="shared" si="2"/>
        <v>103</v>
      </c>
      <c r="D3300" s="26">
        <f t="shared" si="3"/>
        <v>9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152</v>
      </c>
      <c r="P3300" s="26">
        <v>94.0</v>
      </c>
    </row>
    <row r="3301" ht="15.75" customHeight="1">
      <c r="A3301" s="4" t="s">
        <v>3679</v>
      </c>
      <c r="B3301" s="26">
        <f t="shared" si="1"/>
        <v>22</v>
      </c>
      <c r="C3301" s="26">
        <f t="shared" si="2"/>
        <v>22</v>
      </c>
      <c r="D3301" s="26">
        <f t="shared" si="3"/>
        <v>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152</v>
      </c>
      <c r="P3301" s="26">
        <v>20.0</v>
      </c>
    </row>
    <row r="3302" ht="15.75" customHeight="1">
      <c r="A3302" s="4" t="s">
        <v>3680</v>
      </c>
      <c r="B3302" s="26">
        <f t="shared" si="1"/>
        <v>150</v>
      </c>
      <c r="C3302" s="26">
        <f t="shared" si="2"/>
        <v>150</v>
      </c>
      <c r="D3302" s="26">
        <f t="shared" si="3"/>
        <v>13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152</v>
      </c>
      <c r="P3302" s="26">
        <v>137.0</v>
      </c>
    </row>
    <row r="3303" ht="15.75" customHeight="1">
      <c r="A3303" s="4" t="s">
        <v>3681</v>
      </c>
      <c r="B3303" s="26">
        <f t="shared" si="1"/>
        <v>66</v>
      </c>
      <c r="C3303" s="26">
        <f t="shared" si="2"/>
        <v>66</v>
      </c>
      <c r="D3303" s="26">
        <f t="shared" si="3"/>
        <v>6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152</v>
      </c>
      <c r="P3303" s="26">
        <v>60.0</v>
      </c>
    </row>
    <row r="3304" ht="15.75" customHeight="1">
      <c r="A3304" s="4" t="s">
        <v>3682</v>
      </c>
      <c r="B3304" s="26">
        <f t="shared" si="1"/>
        <v>156</v>
      </c>
      <c r="C3304" s="26">
        <f t="shared" si="2"/>
        <v>156</v>
      </c>
      <c r="D3304" s="26">
        <f t="shared" si="3"/>
        <v>14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152</v>
      </c>
      <c r="P3304" s="26">
        <v>142.0</v>
      </c>
    </row>
    <row r="3305" ht="15.75" customHeight="1">
      <c r="A3305" s="4" t="s">
        <v>3683</v>
      </c>
      <c r="B3305" s="26">
        <f t="shared" si="1"/>
        <v>67</v>
      </c>
      <c r="C3305" s="26">
        <f t="shared" si="2"/>
        <v>67</v>
      </c>
      <c r="D3305" s="26">
        <f t="shared" si="3"/>
        <v>6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152</v>
      </c>
      <c r="P3305" s="26">
        <v>61.0</v>
      </c>
    </row>
    <row r="3306" ht="15.75" customHeight="1">
      <c r="A3306" s="4" t="s">
        <v>3684</v>
      </c>
      <c r="B3306" s="26">
        <f t="shared" si="1"/>
        <v>145</v>
      </c>
      <c r="C3306" s="26">
        <f t="shared" si="2"/>
        <v>145</v>
      </c>
      <c r="D3306" s="26">
        <f t="shared" si="3"/>
        <v>13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152</v>
      </c>
      <c r="P3306" s="26">
        <v>132.0</v>
      </c>
    </row>
    <row r="3307" ht="15.75" customHeight="1">
      <c r="A3307" s="4" t="s">
        <v>3685</v>
      </c>
      <c r="B3307" s="26">
        <f t="shared" si="1"/>
        <v>45</v>
      </c>
      <c r="C3307" s="26">
        <f t="shared" si="2"/>
        <v>45</v>
      </c>
      <c r="D3307" s="26">
        <f t="shared" si="3"/>
        <v>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152</v>
      </c>
      <c r="P3307" s="26">
        <v>41.0</v>
      </c>
    </row>
    <row r="3308" ht="15.75" customHeight="1">
      <c r="A3308" s="4" t="s">
        <v>3686</v>
      </c>
      <c r="B3308" s="26">
        <f t="shared" si="1"/>
        <v>96</v>
      </c>
      <c r="C3308" s="26">
        <f t="shared" si="2"/>
        <v>96</v>
      </c>
      <c r="D3308" s="26">
        <f t="shared" si="3"/>
        <v>9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152</v>
      </c>
      <c r="P3308" s="26">
        <v>87.0</v>
      </c>
    </row>
    <row r="3309" ht="15.75" customHeight="1">
      <c r="A3309" s="4" t="s">
        <v>3687</v>
      </c>
      <c r="B3309" s="26">
        <f t="shared" si="1"/>
        <v>229</v>
      </c>
      <c r="C3309" s="26">
        <f t="shared" si="2"/>
        <v>229</v>
      </c>
      <c r="D3309" s="26">
        <f t="shared" si="3"/>
        <v>20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152</v>
      </c>
      <c r="P3309" s="26">
        <v>209.0</v>
      </c>
    </row>
    <row r="3310" ht="15.75" customHeight="1">
      <c r="A3310" s="4" t="s">
        <v>3688</v>
      </c>
      <c r="B3310" s="26">
        <f t="shared" si="1"/>
        <v>156</v>
      </c>
      <c r="C3310" s="26">
        <f t="shared" si="2"/>
        <v>156</v>
      </c>
      <c r="D3310" s="26">
        <f t="shared" si="3"/>
        <v>14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152</v>
      </c>
      <c r="P3310" s="26">
        <v>142.0</v>
      </c>
    </row>
    <row r="3311" ht="15.75" customHeight="1">
      <c r="A3311" s="4" t="s">
        <v>3689</v>
      </c>
      <c r="B3311" s="26">
        <f t="shared" si="1"/>
        <v>164</v>
      </c>
      <c r="C3311" s="26">
        <f t="shared" si="2"/>
        <v>164</v>
      </c>
      <c r="D3311" s="26">
        <f t="shared" si="3"/>
        <v>15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152</v>
      </c>
      <c r="P3311" s="26">
        <v>149.0</v>
      </c>
    </row>
    <row r="3312" ht="15.75" customHeight="1">
      <c r="A3312" s="4" t="s">
        <v>3690</v>
      </c>
      <c r="B3312" s="26">
        <f t="shared" si="1"/>
        <v>155</v>
      </c>
      <c r="C3312" s="26">
        <f t="shared" si="2"/>
        <v>155</v>
      </c>
      <c r="D3312" s="26">
        <f t="shared" si="3"/>
        <v>14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152</v>
      </c>
      <c r="P3312" s="26">
        <v>141.0</v>
      </c>
    </row>
    <row r="3313" ht="15.75" customHeight="1">
      <c r="A3313" s="4" t="s">
        <v>3691</v>
      </c>
      <c r="B3313" s="26">
        <f t="shared" si="1"/>
        <v>99</v>
      </c>
      <c r="C3313" s="26">
        <f t="shared" si="2"/>
        <v>99</v>
      </c>
      <c r="D3313" s="26">
        <f t="shared" si="3"/>
        <v>9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152</v>
      </c>
      <c r="P3313" s="26">
        <v>90.0</v>
      </c>
    </row>
    <row r="3314" ht="15.75" customHeight="1">
      <c r="A3314" s="4" t="s">
        <v>3692</v>
      </c>
      <c r="B3314" s="26">
        <f t="shared" si="1"/>
        <v>161</v>
      </c>
      <c r="C3314" s="26">
        <f t="shared" si="2"/>
        <v>161</v>
      </c>
      <c r="D3314" s="26">
        <f t="shared" si="3"/>
        <v>14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152</v>
      </c>
      <c r="P3314" s="26">
        <v>147.0</v>
      </c>
    </row>
    <row r="3315" ht="15.75" customHeight="1">
      <c r="A3315" s="4" t="s">
        <v>3693</v>
      </c>
      <c r="B3315" s="26">
        <f t="shared" si="1"/>
        <v>235</v>
      </c>
      <c r="C3315" s="26">
        <f t="shared" si="2"/>
        <v>235</v>
      </c>
      <c r="D3315" s="26">
        <f t="shared" si="3"/>
        <v>21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152</v>
      </c>
      <c r="P3315" s="26">
        <v>214.0</v>
      </c>
    </row>
    <row r="3316" ht="15.75" customHeight="1">
      <c r="A3316" s="4" t="s">
        <v>3694</v>
      </c>
      <c r="B3316" s="26">
        <f t="shared" si="1"/>
        <v>155</v>
      </c>
      <c r="C3316" s="26">
        <f t="shared" si="2"/>
        <v>155</v>
      </c>
      <c r="D3316" s="26">
        <f t="shared" si="3"/>
        <v>14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152</v>
      </c>
      <c r="P3316" s="26">
        <v>141.0</v>
      </c>
    </row>
    <row r="3317" ht="15.75" customHeight="1">
      <c r="A3317" s="4" t="s">
        <v>3695</v>
      </c>
      <c r="B3317" s="26">
        <f t="shared" si="1"/>
        <v>221</v>
      </c>
      <c r="C3317" s="26">
        <f t="shared" si="2"/>
        <v>221</v>
      </c>
      <c r="D3317" s="26">
        <f t="shared" si="3"/>
        <v>20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152</v>
      </c>
      <c r="P3317" s="26">
        <v>201.0</v>
      </c>
    </row>
    <row r="3318" ht="15.75" customHeight="1">
      <c r="A3318" s="4" t="s">
        <v>3696</v>
      </c>
      <c r="B3318" s="26">
        <f t="shared" si="1"/>
        <v>159</v>
      </c>
      <c r="C3318" s="26">
        <f t="shared" si="2"/>
        <v>159</v>
      </c>
      <c r="D3318" s="26">
        <f t="shared" si="3"/>
        <v>14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152</v>
      </c>
      <c r="P3318" s="26">
        <v>145.0</v>
      </c>
    </row>
    <row r="3319" ht="15.75" customHeight="1">
      <c r="A3319" s="4" t="s">
        <v>3697</v>
      </c>
      <c r="B3319" s="26">
        <f t="shared" si="1"/>
        <v>90</v>
      </c>
      <c r="C3319" s="26">
        <f t="shared" si="2"/>
        <v>90</v>
      </c>
      <c r="D3319" s="26">
        <f t="shared" si="3"/>
        <v>8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152</v>
      </c>
      <c r="P3319" s="26">
        <v>82.0</v>
      </c>
    </row>
    <row r="3320" ht="15.75" customHeight="1">
      <c r="A3320" s="4" t="s">
        <v>3698</v>
      </c>
      <c r="B3320" s="26">
        <f t="shared" si="1"/>
        <v>148</v>
      </c>
      <c r="C3320" s="26">
        <f t="shared" si="2"/>
        <v>148</v>
      </c>
      <c r="D3320" s="26">
        <f t="shared" si="3"/>
        <v>13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152</v>
      </c>
      <c r="P3320" s="26">
        <v>135.0</v>
      </c>
    </row>
    <row r="3321" ht="15.75" customHeight="1">
      <c r="A3321" s="4" t="s">
        <v>3699</v>
      </c>
      <c r="B3321" s="26">
        <f t="shared" si="1"/>
        <v>146</v>
      </c>
      <c r="C3321" s="26">
        <f t="shared" si="2"/>
        <v>146</v>
      </c>
      <c r="D3321" s="26">
        <f t="shared" si="3"/>
        <v>13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152</v>
      </c>
      <c r="P3321" s="26">
        <v>133.0</v>
      </c>
    </row>
    <row r="3322" ht="15.75" customHeight="1">
      <c r="A3322" s="4" t="s">
        <v>3700</v>
      </c>
      <c r="B3322" s="26">
        <f t="shared" si="1"/>
        <v>156</v>
      </c>
      <c r="C3322" s="26">
        <f t="shared" si="2"/>
        <v>156</v>
      </c>
      <c r="D3322" s="26">
        <f t="shared" si="3"/>
        <v>14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152</v>
      </c>
      <c r="P3322" s="26">
        <v>142.0</v>
      </c>
    </row>
    <row r="3323" ht="15.75" customHeight="1">
      <c r="A3323" s="4" t="s">
        <v>3701</v>
      </c>
      <c r="B3323" s="26">
        <f t="shared" si="1"/>
        <v>232</v>
      </c>
      <c r="C3323" s="26">
        <f t="shared" si="2"/>
        <v>232</v>
      </c>
      <c r="D3323" s="26">
        <f t="shared" si="3"/>
        <v>21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152</v>
      </c>
      <c r="P3323" s="26">
        <v>211.0</v>
      </c>
    </row>
    <row r="3324" ht="15.75" customHeight="1">
      <c r="A3324" s="4" t="s">
        <v>3702</v>
      </c>
      <c r="B3324" s="26">
        <f t="shared" si="1"/>
        <v>208</v>
      </c>
      <c r="C3324" s="26">
        <f t="shared" si="2"/>
        <v>208</v>
      </c>
      <c r="D3324" s="26">
        <f t="shared" si="3"/>
        <v>19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152</v>
      </c>
      <c r="P3324" s="26">
        <v>189.0</v>
      </c>
    </row>
    <row r="3325" ht="15.75" customHeight="1">
      <c r="A3325" s="4" t="s">
        <v>3703</v>
      </c>
      <c r="B3325" s="26">
        <f t="shared" si="1"/>
        <v>110</v>
      </c>
      <c r="C3325" s="26">
        <f t="shared" si="2"/>
        <v>110</v>
      </c>
      <c r="D3325" s="26">
        <f t="shared" si="3"/>
        <v>10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152</v>
      </c>
      <c r="P3325" s="26">
        <v>100.0</v>
      </c>
    </row>
    <row r="3326" ht="15.75" customHeight="1">
      <c r="A3326" s="4" t="s">
        <v>3704</v>
      </c>
      <c r="B3326" s="26">
        <f t="shared" si="1"/>
        <v>130</v>
      </c>
      <c r="C3326" s="26">
        <f t="shared" si="2"/>
        <v>130</v>
      </c>
      <c r="D3326" s="26">
        <f t="shared" si="3"/>
        <v>12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152</v>
      </c>
      <c r="P3326" s="26">
        <v>118.0</v>
      </c>
    </row>
    <row r="3327" ht="15.75" customHeight="1">
      <c r="A3327" s="4" t="s">
        <v>3705</v>
      </c>
      <c r="B3327" s="26">
        <f t="shared" si="1"/>
        <v>172</v>
      </c>
      <c r="C3327" s="26">
        <f t="shared" si="2"/>
        <v>172</v>
      </c>
      <c r="D3327" s="26">
        <f t="shared" si="3"/>
        <v>15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152</v>
      </c>
      <c r="P3327" s="26">
        <v>157.0</v>
      </c>
    </row>
    <row r="3328" ht="15.75" customHeight="1">
      <c r="A3328" s="4" t="s">
        <v>3706</v>
      </c>
      <c r="B3328" s="26">
        <f t="shared" si="1"/>
        <v>161</v>
      </c>
      <c r="C3328" s="26">
        <f t="shared" si="2"/>
        <v>161</v>
      </c>
      <c r="D3328" s="26">
        <f t="shared" si="3"/>
        <v>14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152</v>
      </c>
      <c r="P3328" s="26">
        <v>147.0</v>
      </c>
    </row>
    <row r="3329" ht="15.75" customHeight="1">
      <c r="A3329" s="4" t="s">
        <v>3707</v>
      </c>
      <c r="B3329" s="26">
        <f t="shared" si="1"/>
        <v>115</v>
      </c>
      <c r="C3329" s="26">
        <f t="shared" si="2"/>
        <v>115</v>
      </c>
      <c r="D3329" s="26">
        <f t="shared" si="3"/>
        <v>10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152</v>
      </c>
      <c r="P3329" s="26">
        <v>105.0</v>
      </c>
    </row>
    <row r="3330" ht="15.75" customHeight="1">
      <c r="A3330" s="4" t="s">
        <v>3708</v>
      </c>
      <c r="B3330" s="26">
        <f t="shared" si="1"/>
        <v>38</v>
      </c>
      <c r="C3330" s="26">
        <f t="shared" si="2"/>
        <v>38</v>
      </c>
      <c r="D3330" s="26">
        <f t="shared" si="3"/>
        <v>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152</v>
      </c>
      <c r="P3330" s="26">
        <v>35.0</v>
      </c>
    </row>
    <row r="3331" ht="15.75" customHeight="1">
      <c r="A3331" s="4" t="s">
        <v>3709</v>
      </c>
      <c r="B3331" s="26">
        <f t="shared" si="1"/>
        <v>132</v>
      </c>
      <c r="C3331" s="26">
        <f t="shared" si="2"/>
        <v>132</v>
      </c>
      <c r="D3331" s="26">
        <f t="shared" si="3"/>
        <v>12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152</v>
      </c>
      <c r="P3331" s="26">
        <v>120.0</v>
      </c>
    </row>
    <row r="3332" ht="15.75" customHeight="1">
      <c r="A3332" s="4" t="s">
        <v>3710</v>
      </c>
      <c r="B3332" s="26">
        <f t="shared" si="1"/>
        <v>215</v>
      </c>
      <c r="C3332" s="26">
        <f t="shared" si="2"/>
        <v>215</v>
      </c>
      <c r="D3332" s="26">
        <f t="shared" si="3"/>
        <v>19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152</v>
      </c>
      <c r="P3332" s="26">
        <v>196.0</v>
      </c>
    </row>
    <row r="3333" ht="15.75" customHeight="1">
      <c r="A3333" s="4" t="s">
        <v>3711</v>
      </c>
      <c r="B3333" s="26">
        <f t="shared" si="1"/>
        <v>93</v>
      </c>
      <c r="C3333" s="26">
        <f t="shared" si="2"/>
        <v>93</v>
      </c>
      <c r="D3333" s="26">
        <f t="shared" si="3"/>
        <v>8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152</v>
      </c>
      <c r="P3333" s="26">
        <v>85.0</v>
      </c>
    </row>
    <row r="3334" ht="15.75" customHeight="1">
      <c r="A3334" s="4" t="s">
        <v>3712</v>
      </c>
      <c r="B3334" s="26">
        <f t="shared" si="1"/>
        <v>166</v>
      </c>
      <c r="C3334" s="26">
        <f t="shared" si="2"/>
        <v>166</v>
      </c>
      <c r="D3334" s="26">
        <f t="shared" si="3"/>
        <v>15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152</v>
      </c>
      <c r="P3334" s="26">
        <v>151.0</v>
      </c>
    </row>
    <row r="3335" ht="15.75" customHeight="1">
      <c r="A3335" s="4" t="s">
        <v>3713</v>
      </c>
      <c r="B3335" s="26">
        <f t="shared" si="1"/>
        <v>166</v>
      </c>
      <c r="C3335" s="26">
        <f t="shared" si="2"/>
        <v>166</v>
      </c>
      <c r="D3335" s="26">
        <f t="shared" si="3"/>
        <v>15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152</v>
      </c>
      <c r="P3335" s="26">
        <v>151.0</v>
      </c>
    </row>
    <row r="3336" ht="15.75" customHeight="1">
      <c r="A3336" s="4" t="s">
        <v>3714</v>
      </c>
      <c r="B3336" s="26">
        <f t="shared" si="1"/>
        <v>128</v>
      </c>
      <c r="C3336" s="26">
        <f t="shared" si="2"/>
        <v>128</v>
      </c>
      <c r="D3336" s="26">
        <f t="shared" si="3"/>
        <v>11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152</v>
      </c>
      <c r="P3336" s="26">
        <v>117.0</v>
      </c>
    </row>
    <row r="3337" ht="15.75" customHeight="1">
      <c r="A3337" s="4" t="s">
        <v>3715</v>
      </c>
      <c r="B3337" s="26">
        <f t="shared" si="1"/>
        <v>32</v>
      </c>
      <c r="C3337" s="26">
        <f t="shared" si="2"/>
        <v>32</v>
      </c>
      <c r="D3337" s="26">
        <f t="shared" si="3"/>
        <v>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152</v>
      </c>
      <c r="P3337" s="26">
        <v>29.0</v>
      </c>
    </row>
    <row r="3338" ht="15.75" customHeight="1">
      <c r="A3338" s="4" t="s">
        <v>3716</v>
      </c>
      <c r="B3338" s="26">
        <f t="shared" si="1"/>
        <v>86</v>
      </c>
      <c r="C3338" s="26">
        <f t="shared" si="2"/>
        <v>86</v>
      </c>
      <c r="D3338" s="26">
        <f t="shared" si="3"/>
        <v>8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152</v>
      </c>
      <c r="P3338" s="26">
        <v>78.0</v>
      </c>
    </row>
    <row r="3339" ht="15.75" customHeight="1">
      <c r="A3339" s="4" t="s">
        <v>3717</v>
      </c>
      <c r="B3339" s="26">
        <f t="shared" si="1"/>
        <v>153</v>
      </c>
      <c r="C3339" s="26">
        <f t="shared" si="2"/>
        <v>153</v>
      </c>
      <c r="D3339" s="26">
        <f t="shared" si="3"/>
        <v>14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152</v>
      </c>
      <c r="P3339" s="26">
        <v>139.0</v>
      </c>
    </row>
    <row r="3340" ht="15.75" customHeight="1">
      <c r="A3340" s="4" t="s">
        <v>3718</v>
      </c>
      <c r="B3340" s="26">
        <f t="shared" si="1"/>
        <v>113</v>
      </c>
      <c r="C3340" s="26">
        <f t="shared" si="2"/>
        <v>113</v>
      </c>
      <c r="D3340" s="26">
        <f t="shared" si="3"/>
        <v>10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152</v>
      </c>
      <c r="P3340" s="26">
        <v>103.0</v>
      </c>
    </row>
    <row r="3341" ht="15.75" customHeight="1">
      <c r="A3341" s="4" t="s">
        <v>3719</v>
      </c>
      <c r="B3341" s="26">
        <f t="shared" si="1"/>
        <v>31</v>
      </c>
      <c r="C3341" s="26">
        <f t="shared" si="2"/>
        <v>31</v>
      </c>
      <c r="D3341" s="26">
        <f t="shared" si="3"/>
        <v>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152</v>
      </c>
      <c r="P3341" s="26">
        <v>28.0</v>
      </c>
    </row>
    <row r="3342" ht="15.75" customHeight="1">
      <c r="A3342" s="4" t="s">
        <v>3720</v>
      </c>
      <c r="B3342" s="26">
        <f t="shared" si="1"/>
        <v>108</v>
      </c>
      <c r="C3342" s="26">
        <f t="shared" si="2"/>
        <v>108</v>
      </c>
      <c r="D3342" s="26">
        <f t="shared" si="3"/>
        <v>10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152</v>
      </c>
      <c r="P3342" s="26">
        <v>98.0</v>
      </c>
    </row>
    <row r="3343" ht="15.75" customHeight="1">
      <c r="A3343" s="4" t="s">
        <v>3721</v>
      </c>
      <c r="B3343" s="26">
        <f t="shared" si="1"/>
        <v>40</v>
      </c>
      <c r="C3343" s="26">
        <f t="shared" si="2"/>
        <v>40</v>
      </c>
      <c r="D3343" s="26">
        <f t="shared" si="3"/>
        <v>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152</v>
      </c>
      <c r="P3343" s="26">
        <v>36.0</v>
      </c>
    </row>
    <row r="3344" ht="15.75" customHeight="1">
      <c r="A3344" s="4" t="s">
        <v>3722</v>
      </c>
      <c r="B3344" s="26">
        <f t="shared" si="1"/>
        <v>137</v>
      </c>
      <c r="C3344" s="26">
        <f t="shared" si="2"/>
        <v>137</v>
      </c>
      <c r="D3344" s="26">
        <f t="shared" si="3"/>
        <v>12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152</v>
      </c>
      <c r="P3344" s="26">
        <v>125.0</v>
      </c>
    </row>
    <row r="3345" ht="15.75" customHeight="1">
      <c r="A3345" s="4" t="s">
        <v>3723</v>
      </c>
      <c r="B3345" s="26">
        <f t="shared" si="1"/>
        <v>287</v>
      </c>
      <c r="C3345" s="26">
        <f t="shared" si="2"/>
        <v>287</v>
      </c>
      <c r="D3345" s="26">
        <f t="shared" si="3"/>
        <v>26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152</v>
      </c>
      <c r="P3345" s="26">
        <v>261.0</v>
      </c>
    </row>
    <row r="3346" ht="15.75" customHeight="1">
      <c r="A3346" s="4" t="s">
        <v>3724</v>
      </c>
      <c r="B3346" s="26">
        <f t="shared" si="1"/>
        <v>135</v>
      </c>
      <c r="C3346" s="26">
        <f t="shared" si="2"/>
        <v>135</v>
      </c>
      <c r="D3346" s="26">
        <f t="shared" si="3"/>
        <v>12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152</v>
      </c>
      <c r="P3346" s="26">
        <v>123.0</v>
      </c>
    </row>
    <row r="3347" ht="15.75" customHeight="1">
      <c r="A3347" s="4" t="s">
        <v>3725</v>
      </c>
      <c r="B3347" s="26">
        <f t="shared" si="1"/>
        <v>218</v>
      </c>
      <c r="C3347" s="26">
        <f t="shared" si="2"/>
        <v>218</v>
      </c>
      <c r="D3347" s="26">
        <f t="shared" si="3"/>
        <v>19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152</v>
      </c>
      <c r="P3347" s="26">
        <v>199.0</v>
      </c>
    </row>
    <row r="3348" ht="15.75" customHeight="1">
      <c r="A3348" s="4" t="s">
        <v>3726</v>
      </c>
      <c r="B3348" s="26">
        <f t="shared" si="1"/>
        <v>131</v>
      </c>
      <c r="C3348" s="26">
        <f t="shared" si="2"/>
        <v>131</v>
      </c>
      <c r="D3348" s="26">
        <f t="shared" si="3"/>
        <v>12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152</v>
      </c>
      <c r="P3348" s="26">
        <v>119.0</v>
      </c>
    </row>
    <row r="3349" ht="15.75" customHeight="1">
      <c r="A3349" s="4" t="s">
        <v>3727</v>
      </c>
      <c r="B3349" s="26">
        <f t="shared" si="1"/>
        <v>238</v>
      </c>
      <c r="C3349" s="26">
        <f t="shared" si="2"/>
        <v>238</v>
      </c>
      <c r="D3349" s="26">
        <f t="shared" si="3"/>
        <v>21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152</v>
      </c>
      <c r="P3349" s="26">
        <v>217.0</v>
      </c>
    </row>
    <row r="3350" ht="15.75" customHeight="1">
      <c r="A3350" s="4" t="s">
        <v>3728</v>
      </c>
      <c r="B3350" s="26">
        <f t="shared" si="1"/>
        <v>273</v>
      </c>
      <c r="C3350" s="26">
        <f t="shared" si="2"/>
        <v>273</v>
      </c>
      <c r="D3350" s="26">
        <f t="shared" si="3"/>
        <v>24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152</v>
      </c>
      <c r="P3350" s="26">
        <v>249.0</v>
      </c>
    </row>
    <row r="3351" ht="15.75" customHeight="1">
      <c r="A3351" s="4" t="s">
        <v>3729</v>
      </c>
      <c r="B3351" s="26">
        <f t="shared" si="1"/>
        <v>16</v>
      </c>
      <c r="C3351" s="26">
        <f t="shared" si="2"/>
        <v>16</v>
      </c>
      <c r="D3351" s="26">
        <f t="shared" si="3"/>
        <v>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152</v>
      </c>
      <c r="P3351" s="26">
        <v>15.0</v>
      </c>
    </row>
    <row r="3352" ht="15.75" customHeight="1">
      <c r="A3352" s="4" t="s">
        <v>3730</v>
      </c>
      <c r="B3352" s="26">
        <f t="shared" si="1"/>
        <v>111</v>
      </c>
      <c r="C3352" s="26">
        <f t="shared" si="2"/>
        <v>111</v>
      </c>
      <c r="D3352" s="26">
        <f t="shared" si="3"/>
        <v>10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152</v>
      </c>
      <c r="P3352" s="26">
        <v>101.0</v>
      </c>
    </row>
    <row r="3353" ht="15.75" customHeight="1">
      <c r="A3353" s="4" t="s">
        <v>3731</v>
      </c>
      <c r="B3353" s="26">
        <f t="shared" si="1"/>
        <v>90</v>
      </c>
      <c r="C3353" s="26">
        <f t="shared" si="2"/>
        <v>90</v>
      </c>
      <c r="D3353" s="26">
        <f t="shared" si="3"/>
        <v>8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152</v>
      </c>
      <c r="P3353" s="26">
        <v>82.0</v>
      </c>
    </row>
    <row r="3354" ht="15.75" customHeight="1">
      <c r="A3354" s="4" t="s">
        <v>3732</v>
      </c>
      <c r="B3354" s="26">
        <f t="shared" si="1"/>
        <v>155</v>
      </c>
      <c r="C3354" s="26">
        <f t="shared" si="2"/>
        <v>155</v>
      </c>
      <c r="D3354" s="26">
        <f t="shared" si="3"/>
        <v>14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152</v>
      </c>
      <c r="P3354" s="26">
        <v>141.0</v>
      </c>
    </row>
    <row r="3355" ht="15.75" customHeight="1">
      <c r="A3355" s="4" t="s">
        <v>3733</v>
      </c>
      <c r="B3355" s="26">
        <f t="shared" si="1"/>
        <v>86</v>
      </c>
      <c r="C3355" s="26">
        <f t="shared" si="2"/>
        <v>86</v>
      </c>
      <c r="D3355" s="26">
        <f t="shared" si="3"/>
        <v>8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152</v>
      </c>
      <c r="P3355" s="26">
        <v>78.0</v>
      </c>
    </row>
    <row r="3356" ht="15.75" customHeight="1">
      <c r="A3356" s="4" t="s">
        <v>3734</v>
      </c>
      <c r="B3356" s="26">
        <f t="shared" si="1"/>
        <v>104</v>
      </c>
      <c r="C3356" s="26">
        <f t="shared" si="2"/>
        <v>104</v>
      </c>
      <c r="D3356" s="26">
        <f t="shared" si="3"/>
        <v>9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152</v>
      </c>
      <c r="P3356" s="26">
        <v>95.0</v>
      </c>
    </row>
    <row r="3357" ht="15.75" customHeight="1">
      <c r="A3357" s="4" t="s">
        <v>3735</v>
      </c>
      <c r="B3357" s="26">
        <f t="shared" si="1"/>
        <v>106</v>
      </c>
      <c r="C3357" s="26">
        <f t="shared" si="2"/>
        <v>106</v>
      </c>
      <c r="D3357" s="26">
        <f t="shared" si="3"/>
        <v>9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152</v>
      </c>
      <c r="P3357" s="26">
        <v>97.0</v>
      </c>
    </row>
    <row r="3358" ht="15.75" customHeight="1">
      <c r="A3358" s="4" t="s">
        <v>3736</v>
      </c>
      <c r="B3358" s="26">
        <f t="shared" si="1"/>
        <v>127</v>
      </c>
      <c r="C3358" s="26">
        <f t="shared" si="2"/>
        <v>127</v>
      </c>
      <c r="D3358" s="26">
        <f t="shared" si="3"/>
        <v>11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152</v>
      </c>
      <c r="P3358" s="26">
        <v>116.0</v>
      </c>
    </row>
    <row r="3359" ht="15.75" customHeight="1">
      <c r="A3359" s="4" t="s">
        <v>3737</v>
      </c>
      <c r="B3359" s="26">
        <f t="shared" si="1"/>
        <v>259</v>
      </c>
      <c r="C3359" s="26">
        <f t="shared" si="2"/>
        <v>259</v>
      </c>
      <c r="D3359" s="26">
        <f t="shared" si="3"/>
        <v>23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152</v>
      </c>
      <c r="P3359" s="26">
        <v>236.0</v>
      </c>
    </row>
    <row r="3360" ht="15.75" customHeight="1">
      <c r="A3360" s="4" t="s">
        <v>3738</v>
      </c>
      <c r="B3360" s="26">
        <f t="shared" si="1"/>
        <v>99</v>
      </c>
      <c r="C3360" s="26">
        <f t="shared" si="2"/>
        <v>99</v>
      </c>
      <c r="D3360" s="26">
        <f t="shared" si="3"/>
        <v>9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152</v>
      </c>
      <c r="P3360" s="26">
        <v>90.0</v>
      </c>
    </row>
    <row r="3361" ht="15.75" customHeight="1">
      <c r="A3361" s="4" t="s">
        <v>3739</v>
      </c>
      <c r="B3361" s="26">
        <f t="shared" si="1"/>
        <v>69</v>
      </c>
      <c r="C3361" s="26">
        <f t="shared" si="2"/>
        <v>69</v>
      </c>
      <c r="D3361" s="26">
        <f t="shared" si="3"/>
        <v>6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152</v>
      </c>
      <c r="P3361" s="26">
        <v>63.0</v>
      </c>
    </row>
    <row r="3362" ht="15.75" customHeight="1">
      <c r="A3362" s="4" t="s">
        <v>3740</v>
      </c>
      <c r="B3362" s="26">
        <f t="shared" si="1"/>
        <v>142</v>
      </c>
      <c r="C3362" s="26">
        <f t="shared" si="2"/>
        <v>142</v>
      </c>
      <c r="D3362" s="26">
        <f t="shared" si="3"/>
        <v>13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152</v>
      </c>
      <c r="P3362" s="26">
        <v>129.0</v>
      </c>
    </row>
    <row r="3363" ht="15.75" customHeight="1">
      <c r="A3363" s="4" t="s">
        <v>3741</v>
      </c>
      <c r="B3363" s="26">
        <f t="shared" si="1"/>
        <v>128</v>
      </c>
      <c r="C3363" s="26">
        <f t="shared" si="2"/>
        <v>128</v>
      </c>
      <c r="D3363" s="26">
        <f t="shared" si="3"/>
        <v>11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152</v>
      </c>
      <c r="P3363" s="26">
        <v>117.0</v>
      </c>
    </row>
    <row r="3364" ht="15.75" customHeight="1">
      <c r="A3364" s="4" t="s">
        <v>3742</v>
      </c>
      <c r="B3364" s="26">
        <f t="shared" si="1"/>
        <v>203</v>
      </c>
      <c r="C3364" s="26">
        <f t="shared" si="2"/>
        <v>203</v>
      </c>
      <c r="D3364" s="26">
        <f t="shared" si="3"/>
        <v>18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152</v>
      </c>
      <c r="P3364" s="26">
        <v>185.0</v>
      </c>
    </row>
    <row r="3365" ht="15.75" customHeight="1">
      <c r="A3365" s="4" t="s">
        <v>3743</v>
      </c>
      <c r="B3365" s="26">
        <f t="shared" si="1"/>
        <v>70</v>
      </c>
      <c r="C3365" s="26">
        <f t="shared" si="2"/>
        <v>70</v>
      </c>
      <c r="D3365" s="26">
        <f t="shared" si="3"/>
        <v>6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152</v>
      </c>
      <c r="P3365" s="26">
        <v>64.0</v>
      </c>
    </row>
    <row r="3366" ht="15.75" customHeight="1">
      <c r="A3366" s="4" t="s">
        <v>3744</v>
      </c>
      <c r="B3366" s="26">
        <f t="shared" si="1"/>
        <v>131</v>
      </c>
      <c r="C3366" s="26">
        <f t="shared" si="2"/>
        <v>131</v>
      </c>
      <c r="D3366" s="26">
        <f t="shared" si="3"/>
        <v>12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152</v>
      </c>
      <c r="P3366" s="26">
        <v>119.0</v>
      </c>
    </row>
    <row r="3367" ht="15.75" customHeight="1">
      <c r="A3367" s="4" t="s">
        <v>3745</v>
      </c>
      <c r="B3367" s="26">
        <f t="shared" si="1"/>
        <v>254</v>
      </c>
      <c r="C3367" s="26">
        <f t="shared" si="2"/>
        <v>254</v>
      </c>
      <c r="D3367" s="26">
        <f t="shared" si="3"/>
        <v>23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152</v>
      </c>
      <c r="P3367" s="26">
        <v>231.0</v>
      </c>
    </row>
    <row r="3368" ht="15.75" customHeight="1">
      <c r="A3368" s="4" t="s">
        <v>3746</v>
      </c>
      <c r="B3368" s="26">
        <f t="shared" si="1"/>
        <v>136</v>
      </c>
      <c r="C3368" s="26">
        <f t="shared" si="2"/>
        <v>136</v>
      </c>
      <c r="D3368" s="26">
        <f t="shared" si="3"/>
        <v>12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152</v>
      </c>
      <c r="P3368" s="26">
        <v>124.0</v>
      </c>
    </row>
    <row r="3369" ht="15.75" customHeight="1">
      <c r="A3369" s="4" t="s">
        <v>3747</v>
      </c>
      <c r="B3369" s="26">
        <f t="shared" si="1"/>
        <v>213</v>
      </c>
      <c r="C3369" s="26">
        <f t="shared" si="2"/>
        <v>213</v>
      </c>
      <c r="D3369" s="26">
        <f t="shared" si="3"/>
        <v>19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152</v>
      </c>
      <c r="P3369" s="26">
        <v>194.0</v>
      </c>
    </row>
    <row r="3370" ht="15.75" customHeight="1">
      <c r="A3370" s="4" t="s">
        <v>3748</v>
      </c>
      <c r="B3370" s="26">
        <f t="shared" si="1"/>
        <v>126</v>
      </c>
      <c r="C3370" s="26">
        <f t="shared" si="2"/>
        <v>126</v>
      </c>
      <c r="D3370" s="26">
        <f t="shared" si="3"/>
        <v>11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152</v>
      </c>
      <c r="P3370" s="26">
        <v>115.0</v>
      </c>
    </row>
    <row r="3371" ht="15.75" customHeight="1">
      <c r="A3371" s="4" t="s">
        <v>3749</v>
      </c>
      <c r="B3371" s="26">
        <f t="shared" si="1"/>
        <v>188</v>
      </c>
      <c r="C3371" s="26">
        <f t="shared" si="2"/>
        <v>188</v>
      </c>
      <c r="D3371" s="26">
        <f t="shared" si="3"/>
        <v>17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152</v>
      </c>
      <c r="P3371" s="26">
        <v>171.0</v>
      </c>
    </row>
    <row r="3372" ht="15.75" customHeight="1">
      <c r="A3372" s="4" t="s">
        <v>3750</v>
      </c>
      <c r="B3372" s="26">
        <f t="shared" si="1"/>
        <v>130</v>
      </c>
      <c r="C3372" s="26">
        <f t="shared" si="2"/>
        <v>130</v>
      </c>
      <c r="D3372" s="26">
        <f t="shared" si="3"/>
        <v>12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152</v>
      </c>
      <c r="P3372" s="26">
        <v>118.0</v>
      </c>
    </row>
    <row r="3373" ht="15.75" customHeight="1">
      <c r="A3373" s="4" t="s">
        <v>3751</v>
      </c>
      <c r="B3373" s="26">
        <f t="shared" si="1"/>
        <v>228</v>
      </c>
      <c r="C3373" s="26">
        <f t="shared" si="2"/>
        <v>228</v>
      </c>
      <c r="D3373" s="26">
        <f t="shared" si="3"/>
        <v>20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152</v>
      </c>
      <c r="P3373" s="26">
        <v>208.0</v>
      </c>
    </row>
    <row r="3374" ht="15.75" customHeight="1">
      <c r="A3374" s="4" t="s">
        <v>3752</v>
      </c>
      <c r="B3374" s="26">
        <f t="shared" si="1"/>
        <v>134</v>
      </c>
      <c r="C3374" s="26">
        <f t="shared" si="2"/>
        <v>134</v>
      </c>
      <c r="D3374" s="26">
        <f t="shared" si="3"/>
        <v>12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152</v>
      </c>
      <c r="P3374" s="26">
        <v>122.0</v>
      </c>
    </row>
    <row r="3375" ht="15.75" customHeight="1">
      <c r="A3375" s="4" t="s">
        <v>3753</v>
      </c>
      <c r="B3375" s="26">
        <f t="shared" si="1"/>
        <v>212</v>
      </c>
      <c r="C3375" s="26">
        <f t="shared" si="2"/>
        <v>212</v>
      </c>
      <c r="D3375" s="26">
        <f t="shared" si="3"/>
        <v>19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152</v>
      </c>
      <c r="P3375" s="26">
        <v>193.0</v>
      </c>
    </row>
    <row r="3376" ht="15.75" customHeight="1">
      <c r="A3376" s="4" t="s">
        <v>3754</v>
      </c>
      <c r="B3376" s="26">
        <f t="shared" si="1"/>
        <v>267</v>
      </c>
      <c r="C3376" s="26">
        <f t="shared" si="2"/>
        <v>267</v>
      </c>
      <c r="D3376" s="26">
        <f t="shared" si="3"/>
        <v>24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152</v>
      </c>
      <c r="P3376" s="26">
        <v>243.0</v>
      </c>
    </row>
    <row r="3377" ht="15.75" customHeight="1">
      <c r="A3377" s="4" t="s">
        <v>3755</v>
      </c>
      <c r="B3377" s="26">
        <f t="shared" si="1"/>
        <v>16</v>
      </c>
      <c r="C3377" s="26">
        <f t="shared" si="2"/>
        <v>16</v>
      </c>
      <c r="D3377" s="26">
        <f t="shared" si="3"/>
        <v>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152</v>
      </c>
      <c r="P3377" s="26">
        <v>15.0</v>
      </c>
    </row>
    <row r="3378" ht="15.75" customHeight="1">
      <c r="A3378" s="4" t="s">
        <v>3756</v>
      </c>
      <c r="B3378" s="26">
        <f t="shared" si="1"/>
        <v>83</v>
      </c>
      <c r="C3378" s="26">
        <f t="shared" si="2"/>
        <v>83</v>
      </c>
      <c r="D3378" s="26">
        <f t="shared" si="3"/>
        <v>7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152</v>
      </c>
      <c r="P3378" s="26">
        <v>76.0</v>
      </c>
    </row>
    <row r="3379" ht="15.75" customHeight="1">
      <c r="A3379" s="4" t="s">
        <v>3757</v>
      </c>
      <c r="B3379" s="26">
        <f t="shared" si="1"/>
        <v>149</v>
      </c>
      <c r="C3379" s="26">
        <f t="shared" si="2"/>
        <v>149</v>
      </c>
      <c r="D3379" s="26">
        <f t="shared" si="3"/>
        <v>13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152</v>
      </c>
      <c r="P3379" s="26">
        <v>136.0</v>
      </c>
    </row>
    <row r="3380" ht="15.75" customHeight="1">
      <c r="A3380" s="4" t="s">
        <v>3758</v>
      </c>
      <c r="B3380" s="26">
        <f t="shared" si="1"/>
        <v>124</v>
      </c>
      <c r="C3380" s="26">
        <f t="shared" si="2"/>
        <v>124</v>
      </c>
      <c r="D3380" s="26">
        <f t="shared" si="3"/>
        <v>11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152</v>
      </c>
      <c r="P3380" s="26">
        <v>113.0</v>
      </c>
    </row>
    <row r="3381" ht="15.75" customHeight="1">
      <c r="A3381" s="4" t="s">
        <v>3759</v>
      </c>
      <c r="B3381" s="26">
        <f t="shared" si="1"/>
        <v>182</v>
      </c>
      <c r="C3381" s="26">
        <f t="shared" si="2"/>
        <v>182</v>
      </c>
      <c r="D3381" s="26">
        <f t="shared" si="3"/>
        <v>16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152</v>
      </c>
      <c r="P3381" s="26">
        <v>166.0</v>
      </c>
    </row>
    <row r="3382" ht="15.75" customHeight="1">
      <c r="A3382" s="4" t="s">
        <v>3760</v>
      </c>
      <c r="B3382" s="26">
        <f t="shared" si="1"/>
        <v>64</v>
      </c>
      <c r="C3382" s="26">
        <f t="shared" si="2"/>
        <v>64</v>
      </c>
      <c r="D3382" s="26">
        <f t="shared" si="3"/>
        <v>6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152</v>
      </c>
      <c r="P3382" s="26">
        <v>58.0</v>
      </c>
    </row>
    <row r="3383" ht="15.75" customHeight="1">
      <c r="A3383" s="4" t="s">
        <v>3761</v>
      </c>
      <c r="B3383" s="26">
        <f t="shared" si="1"/>
        <v>60</v>
      </c>
      <c r="C3383" s="26">
        <f t="shared" si="2"/>
        <v>60</v>
      </c>
      <c r="D3383" s="26">
        <f t="shared" si="3"/>
        <v>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152</v>
      </c>
      <c r="P3383" s="26">
        <v>55.0</v>
      </c>
    </row>
    <row r="3384" ht="15.75" customHeight="1">
      <c r="A3384" s="4" t="s">
        <v>3762</v>
      </c>
      <c r="B3384" s="26">
        <f t="shared" si="1"/>
        <v>127</v>
      </c>
      <c r="C3384" s="26">
        <f t="shared" si="2"/>
        <v>127</v>
      </c>
      <c r="D3384" s="26">
        <f t="shared" si="3"/>
        <v>11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152</v>
      </c>
      <c r="P3384" s="26">
        <v>116.0</v>
      </c>
    </row>
    <row r="3385" ht="15.75" customHeight="1">
      <c r="A3385" s="4" t="s">
        <v>3763</v>
      </c>
      <c r="B3385" s="26">
        <f t="shared" si="1"/>
        <v>159</v>
      </c>
      <c r="C3385" s="26">
        <f t="shared" si="2"/>
        <v>159</v>
      </c>
      <c r="D3385" s="26">
        <f t="shared" si="3"/>
        <v>14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152</v>
      </c>
      <c r="P3385" s="26">
        <v>145.0</v>
      </c>
    </row>
    <row r="3386" ht="15.75" customHeight="1">
      <c r="A3386" s="4" t="s">
        <v>3764</v>
      </c>
      <c r="B3386" s="26">
        <f t="shared" si="1"/>
        <v>64</v>
      </c>
      <c r="C3386" s="26">
        <f t="shared" si="2"/>
        <v>64</v>
      </c>
      <c r="D3386" s="26">
        <f t="shared" si="3"/>
        <v>6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152</v>
      </c>
      <c r="P3386" s="26">
        <v>58.0</v>
      </c>
    </row>
    <row r="3387" ht="15.75" customHeight="1">
      <c r="A3387" s="4" t="s">
        <v>3765</v>
      </c>
      <c r="B3387" s="26">
        <f t="shared" si="1"/>
        <v>164</v>
      </c>
      <c r="C3387" s="26">
        <f t="shared" si="2"/>
        <v>164</v>
      </c>
      <c r="D3387" s="26">
        <f t="shared" si="3"/>
        <v>15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152</v>
      </c>
      <c r="P3387" s="26">
        <v>149.0</v>
      </c>
    </row>
    <row r="3388" ht="15.75" customHeight="1">
      <c r="A3388" s="4" t="s">
        <v>3766</v>
      </c>
      <c r="B3388" s="26">
        <f t="shared" si="1"/>
        <v>60</v>
      </c>
      <c r="C3388" s="26">
        <f t="shared" si="2"/>
        <v>60</v>
      </c>
      <c r="D3388" s="26">
        <f t="shared" si="3"/>
        <v>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152</v>
      </c>
      <c r="P3388" s="26">
        <v>55.0</v>
      </c>
    </row>
    <row r="3389" ht="15.75" customHeight="1">
      <c r="A3389" s="4" t="s">
        <v>3767</v>
      </c>
      <c r="B3389" s="26">
        <f t="shared" si="1"/>
        <v>89</v>
      </c>
      <c r="C3389" s="26">
        <f t="shared" si="2"/>
        <v>89</v>
      </c>
      <c r="D3389" s="26">
        <f t="shared" si="3"/>
        <v>8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152</v>
      </c>
      <c r="P3389" s="26">
        <v>81.0</v>
      </c>
    </row>
    <row r="3390" ht="15.75" customHeight="1">
      <c r="A3390" s="4" t="s">
        <v>3768</v>
      </c>
      <c r="B3390" s="26">
        <f t="shared" si="1"/>
        <v>111</v>
      </c>
      <c r="C3390" s="26">
        <f t="shared" si="2"/>
        <v>111</v>
      </c>
      <c r="D3390" s="26">
        <f t="shared" si="3"/>
        <v>10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152</v>
      </c>
      <c r="P3390" s="26">
        <v>101.0</v>
      </c>
    </row>
    <row r="3391" ht="15.75" customHeight="1">
      <c r="A3391" s="4" t="s">
        <v>3769</v>
      </c>
      <c r="B3391" s="26">
        <f t="shared" si="1"/>
        <v>148</v>
      </c>
      <c r="C3391" s="26">
        <f t="shared" si="2"/>
        <v>148</v>
      </c>
      <c r="D3391" s="26">
        <f t="shared" si="3"/>
        <v>13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152</v>
      </c>
      <c r="P3391" s="26">
        <v>135.0</v>
      </c>
    </row>
    <row r="3392" ht="15.75" customHeight="1">
      <c r="A3392" s="4" t="s">
        <v>3770</v>
      </c>
      <c r="B3392" s="26">
        <f t="shared" si="1"/>
        <v>35</v>
      </c>
      <c r="C3392" s="26">
        <f t="shared" si="2"/>
        <v>35</v>
      </c>
      <c r="D3392" s="26">
        <f t="shared" si="3"/>
        <v>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152</v>
      </c>
      <c r="P3392" s="26">
        <v>32.0</v>
      </c>
    </row>
    <row r="3393" ht="15.75" customHeight="1">
      <c r="A3393" s="4" t="s">
        <v>3771</v>
      </c>
      <c r="B3393" s="26">
        <f t="shared" si="1"/>
        <v>66</v>
      </c>
      <c r="C3393" s="26">
        <f t="shared" si="2"/>
        <v>66</v>
      </c>
      <c r="D3393" s="26">
        <f t="shared" si="3"/>
        <v>6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152</v>
      </c>
      <c r="P3393" s="26">
        <v>60.0</v>
      </c>
    </row>
    <row r="3394" ht="15.75" customHeight="1">
      <c r="A3394" s="4" t="s">
        <v>3772</v>
      </c>
      <c r="B3394" s="26">
        <f t="shared" si="1"/>
        <v>61</v>
      </c>
      <c r="C3394" s="26">
        <f t="shared" si="2"/>
        <v>61</v>
      </c>
      <c r="D3394" s="26">
        <f t="shared" si="3"/>
        <v>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152</v>
      </c>
      <c r="P3394" s="26">
        <v>56.0</v>
      </c>
    </row>
    <row r="3395" ht="15.75" customHeight="1">
      <c r="A3395" s="4" t="s">
        <v>3773</v>
      </c>
      <c r="B3395" s="26">
        <f t="shared" si="1"/>
        <v>63</v>
      </c>
      <c r="C3395" s="26">
        <f t="shared" si="2"/>
        <v>63</v>
      </c>
      <c r="D3395" s="26">
        <f t="shared" si="3"/>
        <v>6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152</v>
      </c>
      <c r="P3395" s="26">
        <v>57.0</v>
      </c>
    </row>
    <row r="3396" ht="15.75" customHeight="1">
      <c r="A3396" s="4" t="s">
        <v>3774</v>
      </c>
      <c r="B3396" s="26">
        <f t="shared" si="1"/>
        <v>78</v>
      </c>
      <c r="C3396" s="26">
        <f t="shared" si="2"/>
        <v>78</v>
      </c>
      <c r="D3396" s="26">
        <f t="shared" si="3"/>
        <v>7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152</v>
      </c>
      <c r="P3396" s="26">
        <v>71.0</v>
      </c>
    </row>
    <row r="3397" ht="15.75" customHeight="1">
      <c r="A3397" s="4" t="s">
        <v>3775</v>
      </c>
      <c r="B3397" s="26">
        <f t="shared" si="1"/>
        <v>231</v>
      </c>
      <c r="C3397" s="26">
        <f t="shared" si="2"/>
        <v>231</v>
      </c>
      <c r="D3397" s="26">
        <f t="shared" si="3"/>
        <v>21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152</v>
      </c>
      <c r="P3397" s="26">
        <v>210.0</v>
      </c>
    </row>
    <row r="3398" ht="15.75" customHeight="1">
      <c r="A3398" s="4" t="s">
        <v>3776</v>
      </c>
      <c r="B3398" s="26">
        <f t="shared" si="1"/>
        <v>243</v>
      </c>
      <c r="C3398" s="26">
        <f t="shared" si="2"/>
        <v>243</v>
      </c>
      <c r="D3398" s="26">
        <f t="shared" si="3"/>
        <v>22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152</v>
      </c>
      <c r="P3398" s="26">
        <v>221.0</v>
      </c>
    </row>
    <row r="3399" ht="15.75" customHeight="1">
      <c r="A3399" s="4" t="s">
        <v>3777</v>
      </c>
      <c r="B3399" s="26">
        <f t="shared" si="1"/>
        <v>85</v>
      </c>
      <c r="C3399" s="26">
        <f t="shared" si="2"/>
        <v>85</v>
      </c>
      <c r="D3399" s="26">
        <f t="shared" si="3"/>
        <v>8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152</v>
      </c>
      <c r="P3399" s="26">
        <v>77.0</v>
      </c>
    </row>
    <row r="3400" ht="15.75" customHeight="1">
      <c r="A3400" s="4" t="s">
        <v>3778</v>
      </c>
      <c r="B3400" s="26">
        <f t="shared" si="1"/>
        <v>166</v>
      </c>
      <c r="C3400" s="26">
        <f t="shared" si="2"/>
        <v>166</v>
      </c>
      <c r="D3400" s="26">
        <f t="shared" si="3"/>
        <v>15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152</v>
      </c>
      <c r="P3400" s="26">
        <v>151.0</v>
      </c>
    </row>
    <row r="3401" ht="15.75" customHeight="1">
      <c r="A3401" s="4" t="s">
        <v>3779</v>
      </c>
      <c r="B3401" s="26">
        <f t="shared" si="1"/>
        <v>169</v>
      </c>
      <c r="C3401" s="26">
        <f t="shared" si="2"/>
        <v>169</v>
      </c>
      <c r="D3401" s="26">
        <f t="shared" si="3"/>
        <v>15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152</v>
      </c>
      <c r="P3401" s="26">
        <v>154.0</v>
      </c>
    </row>
    <row r="3402" ht="15.75" customHeight="1">
      <c r="A3402" s="4" t="s">
        <v>3780</v>
      </c>
      <c r="B3402" s="26">
        <f t="shared" si="1"/>
        <v>171</v>
      </c>
      <c r="C3402" s="26">
        <f t="shared" si="2"/>
        <v>171</v>
      </c>
      <c r="D3402" s="26">
        <f t="shared" si="3"/>
        <v>15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152</v>
      </c>
      <c r="P3402" s="26">
        <v>156.0</v>
      </c>
    </row>
    <row r="3403" ht="15.75" customHeight="1">
      <c r="A3403" s="4" t="s">
        <v>3781</v>
      </c>
      <c r="B3403" s="26">
        <f t="shared" si="1"/>
        <v>166</v>
      </c>
      <c r="C3403" s="26">
        <f t="shared" si="2"/>
        <v>166</v>
      </c>
      <c r="D3403" s="26">
        <f t="shared" si="3"/>
        <v>15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152</v>
      </c>
      <c r="P3403" s="26">
        <v>151.0</v>
      </c>
    </row>
    <row r="3404" ht="15.75" customHeight="1">
      <c r="A3404" s="4" t="s">
        <v>3782</v>
      </c>
      <c r="B3404" s="26">
        <f t="shared" si="1"/>
        <v>31</v>
      </c>
      <c r="C3404" s="26">
        <f t="shared" si="2"/>
        <v>31</v>
      </c>
      <c r="D3404" s="26">
        <f t="shared" si="3"/>
        <v>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152</v>
      </c>
      <c r="P3404" s="26">
        <v>28.0</v>
      </c>
    </row>
    <row r="3405" ht="15.75" customHeight="1">
      <c r="A3405" s="4" t="s">
        <v>3783</v>
      </c>
      <c r="B3405" s="26">
        <f t="shared" si="1"/>
        <v>122</v>
      </c>
      <c r="C3405" s="26">
        <f t="shared" si="2"/>
        <v>122</v>
      </c>
      <c r="D3405" s="26">
        <f t="shared" si="3"/>
        <v>11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152</v>
      </c>
      <c r="P3405" s="26">
        <v>111.0</v>
      </c>
    </row>
    <row r="3406" ht="15.75" customHeight="1">
      <c r="A3406" s="4" t="s">
        <v>3784</v>
      </c>
      <c r="B3406" s="26">
        <f t="shared" si="1"/>
        <v>34</v>
      </c>
      <c r="C3406" s="26">
        <f t="shared" si="2"/>
        <v>34</v>
      </c>
      <c r="D3406" s="26">
        <f t="shared" si="3"/>
        <v>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152</v>
      </c>
      <c r="P3406" s="26">
        <v>31.0</v>
      </c>
    </row>
    <row r="3407" ht="15.75" customHeight="1">
      <c r="A3407" s="4" t="s">
        <v>3785</v>
      </c>
      <c r="B3407" s="26">
        <f t="shared" si="1"/>
        <v>164</v>
      </c>
      <c r="C3407" s="26">
        <f t="shared" si="2"/>
        <v>164</v>
      </c>
      <c r="D3407" s="26">
        <f t="shared" si="3"/>
        <v>15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152</v>
      </c>
      <c r="P3407" s="26">
        <v>149.0</v>
      </c>
    </row>
    <row r="3408" ht="15.75" customHeight="1">
      <c r="A3408" s="4" t="s">
        <v>3786</v>
      </c>
      <c r="B3408" s="26">
        <f t="shared" si="1"/>
        <v>44</v>
      </c>
      <c r="C3408" s="26">
        <f t="shared" si="2"/>
        <v>44</v>
      </c>
      <c r="D3408" s="26">
        <f t="shared" si="3"/>
        <v>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152</v>
      </c>
      <c r="P3408" s="26">
        <v>40.0</v>
      </c>
    </row>
    <row r="3409" ht="15.75" customHeight="1">
      <c r="A3409" s="4" t="s">
        <v>3787</v>
      </c>
      <c r="B3409" s="26">
        <f t="shared" si="1"/>
        <v>27</v>
      </c>
      <c r="C3409" s="26">
        <f t="shared" si="2"/>
        <v>27</v>
      </c>
      <c r="D3409" s="26">
        <f t="shared" si="3"/>
        <v>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152</v>
      </c>
      <c r="P3409" s="26">
        <v>25.0</v>
      </c>
    </row>
    <row r="3410" ht="15.75" customHeight="1">
      <c r="A3410" s="4" t="s">
        <v>3788</v>
      </c>
      <c r="B3410" s="26">
        <f t="shared" si="1"/>
        <v>55</v>
      </c>
      <c r="C3410" s="26">
        <f t="shared" si="2"/>
        <v>55</v>
      </c>
      <c r="D3410" s="26">
        <f t="shared" si="3"/>
        <v>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152</v>
      </c>
      <c r="P3410" s="26">
        <v>50.0</v>
      </c>
    </row>
    <row r="3411" ht="15.75" customHeight="1">
      <c r="A3411" s="4" t="s">
        <v>3789</v>
      </c>
      <c r="B3411" s="26">
        <f t="shared" si="1"/>
        <v>53</v>
      </c>
      <c r="C3411" s="26">
        <f t="shared" si="2"/>
        <v>53</v>
      </c>
      <c r="D3411" s="26">
        <f t="shared" si="3"/>
        <v>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152</v>
      </c>
      <c r="P3411" s="26">
        <v>48.0</v>
      </c>
    </row>
    <row r="3412" ht="15.75" customHeight="1">
      <c r="A3412" s="4" t="s">
        <v>3790</v>
      </c>
      <c r="B3412" s="26">
        <f t="shared" si="1"/>
        <v>41</v>
      </c>
      <c r="C3412" s="26">
        <f t="shared" si="2"/>
        <v>41</v>
      </c>
      <c r="D3412" s="26">
        <f t="shared" si="3"/>
        <v>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152</v>
      </c>
      <c r="P3412" s="26">
        <v>37.0</v>
      </c>
    </row>
    <row r="3413" ht="15.75" customHeight="1">
      <c r="A3413" s="4" t="s">
        <v>3791</v>
      </c>
      <c r="B3413" s="26">
        <f t="shared" si="1"/>
        <v>45</v>
      </c>
      <c r="C3413" s="26">
        <f t="shared" si="2"/>
        <v>45</v>
      </c>
      <c r="D3413" s="26">
        <f t="shared" si="3"/>
        <v>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152</v>
      </c>
      <c r="P3413" s="26">
        <v>41.0</v>
      </c>
    </row>
    <row r="3414" ht="15.75" customHeight="1">
      <c r="A3414" s="4" t="s">
        <v>3792</v>
      </c>
      <c r="B3414" s="26">
        <f t="shared" si="1"/>
        <v>115</v>
      </c>
      <c r="C3414" s="26">
        <f t="shared" si="2"/>
        <v>115</v>
      </c>
      <c r="D3414" s="26">
        <f t="shared" si="3"/>
        <v>10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152</v>
      </c>
      <c r="P3414" s="26">
        <v>105.0</v>
      </c>
    </row>
    <row r="3415" ht="15.75" customHeight="1">
      <c r="A3415" s="4" t="s">
        <v>3793</v>
      </c>
      <c r="B3415" s="26">
        <f t="shared" si="1"/>
        <v>108</v>
      </c>
      <c r="C3415" s="26">
        <f t="shared" si="2"/>
        <v>108</v>
      </c>
      <c r="D3415" s="26">
        <f t="shared" si="3"/>
        <v>10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152</v>
      </c>
      <c r="P3415" s="26">
        <v>98.0</v>
      </c>
    </row>
    <row r="3416" ht="15.75" customHeight="1">
      <c r="A3416" s="4" t="s">
        <v>3794</v>
      </c>
      <c r="B3416" s="26">
        <f t="shared" si="1"/>
        <v>15</v>
      </c>
      <c r="C3416" s="26">
        <f t="shared" si="2"/>
        <v>15</v>
      </c>
      <c r="D3416" s="26">
        <f t="shared" si="3"/>
        <v>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152</v>
      </c>
      <c r="P3416" s="26">
        <v>14.0</v>
      </c>
    </row>
    <row r="3417" ht="15.75" customHeight="1">
      <c r="A3417" s="4" t="s">
        <v>3795</v>
      </c>
      <c r="B3417" s="26">
        <f t="shared" si="1"/>
        <v>60</v>
      </c>
      <c r="C3417" s="26">
        <f t="shared" si="2"/>
        <v>60</v>
      </c>
      <c r="D3417" s="26">
        <f t="shared" si="3"/>
        <v>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152</v>
      </c>
      <c r="P3417" s="26">
        <v>55.0</v>
      </c>
    </row>
    <row r="3418" ht="15.75" customHeight="1">
      <c r="A3418" s="4" t="s">
        <v>3796</v>
      </c>
      <c r="B3418" s="26">
        <f t="shared" si="1"/>
        <v>14</v>
      </c>
      <c r="C3418" s="26">
        <f t="shared" si="2"/>
        <v>14</v>
      </c>
      <c r="D3418" s="26">
        <f t="shared" si="3"/>
        <v>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152</v>
      </c>
      <c r="P3418" s="26">
        <v>13.0</v>
      </c>
    </row>
    <row r="3419" ht="15.75" customHeight="1">
      <c r="A3419" s="4" t="s">
        <v>3797</v>
      </c>
      <c r="B3419" s="26">
        <f t="shared" si="1"/>
        <v>117</v>
      </c>
      <c r="C3419" s="26">
        <f t="shared" si="2"/>
        <v>117</v>
      </c>
      <c r="D3419" s="26">
        <f t="shared" si="3"/>
        <v>10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152</v>
      </c>
      <c r="P3419" s="26">
        <v>107.0</v>
      </c>
    </row>
    <row r="3420" ht="15.75" customHeight="1">
      <c r="A3420" s="4" t="s">
        <v>3798</v>
      </c>
      <c r="B3420" s="26">
        <f t="shared" si="1"/>
        <v>164</v>
      </c>
      <c r="C3420" s="26">
        <f t="shared" si="2"/>
        <v>164</v>
      </c>
      <c r="D3420" s="26">
        <f t="shared" si="3"/>
        <v>15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152</v>
      </c>
      <c r="P3420" s="26">
        <v>149.0</v>
      </c>
    </row>
    <row r="3421" ht="15.75" customHeight="1">
      <c r="A3421" s="4" t="s">
        <v>3799</v>
      </c>
      <c r="B3421" s="26">
        <f t="shared" si="1"/>
        <v>113</v>
      </c>
      <c r="C3421" s="26">
        <f t="shared" si="2"/>
        <v>113</v>
      </c>
      <c r="D3421" s="26">
        <f t="shared" si="3"/>
        <v>10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152</v>
      </c>
      <c r="P3421" s="26">
        <v>103.0</v>
      </c>
    </row>
    <row r="3422" ht="15.75" customHeight="1">
      <c r="A3422" s="4" t="s">
        <v>3800</v>
      </c>
      <c r="B3422" s="26">
        <f t="shared" si="1"/>
        <v>130</v>
      </c>
      <c r="C3422" s="26">
        <f t="shared" si="2"/>
        <v>130</v>
      </c>
      <c r="D3422" s="26">
        <f t="shared" si="3"/>
        <v>12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152</v>
      </c>
      <c r="P3422" s="26">
        <v>118.0</v>
      </c>
    </row>
    <row r="3423" ht="15.75" customHeight="1">
      <c r="A3423" s="4" t="s">
        <v>3801</v>
      </c>
      <c r="B3423" s="26">
        <f t="shared" si="1"/>
        <v>101</v>
      </c>
      <c r="C3423" s="26">
        <f t="shared" si="2"/>
        <v>101</v>
      </c>
      <c r="D3423" s="26">
        <f t="shared" si="3"/>
        <v>9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152</v>
      </c>
      <c r="P3423" s="26">
        <v>92.0</v>
      </c>
    </row>
    <row r="3424" ht="15.75" customHeight="1">
      <c r="A3424" s="4" t="s">
        <v>3802</v>
      </c>
      <c r="B3424" s="26">
        <f t="shared" si="1"/>
        <v>162</v>
      </c>
      <c r="C3424" s="26">
        <f t="shared" si="2"/>
        <v>162</v>
      </c>
      <c r="D3424" s="26">
        <f t="shared" si="3"/>
        <v>14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152</v>
      </c>
      <c r="P3424" s="26">
        <v>148.0</v>
      </c>
    </row>
    <row r="3425" ht="15.75" customHeight="1">
      <c r="A3425" s="4" t="s">
        <v>3803</v>
      </c>
      <c r="B3425" s="26">
        <f t="shared" si="1"/>
        <v>314</v>
      </c>
      <c r="C3425" s="26">
        <f t="shared" si="2"/>
        <v>314</v>
      </c>
      <c r="D3425" s="26">
        <f t="shared" si="3"/>
        <v>28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152</v>
      </c>
      <c r="P3425" s="26">
        <v>286.0</v>
      </c>
    </row>
    <row r="3426" ht="15.75" customHeight="1">
      <c r="A3426" s="4" t="s">
        <v>3804</v>
      </c>
      <c r="B3426" s="26">
        <f t="shared" si="1"/>
        <v>142</v>
      </c>
      <c r="C3426" s="26">
        <f t="shared" si="2"/>
        <v>142</v>
      </c>
      <c r="D3426" s="26">
        <f t="shared" si="3"/>
        <v>13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152</v>
      </c>
      <c r="P3426" s="26">
        <v>129.0</v>
      </c>
    </row>
    <row r="3427" ht="15.75" customHeight="1">
      <c r="A3427" s="4" t="s">
        <v>3805</v>
      </c>
      <c r="B3427" s="26">
        <f t="shared" si="1"/>
        <v>101</v>
      </c>
      <c r="C3427" s="26">
        <f t="shared" si="2"/>
        <v>101</v>
      </c>
      <c r="D3427" s="26">
        <f t="shared" si="3"/>
        <v>9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152</v>
      </c>
      <c r="P3427" s="26">
        <v>92.0</v>
      </c>
    </row>
    <row r="3428" ht="15.75" customHeight="1">
      <c r="A3428" s="4" t="s">
        <v>3806</v>
      </c>
      <c r="B3428" s="26">
        <f t="shared" si="1"/>
        <v>226</v>
      </c>
      <c r="C3428" s="26">
        <f t="shared" si="2"/>
        <v>226</v>
      </c>
      <c r="D3428" s="26">
        <f t="shared" si="3"/>
        <v>20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152</v>
      </c>
      <c r="P3428" s="26">
        <v>206.0</v>
      </c>
    </row>
    <row r="3429" ht="15.75" customHeight="1">
      <c r="A3429" s="4" t="s">
        <v>3807</v>
      </c>
      <c r="B3429" s="26">
        <f t="shared" si="1"/>
        <v>280</v>
      </c>
      <c r="C3429" s="26">
        <f t="shared" si="2"/>
        <v>280</v>
      </c>
      <c r="D3429" s="26">
        <f t="shared" si="3"/>
        <v>25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152</v>
      </c>
      <c r="P3429" s="26">
        <v>255.0</v>
      </c>
    </row>
    <row r="3430" ht="15.75" customHeight="1">
      <c r="A3430" s="4" t="s">
        <v>3808</v>
      </c>
      <c r="B3430" s="26">
        <f t="shared" si="1"/>
        <v>263</v>
      </c>
      <c r="C3430" s="26">
        <f t="shared" si="2"/>
        <v>263</v>
      </c>
      <c r="D3430" s="26">
        <f t="shared" si="3"/>
        <v>23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152</v>
      </c>
      <c r="P3430" s="26">
        <v>240.0</v>
      </c>
    </row>
    <row r="3431" ht="15.75" customHeight="1">
      <c r="A3431" s="4" t="s">
        <v>3809</v>
      </c>
      <c r="B3431" s="26">
        <f t="shared" si="1"/>
        <v>124</v>
      </c>
      <c r="C3431" s="26">
        <f t="shared" si="2"/>
        <v>124</v>
      </c>
      <c r="D3431" s="26">
        <f t="shared" si="3"/>
        <v>11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152</v>
      </c>
      <c r="P3431" s="26">
        <v>113.0</v>
      </c>
    </row>
    <row r="3432" ht="15.75" customHeight="1">
      <c r="A3432" s="4" t="s">
        <v>3810</v>
      </c>
      <c r="B3432" s="26">
        <f t="shared" si="1"/>
        <v>162</v>
      </c>
      <c r="C3432" s="26">
        <f t="shared" si="2"/>
        <v>162</v>
      </c>
      <c r="D3432" s="26">
        <f t="shared" si="3"/>
        <v>14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152</v>
      </c>
      <c r="P3432" s="26">
        <v>148.0</v>
      </c>
    </row>
    <row r="3433" ht="15.75" customHeight="1">
      <c r="A3433" s="4" t="s">
        <v>3811</v>
      </c>
      <c r="B3433" s="26">
        <f t="shared" si="1"/>
        <v>122</v>
      </c>
      <c r="C3433" s="26">
        <f t="shared" si="2"/>
        <v>122</v>
      </c>
      <c r="D3433" s="26">
        <f t="shared" si="3"/>
        <v>11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152</v>
      </c>
      <c r="P3433" s="26">
        <v>111.0</v>
      </c>
    </row>
    <row r="3434" ht="15.75" customHeight="1">
      <c r="A3434" s="4" t="s">
        <v>3812</v>
      </c>
      <c r="B3434" s="26">
        <f t="shared" si="1"/>
        <v>100</v>
      </c>
      <c r="C3434" s="26">
        <f t="shared" si="2"/>
        <v>100</v>
      </c>
      <c r="D3434" s="26">
        <f t="shared" si="3"/>
        <v>9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152</v>
      </c>
      <c r="P3434" s="26">
        <v>91.0</v>
      </c>
    </row>
    <row r="3435" ht="15.75" customHeight="1">
      <c r="A3435" s="4" t="s">
        <v>3813</v>
      </c>
      <c r="B3435" s="26">
        <f t="shared" si="1"/>
        <v>102</v>
      </c>
      <c r="C3435" s="26">
        <f t="shared" si="2"/>
        <v>102</v>
      </c>
      <c r="D3435" s="26">
        <f t="shared" si="3"/>
        <v>9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152</v>
      </c>
      <c r="P3435" s="26">
        <v>93.0</v>
      </c>
    </row>
    <row r="3436" ht="15.75" customHeight="1">
      <c r="A3436" s="4" t="s">
        <v>3814</v>
      </c>
      <c r="B3436" s="26">
        <f t="shared" si="1"/>
        <v>124</v>
      </c>
      <c r="C3436" s="26">
        <f t="shared" si="2"/>
        <v>124</v>
      </c>
      <c r="D3436" s="26">
        <f t="shared" si="3"/>
        <v>11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152</v>
      </c>
      <c r="P3436" s="26">
        <v>113.0</v>
      </c>
    </row>
    <row r="3437" ht="15.75" customHeight="1">
      <c r="A3437" s="4" t="s">
        <v>3815</v>
      </c>
      <c r="B3437" s="26">
        <f t="shared" si="1"/>
        <v>97</v>
      </c>
      <c r="C3437" s="26">
        <f t="shared" si="2"/>
        <v>97</v>
      </c>
      <c r="D3437" s="26">
        <f t="shared" si="3"/>
        <v>9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152</v>
      </c>
      <c r="P3437" s="26">
        <v>88.0</v>
      </c>
    </row>
    <row r="3438" ht="15.75" customHeight="1">
      <c r="A3438" s="4" t="s">
        <v>3816</v>
      </c>
      <c r="B3438" s="26">
        <f t="shared" si="1"/>
        <v>157</v>
      </c>
      <c r="C3438" s="26">
        <f t="shared" si="2"/>
        <v>157</v>
      </c>
      <c r="D3438" s="26">
        <f t="shared" si="3"/>
        <v>14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152</v>
      </c>
      <c r="P3438" s="26">
        <v>143.0</v>
      </c>
    </row>
    <row r="3439" ht="15.75" customHeight="1">
      <c r="A3439" s="4" t="s">
        <v>3817</v>
      </c>
      <c r="B3439" s="26">
        <f t="shared" si="1"/>
        <v>52</v>
      </c>
      <c r="C3439" s="26">
        <f t="shared" si="2"/>
        <v>52</v>
      </c>
      <c r="D3439" s="26">
        <f t="shared" si="3"/>
        <v>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152</v>
      </c>
      <c r="P3439" s="26">
        <v>47.0</v>
      </c>
    </row>
    <row r="3440" ht="15.75" customHeight="1">
      <c r="A3440" s="4" t="s">
        <v>3818</v>
      </c>
      <c r="B3440" s="26">
        <f t="shared" si="1"/>
        <v>202</v>
      </c>
      <c r="C3440" s="26">
        <f t="shared" si="2"/>
        <v>202</v>
      </c>
      <c r="D3440" s="26">
        <f t="shared" si="3"/>
        <v>18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152</v>
      </c>
      <c r="P3440" s="26">
        <v>184.0</v>
      </c>
    </row>
    <row r="3441" ht="15.75" customHeight="1">
      <c r="A3441" s="4" t="s">
        <v>3819</v>
      </c>
      <c r="B3441" s="26">
        <f t="shared" si="1"/>
        <v>99</v>
      </c>
      <c r="C3441" s="26">
        <f t="shared" si="2"/>
        <v>99</v>
      </c>
      <c r="D3441" s="26">
        <f t="shared" si="3"/>
        <v>9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152</v>
      </c>
      <c r="P3441" s="26">
        <v>90.0</v>
      </c>
    </row>
    <row r="3442" ht="15.75" customHeight="1">
      <c r="A3442" s="4" t="s">
        <v>3820</v>
      </c>
      <c r="B3442" s="26">
        <f t="shared" si="1"/>
        <v>68</v>
      </c>
      <c r="C3442" s="26">
        <f t="shared" si="2"/>
        <v>68</v>
      </c>
      <c r="D3442" s="26">
        <f t="shared" si="3"/>
        <v>6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152</v>
      </c>
      <c r="P3442" s="26">
        <v>62.0</v>
      </c>
    </row>
    <row r="3443" ht="15.75" customHeight="1">
      <c r="A3443" s="4" t="s">
        <v>3821</v>
      </c>
      <c r="B3443" s="26">
        <f t="shared" si="1"/>
        <v>110</v>
      </c>
      <c r="C3443" s="26">
        <f t="shared" si="2"/>
        <v>110</v>
      </c>
      <c r="D3443" s="26">
        <f t="shared" si="3"/>
        <v>10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152</v>
      </c>
      <c r="P3443" s="26">
        <v>100.0</v>
      </c>
    </row>
    <row r="3444" ht="15.75" customHeight="1">
      <c r="A3444" s="4" t="s">
        <v>3822</v>
      </c>
      <c r="B3444" s="26">
        <f t="shared" si="1"/>
        <v>307</v>
      </c>
      <c r="C3444" s="26">
        <f t="shared" si="2"/>
        <v>307</v>
      </c>
      <c r="D3444" s="26">
        <f t="shared" si="3"/>
        <v>27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152</v>
      </c>
      <c r="P3444" s="26">
        <v>280.0</v>
      </c>
    </row>
    <row r="3445" ht="15.75" customHeight="1">
      <c r="A3445" s="4" t="s">
        <v>3823</v>
      </c>
      <c r="B3445" s="26">
        <f t="shared" si="1"/>
        <v>71</v>
      </c>
      <c r="C3445" s="26">
        <f t="shared" si="2"/>
        <v>71</v>
      </c>
      <c r="D3445" s="26">
        <f t="shared" si="3"/>
        <v>6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152</v>
      </c>
      <c r="P3445" s="26">
        <v>65.0</v>
      </c>
    </row>
    <row r="3446" ht="15.75" customHeight="1">
      <c r="A3446" s="4" t="s">
        <v>3824</v>
      </c>
      <c r="B3446" s="26">
        <f t="shared" si="1"/>
        <v>310</v>
      </c>
      <c r="C3446" s="26">
        <f t="shared" si="2"/>
        <v>310</v>
      </c>
      <c r="D3446" s="26">
        <f t="shared" si="3"/>
        <v>28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152</v>
      </c>
      <c r="P3446" s="26">
        <v>282.0</v>
      </c>
    </row>
    <row r="3447" ht="15.75" customHeight="1">
      <c r="A3447" s="4" t="s">
        <v>3825</v>
      </c>
      <c r="B3447" s="26">
        <f t="shared" si="1"/>
        <v>75</v>
      </c>
      <c r="C3447" s="26">
        <f t="shared" si="2"/>
        <v>75</v>
      </c>
      <c r="D3447" s="26">
        <f t="shared" si="3"/>
        <v>7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152</v>
      </c>
      <c r="P3447" s="26">
        <v>68.0</v>
      </c>
    </row>
    <row r="3448" ht="15.75" customHeight="1">
      <c r="A3448" s="4" t="s">
        <v>3826</v>
      </c>
      <c r="B3448" s="26">
        <f t="shared" si="1"/>
        <v>23</v>
      </c>
      <c r="C3448" s="26">
        <f t="shared" si="2"/>
        <v>23</v>
      </c>
      <c r="D3448" s="26">
        <f t="shared" si="3"/>
        <v>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152</v>
      </c>
      <c r="P3448" s="26">
        <v>21.0</v>
      </c>
    </row>
    <row r="3449" ht="15.75" customHeight="1">
      <c r="A3449" s="4" t="s">
        <v>3827</v>
      </c>
      <c r="B3449" s="26">
        <f t="shared" si="1"/>
        <v>141</v>
      </c>
      <c r="C3449" s="26">
        <f t="shared" si="2"/>
        <v>141</v>
      </c>
      <c r="D3449" s="26">
        <f t="shared" si="3"/>
        <v>13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152</v>
      </c>
      <c r="P3449" s="26">
        <v>128.0</v>
      </c>
    </row>
    <row r="3450" ht="15.75" customHeight="1">
      <c r="A3450" s="4" t="s">
        <v>3828</v>
      </c>
      <c r="B3450" s="26">
        <f t="shared" si="1"/>
        <v>348</v>
      </c>
      <c r="C3450" s="26">
        <f t="shared" si="2"/>
        <v>348</v>
      </c>
      <c r="D3450" s="26">
        <f t="shared" si="3"/>
        <v>31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152</v>
      </c>
      <c r="P3450" s="26">
        <v>317.0</v>
      </c>
    </row>
    <row r="3451" ht="15.75" customHeight="1">
      <c r="A3451" s="4" t="s">
        <v>3829</v>
      </c>
      <c r="B3451" s="26">
        <f t="shared" si="1"/>
        <v>345</v>
      </c>
      <c r="C3451" s="26">
        <f t="shared" si="2"/>
        <v>345</v>
      </c>
      <c r="D3451" s="26">
        <f t="shared" si="3"/>
        <v>31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152</v>
      </c>
      <c r="P3451" s="26">
        <v>314.0</v>
      </c>
    </row>
    <row r="3452" ht="15.75" customHeight="1">
      <c r="A3452" s="4" t="s">
        <v>3830</v>
      </c>
      <c r="B3452" s="26">
        <f t="shared" si="1"/>
        <v>170</v>
      </c>
      <c r="C3452" s="26">
        <f t="shared" si="2"/>
        <v>170</v>
      </c>
      <c r="D3452" s="26">
        <f t="shared" si="3"/>
        <v>15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152</v>
      </c>
      <c r="P3452" s="26">
        <v>155.0</v>
      </c>
    </row>
    <row r="3453" ht="15.75" customHeight="1">
      <c r="A3453" s="4" t="s">
        <v>3831</v>
      </c>
      <c r="B3453" s="26">
        <f t="shared" si="1"/>
        <v>45</v>
      </c>
      <c r="C3453" s="26">
        <f t="shared" si="2"/>
        <v>45</v>
      </c>
      <c r="D3453" s="26">
        <f t="shared" si="3"/>
        <v>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152</v>
      </c>
      <c r="P3453" s="26">
        <v>41.0</v>
      </c>
    </row>
    <row r="3454" ht="15.75" customHeight="1">
      <c r="A3454" s="4" t="s">
        <v>3832</v>
      </c>
      <c r="B3454" s="26">
        <f t="shared" si="1"/>
        <v>459</v>
      </c>
      <c r="C3454" s="26">
        <f t="shared" si="2"/>
        <v>459</v>
      </c>
      <c r="D3454" s="26">
        <f t="shared" si="3"/>
        <v>41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152</v>
      </c>
      <c r="P3454" s="26">
        <v>418.0</v>
      </c>
    </row>
    <row r="3455" ht="15.75" customHeight="1">
      <c r="A3455" s="4" t="s">
        <v>3833</v>
      </c>
      <c r="B3455" s="26">
        <f t="shared" si="1"/>
        <v>228</v>
      </c>
      <c r="C3455" s="26">
        <f t="shared" si="2"/>
        <v>228</v>
      </c>
      <c r="D3455" s="26">
        <f t="shared" si="3"/>
        <v>20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152</v>
      </c>
      <c r="P3455" s="26">
        <v>208.0</v>
      </c>
    </row>
    <row r="3456" ht="15.75" customHeight="1">
      <c r="A3456" s="4" t="s">
        <v>3834</v>
      </c>
      <c r="B3456" s="26">
        <f t="shared" si="1"/>
        <v>251</v>
      </c>
      <c r="C3456" s="26">
        <f t="shared" si="2"/>
        <v>251</v>
      </c>
      <c r="D3456" s="26">
        <f t="shared" si="3"/>
        <v>22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152</v>
      </c>
      <c r="P3456" s="26">
        <v>229.0</v>
      </c>
    </row>
    <row r="3457" ht="15.75" customHeight="1">
      <c r="A3457" s="4" t="s">
        <v>3835</v>
      </c>
      <c r="B3457" s="26">
        <f t="shared" si="1"/>
        <v>70</v>
      </c>
      <c r="C3457" s="26">
        <f t="shared" si="2"/>
        <v>70</v>
      </c>
      <c r="D3457" s="26">
        <f t="shared" si="3"/>
        <v>6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152</v>
      </c>
      <c r="P3457" s="26">
        <v>64.0</v>
      </c>
    </row>
    <row r="3458" ht="15.75" customHeight="1">
      <c r="A3458" s="4" t="s">
        <v>3836</v>
      </c>
      <c r="B3458" s="26">
        <f t="shared" si="1"/>
        <v>293</v>
      </c>
      <c r="C3458" s="26">
        <f t="shared" si="2"/>
        <v>293</v>
      </c>
      <c r="D3458" s="26">
        <f t="shared" si="3"/>
        <v>26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152</v>
      </c>
      <c r="P3458" s="26">
        <v>267.0</v>
      </c>
    </row>
    <row r="3459" ht="15.75" customHeight="1">
      <c r="A3459" s="4" t="s">
        <v>3837</v>
      </c>
      <c r="B3459" s="26">
        <f t="shared" si="1"/>
        <v>258</v>
      </c>
      <c r="C3459" s="26">
        <f t="shared" si="2"/>
        <v>258</v>
      </c>
      <c r="D3459" s="26">
        <f t="shared" si="3"/>
        <v>23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152</v>
      </c>
      <c r="P3459" s="26">
        <v>235.0</v>
      </c>
    </row>
    <row r="3460" ht="15.75" customHeight="1">
      <c r="A3460" s="4" t="s">
        <v>3838</v>
      </c>
      <c r="B3460" s="26">
        <f t="shared" si="1"/>
        <v>253</v>
      </c>
      <c r="C3460" s="26">
        <f t="shared" si="2"/>
        <v>253</v>
      </c>
      <c r="D3460" s="26">
        <f t="shared" si="3"/>
        <v>23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152</v>
      </c>
      <c r="P3460" s="26">
        <v>230.0</v>
      </c>
    </row>
    <row r="3461" ht="15.75" customHeight="1">
      <c r="A3461" s="4" t="s">
        <v>3839</v>
      </c>
      <c r="B3461" s="26">
        <f t="shared" si="1"/>
        <v>225</v>
      </c>
      <c r="C3461" s="26">
        <f t="shared" si="2"/>
        <v>225</v>
      </c>
      <c r="D3461" s="26">
        <f t="shared" si="3"/>
        <v>20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152</v>
      </c>
      <c r="P3461" s="26">
        <v>205.0</v>
      </c>
    </row>
    <row r="3462" ht="15.75" customHeight="1">
      <c r="A3462" s="4" t="s">
        <v>3840</v>
      </c>
      <c r="B3462" s="26">
        <f t="shared" si="1"/>
        <v>235</v>
      </c>
      <c r="C3462" s="26">
        <f t="shared" si="2"/>
        <v>235</v>
      </c>
      <c r="D3462" s="26">
        <f t="shared" si="3"/>
        <v>21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152</v>
      </c>
      <c r="P3462" s="26">
        <v>214.0</v>
      </c>
    </row>
    <row r="3463" ht="15.75" customHeight="1">
      <c r="A3463" s="4" t="s">
        <v>3841</v>
      </c>
      <c r="B3463" s="26">
        <f t="shared" si="1"/>
        <v>194</v>
      </c>
      <c r="C3463" s="26">
        <f t="shared" si="2"/>
        <v>194</v>
      </c>
      <c r="D3463" s="26">
        <f t="shared" si="3"/>
        <v>17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152</v>
      </c>
      <c r="P3463" s="26">
        <v>177.0</v>
      </c>
    </row>
    <row r="3464" ht="15.75" customHeight="1">
      <c r="A3464" s="4" t="s">
        <v>3842</v>
      </c>
      <c r="B3464" s="26">
        <f t="shared" si="1"/>
        <v>242</v>
      </c>
      <c r="C3464" s="26">
        <f t="shared" si="2"/>
        <v>242</v>
      </c>
      <c r="D3464" s="26">
        <f t="shared" si="3"/>
        <v>22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152</v>
      </c>
      <c r="P3464" s="26">
        <v>220.0</v>
      </c>
    </row>
    <row r="3465" ht="15.75" customHeight="1">
      <c r="A3465" s="4" t="s">
        <v>3843</v>
      </c>
      <c r="B3465" s="26">
        <f t="shared" si="1"/>
        <v>218</v>
      </c>
      <c r="C3465" s="26">
        <f t="shared" si="2"/>
        <v>218</v>
      </c>
      <c r="D3465" s="26">
        <f t="shared" si="3"/>
        <v>19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152</v>
      </c>
      <c r="P3465" s="26">
        <v>199.0</v>
      </c>
    </row>
    <row r="3466" ht="15.75" customHeight="1">
      <c r="A3466" s="4" t="s">
        <v>3844</v>
      </c>
      <c r="B3466" s="26">
        <f t="shared" si="1"/>
        <v>235</v>
      </c>
      <c r="C3466" s="26">
        <f t="shared" si="2"/>
        <v>235</v>
      </c>
      <c r="D3466" s="26">
        <f t="shared" si="3"/>
        <v>21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152</v>
      </c>
      <c r="P3466" s="26">
        <v>214.0</v>
      </c>
    </row>
    <row r="3467" ht="15.75" customHeight="1">
      <c r="A3467" s="4" t="s">
        <v>3845</v>
      </c>
      <c r="B3467" s="26">
        <f t="shared" si="1"/>
        <v>310</v>
      </c>
      <c r="C3467" s="26">
        <f t="shared" si="2"/>
        <v>310</v>
      </c>
      <c r="D3467" s="26">
        <f t="shared" si="3"/>
        <v>28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152</v>
      </c>
      <c r="P3467" s="26">
        <v>282.0</v>
      </c>
    </row>
    <row r="3468" ht="15.75" customHeight="1">
      <c r="A3468" s="4" t="s">
        <v>3846</v>
      </c>
      <c r="B3468" s="26">
        <f t="shared" si="1"/>
        <v>183</v>
      </c>
      <c r="C3468" s="26">
        <f t="shared" si="2"/>
        <v>183</v>
      </c>
      <c r="D3468" s="26">
        <f t="shared" si="3"/>
        <v>16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152</v>
      </c>
      <c r="P3468" s="26">
        <v>167.0</v>
      </c>
    </row>
    <row r="3469" ht="15.75" customHeight="1">
      <c r="A3469" s="4" t="s">
        <v>3847</v>
      </c>
      <c r="B3469" s="26">
        <f t="shared" si="1"/>
        <v>67</v>
      </c>
      <c r="C3469" s="26">
        <f t="shared" si="2"/>
        <v>67</v>
      </c>
      <c r="D3469" s="26">
        <f t="shared" si="3"/>
        <v>6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152</v>
      </c>
      <c r="P3469" s="26">
        <v>61.0</v>
      </c>
    </row>
    <row r="3470" ht="15.75" customHeight="1">
      <c r="A3470" s="4" t="s">
        <v>3848</v>
      </c>
      <c r="B3470" s="26">
        <f t="shared" si="1"/>
        <v>181</v>
      </c>
      <c r="C3470" s="26">
        <f t="shared" si="2"/>
        <v>181</v>
      </c>
      <c r="D3470" s="26">
        <f t="shared" si="3"/>
        <v>16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152</v>
      </c>
      <c r="P3470" s="26">
        <v>165.0</v>
      </c>
    </row>
    <row r="3471" ht="15.75" customHeight="1">
      <c r="A3471" s="4" t="s">
        <v>3849</v>
      </c>
      <c r="B3471" s="26">
        <f t="shared" si="1"/>
        <v>98</v>
      </c>
      <c r="C3471" s="26">
        <f t="shared" si="2"/>
        <v>98</v>
      </c>
      <c r="D3471" s="26">
        <f t="shared" si="3"/>
        <v>9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152</v>
      </c>
      <c r="P3471" s="26">
        <v>89.0</v>
      </c>
    </row>
    <row r="3472" ht="15.75" customHeight="1">
      <c r="A3472" s="4" t="s">
        <v>3850</v>
      </c>
      <c r="B3472" s="26">
        <f t="shared" si="1"/>
        <v>113</v>
      </c>
      <c r="C3472" s="26">
        <f t="shared" si="2"/>
        <v>113</v>
      </c>
      <c r="D3472" s="26">
        <f t="shared" si="3"/>
        <v>10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152</v>
      </c>
      <c r="P3472" s="26">
        <v>103.0</v>
      </c>
    </row>
    <row r="3473" ht="15.75" customHeight="1">
      <c r="A3473" s="4" t="s">
        <v>3851</v>
      </c>
      <c r="B3473" s="26">
        <f t="shared" si="1"/>
        <v>134</v>
      </c>
      <c r="C3473" s="26">
        <f t="shared" si="2"/>
        <v>134</v>
      </c>
      <c r="D3473" s="26">
        <f t="shared" si="3"/>
        <v>12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152</v>
      </c>
      <c r="P3473" s="26">
        <v>122.0</v>
      </c>
    </row>
    <row r="3474" ht="15.75" customHeight="1">
      <c r="A3474" s="4" t="s">
        <v>3852</v>
      </c>
      <c r="B3474" s="26">
        <f t="shared" si="1"/>
        <v>127</v>
      </c>
      <c r="C3474" s="26">
        <f t="shared" si="2"/>
        <v>127</v>
      </c>
      <c r="D3474" s="26">
        <f t="shared" si="3"/>
        <v>11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152</v>
      </c>
      <c r="P3474" s="26">
        <v>116.0</v>
      </c>
    </row>
    <row r="3475" ht="15.75" customHeight="1">
      <c r="A3475" s="4" t="s">
        <v>3853</v>
      </c>
      <c r="B3475" s="26">
        <f t="shared" si="1"/>
        <v>141</v>
      </c>
      <c r="C3475" s="26">
        <f t="shared" si="2"/>
        <v>141</v>
      </c>
      <c r="D3475" s="26">
        <f t="shared" si="3"/>
        <v>13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152</v>
      </c>
      <c r="P3475" s="26">
        <v>128.0</v>
      </c>
    </row>
    <row r="3476" ht="15.75" customHeight="1">
      <c r="A3476" s="4" t="s">
        <v>3854</v>
      </c>
      <c r="B3476" s="26">
        <f t="shared" si="1"/>
        <v>292</v>
      </c>
      <c r="C3476" s="26">
        <f t="shared" si="2"/>
        <v>292</v>
      </c>
      <c r="D3476" s="26">
        <f t="shared" si="3"/>
        <v>26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152</v>
      </c>
      <c r="P3476" s="26">
        <v>266.0</v>
      </c>
    </row>
    <row r="3477" ht="15.75" customHeight="1">
      <c r="A3477" s="4" t="s">
        <v>3855</v>
      </c>
      <c r="B3477" s="26">
        <f t="shared" si="1"/>
        <v>451</v>
      </c>
      <c r="C3477" s="26">
        <f t="shared" si="2"/>
        <v>451</v>
      </c>
      <c r="D3477" s="26">
        <f t="shared" si="3"/>
        <v>40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152</v>
      </c>
      <c r="P3477" s="26">
        <v>411.0</v>
      </c>
    </row>
    <row r="3478" ht="15.75" customHeight="1">
      <c r="A3478" s="4" t="s">
        <v>3856</v>
      </c>
      <c r="B3478" s="26">
        <f t="shared" si="1"/>
        <v>218</v>
      </c>
      <c r="C3478" s="26">
        <f t="shared" si="2"/>
        <v>218</v>
      </c>
      <c r="D3478" s="26">
        <f t="shared" si="3"/>
        <v>19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152</v>
      </c>
      <c r="P3478" s="26">
        <v>199.0</v>
      </c>
    </row>
    <row r="3479" ht="15.75" customHeight="1">
      <c r="A3479" s="4" t="s">
        <v>3857</v>
      </c>
      <c r="B3479" s="26">
        <f t="shared" si="1"/>
        <v>223</v>
      </c>
      <c r="C3479" s="26">
        <f t="shared" si="2"/>
        <v>223</v>
      </c>
      <c r="D3479" s="26">
        <f t="shared" si="3"/>
        <v>20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152</v>
      </c>
      <c r="P3479" s="26">
        <v>203.0</v>
      </c>
    </row>
    <row r="3480" ht="15.75" customHeight="1">
      <c r="A3480" s="4" t="s">
        <v>3858</v>
      </c>
      <c r="B3480" s="26">
        <f t="shared" si="1"/>
        <v>43</v>
      </c>
      <c r="C3480" s="26">
        <f t="shared" si="2"/>
        <v>43</v>
      </c>
      <c r="D3480" s="26">
        <f t="shared" si="3"/>
        <v>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152</v>
      </c>
      <c r="P3480" s="26">
        <v>39.0</v>
      </c>
    </row>
    <row r="3481" ht="15.75" customHeight="1">
      <c r="A3481" s="4" t="s">
        <v>3859</v>
      </c>
      <c r="B3481" s="26">
        <f t="shared" si="1"/>
        <v>47</v>
      </c>
      <c r="C3481" s="26">
        <f t="shared" si="2"/>
        <v>47</v>
      </c>
      <c r="D3481" s="26">
        <f t="shared" si="3"/>
        <v>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152</v>
      </c>
      <c r="P3481" s="26">
        <v>43.0</v>
      </c>
    </row>
    <row r="3482" ht="15.75" customHeight="1">
      <c r="A3482" s="4" t="s">
        <v>3860</v>
      </c>
      <c r="B3482" s="26">
        <f t="shared" si="1"/>
        <v>88</v>
      </c>
      <c r="C3482" s="26">
        <f t="shared" si="2"/>
        <v>88</v>
      </c>
      <c r="D3482" s="26">
        <f t="shared" si="3"/>
        <v>8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152</v>
      </c>
      <c r="P3482" s="26">
        <v>80.0</v>
      </c>
    </row>
    <row r="3483" ht="15.75" customHeight="1">
      <c r="A3483" s="4" t="s">
        <v>3861</v>
      </c>
      <c r="B3483" s="26">
        <f t="shared" si="1"/>
        <v>145</v>
      </c>
      <c r="C3483" s="26">
        <f t="shared" si="2"/>
        <v>145</v>
      </c>
      <c r="D3483" s="26">
        <f t="shared" si="3"/>
        <v>13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152</v>
      </c>
      <c r="P3483" s="26">
        <v>132.0</v>
      </c>
    </row>
    <row r="3484" ht="15.75" customHeight="1">
      <c r="A3484" s="4" t="s">
        <v>3862</v>
      </c>
      <c r="B3484" s="26">
        <f t="shared" si="1"/>
        <v>112</v>
      </c>
      <c r="C3484" s="26">
        <f t="shared" si="2"/>
        <v>112</v>
      </c>
      <c r="D3484" s="26">
        <f t="shared" si="3"/>
        <v>10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152</v>
      </c>
      <c r="P3484" s="26">
        <v>102.0</v>
      </c>
    </row>
    <row r="3485" ht="15.75" customHeight="1">
      <c r="A3485" s="4" t="s">
        <v>3863</v>
      </c>
      <c r="B3485" s="26">
        <f t="shared" si="1"/>
        <v>177</v>
      </c>
      <c r="C3485" s="26">
        <f t="shared" si="2"/>
        <v>177</v>
      </c>
      <c r="D3485" s="26">
        <f t="shared" si="3"/>
        <v>16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152</v>
      </c>
      <c r="P3485" s="26">
        <v>161.0</v>
      </c>
    </row>
    <row r="3486" ht="15.75" customHeight="1">
      <c r="A3486" s="4" t="s">
        <v>3864</v>
      </c>
      <c r="B3486" s="26">
        <f t="shared" si="1"/>
        <v>61</v>
      </c>
      <c r="C3486" s="26">
        <f t="shared" si="2"/>
        <v>61</v>
      </c>
      <c r="D3486" s="26">
        <f t="shared" si="3"/>
        <v>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152</v>
      </c>
      <c r="P3486" s="26">
        <v>56.0</v>
      </c>
    </row>
    <row r="3487" ht="15.75" customHeight="1">
      <c r="A3487" s="4" t="s">
        <v>3865</v>
      </c>
      <c r="B3487" s="26">
        <f t="shared" si="1"/>
        <v>61</v>
      </c>
      <c r="C3487" s="26">
        <f t="shared" si="2"/>
        <v>61</v>
      </c>
      <c r="D3487" s="26">
        <f t="shared" si="3"/>
        <v>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152</v>
      </c>
      <c r="P3487" s="26">
        <v>56.0</v>
      </c>
    </row>
    <row r="3488" ht="15.75" customHeight="1">
      <c r="A3488" s="4" t="s">
        <v>3866</v>
      </c>
      <c r="B3488" s="26">
        <f t="shared" si="1"/>
        <v>56</v>
      </c>
      <c r="C3488" s="26">
        <f t="shared" si="2"/>
        <v>56</v>
      </c>
      <c r="D3488" s="26">
        <f t="shared" si="3"/>
        <v>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152</v>
      </c>
      <c r="P3488" s="26">
        <v>51.0</v>
      </c>
    </row>
    <row r="3489" ht="15.75" customHeight="1">
      <c r="A3489" s="4" t="s">
        <v>3867</v>
      </c>
      <c r="B3489" s="26">
        <f t="shared" si="1"/>
        <v>187</v>
      </c>
      <c r="C3489" s="26">
        <f t="shared" si="2"/>
        <v>187</v>
      </c>
      <c r="D3489" s="26">
        <f t="shared" si="3"/>
        <v>17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152</v>
      </c>
      <c r="P3489" s="26">
        <v>170.0</v>
      </c>
    </row>
    <row r="3490" ht="15.75" customHeight="1">
      <c r="A3490" s="4" t="s">
        <v>3868</v>
      </c>
      <c r="B3490" s="26">
        <f t="shared" si="1"/>
        <v>92</v>
      </c>
      <c r="C3490" s="26">
        <f t="shared" si="2"/>
        <v>92</v>
      </c>
      <c r="D3490" s="26">
        <f t="shared" si="3"/>
        <v>8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152</v>
      </c>
      <c r="P3490" s="26">
        <v>84.0</v>
      </c>
    </row>
    <row r="3491" ht="15.75" customHeight="1">
      <c r="A3491" s="4" t="s">
        <v>3869</v>
      </c>
      <c r="B3491" s="26">
        <f t="shared" si="1"/>
        <v>52</v>
      </c>
      <c r="C3491" s="26">
        <f t="shared" si="2"/>
        <v>52</v>
      </c>
      <c r="D3491" s="26">
        <f t="shared" si="3"/>
        <v>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152</v>
      </c>
      <c r="P3491" s="26">
        <v>47.0</v>
      </c>
    </row>
    <row r="3492" ht="15.75" customHeight="1">
      <c r="A3492" s="4" t="s">
        <v>3870</v>
      </c>
      <c r="B3492" s="26">
        <f t="shared" si="1"/>
        <v>47</v>
      </c>
      <c r="C3492" s="26">
        <f t="shared" si="2"/>
        <v>47</v>
      </c>
      <c r="D3492" s="26">
        <f t="shared" si="3"/>
        <v>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152</v>
      </c>
      <c r="P3492" s="26">
        <v>43.0</v>
      </c>
    </row>
    <row r="3493" ht="15.75" customHeight="1">
      <c r="A3493" s="4" t="s">
        <v>3871</v>
      </c>
      <c r="B3493" s="26">
        <f t="shared" si="1"/>
        <v>47</v>
      </c>
      <c r="C3493" s="26">
        <f t="shared" si="2"/>
        <v>47</v>
      </c>
      <c r="D3493" s="26">
        <f t="shared" si="3"/>
        <v>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152</v>
      </c>
      <c r="P3493" s="26">
        <v>43.0</v>
      </c>
    </row>
    <row r="3494" ht="15.75" customHeight="1">
      <c r="A3494" s="4" t="s">
        <v>3872</v>
      </c>
      <c r="B3494" s="26">
        <f t="shared" si="1"/>
        <v>79</v>
      </c>
      <c r="C3494" s="26">
        <f t="shared" si="2"/>
        <v>79</v>
      </c>
      <c r="D3494" s="26">
        <f t="shared" si="3"/>
        <v>7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152</v>
      </c>
      <c r="P3494" s="26">
        <v>72.0</v>
      </c>
    </row>
    <row r="3495" ht="15.75" customHeight="1">
      <c r="A3495" s="4" t="s">
        <v>3873</v>
      </c>
      <c r="B3495" s="26">
        <f t="shared" si="1"/>
        <v>132</v>
      </c>
      <c r="C3495" s="26">
        <f t="shared" si="2"/>
        <v>132</v>
      </c>
      <c r="D3495" s="26">
        <f t="shared" si="3"/>
        <v>12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152</v>
      </c>
      <c r="P3495" s="26">
        <v>120.0</v>
      </c>
    </row>
    <row r="3496" ht="15.75" customHeight="1">
      <c r="A3496" s="4" t="s">
        <v>3874</v>
      </c>
      <c r="B3496" s="26">
        <f t="shared" si="1"/>
        <v>153</v>
      </c>
      <c r="C3496" s="26">
        <f t="shared" si="2"/>
        <v>153</v>
      </c>
      <c r="D3496" s="26">
        <f t="shared" si="3"/>
        <v>14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152</v>
      </c>
      <c r="P3496" s="26">
        <v>139.0</v>
      </c>
    </row>
    <row r="3497" ht="15.75" customHeight="1">
      <c r="A3497" s="4" t="s">
        <v>3875</v>
      </c>
      <c r="B3497" s="26">
        <f t="shared" si="1"/>
        <v>152</v>
      </c>
      <c r="C3497" s="26">
        <f t="shared" si="2"/>
        <v>152</v>
      </c>
      <c r="D3497" s="26">
        <f t="shared" si="3"/>
        <v>14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152</v>
      </c>
      <c r="P3497" s="26">
        <v>138.0</v>
      </c>
    </row>
    <row r="3498" ht="15.75" customHeight="1">
      <c r="A3498" s="4" t="s">
        <v>3876</v>
      </c>
      <c r="B3498" s="26">
        <f t="shared" si="1"/>
        <v>155</v>
      </c>
      <c r="C3498" s="26">
        <f t="shared" si="2"/>
        <v>155</v>
      </c>
      <c r="D3498" s="26">
        <f t="shared" si="3"/>
        <v>14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152</v>
      </c>
      <c r="P3498" s="26">
        <v>141.0</v>
      </c>
    </row>
    <row r="3499" ht="15.75" customHeight="1">
      <c r="A3499" s="4" t="s">
        <v>3877</v>
      </c>
      <c r="B3499" s="26">
        <f t="shared" si="1"/>
        <v>101</v>
      </c>
      <c r="C3499" s="26">
        <f t="shared" si="2"/>
        <v>101</v>
      </c>
      <c r="D3499" s="26">
        <f t="shared" si="3"/>
        <v>9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152</v>
      </c>
      <c r="P3499" s="26">
        <v>92.0</v>
      </c>
    </row>
    <row r="3500" ht="15.75" customHeight="1">
      <c r="A3500" s="4" t="s">
        <v>3878</v>
      </c>
      <c r="B3500" s="26">
        <f t="shared" si="1"/>
        <v>48</v>
      </c>
      <c r="C3500" s="26">
        <f t="shared" si="2"/>
        <v>48</v>
      </c>
      <c r="D3500" s="26">
        <f t="shared" si="3"/>
        <v>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152</v>
      </c>
      <c r="P3500" s="26">
        <v>44.0</v>
      </c>
    </row>
    <row r="3501" ht="15.75" customHeight="1">
      <c r="A3501" s="4" t="s">
        <v>3879</v>
      </c>
      <c r="B3501" s="26">
        <f t="shared" si="1"/>
        <v>45</v>
      </c>
      <c r="C3501" s="26">
        <f t="shared" si="2"/>
        <v>45</v>
      </c>
      <c r="D3501" s="26">
        <f t="shared" si="3"/>
        <v>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152</v>
      </c>
      <c r="P3501" s="26">
        <v>41.0</v>
      </c>
    </row>
    <row r="3502" ht="15.75" customHeight="1">
      <c r="A3502" s="4" t="s">
        <v>3880</v>
      </c>
      <c r="B3502" s="26">
        <f t="shared" si="1"/>
        <v>53</v>
      </c>
      <c r="C3502" s="26">
        <f t="shared" si="2"/>
        <v>53</v>
      </c>
      <c r="D3502" s="26">
        <f t="shared" si="3"/>
        <v>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152</v>
      </c>
      <c r="P3502" s="26">
        <v>48.0</v>
      </c>
    </row>
    <row r="3503" ht="15.75" customHeight="1">
      <c r="A3503" s="4" t="s">
        <v>3881</v>
      </c>
      <c r="B3503" s="26">
        <f t="shared" si="1"/>
        <v>175</v>
      </c>
      <c r="C3503" s="26">
        <f t="shared" si="2"/>
        <v>175</v>
      </c>
      <c r="D3503" s="26">
        <f t="shared" si="3"/>
        <v>16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152</v>
      </c>
      <c r="P3503" s="26">
        <v>159.0</v>
      </c>
    </row>
    <row r="3504" ht="15.75" customHeight="1">
      <c r="A3504" s="4" t="s">
        <v>3882</v>
      </c>
      <c r="B3504" s="26">
        <f t="shared" si="1"/>
        <v>180</v>
      </c>
      <c r="C3504" s="26">
        <f t="shared" si="2"/>
        <v>180</v>
      </c>
      <c r="D3504" s="26">
        <f t="shared" si="3"/>
        <v>16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152</v>
      </c>
      <c r="P3504" s="26">
        <v>164.0</v>
      </c>
    </row>
    <row r="3505" ht="15.75" customHeight="1">
      <c r="A3505" s="4" t="s">
        <v>3883</v>
      </c>
      <c r="B3505" s="26">
        <f t="shared" si="1"/>
        <v>124</v>
      </c>
      <c r="C3505" s="26">
        <f t="shared" si="2"/>
        <v>124</v>
      </c>
      <c r="D3505" s="26">
        <f t="shared" si="3"/>
        <v>11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152</v>
      </c>
      <c r="P3505" s="26">
        <v>113.0</v>
      </c>
    </row>
    <row r="3506" ht="15.75" customHeight="1">
      <c r="A3506" s="4" t="s">
        <v>3884</v>
      </c>
      <c r="B3506" s="26">
        <f t="shared" si="1"/>
        <v>115</v>
      </c>
      <c r="C3506" s="26">
        <f t="shared" si="2"/>
        <v>115</v>
      </c>
      <c r="D3506" s="26">
        <f t="shared" si="3"/>
        <v>10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152</v>
      </c>
      <c r="P3506" s="26">
        <v>105.0</v>
      </c>
    </row>
    <row r="3507" ht="15.75" customHeight="1">
      <c r="A3507" s="4" t="s">
        <v>3885</v>
      </c>
      <c r="B3507" s="26">
        <f t="shared" si="1"/>
        <v>128</v>
      </c>
      <c r="C3507" s="26">
        <f t="shared" si="2"/>
        <v>128</v>
      </c>
      <c r="D3507" s="26">
        <f t="shared" si="3"/>
        <v>11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152</v>
      </c>
      <c r="P3507" s="26">
        <v>117.0</v>
      </c>
    </row>
    <row r="3508" ht="15.75" customHeight="1">
      <c r="A3508" s="4" t="s">
        <v>3886</v>
      </c>
      <c r="B3508" s="26">
        <f t="shared" si="1"/>
        <v>179</v>
      </c>
      <c r="C3508" s="26">
        <f t="shared" si="2"/>
        <v>179</v>
      </c>
      <c r="D3508" s="26">
        <f t="shared" si="3"/>
        <v>16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152</v>
      </c>
      <c r="P3508" s="26">
        <v>163.0</v>
      </c>
    </row>
    <row r="3509" ht="15.75" customHeight="1">
      <c r="A3509" s="4" t="s">
        <v>3887</v>
      </c>
      <c r="B3509" s="26">
        <f t="shared" si="1"/>
        <v>251</v>
      </c>
      <c r="C3509" s="26">
        <f t="shared" si="2"/>
        <v>251</v>
      </c>
      <c r="D3509" s="26">
        <f t="shared" si="3"/>
        <v>22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152</v>
      </c>
      <c r="P3509" s="26">
        <v>229.0</v>
      </c>
    </row>
    <row r="3510" ht="15.75" customHeight="1">
      <c r="A3510" s="4" t="s">
        <v>3888</v>
      </c>
      <c r="B3510" s="26">
        <f t="shared" si="1"/>
        <v>194</v>
      </c>
      <c r="C3510" s="26">
        <f t="shared" si="2"/>
        <v>194</v>
      </c>
      <c r="D3510" s="26">
        <f t="shared" si="3"/>
        <v>17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152</v>
      </c>
      <c r="P3510" s="26">
        <v>177.0</v>
      </c>
    </row>
    <row r="3511" ht="15.75" customHeight="1">
      <c r="A3511" s="4" t="s">
        <v>3889</v>
      </c>
      <c r="B3511" s="26">
        <f t="shared" si="1"/>
        <v>223</v>
      </c>
      <c r="C3511" s="26">
        <f t="shared" si="2"/>
        <v>223</v>
      </c>
      <c r="D3511" s="26">
        <f t="shared" si="3"/>
        <v>20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152</v>
      </c>
      <c r="P3511" s="26">
        <v>203.0</v>
      </c>
    </row>
    <row r="3512" ht="15.75" customHeight="1">
      <c r="A3512" s="4" t="s">
        <v>3890</v>
      </c>
      <c r="B3512" s="26">
        <f t="shared" si="1"/>
        <v>279</v>
      </c>
      <c r="C3512" s="26">
        <f t="shared" si="2"/>
        <v>279</v>
      </c>
      <c r="D3512" s="26">
        <f t="shared" si="3"/>
        <v>25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152</v>
      </c>
      <c r="P3512" s="26">
        <v>254.0</v>
      </c>
    </row>
    <row r="3513" ht="15.75" customHeight="1">
      <c r="A3513" s="4" t="s">
        <v>3891</v>
      </c>
      <c r="B3513" s="26">
        <f t="shared" si="1"/>
        <v>147</v>
      </c>
      <c r="C3513" s="26">
        <f t="shared" si="2"/>
        <v>147</v>
      </c>
      <c r="D3513" s="26">
        <f t="shared" si="3"/>
        <v>13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152</v>
      </c>
      <c r="P3513" s="26">
        <v>134.0</v>
      </c>
    </row>
    <row r="3514" ht="15.75" customHeight="1">
      <c r="A3514" s="4" t="s">
        <v>3892</v>
      </c>
      <c r="B3514" s="26">
        <f t="shared" si="1"/>
        <v>175</v>
      </c>
      <c r="C3514" s="26">
        <f t="shared" si="2"/>
        <v>175</v>
      </c>
      <c r="D3514" s="26">
        <f t="shared" si="3"/>
        <v>16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152</v>
      </c>
      <c r="P3514" s="26">
        <v>159.0</v>
      </c>
    </row>
    <row r="3515" ht="15.75" customHeight="1">
      <c r="A3515" s="4" t="s">
        <v>3893</v>
      </c>
      <c r="B3515" s="26">
        <f t="shared" si="1"/>
        <v>91</v>
      </c>
      <c r="C3515" s="26">
        <f t="shared" si="2"/>
        <v>91</v>
      </c>
      <c r="D3515" s="26">
        <f t="shared" si="3"/>
        <v>8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152</v>
      </c>
      <c r="P3515" s="26">
        <v>83.0</v>
      </c>
    </row>
    <row r="3516" ht="15.75" customHeight="1">
      <c r="A3516" s="4" t="s">
        <v>3894</v>
      </c>
      <c r="B3516" s="26">
        <f t="shared" si="1"/>
        <v>103</v>
      </c>
      <c r="C3516" s="26">
        <f t="shared" si="2"/>
        <v>103</v>
      </c>
      <c r="D3516" s="26">
        <f t="shared" si="3"/>
        <v>9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152</v>
      </c>
      <c r="P3516" s="26">
        <v>94.0</v>
      </c>
    </row>
    <row r="3517" ht="15.75" customHeight="1">
      <c r="A3517" s="4" t="s">
        <v>3895</v>
      </c>
      <c r="B3517" s="26">
        <f t="shared" si="1"/>
        <v>120</v>
      </c>
      <c r="C3517" s="26">
        <f t="shared" si="2"/>
        <v>120</v>
      </c>
      <c r="D3517" s="26">
        <f t="shared" si="3"/>
        <v>11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152</v>
      </c>
      <c r="P3517" s="26">
        <v>109.0</v>
      </c>
    </row>
    <row r="3518" ht="15.75" customHeight="1">
      <c r="A3518" s="4" t="s">
        <v>3896</v>
      </c>
      <c r="B3518" s="26">
        <f t="shared" si="1"/>
        <v>224</v>
      </c>
      <c r="C3518" s="26">
        <f t="shared" si="2"/>
        <v>224</v>
      </c>
      <c r="D3518" s="26">
        <f t="shared" si="3"/>
        <v>20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152</v>
      </c>
      <c r="P3518" s="26">
        <v>204.0</v>
      </c>
    </row>
    <row r="3519" ht="15.75" customHeight="1">
      <c r="A3519" s="4" t="s">
        <v>3897</v>
      </c>
      <c r="B3519" s="26">
        <f t="shared" si="1"/>
        <v>45</v>
      </c>
      <c r="C3519" s="26">
        <f t="shared" si="2"/>
        <v>45</v>
      </c>
      <c r="D3519" s="26">
        <f t="shared" si="3"/>
        <v>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152</v>
      </c>
      <c r="P3519" s="26">
        <v>41.0</v>
      </c>
    </row>
    <row r="3520" ht="15.75" customHeight="1">
      <c r="A3520" s="4" t="s">
        <v>3898</v>
      </c>
      <c r="B3520" s="26">
        <f t="shared" si="1"/>
        <v>120</v>
      </c>
      <c r="C3520" s="26">
        <f t="shared" si="2"/>
        <v>120</v>
      </c>
      <c r="D3520" s="26">
        <f t="shared" si="3"/>
        <v>11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152</v>
      </c>
      <c r="P3520" s="26">
        <v>109.0</v>
      </c>
    </row>
    <row r="3521" ht="15.75" customHeight="1">
      <c r="A3521" s="4" t="s">
        <v>3899</v>
      </c>
      <c r="B3521" s="26">
        <f t="shared" si="1"/>
        <v>449</v>
      </c>
      <c r="C3521" s="26">
        <f t="shared" si="2"/>
        <v>449</v>
      </c>
      <c r="D3521" s="26">
        <f t="shared" si="3"/>
        <v>40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152</v>
      </c>
      <c r="P3521" s="26">
        <v>409.0</v>
      </c>
    </row>
    <row r="3522" ht="15.75" customHeight="1">
      <c r="A3522" s="4" t="s">
        <v>3900</v>
      </c>
      <c r="B3522" s="26">
        <f t="shared" si="1"/>
        <v>199</v>
      </c>
      <c r="C3522" s="26">
        <f t="shared" si="2"/>
        <v>199</v>
      </c>
      <c r="D3522" s="26">
        <f t="shared" si="3"/>
        <v>18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152</v>
      </c>
      <c r="P3522" s="26">
        <v>181.0</v>
      </c>
    </row>
    <row r="3523" ht="15.75" customHeight="1">
      <c r="A3523" s="4" t="s">
        <v>3901</v>
      </c>
      <c r="B3523" s="26">
        <f t="shared" si="1"/>
        <v>61</v>
      </c>
      <c r="C3523" s="26">
        <f t="shared" si="2"/>
        <v>61</v>
      </c>
      <c r="D3523" s="26">
        <f t="shared" si="3"/>
        <v>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152</v>
      </c>
      <c r="P3523" s="26">
        <v>56.0</v>
      </c>
    </row>
    <row r="3524" ht="15.75" customHeight="1">
      <c r="A3524" s="4" t="s">
        <v>3902</v>
      </c>
      <c r="B3524" s="26">
        <f t="shared" si="1"/>
        <v>194</v>
      </c>
      <c r="C3524" s="26">
        <f t="shared" si="2"/>
        <v>194</v>
      </c>
      <c r="D3524" s="26">
        <f t="shared" si="3"/>
        <v>17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152</v>
      </c>
      <c r="P3524" s="26">
        <v>177.0</v>
      </c>
    </row>
    <row r="3525" ht="15.75" customHeight="1">
      <c r="A3525" s="4" t="s">
        <v>3903</v>
      </c>
      <c r="B3525" s="26">
        <f t="shared" si="1"/>
        <v>168</v>
      </c>
      <c r="C3525" s="26">
        <f t="shared" si="2"/>
        <v>168</v>
      </c>
      <c r="D3525" s="26">
        <f t="shared" si="3"/>
        <v>15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152</v>
      </c>
      <c r="P3525" s="26">
        <v>153.0</v>
      </c>
    </row>
    <row r="3526" ht="15.75" customHeight="1">
      <c r="A3526" s="4" t="s">
        <v>3904</v>
      </c>
      <c r="B3526" s="26">
        <f t="shared" si="1"/>
        <v>198</v>
      </c>
      <c r="C3526" s="26">
        <f t="shared" si="2"/>
        <v>198</v>
      </c>
      <c r="D3526" s="26">
        <f t="shared" si="3"/>
        <v>18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152</v>
      </c>
      <c r="P3526" s="26">
        <v>180.0</v>
      </c>
    </row>
    <row r="3527" ht="15.75" customHeight="1">
      <c r="A3527" s="4" t="s">
        <v>3905</v>
      </c>
      <c r="B3527" s="26">
        <f t="shared" si="1"/>
        <v>60</v>
      </c>
      <c r="C3527" s="26">
        <f t="shared" si="2"/>
        <v>60</v>
      </c>
      <c r="D3527" s="26">
        <f t="shared" si="3"/>
        <v>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152</v>
      </c>
      <c r="P3527" s="26">
        <v>55.0</v>
      </c>
    </row>
    <row r="3528" ht="15.75" customHeight="1">
      <c r="A3528" s="4" t="s">
        <v>3906</v>
      </c>
      <c r="B3528" s="26">
        <f t="shared" si="1"/>
        <v>168</v>
      </c>
      <c r="C3528" s="26">
        <f t="shared" si="2"/>
        <v>168</v>
      </c>
      <c r="D3528" s="26">
        <f t="shared" si="3"/>
        <v>15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152</v>
      </c>
      <c r="P3528" s="26">
        <v>153.0</v>
      </c>
    </row>
    <row r="3529" ht="15.75" customHeight="1">
      <c r="A3529" s="4" t="s">
        <v>3907</v>
      </c>
      <c r="B3529" s="26">
        <f t="shared" si="1"/>
        <v>154</v>
      </c>
      <c r="C3529" s="26">
        <f t="shared" si="2"/>
        <v>154</v>
      </c>
      <c r="D3529" s="26">
        <f t="shared" si="3"/>
        <v>14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152</v>
      </c>
      <c r="P3529" s="26">
        <v>140.0</v>
      </c>
    </row>
    <row r="3530" ht="15.75" customHeight="1">
      <c r="A3530" s="4" t="s">
        <v>3908</v>
      </c>
      <c r="B3530" s="26">
        <f t="shared" si="1"/>
        <v>218</v>
      </c>
      <c r="C3530" s="26">
        <f t="shared" si="2"/>
        <v>218</v>
      </c>
      <c r="D3530" s="26">
        <f t="shared" si="3"/>
        <v>19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152</v>
      </c>
      <c r="P3530" s="26">
        <v>199.0</v>
      </c>
    </row>
    <row r="3531" ht="15.75" customHeight="1">
      <c r="A3531" s="4" t="s">
        <v>3909</v>
      </c>
      <c r="B3531" s="26">
        <f t="shared" si="1"/>
        <v>75</v>
      </c>
      <c r="C3531" s="26">
        <f t="shared" si="2"/>
        <v>75</v>
      </c>
      <c r="D3531" s="26">
        <f t="shared" si="3"/>
        <v>7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152</v>
      </c>
      <c r="P3531" s="26">
        <v>68.0</v>
      </c>
    </row>
    <row r="3532" ht="15.75" customHeight="1">
      <c r="A3532" s="4" t="s">
        <v>3910</v>
      </c>
      <c r="B3532" s="26">
        <f t="shared" si="1"/>
        <v>168</v>
      </c>
      <c r="C3532" s="26">
        <f t="shared" si="2"/>
        <v>168</v>
      </c>
      <c r="D3532" s="26">
        <f t="shared" si="3"/>
        <v>15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152</v>
      </c>
      <c r="P3532" s="26">
        <v>153.0</v>
      </c>
    </row>
    <row r="3533" ht="15.75" customHeight="1">
      <c r="A3533" s="4" t="s">
        <v>3911</v>
      </c>
      <c r="B3533" s="26">
        <f t="shared" si="1"/>
        <v>172</v>
      </c>
      <c r="C3533" s="26">
        <f t="shared" si="2"/>
        <v>172</v>
      </c>
      <c r="D3533" s="26">
        <f t="shared" si="3"/>
        <v>15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152</v>
      </c>
      <c r="P3533" s="26">
        <v>157.0</v>
      </c>
    </row>
    <row r="3534" ht="15.75" customHeight="1">
      <c r="A3534" s="4" t="s">
        <v>3912</v>
      </c>
      <c r="B3534" s="26">
        <f t="shared" si="1"/>
        <v>260</v>
      </c>
      <c r="C3534" s="26">
        <f t="shared" si="2"/>
        <v>260</v>
      </c>
      <c r="D3534" s="26">
        <f t="shared" si="3"/>
        <v>23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152</v>
      </c>
      <c r="P3534" s="26">
        <v>237.0</v>
      </c>
    </row>
    <row r="3535" ht="15.75" customHeight="1">
      <c r="A3535" s="4" t="s">
        <v>3913</v>
      </c>
      <c r="B3535" s="26">
        <f t="shared" si="1"/>
        <v>220</v>
      </c>
      <c r="C3535" s="26">
        <f t="shared" si="2"/>
        <v>220</v>
      </c>
      <c r="D3535" s="26">
        <f t="shared" si="3"/>
        <v>20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152</v>
      </c>
      <c r="P3535" s="26">
        <v>200.0</v>
      </c>
    </row>
    <row r="3536" ht="15.75" customHeight="1">
      <c r="A3536" s="4" t="s">
        <v>3914</v>
      </c>
      <c r="B3536" s="26">
        <f t="shared" si="1"/>
        <v>74</v>
      </c>
      <c r="C3536" s="26">
        <f t="shared" si="2"/>
        <v>74</v>
      </c>
      <c r="D3536" s="26">
        <f t="shared" si="3"/>
        <v>7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152</v>
      </c>
      <c r="P3536" s="26">
        <v>67.0</v>
      </c>
    </row>
    <row r="3537" ht="15.75" customHeight="1">
      <c r="A3537" s="4" t="s">
        <v>3915</v>
      </c>
      <c r="B3537" s="26">
        <f t="shared" si="1"/>
        <v>164</v>
      </c>
      <c r="C3537" s="26">
        <f t="shared" si="2"/>
        <v>164</v>
      </c>
      <c r="D3537" s="26">
        <f t="shared" si="3"/>
        <v>15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152</v>
      </c>
      <c r="P3537" s="26">
        <v>149.0</v>
      </c>
    </row>
    <row r="3538" ht="15.75" customHeight="1">
      <c r="A3538" s="4" t="s">
        <v>3916</v>
      </c>
      <c r="B3538" s="26">
        <f t="shared" si="1"/>
        <v>605</v>
      </c>
      <c r="C3538" s="26">
        <f t="shared" si="2"/>
        <v>605</v>
      </c>
      <c r="D3538" s="26">
        <f t="shared" si="3"/>
        <v>54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152</v>
      </c>
      <c r="P3538" s="26">
        <v>551.0</v>
      </c>
    </row>
    <row r="3539" ht="15.75" customHeight="1">
      <c r="A3539" s="4" t="s">
        <v>3916</v>
      </c>
      <c r="B3539" s="26">
        <f t="shared" si="1"/>
        <v>514</v>
      </c>
      <c r="C3539" s="26">
        <f t="shared" si="2"/>
        <v>514</v>
      </c>
      <c r="D3539" s="26">
        <f t="shared" si="3"/>
        <v>46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152</v>
      </c>
      <c r="P3539" s="26">
        <v>468.0</v>
      </c>
    </row>
    <row r="3540" ht="15.75" customHeight="1">
      <c r="A3540" s="4" t="s">
        <v>3917</v>
      </c>
      <c r="B3540" s="26">
        <f t="shared" si="1"/>
        <v>402</v>
      </c>
      <c r="C3540" s="26">
        <f t="shared" si="2"/>
        <v>402</v>
      </c>
      <c r="D3540" s="26">
        <f t="shared" si="3"/>
        <v>36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152</v>
      </c>
      <c r="P3540" s="26">
        <v>366.0</v>
      </c>
    </row>
    <row r="3541" ht="15.75" customHeight="1">
      <c r="A3541" s="4" t="s">
        <v>3918</v>
      </c>
      <c r="B3541" s="26">
        <f t="shared" si="1"/>
        <v>161</v>
      </c>
      <c r="C3541" s="26">
        <f t="shared" si="2"/>
        <v>161</v>
      </c>
      <c r="D3541" s="26">
        <f t="shared" si="3"/>
        <v>14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152</v>
      </c>
      <c r="P3541" s="26">
        <v>147.0</v>
      </c>
    </row>
    <row r="3542" ht="15.75" customHeight="1">
      <c r="A3542" s="4" t="s">
        <v>3919</v>
      </c>
      <c r="B3542" s="26">
        <f t="shared" si="1"/>
        <v>278</v>
      </c>
      <c r="C3542" s="26">
        <f t="shared" si="2"/>
        <v>278</v>
      </c>
      <c r="D3542" s="26">
        <f t="shared" si="3"/>
        <v>25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152</v>
      </c>
      <c r="P3542" s="26">
        <v>253.0</v>
      </c>
    </row>
    <row r="3543" ht="15.75" customHeight="1">
      <c r="A3543" s="4" t="s">
        <v>3920</v>
      </c>
      <c r="B3543" s="26">
        <f t="shared" si="1"/>
        <v>193</v>
      </c>
      <c r="C3543" s="26">
        <f t="shared" si="2"/>
        <v>193</v>
      </c>
      <c r="D3543" s="26">
        <f t="shared" si="3"/>
        <v>17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152</v>
      </c>
      <c r="P3543" s="26">
        <v>176.0</v>
      </c>
    </row>
    <row r="3544" ht="15.75" customHeight="1">
      <c r="A3544" s="4" t="s">
        <v>3921</v>
      </c>
      <c r="B3544" s="26">
        <f t="shared" si="1"/>
        <v>78</v>
      </c>
      <c r="C3544" s="26">
        <f t="shared" si="2"/>
        <v>78</v>
      </c>
      <c r="D3544" s="26">
        <f t="shared" si="3"/>
        <v>7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152</v>
      </c>
      <c r="P3544" s="26">
        <v>71.0</v>
      </c>
    </row>
    <row r="3545" ht="15.75" customHeight="1">
      <c r="A3545" s="4" t="s">
        <v>3922</v>
      </c>
      <c r="B3545" s="26">
        <f t="shared" si="1"/>
        <v>317</v>
      </c>
      <c r="C3545" s="26">
        <f t="shared" si="2"/>
        <v>317</v>
      </c>
      <c r="D3545" s="26">
        <f t="shared" si="3"/>
        <v>28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152</v>
      </c>
      <c r="P3545" s="26">
        <v>289.0</v>
      </c>
    </row>
    <row r="3546" ht="15.75" customHeight="1">
      <c r="A3546" s="4" t="s">
        <v>3923</v>
      </c>
      <c r="B3546" s="26">
        <f t="shared" si="1"/>
        <v>132</v>
      </c>
      <c r="C3546" s="26">
        <f t="shared" si="2"/>
        <v>132</v>
      </c>
      <c r="D3546" s="26">
        <f t="shared" si="3"/>
        <v>12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152</v>
      </c>
      <c r="P3546" s="26">
        <v>120.0</v>
      </c>
    </row>
    <row r="3547" ht="15.75" customHeight="1">
      <c r="A3547" s="4" t="s">
        <v>3924</v>
      </c>
      <c r="B3547" s="26">
        <f t="shared" si="1"/>
        <v>65</v>
      </c>
      <c r="C3547" s="26">
        <f t="shared" si="2"/>
        <v>65</v>
      </c>
      <c r="D3547" s="26">
        <f t="shared" si="3"/>
        <v>6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152</v>
      </c>
      <c r="P3547" s="26">
        <v>59.0</v>
      </c>
    </row>
    <row r="3548" ht="15.75" customHeight="1">
      <c r="A3548" s="4" t="s">
        <v>3925</v>
      </c>
      <c r="B3548" s="26">
        <f t="shared" si="1"/>
        <v>231</v>
      </c>
      <c r="C3548" s="26">
        <f t="shared" si="2"/>
        <v>231</v>
      </c>
      <c r="D3548" s="26">
        <f t="shared" si="3"/>
        <v>21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152</v>
      </c>
      <c r="P3548" s="26">
        <v>210.0</v>
      </c>
    </row>
    <row r="3549" ht="15.75" customHeight="1">
      <c r="A3549" s="4" t="s">
        <v>3926</v>
      </c>
      <c r="B3549" s="26">
        <f t="shared" si="1"/>
        <v>156</v>
      </c>
      <c r="C3549" s="26">
        <f t="shared" si="2"/>
        <v>156</v>
      </c>
      <c r="D3549" s="26">
        <f t="shared" si="3"/>
        <v>14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152</v>
      </c>
      <c r="P3549" s="26">
        <v>142.0</v>
      </c>
    </row>
    <row r="3550" ht="15.75" customHeight="1">
      <c r="A3550" s="4" t="s">
        <v>3927</v>
      </c>
      <c r="B3550" s="26">
        <f t="shared" si="1"/>
        <v>38</v>
      </c>
      <c r="C3550" s="26">
        <f t="shared" si="2"/>
        <v>38</v>
      </c>
      <c r="D3550" s="26">
        <f t="shared" si="3"/>
        <v>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152</v>
      </c>
      <c r="P3550" s="26">
        <v>35.0</v>
      </c>
    </row>
    <row r="3551" ht="15.75" customHeight="1">
      <c r="A3551" s="4" t="s">
        <v>3928</v>
      </c>
      <c r="B3551" s="26">
        <f t="shared" si="1"/>
        <v>928</v>
      </c>
      <c r="C3551" s="26">
        <f t="shared" si="2"/>
        <v>928</v>
      </c>
      <c r="D3551" s="26">
        <f t="shared" si="3"/>
        <v>83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152</v>
      </c>
      <c r="P3551" s="26">
        <v>845.0</v>
      </c>
    </row>
    <row r="3552" ht="15.75" customHeight="1">
      <c r="A3552" s="4" t="s">
        <v>3929</v>
      </c>
      <c r="B3552" s="26">
        <f t="shared" si="1"/>
        <v>221</v>
      </c>
      <c r="C3552" s="26">
        <f t="shared" si="2"/>
        <v>221</v>
      </c>
      <c r="D3552" s="26">
        <f t="shared" si="3"/>
        <v>20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152</v>
      </c>
      <c r="P3552" s="26">
        <v>201.0</v>
      </c>
    </row>
    <row r="3553" ht="15.75" customHeight="1">
      <c r="A3553" s="4" t="s">
        <v>3930</v>
      </c>
      <c r="B3553" s="26">
        <f t="shared" si="1"/>
        <v>182</v>
      </c>
      <c r="C3553" s="26">
        <f t="shared" si="2"/>
        <v>182</v>
      </c>
      <c r="D3553" s="26">
        <f t="shared" si="3"/>
        <v>16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152</v>
      </c>
      <c r="P3553" s="26">
        <v>166.0</v>
      </c>
    </row>
    <row r="3554" ht="15.75" customHeight="1">
      <c r="A3554" s="4" t="s">
        <v>3931</v>
      </c>
      <c r="B3554" s="26">
        <f t="shared" si="1"/>
        <v>235</v>
      </c>
      <c r="C3554" s="26">
        <f t="shared" si="2"/>
        <v>235</v>
      </c>
      <c r="D3554" s="26">
        <f t="shared" si="3"/>
        <v>21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152</v>
      </c>
      <c r="P3554" s="26">
        <v>214.0</v>
      </c>
    </row>
    <row r="3555" ht="15.75" customHeight="1">
      <c r="A3555" s="4" t="s">
        <v>3932</v>
      </c>
      <c r="B3555" s="26">
        <f t="shared" si="1"/>
        <v>77</v>
      </c>
      <c r="C3555" s="26">
        <f t="shared" si="2"/>
        <v>77</v>
      </c>
      <c r="D3555" s="26">
        <f t="shared" si="3"/>
        <v>7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152</v>
      </c>
      <c r="P3555" s="26">
        <v>70.0</v>
      </c>
    </row>
    <row r="3556" ht="15.75" customHeight="1">
      <c r="A3556" s="4" t="s">
        <v>3933</v>
      </c>
      <c r="B3556" s="26">
        <f t="shared" si="1"/>
        <v>162</v>
      </c>
      <c r="C3556" s="26">
        <f t="shared" si="2"/>
        <v>162</v>
      </c>
      <c r="D3556" s="26">
        <f t="shared" si="3"/>
        <v>14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152</v>
      </c>
      <c r="P3556" s="26">
        <v>148.0</v>
      </c>
    </row>
    <row r="3557" ht="15.75" customHeight="1">
      <c r="A3557" s="4" t="s">
        <v>3934</v>
      </c>
      <c r="B3557" s="26">
        <f t="shared" si="1"/>
        <v>186</v>
      </c>
      <c r="C3557" s="26">
        <f t="shared" si="2"/>
        <v>186</v>
      </c>
      <c r="D3557" s="26">
        <f t="shared" si="3"/>
        <v>17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152</v>
      </c>
      <c r="P3557" s="26">
        <v>169.0</v>
      </c>
    </row>
    <row r="3558" ht="15.75" customHeight="1">
      <c r="A3558" s="4" t="s">
        <v>3935</v>
      </c>
      <c r="B3558" s="26">
        <f t="shared" si="1"/>
        <v>161</v>
      </c>
      <c r="C3558" s="26">
        <f t="shared" si="2"/>
        <v>161</v>
      </c>
      <c r="D3558" s="26">
        <f t="shared" si="3"/>
        <v>14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152</v>
      </c>
      <c r="P3558" s="26">
        <v>147.0</v>
      </c>
    </row>
    <row r="3559" ht="15.75" customHeight="1">
      <c r="A3559" s="4" t="s">
        <v>3936</v>
      </c>
      <c r="B3559" s="26">
        <f t="shared" si="1"/>
        <v>168</v>
      </c>
      <c r="C3559" s="26">
        <f t="shared" si="2"/>
        <v>168</v>
      </c>
      <c r="D3559" s="26">
        <f t="shared" si="3"/>
        <v>15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152</v>
      </c>
      <c r="P3559" s="26">
        <v>153.0</v>
      </c>
    </row>
    <row r="3560" ht="15.75" customHeight="1">
      <c r="A3560" s="4" t="s">
        <v>3937</v>
      </c>
      <c r="B3560" s="26">
        <f t="shared" si="1"/>
        <v>34</v>
      </c>
      <c r="C3560" s="26">
        <f t="shared" si="2"/>
        <v>34</v>
      </c>
      <c r="D3560" s="26">
        <f t="shared" si="3"/>
        <v>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152</v>
      </c>
      <c r="P3560" s="26">
        <v>31.0</v>
      </c>
    </row>
    <row r="3561" ht="15.75" customHeight="1">
      <c r="A3561" s="4" t="s">
        <v>3938</v>
      </c>
      <c r="B3561" s="26">
        <f t="shared" si="1"/>
        <v>153</v>
      </c>
      <c r="C3561" s="26">
        <f t="shared" si="2"/>
        <v>153</v>
      </c>
      <c r="D3561" s="26">
        <f t="shared" si="3"/>
        <v>14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152</v>
      </c>
      <c r="P3561" s="26">
        <v>139.0</v>
      </c>
    </row>
    <row r="3562" ht="15.75" customHeight="1">
      <c r="A3562" s="4" t="s">
        <v>3939</v>
      </c>
      <c r="B3562" s="26">
        <f t="shared" si="1"/>
        <v>210</v>
      </c>
      <c r="C3562" s="26">
        <f t="shared" si="2"/>
        <v>210</v>
      </c>
      <c r="D3562" s="26">
        <f t="shared" si="3"/>
        <v>19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152</v>
      </c>
      <c r="P3562" s="26">
        <v>191.0</v>
      </c>
    </row>
    <row r="3563" ht="15.75" customHeight="1">
      <c r="A3563" s="4" t="s">
        <v>3940</v>
      </c>
      <c r="B3563" s="26">
        <f t="shared" si="1"/>
        <v>211</v>
      </c>
      <c r="C3563" s="26">
        <f t="shared" si="2"/>
        <v>211</v>
      </c>
      <c r="D3563" s="26">
        <f t="shared" si="3"/>
        <v>19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152</v>
      </c>
      <c r="P3563" s="26">
        <v>192.0</v>
      </c>
    </row>
    <row r="3564" ht="15.75" customHeight="1">
      <c r="A3564" s="4" t="s">
        <v>3941</v>
      </c>
      <c r="B3564" s="26">
        <f t="shared" si="1"/>
        <v>226</v>
      </c>
      <c r="C3564" s="26">
        <f t="shared" si="2"/>
        <v>226</v>
      </c>
      <c r="D3564" s="26">
        <f t="shared" si="3"/>
        <v>20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152</v>
      </c>
      <c r="P3564" s="26">
        <v>206.0</v>
      </c>
    </row>
    <row r="3565" ht="15.75" customHeight="1">
      <c r="A3565" s="4" t="s">
        <v>3942</v>
      </c>
      <c r="B3565" s="26">
        <f t="shared" si="1"/>
        <v>190</v>
      </c>
      <c r="C3565" s="26">
        <f t="shared" si="2"/>
        <v>190</v>
      </c>
      <c r="D3565" s="26">
        <f t="shared" si="3"/>
        <v>17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152</v>
      </c>
      <c r="P3565" s="26">
        <v>173.0</v>
      </c>
    </row>
    <row r="3566" ht="15.75" customHeight="1">
      <c r="A3566" s="4" t="s">
        <v>3943</v>
      </c>
      <c r="B3566" s="26">
        <f t="shared" si="1"/>
        <v>190</v>
      </c>
      <c r="C3566" s="26">
        <f t="shared" si="2"/>
        <v>190</v>
      </c>
      <c r="D3566" s="26">
        <f t="shared" si="3"/>
        <v>17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152</v>
      </c>
      <c r="P3566" s="26">
        <v>173.0</v>
      </c>
    </row>
    <row r="3567" ht="15.75" customHeight="1">
      <c r="A3567" s="4" t="s">
        <v>3944</v>
      </c>
      <c r="B3567" s="26">
        <f t="shared" si="1"/>
        <v>200</v>
      </c>
      <c r="C3567" s="26">
        <f t="shared" si="2"/>
        <v>200</v>
      </c>
      <c r="D3567" s="26">
        <f t="shared" si="3"/>
        <v>18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152</v>
      </c>
      <c r="P3567" s="26">
        <v>182.0</v>
      </c>
    </row>
    <row r="3568" ht="15.75" customHeight="1">
      <c r="A3568" s="4" t="s">
        <v>3945</v>
      </c>
      <c r="B3568" s="26">
        <f t="shared" si="1"/>
        <v>179</v>
      </c>
      <c r="C3568" s="26">
        <f t="shared" si="2"/>
        <v>179</v>
      </c>
      <c r="D3568" s="26">
        <f t="shared" si="3"/>
        <v>16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152</v>
      </c>
      <c r="P3568" s="26">
        <v>163.0</v>
      </c>
    </row>
    <row r="3569" ht="15.75" customHeight="1">
      <c r="A3569" s="4" t="s">
        <v>3946</v>
      </c>
      <c r="B3569" s="26">
        <f t="shared" si="1"/>
        <v>147</v>
      </c>
      <c r="C3569" s="26">
        <f t="shared" si="2"/>
        <v>147</v>
      </c>
      <c r="D3569" s="26">
        <f t="shared" si="3"/>
        <v>13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152</v>
      </c>
      <c r="P3569" s="26">
        <v>134.0</v>
      </c>
    </row>
    <row r="3570" ht="15.75" customHeight="1">
      <c r="A3570" s="4" t="s">
        <v>3947</v>
      </c>
      <c r="B3570" s="26">
        <f t="shared" si="1"/>
        <v>100</v>
      </c>
      <c r="C3570" s="26">
        <f t="shared" si="2"/>
        <v>100</v>
      </c>
      <c r="D3570" s="26">
        <f t="shared" si="3"/>
        <v>9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152</v>
      </c>
      <c r="P3570" s="26">
        <v>91.0</v>
      </c>
    </row>
    <row r="3571" ht="15.75" customHeight="1">
      <c r="A3571" s="4" t="s">
        <v>3948</v>
      </c>
      <c r="B3571" s="26">
        <f t="shared" si="1"/>
        <v>123</v>
      </c>
      <c r="C3571" s="26">
        <f t="shared" si="2"/>
        <v>123</v>
      </c>
      <c r="D3571" s="26">
        <f t="shared" si="3"/>
        <v>11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152</v>
      </c>
      <c r="P3571" s="26">
        <v>112.0</v>
      </c>
    </row>
    <row r="3572" ht="15.75" customHeight="1">
      <c r="A3572" s="4" t="s">
        <v>3949</v>
      </c>
      <c r="B3572" s="26">
        <f t="shared" si="1"/>
        <v>276</v>
      </c>
      <c r="C3572" s="26">
        <f t="shared" si="2"/>
        <v>276</v>
      </c>
      <c r="D3572" s="26">
        <f t="shared" si="3"/>
        <v>25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152</v>
      </c>
      <c r="P3572" s="26">
        <v>251.0</v>
      </c>
    </row>
    <row r="3573" ht="15.75" customHeight="1">
      <c r="A3573" s="4" t="s">
        <v>3950</v>
      </c>
      <c r="B3573" s="26">
        <f t="shared" si="1"/>
        <v>235</v>
      </c>
      <c r="C3573" s="26">
        <f t="shared" si="2"/>
        <v>235</v>
      </c>
      <c r="D3573" s="26">
        <f t="shared" si="3"/>
        <v>21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152</v>
      </c>
      <c r="P3573" s="26">
        <v>214.0</v>
      </c>
    </row>
    <row r="3574" ht="15.75" customHeight="1">
      <c r="A3574" s="4" t="s">
        <v>3951</v>
      </c>
      <c r="B3574" s="26">
        <f t="shared" si="1"/>
        <v>193</v>
      </c>
      <c r="C3574" s="26">
        <f t="shared" si="2"/>
        <v>193</v>
      </c>
      <c r="D3574" s="26">
        <f t="shared" si="3"/>
        <v>17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152</v>
      </c>
      <c r="P3574" s="26">
        <v>176.0</v>
      </c>
    </row>
    <row r="3575" ht="15.75" customHeight="1">
      <c r="A3575" s="4" t="s">
        <v>3952</v>
      </c>
      <c r="B3575" s="26">
        <f t="shared" si="1"/>
        <v>133</v>
      </c>
      <c r="C3575" s="26">
        <f t="shared" si="2"/>
        <v>133</v>
      </c>
      <c r="D3575" s="26">
        <f t="shared" si="3"/>
        <v>12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152</v>
      </c>
      <c r="P3575" s="26">
        <v>121.0</v>
      </c>
    </row>
    <row r="3576" ht="15.75" customHeight="1">
      <c r="A3576" s="4" t="s">
        <v>3953</v>
      </c>
      <c r="B3576" s="26">
        <f t="shared" si="1"/>
        <v>23</v>
      </c>
      <c r="C3576" s="26">
        <f t="shared" si="2"/>
        <v>23</v>
      </c>
      <c r="D3576" s="26">
        <f t="shared" si="3"/>
        <v>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152</v>
      </c>
      <c r="P3576" s="26">
        <v>21.0</v>
      </c>
    </row>
    <row r="3577" ht="15.75" customHeight="1">
      <c r="A3577" s="4" t="s">
        <v>3954</v>
      </c>
      <c r="B3577" s="26">
        <f t="shared" si="1"/>
        <v>128</v>
      </c>
      <c r="C3577" s="26">
        <f t="shared" si="2"/>
        <v>128</v>
      </c>
      <c r="D3577" s="26">
        <f t="shared" si="3"/>
        <v>11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152</v>
      </c>
      <c r="P3577" s="26">
        <v>117.0</v>
      </c>
    </row>
    <row r="3578" ht="15.75" customHeight="1">
      <c r="A3578" s="4" t="s">
        <v>3955</v>
      </c>
      <c r="B3578" s="26">
        <f t="shared" si="1"/>
        <v>21</v>
      </c>
      <c r="C3578" s="26">
        <f t="shared" si="2"/>
        <v>21</v>
      </c>
      <c r="D3578" s="26">
        <f t="shared" si="3"/>
        <v>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152</v>
      </c>
      <c r="P3578" s="26">
        <v>19.0</v>
      </c>
    </row>
    <row r="3579" ht="15.75" customHeight="1">
      <c r="A3579" s="4" t="s">
        <v>3956</v>
      </c>
      <c r="B3579" s="26">
        <f t="shared" si="1"/>
        <v>236</v>
      </c>
      <c r="C3579" s="26">
        <f t="shared" si="2"/>
        <v>236</v>
      </c>
      <c r="D3579" s="26">
        <f t="shared" si="3"/>
        <v>21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152</v>
      </c>
      <c r="P3579" s="26">
        <v>215.0</v>
      </c>
    </row>
    <row r="3580" ht="15.75" customHeight="1">
      <c r="A3580" s="4" t="s">
        <v>3957</v>
      </c>
      <c r="B3580" s="26">
        <f t="shared" si="1"/>
        <v>42</v>
      </c>
      <c r="C3580" s="26">
        <f t="shared" si="2"/>
        <v>42</v>
      </c>
      <c r="D3580" s="26">
        <f t="shared" si="3"/>
        <v>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152</v>
      </c>
      <c r="P3580" s="26">
        <v>38.0</v>
      </c>
    </row>
    <row r="3581" ht="15.75" customHeight="1">
      <c r="A3581" s="4" t="s">
        <v>3958</v>
      </c>
      <c r="B3581" s="26">
        <f t="shared" si="1"/>
        <v>162</v>
      </c>
      <c r="C3581" s="26">
        <f t="shared" si="2"/>
        <v>162</v>
      </c>
      <c r="D3581" s="26">
        <f t="shared" si="3"/>
        <v>14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152</v>
      </c>
      <c r="P3581" s="26">
        <v>148.0</v>
      </c>
    </row>
    <row r="3582" ht="15.75" customHeight="1">
      <c r="A3582" s="4" t="s">
        <v>3959</v>
      </c>
      <c r="B3582" s="26">
        <f t="shared" si="1"/>
        <v>109</v>
      </c>
      <c r="C3582" s="26">
        <f t="shared" si="2"/>
        <v>109</v>
      </c>
      <c r="D3582" s="26">
        <f t="shared" si="3"/>
        <v>10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152</v>
      </c>
      <c r="P3582" s="26">
        <v>99.0</v>
      </c>
    </row>
    <row r="3583" ht="15.75" customHeight="1">
      <c r="A3583" s="4" t="s">
        <v>3960</v>
      </c>
      <c r="B3583" s="26">
        <f t="shared" si="1"/>
        <v>94</v>
      </c>
      <c r="C3583" s="26">
        <f t="shared" si="2"/>
        <v>94</v>
      </c>
      <c r="D3583" s="26">
        <f t="shared" si="3"/>
        <v>8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152</v>
      </c>
      <c r="P3583" s="26">
        <v>86.0</v>
      </c>
    </row>
    <row r="3584" ht="15.75" customHeight="1">
      <c r="A3584" s="4" t="s">
        <v>3961</v>
      </c>
      <c r="B3584" s="26">
        <f t="shared" si="1"/>
        <v>71</v>
      </c>
      <c r="C3584" s="26">
        <f t="shared" si="2"/>
        <v>71</v>
      </c>
      <c r="D3584" s="26">
        <f t="shared" si="3"/>
        <v>6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152</v>
      </c>
      <c r="P3584" s="26">
        <v>65.0</v>
      </c>
    </row>
    <row r="3585" ht="15.75" customHeight="1">
      <c r="A3585" s="4" t="s">
        <v>3962</v>
      </c>
      <c r="B3585" s="26">
        <f t="shared" si="1"/>
        <v>64</v>
      </c>
      <c r="C3585" s="26">
        <f t="shared" si="2"/>
        <v>64</v>
      </c>
      <c r="D3585" s="26">
        <f t="shared" si="3"/>
        <v>6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152</v>
      </c>
      <c r="P3585" s="26">
        <v>58.0</v>
      </c>
    </row>
    <row r="3586" ht="15.75" customHeight="1">
      <c r="A3586" s="4" t="s">
        <v>3963</v>
      </c>
      <c r="B3586" s="26">
        <f t="shared" si="1"/>
        <v>132</v>
      </c>
      <c r="C3586" s="26">
        <f t="shared" si="2"/>
        <v>132</v>
      </c>
      <c r="D3586" s="26">
        <f t="shared" si="3"/>
        <v>12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152</v>
      </c>
      <c r="P3586" s="26">
        <v>120.0</v>
      </c>
    </row>
    <row r="3587" ht="15.75" customHeight="1">
      <c r="A3587" s="4" t="s">
        <v>3964</v>
      </c>
      <c r="B3587" s="26">
        <f t="shared" si="1"/>
        <v>21</v>
      </c>
      <c r="C3587" s="26">
        <f t="shared" si="2"/>
        <v>21</v>
      </c>
      <c r="D3587" s="26">
        <f t="shared" si="3"/>
        <v>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152</v>
      </c>
      <c r="P3587" s="26">
        <v>19.0</v>
      </c>
    </row>
    <row r="3588" ht="15.75" customHeight="1">
      <c r="A3588" s="4" t="s">
        <v>3965</v>
      </c>
      <c r="B3588" s="26">
        <f t="shared" si="1"/>
        <v>131</v>
      </c>
      <c r="C3588" s="26">
        <f t="shared" si="2"/>
        <v>131</v>
      </c>
      <c r="D3588" s="26">
        <f t="shared" si="3"/>
        <v>12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152</v>
      </c>
      <c r="P3588" s="26">
        <v>119.0</v>
      </c>
    </row>
    <row r="3589" ht="15.75" customHeight="1">
      <c r="A3589" s="4" t="s">
        <v>3966</v>
      </c>
      <c r="B3589" s="26">
        <f t="shared" si="1"/>
        <v>23</v>
      </c>
      <c r="C3589" s="26">
        <f t="shared" si="2"/>
        <v>23</v>
      </c>
      <c r="D3589" s="26">
        <f t="shared" si="3"/>
        <v>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152</v>
      </c>
      <c r="P3589" s="26">
        <v>21.0</v>
      </c>
    </row>
    <row r="3590" ht="15.75" customHeight="1">
      <c r="A3590" s="4" t="s">
        <v>3967</v>
      </c>
      <c r="B3590" s="26">
        <f t="shared" si="1"/>
        <v>180</v>
      </c>
      <c r="C3590" s="26">
        <f t="shared" si="2"/>
        <v>180</v>
      </c>
      <c r="D3590" s="26">
        <f t="shared" si="3"/>
        <v>16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152</v>
      </c>
      <c r="P3590" s="26">
        <v>164.0</v>
      </c>
    </row>
    <row r="3591" ht="15.75" customHeight="1">
      <c r="A3591" s="4" t="s">
        <v>3968</v>
      </c>
      <c r="B3591" s="26">
        <f t="shared" si="1"/>
        <v>179</v>
      </c>
      <c r="C3591" s="26">
        <f t="shared" si="2"/>
        <v>179</v>
      </c>
      <c r="D3591" s="26">
        <f t="shared" si="3"/>
        <v>16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152</v>
      </c>
      <c r="P3591" s="26">
        <v>163.0</v>
      </c>
    </row>
    <row r="3592" ht="15.75" customHeight="1">
      <c r="A3592" s="4" t="s">
        <v>3969</v>
      </c>
      <c r="B3592" s="26">
        <f t="shared" si="1"/>
        <v>179</v>
      </c>
      <c r="C3592" s="26">
        <f t="shared" si="2"/>
        <v>179</v>
      </c>
      <c r="D3592" s="26">
        <f t="shared" si="3"/>
        <v>16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152</v>
      </c>
      <c r="P3592" s="26">
        <v>163.0</v>
      </c>
    </row>
    <row r="3593" ht="15.75" customHeight="1">
      <c r="A3593" s="4" t="s">
        <v>3970</v>
      </c>
      <c r="B3593" s="26">
        <f t="shared" si="1"/>
        <v>179</v>
      </c>
      <c r="C3593" s="26">
        <f t="shared" si="2"/>
        <v>179</v>
      </c>
      <c r="D3593" s="26">
        <f t="shared" si="3"/>
        <v>16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152</v>
      </c>
      <c r="P3593" s="26">
        <v>163.0</v>
      </c>
    </row>
    <row r="3594" ht="15.75" customHeight="1">
      <c r="A3594" s="4" t="s">
        <v>3971</v>
      </c>
      <c r="B3594" s="26">
        <f t="shared" si="1"/>
        <v>227</v>
      </c>
      <c r="C3594" s="26">
        <f t="shared" si="2"/>
        <v>227</v>
      </c>
      <c r="D3594" s="26">
        <f t="shared" si="3"/>
        <v>20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152</v>
      </c>
      <c r="P3594" s="26">
        <v>207.0</v>
      </c>
    </row>
    <row r="3595" ht="15.75" customHeight="1">
      <c r="A3595" s="4" t="s">
        <v>3972</v>
      </c>
      <c r="B3595" s="26">
        <f t="shared" si="1"/>
        <v>150</v>
      </c>
      <c r="C3595" s="26">
        <f t="shared" si="2"/>
        <v>150</v>
      </c>
      <c r="D3595" s="26">
        <f t="shared" si="3"/>
        <v>13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152</v>
      </c>
      <c r="P3595" s="26">
        <v>137.0</v>
      </c>
    </row>
    <row r="3596" ht="15.75" customHeight="1">
      <c r="A3596" s="4" t="s">
        <v>3973</v>
      </c>
      <c r="B3596" s="26">
        <f t="shared" si="1"/>
        <v>173</v>
      </c>
      <c r="C3596" s="26">
        <f t="shared" si="2"/>
        <v>173</v>
      </c>
      <c r="D3596" s="26">
        <f t="shared" si="3"/>
        <v>15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152</v>
      </c>
      <c r="P3596" s="26">
        <v>158.0</v>
      </c>
    </row>
    <row r="3597" ht="15.75" customHeight="1">
      <c r="A3597" s="4" t="s">
        <v>3974</v>
      </c>
      <c r="B3597" s="26">
        <f t="shared" si="1"/>
        <v>157</v>
      </c>
      <c r="C3597" s="26">
        <f t="shared" si="2"/>
        <v>157</v>
      </c>
      <c r="D3597" s="26">
        <f t="shared" si="3"/>
        <v>14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152</v>
      </c>
      <c r="P3597" s="26">
        <v>143.0</v>
      </c>
    </row>
    <row r="3598" ht="15.75" customHeight="1">
      <c r="A3598" s="4" t="s">
        <v>3975</v>
      </c>
      <c r="B3598" s="26">
        <f t="shared" si="1"/>
        <v>141</v>
      </c>
      <c r="C3598" s="26">
        <f t="shared" si="2"/>
        <v>141</v>
      </c>
      <c r="D3598" s="26">
        <f t="shared" si="3"/>
        <v>13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152</v>
      </c>
      <c r="P3598" s="26">
        <v>128.0</v>
      </c>
    </row>
    <row r="3599" ht="15.75" customHeight="1">
      <c r="A3599" s="4" t="s">
        <v>3976</v>
      </c>
      <c r="B3599" s="26">
        <f t="shared" si="1"/>
        <v>284</v>
      </c>
      <c r="C3599" s="26">
        <f t="shared" si="2"/>
        <v>284</v>
      </c>
      <c r="D3599" s="26">
        <f t="shared" si="3"/>
        <v>25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152</v>
      </c>
      <c r="P3599" s="26">
        <v>259.0</v>
      </c>
    </row>
    <row r="3600" ht="15.75" customHeight="1">
      <c r="A3600" s="4" t="s">
        <v>3977</v>
      </c>
      <c r="B3600" s="26">
        <f t="shared" si="1"/>
        <v>153</v>
      </c>
      <c r="C3600" s="26">
        <f t="shared" si="2"/>
        <v>153</v>
      </c>
      <c r="D3600" s="26">
        <f t="shared" si="3"/>
        <v>14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152</v>
      </c>
      <c r="P3600" s="26">
        <v>139.0</v>
      </c>
    </row>
    <row r="3601" ht="15.75" customHeight="1">
      <c r="A3601" s="4" t="s">
        <v>3978</v>
      </c>
      <c r="B3601" s="26">
        <f t="shared" si="1"/>
        <v>53</v>
      </c>
      <c r="C3601" s="26">
        <f t="shared" si="2"/>
        <v>53</v>
      </c>
      <c r="D3601" s="26">
        <f t="shared" si="3"/>
        <v>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152</v>
      </c>
      <c r="P3601" s="26">
        <v>48.0</v>
      </c>
    </row>
    <row r="3602" ht="15.75" customHeight="1">
      <c r="A3602" s="4" t="s">
        <v>3979</v>
      </c>
      <c r="B3602" s="26">
        <f t="shared" si="1"/>
        <v>53</v>
      </c>
      <c r="C3602" s="26">
        <f t="shared" si="2"/>
        <v>53</v>
      </c>
      <c r="D3602" s="26">
        <f t="shared" si="3"/>
        <v>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152</v>
      </c>
      <c r="P3602" s="26">
        <v>48.0</v>
      </c>
    </row>
    <row r="3603" ht="15.75" customHeight="1">
      <c r="A3603" s="4" t="s">
        <v>3980</v>
      </c>
      <c r="B3603" s="26">
        <f t="shared" si="1"/>
        <v>46</v>
      </c>
      <c r="C3603" s="26">
        <f t="shared" si="2"/>
        <v>46</v>
      </c>
      <c r="D3603" s="26">
        <f t="shared" si="3"/>
        <v>4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152</v>
      </c>
      <c r="P3603" s="26">
        <v>42.0</v>
      </c>
    </row>
    <row r="3604" ht="15.75" customHeight="1">
      <c r="A3604" s="4" t="s">
        <v>3981</v>
      </c>
      <c r="B3604" s="26">
        <f t="shared" si="1"/>
        <v>262</v>
      </c>
      <c r="C3604" s="26">
        <f t="shared" si="2"/>
        <v>262</v>
      </c>
      <c r="D3604" s="26">
        <f t="shared" si="3"/>
        <v>23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152</v>
      </c>
      <c r="P3604" s="26">
        <v>239.0</v>
      </c>
    </row>
    <row r="3605" ht="15.75" customHeight="1">
      <c r="A3605" s="4" t="s">
        <v>3982</v>
      </c>
      <c r="B3605" s="26">
        <f t="shared" si="1"/>
        <v>312</v>
      </c>
      <c r="C3605" s="26">
        <f t="shared" si="2"/>
        <v>312</v>
      </c>
      <c r="D3605" s="26">
        <f t="shared" si="3"/>
        <v>28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152</v>
      </c>
      <c r="P3605" s="26">
        <v>284.0</v>
      </c>
    </row>
    <row r="3606" ht="15.75" customHeight="1">
      <c r="A3606" s="4" t="s">
        <v>3983</v>
      </c>
      <c r="B3606" s="26">
        <f t="shared" si="1"/>
        <v>90</v>
      </c>
      <c r="C3606" s="26">
        <f t="shared" si="2"/>
        <v>90</v>
      </c>
      <c r="D3606" s="26">
        <f t="shared" si="3"/>
        <v>8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152</v>
      </c>
      <c r="P3606" s="26">
        <v>82.0</v>
      </c>
    </row>
    <row r="3607" ht="15.75" customHeight="1">
      <c r="A3607" s="4" t="s">
        <v>3984</v>
      </c>
      <c r="B3607" s="26">
        <f t="shared" si="1"/>
        <v>211</v>
      </c>
      <c r="C3607" s="26">
        <f t="shared" si="2"/>
        <v>211</v>
      </c>
      <c r="D3607" s="26">
        <f t="shared" si="3"/>
        <v>19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152</v>
      </c>
      <c r="P3607" s="26">
        <v>192.0</v>
      </c>
    </row>
    <row r="3608" ht="15.75" customHeight="1">
      <c r="A3608" s="4" t="s">
        <v>3985</v>
      </c>
      <c r="B3608" s="26">
        <f t="shared" si="1"/>
        <v>220</v>
      </c>
      <c r="C3608" s="26">
        <f t="shared" si="2"/>
        <v>220</v>
      </c>
      <c r="D3608" s="26">
        <f t="shared" si="3"/>
        <v>20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152</v>
      </c>
      <c r="P3608" s="26">
        <v>200.0</v>
      </c>
    </row>
    <row r="3609" ht="15.75" customHeight="1">
      <c r="A3609" s="4" t="s">
        <v>3986</v>
      </c>
      <c r="B3609" s="26">
        <f t="shared" si="1"/>
        <v>70</v>
      </c>
      <c r="C3609" s="26">
        <f t="shared" si="2"/>
        <v>70</v>
      </c>
      <c r="D3609" s="26">
        <f t="shared" si="3"/>
        <v>6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152</v>
      </c>
      <c r="P3609" s="26">
        <v>64.0</v>
      </c>
    </row>
    <row r="3610" ht="15.75" customHeight="1">
      <c r="A3610" s="4" t="s">
        <v>3987</v>
      </c>
      <c r="B3610" s="26">
        <f t="shared" si="1"/>
        <v>74</v>
      </c>
      <c r="C3610" s="26">
        <f t="shared" si="2"/>
        <v>74</v>
      </c>
      <c r="D3610" s="26">
        <f t="shared" si="3"/>
        <v>7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152</v>
      </c>
      <c r="P3610" s="26">
        <v>67.0</v>
      </c>
    </row>
    <row r="3611" ht="15.75" customHeight="1">
      <c r="A3611" s="4" t="s">
        <v>3988</v>
      </c>
      <c r="B3611" s="26">
        <f t="shared" si="1"/>
        <v>68</v>
      </c>
      <c r="C3611" s="26">
        <f t="shared" si="2"/>
        <v>68</v>
      </c>
      <c r="D3611" s="26">
        <f t="shared" si="3"/>
        <v>6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152</v>
      </c>
      <c r="P3611" s="26">
        <v>62.0</v>
      </c>
    </row>
    <row r="3612" ht="15.75" customHeight="1">
      <c r="A3612" s="4" t="s">
        <v>3989</v>
      </c>
      <c r="B3612" s="26">
        <f t="shared" si="1"/>
        <v>113</v>
      </c>
      <c r="C3612" s="26">
        <f t="shared" si="2"/>
        <v>113</v>
      </c>
      <c r="D3612" s="26">
        <f t="shared" si="3"/>
        <v>10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152</v>
      </c>
      <c r="P3612" s="26">
        <v>103.0</v>
      </c>
    </row>
    <row r="3613" ht="15.75" customHeight="1">
      <c r="A3613" s="4" t="s">
        <v>3990</v>
      </c>
      <c r="B3613" s="26">
        <f t="shared" si="1"/>
        <v>99</v>
      </c>
      <c r="C3613" s="26">
        <f t="shared" si="2"/>
        <v>99</v>
      </c>
      <c r="D3613" s="26">
        <f t="shared" si="3"/>
        <v>9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152</v>
      </c>
      <c r="P3613" s="26">
        <v>90.0</v>
      </c>
    </row>
    <row r="3614" ht="15.75" customHeight="1">
      <c r="A3614" s="4" t="s">
        <v>3991</v>
      </c>
      <c r="B3614" s="26">
        <f t="shared" si="1"/>
        <v>80</v>
      </c>
      <c r="C3614" s="26">
        <f t="shared" si="2"/>
        <v>80</v>
      </c>
      <c r="D3614" s="26">
        <f t="shared" si="3"/>
        <v>7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152</v>
      </c>
      <c r="P3614" s="26">
        <v>73.0</v>
      </c>
    </row>
    <row r="3615" ht="15.75" customHeight="1">
      <c r="A3615" s="4" t="s">
        <v>3992</v>
      </c>
      <c r="B3615" s="26">
        <f t="shared" si="1"/>
        <v>66</v>
      </c>
      <c r="C3615" s="26">
        <f t="shared" si="2"/>
        <v>66</v>
      </c>
      <c r="D3615" s="26">
        <f t="shared" si="3"/>
        <v>6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152</v>
      </c>
      <c r="P3615" s="26">
        <v>60.0</v>
      </c>
    </row>
    <row r="3616" ht="15.75" customHeight="1">
      <c r="A3616" s="4" t="s">
        <v>3993</v>
      </c>
      <c r="B3616" s="26">
        <f t="shared" si="1"/>
        <v>57</v>
      </c>
      <c r="C3616" s="26">
        <f t="shared" si="2"/>
        <v>57</v>
      </c>
      <c r="D3616" s="26">
        <f t="shared" si="3"/>
        <v>5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152</v>
      </c>
      <c r="P3616" s="26">
        <v>52.0</v>
      </c>
    </row>
    <row r="3617" ht="15.75" customHeight="1">
      <c r="A3617" s="4" t="s">
        <v>3994</v>
      </c>
      <c r="B3617" s="26">
        <f t="shared" si="1"/>
        <v>290</v>
      </c>
      <c r="C3617" s="26">
        <f t="shared" si="2"/>
        <v>290</v>
      </c>
      <c r="D3617" s="26">
        <f t="shared" si="3"/>
        <v>26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152</v>
      </c>
      <c r="P3617" s="26">
        <v>264.0</v>
      </c>
    </row>
    <row r="3618" ht="15.75" customHeight="1">
      <c r="A3618" s="4" t="s">
        <v>3995</v>
      </c>
      <c r="B3618" s="26">
        <f t="shared" si="1"/>
        <v>54</v>
      </c>
      <c r="C3618" s="26">
        <f t="shared" si="2"/>
        <v>54</v>
      </c>
      <c r="D3618" s="26">
        <f t="shared" si="3"/>
        <v>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152</v>
      </c>
      <c r="P3618" s="26">
        <v>49.0</v>
      </c>
    </row>
    <row r="3619" ht="15.75" customHeight="1">
      <c r="A3619" s="4" t="s">
        <v>3996</v>
      </c>
      <c r="B3619" s="26">
        <f t="shared" si="1"/>
        <v>122</v>
      </c>
      <c r="C3619" s="26">
        <f t="shared" si="2"/>
        <v>122</v>
      </c>
      <c r="D3619" s="26">
        <f t="shared" si="3"/>
        <v>11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152</v>
      </c>
      <c r="P3619" s="26">
        <v>111.0</v>
      </c>
    </row>
    <row r="3620" ht="15.75" customHeight="1">
      <c r="A3620" s="4" t="s">
        <v>3997</v>
      </c>
      <c r="B3620" s="26">
        <f t="shared" si="1"/>
        <v>213</v>
      </c>
      <c r="C3620" s="26">
        <f t="shared" si="2"/>
        <v>213</v>
      </c>
      <c r="D3620" s="26">
        <f t="shared" si="3"/>
        <v>19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152</v>
      </c>
      <c r="P3620" s="26">
        <v>194.0</v>
      </c>
    </row>
    <row r="3621" ht="15.75" customHeight="1">
      <c r="A3621" s="4" t="s">
        <v>3998</v>
      </c>
      <c r="B3621" s="26">
        <f t="shared" si="1"/>
        <v>194</v>
      </c>
      <c r="C3621" s="26">
        <f t="shared" si="2"/>
        <v>194</v>
      </c>
      <c r="D3621" s="26">
        <f t="shared" si="3"/>
        <v>17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152</v>
      </c>
      <c r="P3621" s="26">
        <v>177.0</v>
      </c>
    </row>
    <row r="3622" ht="15.75" customHeight="1">
      <c r="A3622" s="4" t="s">
        <v>3999</v>
      </c>
      <c r="B3622" s="26">
        <f t="shared" si="1"/>
        <v>170</v>
      </c>
      <c r="C3622" s="26">
        <f t="shared" si="2"/>
        <v>170</v>
      </c>
      <c r="D3622" s="26">
        <f t="shared" si="3"/>
        <v>15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152</v>
      </c>
      <c r="P3622" s="26">
        <v>155.0</v>
      </c>
    </row>
    <row r="3623" ht="15.75" customHeight="1">
      <c r="A3623" s="4" t="s">
        <v>4000</v>
      </c>
      <c r="B3623" s="26">
        <f t="shared" si="1"/>
        <v>412</v>
      </c>
      <c r="C3623" s="26">
        <f t="shared" si="2"/>
        <v>412</v>
      </c>
      <c r="D3623" s="26">
        <f t="shared" si="3"/>
        <v>37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152</v>
      </c>
      <c r="P3623" s="26">
        <v>375.0</v>
      </c>
    </row>
    <row r="3624" ht="15.75" customHeight="1">
      <c r="A3624" s="4" t="s">
        <v>4001</v>
      </c>
      <c r="B3624" s="26">
        <f t="shared" si="1"/>
        <v>509</v>
      </c>
      <c r="C3624" s="26">
        <f t="shared" si="2"/>
        <v>509</v>
      </c>
      <c r="D3624" s="26">
        <f t="shared" si="3"/>
        <v>45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152</v>
      </c>
      <c r="P3624" s="26">
        <v>464.0</v>
      </c>
    </row>
    <row r="3625" ht="15.75" customHeight="1">
      <c r="A3625" s="4" t="s">
        <v>4002</v>
      </c>
      <c r="B3625" s="26">
        <f t="shared" si="1"/>
        <v>434</v>
      </c>
      <c r="C3625" s="26">
        <f t="shared" si="2"/>
        <v>434</v>
      </c>
      <c r="D3625" s="26">
        <f t="shared" si="3"/>
        <v>39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152</v>
      </c>
      <c r="P3625" s="26">
        <v>395.0</v>
      </c>
    </row>
    <row r="3626" ht="15.75" customHeight="1">
      <c r="A3626" s="4" t="s">
        <v>4003</v>
      </c>
      <c r="B3626" s="26">
        <f t="shared" si="1"/>
        <v>404</v>
      </c>
      <c r="C3626" s="26">
        <f t="shared" si="2"/>
        <v>404</v>
      </c>
      <c r="D3626" s="26">
        <f t="shared" si="3"/>
        <v>36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152</v>
      </c>
      <c r="P3626" s="26">
        <v>368.0</v>
      </c>
    </row>
    <row r="3627" ht="15.75" customHeight="1">
      <c r="A3627" s="4" t="s">
        <v>4004</v>
      </c>
      <c r="B3627" s="26">
        <f t="shared" si="1"/>
        <v>152</v>
      </c>
      <c r="C3627" s="26">
        <f t="shared" si="2"/>
        <v>152</v>
      </c>
      <c r="D3627" s="26">
        <f t="shared" si="3"/>
        <v>14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152</v>
      </c>
      <c r="P3627" s="26">
        <v>138.0</v>
      </c>
    </row>
    <row r="3628" ht="15.75" customHeight="1">
      <c r="A3628" s="4" t="s">
        <v>4005</v>
      </c>
      <c r="B3628" s="26">
        <f t="shared" si="1"/>
        <v>183</v>
      </c>
      <c r="C3628" s="26">
        <f t="shared" si="2"/>
        <v>183</v>
      </c>
      <c r="D3628" s="26">
        <f t="shared" si="3"/>
        <v>16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152</v>
      </c>
      <c r="P3628" s="26">
        <v>167.0</v>
      </c>
    </row>
    <row r="3629" ht="15.75" customHeight="1">
      <c r="A3629" s="4" t="s">
        <v>4006</v>
      </c>
      <c r="B3629" s="26">
        <f t="shared" si="1"/>
        <v>138</v>
      </c>
      <c r="C3629" s="26">
        <f t="shared" si="2"/>
        <v>138</v>
      </c>
      <c r="D3629" s="26">
        <f t="shared" si="3"/>
        <v>12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152</v>
      </c>
      <c r="P3629" s="26">
        <v>126.0</v>
      </c>
    </row>
    <row r="3630" ht="15.75" customHeight="1">
      <c r="A3630" s="4" t="s">
        <v>4007</v>
      </c>
      <c r="B3630" s="26">
        <f t="shared" si="1"/>
        <v>139</v>
      </c>
      <c r="C3630" s="26">
        <f t="shared" si="2"/>
        <v>139</v>
      </c>
      <c r="D3630" s="26">
        <f t="shared" si="3"/>
        <v>12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152</v>
      </c>
      <c r="P3630" s="26">
        <v>127.0</v>
      </c>
    </row>
    <row r="3631" ht="15.75" customHeight="1">
      <c r="A3631" s="4" t="s">
        <v>4008</v>
      </c>
      <c r="B3631" s="26">
        <f t="shared" si="1"/>
        <v>523</v>
      </c>
      <c r="C3631" s="26">
        <f t="shared" si="2"/>
        <v>523</v>
      </c>
      <c r="D3631" s="26">
        <f t="shared" si="3"/>
        <v>47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152</v>
      </c>
      <c r="P3631" s="26">
        <v>476.0</v>
      </c>
    </row>
    <row r="3632" ht="15.75" customHeight="1">
      <c r="A3632" s="4" t="s">
        <v>4009</v>
      </c>
      <c r="B3632" s="26">
        <f t="shared" si="1"/>
        <v>427</v>
      </c>
      <c r="C3632" s="26">
        <f t="shared" si="2"/>
        <v>427</v>
      </c>
      <c r="D3632" s="26">
        <f t="shared" si="3"/>
        <v>38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152</v>
      </c>
      <c r="P3632" s="26">
        <v>389.0</v>
      </c>
    </row>
    <row r="3633" ht="15.75" customHeight="1">
      <c r="A3633" s="4" t="s">
        <v>4010</v>
      </c>
      <c r="B3633" s="26">
        <f t="shared" si="1"/>
        <v>403</v>
      </c>
      <c r="C3633" s="26">
        <f t="shared" si="2"/>
        <v>403</v>
      </c>
      <c r="D3633" s="26">
        <f t="shared" si="3"/>
        <v>36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152</v>
      </c>
      <c r="P3633" s="26">
        <v>367.0</v>
      </c>
    </row>
    <row r="3634" ht="15.75" customHeight="1">
      <c r="A3634" s="4" t="s">
        <v>4011</v>
      </c>
      <c r="B3634" s="26">
        <f t="shared" si="1"/>
        <v>831</v>
      </c>
      <c r="C3634" s="26">
        <f t="shared" si="2"/>
        <v>831</v>
      </c>
      <c r="D3634" s="26">
        <f t="shared" si="3"/>
        <v>74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152</v>
      </c>
      <c r="P3634" s="26">
        <v>757.0</v>
      </c>
    </row>
    <row r="3635" ht="15.75" customHeight="1">
      <c r="A3635" s="4" t="s">
        <v>4012</v>
      </c>
      <c r="B3635" s="26">
        <f t="shared" si="1"/>
        <v>373</v>
      </c>
      <c r="C3635" s="26">
        <f t="shared" si="2"/>
        <v>373</v>
      </c>
      <c r="D3635" s="26">
        <f t="shared" si="3"/>
        <v>33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152</v>
      </c>
      <c r="P3635" s="26">
        <v>340.0</v>
      </c>
    </row>
    <row r="3636" ht="15.75" customHeight="1">
      <c r="A3636" s="4" t="s">
        <v>4013</v>
      </c>
      <c r="B3636" s="26">
        <f t="shared" si="1"/>
        <v>92</v>
      </c>
      <c r="C3636" s="26">
        <f t="shared" si="2"/>
        <v>92</v>
      </c>
      <c r="D3636" s="26">
        <f t="shared" si="3"/>
        <v>8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152</v>
      </c>
      <c r="P3636" s="26">
        <v>84.0</v>
      </c>
    </row>
    <row r="3637" ht="15.75" customHeight="1">
      <c r="A3637" s="4" t="s">
        <v>4014</v>
      </c>
      <c r="B3637" s="26">
        <f t="shared" si="1"/>
        <v>278</v>
      </c>
      <c r="C3637" s="26">
        <f t="shared" si="2"/>
        <v>278</v>
      </c>
      <c r="D3637" s="26">
        <f t="shared" si="3"/>
        <v>25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152</v>
      </c>
      <c r="P3637" s="26">
        <v>253.0</v>
      </c>
    </row>
    <row r="3638" ht="15.75" customHeight="1">
      <c r="A3638" s="4" t="s">
        <v>4015</v>
      </c>
      <c r="B3638" s="26">
        <f t="shared" si="1"/>
        <v>70</v>
      </c>
      <c r="C3638" s="26">
        <f t="shared" si="2"/>
        <v>70</v>
      </c>
      <c r="D3638" s="26">
        <f t="shared" si="3"/>
        <v>6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152</v>
      </c>
      <c r="P3638" s="26">
        <v>64.0</v>
      </c>
    </row>
    <row r="3639" ht="15.75" customHeight="1">
      <c r="A3639" s="4" t="s">
        <v>4016</v>
      </c>
      <c r="B3639" s="26">
        <f t="shared" si="1"/>
        <v>82</v>
      </c>
      <c r="C3639" s="26">
        <f t="shared" si="2"/>
        <v>82</v>
      </c>
      <c r="D3639" s="26">
        <f t="shared" si="3"/>
        <v>7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152</v>
      </c>
      <c r="P3639" s="26">
        <v>75.0</v>
      </c>
    </row>
    <row r="3640" ht="15.75" customHeight="1">
      <c r="A3640" s="4" t="s">
        <v>4017</v>
      </c>
      <c r="B3640" s="26">
        <f t="shared" si="1"/>
        <v>198</v>
      </c>
      <c r="C3640" s="26">
        <f t="shared" si="2"/>
        <v>198</v>
      </c>
      <c r="D3640" s="26">
        <f t="shared" si="3"/>
        <v>18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152</v>
      </c>
      <c r="P3640" s="26">
        <v>180.0</v>
      </c>
    </row>
    <row r="3641" ht="15.75" customHeight="1">
      <c r="A3641" s="4" t="s">
        <v>4018</v>
      </c>
      <c r="B3641" s="26">
        <f t="shared" si="1"/>
        <v>176</v>
      </c>
      <c r="C3641" s="26">
        <f t="shared" si="2"/>
        <v>176</v>
      </c>
      <c r="D3641" s="26">
        <f t="shared" si="3"/>
        <v>16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152</v>
      </c>
      <c r="P3641" s="26">
        <v>160.0</v>
      </c>
    </row>
    <row r="3642" ht="15.75" customHeight="1">
      <c r="A3642" s="4" t="s">
        <v>4019</v>
      </c>
      <c r="B3642" s="26">
        <f t="shared" si="1"/>
        <v>199</v>
      </c>
      <c r="C3642" s="26">
        <f t="shared" si="2"/>
        <v>199</v>
      </c>
      <c r="D3642" s="26">
        <f t="shared" si="3"/>
        <v>18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152</v>
      </c>
      <c r="P3642" s="26">
        <v>181.0</v>
      </c>
    </row>
    <row r="3643" ht="15.75" customHeight="1">
      <c r="A3643" s="4" t="s">
        <v>4020</v>
      </c>
      <c r="B3643" s="26">
        <f t="shared" si="1"/>
        <v>199</v>
      </c>
      <c r="C3643" s="26">
        <f t="shared" si="2"/>
        <v>199</v>
      </c>
      <c r="D3643" s="26">
        <f t="shared" si="3"/>
        <v>18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152</v>
      </c>
      <c r="P3643" s="26">
        <v>181.0</v>
      </c>
    </row>
    <row r="3644" ht="15.75" customHeight="1">
      <c r="A3644" s="4" t="s">
        <v>4021</v>
      </c>
      <c r="B3644" s="26">
        <f t="shared" si="1"/>
        <v>438</v>
      </c>
      <c r="C3644" s="26">
        <f t="shared" si="2"/>
        <v>438</v>
      </c>
      <c r="D3644" s="26">
        <f t="shared" si="3"/>
        <v>39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152</v>
      </c>
      <c r="P3644" s="26">
        <v>399.0</v>
      </c>
    </row>
    <row r="3645" ht="15.75" customHeight="1">
      <c r="A3645" s="4" t="s">
        <v>4022</v>
      </c>
      <c r="B3645" s="26">
        <f t="shared" si="1"/>
        <v>452</v>
      </c>
      <c r="C3645" s="26">
        <f t="shared" si="2"/>
        <v>452</v>
      </c>
      <c r="D3645" s="26">
        <f t="shared" si="3"/>
        <v>40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152</v>
      </c>
      <c r="P3645" s="26">
        <v>412.0</v>
      </c>
    </row>
    <row r="3646" ht="15.75" customHeight="1">
      <c r="A3646" s="4" t="s">
        <v>4023</v>
      </c>
      <c r="B3646" s="26">
        <f t="shared" si="1"/>
        <v>104</v>
      </c>
      <c r="C3646" s="26">
        <f t="shared" si="2"/>
        <v>104</v>
      </c>
      <c r="D3646" s="26">
        <f t="shared" si="3"/>
        <v>9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152</v>
      </c>
      <c r="P3646" s="26">
        <v>95.0</v>
      </c>
    </row>
    <row r="3647" ht="15.75" customHeight="1">
      <c r="A3647" s="4" t="s">
        <v>4024</v>
      </c>
      <c r="B3647" s="26">
        <f t="shared" si="1"/>
        <v>96</v>
      </c>
      <c r="C3647" s="26">
        <f t="shared" si="2"/>
        <v>96</v>
      </c>
      <c r="D3647" s="26">
        <f t="shared" si="3"/>
        <v>9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152</v>
      </c>
      <c r="P3647" s="26">
        <v>87.0</v>
      </c>
    </row>
    <row r="3648" ht="15.75" customHeight="1">
      <c r="A3648" s="4" t="s">
        <v>4025</v>
      </c>
      <c r="B3648" s="26">
        <f t="shared" si="1"/>
        <v>109</v>
      </c>
      <c r="C3648" s="26">
        <f t="shared" si="2"/>
        <v>109</v>
      </c>
      <c r="D3648" s="26">
        <f t="shared" si="3"/>
        <v>10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152</v>
      </c>
      <c r="P3648" s="26">
        <v>99.0</v>
      </c>
    </row>
    <row r="3649" ht="15.75" customHeight="1">
      <c r="A3649" s="4" t="s">
        <v>4026</v>
      </c>
      <c r="B3649" s="26">
        <f t="shared" si="1"/>
        <v>116</v>
      </c>
      <c r="C3649" s="26">
        <f t="shared" si="2"/>
        <v>116</v>
      </c>
      <c r="D3649" s="26">
        <f t="shared" si="3"/>
        <v>10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152</v>
      </c>
      <c r="P3649" s="26">
        <v>106.0</v>
      </c>
    </row>
    <row r="3650" ht="15.75" customHeight="1">
      <c r="A3650" s="4" t="s">
        <v>4027</v>
      </c>
      <c r="B3650" s="26">
        <f t="shared" si="1"/>
        <v>97</v>
      </c>
      <c r="C3650" s="26">
        <f t="shared" si="2"/>
        <v>97</v>
      </c>
      <c r="D3650" s="26">
        <f t="shared" si="3"/>
        <v>9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152</v>
      </c>
      <c r="P3650" s="26">
        <v>88.0</v>
      </c>
    </row>
    <row r="3651" ht="15.75" customHeight="1">
      <c r="A3651" s="4" t="s">
        <v>4028</v>
      </c>
      <c r="B3651" s="26">
        <f t="shared" si="1"/>
        <v>102</v>
      </c>
      <c r="C3651" s="26">
        <f t="shared" si="2"/>
        <v>102</v>
      </c>
      <c r="D3651" s="26">
        <f t="shared" si="3"/>
        <v>9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152</v>
      </c>
      <c r="P3651" s="26">
        <v>93.0</v>
      </c>
    </row>
    <row r="3652" ht="15.75" customHeight="1">
      <c r="A3652" s="4" t="s">
        <v>4029</v>
      </c>
      <c r="B3652" s="26">
        <f t="shared" si="1"/>
        <v>105</v>
      </c>
      <c r="C3652" s="26">
        <f t="shared" si="2"/>
        <v>105</v>
      </c>
      <c r="D3652" s="26">
        <f t="shared" si="3"/>
        <v>9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152</v>
      </c>
      <c r="P3652" s="26">
        <v>96.0</v>
      </c>
    </row>
    <row r="3653" ht="15.75" customHeight="1">
      <c r="A3653" s="4" t="s">
        <v>4030</v>
      </c>
      <c r="B3653" s="26">
        <f t="shared" si="1"/>
        <v>101</v>
      </c>
      <c r="C3653" s="26">
        <f t="shared" si="2"/>
        <v>101</v>
      </c>
      <c r="D3653" s="26">
        <f t="shared" si="3"/>
        <v>9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152</v>
      </c>
      <c r="P3653" s="26">
        <v>92.0</v>
      </c>
    </row>
    <row r="3654" ht="15.75" customHeight="1">
      <c r="A3654" s="4" t="s">
        <v>4031</v>
      </c>
      <c r="B3654" s="26">
        <f t="shared" si="1"/>
        <v>189</v>
      </c>
      <c r="C3654" s="26">
        <f t="shared" si="2"/>
        <v>189</v>
      </c>
      <c r="D3654" s="26">
        <f t="shared" si="3"/>
        <v>17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152</v>
      </c>
      <c r="P3654" s="26">
        <v>172.0</v>
      </c>
    </row>
    <row r="3655" ht="15.75" customHeight="1">
      <c r="A3655" s="4" t="s">
        <v>4032</v>
      </c>
      <c r="B3655" s="26">
        <f t="shared" si="1"/>
        <v>183</v>
      </c>
      <c r="C3655" s="26">
        <f t="shared" si="2"/>
        <v>183</v>
      </c>
      <c r="D3655" s="26">
        <f t="shared" si="3"/>
        <v>16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152</v>
      </c>
      <c r="P3655" s="26">
        <v>167.0</v>
      </c>
    </row>
    <row r="3656" ht="15.75" customHeight="1">
      <c r="A3656" s="4" t="s">
        <v>4033</v>
      </c>
      <c r="B3656" s="26">
        <f t="shared" si="1"/>
        <v>97</v>
      </c>
      <c r="C3656" s="26">
        <f t="shared" si="2"/>
        <v>97</v>
      </c>
      <c r="D3656" s="26">
        <f t="shared" si="3"/>
        <v>9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152</v>
      </c>
      <c r="P3656" s="26">
        <v>88.0</v>
      </c>
    </row>
    <row r="3657" ht="15.75" customHeight="1">
      <c r="A3657" s="4" t="s">
        <v>4034</v>
      </c>
      <c r="B3657" s="26">
        <f t="shared" si="1"/>
        <v>65</v>
      </c>
      <c r="C3657" s="26">
        <f t="shared" si="2"/>
        <v>65</v>
      </c>
      <c r="D3657" s="26">
        <f t="shared" si="3"/>
        <v>6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152</v>
      </c>
      <c r="P3657" s="26">
        <v>59.0</v>
      </c>
    </row>
    <row r="3658" ht="15.75" customHeight="1">
      <c r="A3658" s="4" t="s">
        <v>4035</v>
      </c>
      <c r="B3658" s="26">
        <f t="shared" si="1"/>
        <v>145</v>
      </c>
      <c r="C3658" s="26">
        <f t="shared" si="2"/>
        <v>145</v>
      </c>
      <c r="D3658" s="26">
        <f t="shared" si="3"/>
        <v>13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152</v>
      </c>
      <c r="P3658" s="26">
        <v>132.0</v>
      </c>
    </row>
    <row r="3659" ht="15.75" customHeight="1">
      <c r="A3659" s="4" t="s">
        <v>4036</v>
      </c>
      <c r="B3659" s="26">
        <f t="shared" si="1"/>
        <v>67</v>
      </c>
      <c r="C3659" s="26">
        <f t="shared" si="2"/>
        <v>67</v>
      </c>
      <c r="D3659" s="26">
        <f t="shared" si="3"/>
        <v>6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152</v>
      </c>
      <c r="P3659" s="26">
        <v>61.0</v>
      </c>
    </row>
    <row r="3660" ht="15.75" customHeight="1">
      <c r="A3660" s="4" t="s">
        <v>4037</v>
      </c>
      <c r="B3660" s="26">
        <f t="shared" si="1"/>
        <v>155</v>
      </c>
      <c r="C3660" s="26">
        <f t="shared" si="2"/>
        <v>155</v>
      </c>
      <c r="D3660" s="26">
        <f t="shared" si="3"/>
        <v>14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152</v>
      </c>
      <c r="P3660" s="26">
        <v>141.0</v>
      </c>
    </row>
    <row r="3661" ht="15.75" customHeight="1">
      <c r="A3661" s="4" t="s">
        <v>4038</v>
      </c>
      <c r="B3661" s="26">
        <f t="shared" si="1"/>
        <v>70</v>
      </c>
      <c r="C3661" s="26">
        <f t="shared" si="2"/>
        <v>70</v>
      </c>
      <c r="D3661" s="26">
        <f t="shared" si="3"/>
        <v>6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152</v>
      </c>
      <c r="P3661" s="26">
        <v>64.0</v>
      </c>
    </row>
    <row r="3662" ht="15.75" customHeight="1">
      <c r="A3662" s="4" t="s">
        <v>4039</v>
      </c>
      <c r="B3662" s="26">
        <f t="shared" si="1"/>
        <v>67</v>
      </c>
      <c r="C3662" s="26">
        <f t="shared" si="2"/>
        <v>67</v>
      </c>
      <c r="D3662" s="26">
        <f t="shared" si="3"/>
        <v>6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152</v>
      </c>
      <c r="P3662" s="26">
        <v>61.0</v>
      </c>
    </row>
    <row r="3663" ht="15.75" customHeight="1">
      <c r="A3663" s="4" t="s">
        <v>4040</v>
      </c>
      <c r="B3663" s="26">
        <f t="shared" si="1"/>
        <v>93</v>
      </c>
      <c r="C3663" s="26">
        <f t="shared" si="2"/>
        <v>93</v>
      </c>
      <c r="D3663" s="26">
        <f t="shared" si="3"/>
        <v>8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152</v>
      </c>
      <c r="P3663" s="26">
        <v>85.0</v>
      </c>
    </row>
    <row r="3664" ht="15.75" customHeight="1">
      <c r="A3664" s="4" t="s">
        <v>4041</v>
      </c>
      <c r="B3664" s="26">
        <f t="shared" si="1"/>
        <v>176</v>
      </c>
      <c r="C3664" s="26">
        <f t="shared" si="2"/>
        <v>176</v>
      </c>
      <c r="D3664" s="26">
        <f t="shared" si="3"/>
        <v>16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152</v>
      </c>
      <c r="P3664" s="26">
        <v>160.0</v>
      </c>
    </row>
    <row r="3665" ht="15.75" customHeight="1">
      <c r="A3665" s="4" t="s">
        <v>4042</v>
      </c>
      <c r="B3665" s="26">
        <f t="shared" si="1"/>
        <v>58</v>
      </c>
      <c r="C3665" s="26">
        <f t="shared" si="2"/>
        <v>58</v>
      </c>
      <c r="D3665" s="26">
        <f t="shared" si="3"/>
        <v>5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152</v>
      </c>
      <c r="P3665" s="26">
        <v>53.0</v>
      </c>
    </row>
    <row r="3666" ht="15.75" customHeight="1">
      <c r="A3666" s="4" t="s">
        <v>4043</v>
      </c>
      <c r="B3666" s="26">
        <f t="shared" si="1"/>
        <v>72</v>
      </c>
      <c r="C3666" s="26">
        <f t="shared" si="2"/>
        <v>72</v>
      </c>
      <c r="D3666" s="26">
        <f t="shared" si="3"/>
        <v>6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152</v>
      </c>
      <c r="P3666" s="26">
        <v>66.0</v>
      </c>
    </row>
    <row r="3667" ht="15.75" customHeight="1">
      <c r="A3667" s="4" t="s">
        <v>4044</v>
      </c>
      <c r="B3667" s="26">
        <f t="shared" si="1"/>
        <v>172</v>
      </c>
      <c r="C3667" s="26">
        <f t="shared" si="2"/>
        <v>172</v>
      </c>
      <c r="D3667" s="26">
        <f t="shared" si="3"/>
        <v>15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152</v>
      </c>
      <c r="P3667" s="26">
        <v>157.0</v>
      </c>
    </row>
    <row r="3668" ht="15.75" customHeight="1">
      <c r="A3668" s="4" t="s">
        <v>4045</v>
      </c>
      <c r="B3668" s="26">
        <f t="shared" si="1"/>
        <v>63</v>
      </c>
      <c r="C3668" s="26">
        <f t="shared" si="2"/>
        <v>63</v>
      </c>
      <c r="D3668" s="26">
        <f t="shared" si="3"/>
        <v>6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152</v>
      </c>
      <c r="P3668" s="26">
        <v>57.0</v>
      </c>
    </row>
    <row r="3669" ht="15.75" customHeight="1">
      <c r="A3669" s="4" t="s">
        <v>4046</v>
      </c>
      <c r="B3669" s="26">
        <f t="shared" si="1"/>
        <v>72</v>
      </c>
      <c r="C3669" s="26">
        <f t="shared" si="2"/>
        <v>72</v>
      </c>
      <c r="D3669" s="26">
        <f t="shared" si="3"/>
        <v>6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152</v>
      </c>
      <c r="P3669" s="26">
        <v>66.0</v>
      </c>
    </row>
    <row r="3670" ht="15.75" customHeight="1">
      <c r="A3670" s="4" t="s">
        <v>4047</v>
      </c>
      <c r="B3670" s="26">
        <f t="shared" si="1"/>
        <v>60</v>
      </c>
      <c r="C3670" s="26">
        <f t="shared" si="2"/>
        <v>60</v>
      </c>
      <c r="D3670" s="26">
        <f t="shared" si="3"/>
        <v>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152</v>
      </c>
      <c r="P3670" s="26">
        <v>55.0</v>
      </c>
    </row>
    <row r="3671" ht="15.75" customHeight="1">
      <c r="A3671" s="4" t="s">
        <v>4048</v>
      </c>
      <c r="B3671" s="26">
        <f t="shared" si="1"/>
        <v>138</v>
      </c>
      <c r="C3671" s="26">
        <f t="shared" si="2"/>
        <v>138</v>
      </c>
      <c r="D3671" s="26">
        <f t="shared" si="3"/>
        <v>12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152</v>
      </c>
      <c r="P3671" s="26">
        <v>126.0</v>
      </c>
    </row>
    <row r="3672" ht="15.75" customHeight="1">
      <c r="A3672" s="4" t="s">
        <v>4049</v>
      </c>
      <c r="B3672" s="26">
        <f t="shared" si="1"/>
        <v>71</v>
      </c>
      <c r="C3672" s="26">
        <f t="shared" si="2"/>
        <v>71</v>
      </c>
      <c r="D3672" s="26">
        <f t="shared" si="3"/>
        <v>6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152</v>
      </c>
      <c r="P3672" s="26">
        <v>65.0</v>
      </c>
    </row>
    <row r="3673" ht="15.75" customHeight="1">
      <c r="A3673" s="4" t="s">
        <v>4050</v>
      </c>
      <c r="B3673" s="26">
        <f t="shared" si="1"/>
        <v>153</v>
      </c>
      <c r="C3673" s="26">
        <f t="shared" si="2"/>
        <v>153</v>
      </c>
      <c r="D3673" s="26">
        <f t="shared" si="3"/>
        <v>14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152</v>
      </c>
      <c r="P3673" s="26">
        <v>139.0</v>
      </c>
    </row>
    <row r="3674" ht="15.75" customHeight="1">
      <c r="A3674" s="4" t="s">
        <v>4051</v>
      </c>
      <c r="B3674" s="26">
        <f t="shared" si="1"/>
        <v>71</v>
      </c>
      <c r="C3674" s="26">
        <f t="shared" si="2"/>
        <v>71</v>
      </c>
      <c r="D3674" s="26">
        <f t="shared" si="3"/>
        <v>6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152</v>
      </c>
      <c r="P3674" s="26">
        <v>65.0</v>
      </c>
    </row>
    <row r="3675" ht="15.75" customHeight="1">
      <c r="A3675" s="4" t="s">
        <v>4052</v>
      </c>
      <c r="B3675" s="26">
        <f t="shared" si="1"/>
        <v>57</v>
      </c>
      <c r="C3675" s="26">
        <f t="shared" si="2"/>
        <v>57</v>
      </c>
      <c r="D3675" s="26">
        <f t="shared" si="3"/>
        <v>5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152</v>
      </c>
      <c r="P3675" s="26">
        <v>52.0</v>
      </c>
    </row>
    <row r="3676" ht="15.75" customHeight="1">
      <c r="A3676" s="4" t="s">
        <v>4053</v>
      </c>
      <c r="B3676" s="26">
        <f t="shared" si="1"/>
        <v>152</v>
      </c>
      <c r="C3676" s="26">
        <f t="shared" si="2"/>
        <v>152</v>
      </c>
      <c r="D3676" s="26">
        <f t="shared" si="3"/>
        <v>14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152</v>
      </c>
      <c r="P3676" s="26">
        <v>138.0</v>
      </c>
    </row>
    <row r="3677" ht="15.75" customHeight="1">
      <c r="A3677" s="4" t="s">
        <v>4054</v>
      </c>
      <c r="B3677" s="26">
        <f t="shared" si="1"/>
        <v>63</v>
      </c>
      <c r="C3677" s="26">
        <f t="shared" si="2"/>
        <v>63</v>
      </c>
      <c r="D3677" s="26">
        <f t="shared" si="3"/>
        <v>6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152</v>
      </c>
      <c r="P3677" s="26">
        <v>57.0</v>
      </c>
    </row>
    <row r="3678" ht="15.75" customHeight="1">
      <c r="A3678" s="4" t="s">
        <v>4055</v>
      </c>
      <c r="B3678" s="26">
        <f t="shared" si="1"/>
        <v>159</v>
      </c>
      <c r="C3678" s="26">
        <f t="shared" si="2"/>
        <v>159</v>
      </c>
      <c r="D3678" s="26">
        <f t="shared" si="3"/>
        <v>14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152</v>
      </c>
      <c r="P3678" s="26">
        <v>145.0</v>
      </c>
    </row>
    <row r="3679" ht="15.75" customHeight="1">
      <c r="A3679" s="4" t="s">
        <v>4056</v>
      </c>
      <c r="B3679" s="26">
        <f t="shared" si="1"/>
        <v>173</v>
      </c>
      <c r="C3679" s="26">
        <f t="shared" si="2"/>
        <v>173</v>
      </c>
      <c r="D3679" s="26">
        <f t="shared" si="3"/>
        <v>15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152</v>
      </c>
      <c r="P3679" s="26">
        <v>158.0</v>
      </c>
    </row>
    <row r="3680" ht="15.75" customHeight="1">
      <c r="A3680" s="4" t="s">
        <v>4057</v>
      </c>
      <c r="B3680" s="26">
        <f t="shared" si="1"/>
        <v>137</v>
      </c>
      <c r="C3680" s="26">
        <f t="shared" si="2"/>
        <v>137</v>
      </c>
      <c r="D3680" s="26">
        <f t="shared" si="3"/>
        <v>12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152</v>
      </c>
      <c r="P3680" s="26">
        <v>125.0</v>
      </c>
    </row>
    <row r="3681" ht="15.75" customHeight="1">
      <c r="A3681" s="4" t="s">
        <v>4058</v>
      </c>
      <c r="B3681" s="26">
        <f t="shared" si="1"/>
        <v>114</v>
      </c>
      <c r="C3681" s="26">
        <f t="shared" si="2"/>
        <v>114</v>
      </c>
      <c r="D3681" s="26">
        <f t="shared" si="3"/>
        <v>10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152</v>
      </c>
      <c r="P3681" s="26">
        <v>104.0</v>
      </c>
    </row>
    <row r="3682" ht="15.75" customHeight="1">
      <c r="A3682" s="4" t="s">
        <v>4059</v>
      </c>
      <c r="B3682" s="26">
        <f t="shared" si="1"/>
        <v>91</v>
      </c>
      <c r="C3682" s="26">
        <f t="shared" si="2"/>
        <v>91</v>
      </c>
      <c r="D3682" s="26">
        <f t="shared" si="3"/>
        <v>8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152</v>
      </c>
      <c r="P3682" s="26">
        <v>83.0</v>
      </c>
    </row>
    <row r="3683" ht="15.75" customHeight="1">
      <c r="A3683" s="4" t="s">
        <v>4060</v>
      </c>
      <c r="B3683" s="26">
        <f t="shared" si="1"/>
        <v>186</v>
      </c>
      <c r="C3683" s="26">
        <f t="shared" si="2"/>
        <v>186</v>
      </c>
      <c r="D3683" s="26">
        <f t="shared" si="3"/>
        <v>17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152</v>
      </c>
      <c r="P3683" s="26">
        <v>169.0</v>
      </c>
    </row>
    <row r="3684" ht="15.75" customHeight="1">
      <c r="A3684" s="4" t="s">
        <v>4061</v>
      </c>
      <c r="B3684" s="26">
        <f t="shared" si="1"/>
        <v>108</v>
      </c>
      <c r="C3684" s="26">
        <f t="shared" si="2"/>
        <v>108</v>
      </c>
      <c r="D3684" s="26">
        <f t="shared" si="3"/>
        <v>10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152</v>
      </c>
      <c r="P3684" s="26">
        <v>98.0</v>
      </c>
    </row>
    <row r="3685" ht="15.75" customHeight="1">
      <c r="A3685" s="4" t="s">
        <v>4062</v>
      </c>
      <c r="B3685" s="26">
        <f t="shared" si="1"/>
        <v>106</v>
      </c>
      <c r="C3685" s="26">
        <f t="shared" si="2"/>
        <v>106</v>
      </c>
      <c r="D3685" s="26">
        <f t="shared" si="3"/>
        <v>9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152</v>
      </c>
      <c r="P3685" s="26">
        <v>97.0</v>
      </c>
    </row>
    <row r="3686" ht="15.75" customHeight="1">
      <c r="A3686" s="4" t="s">
        <v>4063</v>
      </c>
      <c r="B3686" s="26">
        <f t="shared" si="1"/>
        <v>125</v>
      </c>
      <c r="C3686" s="26">
        <f t="shared" si="2"/>
        <v>125</v>
      </c>
      <c r="D3686" s="26">
        <f t="shared" si="3"/>
        <v>11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152</v>
      </c>
      <c r="P3686" s="26">
        <v>114.0</v>
      </c>
    </row>
    <row r="3687" ht="15.75" customHeight="1">
      <c r="A3687" s="4" t="s">
        <v>4064</v>
      </c>
      <c r="B3687" s="26">
        <f t="shared" si="1"/>
        <v>44</v>
      </c>
      <c r="C3687" s="26">
        <f t="shared" si="2"/>
        <v>44</v>
      </c>
      <c r="D3687" s="26">
        <f t="shared" si="3"/>
        <v>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152</v>
      </c>
      <c r="P3687" s="26">
        <v>40.0</v>
      </c>
    </row>
    <row r="3688" ht="15.75" customHeight="1">
      <c r="A3688" s="4" t="s">
        <v>4065</v>
      </c>
      <c r="B3688" s="26">
        <f t="shared" si="1"/>
        <v>82</v>
      </c>
      <c r="C3688" s="26">
        <f t="shared" si="2"/>
        <v>82</v>
      </c>
      <c r="D3688" s="26">
        <f t="shared" si="3"/>
        <v>7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152</v>
      </c>
      <c r="P3688" s="26">
        <v>75.0</v>
      </c>
    </row>
    <row r="3689" ht="15.75" customHeight="1">
      <c r="A3689" s="4" t="s">
        <v>4066</v>
      </c>
      <c r="B3689" s="26">
        <f t="shared" si="1"/>
        <v>63</v>
      </c>
      <c r="C3689" s="26">
        <f t="shared" si="2"/>
        <v>63</v>
      </c>
      <c r="D3689" s="26">
        <f t="shared" si="3"/>
        <v>6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152</v>
      </c>
      <c r="P3689" s="26">
        <v>57.0</v>
      </c>
    </row>
    <row r="3690" ht="15.75" customHeight="1">
      <c r="A3690" s="4" t="s">
        <v>4067</v>
      </c>
      <c r="B3690" s="26">
        <f t="shared" si="1"/>
        <v>112</v>
      </c>
      <c r="C3690" s="26">
        <f t="shared" si="2"/>
        <v>112</v>
      </c>
      <c r="D3690" s="26">
        <f t="shared" si="3"/>
        <v>10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152</v>
      </c>
      <c r="P3690" s="26">
        <v>102.0</v>
      </c>
    </row>
    <row r="3691" ht="15.75" customHeight="1">
      <c r="A3691" s="4" t="s">
        <v>4068</v>
      </c>
      <c r="B3691" s="26">
        <f t="shared" si="1"/>
        <v>115</v>
      </c>
      <c r="C3691" s="26">
        <f t="shared" si="2"/>
        <v>115</v>
      </c>
      <c r="D3691" s="26">
        <f t="shared" si="3"/>
        <v>10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152</v>
      </c>
      <c r="P3691" s="26">
        <v>105.0</v>
      </c>
    </row>
    <row r="3692" ht="15.75" customHeight="1">
      <c r="A3692" s="4" t="s">
        <v>4069</v>
      </c>
      <c r="B3692" s="26">
        <f t="shared" si="1"/>
        <v>238</v>
      </c>
      <c r="C3692" s="26">
        <f t="shared" si="2"/>
        <v>238</v>
      </c>
      <c r="D3692" s="26">
        <f t="shared" si="3"/>
        <v>21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152</v>
      </c>
      <c r="P3692" s="26">
        <v>217.0</v>
      </c>
    </row>
    <row r="3693" ht="15.75" customHeight="1">
      <c r="A3693" s="4" t="s">
        <v>4070</v>
      </c>
      <c r="B3693" s="26">
        <f t="shared" si="1"/>
        <v>161</v>
      </c>
      <c r="C3693" s="26">
        <f t="shared" si="2"/>
        <v>161</v>
      </c>
      <c r="D3693" s="26">
        <f t="shared" si="3"/>
        <v>14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152</v>
      </c>
      <c r="P3693" s="26">
        <v>147.0</v>
      </c>
    </row>
    <row r="3694" ht="15.75" customHeight="1">
      <c r="A3694" s="4" t="s">
        <v>4071</v>
      </c>
      <c r="B3694" s="26">
        <f t="shared" si="1"/>
        <v>37</v>
      </c>
      <c r="C3694" s="26">
        <f t="shared" si="2"/>
        <v>37</v>
      </c>
      <c r="D3694" s="26">
        <f t="shared" si="3"/>
        <v>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152</v>
      </c>
      <c r="P3694" s="26">
        <v>34.0</v>
      </c>
    </row>
    <row r="3695" ht="15.75" customHeight="1">
      <c r="A3695" s="4" t="s">
        <v>4072</v>
      </c>
      <c r="B3695" s="26">
        <f t="shared" si="1"/>
        <v>142</v>
      </c>
      <c r="C3695" s="26">
        <f t="shared" si="2"/>
        <v>142</v>
      </c>
      <c r="D3695" s="26">
        <f t="shared" si="3"/>
        <v>13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152</v>
      </c>
      <c r="P3695" s="26">
        <v>129.0</v>
      </c>
    </row>
    <row r="3696" ht="15.75" customHeight="1">
      <c r="A3696" s="4" t="s">
        <v>4073</v>
      </c>
      <c r="B3696" s="26">
        <f t="shared" si="1"/>
        <v>94</v>
      </c>
      <c r="C3696" s="26">
        <f t="shared" si="2"/>
        <v>94</v>
      </c>
      <c r="D3696" s="26">
        <f t="shared" si="3"/>
        <v>8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152</v>
      </c>
      <c r="P3696" s="26">
        <v>86.0</v>
      </c>
    </row>
    <row r="3697" ht="15.75" customHeight="1">
      <c r="A3697" s="4" t="s">
        <v>4074</v>
      </c>
      <c r="B3697" s="26">
        <f t="shared" si="1"/>
        <v>80</v>
      </c>
      <c r="C3697" s="26">
        <f t="shared" si="2"/>
        <v>80</v>
      </c>
      <c r="D3697" s="26">
        <f t="shared" si="3"/>
        <v>7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152</v>
      </c>
      <c r="P3697" s="26">
        <v>73.0</v>
      </c>
    </row>
    <row r="3698" ht="15.75" customHeight="1">
      <c r="A3698" s="4" t="s">
        <v>4075</v>
      </c>
      <c r="B3698" s="26">
        <f t="shared" si="1"/>
        <v>125</v>
      </c>
      <c r="C3698" s="26">
        <f t="shared" si="2"/>
        <v>125</v>
      </c>
      <c r="D3698" s="26">
        <f t="shared" si="3"/>
        <v>11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152</v>
      </c>
      <c r="P3698" s="26">
        <v>114.0</v>
      </c>
    </row>
    <row r="3699" ht="15.75" customHeight="1">
      <c r="A3699" s="4" t="s">
        <v>4076</v>
      </c>
      <c r="B3699" s="26">
        <f t="shared" si="1"/>
        <v>90</v>
      </c>
      <c r="C3699" s="26">
        <f t="shared" si="2"/>
        <v>90</v>
      </c>
      <c r="D3699" s="26">
        <f t="shared" si="3"/>
        <v>8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152</v>
      </c>
      <c r="P3699" s="26">
        <v>82.0</v>
      </c>
    </row>
    <row r="3700" ht="15.75" customHeight="1">
      <c r="A3700" s="4" t="s">
        <v>4077</v>
      </c>
      <c r="B3700" s="26">
        <f t="shared" si="1"/>
        <v>54</v>
      </c>
      <c r="C3700" s="26">
        <f t="shared" si="2"/>
        <v>54</v>
      </c>
      <c r="D3700" s="26">
        <f t="shared" si="3"/>
        <v>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152</v>
      </c>
      <c r="P3700" s="26">
        <v>49.0</v>
      </c>
    </row>
    <row r="3701" ht="15.75" customHeight="1">
      <c r="A3701" s="4" t="s">
        <v>4078</v>
      </c>
      <c r="B3701" s="26">
        <f t="shared" si="1"/>
        <v>97</v>
      </c>
      <c r="C3701" s="26">
        <f t="shared" si="2"/>
        <v>97</v>
      </c>
      <c r="D3701" s="26">
        <f t="shared" si="3"/>
        <v>9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152</v>
      </c>
      <c r="P3701" s="26">
        <v>88.0</v>
      </c>
    </row>
    <row r="3702" ht="15.75" customHeight="1">
      <c r="A3702" s="4" t="s">
        <v>4079</v>
      </c>
      <c r="B3702" s="26">
        <f t="shared" si="1"/>
        <v>109</v>
      </c>
      <c r="C3702" s="26">
        <f t="shared" si="2"/>
        <v>109</v>
      </c>
      <c r="D3702" s="26">
        <f t="shared" si="3"/>
        <v>10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152</v>
      </c>
      <c r="P3702" s="26">
        <v>99.0</v>
      </c>
    </row>
    <row r="3703" ht="15.75" customHeight="1">
      <c r="A3703" s="4" t="s">
        <v>4080</v>
      </c>
      <c r="B3703" s="26">
        <f t="shared" si="1"/>
        <v>317</v>
      </c>
      <c r="C3703" s="26">
        <f t="shared" si="2"/>
        <v>317</v>
      </c>
      <c r="D3703" s="26">
        <f t="shared" si="3"/>
        <v>28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152</v>
      </c>
      <c r="P3703" s="26">
        <v>289.0</v>
      </c>
    </row>
    <row r="3704" ht="15.75" customHeight="1">
      <c r="A3704" s="4" t="s">
        <v>4081</v>
      </c>
      <c r="B3704" s="26">
        <f t="shared" si="1"/>
        <v>284</v>
      </c>
      <c r="C3704" s="26">
        <f t="shared" si="2"/>
        <v>284</v>
      </c>
      <c r="D3704" s="26">
        <f t="shared" si="3"/>
        <v>25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152</v>
      </c>
      <c r="P3704" s="26">
        <v>259.0</v>
      </c>
    </row>
    <row r="3705" ht="15.75" customHeight="1">
      <c r="A3705" s="4" t="s">
        <v>4082</v>
      </c>
      <c r="B3705" s="26">
        <f t="shared" si="1"/>
        <v>54</v>
      </c>
      <c r="C3705" s="26">
        <f t="shared" si="2"/>
        <v>54</v>
      </c>
      <c r="D3705" s="26">
        <f t="shared" si="3"/>
        <v>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152</v>
      </c>
      <c r="P3705" s="26">
        <v>49.0</v>
      </c>
    </row>
    <row r="3706" ht="15.75" customHeight="1">
      <c r="A3706" s="4" t="s">
        <v>4083</v>
      </c>
      <c r="B3706" s="26">
        <f t="shared" si="1"/>
        <v>51</v>
      </c>
      <c r="C3706" s="26">
        <f t="shared" si="2"/>
        <v>51</v>
      </c>
      <c r="D3706" s="26">
        <f t="shared" si="3"/>
        <v>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152</v>
      </c>
      <c r="P3706" s="26">
        <v>46.0</v>
      </c>
    </row>
    <row r="3707" ht="15.75" customHeight="1">
      <c r="A3707" s="4" t="s">
        <v>4084</v>
      </c>
      <c r="B3707" s="26">
        <f t="shared" si="1"/>
        <v>18</v>
      </c>
      <c r="C3707" s="26">
        <f t="shared" si="2"/>
        <v>18</v>
      </c>
      <c r="D3707" s="26">
        <f t="shared" si="3"/>
        <v>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152</v>
      </c>
      <c r="P3707" s="26">
        <v>16.0</v>
      </c>
    </row>
    <row r="3708" ht="15.75" customHeight="1">
      <c r="A3708" s="4" t="s">
        <v>4085</v>
      </c>
      <c r="B3708" s="26">
        <f t="shared" si="1"/>
        <v>16</v>
      </c>
      <c r="C3708" s="26">
        <f t="shared" si="2"/>
        <v>16</v>
      </c>
      <c r="D3708" s="26">
        <f t="shared" si="3"/>
        <v>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152</v>
      </c>
      <c r="P3708" s="26">
        <v>15.0</v>
      </c>
    </row>
    <row r="3709" ht="15.75" customHeight="1">
      <c r="A3709" s="4" t="s">
        <v>4086</v>
      </c>
      <c r="B3709" s="26">
        <f t="shared" si="1"/>
        <v>242</v>
      </c>
      <c r="C3709" s="26">
        <f t="shared" si="2"/>
        <v>242</v>
      </c>
      <c r="D3709" s="26">
        <f t="shared" si="3"/>
        <v>22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152</v>
      </c>
      <c r="P3709" s="26">
        <v>220.0</v>
      </c>
    </row>
    <row r="3710" ht="15.75" customHeight="1">
      <c r="A3710" s="4" t="s">
        <v>4087</v>
      </c>
      <c r="B3710" s="26">
        <f t="shared" si="1"/>
        <v>244</v>
      </c>
      <c r="C3710" s="26">
        <f t="shared" si="2"/>
        <v>244</v>
      </c>
      <c r="D3710" s="26">
        <f t="shared" si="3"/>
        <v>22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152</v>
      </c>
      <c r="P3710" s="26">
        <v>222.0</v>
      </c>
    </row>
    <row r="3711" ht="15.75" customHeight="1">
      <c r="A3711" s="4" t="s">
        <v>4088</v>
      </c>
      <c r="B3711" s="26">
        <f t="shared" si="1"/>
        <v>43</v>
      </c>
      <c r="C3711" s="26">
        <f t="shared" si="2"/>
        <v>43</v>
      </c>
      <c r="D3711" s="26">
        <f t="shared" si="3"/>
        <v>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152</v>
      </c>
      <c r="P3711" s="26">
        <v>39.0</v>
      </c>
    </row>
    <row r="3712" ht="15.75" customHeight="1">
      <c r="A3712" s="4" t="s">
        <v>4089</v>
      </c>
      <c r="B3712" s="26">
        <f t="shared" si="1"/>
        <v>122</v>
      </c>
      <c r="C3712" s="26">
        <f t="shared" si="2"/>
        <v>122</v>
      </c>
      <c r="D3712" s="26">
        <f t="shared" si="3"/>
        <v>11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152</v>
      </c>
      <c r="P3712" s="26">
        <v>111.0</v>
      </c>
    </row>
    <row r="3713" ht="15.75" customHeight="1">
      <c r="A3713" s="4" t="s">
        <v>4090</v>
      </c>
      <c r="B3713" s="26">
        <f t="shared" si="1"/>
        <v>132</v>
      </c>
      <c r="C3713" s="26">
        <f t="shared" si="2"/>
        <v>132</v>
      </c>
      <c r="D3713" s="26">
        <f t="shared" si="3"/>
        <v>12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152</v>
      </c>
      <c r="P3713" s="26">
        <v>120.0</v>
      </c>
    </row>
    <row r="3714" ht="15.75" customHeight="1">
      <c r="A3714" s="4" t="s">
        <v>4091</v>
      </c>
      <c r="B3714" s="26">
        <f t="shared" si="1"/>
        <v>51</v>
      </c>
      <c r="C3714" s="26">
        <f t="shared" si="2"/>
        <v>51</v>
      </c>
      <c r="D3714" s="26">
        <f t="shared" si="3"/>
        <v>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152</v>
      </c>
      <c r="P3714" s="26">
        <v>46.0</v>
      </c>
    </row>
    <row r="3715" ht="15.75" customHeight="1">
      <c r="A3715" s="4" t="s">
        <v>4092</v>
      </c>
      <c r="B3715" s="26">
        <f t="shared" si="1"/>
        <v>119</v>
      </c>
      <c r="C3715" s="26">
        <f t="shared" si="2"/>
        <v>119</v>
      </c>
      <c r="D3715" s="26">
        <f t="shared" si="3"/>
        <v>11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152</v>
      </c>
      <c r="P3715" s="26">
        <v>108.0</v>
      </c>
    </row>
    <row r="3716" ht="15.75" customHeight="1">
      <c r="A3716" s="4" t="s">
        <v>4093</v>
      </c>
      <c r="B3716" s="26">
        <f t="shared" si="1"/>
        <v>40</v>
      </c>
      <c r="C3716" s="26">
        <f t="shared" si="2"/>
        <v>40</v>
      </c>
      <c r="D3716" s="26">
        <f t="shared" si="3"/>
        <v>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152</v>
      </c>
      <c r="P3716" s="26">
        <v>36.0</v>
      </c>
    </row>
    <row r="3717" ht="15.75" customHeight="1">
      <c r="A3717" s="4" t="s">
        <v>4094</v>
      </c>
      <c r="B3717" s="26">
        <f t="shared" si="1"/>
        <v>40</v>
      </c>
      <c r="C3717" s="26">
        <f t="shared" si="2"/>
        <v>40</v>
      </c>
      <c r="D3717" s="26">
        <f t="shared" si="3"/>
        <v>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152</v>
      </c>
      <c r="P3717" s="26">
        <v>36.0</v>
      </c>
    </row>
    <row r="3718" ht="15.75" customHeight="1">
      <c r="A3718" s="4" t="s">
        <v>4095</v>
      </c>
      <c r="B3718" s="26">
        <f t="shared" si="1"/>
        <v>41</v>
      </c>
      <c r="C3718" s="26">
        <f t="shared" si="2"/>
        <v>41</v>
      </c>
      <c r="D3718" s="26">
        <f t="shared" si="3"/>
        <v>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152</v>
      </c>
      <c r="P3718" s="26">
        <v>37.0</v>
      </c>
    </row>
    <row r="3719" ht="15.75" customHeight="1">
      <c r="A3719" s="4" t="s">
        <v>4096</v>
      </c>
      <c r="B3719" s="26">
        <f t="shared" si="1"/>
        <v>92</v>
      </c>
      <c r="C3719" s="26">
        <f t="shared" si="2"/>
        <v>92</v>
      </c>
      <c r="D3719" s="26">
        <f t="shared" si="3"/>
        <v>8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152</v>
      </c>
      <c r="P3719" s="26">
        <v>84.0</v>
      </c>
    </row>
    <row r="3720" ht="15.75" customHeight="1">
      <c r="A3720" s="4" t="s">
        <v>4097</v>
      </c>
      <c r="B3720" s="26">
        <f t="shared" si="1"/>
        <v>121</v>
      </c>
      <c r="C3720" s="26">
        <f t="shared" si="2"/>
        <v>121</v>
      </c>
      <c r="D3720" s="26">
        <f t="shared" si="3"/>
        <v>11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152</v>
      </c>
      <c r="P3720" s="26">
        <v>110.0</v>
      </c>
    </row>
    <row r="3721" ht="15.75" customHeight="1">
      <c r="A3721" s="4" t="s">
        <v>4098</v>
      </c>
      <c r="B3721" s="26">
        <f t="shared" si="1"/>
        <v>125</v>
      </c>
      <c r="C3721" s="26">
        <f t="shared" si="2"/>
        <v>125</v>
      </c>
      <c r="D3721" s="26">
        <f t="shared" si="3"/>
        <v>11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152</v>
      </c>
      <c r="P3721" s="26">
        <v>114.0</v>
      </c>
    </row>
    <row r="3722" ht="15.75" customHeight="1">
      <c r="A3722" s="4" t="s">
        <v>4099</v>
      </c>
      <c r="B3722" s="26">
        <f t="shared" si="1"/>
        <v>46</v>
      </c>
      <c r="C3722" s="26">
        <f t="shared" si="2"/>
        <v>46</v>
      </c>
      <c r="D3722" s="26">
        <f t="shared" si="3"/>
        <v>4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152</v>
      </c>
      <c r="P3722" s="26">
        <v>42.0</v>
      </c>
    </row>
    <row r="3723" ht="15.75" customHeight="1">
      <c r="A3723" s="4" t="s">
        <v>4100</v>
      </c>
      <c r="B3723" s="26">
        <f t="shared" si="1"/>
        <v>136</v>
      </c>
      <c r="C3723" s="26">
        <f t="shared" si="2"/>
        <v>136</v>
      </c>
      <c r="D3723" s="26">
        <f t="shared" si="3"/>
        <v>12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152</v>
      </c>
      <c r="P3723" s="26">
        <v>124.0</v>
      </c>
    </row>
    <row r="3724" ht="15.75" customHeight="1">
      <c r="A3724" s="4" t="s">
        <v>4101</v>
      </c>
      <c r="B3724" s="26">
        <f t="shared" si="1"/>
        <v>133</v>
      </c>
      <c r="C3724" s="26">
        <f t="shared" si="2"/>
        <v>133</v>
      </c>
      <c r="D3724" s="26">
        <f t="shared" si="3"/>
        <v>12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152</v>
      </c>
      <c r="P3724" s="26">
        <v>121.0</v>
      </c>
    </row>
    <row r="3725" ht="15.75" customHeight="1">
      <c r="A3725" s="4" t="s">
        <v>4102</v>
      </c>
      <c r="B3725" s="26">
        <f t="shared" si="1"/>
        <v>202</v>
      </c>
      <c r="C3725" s="26">
        <f t="shared" si="2"/>
        <v>202</v>
      </c>
      <c r="D3725" s="26">
        <f t="shared" si="3"/>
        <v>18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152</v>
      </c>
      <c r="P3725" s="26">
        <v>184.0</v>
      </c>
    </row>
    <row r="3726" ht="15.75" customHeight="1">
      <c r="A3726" s="4" t="s">
        <v>4103</v>
      </c>
      <c r="B3726" s="26">
        <f t="shared" si="1"/>
        <v>142</v>
      </c>
      <c r="C3726" s="26">
        <f t="shared" si="2"/>
        <v>142</v>
      </c>
      <c r="D3726" s="26">
        <f t="shared" si="3"/>
        <v>13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152</v>
      </c>
      <c r="P3726" s="26">
        <v>129.0</v>
      </c>
    </row>
    <row r="3727" ht="15.75" customHeight="1">
      <c r="A3727" s="4" t="s">
        <v>4104</v>
      </c>
      <c r="B3727" s="26">
        <f t="shared" si="1"/>
        <v>35</v>
      </c>
      <c r="C3727" s="26">
        <f t="shared" si="2"/>
        <v>35</v>
      </c>
      <c r="D3727" s="26">
        <f t="shared" si="3"/>
        <v>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152</v>
      </c>
      <c r="P3727" s="26">
        <v>32.0</v>
      </c>
    </row>
    <row r="3728" ht="15.75" customHeight="1">
      <c r="A3728" s="4" t="s">
        <v>4105</v>
      </c>
      <c r="B3728" s="26">
        <f t="shared" si="1"/>
        <v>27</v>
      </c>
      <c r="C3728" s="26">
        <f t="shared" si="2"/>
        <v>27</v>
      </c>
      <c r="D3728" s="26">
        <f t="shared" si="3"/>
        <v>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152</v>
      </c>
      <c r="P3728" s="26">
        <v>25.0</v>
      </c>
    </row>
    <row r="3729" ht="15.75" customHeight="1">
      <c r="A3729" s="4" t="s">
        <v>4105</v>
      </c>
      <c r="B3729" s="26">
        <f t="shared" si="1"/>
        <v>26</v>
      </c>
      <c r="C3729" s="26">
        <f t="shared" si="2"/>
        <v>26</v>
      </c>
      <c r="D3729" s="26">
        <f t="shared" si="3"/>
        <v>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152</v>
      </c>
      <c r="P3729" s="26">
        <v>24.0</v>
      </c>
    </row>
    <row r="3730" ht="15.75" customHeight="1">
      <c r="A3730" s="4" t="s">
        <v>4106</v>
      </c>
      <c r="B3730" s="26">
        <f t="shared" si="1"/>
        <v>318</v>
      </c>
      <c r="C3730" s="26">
        <f t="shared" si="2"/>
        <v>318</v>
      </c>
      <c r="D3730" s="26">
        <f t="shared" si="3"/>
        <v>28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152</v>
      </c>
      <c r="P3730" s="26">
        <v>290.0</v>
      </c>
    </row>
    <row r="3731" ht="15.75" customHeight="1">
      <c r="A3731" s="4" t="s">
        <v>4107</v>
      </c>
      <c r="B3731" s="26">
        <f t="shared" si="1"/>
        <v>29</v>
      </c>
      <c r="C3731" s="26">
        <f t="shared" si="2"/>
        <v>29</v>
      </c>
      <c r="D3731" s="26">
        <f t="shared" si="3"/>
        <v>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152</v>
      </c>
      <c r="P3731" s="26">
        <v>26.0</v>
      </c>
    </row>
    <row r="3732" ht="15.75" customHeight="1">
      <c r="A3732" s="4" t="s">
        <v>4108</v>
      </c>
      <c r="B3732" s="26">
        <f t="shared" si="1"/>
        <v>66</v>
      </c>
      <c r="C3732" s="26">
        <f t="shared" si="2"/>
        <v>66</v>
      </c>
      <c r="D3732" s="26">
        <f t="shared" si="3"/>
        <v>6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152</v>
      </c>
      <c r="P3732" s="26">
        <v>60.0</v>
      </c>
    </row>
    <row r="3733" ht="15.75" customHeight="1">
      <c r="A3733" s="4" t="s">
        <v>4109</v>
      </c>
      <c r="B3733" s="26">
        <f t="shared" si="1"/>
        <v>22</v>
      </c>
      <c r="C3733" s="26">
        <f t="shared" si="2"/>
        <v>22</v>
      </c>
      <c r="D3733" s="26">
        <f t="shared" si="3"/>
        <v>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152</v>
      </c>
      <c r="P3733" s="26">
        <v>20.0</v>
      </c>
    </row>
    <row r="3734" ht="15.75" customHeight="1">
      <c r="A3734" s="4" t="s">
        <v>4110</v>
      </c>
      <c r="B3734" s="26">
        <f t="shared" si="1"/>
        <v>60</v>
      </c>
      <c r="C3734" s="26">
        <f t="shared" si="2"/>
        <v>60</v>
      </c>
      <c r="D3734" s="26">
        <f t="shared" si="3"/>
        <v>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152</v>
      </c>
      <c r="P3734" s="26">
        <v>55.0</v>
      </c>
    </row>
    <row r="3735" ht="15.75" customHeight="1">
      <c r="A3735" s="4" t="s">
        <v>4111</v>
      </c>
      <c r="B3735" s="26">
        <f t="shared" si="1"/>
        <v>125</v>
      </c>
      <c r="C3735" s="26">
        <f t="shared" si="2"/>
        <v>125</v>
      </c>
      <c r="D3735" s="26">
        <f t="shared" si="3"/>
        <v>11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152</v>
      </c>
      <c r="P3735" s="26">
        <v>114.0</v>
      </c>
    </row>
    <row r="3736" ht="15.75" customHeight="1">
      <c r="A3736" s="4" t="s">
        <v>4112</v>
      </c>
      <c r="B3736" s="26">
        <f t="shared" si="1"/>
        <v>124</v>
      </c>
      <c r="C3736" s="26">
        <f t="shared" si="2"/>
        <v>124</v>
      </c>
      <c r="D3736" s="26">
        <f t="shared" si="3"/>
        <v>11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152</v>
      </c>
      <c r="P3736" s="26">
        <v>113.0</v>
      </c>
    </row>
    <row r="3737" ht="15.75" customHeight="1">
      <c r="A3737" s="4" t="s">
        <v>4113</v>
      </c>
      <c r="B3737" s="26">
        <f t="shared" si="1"/>
        <v>75</v>
      </c>
      <c r="C3737" s="26">
        <f t="shared" si="2"/>
        <v>75</v>
      </c>
      <c r="D3737" s="26">
        <f t="shared" si="3"/>
        <v>7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152</v>
      </c>
      <c r="P3737" s="26">
        <v>68.0</v>
      </c>
    </row>
    <row r="3738" ht="15.75" customHeight="1">
      <c r="A3738" s="4" t="s">
        <v>4114</v>
      </c>
      <c r="B3738" s="26">
        <f t="shared" si="1"/>
        <v>102</v>
      </c>
      <c r="C3738" s="26">
        <f t="shared" si="2"/>
        <v>102</v>
      </c>
      <c r="D3738" s="26">
        <f t="shared" si="3"/>
        <v>9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152</v>
      </c>
      <c r="P3738" s="26">
        <v>93.0</v>
      </c>
    </row>
    <row r="3739" ht="15.75" customHeight="1">
      <c r="A3739" s="4" t="s">
        <v>4115</v>
      </c>
      <c r="B3739" s="26">
        <f t="shared" si="1"/>
        <v>108</v>
      </c>
      <c r="C3739" s="26">
        <f t="shared" si="2"/>
        <v>108</v>
      </c>
      <c r="D3739" s="26">
        <f t="shared" si="3"/>
        <v>10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152</v>
      </c>
      <c r="P3739" s="26">
        <v>98.0</v>
      </c>
    </row>
    <row r="3740" ht="15.75" customHeight="1">
      <c r="A3740" s="4" t="s">
        <v>4116</v>
      </c>
      <c r="B3740" s="26">
        <f t="shared" si="1"/>
        <v>101</v>
      </c>
      <c r="C3740" s="26">
        <f t="shared" si="2"/>
        <v>101</v>
      </c>
      <c r="D3740" s="26">
        <f t="shared" si="3"/>
        <v>9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152</v>
      </c>
      <c r="P3740" s="26">
        <v>92.0</v>
      </c>
    </row>
    <row r="3741" ht="15.75" customHeight="1">
      <c r="A3741" s="4" t="s">
        <v>4117</v>
      </c>
      <c r="B3741" s="26">
        <f t="shared" si="1"/>
        <v>51</v>
      </c>
      <c r="C3741" s="26">
        <f t="shared" si="2"/>
        <v>51</v>
      </c>
      <c r="D3741" s="26">
        <f t="shared" si="3"/>
        <v>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152</v>
      </c>
      <c r="P3741" s="26">
        <v>46.0</v>
      </c>
    </row>
    <row r="3742" ht="15.75" customHeight="1">
      <c r="A3742" s="4" t="s">
        <v>4118</v>
      </c>
      <c r="B3742" s="26">
        <f t="shared" si="1"/>
        <v>80</v>
      </c>
      <c r="C3742" s="26">
        <f t="shared" si="2"/>
        <v>80</v>
      </c>
      <c r="D3742" s="26">
        <f t="shared" si="3"/>
        <v>7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152</v>
      </c>
      <c r="P3742" s="26">
        <v>73.0</v>
      </c>
    </row>
    <row r="3743" ht="15.75" customHeight="1">
      <c r="A3743" s="4" t="s">
        <v>4119</v>
      </c>
      <c r="B3743" s="26">
        <f t="shared" si="1"/>
        <v>136</v>
      </c>
      <c r="C3743" s="26">
        <f t="shared" si="2"/>
        <v>136</v>
      </c>
      <c r="D3743" s="26">
        <f t="shared" si="3"/>
        <v>12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152</v>
      </c>
      <c r="P3743" s="26">
        <v>124.0</v>
      </c>
    </row>
    <row r="3744" ht="15.75" customHeight="1">
      <c r="A3744" s="4" t="s">
        <v>4120</v>
      </c>
      <c r="B3744" s="26">
        <f t="shared" si="1"/>
        <v>167</v>
      </c>
      <c r="C3744" s="26">
        <f t="shared" si="2"/>
        <v>167</v>
      </c>
      <c r="D3744" s="26">
        <f t="shared" si="3"/>
        <v>15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152</v>
      </c>
      <c r="P3744" s="26">
        <v>152.0</v>
      </c>
    </row>
    <row r="3745" ht="15.75" customHeight="1">
      <c r="A3745" s="4" t="s">
        <v>4121</v>
      </c>
      <c r="B3745" s="26">
        <f t="shared" si="1"/>
        <v>37</v>
      </c>
      <c r="C3745" s="26">
        <f t="shared" si="2"/>
        <v>37</v>
      </c>
      <c r="D3745" s="26">
        <f t="shared" si="3"/>
        <v>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152</v>
      </c>
      <c r="P3745" s="26">
        <v>34.0</v>
      </c>
    </row>
    <row r="3746" ht="15.75" customHeight="1">
      <c r="A3746" s="4" t="s">
        <v>4122</v>
      </c>
      <c r="B3746" s="26">
        <f t="shared" si="1"/>
        <v>144</v>
      </c>
      <c r="C3746" s="26">
        <f t="shared" si="2"/>
        <v>144</v>
      </c>
      <c r="D3746" s="26">
        <f t="shared" si="3"/>
        <v>13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152</v>
      </c>
      <c r="P3746" s="26">
        <v>131.0</v>
      </c>
    </row>
    <row r="3747" ht="15.75" customHeight="1">
      <c r="A3747" s="4" t="s">
        <v>4123</v>
      </c>
      <c r="B3747" s="26">
        <f t="shared" si="1"/>
        <v>34</v>
      </c>
      <c r="C3747" s="26">
        <f t="shared" si="2"/>
        <v>34</v>
      </c>
      <c r="D3747" s="26">
        <f t="shared" si="3"/>
        <v>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152</v>
      </c>
      <c r="P3747" s="26">
        <v>31.0</v>
      </c>
    </row>
    <row r="3748" ht="15.75" customHeight="1">
      <c r="A3748" s="4" t="s">
        <v>4124</v>
      </c>
      <c r="B3748" s="26">
        <f t="shared" si="1"/>
        <v>160</v>
      </c>
      <c r="C3748" s="26">
        <f t="shared" si="2"/>
        <v>160</v>
      </c>
      <c r="D3748" s="26">
        <f t="shared" si="3"/>
        <v>14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152</v>
      </c>
      <c r="P3748" s="26">
        <v>146.0</v>
      </c>
    </row>
    <row r="3749" ht="15.75" customHeight="1">
      <c r="A3749" s="4" t="s">
        <v>4125</v>
      </c>
      <c r="B3749" s="26">
        <f t="shared" si="1"/>
        <v>35</v>
      </c>
      <c r="C3749" s="26">
        <f t="shared" si="2"/>
        <v>35</v>
      </c>
      <c r="D3749" s="26">
        <f t="shared" si="3"/>
        <v>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152</v>
      </c>
      <c r="P3749" s="26">
        <v>32.0</v>
      </c>
    </row>
    <row r="3750" ht="15.75" customHeight="1">
      <c r="A3750" s="4" t="s">
        <v>4126</v>
      </c>
      <c r="B3750" s="26">
        <f t="shared" si="1"/>
        <v>161</v>
      </c>
      <c r="C3750" s="26">
        <f t="shared" si="2"/>
        <v>161</v>
      </c>
      <c r="D3750" s="26">
        <f t="shared" si="3"/>
        <v>14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152</v>
      </c>
      <c r="P3750" s="26">
        <v>147.0</v>
      </c>
    </row>
    <row r="3751" ht="15.75" customHeight="1">
      <c r="A3751" s="4" t="s">
        <v>4127</v>
      </c>
      <c r="B3751" s="26">
        <f t="shared" si="1"/>
        <v>124</v>
      </c>
      <c r="C3751" s="26">
        <f t="shared" si="2"/>
        <v>124</v>
      </c>
      <c r="D3751" s="26">
        <f t="shared" si="3"/>
        <v>11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152</v>
      </c>
      <c r="P3751" s="26">
        <v>113.0</v>
      </c>
    </row>
    <row r="3752" ht="15.75" customHeight="1">
      <c r="A3752" s="4" t="s">
        <v>4128</v>
      </c>
      <c r="B3752" s="26">
        <f t="shared" si="1"/>
        <v>180</v>
      </c>
      <c r="C3752" s="26">
        <f t="shared" si="2"/>
        <v>180</v>
      </c>
      <c r="D3752" s="26">
        <f t="shared" si="3"/>
        <v>16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152</v>
      </c>
      <c r="P3752" s="26">
        <v>164.0</v>
      </c>
    </row>
    <row r="3753" ht="15.75" customHeight="1">
      <c r="A3753" s="4" t="s">
        <v>4129</v>
      </c>
      <c r="B3753" s="26">
        <f t="shared" si="1"/>
        <v>44</v>
      </c>
      <c r="C3753" s="26">
        <f t="shared" si="2"/>
        <v>44</v>
      </c>
      <c r="D3753" s="26">
        <f t="shared" si="3"/>
        <v>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152</v>
      </c>
      <c r="P3753" s="26">
        <v>40.0</v>
      </c>
    </row>
    <row r="3754" ht="15.75" customHeight="1">
      <c r="A3754" s="4" t="s">
        <v>4130</v>
      </c>
      <c r="B3754" s="26">
        <f t="shared" si="1"/>
        <v>49</v>
      </c>
      <c r="C3754" s="26">
        <f t="shared" si="2"/>
        <v>49</v>
      </c>
      <c r="D3754" s="26">
        <f t="shared" si="3"/>
        <v>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152</v>
      </c>
      <c r="P3754" s="26">
        <v>45.0</v>
      </c>
    </row>
    <row r="3755" ht="15.75" customHeight="1">
      <c r="A3755" s="4" t="s">
        <v>4131</v>
      </c>
      <c r="B3755" s="26">
        <f t="shared" si="1"/>
        <v>75</v>
      </c>
      <c r="C3755" s="26">
        <f t="shared" si="2"/>
        <v>75</v>
      </c>
      <c r="D3755" s="26">
        <f t="shared" si="3"/>
        <v>7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152</v>
      </c>
      <c r="P3755" s="26">
        <v>68.0</v>
      </c>
    </row>
    <row r="3756" ht="15.75" customHeight="1">
      <c r="A3756" s="4" t="s">
        <v>4132</v>
      </c>
      <c r="B3756" s="26">
        <f t="shared" si="1"/>
        <v>83</v>
      </c>
      <c r="C3756" s="26">
        <f t="shared" si="2"/>
        <v>83</v>
      </c>
      <c r="D3756" s="26">
        <f t="shared" si="3"/>
        <v>7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152</v>
      </c>
      <c r="P3756" s="26">
        <v>76.0</v>
      </c>
    </row>
    <row r="3757" ht="15.75" customHeight="1">
      <c r="A3757" s="4" t="s">
        <v>4133</v>
      </c>
      <c r="B3757" s="26">
        <f t="shared" si="1"/>
        <v>152</v>
      </c>
      <c r="C3757" s="26">
        <f t="shared" si="2"/>
        <v>152</v>
      </c>
      <c r="D3757" s="26">
        <f t="shared" si="3"/>
        <v>14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152</v>
      </c>
      <c r="P3757" s="26">
        <v>138.0</v>
      </c>
    </row>
    <row r="3758" ht="15.75" customHeight="1">
      <c r="A3758" s="4" t="s">
        <v>4134</v>
      </c>
      <c r="B3758" s="26">
        <f t="shared" si="1"/>
        <v>235</v>
      </c>
      <c r="C3758" s="26">
        <f t="shared" si="2"/>
        <v>235</v>
      </c>
      <c r="D3758" s="26">
        <f t="shared" si="3"/>
        <v>21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152</v>
      </c>
      <c r="P3758" s="26">
        <v>214.0</v>
      </c>
    </row>
    <row r="3759" ht="15.75" customHeight="1">
      <c r="A3759" s="4" t="s">
        <v>4135</v>
      </c>
      <c r="B3759" s="26">
        <f t="shared" si="1"/>
        <v>231</v>
      </c>
      <c r="C3759" s="26">
        <f t="shared" si="2"/>
        <v>231</v>
      </c>
      <c r="D3759" s="26">
        <f t="shared" si="3"/>
        <v>21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152</v>
      </c>
      <c r="P3759" s="26">
        <v>210.0</v>
      </c>
    </row>
    <row r="3760" ht="15.75" customHeight="1">
      <c r="A3760" s="4" t="s">
        <v>4136</v>
      </c>
      <c r="B3760" s="26">
        <f t="shared" si="1"/>
        <v>255</v>
      </c>
      <c r="C3760" s="26">
        <f t="shared" si="2"/>
        <v>255</v>
      </c>
      <c r="D3760" s="26">
        <f t="shared" si="3"/>
        <v>23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152</v>
      </c>
      <c r="P3760" s="26">
        <v>232.0</v>
      </c>
    </row>
    <row r="3761" ht="15.75" customHeight="1">
      <c r="A3761" s="4" t="s">
        <v>4137</v>
      </c>
      <c r="B3761" s="26">
        <f t="shared" si="1"/>
        <v>67</v>
      </c>
      <c r="C3761" s="26">
        <f t="shared" si="2"/>
        <v>67</v>
      </c>
      <c r="D3761" s="26">
        <f t="shared" si="3"/>
        <v>6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152</v>
      </c>
      <c r="P3761" s="26">
        <v>61.0</v>
      </c>
    </row>
    <row r="3762" ht="15.75" customHeight="1">
      <c r="A3762" s="4" t="s">
        <v>4138</v>
      </c>
      <c r="B3762" s="26">
        <f t="shared" si="1"/>
        <v>221</v>
      </c>
      <c r="C3762" s="26">
        <f t="shared" si="2"/>
        <v>221</v>
      </c>
      <c r="D3762" s="26">
        <f t="shared" si="3"/>
        <v>20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152</v>
      </c>
      <c r="P3762" s="26">
        <v>201.0</v>
      </c>
    </row>
    <row r="3763" ht="15.75" customHeight="1">
      <c r="A3763" s="4" t="s">
        <v>4139</v>
      </c>
      <c r="B3763" s="26">
        <f t="shared" si="1"/>
        <v>220</v>
      </c>
      <c r="C3763" s="26">
        <f t="shared" si="2"/>
        <v>220</v>
      </c>
      <c r="D3763" s="26">
        <f t="shared" si="3"/>
        <v>20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152</v>
      </c>
      <c r="P3763" s="26">
        <v>200.0</v>
      </c>
    </row>
    <row r="3764" ht="15.75" customHeight="1">
      <c r="A3764" s="4" t="s">
        <v>4140</v>
      </c>
      <c r="B3764" s="26">
        <f t="shared" si="1"/>
        <v>96</v>
      </c>
      <c r="C3764" s="26">
        <f t="shared" si="2"/>
        <v>96</v>
      </c>
      <c r="D3764" s="26">
        <f t="shared" si="3"/>
        <v>9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152</v>
      </c>
      <c r="P3764" s="26">
        <v>87.0</v>
      </c>
    </row>
    <row r="3765" ht="15.75" customHeight="1">
      <c r="A3765" s="4" t="s">
        <v>4141</v>
      </c>
      <c r="B3765" s="26">
        <f t="shared" si="1"/>
        <v>98</v>
      </c>
      <c r="C3765" s="26">
        <f t="shared" si="2"/>
        <v>98</v>
      </c>
      <c r="D3765" s="26">
        <f t="shared" si="3"/>
        <v>9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152</v>
      </c>
      <c r="P3765" s="26">
        <v>89.0</v>
      </c>
    </row>
    <row r="3766" ht="15.75" customHeight="1">
      <c r="A3766" s="4" t="s">
        <v>4142</v>
      </c>
      <c r="B3766" s="26">
        <f t="shared" si="1"/>
        <v>94</v>
      </c>
      <c r="C3766" s="26">
        <f t="shared" si="2"/>
        <v>94</v>
      </c>
      <c r="D3766" s="26">
        <f t="shared" si="3"/>
        <v>8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152</v>
      </c>
      <c r="P3766" s="26">
        <v>86.0</v>
      </c>
    </row>
    <row r="3767" ht="15.75" customHeight="1">
      <c r="A3767" s="4" t="s">
        <v>4143</v>
      </c>
      <c r="B3767" s="26">
        <f t="shared" si="1"/>
        <v>93</v>
      </c>
      <c r="C3767" s="26">
        <f t="shared" si="2"/>
        <v>93</v>
      </c>
      <c r="D3767" s="26">
        <f t="shared" si="3"/>
        <v>8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152</v>
      </c>
      <c r="P3767" s="26">
        <v>85.0</v>
      </c>
    </row>
    <row r="3768" ht="15.75" customHeight="1">
      <c r="A3768" s="4" t="s">
        <v>4144</v>
      </c>
      <c r="B3768" s="26">
        <f t="shared" si="1"/>
        <v>89</v>
      </c>
      <c r="C3768" s="26">
        <f t="shared" si="2"/>
        <v>89</v>
      </c>
      <c r="D3768" s="26">
        <f t="shared" si="3"/>
        <v>8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152</v>
      </c>
      <c r="P3768" s="26">
        <v>81.0</v>
      </c>
    </row>
    <row r="3769" ht="15.75" customHeight="1">
      <c r="A3769" s="4" t="s">
        <v>4145</v>
      </c>
      <c r="B3769" s="26">
        <f t="shared" si="1"/>
        <v>82</v>
      </c>
      <c r="C3769" s="26">
        <f t="shared" si="2"/>
        <v>82</v>
      </c>
      <c r="D3769" s="26">
        <f t="shared" si="3"/>
        <v>7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152</v>
      </c>
      <c r="P3769" s="26">
        <v>75.0</v>
      </c>
    </row>
    <row r="3770" ht="15.75" customHeight="1">
      <c r="A3770" s="4" t="s">
        <v>4146</v>
      </c>
      <c r="B3770" s="26">
        <f t="shared" si="1"/>
        <v>89</v>
      </c>
      <c r="C3770" s="26">
        <f t="shared" si="2"/>
        <v>89</v>
      </c>
      <c r="D3770" s="26">
        <f t="shared" si="3"/>
        <v>8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152</v>
      </c>
      <c r="P3770" s="26">
        <v>81.0</v>
      </c>
    </row>
    <row r="3771" ht="15.75" customHeight="1">
      <c r="A3771" s="4" t="s">
        <v>4147</v>
      </c>
      <c r="B3771" s="26">
        <f t="shared" si="1"/>
        <v>76</v>
      </c>
      <c r="C3771" s="26">
        <f t="shared" si="2"/>
        <v>76</v>
      </c>
      <c r="D3771" s="26">
        <f t="shared" si="3"/>
        <v>7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152</v>
      </c>
      <c r="P3771" s="26">
        <v>69.0</v>
      </c>
    </row>
    <row r="3772" ht="15.75" customHeight="1">
      <c r="A3772" s="4" t="s">
        <v>4148</v>
      </c>
      <c r="B3772" s="26">
        <f t="shared" si="1"/>
        <v>93</v>
      </c>
      <c r="C3772" s="26">
        <f t="shared" si="2"/>
        <v>93</v>
      </c>
      <c r="D3772" s="26">
        <f t="shared" si="3"/>
        <v>8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152</v>
      </c>
      <c r="P3772" s="26">
        <v>85.0</v>
      </c>
    </row>
    <row r="3773" ht="15.75" customHeight="1">
      <c r="A3773" s="4" t="s">
        <v>4149</v>
      </c>
      <c r="B3773" s="26">
        <f t="shared" si="1"/>
        <v>94</v>
      </c>
      <c r="C3773" s="26">
        <f t="shared" si="2"/>
        <v>94</v>
      </c>
      <c r="D3773" s="26">
        <f t="shared" si="3"/>
        <v>8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152</v>
      </c>
      <c r="P3773" s="26">
        <v>86.0</v>
      </c>
    </row>
    <row r="3774" ht="15.75" customHeight="1">
      <c r="A3774" s="4" t="s">
        <v>4150</v>
      </c>
      <c r="B3774" s="26">
        <f t="shared" si="1"/>
        <v>100</v>
      </c>
      <c r="C3774" s="26">
        <f t="shared" si="2"/>
        <v>100</v>
      </c>
      <c r="D3774" s="26">
        <f t="shared" si="3"/>
        <v>9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152</v>
      </c>
      <c r="P3774" s="26">
        <v>91.0</v>
      </c>
    </row>
    <row r="3775" ht="15.75" customHeight="1">
      <c r="A3775" s="4" t="s">
        <v>4151</v>
      </c>
      <c r="B3775" s="26">
        <f t="shared" si="1"/>
        <v>92</v>
      </c>
      <c r="C3775" s="26">
        <f t="shared" si="2"/>
        <v>92</v>
      </c>
      <c r="D3775" s="26">
        <f t="shared" si="3"/>
        <v>8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152</v>
      </c>
      <c r="P3775" s="26">
        <v>84.0</v>
      </c>
    </row>
    <row r="3776" ht="15.75" customHeight="1">
      <c r="A3776" s="4" t="s">
        <v>4152</v>
      </c>
      <c r="B3776" s="26">
        <f t="shared" si="1"/>
        <v>74</v>
      </c>
      <c r="C3776" s="26">
        <f t="shared" si="2"/>
        <v>74</v>
      </c>
      <c r="D3776" s="26">
        <f t="shared" si="3"/>
        <v>7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152</v>
      </c>
      <c r="P3776" s="26">
        <v>67.0</v>
      </c>
    </row>
    <row r="3777" ht="15.75" customHeight="1">
      <c r="A3777" s="4" t="s">
        <v>4153</v>
      </c>
      <c r="B3777" s="26">
        <f t="shared" si="1"/>
        <v>87</v>
      </c>
      <c r="C3777" s="26">
        <f t="shared" si="2"/>
        <v>87</v>
      </c>
      <c r="D3777" s="26">
        <f t="shared" si="3"/>
        <v>8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152</v>
      </c>
      <c r="P3777" s="26">
        <v>79.0</v>
      </c>
    </row>
    <row r="3778" ht="15.75" customHeight="1">
      <c r="A3778" s="4" t="s">
        <v>4154</v>
      </c>
      <c r="B3778" s="26">
        <f t="shared" si="1"/>
        <v>92</v>
      </c>
      <c r="C3778" s="26">
        <f t="shared" si="2"/>
        <v>92</v>
      </c>
      <c r="D3778" s="26">
        <f t="shared" si="3"/>
        <v>8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152</v>
      </c>
      <c r="P3778" s="26">
        <v>84.0</v>
      </c>
    </row>
    <row r="3779" ht="15.75" customHeight="1">
      <c r="A3779" s="4" t="s">
        <v>4155</v>
      </c>
      <c r="B3779" s="26">
        <f t="shared" si="1"/>
        <v>78</v>
      </c>
      <c r="C3779" s="26">
        <f t="shared" si="2"/>
        <v>78</v>
      </c>
      <c r="D3779" s="26">
        <f t="shared" si="3"/>
        <v>7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152</v>
      </c>
      <c r="P3779" s="26">
        <v>71.0</v>
      </c>
    </row>
    <row r="3780" ht="15.75" customHeight="1">
      <c r="A3780" s="4" t="s">
        <v>4156</v>
      </c>
      <c r="B3780" s="26">
        <f t="shared" si="1"/>
        <v>83</v>
      </c>
      <c r="C3780" s="26">
        <f t="shared" si="2"/>
        <v>83</v>
      </c>
      <c r="D3780" s="26">
        <f t="shared" si="3"/>
        <v>7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152</v>
      </c>
      <c r="P3780" s="26">
        <v>76.0</v>
      </c>
    </row>
    <row r="3781" ht="15.75" customHeight="1">
      <c r="A3781" s="4" t="s">
        <v>4157</v>
      </c>
      <c r="B3781" s="26">
        <f t="shared" si="1"/>
        <v>100</v>
      </c>
      <c r="C3781" s="26">
        <f t="shared" si="2"/>
        <v>100</v>
      </c>
      <c r="D3781" s="26">
        <f t="shared" si="3"/>
        <v>9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152</v>
      </c>
      <c r="P3781" s="26">
        <v>91.0</v>
      </c>
    </row>
    <row r="3782" ht="15.75" customHeight="1">
      <c r="A3782" s="4" t="s">
        <v>4158</v>
      </c>
      <c r="B3782" s="26">
        <f t="shared" si="1"/>
        <v>94</v>
      </c>
      <c r="C3782" s="26">
        <f t="shared" si="2"/>
        <v>94</v>
      </c>
      <c r="D3782" s="26">
        <f t="shared" si="3"/>
        <v>8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152</v>
      </c>
      <c r="P3782" s="26">
        <v>86.0</v>
      </c>
    </row>
    <row r="3783" ht="15.75" customHeight="1">
      <c r="A3783" s="4" t="s">
        <v>4159</v>
      </c>
      <c r="B3783" s="26">
        <f t="shared" si="1"/>
        <v>94</v>
      </c>
      <c r="C3783" s="26">
        <f t="shared" si="2"/>
        <v>94</v>
      </c>
      <c r="D3783" s="26">
        <f t="shared" si="3"/>
        <v>8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152</v>
      </c>
      <c r="P3783" s="26">
        <v>86.0</v>
      </c>
    </row>
    <row r="3784" ht="15.75" customHeight="1">
      <c r="A3784" s="4" t="s">
        <v>4160</v>
      </c>
      <c r="B3784" s="26">
        <f t="shared" si="1"/>
        <v>86</v>
      </c>
      <c r="C3784" s="26">
        <f t="shared" si="2"/>
        <v>86</v>
      </c>
      <c r="D3784" s="26">
        <f t="shared" si="3"/>
        <v>8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152</v>
      </c>
      <c r="P3784" s="26">
        <v>78.0</v>
      </c>
    </row>
    <row r="3785" ht="15.75" customHeight="1">
      <c r="A3785" s="4" t="s">
        <v>4161</v>
      </c>
      <c r="B3785" s="26">
        <f t="shared" si="1"/>
        <v>98</v>
      </c>
      <c r="C3785" s="26">
        <f t="shared" si="2"/>
        <v>98</v>
      </c>
      <c r="D3785" s="26">
        <f t="shared" si="3"/>
        <v>9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152</v>
      </c>
      <c r="P3785" s="26">
        <v>89.0</v>
      </c>
    </row>
    <row r="3786" ht="15.75" customHeight="1">
      <c r="A3786" s="4" t="s">
        <v>4162</v>
      </c>
      <c r="B3786" s="26">
        <f t="shared" si="1"/>
        <v>76</v>
      </c>
      <c r="C3786" s="26">
        <f t="shared" si="2"/>
        <v>76</v>
      </c>
      <c r="D3786" s="26">
        <f t="shared" si="3"/>
        <v>7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152</v>
      </c>
      <c r="P3786" s="26">
        <v>69.0</v>
      </c>
    </row>
    <row r="3787" ht="15.75" customHeight="1">
      <c r="A3787" s="4" t="s">
        <v>4163</v>
      </c>
      <c r="B3787" s="26">
        <f t="shared" si="1"/>
        <v>64</v>
      </c>
      <c r="C3787" s="26">
        <f t="shared" si="2"/>
        <v>64</v>
      </c>
      <c r="D3787" s="26">
        <f t="shared" si="3"/>
        <v>6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152</v>
      </c>
      <c r="P3787" s="26">
        <v>58.0</v>
      </c>
    </row>
    <row r="3788" ht="15.75" customHeight="1">
      <c r="A3788" s="4" t="s">
        <v>4164</v>
      </c>
      <c r="B3788" s="26">
        <f t="shared" si="1"/>
        <v>116</v>
      </c>
      <c r="C3788" s="26">
        <f t="shared" si="2"/>
        <v>116</v>
      </c>
      <c r="D3788" s="26">
        <f t="shared" si="3"/>
        <v>10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152</v>
      </c>
      <c r="P3788" s="26">
        <v>106.0</v>
      </c>
    </row>
    <row r="3789" ht="15.75" customHeight="1">
      <c r="A3789" s="4" t="s">
        <v>4165</v>
      </c>
      <c r="B3789" s="26">
        <f t="shared" si="1"/>
        <v>64</v>
      </c>
      <c r="C3789" s="26">
        <f t="shared" si="2"/>
        <v>64</v>
      </c>
      <c r="D3789" s="26">
        <f t="shared" si="3"/>
        <v>6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152</v>
      </c>
      <c r="P3789" s="26">
        <v>58.0</v>
      </c>
    </row>
    <row r="3790" ht="15.75" customHeight="1">
      <c r="A3790" s="4" t="s">
        <v>4166</v>
      </c>
      <c r="B3790" s="26">
        <f t="shared" si="1"/>
        <v>49</v>
      </c>
      <c r="C3790" s="26">
        <f t="shared" si="2"/>
        <v>49</v>
      </c>
      <c r="D3790" s="26">
        <f t="shared" si="3"/>
        <v>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152</v>
      </c>
      <c r="P3790" s="26">
        <v>45.0</v>
      </c>
    </row>
    <row r="3791" ht="15.75" customHeight="1">
      <c r="A3791" s="4" t="s">
        <v>4167</v>
      </c>
      <c r="B3791" s="26">
        <f t="shared" si="1"/>
        <v>51</v>
      </c>
      <c r="C3791" s="26">
        <f t="shared" si="2"/>
        <v>51</v>
      </c>
      <c r="D3791" s="26">
        <f t="shared" si="3"/>
        <v>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152</v>
      </c>
      <c r="P3791" s="26">
        <v>46.0</v>
      </c>
    </row>
    <row r="3792" ht="15.75" customHeight="1">
      <c r="A3792" s="4" t="s">
        <v>4168</v>
      </c>
      <c r="B3792" s="26">
        <f t="shared" si="1"/>
        <v>65</v>
      </c>
      <c r="C3792" s="26">
        <f t="shared" si="2"/>
        <v>65</v>
      </c>
      <c r="D3792" s="26">
        <f t="shared" si="3"/>
        <v>6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152</v>
      </c>
      <c r="P3792" s="26">
        <v>59.0</v>
      </c>
    </row>
    <row r="3793" ht="15.75" customHeight="1">
      <c r="A3793" s="4" t="s">
        <v>4169</v>
      </c>
      <c r="B3793" s="26">
        <f t="shared" si="1"/>
        <v>160</v>
      </c>
      <c r="C3793" s="26">
        <f t="shared" si="2"/>
        <v>160</v>
      </c>
      <c r="D3793" s="26">
        <f t="shared" si="3"/>
        <v>14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152</v>
      </c>
      <c r="P3793" s="26">
        <v>146.0</v>
      </c>
    </row>
    <row r="3794" ht="15.75" customHeight="1">
      <c r="A3794" s="4" t="s">
        <v>4170</v>
      </c>
      <c r="B3794" s="26">
        <f t="shared" si="1"/>
        <v>36</v>
      </c>
      <c r="C3794" s="26">
        <f t="shared" si="2"/>
        <v>36</v>
      </c>
      <c r="D3794" s="26">
        <f t="shared" si="3"/>
        <v>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152</v>
      </c>
      <c r="P3794" s="26">
        <v>33.0</v>
      </c>
    </row>
    <row r="3795" ht="15.75" customHeight="1">
      <c r="A3795" s="4" t="s">
        <v>4171</v>
      </c>
      <c r="B3795" s="26">
        <f t="shared" si="1"/>
        <v>192</v>
      </c>
      <c r="C3795" s="26">
        <f t="shared" si="2"/>
        <v>192</v>
      </c>
      <c r="D3795" s="26">
        <f t="shared" si="3"/>
        <v>17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152</v>
      </c>
      <c r="P3795" s="26">
        <v>175.0</v>
      </c>
    </row>
    <row r="3796" ht="15.75" customHeight="1">
      <c r="A3796" s="4" t="s">
        <v>4172</v>
      </c>
      <c r="B3796" s="26">
        <f t="shared" si="1"/>
        <v>81</v>
      </c>
      <c r="C3796" s="26">
        <f t="shared" si="2"/>
        <v>81</v>
      </c>
      <c r="D3796" s="26">
        <f t="shared" si="3"/>
        <v>7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152</v>
      </c>
      <c r="P3796" s="26">
        <v>74.0</v>
      </c>
    </row>
    <row r="3797" ht="15.75" customHeight="1">
      <c r="A3797" s="4" t="s">
        <v>4173</v>
      </c>
      <c r="B3797" s="26">
        <f t="shared" si="1"/>
        <v>454</v>
      </c>
      <c r="C3797" s="26">
        <f t="shared" si="2"/>
        <v>454</v>
      </c>
      <c r="D3797" s="26">
        <f t="shared" si="3"/>
        <v>40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152</v>
      </c>
      <c r="P3797" s="26">
        <v>414.0</v>
      </c>
    </row>
    <row r="3798" ht="15.75" customHeight="1">
      <c r="A3798" s="4" t="s">
        <v>4174</v>
      </c>
      <c r="B3798" s="26">
        <f t="shared" si="1"/>
        <v>248</v>
      </c>
      <c r="C3798" s="26">
        <f t="shared" si="2"/>
        <v>248</v>
      </c>
      <c r="D3798" s="26">
        <f t="shared" si="3"/>
        <v>22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152</v>
      </c>
      <c r="P3798" s="26">
        <v>226.0</v>
      </c>
    </row>
    <row r="3799" ht="15.75" customHeight="1">
      <c r="A3799" s="4" t="s">
        <v>4175</v>
      </c>
      <c r="B3799" s="26">
        <f t="shared" si="1"/>
        <v>257</v>
      </c>
      <c r="C3799" s="26">
        <f t="shared" si="2"/>
        <v>257</v>
      </c>
      <c r="D3799" s="26">
        <f t="shared" si="3"/>
        <v>23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152</v>
      </c>
      <c r="P3799" s="26">
        <v>234.0</v>
      </c>
    </row>
    <row r="3800" ht="15.75" customHeight="1">
      <c r="A3800" s="4" t="s">
        <v>4176</v>
      </c>
      <c r="B3800" s="26">
        <f t="shared" si="1"/>
        <v>49</v>
      </c>
      <c r="C3800" s="26">
        <f t="shared" si="2"/>
        <v>49</v>
      </c>
      <c r="D3800" s="26">
        <f t="shared" si="3"/>
        <v>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152</v>
      </c>
      <c r="P3800" s="26">
        <v>45.0</v>
      </c>
    </row>
    <row r="3801" ht="15.75" customHeight="1">
      <c r="A3801" s="4" t="s">
        <v>4177</v>
      </c>
      <c r="B3801" s="26">
        <f t="shared" si="1"/>
        <v>47</v>
      </c>
      <c r="C3801" s="26">
        <f t="shared" si="2"/>
        <v>47</v>
      </c>
      <c r="D3801" s="26">
        <f t="shared" si="3"/>
        <v>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152</v>
      </c>
      <c r="P3801" s="26">
        <v>43.0</v>
      </c>
    </row>
    <row r="3802" ht="15.75" customHeight="1">
      <c r="A3802" s="4" t="s">
        <v>4178</v>
      </c>
      <c r="B3802" s="26">
        <f t="shared" si="1"/>
        <v>54</v>
      </c>
      <c r="C3802" s="26">
        <f t="shared" si="2"/>
        <v>54</v>
      </c>
      <c r="D3802" s="26">
        <f t="shared" si="3"/>
        <v>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152</v>
      </c>
      <c r="P3802" s="26">
        <v>49.0</v>
      </c>
    </row>
    <row r="3803" ht="15.75" customHeight="1">
      <c r="A3803" s="4" t="s">
        <v>4179</v>
      </c>
      <c r="B3803" s="26">
        <f t="shared" si="1"/>
        <v>55</v>
      </c>
      <c r="C3803" s="26">
        <f t="shared" si="2"/>
        <v>55</v>
      </c>
      <c r="D3803" s="26">
        <f t="shared" si="3"/>
        <v>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152</v>
      </c>
      <c r="P3803" s="26">
        <v>50.0</v>
      </c>
    </row>
    <row r="3804" ht="15.75" customHeight="1">
      <c r="A3804" s="4" t="s">
        <v>4180</v>
      </c>
      <c r="B3804" s="26">
        <f t="shared" si="1"/>
        <v>212</v>
      </c>
      <c r="C3804" s="26">
        <f t="shared" si="2"/>
        <v>212</v>
      </c>
      <c r="D3804" s="26">
        <f t="shared" si="3"/>
        <v>19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152</v>
      </c>
      <c r="P3804" s="26">
        <v>193.0</v>
      </c>
    </row>
    <row r="3805" ht="15.75" customHeight="1">
      <c r="A3805" s="4" t="s">
        <v>4181</v>
      </c>
      <c r="B3805" s="26">
        <f t="shared" si="1"/>
        <v>51</v>
      </c>
      <c r="C3805" s="26">
        <f t="shared" si="2"/>
        <v>51</v>
      </c>
      <c r="D3805" s="26">
        <f t="shared" si="3"/>
        <v>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152</v>
      </c>
      <c r="P3805" s="26">
        <v>46.0</v>
      </c>
    </row>
    <row r="3806" ht="15.75" customHeight="1">
      <c r="A3806" s="4" t="s">
        <v>4182</v>
      </c>
      <c r="B3806" s="26">
        <f t="shared" si="1"/>
        <v>58</v>
      </c>
      <c r="C3806" s="26">
        <f t="shared" si="2"/>
        <v>58</v>
      </c>
      <c r="D3806" s="26">
        <f t="shared" si="3"/>
        <v>5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152</v>
      </c>
      <c r="P3806" s="26">
        <v>53.0</v>
      </c>
    </row>
    <row r="3807" ht="15.75" customHeight="1">
      <c r="A3807" s="4" t="s">
        <v>4183</v>
      </c>
      <c r="B3807" s="26">
        <f t="shared" si="1"/>
        <v>217</v>
      </c>
      <c r="C3807" s="26">
        <f t="shared" si="2"/>
        <v>217</v>
      </c>
      <c r="D3807" s="26">
        <f t="shared" si="3"/>
        <v>19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152</v>
      </c>
      <c r="P3807" s="26">
        <v>198.0</v>
      </c>
    </row>
    <row r="3808" ht="15.75" customHeight="1">
      <c r="A3808" s="4" t="s">
        <v>4184</v>
      </c>
      <c r="B3808" s="26">
        <f t="shared" si="1"/>
        <v>57</v>
      </c>
      <c r="C3808" s="26">
        <f t="shared" si="2"/>
        <v>57</v>
      </c>
      <c r="D3808" s="26">
        <f t="shared" si="3"/>
        <v>5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152</v>
      </c>
      <c r="P3808" s="26">
        <v>52.0</v>
      </c>
    </row>
    <row r="3809" ht="15.75" customHeight="1">
      <c r="A3809" s="4" t="s">
        <v>4185</v>
      </c>
      <c r="B3809" s="26">
        <f t="shared" si="1"/>
        <v>77</v>
      </c>
      <c r="C3809" s="26">
        <f t="shared" si="2"/>
        <v>77</v>
      </c>
      <c r="D3809" s="26">
        <f t="shared" si="3"/>
        <v>7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152</v>
      </c>
      <c r="P3809" s="26">
        <v>70.0</v>
      </c>
    </row>
    <row r="3810" ht="15.75" customHeight="1">
      <c r="A3810" s="4" t="s">
        <v>4186</v>
      </c>
      <c r="B3810" s="26">
        <f t="shared" si="1"/>
        <v>81</v>
      </c>
      <c r="C3810" s="26">
        <f t="shared" si="2"/>
        <v>81</v>
      </c>
      <c r="D3810" s="26">
        <f t="shared" si="3"/>
        <v>7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152</v>
      </c>
      <c r="P3810" s="26">
        <v>74.0</v>
      </c>
    </row>
    <row r="3811" ht="15.75" customHeight="1">
      <c r="A3811" s="4" t="s">
        <v>4187</v>
      </c>
      <c r="B3811" s="26">
        <f t="shared" si="1"/>
        <v>220</v>
      </c>
      <c r="C3811" s="26">
        <f t="shared" si="2"/>
        <v>220</v>
      </c>
      <c r="D3811" s="26">
        <f t="shared" si="3"/>
        <v>20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152</v>
      </c>
      <c r="P3811" s="26">
        <v>200.0</v>
      </c>
    </row>
    <row r="3812" ht="15.75" customHeight="1">
      <c r="A3812" s="4" t="s">
        <v>4188</v>
      </c>
      <c r="B3812" s="26">
        <f t="shared" si="1"/>
        <v>227</v>
      </c>
      <c r="C3812" s="26">
        <f t="shared" si="2"/>
        <v>227</v>
      </c>
      <c r="D3812" s="26">
        <f t="shared" si="3"/>
        <v>20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152</v>
      </c>
      <c r="P3812" s="26">
        <v>207.0</v>
      </c>
    </row>
    <row r="3813" ht="15.75" customHeight="1">
      <c r="A3813" s="4" t="s">
        <v>4189</v>
      </c>
      <c r="B3813" s="26">
        <f t="shared" si="1"/>
        <v>110</v>
      </c>
      <c r="C3813" s="26">
        <f t="shared" si="2"/>
        <v>110</v>
      </c>
      <c r="D3813" s="26">
        <f t="shared" si="3"/>
        <v>10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152</v>
      </c>
      <c r="P3813" s="26">
        <v>100.0</v>
      </c>
    </row>
    <row r="3814" ht="15.75" customHeight="1">
      <c r="A3814" s="4" t="s">
        <v>4190</v>
      </c>
      <c r="B3814" s="26">
        <f t="shared" si="1"/>
        <v>128</v>
      </c>
      <c r="C3814" s="26">
        <f t="shared" si="2"/>
        <v>128</v>
      </c>
      <c r="D3814" s="26">
        <f t="shared" si="3"/>
        <v>11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152</v>
      </c>
      <c r="P3814" s="26">
        <v>117.0</v>
      </c>
    </row>
    <row r="3815" ht="15.75" customHeight="1">
      <c r="A3815" s="4" t="s">
        <v>4191</v>
      </c>
      <c r="B3815" s="26">
        <f t="shared" si="1"/>
        <v>167</v>
      </c>
      <c r="C3815" s="26">
        <f t="shared" si="2"/>
        <v>167</v>
      </c>
      <c r="D3815" s="26">
        <f t="shared" si="3"/>
        <v>15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152</v>
      </c>
      <c r="P3815" s="26">
        <v>152.0</v>
      </c>
    </row>
    <row r="3816" ht="15.75" customHeight="1">
      <c r="A3816" s="4" t="s">
        <v>4192</v>
      </c>
      <c r="B3816" s="26">
        <f t="shared" si="1"/>
        <v>69</v>
      </c>
      <c r="C3816" s="26">
        <f t="shared" si="2"/>
        <v>69</v>
      </c>
      <c r="D3816" s="26">
        <f t="shared" si="3"/>
        <v>6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152</v>
      </c>
      <c r="P3816" s="26">
        <v>63.0</v>
      </c>
    </row>
    <row r="3817" ht="15.75" customHeight="1">
      <c r="A3817" s="4" t="s">
        <v>4193</v>
      </c>
      <c r="B3817" s="26">
        <f t="shared" si="1"/>
        <v>27</v>
      </c>
      <c r="C3817" s="26">
        <f t="shared" si="2"/>
        <v>27</v>
      </c>
      <c r="D3817" s="26">
        <f t="shared" si="3"/>
        <v>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152</v>
      </c>
      <c r="P3817" s="26">
        <v>25.0</v>
      </c>
    </row>
    <row r="3818" ht="15.75" customHeight="1">
      <c r="A3818" s="4" t="s">
        <v>4194</v>
      </c>
      <c r="B3818" s="26">
        <f t="shared" si="1"/>
        <v>381</v>
      </c>
      <c r="C3818" s="26">
        <f t="shared" si="2"/>
        <v>381</v>
      </c>
      <c r="D3818" s="26">
        <f t="shared" si="3"/>
        <v>34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152</v>
      </c>
      <c r="P3818" s="26">
        <v>347.0</v>
      </c>
    </row>
    <row r="3819" ht="15.75" customHeight="1">
      <c r="A3819" s="4" t="s">
        <v>4195</v>
      </c>
      <c r="B3819" s="26">
        <f t="shared" si="1"/>
        <v>193</v>
      </c>
      <c r="C3819" s="26">
        <f t="shared" si="2"/>
        <v>193</v>
      </c>
      <c r="D3819" s="26">
        <f t="shared" si="3"/>
        <v>17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152</v>
      </c>
      <c r="P3819" s="26">
        <v>176.0</v>
      </c>
    </row>
    <row r="3820" ht="15.75" customHeight="1">
      <c r="A3820" s="4" t="s">
        <v>4196</v>
      </c>
      <c r="B3820" s="26">
        <f t="shared" si="1"/>
        <v>101</v>
      </c>
      <c r="C3820" s="26">
        <f t="shared" si="2"/>
        <v>101</v>
      </c>
      <c r="D3820" s="26">
        <f t="shared" si="3"/>
        <v>9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152</v>
      </c>
      <c r="P3820" s="26">
        <v>92.0</v>
      </c>
    </row>
    <row r="3821" ht="15.75" customHeight="1">
      <c r="A3821" s="4" t="s">
        <v>4197</v>
      </c>
      <c r="B3821" s="26">
        <f t="shared" si="1"/>
        <v>99</v>
      </c>
      <c r="C3821" s="26">
        <f t="shared" si="2"/>
        <v>99</v>
      </c>
      <c r="D3821" s="26">
        <f t="shared" si="3"/>
        <v>9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152</v>
      </c>
      <c r="P3821" s="26">
        <v>90.0</v>
      </c>
    </row>
    <row r="3822" ht="15.75" customHeight="1">
      <c r="A3822" s="4" t="s">
        <v>4198</v>
      </c>
      <c r="B3822" s="26">
        <f t="shared" si="1"/>
        <v>115</v>
      </c>
      <c r="C3822" s="26">
        <f t="shared" si="2"/>
        <v>115</v>
      </c>
      <c r="D3822" s="26">
        <f t="shared" si="3"/>
        <v>10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152</v>
      </c>
      <c r="P3822" s="26">
        <v>105.0</v>
      </c>
    </row>
    <row r="3823" ht="15.75" customHeight="1">
      <c r="A3823" s="4" t="s">
        <v>4199</v>
      </c>
      <c r="B3823" s="26">
        <f t="shared" si="1"/>
        <v>117</v>
      </c>
      <c r="C3823" s="26">
        <f t="shared" si="2"/>
        <v>117</v>
      </c>
      <c r="D3823" s="26">
        <f t="shared" si="3"/>
        <v>10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152</v>
      </c>
      <c r="P3823" s="26">
        <v>107.0</v>
      </c>
    </row>
    <row r="3824" ht="15.75" customHeight="1">
      <c r="A3824" s="4" t="s">
        <v>4200</v>
      </c>
      <c r="B3824" s="26">
        <f t="shared" si="1"/>
        <v>96</v>
      </c>
      <c r="C3824" s="26">
        <f t="shared" si="2"/>
        <v>96</v>
      </c>
      <c r="D3824" s="26">
        <f t="shared" si="3"/>
        <v>9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152</v>
      </c>
      <c r="P3824" s="26">
        <v>87.0</v>
      </c>
    </row>
    <row r="3825" ht="15.75" customHeight="1">
      <c r="A3825" s="4" t="s">
        <v>4201</v>
      </c>
      <c r="B3825" s="26">
        <f t="shared" si="1"/>
        <v>108</v>
      </c>
      <c r="C3825" s="26">
        <f t="shared" si="2"/>
        <v>108</v>
      </c>
      <c r="D3825" s="26">
        <f t="shared" si="3"/>
        <v>10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152</v>
      </c>
      <c r="P3825" s="26">
        <v>98.0</v>
      </c>
    </row>
    <row r="3826" ht="15.75" customHeight="1">
      <c r="A3826" s="4" t="s">
        <v>4202</v>
      </c>
      <c r="B3826" s="26">
        <f t="shared" si="1"/>
        <v>108</v>
      </c>
      <c r="C3826" s="26">
        <f t="shared" si="2"/>
        <v>108</v>
      </c>
      <c r="D3826" s="26">
        <f t="shared" si="3"/>
        <v>10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152</v>
      </c>
      <c r="P3826" s="26">
        <v>98.0</v>
      </c>
    </row>
    <row r="3827" ht="15.75" customHeight="1">
      <c r="A3827" s="4" t="s">
        <v>4203</v>
      </c>
      <c r="B3827" s="26">
        <f t="shared" si="1"/>
        <v>88</v>
      </c>
      <c r="C3827" s="26">
        <f t="shared" si="2"/>
        <v>88</v>
      </c>
      <c r="D3827" s="26">
        <f t="shared" si="3"/>
        <v>8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152</v>
      </c>
      <c r="P3827" s="26">
        <v>80.0</v>
      </c>
    </row>
    <row r="3828" ht="15.75" customHeight="1">
      <c r="A3828" s="4" t="s">
        <v>4204</v>
      </c>
      <c r="B3828" s="26">
        <f t="shared" si="1"/>
        <v>92</v>
      </c>
      <c r="C3828" s="26">
        <f t="shared" si="2"/>
        <v>92</v>
      </c>
      <c r="D3828" s="26">
        <f t="shared" si="3"/>
        <v>8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152</v>
      </c>
      <c r="P3828" s="26">
        <v>84.0</v>
      </c>
    </row>
    <row r="3829" ht="15.75" customHeight="1">
      <c r="A3829" s="4" t="s">
        <v>4205</v>
      </c>
      <c r="B3829" s="26">
        <f t="shared" si="1"/>
        <v>88</v>
      </c>
      <c r="C3829" s="26">
        <f t="shared" si="2"/>
        <v>88</v>
      </c>
      <c r="D3829" s="26">
        <f t="shared" si="3"/>
        <v>8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152</v>
      </c>
      <c r="P3829" s="26">
        <v>80.0</v>
      </c>
    </row>
    <row r="3830" ht="15.75" customHeight="1">
      <c r="A3830" s="4" t="s">
        <v>4206</v>
      </c>
      <c r="B3830" s="26">
        <f t="shared" si="1"/>
        <v>68</v>
      </c>
      <c r="C3830" s="26">
        <f t="shared" si="2"/>
        <v>68</v>
      </c>
      <c r="D3830" s="26">
        <f t="shared" si="3"/>
        <v>6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152</v>
      </c>
      <c r="P3830" s="26">
        <v>62.0</v>
      </c>
    </row>
    <row r="3831" ht="15.75" customHeight="1">
      <c r="A3831" s="4" t="s">
        <v>4207</v>
      </c>
      <c r="B3831" s="26">
        <f t="shared" si="1"/>
        <v>70</v>
      </c>
      <c r="C3831" s="26">
        <f t="shared" si="2"/>
        <v>70</v>
      </c>
      <c r="D3831" s="26">
        <f t="shared" si="3"/>
        <v>6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152</v>
      </c>
      <c r="P3831" s="26">
        <v>64.0</v>
      </c>
    </row>
    <row r="3832" ht="15.75" customHeight="1">
      <c r="A3832" s="4" t="s">
        <v>4208</v>
      </c>
      <c r="B3832" s="26">
        <f t="shared" si="1"/>
        <v>244</v>
      </c>
      <c r="C3832" s="26">
        <f t="shared" si="2"/>
        <v>244</v>
      </c>
      <c r="D3832" s="26">
        <f t="shared" si="3"/>
        <v>22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152</v>
      </c>
      <c r="P3832" s="26">
        <v>222.0</v>
      </c>
    </row>
    <row r="3833" ht="15.75" customHeight="1">
      <c r="A3833" s="4" t="s">
        <v>4209</v>
      </c>
      <c r="B3833" s="26">
        <f t="shared" si="1"/>
        <v>199</v>
      </c>
      <c r="C3833" s="26">
        <f t="shared" si="2"/>
        <v>199</v>
      </c>
      <c r="D3833" s="26">
        <f t="shared" si="3"/>
        <v>18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152</v>
      </c>
      <c r="P3833" s="26">
        <v>181.0</v>
      </c>
    </row>
    <row r="3834" ht="15.75" customHeight="1">
      <c r="A3834" s="4" t="s">
        <v>4210</v>
      </c>
      <c r="B3834" s="26">
        <f t="shared" si="1"/>
        <v>80</v>
      </c>
      <c r="C3834" s="26">
        <f t="shared" si="2"/>
        <v>80</v>
      </c>
      <c r="D3834" s="26">
        <f t="shared" si="3"/>
        <v>7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152</v>
      </c>
      <c r="P3834" s="26">
        <v>73.0</v>
      </c>
    </row>
    <row r="3835" ht="15.75" customHeight="1">
      <c r="A3835" s="4" t="s">
        <v>4211</v>
      </c>
      <c r="B3835" s="26">
        <f t="shared" si="1"/>
        <v>103</v>
      </c>
      <c r="C3835" s="26">
        <f t="shared" si="2"/>
        <v>103</v>
      </c>
      <c r="D3835" s="26">
        <f t="shared" si="3"/>
        <v>9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152</v>
      </c>
      <c r="P3835" s="26">
        <v>94.0</v>
      </c>
    </row>
    <row r="3836" ht="15.75" customHeight="1">
      <c r="A3836" s="4" t="s">
        <v>4212</v>
      </c>
      <c r="B3836" s="26">
        <f t="shared" si="1"/>
        <v>102</v>
      </c>
      <c r="C3836" s="26">
        <f t="shared" si="2"/>
        <v>102</v>
      </c>
      <c r="D3836" s="26">
        <f t="shared" si="3"/>
        <v>9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152</v>
      </c>
      <c r="P3836" s="26">
        <v>93.0</v>
      </c>
    </row>
    <row r="3837" ht="15.75" customHeight="1">
      <c r="A3837" s="4" t="s">
        <v>4213</v>
      </c>
      <c r="B3837" s="26">
        <f t="shared" si="1"/>
        <v>103</v>
      </c>
      <c r="C3837" s="26">
        <f t="shared" si="2"/>
        <v>103</v>
      </c>
      <c r="D3837" s="26">
        <f t="shared" si="3"/>
        <v>9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152</v>
      </c>
      <c r="P3837" s="26">
        <v>94.0</v>
      </c>
    </row>
    <row r="3838" ht="15.75" customHeight="1">
      <c r="A3838" s="4" t="s">
        <v>4214</v>
      </c>
      <c r="B3838" s="26">
        <f t="shared" si="1"/>
        <v>92</v>
      </c>
      <c r="C3838" s="26">
        <f t="shared" si="2"/>
        <v>92</v>
      </c>
      <c r="D3838" s="26">
        <f t="shared" si="3"/>
        <v>8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152</v>
      </c>
      <c r="P3838" s="26">
        <v>84.0</v>
      </c>
    </row>
    <row r="3839" ht="15.75" customHeight="1">
      <c r="A3839" s="4" t="s">
        <v>4215</v>
      </c>
      <c r="B3839" s="26">
        <f t="shared" si="1"/>
        <v>90</v>
      </c>
      <c r="C3839" s="26">
        <f t="shared" si="2"/>
        <v>90</v>
      </c>
      <c r="D3839" s="26">
        <f t="shared" si="3"/>
        <v>8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152</v>
      </c>
      <c r="P3839" s="26">
        <v>82.0</v>
      </c>
    </row>
    <row r="3840" ht="15.75" customHeight="1">
      <c r="A3840" s="4" t="s">
        <v>4216</v>
      </c>
      <c r="B3840" s="26">
        <f t="shared" si="1"/>
        <v>89</v>
      </c>
      <c r="C3840" s="26">
        <f t="shared" si="2"/>
        <v>89</v>
      </c>
      <c r="D3840" s="26">
        <f t="shared" si="3"/>
        <v>8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152</v>
      </c>
      <c r="P3840" s="26">
        <v>81.0</v>
      </c>
    </row>
    <row r="3841" ht="15.75" customHeight="1">
      <c r="A3841" s="4" t="s">
        <v>4217</v>
      </c>
      <c r="B3841" s="26">
        <f t="shared" si="1"/>
        <v>128</v>
      </c>
      <c r="C3841" s="26">
        <f t="shared" si="2"/>
        <v>128</v>
      </c>
      <c r="D3841" s="26">
        <f t="shared" si="3"/>
        <v>11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152</v>
      </c>
      <c r="P3841" s="26">
        <v>117.0</v>
      </c>
    </row>
    <row r="3842" ht="15.75" customHeight="1">
      <c r="A3842" s="4" t="s">
        <v>4218</v>
      </c>
      <c r="B3842" s="26">
        <f t="shared" si="1"/>
        <v>136</v>
      </c>
      <c r="C3842" s="26">
        <f t="shared" si="2"/>
        <v>136</v>
      </c>
      <c r="D3842" s="26">
        <f t="shared" si="3"/>
        <v>12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152</v>
      </c>
      <c r="P3842" s="26">
        <v>124.0</v>
      </c>
    </row>
    <row r="3843" ht="15.75" customHeight="1">
      <c r="A3843" s="4" t="s">
        <v>4219</v>
      </c>
      <c r="B3843" s="26">
        <f t="shared" si="1"/>
        <v>221</v>
      </c>
      <c r="C3843" s="26">
        <f t="shared" si="2"/>
        <v>221</v>
      </c>
      <c r="D3843" s="26">
        <f t="shared" si="3"/>
        <v>20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152</v>
      </c>
      <c r="P3843" s="26">
        <v>201.0</v>
      </c>
    </row>
    <row r="3844" ht="15.75" customHeight="1">
      <c r="A3844" s="4" t="s">
        <v>4220</v>
      </c>
      <c r="B3844" s="26">
        <f t="shared" si="1"/>
        <v>217</v>
      </c>
      <c r="C3844" s="26">
        <f t="shared" si="2"/>
        <v>217</v>
      </c>
      <c r="D3844" s="26">
        <f t="shared" si="3"/>
        <v>19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152</v>
      </c>
      <c r="P3844" s="26">
        <v>198.0</v>
      </c>
    </row>
    <row r="3845" ht="15.75" customHeight="1">
      <c r="A3845" s="4" t="s">
        <v>4221</v>
      </c>
      <c r="B3845" s="26">
        <f t="shared" si="1"/>
        <v>68</v>
      </c>
      <c r="C3845" s="26">
        <f t="shared" si="2"/>
        <v>68</v>
      </c>
      <c r="D3845" s="26">
        <f t="shared" si="3"/>
        <v>6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152</v>
      </c>
      <c r="P3845" s="26">
        <v>62.0</v>
      </c>
    </row>
    <row r="3846" ht="15.75" customHeight="1">
      <c r="A3846" s="4" t="s">
        <v>4222</v>
      </c>
      <c r="B3846" s="26">
        <f t="shared" si="1"/>
        <v>204</v>
      </c>
      <c r="C3846" s="26">
        <f t="shared" si="2"/>
        <v>204</v>
      </c>
      <c r="D3846" s="26">
        <f t="shared" si="3"/>
        <v>18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152</v>
      </c>
      <c r="P3846" s="26">
        <v>186.0</v>
      </c>
    </row>
    <row r="3847" ht="15.75" customHeight="1">
      <c r="A3847" s="4" t="s">
        <v>4223</v>
      </c>
      <c r="B3847" s="26">
        <f t="shared" si="1"/>
        <v>64</v>
      </c>
      <c r="C3847" s="26">
        <f t="shared" si="2"/>
        <v>64</v>
      </c>
      <c r="D3847" s="26">
        <f t="shared" si="3"/>
        <v>6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152</v>
      </c>
      <c r="P3847" s="26">
        <v>58.0</v>
      </c>
    </row>
    <row r="3848" ht="15.75" customHeight="1">
      <c r="A3848" s="4" t="s">
        <v>4224</v>
      </c>
      <c r="B3848" s="26">
        <f t="shared" si="1"/>
        <v>79</v>
      </c>
      <c r="C3848" s="26">
        <f t="shared" si="2"/>
        <v>79</v>
      </c>
      <c r="D3848" s="26">
        <f t="shared" si="3"/>
        <v>7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152</v>
      </c>
      <c r="P3848" s="26">
        <v>72.0</v>
      </c>
    </row>
    <row r="3849" ht="15.75" customHeight="1">
      <c r="A3849" s="4" t="s">
        <v>4225</v>
      </c>
      <c r="B3849" s="26">
        <f t="shared" si="1"/>
        <v>66</v>
      </c>
      <c r="C3849" s="26">
        <f t="shared" si="2"/>
        <v>66</v>
      </c>
      <c r="D3849" s="26">
        <f t="shared" si="3"/>
        <v>6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152</v>
      </c>
      <c r="P3849" s="26">
        <v>60.0</v>
      </c>
    </row>
    <row r="3850" ht="15.75" customHeight="1">
      <c r="A3850" s="4" t="s">
        <v>4226</v>
      </c>
      <c r="B3850" s="26">
        <f t="shared" si="1"/>
        <v>117</v>
      </c>
      <c r="C3850" s="26">
        <f t="shared" si="2"/>
        <v>117</v>
      </c>
      <c r="D3850" s="26">
        <f t="shared" si="3"/>
        <v>10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152</v>
      </c>
      <c r="P3850" s="26">
        <v>107.0</v>
      </c>
    </row>
    <row r="3851" ht="15.75" customHeight="1">
      <c r="A3851" s="4" t="s">
        <v>4227</v>
      </c>
      <c r="B3851" s="26">
        <f t="shared" si="1"/>
        <v>139</v>
      </c>
      <c r="C3851" s="26">
        <f t="shared" si="2"/>
        <v>139</v>
      </c>
      <c r="D3851" s="26">
        <f t="shared" si="3"/>
        <v>12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152</v>
      </c>
      <c r="P3851" s="26">
        <v>127.0</v>
      </c>
    </row>
    <row r="3852" ht="15.75" customHeight="1">
      <c r="A3852" s="4" t="s">
        <v>4228</v>
      </c>
      <c r="B3852" s="26">
        <f t="shared" si="1"/>
        <v>128</v>
      </c>
      <c r="C3852" s="26">
        <f t="shared" si="2"/>
        <v>128</v>
      </c>
      <c r="D3852" s="26">
        <f t="shared" si="3"/>
        <v>11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152</v>
      </c>
      <c r="P3852" s="26">
        <v>117.0</v>
      </c>
    </row>
    <row r="3853" ht="15.75" customHeight="1">
      <c r="A3853" s="4" t="s">
        <v>4229</v>
      </c>
      <c r="B3853" s="26">
        <f t="shared" si="1"/>
        <v>130</v>
      </c>
      <c r="C3853" s="26">
        <f t="shared" si="2"/>
        <v>130</v>
      </c>
      <c r="D3853" s="26">
        <f t="shared" si="3"/>
        <v>12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152</v>
      </c>
      <c r="P3853" s="26">
        <v>118.0</v>
      </c>
    </row>
    <row r="3854" ht="15.75" customHeight="1">
      <c r="A3854" s="4" t="s">
        <v>4230</v>
      </c>
      <c r="B3854" s="26">
        <f t="shared" si="1"/>
        <v>301</v>
      </c>
      <c r="C3854" s="26">
        <f t="shared" si="2"/>
        <v>301</v>
      </c>
      <c r="D3854" s="26">
        <f t="shared" si="3"/>
        <v>27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152</v>
      </c>
      <c r="P3854" s="26">
        <v>274.0</v>
      </c>
    </row>
    <row r="3855" ht="15.75" customHeight="1">
      <c r="A3855" s="4" t="s">
        <v>4231</v>
      </c>
      <c r="B3855" s="26">
        <f t="shared" si="1"/>
        <v>476</v>
      </c>
      <c r="C3855" s="26">
        <f t="shared" si="2"/>
        <v>476</v>
      </c>
      <c r="D3855" s="26">
        <f t="shared" si="3"/>
        <v>42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152</v>
      </c>
      <c r="P3855" s="26">
        <v>434.0</v>
      </c>
    </row>
    <row r="3856" ht="15.75" customHeight="1">
      <c r="A3856" s="4" t="s">
        <v>4232</v>
      </c>
      <c r="B3856" s="26">
        <f t="shared" si="1"/>
        <v>427</v>
      </c>
      <c r="C3856" s="26">
        <f t="shared" si="2"/>
        <v>427</v>
      </c>
      <c r="D3856" s="26">
        <f t="shared" si="3"/>
        <v>38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152</v>
      </c>
      <c r="P3856" s="26">
        <v>389.0</v>
      </c>
    </row>
    <row r="3857" ht="15.75" customHeight="1">
      <c r="A3857" s="4" t="s">
        <v>4233</v>
      </c>
      <c r="B3857" s="26">
        <f t="shared" si="1"/>
        <v>420</v>
      </c>
      <c r="C3857" s="26">
        <f t="shared" si="2"/>
        <v>420</v>
      </c>
      <c r="D3857" s="26">
        <f t="shared" si="3"/>
        <v>37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152</v>
      </c>
      <c r="P3857" s="26">
        <v>383.0</v>
      </c>
    </row>
    <row r="3858" ht="15.75" customHeight="1">
      <c r="A3858" s="4" t="s">
        <v>4234</v>
      </c>
      <c r="B3858" s="26">
        <f t="shared" si="1"/>
        <v>29</v>
      </c>
      <c r="C3858" s="26">
        <f t="shared" si="2"/>
        <v>29</v>
      </c>
      <c r="D3858" s="26">
        <f t="shared" si="3"/>
        <v>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152</v>
      </c>
      <c r="P3858" s="26">
        <v>26.0</v>
      </c>
    </row>
    <row r="3859" ht="15.75" customHeight="1">
      <c r="A3859" s="4" t="s">
        <v>4235</v>
      </c>
      <c r="B3859" s="26">
        <f t="shared" si="1"/>
        <v>54</v>
      </c>
      <c r="C3859" s="26">
        <f t="shared" si="2"/>
        <v>54</v>
      </c>
      <c r="D3859" s="26">
        <f t="shared" si="3"/>
        <v>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152</v>
      </c>
      <c r="P3859" s="26">
        <v>49.0</v>
      </c>
    </row>
    <row r="3860" ht="15.75" customHeight="1">
      <c r="A3860" s="4" t="s">
        <v>4236</v>
      </c>
      <c r="B3860" s="26">
        <f t="shared" si="1"/>
        <v>24</v>
      </c>
      <c r="C3860" s="26">
        <f t="shared" si="2"/>
        <v>24</v>
      </c>
      <c r="D3860" s="26">
        <f t="shared" si="3"/>
        <v>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152</v>
      </c>
      <c r="P3860" s="26">
        <v>22.0</v>
      </c>
    </row>
    <row r="3861" ht="15.75" customHeight="1">
      <c r="A3861" s="4" t="s">
        <v>4237</v>
      </c>
      <c r="B3861" s="26">
        <f t="shared" si="1"/>
        <v>52</v>
      </c>
      <c r="C3861" s="26">
        <f t="shared" si="2"/>
        <v>52</v>
      </c>
      <c r="D3861" s="26">
        <f t="shared" si="3"/>
        <v>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152</v>
      </c>
      <c r="P3861" s="26">
        <v>47.0</v>
      </c>
    </row>
    <row r="3862" ht="15.75" customHeight="1">
      <c r="A3862" s="4" t="s">
        <v>4238</v>
      </c>
      <c r="B3862" s="26">
        <f t="shared" si="1"/>
        <v>51</v>
      </c>
      <c r="C3862" s="26">
        <f t="shared" si="2"/>
        <v>51</v>
      </c>
      <c r="D3862" s="26">
        <f t="shared" si="3"/>
        <v>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152</v>
      </c>
      <c r="P3862" s="26">
        <v>46.0</v>
      </c>
    </row>
    <row r="3863" ht="15.75" customHeight="1">
      <c r="A3863" s="4" t="s">
        <v>4239</v>
      </c>
      <c r="B3863" s="26">
        <f t="shared" si="1"/>
        <v>115</v>
      </c>
      <c r="C3863" s="26">
        <f t="shared" si="2"/>
        <v>115</v>
      </c>
      <c r="D3863" s="26">
        <f t="shared" si="3"/>
        <v>10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152</v>
      </c>
      <c r="P3863" s="26">
        <v>105.0</v>
      </c>
    </row>
    <row r="3864" ht="15.75" customHeight="1">
      <c r="A3864" s="4" t="s">
        <v>4240</v>
      </c>
      <c r="B3864" s="26">
        <f t="shared" si="1"/>
        <v>51</v>
      </c>
      <c r="C3864" s="26">
        <f t="shared" si="2"/>
        <v>51</v>
      </c>
      <c r="D3864" s="26">
        <f t="shared" si="3"/>
        <v>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152</v>
      </c>
      <c r="P3864" s="26">
        <v>46.0</v>
      </c>
    </row>
    <row r="3865" ht="15.75" customHeight="1">
      <c r="A3865" s="4" t="s">
        <v>4241</v>
      </c>
      <c r="B3865" s="26">
        <f t="shared" si="1"/>
        <v>78</v>
      </c>
      <c r="C3865" s="26">
        <f t="shared" si="2"/>
        <v>78</v>
      </c>
      <c r="D3865" s="26">
        <f t="shared" si="3"/>
        <v>7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152</v>
      </c>
      <c r="P3865" s="26">
        <v>71.0</v>
      </c>
    </row>
    <row r="3866" ht="15.75" customHeight="1">
      <c r="A3866" s="4" t="s">
        <v>4242</v>
      </c>
      <c r="B3866" s="26">
        <f t="shared" si="1"/>
        <v>99</v>
      </c>
      <c r="C3866" s="26">
        <f t="shared" si="2"/>
        <v>99</v>
      </c>
      <c r="D3866" s="26">
        <f t="shared" si="3"/>
        <v>9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152</v>
      </c>
      <c r="P3866" s="26">
        <v>90.0</v>
      </c>
    </row>
    <row r="3867" ht="15.75" customHeight="1">
      <c r="A3867" s="4" t="s">
        <v>4243</v>
      </c>
      <c r="B3867" s="26">
        <f t="shared" si="1"/>
        <v>55</v>
      </c>
      <c r="C3867" s="26">
        <f t="shared" si="2"/>
        <v>55</v>
      </c>
      <c r="D3867" s="26">
        <f t="shared" si="3"/>
        <v>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152</v>
      </c>
      <c r="P3867" s="26">
        <v>50.0</v>
      </c>
    </row>
    <row r="3868" ht="15.75" customHeight="1">
      <c r="A3868" s="4" t="s">
        <v>4244</v>
      </c>
      <c r="B3868" s="26">
        <f t="shared" si="1"/>
        <v>40</v>
      </c>
      <c r="C3868" s="26">
        <f t="shared" si="2"/>
        <v>40</v>
      </c>
      <c r="D3868" s="26">
        <f t="shared" si="3"/>
        <v>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152</v>
      </c>
      <c r="P3868" s="26">
        <v>36.0</v>
      </c>
    </row>
    <row r="3869" ht="15.75" customHeight="1">
      <c r="A3869" s="4" t="s">
        <v>4245</v>
      </c>
      <c r="B3869" s="26">
        <f t="shared" si="1"/>
        <v>375</v>
      </c>
      <c r="C3869" s="26">
        <f t="shared" si="2"/>
        <v>375</v>
      </c>
      <c r="D3869" s="26">
        <f t="shared" si="3"/>
        <v>33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152</v>
      </c>
      <c r="P3869" s="26">
        <v>342.0</v>
      </c>
    </row>
    <row r="3870" ht="15.75" customHeight="1">
      <c r="A3870" s="4" t="s">
        <v>4246</v>
      </c>
      <c r="B3870" s="26">
        <f t="shared" si="1"/>
        <v>87</v>
      </c>
      <c r="C3870" s="26">
        <f t="shared" si="2"/>
        <v>87</v>
      </c>
      <c r="D3870" s="26">
        <f t="shared" si="3"/>
        <v>8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152</v>
      </c>
      <c r="P3870" s="26">
        <v>79.0</v>
      </c>
    </row>
    <row r="3871" ht="15.75" customHeight="1">
      <c r="A3871" s="4" t="s">
        <v>4247</v>
      </c>
      <c r="B3871" s="26">
        <f t="shared" si="1"/>
        <v>70</v>
      </c>
      <c r="C3871" s="26">
        <f t="shared" si="2"/>
        <v>70</v>
      </c>
      <c r="D3871" s="26">
        <f t="shared" si="3"/>
        <v>6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152</v>
      </c>
      <c r="P3871" s="26">
        <v>64.0</v>
      </c>
    </row>
    <row r="3872" ht="15.75" customHeight="1">
      <c r="A3872" s="4" t="s">
        <v>4248</v>
      </c>
      <c r="B3872" s="26">
        <f t="shared" si="1"/>
        <v>30</v>
      </c>
      <c r="C3872" s="26">
        <f t="shared" si="2"/>
        <v>30</v>
      </c>
      <c r="D3872" s="26">
        <f t="shared" si="3"/>
        <v>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152</v>
      </c>
      <c r="P3872" s="26">
        <v>27.0</v>
      </c>
    </row>
    <row r="3873" ht="15.75" customHeight="1">
      <c r="A3873" s="4" t="s">
        <v>4249</v>
      </c>
      <c r="B3873" s="26">
        <f t="shared" si="1"/>
        <v>52</v>
      </c>
      <c r="C3873" s="26">
        <f t="shared" si="2"/>
        <v>52</v>
      </c>
      <c r="D3873" s="26">
        <f t="shared" si="3"/>
        <v>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152</v>
      </c>
      <c r="P3873" s="26">
        <v>47.0</v>
      </c>
    </row>
    <row r="3874" ht="15.75" customHeight="1">
      <c r="A3874" s="4" t="s">
        <v>4250</v>
      </c>
      <c r="B3874" s="26">
        <f t="shared" si="1"/>
        <v>64</v>
      </c>
      <c r="C3874" s="26">
        <f t="shared" si="2"/>
        <v>64</v>
      </c>
      <c r="D3874" s="26">
        <f t="shared" si="3"/>
        <v>6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152</v>
      </c>
      <c r="P3874" s="26">
        <v>58.0</v>
      </c>
    </row>
    <row r="3875" ht="15.75" customHeight="1">
      <c r="A3875" s="4" t="s">
        <v>4251</v>
      </c>
      <c r="B3875" s="26">
        <f t="shared" si="1"/>
        <v>150</v>
      </c>
      <c r="C3875" s="26">
        <f t="shared" si="2"/>
        <v>150</v>
      </c>
      <c r="D3875" s="26">
        <f t="shared" si="3"/>
        <v>13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152</v>
      </c>
      <c r="P3875" s="26">
        <v>137.0</v>
      </c>
    </row>
    <row r="3876" ht="15.75" customHeight="1">
      <c r="A3876" s="4" t="s">
        <v>4252</v>
      </c>
      <c r="B3876" s="26">
        <f t="shared" si="1"/>
        <v>33</v>
      </c>
      <c r="C3876" s="26">
        <f t="shared" si="2"/>
        <v>33</v>
      </c>
      <c r="D3876" s="26">
        <f t="shared" si="3"/>
        <v>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152</v>
      </c>
      <c r="P3876" s="26">
        <v>30.0</v>
      </c>
    </row>
    <row r="3877" ht="15.75" customHeight="1">
      <c r="A3877" s="4" t="s">
        <v>4253</v>
      </c>
      <c r="B3877" s="26">
        <f t="shared" si="1"/>
        <v>190</v>
      </c>
      <c r="C3877" s="26">
        <f t="shared" si="2"/>
        <v>190</v>
      </c>
      <c r="D3877" s="26">
        <f t="shared" si="3"/>
        <v>17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152</v>
      </c>
      <c r="P3877" s="26">
        <v>173.0</v>
      </c>
    </row>
    <row r="3878" ht="15.75" customHeight="1">
      <c r="A3878" s="4" t="s">
        <v>4254</v>
      </c>
      <c r="B3878" s="26">
        <f t="shared" si="1"/>
        <v>56</v>
      </c>
      <c r="C3878" s="26">
        <f t="shared" si="2"/>
        <v>56</v>
      </c>
      <c r="D3878" s="26">
        <f t="shared" si="3"/>
        <v>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152</v>
      </c>
      <c r="P3878" s="26">
        <v>51.0</v>
      </c>
    </row>
    <row r="3879" ht="15.75" customHeight="1">
      <c r="A3879" s="4" t="s">
        <v>4255</v>
      </c>
      <c r="B3879" s="26">
        <f t="shared" si="1"/>
        <v>37</v>
      </c>
      <c r="C3879" s="26">
        <f t="shared" si="2"/>
        <v>37</v>
      </c>
      <c r="D3879" s="26">
        <f t="shared" si="3"/>
        <v>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152</v>
      </c>
      <c r="P3879" s="26">
        <v>34.0</v>
      </c>
    </row>
    <row r="3880" ht="15.75" customHeight="1">
      <c r="A3880" s="4" t="s">
        <v>4256</v>
      </c>
      <c r="B3880" s="26">
        <f t="shared" si="1"/>
        <v>142</v>
      </c>
      <c r="C3880" s="26">
        <f t="shared" si="2"/>
        <v>142</v>
      </c>
      <c r="D3880" s="26">
        <f t="shared" si="3"/>
        <v>13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152</v>
      </c>
      <c r="P3880" s="26">
        <v>129.0</v>
      </c>
    </row>
    <row r="3881" ht="15.75" customHeight="1">
      <c r="A3881" s="4" t="s">
        <v>4257</v>
      </c>
      <c r="B3881" s="26">
        <f t="shared" si="1"/>
        <v>235</v>
      </c>
      <c r="C3881" s="26">
        <f t="shared" si="2"/>
        <v>235</v>
      </c>
      <c r="D3881" s="26">
        <f t="shared" si="3"/>
        <v>21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152</v>
      </c>
      <c r="P3881" s="26">
        <v>214.0</v>
      </c>
    </row>
    <row r="3882" ht="15.75" customHeight="1">
      <c r="A3882" s="4" t="s">
        <v>4258</v>
      </c>
      <c r="B3882" s="26">
        <f t="shared" si="1"/>
        <v>164</v>
      </c>
      <c r="C3882" s="26">
        <f t="shared" si="2"/>
        <v>164</v>
      </c>
      <c r="D3882" s="26">
        <f t="shared" si="3"/>
        <v>15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152</v>
      </c>
      <c r="P3882" s="26">
        <v>149.0</v>
      </c>
    </row>
    <row r="3883" ht="15.75" customHeight="1">
      <c r="A3883" s="4" t="s">
        <v>4259</v>
      </c>
      <c r="B3883" s="26">
        <f t="shared" si="1"/>
        <v>290</v>
      </c>
      <c r="C3883" s="26">
        <f t="shared" si="2"/>
        <v>290</v>
      </c>
      <c r="D3883" s="26">
        <f t="shared" si="3"/>
        <v>26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152</v>
      </c>
      <c r="P3883" s="26">
        <v>264.0</v>
      </c>
    </row>
    <row r="3884" ht="15.75" customHeight="1">
      <c r="A3884" s="4" t="s">
        <v>4260</v>
      </c>
      <c r="B3884" s="26">
        <f t="shared" si="1"/>
        <v>139</v>
      </c>
      <c r="C3884" s="26">
        <f t="shared" si="2"/>
        <v>139</v>
      </c>
      <c r="D3884" s="26">
        <f t="shared" si="3"/>
        <v>12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152</v>
      </c>
      <c r="P3884" s="26">
        <v>127.0</v>
      </c>
    </row>
    <row r="3885" ht="15.75" customHeight="1">
      <c r="A3885" s="4" t="s">
        <v>4261</v>
      </c>
      <c r="B3885" s="26">
        <f t="shared" si="1"/>
        <v>228</v>
      </c>
      <c r="C3885" s="26">
        <f t="shared" si="2"/>
        <v>228</v>
      </c>
      <c r="D3885" s="26">
        <f t="shared" si="3"/>
        <v>20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152</v>
      </c>
      <c r="P3885" s="26">
        <v>208.0</v>
      </c>
    </row>
    <row r="3886" ht="15.75" customHeight="1">
      <c r="A3886" s="4" t="s">
        <v>4262</v>
      </c>
      <c r="B3886" s="26">
        <f t="shared" si="1"/>
        <v>131</v>
      </c>
      <c r="C3886" s="26">
        <f t="shared" si="2"/>
        <v>131</v>
      </c>
      <c r="D3886" s="26">
        <f t="shared" si="3"/>
        <v>12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152</v>
      </c>
      <c r="P3886" s="26">
        <v>119.0</v>
      </c>
    </row>
    <row r="3887" ht="15.75" customHeight="1">
      <c r="A3887" s="4" t="s">
        <v>4263</v>
      </c>
      <c r="B3887" s="26">
        <f t="shared" si="1"/>
        <v>293</v>
      </c>
      <c r="C3887" s="26">
        <f t="shared" si="2"/>
        <v>293</v>
      </c>
      <c r="D3887" s="26">
        <f t="shared" si="3"/>
        <v>26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152</v>
      </c>
      <c r="P3887" s="26">
        <v>267.0</v>
      </c>
    </row>
    <row r="3888" ht="15.75" customHeight="1">
      <c r="A3888" s="4" t="s">
        <v>4264</v>
      </c>
      <c r="B3888" s="26">
        <f t="shared" si="1"/>
        <v>54</v>
      </c>
      <c r="C3888" s="26">
        <f t="shared" si="2"/>
        <v>54</v>
      </c>
      <c r="D3888" s="26">
        <f t="shared" si="3"/>
        <v>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152</v>
      </c>
      <c r="P3888" s="26">
        <v>49.0</v>
      </c>
    </row>
    <row r="3889" ht="15.75" customHeight="1">
      <c r="A3889" s="4" t="s">
        <v>4265</v>
      </c>
      <c r="B3889" s="26">
        <f t="shared" si="1"/>
        <v>115</v>
      </c>
      <c r="C3889" s="26">
        <f t="shared" si="2"/>
        <v>115</v>
      </c>
      <c r="D3889" s="26">
        <f t="shared" si="3"/>
        <v>10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152</v>
      </c>
      <c r="P3889" s="26">
        <v>105.0</v>
      </c>
    </row>
    <row r="3890" ht="15.75" customHeight="1">
      <c r="A3890" s="4" t="s">
        <v>4266</v>
      </c>
      <c r="B3890" s="26">
        <f t="shared" si="1"/>
        <v>53</v>
      </c>
      <c r="C3890" s="26">
        <f t="shared" si="2"/>
        <v>53</v>
      </c>
      <c r="D3890" s="26">
        <f t="shared" si="3"/>
        <v>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152</v>
      </c>
      <c r="P3890" s="26">
        <v>48.0</v>
      </c>
    </row>
    <row r="3891" ht="15.75" customHeight="1">
      <c r="A3891" s="4" t="s">
        <v>4267</v>
      </c>
      <c r="B3891" s="26">
        <f t="shared" si="1"/>
        <v>105</v>
      </c>
      <c r="C3891" s="26">
        <f t="shared" si="2"/>
        <v>105</v>
      </c>
      <c r="D3891" s="26">
        <f t="shared" si="3"/>
        <v>9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152</v>
      </c>
      <c r="P3891" s="26">
        <v>96.0</v>
      </c>
    </row>
    <row r="3892" ht="15.75" customHeight="1">
      <c r="A3892" s="4" t="s">
        <v>4268</v>
      </c>
      <c r="B3892" s="26">
        <f t="shared" si="1"/>
        <v>343</v>
      </c>
      <c r="C3892" s="26">
        <f t="shared" si="2"/>
        <v>343</v>
      </c>
      <c r="D3892" s="26">
        <f t="shared" si="3"/>
        <v>31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152</v>
      </c>
      <c r="P3892" s="26">
        <v>312.0</v>
      </c>
    </row>
    <row r="3893" ht="15.75" customHeight="1">
      <c r="A3893" s="4" t="s">
        <v>4269</v>
      </c>
      <c r="B3893" s="26">
        <f t="shared" si="1"/>
        <v>169</v>
      </c>
      <c r="C3893" s="26">
        <f t="shared" si="2"/>
        <v>169</v>
      </c>
      <c r="D3893" s="26">
        <f t="shared" si="3"/>
        <v>15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152</v>
      </c>
      <c r="P3893" s="26">
        <v>154.0</v>
      </c>
    </row>
    <row r="3894" ht="15.75" customHeight="1">
      <c r="A3894" s="4" t="s">
        <v>4270</v>
      </c>
      <c r="B3894" s="26">
        <f t="shared" si="1"/>
        <v>406</v>
      </c>
      <c r="C3894" s="26">
        <f t="shared" si="2"/>
        <v>406</v>
      </c>
      <c r="D3894" s="26">
        <f t="shared" si="3"/>
        <v>36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152</v>
      </c>
      <c r="P3894" s="26">
        <v>370.0</v>
      </c>
    </row>
    <row r="3895" ht="15.75" customHeight="1">
      <c r="A3895" s="4" t="s">
        <v>4270</v>
      </c>
      <c r="B3895" s="26">
        <f t="shared" si="1"/>
        <v>154</v>
      </c>
      <c r="C3895" s="26">
        <f t="shared" si="2"/>
        <v>154</v>
      </c>
      <c r="D3895" s="26">
        <f t="shared" si="3"/>
        <v>14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152</v>
      </c>
      <c r="P3895" s="26">
        <v>140.0</v>
      </c>
    </row>
    <row r="3896" ht="15.75" customHeight="1">
      <c r="A3896" s="4" t="s">
        <v>4271</v>
      </c>
      <c r="B3896" s="26">
        <f t="shared" si="1"/>
        <v>333</v>
      </c>
      <c r="C3896" s="26">
        <f t="shared" si="2"/>
        <v>333</v>
      </c>
      <c r="D3896" s="26">
        <f t="shared" si="3"/>
        <v>30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152</v>
      </c>
      <c r="P3896" s="26">
        <v>303.0</v>
      </c>
    </row>
    <row r="3897" ht="15.75" customHeight="1">
      <c r="A3897" s="4" t="s">
        <v>4272</v>
      </c>
      <c r="B3897" s="26">
        <f t="shared" si="1"/>
        <v>158</v>
      </c>
      <c r="C3897" s="26">
        <f t="shared" si="2"/>
        <v>158</v>
      </c>
      <c r="D3897" s="26">
        <f t="shared" si="3"/>
        <v>14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152</v>
      </c>
      <c r="P3897" s="26">
        <v>144.0</v>
      </c>
    </row>
    <row r="3898" ht="15.75" customHeight="1">
      <c r="A3898" s="4" t="s">
        <v>4273</v>
      </c>
      <c r="B3898" s="26">
        <f t="shared" si="1"/>
        <v>336</v>
      </c>
      <c r="C3898" s="26">
        <f t="shared" si="2"/>
        <v>336</v>
      </c>
      <c r="D3898" s="26">
        <f t="shared" si="3"/>
        <v>30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152</v>
      </c>
      <c r="P3898" s="26">
        <v>306.0</v>
      </c>
    </row>
    <row r="3899" ht="15.75" customHeight="1">
      <c r="A3899" s="4" t="s">
        <v>4274</v>
      </c>
      <c r="B3899" s="26">
        <f t="shared" si="1"/>
        <v>242</v>
      </c>
      <c r="C3899" s="26">
        <f t="shared" si="2"/>
        <v>242</v>
      </c>
      <c r="D3899" s="26">
        <f t="shared" si="3"/>
        <v>22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152</v>
      </c>
      <c r="P3899" s="26">
        <v>220.0</v>
      </c>
    </row>
    <row r="3900" ht="15.75" customHeight="1">
      <c r="A3900" s="4" t="s">
        <v>4275</v>
      </c>
      <c r="B3900" s="26">
        <f t="shared" si="1"/>
        <v>57</v>
      </c>
      <c r="C3900" s="26">
        <f t="shared" si="2"/>
        <v>57</v>
      </c>
      <c r="D3900" s="26">
        <f t="shared" si="3"/>
        <v>5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152</v>
      </c>
      <c r="P3900" s="26">
        <v>52.0</v>
      </c>
    </row>
    <row r="3901" ht="15.75" customHeight="1">
      <c r="A3901" s="4" t="s">
        <v>4276</v>
      </c>
      <c r="B3901" s="26">
        <f t="shared" si="1"/>
        <v>167</v>
      </c>
      <c r="C3901" s="26">
        <f t="shared" si="2"/>
        <v>167</v>
      </c>
      <c r="D3901" s="26">
        <f t="shared" si="3"/>
        <v>15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152</v>
      </c>
      <c r="P3901" s="26">
        <v>152.0</v>
      </c>
    </row>
    <row r="3902" ht="15.75" customHeight="1">
      <c r="A3902" s="4" t="s">
        <v>4277</v>
      </c>
      <c r="B3902" s="26">
        <f t="shared" si="1"/>
        <v>57</v>
      </c>
      <c r="C3902" s="26">
        <f t="shared" si="2"/>
        <v>57</v>
      </c>
      <c r="D3902" s="26">
        <f t="shared" si="3"/>
        <v>5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152</v>
      </c>
      <c r="P3902" s="26">
        <v>52.0</v>
      </c>
    </row>
    <row r="3903" ht="15.75" customHeight="1">
      <c r="A3903" s="4" t="s">
        <v>4278</v>
      </c>
      <c r="B3903" s="26">
        <f t="shared" si="1"/>
        <v>69</v>
      </c>
      <c r="C3903" s="26">
        <f t="shared" si="2"/>
        <v>69</v>
      </c>
      <c r="D3903" s="26">
        <f t="shared" si="3"/>
        <v>6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152</v>
      </c>
      <c r="P3903" s="26">
        <v>63.0</v>
      </c>
    </row>
    <row r="3904" ht="15.75" customHeight="1">
      <c r="A3904" s="4" t="s">
        <v>4279</v>
      </c>
      <c r="B3904" s="26">
        <f t="shared" si="1"/>
        <v>60</v>
      </c>
      <c r="C3904" s="26">
        <f t="shared" si="2"/>
        <v>60</v>
      </c>
      <c r="D3904" s="26">
        <f t="shared" si="3"/>
        <v>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152</v>
      </c>
      <c r="P3904" s="26">
        <v>55.0</v>
      </c>
    </row>
    <row r="3905" ht="15.75" customHeight="1">
      <c r="A3905" s="4" t="s">
        <v>4280</v>
      </c>
      <c r="B3905" s="26">
        <f t="shared" si="1"/>
        <v>182</v>
      </c>
      <c r="C3905" s="26">
        <f t="shared" si="2"/>
        <v>182</v>
      </c>
      <c r="D3905" s="26">
        <f t="shared" si="3"/>
        <v>16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152</v>
      </c>
      <c r="P3905" s="26">
        <v>166.0</v>
      </c>
    </row>
    <row r="3906" ht="15.75" customHeight="1">
      <c r="A3906" s="4" t="s">
        <v>4281</v>
      </c>
      <c r="B3906" s="26">
        <f t="shared" si="1"/>
        <v>112</v>
      </c>
      <c r="C3906" s="26">
        <f t="shared" si="2"/>
        <v>112</v>
      </c>
      <c r="D3906" s="26">
        <f t="shared" si="3"/>
        <v>10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152</v>
      </c>
      <c r="P3906" s="26">
        <v>102.0</v>
      </c>
    </row>
    <row r="3907" ht="15.75" customHeight="1">
      <c r="A3907" s="4" t="s">
        <v>4282</v>
      </c>
      <c r="B3907" s="26">
        <f t="shared" si="1"/>
        <v>66</v>
      </c>
      <c r="C3907" s="26">
        <f t="shared" si="2"/>
        <v>66</v>
      </c>
      <c r="D3907" s="26">
        <f t="shared" si="3"/>
        <v>6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152</v>
      </c>
      <c r="P3907" s="26">
        <v>60.0</v>
      </c>
    </row>
    <row r="3908" ht="15.75" customHeight="1">
      <c r="A3908" s="4" t="s">
        <v>4283</v>
      </c>
      <c r="B3908" s="26">
        <f t="shared" si="1"/>
        <v>407</v>
      </c>
      <c r="C3908" s="26">
        <f t="shared" si="2"/>
        <v>407</v>
      </c>
      <c r="D3908" s="26">
        <f t="shared" si="3"/>
        <v>36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152</v>
      </c>
      <c r="P3908" s="26">
        <v>371.0</v>
      </c>
    </row>
    <row r="3909" ht="15.75" customHeight="1">
      <c r="A3909" s="4" t="s">
        <v>4284</v>
      </c>
      <c r="B3909" s="26">
        <f t="shared" si="1"/>
        <v>108</v>
      </c>
      <c r="C3909" s="26">
        <f t="shared" si="2"/>
        <v>108</v>
      </c>
      <c r="D3909" s="26">
        <f t="shared" si="3"/>
        <v>10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152</v>
      </c>
      <c r="P3909" s="26">
        <v>98.0</v>
      </c>
    </row>
    <row r="3910" ht="15.75" customHeight="1">
      <c r="A3910" s="4" t="s">
        <v>4285</v>
      </c>
      <c r="B3910" s="26">
        <f t="shared" si="1"/>
        <v>167</v>
      </c>
      <c r="C3910" s="26">
        <f t="shared" si="2"/>
        <v>167</v>
      </c>
      <c r="D3910" s="26">
        <f t="shared" si="3"/>
        <v>15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152</v>
      </c>
      <c r="P3910" s="26">
        <v>152.0</v>
      </c>
    </row>
    <row r="3911" ht="15.75" customHeight="1">
      <c r="A3911" s="4" t="s">
        <v>4286</v>
      </c>
      <c r="B3911" s="26">
        <f t="shared" si="1"/>
        <v>104</v>
      </c>
      <c r="C3911" s="26">
        <f t="shared" si="2"/>
        <v>104</v>
      </c>
      <c r="D3911" s="26">
        <f t="shared" si="3"/>
        <v>9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152</v>
      </c>
      <c r="P3911" s="26">
        <v>95.0</v>
      </c>
    </row>
    <row r="3912" ht="15.75" customHeight="1">
      <c r="A3912" s="4" t="s">
        <v>4287</v>
      </c>
      <c r="B3912" s="26">
        <f t="shared" si="1"/>
        <v>173</v>
      </c>
      <c r="C3912" s="26">
        <f t="shared" si="2"/>
        <v>173</v>
      </c>
      <c r="D3912" s="26">
        <f t="shared" si="3"/>
        <v>15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152</v>
      </c>
      <c r="P3912" s="26">
        <v>158.0</v>
      </c>
    </row>
    <row r="3913" ht="15.75" customHeight="1">
      <c r="A3913" s="4" t="s">
        <v>4288</v>
      </c>
      <c r="B3913" s="26">
        <f t="shared" si="1"/>
        <v>123</v>
      </c>
      <c r="C3913" s="26">
        <f t="shared" si="2"/>
        <v>123</v>
      </c>
      <c r="D3913" s="26">
        <f t="shared" si="3"/>
        <v>11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152</v>
      </c>
      <c r="P3913" s="26">
        <v>112.0</v>
      </c>
    </row>
    <row r="3914" ht="15.75" customHeight="1">
      <c r="A3914" s="4" t="s">
        <v>4289</v>
      </c>
      <c r="B3914" s="26">
        <f t="shared" si="1"/>
        <v>48</v>
      </c>
      <c r="C3914" s="26">
        <f t="shared" si="2"/>
        <v>48</v>
      </c>
      <c r="D3914" s="26">
        <f t="shared" si="3"/>
        <v>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152</v>
      </c>
      <c r="P3914" s="26">
        <v>44.0</v>
      </c>
    </row>
    <row r="3915" ht="15.75" customHeight="1">
      <c r="A3915" s="4" t="s">
        <v>4290</v>
      </c>
      <c r="B3915" s="26">
        <f t="shared" si="1"/>
        <v>45</v>
      </c>
      <c r="C3915" s="26">
        <f t="shared" si="2"/>
        <v>45</v>
      </c>
      <c r="D3915" s="26">
        <f t="shared" si="3"/>
        <v>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152</v>
      </c>
      <c r="P3915" s="26">
        <v>41.0</v>
      </c>
    </row>
    <row r="3916" ht="15.75" customHeight="1">
      <c r="A3916" s="4" t="s">
        <v>4291</v>
      </c>
      <c r="B3916" s="26">
        <f t="shared" si="1"/>
        <v>46</v>
      </c>
      <c r="C3916" s="26">
        <f t="shared" si="2"/>
        <v>46</v>
      </c>
      <c r="D3916" s="26">
        <f t="shared" si="3"/>
        <v>4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152</v>
      </c>
      <c r="P3916" s="26">
        <v>42.0</v>
      </c>
    </row>
    <row r="3917" ht="15.75" customHeight="1">
      <c r="A3917" s="4" t="s">
        <v>4292</v>
      </c>
      <c r="B3917" s="26">
        <f t="shared" si="1"/>
        <v>56</v>
      </c>
      <c r="C3917" s="26">
        <f t="shared" si="2"/>
        <v>56</v>
      </c>
      <c r="D3917" s="26">
        <f t="shared" si="3"/>
        <v>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152</v>
      </c>
      <c r="P3917" s="26">
        <v>51.0</v>
      </c>
    </row>
    <row r="3918" ht="15.75" customHeight="1">
      <c r="A3918" s="4" t="s">
        <v>4293</v>
      </c>
      <c r="B3918" s="26">
        <f t="shared" si="1"/>
        <v>136</v>
      </c>
      <c r="C3918" s="26">
        <f t="shared" si="2"/>
        <v>136</v>
      </c>
      <c r="D3918" s="26">
        <f t="shared" si="3"/>
        <v>12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152</v>
      </c>
      <c r="P3918" s="26">
        <v>124.0</v>
      </c>
    </row>
    <row r="3919" ht="15.75" customHeight="1">
      <c r="A3919" s="4" t="s">
        <v>4294</v>
      </c>
      <c r="B3919" s="26">
        <f t="shared" si="1"/>
        <v>102</v>
      </c>
      <c r="C3919" s="26">
        <f t="shared" si="2"/>
        <v>102</v>
      </c>
      <c r="D3919" s="26">
        <f t="shared" si="3"/>
        <v>9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152</v>
      </c>
      <c r="P3919" s="26">
        <v>93.0</v>
      </c>
    </row>
    <row r="3920" ht="15.75" customHeight="1">
      <c r="A3920" s="4" t="s">
        <v>4295</v>
      </c>
      <c r="B3920" s="26">
        <f t="shared" si="1"/>
        <v>268</v>
      </c>
      <c r="C3920" s="26">
        <f t="shared" si="2"/>
        <v>268</v>
      </c>
      <c r="D3920" s="26">
        <f t="shared" si="3"/>
        <v>24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152</v>
      </c>
      <c r="P3920" s="26">
        <v>244.0</v>
      </c>
    </row>
    <row r="3921" ht="15.75" customHeight="1">
      <c r="A3921" s="4" t="s">
        <v>4296</v>
      </c>
      <c r="B3921" s="26">
        <f t="shared" si="1"/>
        <v>179</v>
      </c>
      <c r="C3921" s="26">
        <f t="shared" si="2"/>
        <v>179</v>
      </c>
      <c r="D3921" s="26">
        <f t="shared" si="3"/>
        <v>16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152</v>
      </c>
      <c r="P3921" s="26">
        <v>163.0</v>
      </c>
    </row>
    <row r="3922" ht="15.75" customHeight="1">
      <c r="A3922" s="4" t="s">
        <v>4297</v>
      </c>
      <c r="B3922" s="26">
        <f t="shared" si="1"/>
        <v>180</v>
      </c>
      <c r="C3922" s="26">
        <f t="shared" si="2"/>
        <v>180</v>
      </c>
      <c r="D3922" s="26">
        <f t="shared" si="3"/>
        <v>16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152</v>
      </c>
      <c r="P3922" s="26">
        <v>164.0</v>
      </c>
    </row>
    <row r="3923" ht="15.75" customHeight="1">
      <c r="A3923" s="4" t="s">
        <v>4298</v>
      </c>
      <c r="B3923" s="26">
        <f t="shared" si="1"/>
        <v>93</v>
      </c>
      <c r="C3923" s="26">
        <f t="shared" si="2"/>
        <v>93</v>
      </c>
      <c r="D3923" s="26">
        <f t="shared" si="3"/>
        <v>8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152</v>
      </c>
      <c r="P3923" s="26">
        <v>85.0</v>
      </c>
    </row>
    <row r="3924" ht="15.75" customHeight="1">
      <c r="A3924" s="4" t="s">
        <v>4299</v>
      </c>
      <c r="B3924" s="26">
        <f t="shared" si="1"/>
        <v>147</v>
      </c>
      <c r="C3924" s="26">
        <f t="shared" si="2"/>
        <v>147</v>
      </c>
      <c r="D3924" s="26">
        <f t="shared" si="3"/>
        <v>13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152</v>
      </c>
      <c r="P3924" s="26">
        <v>134.0</v>
      </c>
    </row>
    <row r="3925" ht="15.75" customHeight="1">
      <c r="A3925" s="4" t="s">
        <v>4300</v>
      </c>
      <c r="B3925" s="26">
        <f t="shared" si="1"/>
        <v>134</v>
      </c>
      <c r="C3925" s="26">
        <f t="shared" si="2"/>
        <v>134</v>
      </c>
      <c r="D3925" s="26">
        <f t="shared" si="3"/>
        <v>12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152</v>
      </c>
      <c r="P3925" s="26">
        <v>122.0</v>
      </c>
    </row>
    <row r="3926" ht="15.75" customHeight="1">
      <c r="A3926" s="4" t="s">
        <v>4301</v>
      </c>
      <c r="B3926" s="26">
        <f t="shared" si="1"/>
        <v>177</v>
      </c>
      <c r="C3926" s="26">
        <f t="shared" si="2"/>
        <v>177</v>
      </c>
      <c r="D3926" s="26">
        <f t="shared" si="3"/>
        <v>16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152</v>
      </c>
      <c r="P3926" s="26">
        <v>161.0</v>
      </c>
    </row>
    <row r="3927" ht="15.75" customHeight="1">
      <c r="A3927" s="4" t="s">
        <v>4302</v>
      </c>
      <c r="B3927" s="26">
        <f t="shared" si="1"/>
        <v>99</v>
      </c>
      <c r="C3927" s="26">
        <f t="shared" si="2"/>
        <v>99</v>
      </c>
      <c r="D3927" s="26">
        <f t="shared" si="3"/>
        <v>9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152</v>
      </c>
      <c r="P3927" s="26">
        <v>90.0</v>
      </c>
    </row>
    <row r="3928" ht="15.75" customHeight="1">
      <c r="A3928" s="4" t="s">
        <v>4303</v>
      </c>
      <c r="B3928" s="26">
        <f t="shared" si="1"/>
        <v>193</v>
      </c>
      <c r="C3928" s="26">
        <f t="shared" si="2"/>
        <v>193</v>
      </c>
      <c r="D3928" s="26">
        <f t="shared" si="3"/>
        <v>17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152</v>
      </c>
      <c r="P3928" s="26">
        <v>176.0</v>
      </c>
    </row>
    <row r="3929" ht="15.75" customHeight="1">
      <c r="A3929" s="4" t="s">
        <v>4304</v>
      </c>
      <c r="B3929" s="26">
        <f t="shared" si="1"/>
        <v>203</v>
      </c>
      <c r="C3929" s="26">
        <f t="shared" si="2"/>
        <v>203</v>
      </c>
      <c r="D3929" s="26">
        <f t="shared" si="3"/>
        <v>18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152</v>
      </c>
      <c r="P3929" s="26">
        <v>185.0</v>
      </c>
    </row>
    <row r="3930" ht="15.75" customHeight="1">
      <c r="A3930" s="4" t="s">
        <v>4305</v>
      </c>
      <c r="B3930" s="26">
        <f t="shared" si="1"/>
        <v>175</v>
      </c>
      <c r="C3930" s="26">
        <f t="shared" si="2"/>
        <v>175</v>
      </c>
      <c r="D3930" s="26">
        <f t="shared" si="3"/>
        <v>16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152</v>
      </c>
      <c r="P3930" s="26">
        <v>159.0</v>
      </c>
    </row>
    <row r="3931" ht="15.75" customHeight="1">
      <c r="A3931" s="4" t="s">
        <v>4306</v>
      </c>
      <c r="B3931" s="26">
        <f t="shared" si="1"/>
        <v>177</v>
      </c>
      <c r="C3931" s="26">
        <f t="shared" si="2"/>
        <v>177</v>
      </c>
      <c r="D3931" s="26">
        <f t="shared" si="3"/>
        <v>16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152</v>
      </c>
      <c r="P3931" s="26">
        <v>161.0</v>
      </c>
    </row>
    <row r="3932" ht="15.75" customHeight="1">
      <c r="A3932" s="4" t="s">
        <v>4307</v>
      </c>
      <c r="B3932" s="26">
        <f t="shared" si="1"/>
        <v>189</v>
      </c>
      <c r="C3932" s="26">
        <f t="shared" si="2"/>
        <v>189</v>
      </c>
      <c r="D3932" s="26">
        <f t="shared" si="3"/>
        <v>17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152</v>
      </c>
      <c r="P3932" s="26">
        <v>172.0</v>
      </c>
    </row>
    <row r="3933" ht="15.75" customHeight="1">
      <c r="A3933" s="4" t="s">
        <v>4308</v>
      </c>
      <c r="B3933" s="26">
        <f t="shared" si="1"/>
        <v>189</v>
      </c>
      <c r="C3933" s="26">
        <f t="shared" si="2"/>
        <v>189</v>
      </c>
      <c r="D3933" s="26">
        <f t="shared" si="3"/>
        <v>17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152</v>
      </c>
      <c r="P3933" s="26">
        <v>172.0</v>
      </c>
    </row>
    <row r="3934" ht="15.75" customHeight="1">
      <c r="A3934" s="4" t="s">
        <v>4309</v>
      </c>
      <c r="B3934" s="26">
        <f t="shared" si="1"/>
        <v>200</v>
      </c>
      <c r="C3934" s="26">
        <f t="shared" si="2"/>
        <v>200</v>
      </c>
      <c r="D3934" s="26">
        <f t="shared" si="3"/>
        <v>18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152</v>
      </c>
      <c r="P3934" s="26">
        <v>182.0</v>
      </c>
    </row>
    <row r="3935" ht="15.75" customHeight="1">
      <c r="A3935" s="4" t="s">
        <v>4310</v>
      </c>
      <c r="B3935" s="26">
        <f t="shared" si="1"/>
        <v>204</v>
      </c>
      <c r="C3935" s="26">
        <f t="shared" si="2"/>
        <v>204</v>
      </c>
      <c r="D3935" s="26">
        <f t="shared" si="3"/>
        <v>18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152</v>
      </c>
      <c r="P3935" s="26">
        <v>186.0</v>
      </c>
    </row>
    <row r="3936" ht="15.75" customHeight="1">
      <c r="A3936" s="4" t="s">
        <v>4311</v>
      </c>
      <c r="B3936" s="26">
        <f t="shared" si="1"/>
        <v>208</v>
      </c>
      <c r="C3936" s="26">
        <f t="shared" si="2"/>
        <v>208</v>
      </c>
      <c r="D3936" s="26">
        <f t="shared" si="3"/>
        <v>19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152</v>
      </c>
      <c r="P3936" s="26">
        <v>189.0</v>
      </c>
    </row>
    <row r="3937" ht="15.75" customHeight="1">
      <c r="A3937" s="4" t="s">
        <v>4312</v>
      </c>
      <c r="B3937" s="26">
        <f t="shared" si="1"/>
        <v>200</v>
      </c>
      <c r="C3937" s="26">
        <f t="shared" si="2"/>
        <v>200</v>
      </c>
      <c r="D3937" s="26">
        <f t="shared" si="3"/>
        <v>18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152</v>
      </c>
      <c r="P3937" s="26">
        <v>182.0</v>
      </c>
    </row>
    <row r="3938" ht="15.75" customHeight="1">
      <c r="A3938" s="4" t="s">
        <v>4313</v>
      </c>
      <c r="B3938" s="26">
        <f t="shared" si="1"/>
        <v>70</v>
      </c>
      <c r="C3938" s="26">
        <f t="shared" si="2"/>
        <v>70</v>
      </c>
      <c r="D3938" s="26">
        <f t="shared" si="3"/>
        <v>6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152</v>
      </c>
      <c r="P3938" s="26">
        <v>64.0</v>
      </c>
    </row>
    <row r="3939" ht="15.75" customHeight="1">
      <c r="A3939" s="4" t="s">
        <v>4314</v>
      </c>
      <c r="B3939" s="26">
        <f t="shared" si="1"/>
        <v>104</v>
      </c>
      <c r="C3939" s="26">
        <f t="shared" si="2"/>
        <v>104</v>
      </c>
      <c r="D3939" s="26">
        <f t="shared" si="3"/>
        <v>9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152</v>
      </c>
      <c r="P3939" s="26">
        <v>95.0</v>
      </c>
    </row>
    <row r="3940" ht="15.75" customHeight="1">
      <c r="A3940" s="4" t="s">
        <v>4315</v>
      </c>
      <c r="B3940" s="26">
        <f t="shared" si="1"/>
        <v>268</v>
      </c>
      <c r="C3940" s="26">
        <f t="shared" si="2"/>
        <v>268</v>
      </c>
      <c r="D3940" s="26">
        <f t="shared" si="3"/>
        <v>24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152</v>
      </c>
      <c r="P3940" s="26">
        <v>244.0</v>
      </c>
    </row>
    <row r="3941" ht="15.75" customHeight="1">
      <c r="A3941" s="4" t="s">
        <v>4316</v>
      </c>
      <c r="B3941" s="26">
        <f t="shared" si="1"/>
        <v>106</v>
      </c>
      <c r="C3941" s="26">
        <f t="shared" si="2"/>
        <v>106</v>
      </c>
      <c r="D3941" s="26">
        <f t="shared" si="3"/>
        <v>9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152</v>
      </c>
      <c r="P3941" s="26">
        <v>97.0</v>
      </c>
    </row>
    <row r="3942" ht="15.75" customHeight="1">
      <c r="A3942" s="4" t="s">
        <v>4317</v>
      </c>
      <c r="B3942" s="26">
        <f t="shared" si="1"/>
        <v>109</v>
      </c>
      <c r="C3942" s="26">
        <f t="shared" si="2"/>
        <v>109</v>
      </c>
      <c r="D3942" s="26">
        <f t="shared" si="3"/>
        <v>10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152</v>
      </c>
      <c r="P3942" s="26">
        <v>99.0</v>
      </c>
    </row>
    <row r="3943" ht="15.75" customHeight="1">
      <c r="A3943" s="4" t="s">
        <v>4318</v>
      </c>
      <c r="B3943" s="26">
        <f t="shared" si="1"/>
        <v>111</v>
      </c>
      <c r="C3943" s="26">
        <f t="shared" si="2"/>
        <v>111</v>
      </c>
      <c r="D3943" s="26">
        <f t="shared" si="3"/>
        <v>10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152</v>
      </c>
      <c r="P3943" s="26">
        <v>101.0</v>
      </c>
    </row>
    <row r="3944" ht="15.75" customHeight="1">
      <c r="A3944" s="4" t="s">
        <v>4319</v>
      </c>
      <c r="B3944" s="26">
        <f t="shared" si="1"/>
        <v>117</v>
      </c>
      <c r="C3944" s="26">
        <f t="shared" si="2"/>
        <v>117</v>
      </c>
      <c r="D3944" s="26">
        <f t="shared" si="3"/>
        <v>10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152</v>
      </c>
      <c r="P3944" s="26">
        <v>107.0</v>
      </c>
    </row>
    <row r="3945" ht="15.75" customHeight="1">
      <c r="A3945" s="4" t="s">
        <v>4320</v>
      </c>
      <c r="B3945" s="26">
        <f t="shared" si="1"/>
        <v>200</v>
      </c>
      <c r="C3945" s="26">
        <f t="shared" si="2"/>
        <v>200</v>
      </c>
      <c r="D3945" s="26">
        <f t="shared" si="3"/>
        <v>18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152</v>
      </c>
      <c r="P3945" s="26">
        <v>182.0</v>
      </c>
    </row>
    <row r="3946" ht="15.75" customHeight="1">
      <c r="A3946" s="4" t="s">
        <v>4321</v>
      </c>
      <c r="B3946" s="26">
        <f t="shared" si="1"/>
        <v>113</v>
      </c>
      <c r="C3946" s="26">
        <f t="shared" si="2"/>
        <v>113</v>
      </c>
      <c r="D3946" s="26">
        <f t="shared" si="3"/>
        <v>10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152</v>
      </c>
      <c r="P3946" s="26">
        <v>103.0</v>
      </c>
    </row>
    <row r="3947" ht="15.75" customHeight="1">
      <c r="A3947" s="4" t="s">
        <v>4322</v>
      </c>
      <c r="B3947" s="26">
        <f t="shared" si="1"/>
        <v>307</v>
      </c>
      <c r="C3947" s="26">
        <f t="shared" si="2"/>
        <v>307</v>
      </c>
      <c r="D3947" s="26">
        <f t="shared" si="3"/>
        <v>27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152</v>
      </c>
      <c r="P3947" s="26">
        <v>280.0</v>
      </c>
    </row>
    <row r="3948" ht="15.75" customHeight="1">
      <c r="A3948" s="4" t="s">
        <v>4323</v>
      </c>
      <c r="B3948" s="26">
        <f t="shared" si="1"/>
        <v>284</v>
      </c>
      <c r="C3948" s="26">
        <f t="shared" si="2"/>
        <v>284</v>
      </c>
      <c r="D3948" s="26">
        <f t="shared" si="3"/>
        <v>25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152</v>
      </c>
      <c r="P3948" s="26">
        <v>259.0</v>
      </c>
    </row>
    <row r="3949" ht="15.75" customHeight="1">
      <c r="A3949" s="4" t="s">
        <v>4324</v>
      </c>
      <c r="B3949" s="26">
        <f t="shared" si="1"/>
        <v>161</v>
      </c>
      <c r="C3949" s="26">
        <f t="shared" si="2"/>
        <v>161</v>
      </c>
      <c r="D3949" s="26">
        <f t="shared" si="3"/>
        <v>14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152</v>
      </c>
      <c r="P3949" s="26">
        <v>147.0</v>
      </c>
    </row>
    <row r="3950" ht="15.75" customHeight="1">
      <c r="A3950" s="4" t="s">
        <v>4325</v>
      </c>
      <c r="B3950" s="26">
        <f t="shared" si="1"/>
        <v>23</v>
      </c>
      <c r="C3950" s="26">
        <f t="shared" si="2"/>
        <v>23</v>
      </c>
      <c r="D3950" s="26">
        <f t="shared" si="3"/>
        <v>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152</v>
      </c>
      <c r="P3950" s="26">
        <v>21.0</v>
      </c>
    </row>
    <row r="3951" ht="15.75" customHeight="1">
      <c r="A3951" s="4" t="s">
        <v>4326</v>
      </c>
      <c r="B3951" s="26">
        <f t="shared" si="1"/>
        <v>179</v>
      </c>
      <c r="C3951" s="26">
        <f t="shared" si="2"/>
        <v>179</v>
      </c>
      <c r="D3951" s="26">
        <f t="shared" si="3"/>
        <v>16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152</v>
      </c>
      <c r="P3951" s="26">
        <v>163.0</v>
      </c>
    </row>
    <row r="3952" ht="15.75" customHeight="1">
      <c r="A3952" s="4" t="s">
        <v>4327</v>
      </c>
      <c r="B3952" s="26">
        <f t="shared" si="1"/>
        <v>99</v>
      </c>
      <c r="C3952" s="26">
        <f t="shared" si="2"/>
        <v>99</v>
      </c>
      <c r="D3952" s="26">
        <f t="shared" si="3"/>
        <v>9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152</v>
      </c>
      <c r="P3952" s="26">
        <v>90.0</v>
      </c>
    </row>
    <row r="3953" ht="15.75" customHeight="1">
      <c r="A3953" s="4" t="s">
        <v>4328</v>
      </c>
      <c r="B3953" s="26">
        <f t="shared" si="1"/>
        <v>63</v>
      </c>
      <c r="C3953" s="26">
        <f t="shared" si="2"/>
        <v>63</v>
      </c>
      <c r="D3953" s="26">
        <f t="shared" si="3"/>
        <v>6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152</v>
      </c>
      <c r="P3953" s="26">
        <v>57.0</v>
      </c>
    </row>
    <row r="3954" ht="15.75" customHeight="1">
      <c r="A3954" s="4" t="s">
        <v>4329</v>
      </c>
      <c r="B3954" s="26">
        <f t="shared" si="1"/>
        <v>57</v>
      </c>
      <c r="C3954" s="26">
        <f t="shared" si="2"/>
        <v>57</v>
      </c>
      <c r="D3954" s="26">
        <f t="shared" si="3"/>
        <v>5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152</v>
      </c>
      <c r="P3954" s="26">
        <v>52.0</v>
      </c>
    </row>
    <row r="3955" ht="15.75" customHeight="1">
      <c r="A3955" s="4" t="s">
        <v>4330</v>
      </c>
      <c r="B3955" s="26">
        <f t="shared" si="1"/>
        <v>60</v>
      </c>
      <c r="C3955" s="26">
        <f t="shared" si="2"/>
        <v>60</v>
      </c>
      <c r="D3955" s="26">
        <f t="shared" si="3"/>
        <v>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152</v>
      </c>
      <c r="P3955" s="26">
        <v>55.0</v>
      </c>
    </row>
    <row r="3956" ht="15.75" customHeight="1">
      <c r="A3956" s="4" t="s">
        <v>4331</v>
      </c>
      <c r="B3956" s="26">
        <f t="shared" si="1"/>
        <v>47</v>
      </c>
      <c r="C3956" s="26">
        <f t="shared" si="2"/>
        <v>47</v>
      </c>
      <c r="D3956" s="26">
        <f t="shared" si="3"/>
        <v>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152</v>
      </c>
      <c r="P3956" s="26">
        <v>43.0</v>
      </c>
    </row>
    <row r="3957" ht="15.75" customHeight="1">
      <c r="A3957" s="4" t="s">
        <v>4332</v>
      </c>
      <c r="B3957" s="26">
        <f t="shared" si="1"/>
        <v>93</v>
      </c>
      <c r="C3957" s="26">
        <f t="shared" si="2"/>
        <v>93</v>
      </c>
      <c r="D3957" s="26">
        <f t="shared" si="3"/>
        <v>8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152</v>
      </c>
      <c r="P3957" s="26">
        <v>85.0</v>
      </c>
    </row>
    <row r="3958" ht="15.75" customHeight="1">
      <c r="A3958" s="4" t="s">
        <v>4333</v>
      </c>
      <c r="B3958" s="26">
        <f t="shared" si="1"/>
        <v>199</v>
      </c>
      <c r="C3958" s="26">
        <f t="shared" si="2"/>
        <v>199</v>
      </c>
      <c r="D3958" s="26">
        <f t="shared" si="3"/>
        <v>18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152</v>
      </c>
      <c r="P3958" s="26">
        <v>181.0</v>
      </c>
    </row>
    <row r="3959" ht="15.75" customHeight="1">
      <c r="A3959" s="4" t="s">
        <v>4334</v>
      </c>
      <c r="B3959" s="26">
        <f t="shared" si="1"/>
        <v>108</v>
      </c>
      <c r="C3959" s="26">
        <f t="shared" si="2"/>
        <v>108</v>
      </c>
      <c r="D3959" s="26">
        <f t="shared" si="3"/>
        <v>10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152</v>
      </c>
      <c r="P3959" s="26">
        <v>98.0</v>
      </c>
    </row>
    <row r="3960" ht="15.75" customHeight="1">
      <c r="A3960" s="4" t="s">
        <v>4335</v>
      </c>
      <c r="B3960" s="26">
        <f t="shared" si="1"/>
        <v>260</v>
      </c>
      <c r="C3960" s="26">
        <f t="shared" si="2"/>
        <v>260</v>
      </c>
      <c r="D3960" s="26">
        <f t="shared" si="3"/>
        <v>23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152</v>
      </c>
      <c r="P3960" s="26">
        <v>237.0</v>
      </c>
    </row>
    <row r="3961" ht="15.75" customHeight="1">
      <c r="A3961" s="4" t="s">
        <v>4336</v>
      </c>
      <c r="B3961" s="26">
        <f t="shared" si="1"/>
        <v>119</v>
      </c>
      <c r="C3961" s="26">
        <f t="shared" si="2"/>
        <v>119</v>
      </c>
      <c r="D3961" s="26">
        <f t="shared" si="3"/>
        <v>11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152</v>
      </c>
      <c r="P3961" s="26">
        <v>108.0</v>
      </c>
    </row>
    <row r="3962" ht="15.75" customHeight="1">
      <c r="A3962" s="4" t="s">
        <v>4337</v>
      </c>
      <c r="B3962" s="26">
        <f t="shared" si="1"/>
        <v>148</v>
      </c>
      <c r="C3962" s="26">
        <f t="shared" si="2"/>
        <v>148</v>
      </c>
      <c r="D3962" s="26">
        <f t="shared" si="3"/>
        <v>13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152</v>
      </c>
      <c r="P3962" s="26">
        <v>135.0</v>
      </c>
    </row>
    <row r="3963" ht="15.75" customHeight="1">
      <c r="A3963" s="4" t="s">
        <v>4338</v>
      </c>
      <c r="B3963" s="26">
        <f t="shared" si="1"/>
        <v>260</v>
      </c>
      <c r="C3963" s="26">
        <f t="shared" si="2"/>
        <v>260</v>
      </c>
      <c r="D3963" s="26">
        <f t="shared" si="3"/>
        <v>23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152</v>
      </c>
      <c r="P3963" s="26">
        <v>237.0</v>
      </c>
    </row>
    <row r="3964" ht="15.75" customHeight="1">
      <c r="A3964" s="4" t="s">
        <v>4339</v>
      </c>
      <c r="B3964" s="26">
        <f t="shared" si="1"/>
        <v>128</v>
      </c>
      <c r="C3964" s="26">
        <f t="shared" si="2"/>
        <v>128</v>
      </c>
      <c r="D3964" s="26">
        <f t="shared" si="3"/>
        <v>11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152</v>
      </c>
      <c r="P3964" s="26">
        <v>117.0</v>
      </c>
    </row>
    <row r="3965" ht="15.75" customHeight="1">
      <c r="A3965" s="4" t="s">
        <v>4340</v>
      </c>
      <c r="B3965" s="26">
        <f t="shared" si="1"/>
        <v>179</v>
      </c>
      <c r="C3965" s="26">
        <f t="shared" si="2"/>
        <v>179</v>
      </c>
      <c r="D3965" s="26">
        <f t="shared" si="3"/>
        <v>16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152</v>
      </c>
      <c r="P3965" s="26">
        <v>163.0</v>
      </c>
    </row>
    <row r="3966" ht="15.75" customHeight="1">
      <c r="A3966" s="4" t="s">
        <v>4341</v>
      </c>
      <c r="B3966" s="26">
        <f t="shared" si="1"/>
        <v>156</v>
      </c>
      <c r="C3966" s="26">
        <f t="shared" si="2"/>
        <v>156</v>
      </c>
      <c r="D3966" s="26">
        <f t="shared" si="3"/>
        <v>14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152</v>
      </c>
      <c r="P3966" s="26">
        <v>142.0</v>
      </c>
    </row>
    <row r="3967" ht="15.75" customHeight="1">
      <c r="A3967" s="4" t="s">
        <v>4342</v>
      </c>
      <c r="B3967" s="26">
        <f t="shared" si="1"/>
        <v>201</v>
      </c>
      <c r="C3967" s="26">
        <f t="shared" si="2"/>
        <v>201</v>
      </c>
      <c r="D3967" s="26">
        <f t="shared" si="3"/>
        <v>18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152</v>
      </c>
      <c r="P3967" s="26">
        <v>183.0</v>
      </c>
    </row>
    <row r="3968" ht="15.75" customHeight="1">
      <c r="A3968" s="4" t="s">
        <v>4343</v>
      </c>
      <c r="B3968" s="26">
        <f t="shared" si="1"/>
        <v>81</v>
      </c>
      <c r="C3968" s="26">
        <f t="shared" si="2"/>
        <v>81</v>
      </c>
      <c r="D3968" s="26">
        <f t="shared" si="3"/>
        <v>7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152</v>
      </c>
      <c r="P3968" s="26">
        <v>74.0</v>
      </c>
    </row>
    <row r="3969" ht="15.75" customHeight="1">
      <c r="A3969" s="4" t="s">
        <v>4344</v>
      </c>
      <c r="B3969" s="26">
        <f t="shared" si="1"/>
        <v>25</v>
      </c>
      <c r="C3969" s="26">
        <f t="shared" si="2"/>
        <v>25</v>
      </c>
      <c r="D3969" s="26">
        <f t="shared" si="3"/>
        <v>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152</v>
      </c>
      <c r="P3969" s="26">
        <v>23.0</v>
      </c>
    </row>
    <row r="3970" ht="15.75" customHeight="1">
      <c r="A3970" s="4" t="s">
        <v>4345</v>
      </c>
      <c r="B3970" s="26">
        <f t="shared" si="1"/>
        <v>86</v>
      </c>
      <c r="C3970" s="26">
        <f t="shared" si="2"/>
        <v>86</v>
      </c>
      <c r="D3970" s="26">
        <f t="shared" si="3"/>
        <v>8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152</v>
      </c>
      <c r="P3970" s="26">
        <v>78.0</v>
      </c>
    </row>
    <row r="3971" ht="15.75" customHeight="1">
      <c r="A3971" s="4" t="s">
        <v>4346</v>
      </c>
      <c r="B3971" s="26">
        <f t="shared" si="1"/>
        <v>31</v>
      </c>
      <c r="C3971" s="26">
        <f t="shared" si="2"/>
        <v>31</v>
      </c>
      <c r="D3971" s="26">
        <f t="shared" si="3"/>
        <v>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152</v>
      </c>
      <c r="P3971" s="26">
        <v>28.0</v>
      </c>
    </row>
    <row r="3972" ht="15.75" customHeight="1">
      <c r="A3972" s="4" t="s">
        <v>4347</v>
      </c>
      <c r="B3972" s="26">
        <f t="shared" si="1"/>
        <v>79</v>
      </c>
      <c r="C3972" s="26">
        <f t="shared" si="2"/>
        <v>79</v>
      </c>
      <c r="D3972" s="26">
        <f t="shared" si="3"/>
        <v>7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152</v>
      </c>
      <c r="P3972" s="26">
        <v>72.0</v>
      </c>
    </row>
    <row r="3973" ht="15.75" customHeight="1">
      <c r="A3973" s="4" t="s">
        <v>4348</v>
      </c>
      <c r="B3973" s="26">
        <f t="shared" si="1"/>
        <v>93</v>
      </c>
      <c r="C3973" s="26">
        <f t="shared" si="2"/>
        <v>93</v>
      </c>
      <c r="D3973" s="26">
        <f t="shared" si="3"/>
        <v>8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152</v>
      </c>
      <c r="P3973" s="26">
        <v>85.0</v>
      </c>
    </row>
    <row r="3974" ht="15.75" customHeight="1">
      <c r="A3974" s="4" t="s">
        <v>4349</v>
      </c>
      <c r="B3974" s="26">
        <f t="shared" si="1"/>
        <v>33</v>
      </c>
      <c r="C3974" s="26">
        <f t="shared" si="2"/>
        <v>33</v>
      </c>
      <c r="D3974" s="26">
        <f t="shared" si="3"/>
        <v>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152</v>
      </c>
      <c r="P3974" s="26">
        <v>30.0</v>
      </c>
    </row>
    <row r="3975" ht="15.75" customHeight="1">
      <c r="A3975" s="4" t="s">
        <v>4350</v>
      </c>
      <c r="B3975" s="26">
        <f t="shared" si="1"/>
        <v>183</v>
      </c>
      <c r="C3975" s="26">
        <f t="shared" si="2"/>
        <v>183</v>
      </c>
      <c r="D3975" s="26">
        <f t="shared" si="3"/>
        <v>16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152</v>
      </c>
      <c r="P3975" s="26">
        <v>167.0</v>
      </c>
    </row>
    <row r="3976" ht="15.75" customHeight="1">
      <c r="A3976" s="4" t="s">
        <v>4351</v>
      </c>
      <c r="B3976" s="26">
        <f t="shared" si="1"/>
        <v>188</v>
      </c>
      <c r="C3976" s="26">
        <f t="shared" si="2"/>
        <v>188</v>
      </c>
      <c r="D3976" s="26">
        <f t="shared" si="3"/>
        <v>17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152</v>
      </c>
      <c r="P3976" s="26">
        <v>171.0</v>
      </c>
    </row>
    <row r="3977" ht="15.75" customHeight="1">
      <c r="A3977" s="4" t="s">
        <v>4352</v>
      </c>
      <c r="B3977" s="26">
        <f t="shared" si="1"/>
        <v>90</v>
      </c>
      <c r="C3977" s="26">
        <f t="shared" si="2"/>
        <v>90</v>
      </c>
      <c r="D3977" s="26">
        <f t="shared" si="3"/>
        <v>8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152</v>
      </c>
      <c r="P3977" s="26">
        <v>82.0</v>
      </c>
    </row>
    <row r="3978" ht="15.75" customHeight="1">
      <c r="A3978" s="4" t="s">
        <v>4353</v>
      </c>
      <c r="B3978" s="26">
        <f t="shared" si="1"/>
        <v>173</v>
      </c>
      <c r="C3978" s="26">
        <f t="shared" si="2"/>
        <v>173</v>
      </c>
      <c r="D3978" s="26">
        <f t="shared" si="3"/>
        <v>15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152</v>
      </c>
      <c r="P3978" s="26">
        <v>158.0</v>
      </c>
    </row>
    <row r="3979" ht="15.75" customHeight="1">
      <c r="A3979" s="4" t="s">
        <v>4354</v>
      </c>
      <c r="B3979" s="26">
        <f t="shared" si="1"/>
        <v>171</v>
      </c>
      <c r="C3979" s="26">
        <f t="shared" si="2"/>
        <v>171</v>
      </c>
      <c r="D3979" s="26">
        <f t="shared" si="3"/>
        <v>15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152</v>
      </c>
      <c r="P3979" s="26">
        <v>156.0</v>
      </c>
    </row>
    <row r="3980" ht="15.75" customHeight="1">
      <c r="A3980" s="4" t="s">
        <v>4355</v>
      </c>
      <c r="B3980" s="26">
        <f t="shared" si="1"/>
        <v>90</v>
      </c>
      <c r="C3980" s="26">
        <f t="shared" si="2"/>
        <v>90</v>
      </c>
      <c r="D3980" s="26">
        <f t="shared" si="3"/>
        <v>8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152</v>
      </c>
      <c r="P3980" s="26">
        <v>82.0</v>
      </c>
    </row>
    <row r="3981" ht="15.75" customHeight="1">
      <c r="A3981" s="4" t="s">
        <v>4356</v>
      </c>
      <c r="B3981" s="26">
        <f t="shared" si="1"/>
        <v>82</v>
      </c>
      <c r="C3981" s="26">
        <f t="shared" si="2"/>
        <v>82</v>
      </c>
      <c r="D3981" s="26">
        <f t="shared" si="3"/>
        <v>7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152</v>
      </c>
      <c r="P3981" s="26">
        <v>75.0</v>
      </c>
    </row>
    <row r="3982" ht="15.75" customHeight="1">
      <c r="A3982" s="4" t="s">
        <v>4357</v>
      </c>
      <c r="B3982" s="26">
        <f t="shared" si="1"/>
        <v>254</v>
      </c>
      <c r="C3982" s="26">
        <f t="shared" si="2"/>
        <v>254</v>
      </c>
      <c r="D3982" s="26">
        <f t="shared" si="3"/>
        <v>23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152</v>
      </c>
      <c r="P3982" s="26">
        <v>231.0</v>
      </c>
    </row>
    <row r="3983" ht="15.75" customHeight="1">
      <c r="A3983" s="4" t="s">
        <v>4358</v>
      </c>
      <c r="B3983" s="26">
        <f t="shared" si="1"/>
        <v>228</v>
      </c>
      <c r="C3983" s="26">
        <f t="shared" si="2"/>
        <v>228</v>
      </c>
      <c r="D3983" s="26">
        <f t="shared" si="3"/>
        <v>20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152</v>
      </c>
      <c r="P3983" s="26">
        <v>208.0</v>
      </c>
    </row>
    <row r="3984" ht="15.75" customHeight="1">
      <c r="A3984" s="4" t="s">
        <v>4358</v>
      </c>
      <c r="B3984" s="26">
        <f t="shared" si="1"/>
        <v>233</v>
      </c>
      <c r="C3984" s="26">
        <f t="shared" si="2"/>
        <v>233</v>
      </c>
      <c r="D3984" s="26">
        <f t="shared" si="3"/>
        <v>21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152</v>
      </c>
      <c r="P3984" s="26">
        <v>212.0</v>
      </c>
    </row>
    <row r="3985" ht="15.75" customHeight="1">
      <c r="A3985" s="4" t="s">
        <v>4359</v>
      </c>
      <c r="B3985" s="26">
        <f t="shared" si="1"/>
        <v>87</v>
      </c>
      <c r="C3985" s="26">
        <f t="shared" si="2"/>
        <v>87</v>
      </c>
      <c r="D3985" s="26">
        <f t="shared" si="3"/>
        <v>8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152</v>
      </c>
      <c r="P3985" s="26">
        <v>79.0</v>
      </c>
    </row>
    <row r="3986" ht="15.75" customHeight="1">
      <c r="A3986" s="4" t="s">
        <v>4360</v>
      </c>
      <c r="B3986" s="26">
        <f t="shared" si="1"/>
        <v>175</v>
      </c>
      <c r="C3986" s="26">
        <f t="shared" si="2"/>
        <v>175</v>
      </c>
      <c r="D3986" s="26">
        <f t="shared" si="3"/>
        <v>16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152</v>
      </c>
      <c r="P3986" s="26">
        <v>159.0</v>
      </c>
    </row>
    <row r="3987" ht="15.75" customHeight="1">
      <c r="A3987" s="4" t="s">
        <v>4361</v>
      </c>
      <c r="B3987" s="26">
        <f t="shared" si="1"/>
        <v>173</v>
      </c>
      <c r="C3987" s="26">
        <f t="shared" si="2"/>
        <v>173</v>
      </c>
      <c r="D3987" s="26">
        <f t="shared" si="3"/>
        <v>15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152</v>
      </c>
      <c r="P3987" s="26">
        <v>158.0</v>
      </c>
    </row>
    <row r="3988" ht="15.75" customHeight="1">
      <c r="A3988" s="4" t="s">
        <v>4362</v>
      </c>
      <c r="B3988" s="26">
        <f t="shared" si="1"/>
        <v>325</v>
      </c>
      <c r="C3988" s="26">
        <f t="shared" si="2"/>
        <v>325</v>
      </c>
      <c r="D3988" s="26">
        <f t="shared" si="3"/>
        <v>29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152</v>
      </c>
      <c r="P3988" s="26">
        <v>296.0</v>
      </c>
    </row>
    <row r="3989" ht="15.75" customHeight="1">
      <c r="A3989" s="4" t="s">
        <v>4363</v>
      </c>
      <c r="B3989" s="26">
        <f t="shared" si="1"/>
        <v>106</v>
      </c>
      <c r="C3989" s="26">
        <f t="shared" si="2"/>
        <v>106</v>
      </c>
      <c r="D3989" s="26">
        <f t="shared" si="3"/>
        <v>9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152</v>
      </c>
      <c r="P3989" s="26">
        <v>97.0</v>
      </c>
    </row>
    <row r="3990" ht="15.75" customHeight="1">
      <c r="A3990" s="4" t="s">
        <v>4364</v>
      </c>
      <c r="B3990" s="26">
        <f t="shared" si="1"/>
        <v>179</v>
      </c>
      <c r="C3990" s="26">
        <f t="shared" si="2"/>
        <v>179</v>
      </c>
      <c r="D3990" s="26">
        <f t="shared" si="3"/>
        <v>16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152</v>
      </c>
      <c r="P3990" s="26">
        <v>163.0</v>
      </c>
    </row>
    <row r="3991" ht="15.75" customHeight="1">
      <c r="A3991" s="4" t="s">
        <v>4365</v>
      </c>
      <c r="B3991" s="26">
        <f t="shared" si="1"/>
        <v>150</v>
      </c>
      <c r="C3991" s="26">
        <f t="shared" si="2"/>
        <v>150</v>
      </c>
      <c r="D3991" s="26">
        <f t="shared" si="3"/>
        <v>13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152</v>
      </c>
      <c r="P3991" s="26">
        <v>137.0</v>
      </c>
    </row>
    <row r="3992" ht="15.75" customHeight="1">
      <c r="A3992" s="4" t="s">
        <v>4366</v>
      </c>
      <c r="B3992" s="26">
        <f t="shared" si="1"/>
        <v>212</v>
      </c>
      <c r="C3992" s="26">
        <f t="shared" si="2"/>
        <v>212</v>
      </c>
      <c r="D3992" s="26">
        <f t="shared" si="3"/>
        <v>19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152</v>
      </c>
      <c r="P3992" s="26">
        <v>193.0</v>
      </c>
    </row>
    <row r="3993" ht="15.75" customHeight="1">
      <c r="A3993" s="4" t="s">
        <v>4367</v>
      </c>
      <c r="B3993" s="26">
        <f t="shared" si="1"/>
        <v>205</v>
      </c>
      <c r="C3993" s="26">
        <f t="shared" si="2"/>
        <v>205</v>
      </c>
      <c r="D3993" s="26">
        <f t="shared" si="3"/>
        <v>18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152</v>
      </c>
      <c r="P3993" s="26">
        <v>187.0</v>
      </c>
    </row>
    <row r="3994" ht="15.75" customHeight="1">
      <c r="A3994" s="4" t="s">
        <v>4368</v>
      </c>
      <c r="B3994" s="26">
        <f t="shared" si="1"/>
        <v>187</v>
      </c>
      <c r="C3994" s="26">
        <f t="shared" si="2"/>
        <v>187</v>
      </c>
      <c r="D3994" s="26">
        <f t="shared" si="3"/>
        <v>17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152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152</v>
      </c>
      <c r="P3995" s="26">
        <v>4.0</v>
      </c>
    </row>
    <row r="3996" ht="15.75" customHeight="1">
      <c r="A3996" s="4" t="s">
        <v>4370</v>
      </c>
      <c r="B3996" s="26">
        <f t="shared" si="1"/>
        <v>335</v>
      </c>
      <c r="C3996" s="26">
        <f t="shared" si="2"/>
        <v>335</v>
      </c>
      <c r="D3996" s="26">
        <f t="shared" si="3"/>
        <v>30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152</v>
      </c>
      <c r="P3996" s="26">
        <v>305.0</v>
      </c>
    </row>
    <row r="3997" ht="15.75" customHeight="1">
      <c r="A3997" s="4" t="s">
        <v>4371</v>
      </c>
      <c r="B3997" s="26">
        <f t="shared" si="1"/>
        <v>55</v>
      </c>
      <c r="C3997" s="26">
        <f t="shared" si="2"/>
        <v>55</v>
      </c>
      <c r="D3997" s="26">
        <f t="shared" si="3"/>
        <v>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152</v>
      </c>
      <c r="P3997" s="26">
        <v>50.0</v>
      </c>
    </row>
    <row r="3998" ht="15.75" customHeight="1">
      <c r="A3998" s="4" t="s">
        <v>4372</v>
      </c>
      <c r="B3998" s="26">
        <f t="shared" si="1"/>
        <v>227</v>
      </c>
      <c r="C3998" s="26">
        <f t="shared" si="2"/>
        <v>227</v>
      </c>
      <c r="D3998" s="26">
        <f t="shared" si="3"/>
        <v>20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152</v>
      </c>
      <c r="P3998" s="26">
        <v>207.0</v>
      </c>
    </row>
    <row r="3999" ht="15.75" customHeight="1">
      <c r="A3999" s="4" t="s">
        <v>4373</v>
      </c>
      <c r="B3999" s="26">
        <f t="shared" si="1"/>
        <v>223</v>
      </c>
      <c r="C3999" s="26">
        <f t="shared" si="2"/>
        <v>223</v>
      </c>
      <c r="D3999" s="26">
        <f t="shared" si="3"/>
        <v>20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152</v>
      </c>
      <c r="P3999" s="26">
        <v>203.0</v>
      </c>
    </row>
    <row r="4000" ht="15.75" customHeight="1">
      <c r="A4000" s="4" t="s">
        <v>4374</v>
      </c>
      <c r="B4000" s="26">
        <f t="shared" si="1"/>
        <v>201</v>
      </c>
      <c r="C4000" s="26">
        <f t="shared" si="2"/>
        <v>201</v>
      </c>
      <c r="D4000" s="26">
        <f t="shared" si="3"/>
        <v>18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152</v>
      </c>
      <c r="P4000" s="26">
        <v>183.0</v>
      </c>
    </row>
    <row r="4001" ht="15.75" customHeight="1">
      <c r="A4001" s="4" t="s">
        <v>4375</v>
      </c>
      <c r="B4001" s="26">
        <f t="shared" si="1"/>
        <v>281</v>
      </c>
      <c r="C4001" s="26">
        <f t="shared" si="2"/>
        <v>281</v>
      </c>
      <c r="D4001" s="26">
        <f t="shared" si="3"/>
        <v>25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152</v>
      </c>
      <c r="P4001" s="26">
        <v>256.0</v>
      </c>
    </row>
    <row r="4002" ht="15.75" customHeight="1">
      <c r="A4002" s="4" t="s">
        <v>4376</v>
      </c>
      <c r="B4002" s="26">
        <f t="shared" si="1"/>
        <v>256</v>
      </c>
      <c r="C4002" s="26">
        <f t="shared" si="2"/>
        <v>256</v>
      </c>
      <c r="D4002" s="26">
        <f t="shared" si="3"/>
        <v>23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152</v>
      </c>
      <c r="P4002" s="26">
        <v>233.0</v>
      </c>
    </row>
    <row r="4003" ht="15.75" customHeight="1">
      <c r="A4003" s="4" t="s">
        <v>4377</v>
      </c>
      <c r="B4003" s="26">
        <f t="shared" si="1"/>
        <v>187</v>
      </c>
      <c r="C4003" s="26">
        <f t="shared" si="2"/>
        <v>187</v>
      </c>
      <c r="D4003" s="26">
        <f t="shared" si="3"/>
        <v>17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152</v>
      </c>
      <c r="P4003" s="26">
        <v>170.0</v>
      </c>
    </row>
    <row r="4004" ht="15.75" customHeight="1">
      <c r="A4004" s="4" t="s">
        <v>4378</v>
      </c>
      <c r="B4004" s="26">
        <f t="shared" si="1"/>
        <v>212</v>
      </c>
      <c r="C4004" s="26">
        <f t="shared" si="2"/>
        <v>212</v>
      </c>
      <c r="D4004" s="26">
        <f t="shared" si="3"/>
        <v>19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152</v>
      </c>
      <c r="P4004" s="26">
        <v>193.0</v>
      </c>
    </row>
    <row r="4005" ht="15.75" customHeight="1">
      <c r="A4005" s="4" t="s">
        <v>4379</v>
      </c>
      <c r="B4005" s="26">
        <f t="shared" si="1"/>
        <v>237</v>
      </c>
      <c r="C4005" s="26">
        <f t="shared" si="2"/>
        <v>237</v>
      </c>
      <c r="D4005" s="26">
        <f t="shared" si="3"/>
        <v>21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152</v>
      </c>
      <c r="P4005" s="26">
        <v>216.0</v>
      </c>
    </row>
    <row r="4006" ht="15.75" customHeight="1">
      <c r="A4006" s="4" t="s">
        <v>4380</v>
      </c>
      <c r="B4006" s="26">
        <f t="shared" si="1"/>
        <v>250</v>
      </c>
      <c r="C4006" s="26">
        <f t="shared" si="2"/>
        <v>250</v>
      </c>
      <c r="D4006" s="26">
        <f t="shared" si="3"/>
        <v>22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152</v>
      </c>
      <c r="P4006" s="26">
        <v>228.0</v>
      </c>
    </row>
    <row r="4007" ht="15.75" customHeight="1">
      <c r="A4007" s="4" t="s">
        <v>4381</v>
      </c>
      <c r="B4007" s="26">
        <f t="shared" si="1"/>
        <v>46</v>
      </c>
      <c r="C4007" s="26">
        <f t="shared" si="2"/>
        <v>46</v>
      </c>
      <c r="D4007" s="26">
        <f t="shared" si="3"/>
        <v>4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152</v>
      </c>
      <c r="P4007" s="26">
        <v>42.0</v>
      </c>
    </row>
    <row r="4008" ht="15.75" customHeight="1">
      <c r="A4008" s="4" t="s">
        <v>4382</v>
      </c>
      <c r="B4008" s="26">
        <f t="shared" si="1"/>
        <v>35</v>
      </c>
      <c r="C4008" s="26">
        <f t="shared" si="2"/>
        <v>35</v>
      </c>
      <c r="D4008" s="26">
        <f t="shared" si="3"/>
        <v>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152</v>
      </c>
      <c r="P4008" s="26">
        <v>32.0</v>
      </c>
    </row>
    <row r="4009" ht="15.75" customHeight="1">
      <c r="A4009" s="4" t="s">
        <v>4383</v>
      </c>
      <c r="B4009" s="26">
        <f t="shared" si="1"/>
        <v>75</v>
      </c>
      <c r="C4009" s="26">
        <f t="shared" si="2"/>
        <v>75</v>
      </c>
      <c r="D4009" s="26">
        <f t="shared" si="3"/>
        <v>7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152</v>
      </c>
      <c r="P4009" s="26">
        <v>68.0</v>
      </c>
    </row>
    <row r="4010" ht="15.75" customHeight="1">
      <c r="A4010" s="4" t="s">
        <v>4384</v>
      </c>
      <c r="B4010" s="26">
        <f t="shared" si="1"/>
        <v>92</v>
      </c>
      <c r="C4010" s="26">
        <f t="shared" si="2"/>
        <v>92</v>
      </c>
      <c r="D4010" s="26">
        <f t="shared" si="3"/>
        <v>8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152</v>
      </c>
      <c r="P4010" s="26">
        <v>84.0</v>
      </c>
    </row>
    <row r="4011" ht="15.75" customHeight="1">
      <c r="A4011" s="4" t="s">
        <v>4385</v>
      </c>
      <c r="B4011" s="26">
        <f t="shared" si="1"/>
        <v>99</v>
      </c>
      <c r="C4011" s="26">
        <f t="shared" si="2"/>
        <v>99</v>
      </c>
      <c r="D4011" s="26">
        <f t="shared" si="3"/>
        <v>9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152</v>
      </c>
      <c r="P4011" s="26">
        <v>90.0</v>
      </c>
    </row>
    <row r="4012" ht="15.75" customHeight="1">
      <c r="A4012" s="4" t="s">
        <v>4386</v>
      </c>
      <c r="B4012" s="26">
        <f t="shared" si="1"/>
        <v>87</v>
      </c>
      <c r="C4012" s="26">
        <f t="shared" si="2"/>
        <v>87</v>
      </c>
      <c r="D4012" s="26">
        <f t="shared" si="3"/>
        <v>8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152</v>
      </c>
      <c r="P4012" s="26">
        <v>79.0</v>
      </c>
    </row>
    <row r="4013" ht="15.75" customHeight="1">
      <c r="A4013" s="4" t="s">
        <v>4387</v>
      </c>
      <c r="B4013" s="26">
        <f t="shared" si="1"/>
        <v>115</v>
      </c>
      <c r="C4013" s="26">
        <f t="shared" si="2"/>
        <v>115</v>
      </c>
      <c r="D4013" s="26">
        <f t="shared" si="3"/>
        <v>10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152</v>
      </c>
      <c r="P4013" s="26">
        <v>105.0</v>
      </c>
    </row>
    <row r="4014" ht="15.75" customHeight="1">
      <c r="A4014" s="4" t="s">
        <v>4388</v>
      </c>
      <c r="B4014" s="26">
        <f t="shared" si="1"/>
        <v>103</v>
      </c>
      <c r="C4014" s="26">
        <f t="shared" si="2"/>
        <v>103</v>
      </c>
      <c r="D4014" s="26">
        <f t="shared" si="3"/>
        <v>9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152</v>
      </c>
      <c r="P4014" s="26">
        <v>94.0</v>
      </c>
    </row>
    <row r="4015" ht="15.75" customHeight="1">
      <c r="A4015" s="4" t="s">
        <v>4389</v>
      </c>
      <c r="B4015" s="26">
        <f t="shared" si="1"/>
        <v>344</v>
      </c>
      <c r="C4015" s="26">
        <f t="shared" si="2"/>
        <v>344</v>
      </c>
      <c r="D4015" s="26">
        <f t="shared" si="3"/>
        <v>31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152</v>
      </c>
      <c r="P4015" s="26">
        <v>313.0</v>
      </c>
    </row>
    <row r="4016" ht="15.75" customHeight="1">
      <c r="A4016" s="4" t="s">
        <v>4390</v>
      </c>
      <c r="B4016" s="26">
        <f t="shared" si="1"/>
        <v>357</v>
      </c>
      <c r="C4016" s="26">
        <f t="shared" si="2"/>
        <v>357</v>
      </c>
      <c r="D4016" s="26">
        <f t="shared" si="3"/>
        <v>32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152</v>
      </c>
      <c r="P4016" s="26">
        <v>325.0</v>
      </c>
    </row>
    <row r="4017" ht="15.75" customHeight="1">
      <c r="A4017" s="4" t="s">
        <v>4391</v>
      </c>
      <c r="B4017" s="26">
        <f t="shared" si="1"/>
        <v>451</v>
      </c>
      <c r="C4017" s="26">
        <f t="shared" si="2"/>
        <v>451</v>
      </c>
      <c r="D4017" s="26">
        <f t="shared" si="3"/>
        <v>40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152</v>
      </c>
      <c r="P4017" s="26">
        <v>411.0</v>
      </c>
    </row>
    <row r="4018" ht="15.75" customHeight="1">
      <c r="A4018" s="4" t="s">
        <v>4392</v>
      </c>
      <c r="B4018" s="26">
        <f t="shared" si="1"/>
        <v>444</v>
      </c>
      <c r="C4018" s="26">
        <f t="shared" si="2"/>
        <v>444</v>
      </c>
      <c r="D4018" s="26">
        <f t="shared" si="3"/>
        <v>40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152</v>
      </c>
      <c r="P4018" s="26">
        <v>404.0</v>
      </c>
    </row>
    <row r="4019" ht="15.75" customHeight="1">
      <c r="A4019" s="4" t="s">
        <v>4393</v>
      </c>
      <c r="B4019" s="26">
        <f t="shared" si="1"/>
        <v>479</v>
      </c>
      <c r="C4019" s="26">
        <f t="shared" si="2"/>
        <v>479</v>
      </c>
      <c r="D4019" s="26">
        <f t="shared" si="3"/>
        <v>43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152</v>
      </c>
      <c r="P4019" s="26">
        <v>436.0</v>
      </c>
    </row>
    <row r="4020" ht="15.75" customHeight="1">
      <c r="A4020" s="4" t="s">
        <v>4394</v>
      </c>
      <c r="B4020" s="26">
        <f t="shared" si="1"/>
        <v>337</v>
      </c>
      <c r="C4020" s="26">
        <f t="shared" si="2"/>
        <v>337</v>
      </c>
      <c r="D4020" s="26">
        <f t="shared" si="3"/>
        <v>30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152</v>
      </c>
      <c r="P4020" s="26">
        <v>307.0</v>
      </c>
    </row>
    <row r="4021" ht="15.75" customHeight="1">
      <c r="A4021" s="4" t="s">
        <v>4395</v>
      </c>
      <c r="B4021" s="26">
        <f t="shared" si="1"/>
        <v>471</v>
      </c>
      <c r="C4021" s="26">
        <f t="shared" si="2"/>
        <v>471</v>
      </c>
      <c r="D4021" s="26">
        <f t="shared" si="3"/>
        <v>42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152</v>
      </c>
      <c r="P4021" s="26">
        <v>429.0</v>
      </c>
    </row>
    <row r="4022" ht="15.75" customHeight="1">
      <c r="A4022" s="4" t="s">
        <v>4396</v>
      </c>
      <c r="B4022" s="26">
        <f t="shared" si="1"/>
        <v>381</v>
      </c>
      <c r="C4022" s="26">
        <f t="shared" si="2"/>
        <v>381</v>
      </c>
      <c r="D4022" s="26">
        <f t="shared" si="3"/>
        <v>34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152</v>
      </c>
      <c r="P4022" s="26">
        <v>347.0</v>
      </c>
    </row>
    <row r="4023" ht="15.75" customHeight="1">
      <c r="A4023" s="4" t="s">
        <v>4397</v>
      </c>
      <c r="B4023" s="26">
        <f t="shared" si="1"/>
        <v>435</v>
      </c>
      <c r="C4023" s="26">
        <f t="shared" si="2"/>
        <v>435</v>
      </c>
      <c r="D4023" s="26">
        <f t="shared" si="3"/>
        <v>39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152</v>
      </c>
      <c r="P4023" s="26">
        <v>396.0</v>
      </c>
    </row>
    <row r="4024" ht="15.75" customHeight="1">
      <c r="A4024" s="4" t="s">
        <v>4398</v>
      </c>
      <c r="B4024" s="26">
        <f t="shared" si="1"/>
        <v>287</v>
      </c>
      <c r="C4024" s="26">
        <f t="shared" si="2"/>
        <v>287</v>
      </c>
      <c r="D4024" s="26">
        <f t="shared" si="3"/>
        <v>26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152</v>
      </c>
      <c r="P4024" s="26">
        <v>261.0</v>
      </c>
    </row>
    <row r="4025" ht="15.75" customHeight="1">
      <c r="A4025" s="4" t="s">
        <v>4399</v>
      </c>
      <c r="B4025" s="26">
        <f t="shared" si="1"/>
        <v>842</v>
      </c>
      <c r="C4025" s="26">
        <f t="shared" si="2"/>
        <v>842</v>
      </c>
      <c r="D4025" s="26">
        <f t="shared" si="3"/>
        <v>75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152</v>
      </c>
      <c r="P4025" s="26">
        <v>767.0</v>
      </c>
    </row>
    <row r="4026" ht="15.75" customHeight="1">
      <c r="A4026" s="4" t="s">
        <v>4400</v>
      </c>
      <c r="B4026" s="26">
        <f t="shared" si="1"/>
        <v>840</v>
      </c>
      <c r="C4026" s="26">
        <f t="shared" si="2"/>
        <v>840</v>
      </c>
      <c r="D4026" s="26">
        <f t="shared" si="3"/>
        <v>75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152</v>
      </c>
      <c r="P4026" s="26">
        <v>765.0</v>
      </c>
    </row>
    <row r="4027" ht="15.75" customHeight="1">
      <c r="A4027" s="4" t="s">
        <v>4401</v>
      </c>
      <c r="B4027" s="26">
        <f t="shared" si="1"/>
        <v>419</v>
      </c>
      <c r="C4027" s="26">
        <f t="shared" si="2"/>
        <v>419</v>
      </c>
      <c r="D4027" s="26">
        <f t="shared" si="3"/>
        <v>37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152</v>
      </c>
      <c r="P4027" s="26">
        <v>382.0</v>
      </c>
    </row>
    <row r="4028" ht="15.75" customHeight="1">
      <c r="A4028" s="4" t="s">
        <v>4402</v>
      </c>
      <c r="B4028" s="26">
        <f t="shared" si="1"/>
        <v>402</v>
      </c>
      <c r="C4028" s="26">
        <f t="shared" si="2"/>
        <v>402</v>
      </c>
      <c r="D4028" s="26">
        <f t="shared" si="3"/>
        <v>36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152</v>
      </c>
      <c r="P4028" s="26">
        <v>366.0</v>
      </c>
    </row>
    <row r="4029" ht="15.75" customHeight="1">
      <c r="A4029" s="4" t="s">
        <v>4403</v>
      </c>
      <c r="B4029" s="26">
        <f t="shared" si="1"/>
        <v>167</v>
      </c>
      <c r="C4029" s="26">
        <f t="shared" si="2"/>
        <v>167</v>
      </c>
      <c r="D4029" s="26">
        <f t="shared" si="3"/>
        <v>15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152</v>
      </c>
      <c r="P4029" s="26">
        <v>152.0</v>
      </c>
    </row>
    <row r="4030" ht="15.75" customHeight="1">
      <c r="A4030" s="4" t="s">
        <v>4404</v>
      </c>
      <c r="B4030" s="26">
        <f t="shared" si="1"/>
        <v>42</v>
      </c>
      <c r="C4030" s="26">
        <f t="shared" si="2"/>
        <v>42</v>
      </c>
      <c r="D4030" s="26">
        <f t="shared" si="3"/>
        <v>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152</v>
      </c>
      <c r="P4030" s="26">
        <v>38.0</v>
      </c>
    </row>
    <row r="4031" ht="15.75" customHeight="1">
      <c r="A4031" s="4" t="s">
        <v>4405</v>
      </c>
      <c r="B4031" s="26">
        <f t="shared" si="1"/>
        <v>53</v>
      </c>
      <c r="C4031" s="26">
        <f t="shared" si="2"/>
        <v>53</v>
      </c>
      <c r="D4031" s="26">
        <f t="shared" si="3"/>
        <v>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152</v>
      </c>
      <c r="P4031" s="26">
        <v>48.0</v>
      </c>
    </row>
    <row r="4032" ht="15.75" customHeight="1">
      <c r="A4032" s="4" t="s">
        <v>4406</v>
      </c>
      <c r="B4032" s="26">
        <f t="shared" si="1"/>
        <v>284</v>
      </c>
      <c r="C4032" s="26">
        <f t="shared" si="2"/>
        <v>284</v>
      </c>
      <c r="D4032" s="26">
        <f t="shared" si="3"/>
        <v>25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152</v>
      </c>
      <c r="P4032" s="26">
        <v>259.0</v>
      </c>
    </row>
    <row r="4033" ht="15.75" customHeight="1">
      <c r="A4033" s="4" t="s">
        <v>4407</v>
      </c>
      <c r="B4033" s="26">
        <f t="shared" si="1"/>
        <v>273</v>
      </c>
      <c r="C4033" s="26">
        <f t="shared" si="2"/>
        <v>273</v>
      </c>
      <c r="D4033" s="26">
        <f t="shared" si="3"/>
        <v>24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152</v>
      </c>
      <c r="P4033" s="26">
        <v>249.0</v>
      </c>
    </row>
    <row r="4034" ht="15.75" customHeight="1">
      <c r="A4034" s="4" t="s">
        <v>4408</v>
      </c>
      <c r="B4034" s="26">
        <f t="shared" si="1"/>
        <v>270</v>
      </c>
      <c r="C4034" s="26">
        <f t="shared" si="2"/>
        <v>270</v>
      </c>
      <c r="D4034" s="26">
        <f t="shared" si="3"/>
        <v>24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152</v>
      </c>
      <c r="P4034" s="26">
        <v>246.0</v>
      </c>
    </row>
    <row r="4035" ht="15.75" customHeight="1">
      <c r="A4035" s="4" t="s">
        <v>4409</v>
      </c>
      <c r="B4035" s="26">
        <f t="shared" si="1"/>
        <v>267</v>
      </c>
      <c r="C4035" s="26">
        <f t="shared" si="2"/>
        <v>267</v>
      </c>
      <c r="D4035" s="26">
        <f t="shared" si="3"/>
        <v>24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152</v>
      </c>
      <c r="P4035" s="26">
        <v>243.0</v>
      </c>
    </row>
    <row r="4036" ht="15.75" customHeight="1">
      <c r="A4036" s="4" t="s">
        <v>4410</v>
      </c>
      <c r="B4036" s="26">
        <f t="shared" si="1"/>
        <v>280</v>
      </c>
      <c r="C4036" s="26">
        <f t="shared" si="2"/>
        <v>280</v>
      </c>
      <c r="D4036" s="26">
        <f t="shared" si="3"/>
        <v>25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152</v>
      </c>
      <c r="P4036" s="26">
        <v>255.0</v>
      </c>
    </row>
    <row r="4037" ht="15.75" customHeight="1">
      <c r="A4037" s="4" t="s">
        <v>4411</v>
      </c>
      <c r="B4037" s="26">
        <f t="shared" si="1"/>
        <v>288</v>
      </c>
      <c r="C4037" s="26">
        <f t="shared" si="2"/>
        <v>288</v>
      </c>
      <c r="D4037" s="26">
        <f t="shared" si="3"/>
        <v>26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152</v>
      </c>
      <c r="P4037" s="26">
        <v>262.0</v>
      </c>
    </row>
    <row r="4038" ht="15.75" customHeight="1">
      <c r="A4038" s="4" t="s">
        <v>4412</v>
      </c>
      <c r="B4038" s="26">
        <f t="shared" si="1"/>
        <v>694</v>
      </c>
      <c r="C4038" s="26">
        <f t="shared" si="2"/>
        <v>694</v>
      </c>
      <c r="D4038" s="26">
        <f t="shared" si="3"/>
        <v>62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152</v>
      </c>
      <c r="P4038" s="26">
        <v>632.0</v>
      </c>
    </row>
    <row r="4039" ht="15.75" customHeight="1">
      <c r="A4039" s="4" t="s">
        <v>4413</v>
      </c>
      <c r="B4039" s="26">
        <f t="shared" si="1"/>
        <v>91</v>
      </c>
      <c r="C4039" s="26">
        <f t="shared" si="2"/>
        <v>91</v>
      </c>
      <c r="D4039" s="26">
        <f t="shared" si="3"/>
        <v>8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152</v>
      </c>
      <c r="P4039" s="26">
        <v>83.0</v>
      </c>
    </row>
    <row r="4040" ht="15.75" customHeight="1">
      <c r="A4040" s="4" t="s">
        <v>4414</v>
      </c>
      <c r="B4040" s="26">
        <f t="shared" si="1"/>
        <v>210</v>
      </c>
      <c r="C4040" s="26">
        <f t="shared" si="2"/>
        <v>210</v>
      </c>
      <c r="D4040" s="26">
        <f t="shared" si="3"/>
        <v>19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152</v>
      </c>
      <c r="P4040" s="26">
        <v>191.0</v>
      </c>
    </row>
    <row r="4041" ht="15.75" customHeight="1">
      <c r="A4041" s="4" t="s">
        <v>4415</v>
      </c>
      <c r="B4041" s="26">
        <f t="shared" si="1"/>
        <v>202</v>
      </c>
      <c r="C4041" s="26">
        <f t="shared" si="2"/>
        <v>202</v>
      </c>
      <c r="D4041" s="26">
        <f t="shared" si="3"/>
        <v>18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152</v>
      </c>
      <c r="P4041" s="26">
        <v>184.0</v>
      </c>
    </row>
    <row r="4042" ht="15.75" customHeight="1">
      <c r="A4042" s="4" t="s">
        <v>4416</v>
      </c>
      <c r="B4042" s="26">
        <f t="shared" si="1"/>
        <v>161</v>
      </c>
      <c r="C4042" s="26">
        <f t="shared" si="2"/>
        <v>161</v>
      </c>
      <c r="D4042" s="26">
        <f t="shared" si="3"/>
        <v>14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152</v>
      </c>
      <c r="P4042" s="26">
        <v>147.0</v>
      </c>
    </row>
    <row r="4043" ht="15.75" customHeight="1">
      <c r="A4043" s="4" t="s">
        <v>4417</v>
      </c>
      <c r="B4043" s="26">
        <f t="shared" si="1"/>
        <v>161</v>
      </c>
      <c r="C4043" s="26">
        <f t="shared" si="2"/>
        <v>161</v>
      </c>
      <c r="D4043" s="26">
        <f t="shared" si="3"/>
        <v>14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152</v>
      </c>
      <c r="P4043" s="26">
        <v>147.0</v>
      </c>
    </row>
    <row r="4044" ht="15.75" customHeight="1">
      <c r="A4044" s="4" t="s">
        <v>4418</v>
      </c>
      <c r="B4044" s="26">
        <f t="shared" si="1"/>
        <v>214</v>
      </c>
      <c r="C4044" s="26">
        <f t="shared" si="2"/>
        <v>214</v>
      </c>
      <c r="D4044" s="26">
        <f t="shared" si="3"/>
        <v>19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152</v>
      </c>
      <c r="P4044" s="26">
        <v>195.0</v>
      </c>
    </row>
    <row r="4045" ht="15.75" customHeight="1">
      <c r="A4045" s="4" t="s">
        <v>4419</v>
      </c>
      <c r="B4045" s="26">
        <f t="shared" si="1"/>
        <v>217</v>
      </c>
      <c r="C4045" s="26">
        <f t="shared" si="2"/>
        <v>217</v>
      </c>
      <c r="D4045" s="26">
        <f t="shared" si="3"/>
        <v>19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152</v>
      </c>
      <c r="P4045" s="26">
        <v>198.0</v>
      </c>
    </row>
    <row r="4046" ht="15.75" customHeight="1">
      <c r="A4046" s="4" t="s">
        <v>4420</v>
      </c>
      <c r="B4046" s="26">
        <f t="shared" si="1"/>
        <v>46</v>
      </c>
      <c r="C4046" s="26">
        <f t="shared" si="2"/>
        <v>46</v>
      </c>
      <c r="D4046" s="26">
        <f t="shared" si="3"/>
        <v>4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152</v>
      </c>
      <c r="P4046" s="26">
        <v>42.0</v>
      </c>
    </row>
    <row r="4047" ht="15.75" customHeight="1">
      <c r="A4047" s="4" t="s">
        <v>4421</v>
      </c>
      <c r="B4047" s="26">
        <f t="shared" si="1"/>
        <v>45</v>
      </c>
      <c r="C4047" s="26">
        <f t="shared" si="2"/>
        <v>45</v>
      </c>
      <c r="D4047" s="26">
        <f t="shared" si="3"/>
        <v>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152</v>
      </c>
      <c r="P4047" s="26">
        <v>41.0</v>
      </c>
    </row>
    <row r="4048" ht="15.75" customHeight="1">
      <c r="A4048" s="4" t="s">
        <v>4422</v>
      </c>
      <c r="B4048" s="26">
        <f t="shared" si="1"/>
        <v>217</v>
      </c>
      <c r="C4048" s="26">
        <f t="shared" si="2"/>
        <v>217</v>
      </c>
      <c r="D4048" s="26">
        <f t="shared" si="3"/>
        <v>19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152</v>
      </c>
      <c r="P4048" s="26">
        <v>198.0</v>
      </c>
    </row>
    <row r="4049" ht="15.75" customHeight="1">
      <c r="A4049" s="4" t="s">
        <v>4423</v>
      </c>
      <c r="B4049" s="26">
        <f t="shared" si="1"/>
        <v>209</v>
      </c>
      <c r="C4049" s="26">
        <f t="shared" si="2"/>
        <v>209</v>
      </c>
      <c r="D4049" s="26">
        <f t="shared" si="3"/>
        <v>19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152</v>
      </c>
      <c r="P4049" s="26">
        <v>190.0</v>
      </c>
    </row>
    <row r="4050" ht="15.75" customHeight="1">
      <c r="A4050" s="4" t="s">
        <v>4424</v>
      </c>
      <c r="B4050" s="26">
        <f t="shared" si="1"/>
        <v>177</v>
      </c>
      <c r="C4050" s="26">
        <f t="shared" si="2"/>
        <v>177</v>
      </c>
      <c r="D4050" s="26">
        <f t="shared" si="3"/>
        <v>16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152</v>
      </c>
      <c r="P4050" s="26">
        <v>161.0</v>
      </c>
    </row>
    <row r="4051" ht="15.75" customHeight="1">
      <c r="A4051" s="4" t="s">
        <v>4425</v>
      </c>
      <c r="B4051" s="26">
        <f t="shared" si="1"/>
        <v>177</v>
      </c>
      <c r="C4051" s="26">
        <f t="shared" si="2"/>
        <v>177</v>
      </c>
      <c r="D4051" s="26">
        <f t="shared" si="3"/>
        <v>16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152</v>
      </c>
      <c r="P4051" s="26">
        <v>161.0</v>
      </c>
    </row>
    <row r="4052" ht="15.75" customHeight="1">
      <c r="A4052" s="4" t="s">
        <v>4426</v>
      </c>
      <c r="B4052" s="26">
        <f t="shared" si="1"/>
        <v>81</v>
      </c>
      <c r="C4052" s="26">
        <f t="shared" si="2"/>
        <v>81</v>
      </c>
      <c r="D4052" s="26">
        <f t="shared" si="3"/>
        <v>7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152</v>
      </c>
      <c r="P4052" s="26">
        <v>74.0</v>
      </c>
    </row>
    <row r="4053" ht="15.75" customHeight="1">
      <c r="A4053" s="4" t="s">
        <v>4427</v>
      </c>
      <c r="B4053" s="26">
        <f t="shared" si="1"/>
        <v>189</v>
      </c>
      <c r="C4053" s="26">
        <f t="shared" si="2"/>
        <v>189</v>
      </c>
      <c r="D4053" s="26">
        <f t="shared" si="3"/>
        <v>17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152</v>
      </c>
      <c r="P4053" s="26">
        <v>172.0</v>
      </c>
    </row>
    <row r="4054" ht="15.75" customHeight="1">
      <c r="A4054" s="4" t="s">
        <v>4428</v>
      </c>
      <c r="B4054" s="26">
        <f t="shared" si="1"/>
        <v>179</v>
      </c>
      <c r="C4054" s="26">
        <f t="shared" si="2"/>
        <v>179</v>
      </c>
      <c r="D4054" s="26">
        <f t="shared" si="3"/>
        <v>16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152</v>
      </c>
      <c r="P4054" s="26">
        <v>163.0</v>
      </c>
    </row>
    <row r="4055" ht="15.75" customHeight="1">
      <c r="A4055" s="4" t="s">
        <v>4429</v>
      </c>
      <c r="B4055" s="26">
        <f t="shared" si="1"/>
        <v>179</v>
      </c>
      <c r="C4055" s="26">
        <f t="shared" si="2"/>
        <v>179</v>
      </c>
      <c r="D4055" s="26">
        <f t="shared" si="3"/>
        <v>16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152</v>
      </c>
      <c r="P4055" s="26">
        <v>163.0</v>
      </c>
    </row>
    <row r="4056" ht="15.75" customHeight="1">
      <c r="A4056" s="4" t="s">
        <v>4430</v>
      </c>
      <c r="B4056" s="26">
        <f t="shared" si="1"/>
        <v>170</v>
      </c>
      <c r="C4056" s="26">
        <f t="shared" si="2"/>
        <v>170</v>
      </c>
      <c r="D4056" s="26">
        <f t="shared" si="3"/>
        <v>15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152</v>
      </c>
      <c r="P4056" s="26">
        <v>155.0</v>
      </c>
    </row>
    <row r="4057" ht="15.75" customHeight="1">
      <c r="A4057" s="4" t="s">
        <v>4431</v>
      </c>
      <c r="B4057" s="26">
        <f t="shared" si="1"/>
        <v>187</v>
      </c>
      <c r="C4057" s="26">
        <f t="shared" si="2"/>
        <v>187</v>
      </c>
      <c r="D4057" s="26">
        <f t="shared" si="3"/>
        <v>17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152</v>
      </c>
      <c r="P4057" s="26">
        <v>170.0</v>
      </c>
    </row>
    <row r="4058" ht="15.75" customHeight="1">
      <c r="A4058" s="4" t="s">
        <v>4432</v>
      </c>
      <c r="B4058" s="26">
        <f t="shared" si="1"/>
        <v>77</v>
      </c>
      <c r="C4058" s="26">
        <f t="shared" si="2"/>
        <v>77</v>
      </c>
      <c r="D4058" s="26">
        <f t="shared" si="3"/>
        <v>7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152</v>
      </c>
      <c r="P4058" s="26">
        <v>70.0</v>
      </c>
    </row>
    <row r="4059" ht="15.75" customHeight="1">
      <c r="A4059" s="4" t="s">
        <v>4433</v>
      </c>
      <c r="B4059" s="26">
        <f t="shared" si="1"/>
        <v>19</v>
      </c>
      <c r="C4059" s="26">
        <f t="shared" si="2"/>
        <v>19</v>
      </c>
      <c r="D4059" s="26">
        <f t="shared" si="3"/>
        <v>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152</v>
      </c>
      <c r="P4059" s="26">
        <v>17.0</v>
      </c>
    </row>
    <row r="4060" ht="15.75" customHeight="1">
      <c r="A4060" s="4" t="s">
        <v>4434</v>
      </c>
      <c r="B4060" s="26">
        <f t="shared" si="1"/>
        <v>71</v>
      </c>
      <c r="C4060" s="26">
        <f t="shared" si="2"/>
        <v>71</v>
      </c>
      <c r="D4060" s="26">
        <f t="shared" si="3"/>
        <v>6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152</v>
      </c>
      <c r="P4060" s="26">
        <v>65.0</v>
      </c>
    </row>
    <row r="4061" ht="15.75" customHeight="1">
      <c r="A4061" s="4" t="s">
        <v>4435</v>
      </c>
      <c r="B4061" s="26">
        <f t="shared" si="1"/>
        <v>44</v>
      </c>
      <c r="C4061" s="26">
        <f t="shared" si="2"/>
        <v>44</v>
      </c>
      <c r="D4061" s="26">
        <f t="shared" si="3"/>
        <v>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152</v>
      </c>
      <c r="P4061" s="26">
        <v>40.0</v>
      </c>
    </row>
    <row r="4062" ht="15.75" customHeight="1">
      <c r="A4062" s="4" t="s">
        <v>4436</v>
      </c>
      <c r="B4062" s="26">
        <f t="shared" si="1"/>
        <v>98</v>
      </c>
      <c r="C4062" s="26">
        <f t="shared" si="2"/>
        <v>98</v>
      </c>
      <c r="D4062" s="26">
        <f t="shared" si="3"/>
        <v>9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152</v>
      </c>
      <c r="P4062" s="26">
        <v>89.0</v>
      </c>
    </row>
    <row r="4063" ht="15.75" customHeight="1">
      <c r="A4063" s="4" t="s">
        <v>4437</v>
      </c>
      <c r="B4063" s="26">
        <f t="shared" si="1"/>
        <v>92</v>
      </c>
      <c r="C4063" s="26">
        <f t="shared" si="2"/>
        <v>92</v>
      </c>
      <c r="D4063" s="26">
        <f t="shared" si="3"/>
        <v>8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152</v>
      </c>
      <c r="P4063" s="26">
        <v>84.0</v>
      </c>
    </row>
    <row r="4064" ht="15.75" customHeight="1">
      <c r="A4064" s="4" t="s">
        <v>4438</v>
      </c>
      <c r="B4064" s="26">
        <f t="shared" si="1"/>
        <v>56</v>
      </c>
      <c r="C4064" s="26">
        <f t="shared" si="2"/>
        <v>56</v>
      </c>
      <c r="D4064" s="26">
        <f t="shared" si="3"/>
        <v>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152</v>
      </c>
      <c r="P4064" s="26">
        <v>51.0</v>
      </c>
    </row>
    <row r="4065" ht="15.75" customHeight="1">
      <c r="A4065" s="4" t="s">
        <v>4439</v>
      </c>
      <c r="B4065" s="26">
        <f t="shared" si="1"/>
        <v>134</v>
      </c>
      <c r="C4065" s="26">
        <f t="shared" si="2"/>
        <v>134</v>
      </c>
      <c r="D4065" s="26">
        <f t="shared" si="3"/>
        <v>12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152</v>
      </c>
      <c r="P4065" s="26">
        <v>122.0</v>
      </c>
    </row>
    <row r="4066" ht="15.75" customHeight="1">
      <c r="A4066" s="4" t="s">
        <v>4440</v>
      </c>
      <c r="B4066" s="26">
        <f t="shared" si="1"/>
        <v>98</v>
      </c>
      <c r="C4066" s="26">
        <f t="shared" si="2"/>
        <v>98</v>
      </c>
      <c r="D4066" s="26">
        <f t="shared" si="3"/>
        <v>9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152</v>
      </c>
      <c r="P4066" s="26">
        <v>89.0</v>
      </c>
    </row>
    <row r="4067" ht="15.75" customHeight="1">
      <c r="A4067" s="4" t="s">
        <v>4441</v>
      </c>
      <c r="B4067" s="26">
        <f t="shared" si="1"/>
        <v>89</v>
      </c>
      <c r="C4067" s="26">
        <f t="shared" si="2"/>
        <v>89</v>
      </c>
      <c r="D4067" s="26">
        <f t="shared" si="3"/>
        <v>8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152</v>
      </c>
      <c r="P4067" s="26">
        <v>81.0</v>
      </c>
    </row>
    <row r="4068" ht="15.75" customHeight="1">
      <c r="A4068" s="4" t="s">
        <v>4442</v>
      </c>
      <c r="B4068" s="26">
        <f t="shared" si="1"/>
        <v>61</v>
      </c>
      <c r="C4068" s="26">
        <f t="shared" si="2"/>
        <v>61</v>
      </c>
      <c r="D4068" s="26">
        <f t="shared" si="3"/>
        <v>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152</v>
      </c>
      <c r="P4068" s="26">
        <v>56.0</v>
      </c>
    </row>
    <row r="4069" ht="15.75" customHeight="1">
      <c r="A4069" s="4" t="s">
        <v>4443</v>
      </c>
      <c r="B4069" s="26">
        <f t="shared" si="1"/>
        <v>131</v>
      </c>
      <c r="C4069" s="26">
        <f t="shared" si="2"/>
        <v>131</v>
      </c>
      <c r="D4069" s="26">
        <f t="shared" si="3"/>
        <v>12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152</v>
      </c>
      <c r="P4069" s="26">
        <v>119.0</v>
      </c>
    </row>
    <row r="4070" ht="15.75" customHeight="1">
      <c r="A4070" s="4" t="s">
        <v>4444</v>
      </c>
      <c r="B4070" s="26">
        <f t="shared" si="1"/>
        <v>248</v>
      </c>
      <c r="C4070" s="26">
        <f t="shared" si="2"/>
        <v>248</v>
      </c>
      <c r="D4070" s="26">
        <f t="shared" si="3"/>
        <v>22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152</v>
      </c>
      <c r="P4070" s="26">
        <v>226.0</v>
      </c>
    </row>
    <row r="4071" ht="15.75" customHeight="1">
      <c r="A4071" s="4" t="s">
        <v>4445</v>
      </c>
      <c r="B4071" s="26">
        <f t="shared" si="1"/>
        <v>144</v>
      </c>
      <c r="C4071" s="26">
        <f t="shared" si="2"/>
        <v>144</v>
      </c>
      <c r="D4071" s="26">
        <f t="shared" si="3"/>
        <v>13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152</v>
      </c>
      <c r="P4071" s="26">
        <v>131.0</v>
      </c>
    </row>
    <row r="4072" ht="15.75" customHeight="1">
      <c r="A4072" s="4" t="s">
        <v>4446</v>
      </c>
      <c r="B4072" s="26">
        <f t="shared" si="1"/>
        <v>167</v>
      </c>
      <c r="C4072" s="26">
        <f t="shared" si="2"/>
        <v>167</v>
      </c>
      <c r="D4072" s="26">
        <f t="shared" si="3"/>
        <v>15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152</v>
      </c>
      <c r="P4072" s="26">
        <v>152.0</v>
      </c>
    </row>
    <row r="4073" ht="15.75" customHeight="1">
      <c r="A4073" s="4" t="s">
        <v>4447</v>
      </c>
      <c r="B4073" s="26">
        <f t="shared" si="1"/>
        <v>206</v>
      </c>
      <c r="C4073" s="26">
        <f t="shared" si="2"/>
        <v>206</v>
      </c>
      <c r="D4073" s="26">
        <f t="shared" si="3"/>
        <v>18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152</v>
      </c>
      <c r="P4073" s="26">
        <v>188.0</v>
      </c>
    </row>
    <row r="4074" ht="15.75" customHeight="1">
      <c r="A4074" s="4" t="s">
        <v>4448</v>
      </c>
      <c r="B4074" s="26">
        <f t="shared" si="1"/>
        <v>281</v>
      </c>
      <c r="C4074" s="26">
        <f t="shared" si="2"/>
        <v>281</v>
      </c>
      <c r="D4074" s="26">
        <f t="shared" si="3"/>
        <v>25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152</v>
      </c>
      <c r="P4074" s="26">
        <v>256.0</v>
      </c>
    </row>
    <row r="4075" ht="15.75" customHeight="1">
      <c r="A4075" s="4" t="s">
        <v>4449</v>
      </c>
      <c r="B4075" s="26">
        <f t="shared" si="1"/>
        <v>180</v>
      </c>
      <c r="C4075" s="26">
        <f t="shared" si="2"/>
        <v>180</v>
      </c>
      <c r="D4075" s="26">
        <f t="shared" si="3"/>
        <v>16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152</v>
      </c>
      <c r="P4075" s="26">
        <v>164.0</v>
      </c>
    </row>
    <row r="4076" ht="15.75" customHeight="1">
      <c r="A4076" s="4" t="s">
        <v>4450</v>
      </c>
      <c r="B4076" s="26">
        <f t="shared" si="1"/>
        <v>288</v>
      </c>
      <c r="C4076" s="26">
        <f t="shared" si="2"/>
        <v>288</v>
      </c>
      <c r="D4076" s="26">
        <f t="shared" si="3"/>
        <v>26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152</v>
      </c>
      <c r="P4076" s="26">
        <v>262.0</v>
      </c>
    </row>
    <row r="4077" ht="15.75" customHeight="1">
      <c r="A4077" s="4" t="s">
        <v>4451</v>
      </c>
      <c r="B4077" s="26">
        <f t="shared" si="1"/>
        <v>495</v>
      </c>
      <c r="C4077" s="26">
        <f t="shared" si="2"/>
        <v>495</v>
      </c>
      <c r="D4077" s="26">
        <f t="shared" si="3"/>
        <v>44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152</v>
      </c>
      <c r="P4077" s="26">
        <v>451.0</v>
      </c>
    </row>
    <row r="4078" ht="15.75" customHeight="1">
      <c r="A4078" s="4" t="s">
        <v>4452</v>
      </c>
      <c r="B4078" s="26">
        <f t="shared" si="1"/>
        <v>468</v>
      </c>
      <c r="C4078" s="26">
        <f t="shared" si="2"/>
        <v>468</v>
      </c>
      <c r="D4078" s="26">
        <f t="shared" si="3"/>
        <v>42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152</v>
      </c>
      <c r="P4078" s="26">
        <v>426.0</v>
      </c>
    </row>
    <row r="4079" ht="15.75" customHeight="1">
      <c r="A4079" s="4" t="s">
        <v>4453</v>
      </c>
      <c r="B4079" s="26">
        <f t="shared" si="1"/>
        <v>138</v>
      </c>
      <c r="C4079" s="26">
        <f t="shared" si="2"/>
        <v>138</v>
      </c>
      <c r="D4079" s="26">
        <f t="shared" si="3"/>
        <v>12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152</v>
      </c>
      <c r="P4079" s="26">
        <v>126.0</v>
      </c>
    </row>
    <row r="4080" ht="15.75" customHeight="1">
      <c r="A4080" s="4" t="s">
        <v>4453</v>
      </c>
      <c r="B4080" s="26">
        <f t="shared" si="1"/>
        <v>22</v>
      </c>
      <c r="C4080" s="26">
        <f t="shared" si="2"/>
        <v>22</v>
      </c>
      <c r="D4080" s="26">
        <f t="shared" si="3"/>
        <v>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152</v>
      </c>
      <c r="P4080" s="26">
        <v>20.0</v>
      </c>
    </row>
    <row r="4081" ht="15.75" customHeight="1">
      <c r="A4081" s="4" t="s">
        <v>4454</v>
      </c>
      <c r="B4081" s="26">
        <f t="shared" si="1"/>
        <v>53</v>
      </c>
      <c r="C4081" s="26">
        <f t="shared" si="2"/>
        <v>53</v>
      </c>
      <c r="D4081" s="26">
        <f t="shared" si="3"/>
        <v>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152</v>
      </c>
      <c r="P4081" s="26">
        <v>48.0</v>
      </c>
    </row>
    <row r="4082" ht="15.75" customHeight="1">
      <c r="A4082" s="4" t="s">
        <v>4455</v>
      </c>
      <c r="B4082" s="26">
        <f t="shared" si="1"/>
        <v>266</v>
      </c>
      <c r="C4082" s="26">
        <f t="shared" si="2"/>
        <v>266</v>
      </c>
      <c r="D4082" s="26">
        <f t="shared" si="3"/>
        <v>24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152</v>
      </c>
      <c r="P4082" s="26">
        <v>242.0</v>
      </c>
    </row>
    <row r="4083" ht="15.75" customHeight="1">
      <c r="A4083" s="4" t="s">
        <v>4456</v>
      </c>
      <c r="B4083" s="26">
        <f t="shared" si="1"/>
        <v>57</v>
      </c>
      <c r="C4083" s="26">
        <f t="shared" si="2"/>
        <v>57</v>
      </c>
      <c r="D4083" s="26">
        <f t="shared" si="3"/>
        <v>5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152</v>
      </c>
      <c r="P4083" s="26">
        <v>52.0</v>
      </c>
    </row>
    <row r="4084" ht="15.75" customHeight="1">
      <c r="A4084" s="4" t="s">
        <v>4457</v>
      </c>
      <c r="B4084" s="26">
        <f t="shared" si="1"/>
        <v>201</v>
      </c>
      <c r="C4084" s="26">
        <f t="shared" si="2"/>
        <v>201</v>
      </c>
      <c r="D4084" s="26">
        <f t="shared" si="3"/>
        <v>18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152</v>
      </c>
      <c r="P4084" s="26">
        <v>183.0</v>
      </c>
    </row>
    <row r="4085" ht="15.75" customHeight="1">
      <c r="A4085" s="4" t="s">
        <v>4458</v>
      </c>
      <c r="B4085" s="26">
        <f t="shared" si="1"/>
        <v>126</v>
      </c>
      <c r="C4085" s="26">
        <f t="shared" si="2"/>
        <v>126</v>
      </c>
      <c r="D4085" s="26">
        <f t="shared" si="3"/>
        <v>11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152</v>
      </c>
      <c r="P4085" s="26">
        <v>115.0</v>
      </c>
    </row>
    <row r="4086" ht="15.75" customHeight="1">
      <c r="A4086" s="4" t="s">
        <v>4459</v>
      </c>
      <c r="B4086" s="26">
        <f t="shared" si="1"/>
        <v>26</v>
      </c>
      <c r="C4086" s="26">
        <f t="shared" si="2"/>
        <v>26</v>
      </c>
      <c r="D4086" s="26">
        <f t="shared" si="3"/>
        <v>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152</v>
      </c>
      <c r="P4086" s="26">
        <v>24.0</v>
      </c>
    </row>
    <row r="4087" ht="15.75" customHeight="1">
      <c r="A4087" s="4" t="s">
        <v>4460</v>
      </c>
      <c r="B4087" s="26">
        <f t="shared" si="1"/>
        <v>467</v>
      </c>
      <c r="C4087" s="26">
        <f t="shared" si="2"/>
        <v>467</v>
      </c>
      <c r="D4087" s="26">
        <f t="shared" si="3"/>
        <v>42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152</v>
      </c>
      <c r="P4087" s="26">
        <v>425.0</v>
      </c>
    </row>
    <row r="4088" ht="15.75" customHeight="1">
      <c r="A4088" s="4" t="s">
        <v>4461</v>
      </c>
      <c r="B4088" s="26">
        <f t="shared" si="1"/>
        <v>54</v>
      </c>
      <c r="C4088" s="26">
        <f t="shared" si="2"/>
        <v>54</v>
      </c>
      <c r="D4088" s="26">
        <f t="shared" si="3"/>
        <v>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152</v>
      </c>
      <c r="P4088" s="26">
        <v>49.0</v>
      </c>
    </row>
    <row r="4089" ht="15.75" customHeight="1">
      <c r="A4089" s="4" t="s">
        <v>4462</v>
      </c>
      <c r="B4089" s="26">
        <f t="shared" si="1"/>
        <v>26</v>
      </c>
      <c r="C4089" s="26">
        <f t="shared" si="2"/>
        <v>26</v>
      </c>
      <c r="D4089" s="26">
        <f t="shared" si="3"/>
        <v>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152</v>
      </c>
      <c r="P4089" s="26">
        <v>24.0</v>
      </c>
    </row>
    <row r="4090" ht="15.75" customHeight="1">
      <c r="A4090" s="4" t="s">
        <v>4463</v>
      </c>
      <c r="B4090" s="26">
        <f t="shared" si="1"/>
        <v>57</v>
      </c>
      <c r="C4090" s="26">
        <f t="shared" si="2"/>
        <v>57</v>
      </c>
      <c r="D4090" s="26">
        <f t="shared" si="3"/>
        <v>5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152</v>
      </c>
      <c r="P4090" s="26">
        <v>52.0</v>
      </c>
    </row>
    <row r="4091" ht="15.75" customHeight="1">
      <c r="A4091" s="4" t="s">
        <v>4464</v>
      </c>
      <c r="B4091" s="26">
        <f t="shared" si="1"/>
        <v>104</v>
      </c>
      <c r="C4091" s="26">
        <f t="shared" si="2"/>
        <v>104</v>
      </c>
      <c r="D4091" s="26">
        <f t="shared" si="3"/>
        <v>9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152</v>
      </c>
      <c r="P4091" s="26">
        <v>95.0</v>
      </c>
    </row>
    <row r="4092" ht="15.75" customHeight="1">
      <c r="A4092" s="4" t="s">
        <v>4465</v>
      </c>
      <c r="B4092" s="26">
        <f t="shared" si="1"/>
        <v>157</v>
      </c>
      <c r="C4092" s="26">
        <f t="shared" si="2"/>
        <v>157</v>
      </c>
      <c r="D4092" s="26">
        <f t="shared" si="3"/>
        <v>14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152</v>
      </c>
      <c r="P4092" s="26">
        <v>143.0</v>
      </c>
    </row>
    <row r="4093" ht="15.75" customHeight="1">
      <c r="A4093" s="4" t="s">
        <v>4466</v>
      </c>
      <c r="B4093" s="26">
        <f t="shared" si="1"/>
        <v>133</v>
      </c>
      <c r="C4093" s="26">
        <f t="shared" si="2"/>
        <v>133</v>
      </c>
      <c r="D4093" s="26">
        <f t="shared" si="3"/>
        <v>12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152</v>
      </c>
      <c r="P4093" s="26">
        <v>121.0</v>
      </c>
    </row>
    <row r="4094" ht="15.75" customHeight="1">
      <c r="A4094" s="4" t="s">
        <v>4467</v>
      </c>
      <c r="B4094" s="26">
        <f t="shared" si="1"/>
        <v>47</v>
      </c>
      <c r="C4094" s="26">
        <f t="shared" si="2"/>
        <v>47</v>
      </c>
      <c r="D4094" s="26">
        <f t="shared" si="3"/>
        <v>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152</v>
      </c>
      <c r="P4094" s="26">
        <v>43.0</v>
      </c>
    </row>
    <row r="4095" ht="15.75" customHeight="1">
      <c r="A4095" s="4" t="s">
        <v>4468</v>
      </c>
      <c r="B4095" s="26">
        <f t="shared" si="1"/>
        <v>34</v>
      </c>
      <c r="C4095" s="26">
        <f t="shared" si="2"/>
        <v>34</v>
      </c>
      <c r="D4095" s="26">
        <f t="shared" si="3"/>
        <v>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152</v>
      </c>
      <c r="P4095" s="26">
        <v>31.0</v>
      </c>
    </row>
    <row r="4096" ht="15.75" customHeight="1">
      <c r="A4096" s="4" t="s">
        <v>4469</v>
      </c>
      <c r="B4096" s="26">
        <f t="shared" si="1"/>
        <v>157</v>
      </c>
      <c r="C4096" s="26">
        <f t="shared" si="2"/>
        <v>157</v>
      </c>
      <c r="D4096" s="26">
        <f t="shared" si="3"/>
        <v>14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152</v>
      </c>
      <c r="P4096" s="26">
        <v>143.0</v>
      </c>
    </row>
    <row r="4097" ht="15.75" customHeight="1">
      <c r="A4097" s="4" t="s">
        <v>4470</v>
      </c>
      <c r="B4097" s="26">
        <f t="shared" si="1"/>
        <v>33</v>
      </c>
      <c r="C4097" s="26">
        <f t="shared" si="2"/>
        <v>33</v>
      </c>
      <c r="D4097" s="26">
        <f t="shared" si="3"/>
        <v>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152</v>
      </c>
      <c r="P4097" s="26">
        <v>30.0</v>
      </c>
    </row>
    <row r="4098" ht="15.75" customHeight="1">
      <c r="A4098" s="4" t="s">
        <v>4471</v>
      </c>
      <c r="B4098" s="26">
        <f t="shared" si="1"/>
        <v>128</v>
      </c>
      <c r="C4098" s="26">
        <f t="shared" si="2"/>
        <v>128</v>
      </c>
      <c r="D4098" s="26">
        <f t="shared" si="3"/>
        <v>11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152</v>
      </c>
      <c r="P4098" s="26">
        <v>117.0</v>
      </c>
    </row>
    <row r="4099" ht="15.75" customHeight="1">
      <c r="A4099" s="4" t="s">
        <v>4472</v>
      </c>
      <c r="B4099" s="26">
        <f t="shared" si="1"/>
        <v>46</v>
      </c>
      <c r="C4099" s="26">
        <f t="shared" si="2"/>
        <v>46</v>
      </c>
      <c r="D4099" s="26">
        <f t="shared" si="3"/>
        <v>4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152</v>
      </c>
      <c r="P4099" s="26">
        <v>42.0</v>
      </c>
    </row>
    <row r="4100" ht="15.75" customHeight="1">
      <c r="A4100" s="4" t="s">
        <v>4473</v>
      </c>
      <c r="B4100" s="26">
        <f t="shared" si="1"/>
        <v>30</v>
      </c>
      <c r="C4100" s="26">
        <f t="shared" si="2"/>
        <v>30</v>
      </c>
      <c r="D4100" s="26">
        <f t="shared" si="3"/>
        <v>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152</v>
      </c>
      <c r="P4100" s="26">
        <v>27.0</v>
      </c>
    </row>
    <row r="4101" ht="15.75" customHeight="1">
      <c r="A4101" s="4" t="s">
        <v>4474</v>
      </c>
      <c r="B4101" s="26">
        <f t="shared" si="1"/>
        <v>164</v>
      </c>
      <c r="C4101" s="26">
        <f t="shared" si="2"/>
        <v>164</v>
      </c>
      <c r="D4101" s="26">
        <f t="shared" si="3"/>
        <v>15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152</v>
      </c>
      <c r="P4101" s="26">
        <v>149.0</v>
      </c>
    </row>
    <row r="4102" ht="15.75" customHeight="1">
      <c r="A4102" s="4" t="s">
        <v>4475</v>
      </c>
      <c r="B4102" s="26">
        <f t="shared" si="1"/>
        <v>45</v>
      </c>
      <c r="C4102" s="26">
        <f t="shared" si="2"/>
        <v>45</v>
      </c>
      <c r="D4102" s="26">
        <f t="shared" si="3"/>
        <v>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152</v>
      </c>
      <c r="P4102" s="26">
        <v>41.0</v>
      </c>
    </row>
    <row r="4103" ht="15.75" customHeight="1">
      <c r="A4103" s="4" t="s">
        <v>4476</v>
      </c>
      <c r="B4103" s="26">
        <f t="shared" si="1"/>
        <v>156</v>
      </c>
      <c r="C4103" s="26">
        <f t="shared" si="2"/>
        <v>156</v>
      </c>
      <c r="D4103" s="26">
        <f t="shared" si="3"/>
        <v>14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152</v>
      </c>
      <c r="P4103" s="26">
        <v>142.0</v>
      </c>
    </row>
    <row r="4104" ht="15.75" customHeight="1">
      <c r="A4104" s="4" t="s">
        <v>4477</v>
      </c>
      <c r="B4104" s="26">
        <f t="shared" si="1"/>
        <v>27</v>
      </c>
      <c r="C4104" s="26">
        <f t="shared" si="2"/>
        <v>27</v>
      </c>
      <c r="D4104" s="26">
        <f t="shared" si="3"/>
        <v>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152</v>
      </c>
      <c r="P4104" s="26">
        <v>25.0</v>
      </c>
    </row>
    <row r="4105" ht="15.75" customHeight="1">
      <c r="A4105" s="4" t="s">
        <v>4478</v>
      </c>
      <c r="B4105" s="26">
        <f t="shared" si="1"/>
        <v>25</v>
      </c>
      <c r="C4105" s="26">
        <f t="shared" si="2"/>
        <v>25</v>
      </c>
      <c r="D4105" s="26">
        <f t="shared" si="3"/>
        <v>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152</v>
      </c>
      <c r="P4105" s="26">
        <v>23.0</v>
      </c>
    </row>
    <row r="4106" ht="15.75" customHeight="1">
      <c r="A4106" s="4" t="s">
        <v>4479</v>
      </c>
      <c r="B4106" s="26">
        <f t="shared" si="1"/>
        <v>78</v>
      </c>
      <c r="C4106" s="26">
        <f t="shared" si="2"/>
        <v>78</v>
      </c>
      <c r="D4106" s="26">
        <f t="shared" si="3"/>
        <v>7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152</v>
      </c>
      <c r="P4106" s="26">
        <v>71.0</v>
      </c>
    </row>
    <row r="4107" ht="15.75" customHeight="1">
      <c r="A4107" s="4" t="s">
        <v>4480</v>
      </c>
      <c r="B4107" s="26">
        <f t="shared" si="1"/>
        <v>74</v>
      </c>
      <c r="C4107" s="26">
        <f t="shared" si="2"/>
        <v>74</v>
      </c>
      <c r="D4107" s="26">
        <f t="shared" si="3"/>
        <v>7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152</v>
      </c>
      <c r="P4107" s="26">
        <v>67.0</v>
      </c>
    </row>
    <row r="4108" ht="15.75" customHeight="1">
      <c r="A4108" s="4" t="s">
        <v>4481</v>
      </c>
      <c r="B4108" s="26">
        <f t="shared" si="1"/>
        <v>53</v>
      </c>
      <c r="C4108" s="26">
        <f t="shared" si="2"/>
        <v>53</v>
      </c>
      <c r="D4108" s="26">
        <f t="shared" si="3"/>
        <v>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152</v>
      </c>
      <c r="P4108" s="26">
        <v>48.0</v>
      </c>
    </row>
    <row r="4109" ht="15.75" customHeight="1">
      <c r="A4109" s="4" t="s">
        <v>4482</v>
      </c>
      <c r="B4109" s="26">
        <f t="shared" si="1"/>
        <v>54</v>
      </c>
      <c r="C4109" s="26">
        <f t="shared" si="2"/>
        <v>54</v>
      </c>
      <c r="D4109" s="26">
        <f t="shared" si="3"/>
        <v>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152</v>
      </c>
      <c r="P4109" s="26">
        <v>49.0</v>
      </c>
    </row>
    <row r="4110" ht="15.75" customHeight="1">
      <c r="A4110" s="4" t="s">
        <v>4483</v>
      </c>
      <c r="B4110" s="26">
        <f t="shared" si="1"/>
        <v>102</v>
      </c>
      <c r="C4110" s="26">
        <f t="shared" si="2"/>
        <v>102</v>
      </c>
      <c r="D4110" s="26">
        <f t="shared" si="3"/>
        <v>9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152</v>
      </c>
      <c r="P4110" s="26">
        <v>93.0</v>
      </c>
    </row>
    <row r="4111" ht="15.75" customHeight="1">
      <c r="A4111" s="4" t="s">
        <v>4484</v>
      </c>
      <c r="B4111" s="26">
        <f t="shared" si="1"/>
        <v>79</v>
      </c>
      <c r="C4111" s="26">
        <f t="shared" si="2"/>
        <v>79</v>
      </c>
      <c r="D4111" s="26">
        <f t="shared" si="3"/>
        <v>7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152</v>
      </c>
      <c r="P4111" s="26">
        <v>72.0</v>
      </c>
    </row>
    <row r="4112" ht="15.75" customHeight="1">
      <c r="A4112" s="4" t="s">
        <v>4485</v>
      </c>
      <c r="B4112" s="26">
        <f t="shared" si="1"/>
        <v>79</v>
      </c>
      <c r="C4112" s="26">
        <f t="shared" si="2"/>
        <v>79</v>
      </c>
      <c r="D4112" s="26">
        <f t="shared" si="3"/>
        <v>7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152</v>
      </c>
      <c r="P4112" s="26">
        <v>72.0</v>
      </c>
    </row>
    <row r="4113" ht="15.75" customHeight="1">
      <c r="A4113" s="4" t="s">
        <v>4486</v>
      </c>
      <c r="B4113" s="26">
        <f t="shared" si="1"/>
        <v>447</v>
      </c>
      <c r="C4113" s="26">
        <f t="shared" si="2"/>
        <v>447</v>
      </c>
      <c r="D4113" s="26">
        <f t="shared" si="3"/>
        <v>40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152</v>
      </c>
      <c r="P4113" s="26">
        <v>407.0</v>
      </c>
    </row>
    <row r="4114" ht="15.75" customHeight="1">
      <c r="A4114" s="4" t="s">
        <v>4487</v>
      </c>
      <c r="B4114" s="26">
        <f t="shared" si="1"/>
        <v>407</v>
      </c>
      <c r="C4114" s="26">
        <f t="shared" si="2"/>
        <v>407</v>
      </c>
      <c r="D4114" s="26">
        <f t="shared" si="3"/>
        <v>36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152</v>
      </c>
      <c r="P4114" s="26">
        <v>371.0</v>
      </c>
    </row>
    <row r="4115" ht="15.75" customHeight="1">
      <c r="A4115" s="4" t="s">
        <v>4488</v>
      </c>
      <c r="B4115" s="26">
        <f t="shared" si="1"/>
        <v>87</v>
      </c>
      <c r="C4115" s="26">
        <f t="shared" si="2"/>
        <v>87</v>
      </c>
      <c r="D4115" s="26">
        <f t="shared" si="3"/>
        <v>8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152</v>
      </c>
      <c r="P4115" s="26">
        <v>79.0</v>
      </c>
    </row>
    <row r="4116" ht="15.75" customHeight="1">
      <c r="A4116" s="4" t="s">
        <v>4489</v>
      </c>
      <c r="B4116" s="26">
        <f t="shared" si="1"/>
        <v>49</v>
      </c>
      <c r="C4116" s="26">
        <f t="shared" si="2"/>
        <v>49</v>
      </c>
      <c r="D4116" s="26">
        <f t="shared" si="3"/>
        <v>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152</v>
      </c>
      <c r="P4116" s="26">
        <v>45.0</v>
      </c>
    </row>
    <row r="4117" ht="15.75" customHeight="1">
      <c r="A4117" s="4" t="s">
        <v>4490</v>
      </c>
      <c r="B4117" s="26">
        <f t="shared" si="1"/>
        <v>83</v>
      </c>
      <c r="C4117" s="26">
        <f t="shared" si="2"/>
        <v>83</v>
      </c>
      <c r="D4117" s="26">
        <f t="shared" si="3"/>
        <v>7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152</v>
      </c>
      <c r="P4117" s="26">
        <v>76.0</v>
      </c>
    </row>
    <row r="4118" ht="15.75" customHeight="1">
      <c r="A4118" s="4" t="s">
        <v>4491</v>
      </c>
      <c r="B4118" s="26">
        <f t="shared" si="1"/>
        <v>74</v>
      </c>
      <c r="C4118" s="26">
        <f t="shared" si="2"/>
        <v>74</v>
      </c>
      <c r="D4118" s="26">
        <f t="shared" si="3"/>
        <v>7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152</v>
      </c>
      <c r="P4118" s="26">
        <v>67.0</v>
      </c>
    </row>
    <row r="4119" ht="15.75" customHeight="1">
      <c r="A4119" s="4" t="s">
        <v>4492</v>
      </c>
      <c r="B4119" s="26">
        <f t="shared" si="1"/>
        <v>197</v>
      </c>
      <c r="C4119" s="26">
        <f t="shared" si="2"/>
        <v>197</v>
      </c>
      <c r="D4119" s="26">
        <f t="shared" si="3"/>
        <v>18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152</v>
      </c>
      <c r="P4119" s="26">
        <v>179.0</v>
      </c>
    </row>
    <row r="4120" ht="15.75" customHeight="1">
      <c r="A4120" s="4" t="s">
        <v>4493</v>
      </c>
      <c r="B4120" s="26">
        <f t="shared" si="1"/>
        <v>119</v>
      </c>
      <c r="C4120" s="26">
        <f t="shared" si="2"/>
        <v>119</v>
      </c>
      <c r="D4120" s="26">
        <f t="shared" si="3"/>
        <v>11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152</v>
      </c>
      <c r="P4120" s="26">
        <v>108.0</v>
      </c>
    </row>
    <row r="4121" ht="15.75" customHeight="1">
      <c r="A4121" s="4" t="s">
        <v>4494</v>
      </c>
      <c r="B4121" s="26">
        <f t="shared" si="1"/>
        <v>112</v>
      </c>
      <c r="C4121" s="26">
        <f t="shared" si="2"/>
        <v>112</v>
      </c>
      <c r="D4121" s="26">
        <f t="shared" si="3"/>
        <v>10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152</v>
      </c>
      <c r="P4121" s="26">
        <v>102.0</v>
      </c>
    </row>
    <row r="4122" ht="15.75" customHeight="1">
      <c r="A4122" s="4" t="s">
        <v>4495</v>
      </c>
      <c r="B4122" s="26">
        <f t="shared" si="1"/>
        <v>131</v>
      </c>
      <c r="C4122" s="26">
        <f t="shared" si="2"/>
        <v>131</v>
      </c>
      <c r="D4122" s="26">
        <f t="shared" si="3"/>
        <v>12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152</v>
      </c>
      <c r="P4122" s="26">
        <v>119.0</v>
      </c>
    </row>
    <row r="4123" ht="15.75" customHeight="1">
      <c r="A4123" s="4" t="s">
        <v>4496</v>
      </c>
      <c r="B4123" s="26">
        <f t="shared" si="1"/>
        <v>133</v>
      </c>
      <c r="C4123" s="26">
        <f t="shared" si="2"/>
        <v>133</v>
      </c>
      <c r="D4123" s="26">
        <f t="shared" si="3"/>
        <v>12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152</v>
      </c>
      <c r="P4123" s="26">
        <v>121.0</v>
      </c>
    </row>
    <row r="4124" ht="15.75" customHeight="1">
      <c r="A4124" s="4" t="s">
        <v>4497</v>
      </c>
      <c r="B4124" s="26">
        <f t="shared" si="1"/>
        <v>94</v>
      </c>
      <c r="C4124" s="26">
        <f t="shared" si="2"/>
        <v>94</v>
      </c>
      <c r="D4124" s="26">
        <f t="shared" si="3"/>
        <v>8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152</v>
      </c>
      <c r="P4124" s="26">
        <v>86.0</v>
      </c>
    </row>
    <row r="4125" ht="15.75" customHeight="1">
      <c r="A4125" s="4" t="s">
        <v>4498</v>
      </c>
      <c r="B4125" s="26">
        <f t="shared" si="1"/>
        <v>214</v>
      </c>
      <c r="C4125" s="26">
        <f t="shared" si="2"/>
        <v>214</v>
      </c>
      <c r="D4125" s="26">
        <f t="shared" si="3"/>
        <v>19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152</v>
      </c>
      <c r="P4125" s="26">
        <v>195.0</v>
      </c>
    </row>
    <row r="4126" ht="15.75" customHeight="1">
      <c r="A4126" s="4" t="s">
        <v>4499</v>
      </c>
      <c r="B4126" s="26">
        <f t="shared" si="1"/>
        <v>122</v>
      </c>
      <c r="C4126" s="26">
        <f t="shared" si="2"/>
        <v>122</v>
      </c>
      <c r="D4126" s="26">
        <f t="shared" si="3"/>
        <v>11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152</v>
      </c>
      <c r="P4126" s="26">
        <v>111.0</v>
      </c>
    </row>
    <row r="4127" ht="15.75" customHeight="1">
      <c r="A4127" s="4" t="s">
        <v>4500</v>
      </c>
      <c r="B4127" s="26">
        <f t="shared" si="1"/>
        <v>122</v>
      </c>
      <c r="C4127" s="26">
        <f t="shared" si="2"/>
        <v>122</v>
      </c>
      <c r="D4127" s="26">
        <f t="shared" si="3"/>
        <v>11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152</v>
      </c>
      <c r="P4127" s="26">
        <v>111.0</v>
      </c>
    </row>
    <row r="4128" ht="15.75" customHeight="1">
      <c r="A4128" s="4" t="s">
        <v>4501</v>
      </c>
      <c r="B4128" s="26">
        <f t="shared" si="1"/>
        <v>68</v>
      </c>
      <c r="C4128" s="26">
        <f t="shared" si="2"/>
        <v>68</v>
      </c>
      <c r="D4128" s="26">
        <f t="shared" si="3"/>
        <v>6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152</v>
      </c>
      <c r="P4128" s="26">
        <v>62.0</v>
      </c>
    </row>
    <row r="4129" ht="15.75" customHeight="1">
      <c r="A4129" s="4" t="s">
        <v>4502</v>
      </c>
      <c r="B4129" s="26">
        <f t="shared" si="1"/>
        <v>165</v>
      </c>
      <c r="C4129" s="26">
        <f t="shared" si="2"/>
        <v>165</v>
      </c>
      <c r="D4129" s="26">
        <f t="shared" si="3"/>
        <v>15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152</v>
      </c>
      <c r="P4129" s="26">
        <v>150.0</v>
      </c>
    </row>
    <row r="4130" ht="15.75" customHeight="1">
      <c r="A4130" s="4" t="s">
        <v>4503</v>
      </c>
      <c r="B4130" s="26">
        <f t="shared" si="1"/>
        <v>102</v>
      </c>
      <c r="C4130" s="26">
        <f t="shared" si="2"/>
        <v>102</v>
      </c>
      <c r="D4130" s="26">
        <f t="shared" si="3"/>
        <v>9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152</v>
      </c>
      <c r="P4130" s="26">
        <v>93.0</v>
      </c>
    </row>
    <row r="4131" ht="15.75" customHeight="1">
      <c r="A4131" s="4" t="s">
        <v>4504</v>
      </c>
      <c r="B4131" s="26">
        <f t="shared" si="1"/>
        <v>186</v>
      </c>
      <c r="C4131" s="26">
        <f t="shared" si="2"/>
        <v>186</v>
      </c>
      <c r="D4131" s="26">
        <f t="shared" si="3"/>
        <v>17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152</v>
      </c>
      <c r="P4131" s="26">
        <v>169.0</v>
      </c>
    </row>
    <row r="4132" ht="15.75" customHeight="1">
      <c r="A4132" s="4" t="s">
        <v>4505</v>
      </c>
      <c r="B4132" s="26">
        <f t="shared" si="1"/>
        <v>123</v>
      </c>
      <c r="C4132" s="26">
        <f t="shared" si="2"/>
        <v>123</v>
      </c>
      <c r="D4132" s="26">
        <f t="shared" si="3"/>
        <v>11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152</v>
      </c>
      <c r="P4132" s="26">
        <v>112.0</v>
      </c>
    </row>
    <row r="4133" ht="15.75" customHeight="1">
      <c r="A4133" s="4" t="s">
        <v>4506</v>
      </c>
      <c r="B4133" s="26">
        <f t="shared" si="1"/>
        <v>150</v>
      </c>
      <c r="C4133" s="26">
        <f t="shared" si="2"/>
        <v>150</v>
      </c>
      <c r="D4133" s="26">
        <f t="shared" si="3"/>
        <v>13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152</v>
      </c>
      <c r="P4133" s="26">
        <v>137.0</v>
      </c>
    </row>
    <row r="4134" ht="15.75" customHeight="1">
      <c r="A4134" s="4" t="s">
        <v>4507</v>
      </c>
      <c r="B4134" s="26">
        <f t="shared" si="1"/>
        <v>123</v>
      </c>
      <c r="C4134" s="26">
        <f t="shared" si="2"/>
        <v>123</v>
      </c>
      <c r="D4134" s="26">
        <f t="shared" si="3"/>
        <v>11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152</v>
      </c>
      <c r="P4134" s="26">
        <v>112.0</v>
      </c>
    </row>
    <row r="4135" ht="15.75" customHeight="1">
      <c r="A4135" s="4" t="s">
        <v>4508</v>
      </c>
      <c r="B4135" s="26">
        <f t="shared" si="1"/>
        <v>111</v>
      </c>
      <c r="C4135" s="26">
        <f t="shared" si="2"/>
        <v>111</v>
      </c>
      <c r="D4135" s="26">
        <f t="shared" si="3"/>
        <v>10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152</v>
      </c>
      <c r="P4135" s="26">
        <v>101.0</v>
      </c>
    </row>
    <row r="4136" ht="15.75" customHeight="1">
      <c r="A4136" s="4" t="s">
        <v>4509</v>
      </c>
      <c r="B4136" s="26">
        <f t="shared" si="1"/>
        <v>66</v>
      </c>
      <c r="C4136" s="26">
        <f t="shared" si="2"/>
        <v>66</v>
      </c>
      <c r="D4136" s="26">
        <f t="shared" si="3"/>
        <v>6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152</v>
      </c>
      <c r="P4136" s="26">
        <v>60.0</v>
      </c>
    </row>
    <row r="4137" ht="15.75" customHeight="1">
      <c r="A4137" s="4" t="s">
        <v>4510</v>
      </c>
      <c r="B4137" s="26">
        <f t="shared" si="1"/>
        <v>189</v>
      </c>
      <c r="C4137" s="26">
        <f t="shared" si="2"/>
        <v>189</v>
      </c>
      <c r="D4137" s="26">
        <f t="shared" si="3"/>
        <v>17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152</v>
      </c>
      <c r="P4137" s="26">
        <v>172.0</v>
      </c>
    </row>
    <row r="4138" ht="15.75" customHeight="1">
      <c r="A4138" s="4" t="s">
        <v>4511</v>
      </c>
      <c r="B4138" s="26">
        <f t="shared" si="1"/>
        <v>125</v>
      </c>
      <c r="C4138" s="26">
        <f t="shared" si="2"/>
        <v>125</v>
      </c>
      <c r="D4138" s="26">
        <f t="shared" si="3"/>
        <v>11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152</v>
      </c>
      <c r="P4138" s="26">
        <v>114.0</v>
      </c>
    </row>
    <row r="4139" ht="15.75" customHeight="1">
      <c r="A4139" s="4" t="s">
        <v>4512</v>
      </c>
      <c r="B4139" s="26">
        <f t="shared" si="1"/>
        <v>164</v>
      </c>
      <c r="C4139" s="26">
        <f t="shared" si="2"/>
        <v>164</v>
      </c>
      <c r="D4139" s="26">
        <f t="shared" si="3"/>
        <v>15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152</v>
      </c>
      <c r="P4139" s="26">
        <v>149.0</v>
      </c>
    </row>
    <row r="4140" ht="15.75" customHeight="1">
      <c r="A4140" s="4" t="s">
        <v>4513</v>
      </c>
      <c r="B4140" s="26">
        <f t="shared" si="1"/>
        <v>125</v>
      </c>
      <c r="C4140" s="26">
        <f t="shared" si="2"/>
        <v>125</v>
      </c>
      <c r="D4140" s="26">
        <f t="shared" si="3"/>
        <v>11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152</v>
      </c>
      <c r="P4140" s="26">
        <v>114.0</v>
      </c>
    </row>
    <row r="4141" ht="15.75" customHeight="1">
      <c r="A4141" s="4" t="s">
        <v>4514</v>
      </c>
      <c r="B4141" s="26">
        <f t="shared" si="1"/>
        <v>181</v>
      </c>
      <c r="C4141" s="26">
        <f t="shared" si="2"/>
        <v>181</v>
      </c>
      <c r="D4141" s="26">
        <f t="shared" si="3"/>
        <v>16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152</v>
      </c>
      <c r="P4141" s="26">
        <v>165.0</v>
      </c>
    </row>
    <row r="4142" ht="15.75" customHeight="1">
      <c r="A4142" s="4" t="s">
        <v>4515</v>
      </c>
      <c r="B4142" s="26">
        <f t="shared" si="1"/>
        <v>126</v>
      </c>
      <c r="C4142" s="26">
        <f t="shared" si="2"/>
        <v>126</v>
      </c>
      <c r="D4142" s="26">
        <f t="shared" si="3"/>
        <v>11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152</v>
      </c>
      <c r="P4142" s="26">
        <v>115.0</v>
      </c>
    </row>
    <row r="4143" ht="15.75" customHeight="1">
      <c r="A4143" s="4" t="s">
        <v>4516</v>
      </c>
      <c r="B4143" s="26">
        <f t="shared" si="1"/>
        <v>142</v>
      </c>
      <c r="C4143" s="26">
        <f t="shared" si="2"/>
        <v>142</v>
      </c>
      <c r="D4143" s="26">
        <f t="shared" si="3"/>
        <v>13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152</v>
      </c>
      <c r="P4143" s="26">
        <v>129.0</v>
      </c>
    </row>
    <row r="4144" ht="15.75" customHeight="1">
      <c r="A4144" s="4" t="s">
        <v>4517</v>
      </c>
      <c r="B4144" s="26">
        <f t="shared" si="1"/>
        <v>126</v>
      </c>
      <c r="C4144" s="26">
        <f t="shared" si="2"/>
        <v>126</v>
      </c>
      <c r="D4144" s="26">
        <f t="shared" si="3"/>
        <v>11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152</v>
      </c>
      <c r="P4144" s="26">
        <v>115.0</v>
      </c>
    </row>
    <row r="4145" ht="15.75" customHeight="1">
      <c r="A4145" s="4" t="s">
        <v>4518</v>
      </c>
      <c r="B4145" s="26">
        <f t="shared" si="1"/>
        <v>130</v>
      </c>
      <c r="C4145" s="26">
        <f t="shared" si="2"/>
        <v>130</v>
      </c>
      <c r="D4145" s="26">
        <f t="shared" si="3"/>
        <v>12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152</v>
      </c>
      <c r="P4145" s="26">
        <v>118.0</v>
      </c>
    </row>
    <row r="4146" ht="15.75" customHeight="1">
      <c r="A4146" s="4" t="s">
        <v>4519</v>
      </c>
      <c r="B4146" s="26">
        <f t="shared" si="1"/>
        <v>86</v>
      </c>
      <c r="C4146" s="26">
        <f t="shared" si="2"/>
        <v>86</v>
      </c>
      <c r="D4146" s="26">
        <f t="shared" si="3"/>
        <v>8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152</v>
      </c>
      <c r="P4146" s="26">
        <v>78.0</v>
      </c>
    </row>
    <row r="4147" ht="15.75" customHeight="1">
      <c r="A4147" s="4" t="s">
        <v>4520</v>
      </c>
      <c r="B4147" s="26">
        <f t="shared" si="1"/>
        <v>182</v>
      </c>
      <c r="C4147" s="26">
        <f t="shared" si="2"/>
        <v>182</v>
      </c>
      <c r="D4147" s="26">
        <f t="shared" si="3"/>
        <v>16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152</v>
      </c>
      <c r="P4147" s="26">
        <v>166.0</v>
      </c>
    </row>
    <row r="4148" ht="15.75" customHeight="1">
      <c r="A4148" s="4" t="s">
        <v>4521</v>
      </c>
      <c r="B4148" s="26">
        <f t="shared" si="1"/>
        <v>94</v>
      </c>
      <c r="C4148" s="26">
        <f t="shared" si="2"/>
        <v>94</v>
      </c>
      <c r="D4148" s="26">
        <f t="shared" si="3"/>
        <v>8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152</v>
      </c>
      <c r="P4148" s="26">
        <v>86.0</v>
      </c>
    </row>
    <row r="4149" ht="15.75" customHeight="1">
      <c r="A4149" s="4" t="s">
        <v>4522</v>
      </c>
      <c r="B4149" s="26">
        <f t="shared" si="1"/>
        <v>158</v>
      </c>
      <c r="C4149" s="26">
        <f t="shared" si="2"/>
        <v>158</v>
      </c>
      <c r="D4149" s="26">
        <f t="shared" si="3"/>
        <v>14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152</v>
      </c>
      <c r="P4149" s="26">
        <v>144.0</v>
      </c>
    </row>
    <row r="4150" ht="15.75" customHeight="1">
      <c r="A4150" s="4" t="s">
        <v>4523</v>
      </c>
      <c r="B4150" s="26">
        <f t="shared" si="1"/>
        <v>117</v>
      </c>
      <c r="C4150" s="26">
        <f t="shared" si="2"/>
        <v>117</v>
      </c>
      <c r="D4150" s="26">
        <f t="shared" si="3"/>
        <v>10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152</v>
      </c>
      <c r="P4150" s="26">
        <v>107.0</v>
      </c>
    </row>
    <row r="4151" ht="15.75" customHeight="1">
      <c r="A4151" s="4" t="s">
        <v>4524</v>
      </c>
      <c r="B4151" s="26">
        <f t="shared" si="1"/>
        <v>208</v>
      </c>
      <c r="C4151" s="26">
        <f t="shared" si="2"/>
        <v>208</v>
      </c>
      <c r="D4151" s="26">
        <f t="shared" si="3"/>
        <v>19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152</v>
      </c>
      <c r="P4151" s="26">
        <v>189.0</v>
      </c>
    </row>
    <row r="4152" ht="15.75" customHeight="1">
      <c r="A4152" s="4" t="s">
        <v>4525</v>
      </c>
      <c r="B4152" s="26">
        <f t="shared" si="1"/>
        <v>133</v>
      </c>
      <c r="C4152" s="26">
        <f t="shared" si="2"/>
        <v>133</v>
      </c>
      <c r="D4152" s="26">
        <f t="shared" si="3"/>
        <v>12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152</v>
      </c>
      <c r="P4152" s="26">
        <v>121.0</v>
      </c>
    </row>
    <row r="4153" ht="15.75" customHeight="1">
      <c r="A4153" s="4" t="s">
        <v>4526</v>
      </c>
      <c r="B4153" s="26">
        <f t="shared" si="1"/>
        <v>138</v>
      </c>
      <c r="C4153" s="26">
        <f t="shared" si="2"/>
        <v>138</v>
      </c>
      <c r="D4153" s="26">
        <f t="shared" si="3"/>
        <v>12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152</v>
      </c>
      <c r="P4153" s="26">
        <v>126.0</v>
      </c>
    </row>
    <row r="4154" ht="15.75" customHeight="1">
      <c r="A4154" s="4" t="s">
        <v>4527</v>
      </c>
      <c r="B4154" s="26">
        <f t="shared" si="1"/>
        <v>130</v>
      </c>
      <c r="C4154" s="26">
        <f t="shared" si="2"/>
        <v>130</v>
      </c>
      <c r="D4154" s="26">
        <f t="shared" si="3"/>
        <v>12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152</v>
      </c>
      <c r="P4154" s="26">
        <v>118.0</v>
      </c>
    </row>
    <row r="4155" ht="15.75" customHeight="1">
      <c r="A4155" s="4" t="s">
        <v>4528</v>
      </c>
      <c r="B4155" s="26">
        <f t="shared" si="1"/>
        <v>127</v>
      </c>
      <c r="C4155" s="26">
        <f t="shared" si="2"/>
        <v>127</v>
      </c>
      <c r="D4155" s="26">
        <f t="shared" si="3"/>
        <v>11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152</v>
      </c>
      <c r="P4155" s="26">
        <v>116.0</v>
      </c>
    </row>
    <row r="4156" ht="15.75" customHeight="1">
      <c r="A4156" s="4" t="s">
        <v>4529</v>
      </c>
      <c r="B4156" s="26">
        <f t="shared" si="1"/>
        <v>128</v>
      </c>
      <c r="C4156" s="26">
        <f t="shared" si="2"/>
        <v>128</v>
      </c>
      <c r="D4156" s="26">
        <f t="shared" si="3"/>
        <v>11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152</v>
      </c>
      <c r="P4156" s="26">
        <v>117.0</v>
      </c>
    </row>
    <row r="4157" ht="15.75" customHeight="1">
      <c r="A4157" s="4" t="s">
        <v>4530</v>
      </c>
      <c r="B4157" s="26">
        <f t="shared" si="1"/>
        <v>106</v>
      </c>
      <c r="C4157" s="26">
        <f t="shared" si="2"/>
        <v>106</v>
      </c>
      <c r="D4157" s="26">
        <f t="shared" si="3"/>
        <v>9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152</v>
      </c>
      <c r="P4157" s="26">
        <v>97.0</v>
      </c>
    </row>
    <row r="4158" ht="15.75" customHeight="1">
      <c r="A4158" s="4" t="s">
        <v>4531</v>
      </c>
      <c r="B4158" s="26">
        <f t="shared" si="1"/>
        <v>59</v>
      </c>
      <c r="C4158" s="26">
        <f t="shared" si="2"/>
        <v>59</v>
      </c>
      <c r="D4158" s="26">
        <f t="shared" si="3"/>
        <v>5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152</v>
      </c>
      <c r="P4158" s="26">
        <v>54.0</v>
      </c>
    </row>
    <row r="4159" ht="15.75" customHeight="1">
      <c r="A4159" s="4" t="s">
        <v>4532</v>
      </c>
      <c r="B4159" s="26">
        <f t="shared" si="1"/>
        <v>184</v>
      </c>
      <c r="C4159" s="26">
        <f t="shared" si="2"/>
        <v>184</v>
      </c>
      <c r="D4159" s="26">
        <f t="shared" si="3"/>
        <v>16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152</v>
      </c>
      <c r="P4159" s="26">
        <v>168.0</v>
      </c>
    </row>
    <row r="4160" ht="15.75" customHeight="1">
      <c r="A4160" s="4" t="s">
        <v>4533</v>
      </c>
      <c r="B4160" s="26">
        <f t="shared" si="1"/>
        <v>106</v>
      </c>
      <c r="C4160" s="26">
        <f t="shared" si="2"/>
        <v>106</v>
      </c>
      <c r="D4160" s="26">
        <f t="shared" si="3"/>
        <v>9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152</v>
      </c>
      <c r="P4160" s="26">
        <v>97.0</v>
      </c>
    </row>
    <row r="4161" ht="15.75" customHeight="1">
      <c r="A4161" s="4" t="s">
        <v>4534</v>
      </c>
      <c r="B4161" s="26">
        <f t="shared" si="1"/>
        <v>94</v>
      </c>
      <c r="C4161" s="26">
        <f t="shared" si="2"/>
        <v>94</v>
      </c>
      <c r="D4161" s="26">
        <f t="shared" si="3"/>
        <v>8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152</v>
      </c>
      <c r="P4161" s="26">
        <v>86.0</v>
      </c>
    </row>
    <row r="4162" ht="15.75" customHeight="1">
      <c r="A4162" s="4" t="s">
        <v>4535</v>
      </c>
      <c r="B4162" s="26">
        <f t="shared" si="1"/>
        <v>52</v>
      </c>
      <c r="C4162" s="26">
        <f t="shared" si="2"/>
        <v>52</v>
      </c>
      <c r="D4162" s="26">
        <f t="shared" si="3"/>
        <v>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152</v>
      </c>
      <c r="P4162" s="26">
        <v>47.0</v>
      </c>
    </row>
    <row r="4163" ht="15.75" customHeight="1">
      <c r="A4163" s="4" t="s">
        <v>4536</v>
      </c>
      <c r="B4163" s="26">
        <f t="shared" si="1"/>
        <v>223</v>
      </c>
      <c r="C4163" s="26">
        <f t="shared" si="2"/>
        <v>223</v>
      </c>
      <c r="D4163" s="26">
        <f t="shared" si="3"/>
        <v>20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152</v>
      </c>
      <c r="P4163" s="26">
        <v>203.0</v>
      </c>
    </row>
    <row r="4164" ht="15.75" customHeight="1">
      <c r="A4164" s="4" t="s">
        <v>4537</v>
      </c>
      <c r="B4164" s="26">
        <f t="shared" si="1"/>
        <v>130</v>
      </c>
      <c r="C4164" s="26">
        <f t="shared" si="2"/>
        <v>130</v>
      </c>
      <c r="D4164" s="26">
        <f t="shared" si="3"/>
        <v>12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152</v>
      </c>
      <c r="P4164" s="26">
        <v>118.0</v>
      </c>
    </row>
    <row r="4165" ht="15.75" customHeight="1">
      <c r="A4165" s="4" t="s">
        <v>4538</v>
      </c>
      <c r="B4165" s="26">
        <f t="shared" si="1"/>
        <v>91</v>
      </c>
      <c r="C4165" s="26">
        <f t="shared" si="2"/>
        <v>91</v>
      </c>
      <c r="D4165" s="26">
        <f t="shared" si="3"/>
        <v>8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152</v>
      </c>
      <c r="P4165" s="26">
        <v>83.0</v>
      </c>
    </row>
    <row r="4166" ht="15.75" customHeight="1">
      <c r="A4166" s="4" t="s">
        <v>4539</v>
      </c>
      <c r="B4166" s="26">
        <f t="shared" si="1"/>
        <v>44</v>
      </c>
      <c r="C4166" s="26">
        <f t="shared" si="2"/>
        <v>44</v>
      </c>
      <c r="D4166" s="26">
        <f t="shared" si="3"/>
        <v>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152</v>
      </c>
      <c r="P4166" s="26">
        <v>40.0</v>
      </c>
    </row>
    <row r="4167" ht="15.75" customHeight="1">
      <c r="A4167" s="4" t="s">
        <v>4540</v>
      </c>
      <c r="B4167" s="26">
        <f t="shared" si="1"/>
        <v>113</v>
      </c>
      <c r="C4167" s="26">
        <f t="shared" si="2"/>
        <v>113</v>
      </c>
      <c r="D4167" s="26">
        <f t="shared" si="3"/>
        <v>10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152</v>
      </c>
      <c r="P4167" s="26">
        <v>103.0</v>
      </c>
    </row>
    <row r="4168" ht="15.75" customHeight="1">
      <c r="A4168" s="4" t="s">
        <v>4541</v>
      </c>
      <c r="B4168" s="26">
        <f t="shared" si="1"/>
        <v>45</v>
      </c>
      <c r="C4168" s="26">
        <f t="shared" si="2"/>
        <v>45</v>
      </c>
      <c r="D4168" s="26">
        <f t="shared" si="3"/>
        <v>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152</v>
      </c>
      <c r="P4168" s="26">
        <v>41.0</v>
      </c>
    </row>
    <row r="4169" ht="15.75" customHeight="1">
      <c r="A4169" s="4" t="s">
        <v>4542</v>
      </c>
      <c r="B4169" s="26">
        <f t="shared" si="1"/>
        <v>134</v>
      </c>
      <c r="C4169" s="26">
        <f t="shared" si="2"/>
        <v>134</v>
      </c>
      <c r="D4169" s="26">
        <f t="shared" si="3"/>
        <v>12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152</v>
      </c>
      <c r="P4169" s="26">
        <v>122.0</v>
      </c>
    </row>
    <row r="4170" ht="15.75" customHeight="1">
      <c r="A4170" s="4" t="s">
        <v>4543</v>
      </c>
      <c r="B4170" s="26">
        <f t="shared" si="1"/>
        <v>132</v>
      </c>
      <c r="C4170" s="26">
        <f t="shared" si="2"/>
        <v>132</v>
      </c>
      <c r="D4170" s="26">
        <f t="shared" si="3"/>
        <v>12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152</v>
      </c>
      <c r="P4170" s="26">
        <v>120.0</v>
      </c>
    </row>
    <row r="4171" ht="15.75" customHeight="1">
      <c r="A4171" s="4" t="s">
        <v>4544</v>
      </c>
      <c r="B4171" s="26">
        <f t="shared" si="1"/>
        <v>162</v>
      </c>
      <c r="C4171" s="26">
        <f t="shared" si="2"/>
        <v>162</v>
      </c>
      <c r="D4171" s="26">
        <f t="shared" si="3"/>
        <v>14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152</v>
      </c>
      <c r="P4171" s="26">
        <v>148.0</v>
      </c>
    </row>
    <row r="4172" ht="15.75" customHeight="1">
      <c r="A4172" s="4" t="s">
        <v>4545</v>
      </c>
      <c r="B4172" s="26">
        <f t="shared" si="1"/>
        <v>121</v>
      </c>
      <c r="C4172" s="26">
        <f t="shared" si="2"/>
        <v>121</v>
      </c>
      <c r="D4172" s="26">
        <f t="shared" si="3"/>
        <v>11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152</v>
      </c>
      <c r="P4172" s="26">
        <v>110.0</v>
      </c>
    </row>
    <row r="4173" ht="15.75" customHeight="1">
      <c r="A4173" s="4" t="s">
        <v>4546</v>
      </c>
      <c r="B4173" s="26">
        <f t="shared" si="1"/>
        <v>121</v>
      </c>
      <c r="C4173" s="26">
        <f t="shared" si="2"/>
        <v>121</v>
      </c>
      <c r="D4173" s="26">
        <f t="shared" si="3"/>
        <v>11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152</v>
      </c>
      <c r="P4173" s="26">
        <v>110.0</v>
      </c>
    </row>
    <row r="4174" ht="15.75" customHeight="1">
      <c r="A4174" s="4" t="s">
        <v>4547</v>
      </c>
      <c r="B4174" s="26">
        <f t="shared" si="1"/>
        <v>72</v>
      </c>
      <c r="C4174" s="26">
        <f t="shared" si="2"/>
        <v>72</v>
      </c>
      <c r="D4174" s="26">
        <f t="shared" si="3"/>
        <v>6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152</v>
      </c>
      <c r="P4174" s="26">
        <v>66.0</v>
      </c>
    </row>
    <row r="4175" ht="15.75" customHeight="1">
      <c r="A4175" s="4" t="s">
        <v>4548</v>
      </c>
      <c r="B4175" s="26">
        <f t="shared" si="1"/>
        <v>115</v>
      </c>
      <c r="C4175" s="26">
        <f t="shared" si="2"/>
        <v>115</v>
      </c>
      <c r="D4175" s="26">
        <f t="shared" si="3"/>
        <v>10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152</v>
      </c>
      <c r="P4175" s="26">
        <v>105.0</v>
      </c>
    </row>
    <row r="4176" ht="15.75" customHeight="1">
      <c r="A4176" s="4" t="s">
        <v>4549</v>
      </c>
      <c r="B4176" s="26">
        <f t="shared" si="1"/>
        <v>52</v>
      </c>
      <c r="C4176" s="26">
        <f t="shared" si="2"/>
        <v>52</v>
      </c>
      <c r="D4176" s="26">
        <f t="shared" si="3"/>
        <v>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152</v>
      </c>
      <c r="P4176" s="26">
        <v>47.0</v>
      </c>
    </row>
    <row r="4177" ht="15.75" customHeight="1">
      <c r="A4177" s="4" t="s">
        <v>4550</v>
      </c>
      <c r="B4177" s="26">
        <f t="shared" si="1"/>
        <v>182</v>
      </c>
      <c r="C4177" s="26">
        <f t="shared" si="2"/>
        <v>182</v>
      </c>
      <c r="D4177" s="26">
        <f t="shared" si="3"/>
        <v>16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152</v>
      </c>
      <c r="P4177" s="26">
        <v>166.0</v>
      </c>
    </row>
    <row r="4178" ht="15.75" customHeight="1">
      <c r="A4178" s="4" t="s">
        <v>4551</v>
      </c>
      <c r="B4178" s="26">
        <f t="shared" si="1"/>
        <v>106</v>
      </c>
      <c r="C4178" s="26">
        <f t="shared" si="2"/>
        <v>106</v>
      </c>
      <c r="D4178" s="26">
        <f t="shared" si="3"/>
        <v>9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152</v>
      </c>
      <c r="P4178" s="26">
        <v>97.0</v>
      </c>
    </row>
    <row r="4179" ht="15.75" customHeight="1">
      <c r="A4179" s="4" t="s">
        <v>4552</v>
      </c>
      <c r="B4179" s="26">
        <f t="shared" si="1"/>
        <v>119</v>
      </c>
      <c r="C4179" s="26">
        <f t="shared" si="2"/>
        <v>119</v>
      </c>
      <c r="D4179" s="26">
        <f t="shared" si="3"/>
        <v>11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152</v>
      </c>
      <c r="P4179" s="26">
        <v>108.0</v>
      </c>
    </row>
    <row r="4180" ht="15.75" customHeight="1">
      <c r="A4180" s="4" t="s">
        <v>4553</v>
      </c>
      <c r="B4180" s="26">
        <f t="shared" si="1"/>
        <v>69</v>
      </c>
      <c r="C4180" s="26">
        <f t="shared" si="2"/>
        <v>69</v>
      </c>
      <c r="D4180" s="26">
        <f t="shared" si="3"/>
        <v>6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152</v>
      </c>
      <c r="P4180" s="26">
        <v>63.0</v>
      </c>
    </row>
    <row r="4181" ht="15.75" customHeight="1">
      <c r="A4181" s="4" t="s">
        <v>4554</v>
      </c>
      <c r="B4181" s="26">
        <f t="shared" si="1"/>
        <v>113</v>
      </c>
      <c r="C4181" s="26">
        <f t="shared" si="2"/>
        <v>113</v>
      </c>
      <c r="D4181" s="26">
        <f t="shared" si="3"/>
        <v>10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152</v>
      </c>
      <c r="P4181" s="26">
        <v>103.0</v>
      </c>
    </row>
    <row r="4182" ht="15.75" customHeight="1">
      <c r="A4182" s="4" t="s">
        <v>4555</v>
      </c>
      <c r="B4182" s="26">
        <f t="shared" si="1"/>
        <v>148</v>
      </c>
      <c r="C4182" s="26">
        <f t="shared" si="2"/>
        <v>148</v>
      </c>
      <c r="D4182" s="26">
        <f t="shared" si="3"/>
        <v>13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152</v>
      </c>
      <c r="P4182" s="26">
        <v>135.0</v>
      </c>
    </row>
    <row r="4183" ht="15.75" customHeight="1">
      <c r="A4183" s="4" t="s">
        <v>4556</v>
      </c>
      <c r="B4183" s="26">
        <f t="shared" si="1"/>
        <v>165</v>
      </c>
      <c r="C4183" s="26">
        <f t="shared" si="2"/>
        <v>165</v>
      </c>
      <c r="D4183" s="26">
        <f t="shared" si="3"/>
        <v>15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152</v>
      </c>
      <c r="P4183" s="26">
        <v>150.0</v>
      </c>
    </row>
    <row r="4184" ht="15.75" customHeight="1">
      <c r="A4184" s="4" t="s">
        <v>4557</v>
      </c>
      <c r="B4184" s="26">
        <f t="shared" si="1"/>
        <v>120</v>
      </c>
      <c r="C4184" s="26">
        <f t="shared" si="2"/>
        <v>120</v>
      </c>
      <c r="D4184" s="26">
        <f t="shared" si="3"/>
        <v>11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152</v>
      </c>
      <c r="P4184" s="26">
        <v>109.0</v>
      </c>
    </row>
    <row r="4185" ht="15.75" customHeight="1">
      <c r="A4185" s="4" t="s">
        <v>4558</v>
      </c>
      <c r="B4185" s="26">
        <f t="shared" si="1"/>
        <v>155</v>
      </c>
      <c r="C4185" s="26">
        <f t="shared" si="2"/>
        <v>155</v>
      </c>
      <c r="D4185" s="26">
        <f t="shared" si="3"/>
        <v>14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152</v>
      </c>
      <c r="P4185" s="26">
        <v>141.0</v>
      </c>
    </row>
    <row r="4186" ht="15.75" customHeight="1">
      <c r="A4186" s="4" t="s">
        <v>4559</v>
      </c>
      <c r="B4186" s="26">
        <f t="shared" si="1"/>
        <v>213</v>
      </c>
      <c r="C4186" s="26">
        <f t="shared" si="2"/>
        <v>213</v>
      </c>
      <c r="D4186" s="26">
        <f t="shared" si="3"/>
        <v>19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152</v>
      </c>
      <c r="P4186" s="26">
        <v>194.0</v>
      </c>
    </row>
    <row r="4187" ht="15.75" customHeight="1">
      <c r="A4187" s="4" t="s">
        <v>4560</v>
      </c>
      <c r="B4187" s="26">
        <f t="shared" si="1"/>
        <v>195</v>
      </c>
      <c r="C4187" s="26">
        <f t="shared" si="2"/>
        <v>195</v>
      </c>
      <c r="D4187" s="26">
        <f t="shared" si="3"/>
        <v>17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152</v>
      </c>
      <c r="P4187" s="26">
        <v>178.0</v>
      </c>
    </row>
    <row r="4188" ht="15.75" customHeight="1">
      <c r="A4188" s="4" t="s">
        <v>4561</v>
      </c>
      <c r="B4188" s="26">
        <f t="shared" si="1"/>
        <v>288</v>
      </c>
      <c r="C4188" s="26">
        <f t="shared" si="2"/>
        <v>288</v>
      </c>
      <c r="D4188" s="26">
        <f t="shared" si="3"/>
        <v>26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152</v>
      </c>
      <c r="P4188" s="26">
        <v>262.0</v>
      </c>
    </row>
    <row r="4189" ht="15.75" customHeight="1">
      <c r="A4189" s="4" t="s">
        <v>4562</v>
      </c>
      <c r="B4189" s="26">
        <f t="shared" si="1"/>
        <v>218</v>
      </c>
      <c r="C4189" s="26">
        <f t="shared" si="2"/>
        <v>218</v>
      </c>
      <c r="D4189" s="26">
        <f t="shared" si="3"/>
        <v>19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152</v>
      </c>
      <c r="P4189" s="26">
        <v>199.0</v>
      </c>
    </row>
    <row r="4190" ht="15.75" customHeight="1">
      <c r="A4190" s="4" t="s">
        <v>4563</v>
      </c>
      <c r="B4190" s="26">
        <f t="shared" si="1"/>
        <v>115</v>
      </c>
      <c r="C4190" s="26">
        <f t="shared" si="2"/>
        <v>115</v>
      </c>
      <c r="D4190" s="26">
        <f t="shared" si="3"/>
        <v>10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152</v>
      </c>
      <c r="P4190" s="26">
        <v>105.0</v>
      </c>
    </row>
    <row r="4191" ht="15.75" customHeight="1">
      <c r="A4191" s="4" t="s">
        <v>4564</v>
      </c>
      <c r="B4191" s="26">
        <f t="shared" si="1"/>
        <v>91</v>
      </c>
      <c r="C4191" s="26">
        <f t="shared" si="2"/>
        <v>91</v>
      </c>
      <c r="D4191" s="26">
        <f t="shared" si="3"/>
        <v>8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152</v>
      </c>
      <c r="P4191" s="26">
        <v>83.0</v>
      </c>
    </row>
    <row r="4192" ht="15.75" customHeight="1">
      <c r="A4192" s="4" t="s">
        <v>4565</v>
      </c>
      <c r="B4192" s="26">
        <f t="shared" si="1"/>
        <v>114</v>
      </c>
      <c r="C4192" s="26">
        <f t="shared" si="2"/>
        <v>114</v>
      </c>
      <c r="D4192" s="26">
        <f t="shared" si="3"/>
        <v>10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152</v>
      </c>
      <c r="P4192" s="26">
        <v>104.0</v>
      </c>
    </row>
    <row r="4193" ht="15.75" customHeight="1">
      <c r="A4193" s="4" t="s">
        <v>4566</v>
      </c>
      <c r="B4193" s="26">
        <f t="shared" si="1"/>
        <v>87</v>
      </c>
      <c r="C4193" s="26">
        <f t="shared" si="2"/>
        <v>87</v>
      </c>
      <c r="D4193" s="26">
        <f t="shared" si="3"/>
        <v>8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152</v>
      </c>
      <c r="P4193" s="26">
        <v>79.0</v>
      </c>
    </row>
    <row r="4194" ht="15.75" customHeight="1">
      <c r="A4194" s="4" t="s">
        <v>4567</v>
      </c>
      <c r="B4194" s="26">
        <f t="shared" si="1"/>
        <v>101</v>
      </c>
      <c r="C4194" s="26">
        <f t="shared" si="2"/>
        <v>101</v>
      </c>
      <c r="D4194" s="26">
        <f t="shared" si="3"/>
        <v>9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152</v>
      </c>
      <c r="P4194" s="26">
        <v>92.0</v>
      </c>
    </row>
    <row r="4195" ht="15.75" customHeight="1">
      <c r="A4195" s="4" t="s">
        <v>4568</v>
      </c>
      <c r="B4195" s="26">
        <f t="shared" si="1"/>
        <v>54</v>
      </c>
      <c r="C4195" s="26">
        <f t="shared" si="2"/>
        <v>54</v>
      </c>
      <c r="D4195" s="26">
        <f t="shared" si="3"/>
        <v>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152</v>
      </c>
      <c r="P4195" s="26">
        <v>49.0</v>
      </c>
    </row>
    <row r="4196" ht="15.75" customHeight="1">
      <c r="A4196" s="4" t="s">
        <v>4569</v>
      </c>
      <c r="B4196" s="26">
        <f t="shared" si="1"/>
        <v>97</v>
      </c>
      <c r="C4196" s="26">
        <f t="shared" si="2"/>
        <v>97</v>
      </c>
      <c r="D4196" s="26">
        <f t="shared" si="3"/>
        <v>9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152</v>
      </c>
      <c r="P4196" s="26">
        <v>88.0</v>
      </c>
    </row>
    <row r="4197" ht="15.75" customHeight="1">
      <c r="A4197" s="4" t="s">
        <v>4570</v>
      </c>
      <c r="B4197" s="26">
        <f t="shared" si="1"/>
        <v>194</v>
      </c>
      <c r="C4197" s="26">
        <f t="shared" si="2"/>
        <v>194</v>
      </c>
      <c r="D4197" s="26">
        <f t="shared" si="3"/>
        <v>17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152</v>
      </c>
      <c r="P4197" s="26">
        <v>177.0</v>
      </c>
    </row>
    <row r="4198" ht="15.75" customHeight="1">
      <c r="A4198" s="4" t="s">
        <v>4571</v>
      </c>
      <c r="B4198" s="26">
        <f t="shared" si="1"/>
        <v>136</v>
      </c>
      <c r="C4198" s="26">
        <f t="shared" si="2"/>
        <v>136</v>
      </c>
      <c r="D4198" s="26">
        <f t="shared" si="3"/>
        <v>12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152</v>
      </c>
      <c r="P4198" s="26">
        <v>124.0</v>
      </c>
    </row>
    <row r="4199" ht="15.75" customHeight="1">
      <c r="A4199" s="4" t="s">
        <v>4572</v>
      </c>
      <c r="B4199" s="26">
        <f t="shared" si="1"/>
        <v>137</v>
      </c>
      <c r="C4199" s="26">
        <f t="shared" si="2"/>
        <v>137</v>
      </c>
      <c r="D4199" s="26">
        <f t="shared" si="3"/>
        <v>12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152</v>
      </c>
      <c r="P4199" s="26">
        <v>125.0</v>
      </c>
    </row>
    <row r="4200" ht="15.75" customHeight="1">
      <c r="A4200" s="4" t="s">
        <v>4573</v>
      </c>
      <c r="B4200" s="26">
        <f t="shared" si="1"/>
        <v>23</v>
      </c>
      <c r="C4200" s="26">
        <f t="shared" si="2"/>
        <v>23</v>
      </c>
      <c r="D4200" s="26">
        <f t="shared" si="3"/>
        <v>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152</v>
      </c>
      <c r="P4200" s="26">
        <v>21.0</v>
      </c>
    </row>
    <row r="4201" ht="15.75" customHeight="1">
      <c r="A4201" s="4" t="s">
        <v>4574</v>
      </c>
      <c r="B4201" s="26">
        <f t="shared" si="1"/>
        <v>158</v>
      </c>
      <c r="C4201" s="26">
        <f t="shared" si="2"/>
        <v>158</v>
      </c>
      <c r="D4201" s="26">
        <f t="shared" si="3"/>
        <v>14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152</v>
      </c>
      <c r="P4201" s="26">
        <v>144.0</v>
      </c>
    </row>
    <row r="4202" ht="15.75" customHeight="1">
      <c r="A4202" s="4" t="s">
        <v>4575</v>
      </c>
      <c r="B4202" s="26">
        <f t="shared" si="1"/>
        <v>182</v>
      </c>
      <c r="C4202" s="26">
        <f t="shared" si="2"/>
        <v>182</v>
      </c>
      <c r="D4202" s="26">
        <f t="shared" si="3"/>
        <v>16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152</v>
      </c>
      <c r="P4202" s="26">
        <v>166.0</v>
      </c>
    </row>
    <row r="4203" ht="15.75" customHeight="1">
      <c r="A4203" s="4" t="s">
        <v>4576</v>
      </c>
      <c r="B4203" s="26">
        <f t="shared" si="1"/>
        <v>101</v>
      </c>
      <c r="C4203" s="26">
        <f t="shared" si="2"/>
        <v>101</v>
      </c>
      <c r="D4203" s="26">
        <f t="shared" si="3"/>
        <v>9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152</v>
      </c>
      <c r="P4203" s="26">
        <v>92.0</v>
      </c>
    </row>
    <row r="4204" ht="15.75" customHeight="1">
      <c r="A4204" s="4" t="s">
        <v>4577</v>
      </c>
      <c r="B4204" s="26">
        <f t="shared" si="1"/>
        <v>254</v>
      </c>
      <c r="C4204" s="26">
        <f t="shared" si="2"/>
        <v>254</v>
      </c>
      <c r="D4204" s="26">
        <f t="shared" si="3"/>
        <v>23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152</v>
      </c>
      <c r="P4204" s="26">
        <v>231.0</v>
      </c>
    </row>
    <row r="4205" ht="15.75" customHeight="1">
      <c r="A4205" s="4" t="s">
        <v>4578</v>
      </c>
      <c r="B4205" s="26">
        <f t="shared" si="1"/>
        <v>244</v>
      </c>
      <c r="C4205" s="26">
        <f t="shared" si="2"/>
        <v>244</v>
      </c>
      <c r="D4205" s="26">
        <f t="shared" si="3"/>
        <v>22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152</v>
      </c>
      <c r="P4205" s="26">
        <v>222.0</v>
      </c>
    </row>
    <row r="4206" ht="15.75" customHeight="1">
      <c r="A4206" s="4" t="s">
        <v>4579</v>
      </c>
      <c r="B4206" s="26">
        <f t="shared" si="1"/>
        <v>406</v>
      </c>
      <c r="C4206" s="26">
        <f t="shared" si="2"/>
        <v>406</v>
      </c>
      <c r="D4206" s="26">
        <f t="shared" si="3"/>
        <v>36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152</v>
      </c>
      <c r="P4206" s="26">
        <v>370.0</v>
      </c>
    </row>
    <row r="4207" ht="15.75" customHeight="1">
      <c r="A4207" s="4" t="s">
        <v>4580</v>
      </c>
      <c r="B4207" s="26">
        <f t="shared" si="1"/>
        <v>37</v>
      </c>
      <c r="C4207" s="26">
        <f t="shared" si="2"/>
        <v>37</v>
      </c>
      <c r="D4207" s="26">
        <f t="shared" si="3"/>
        <v>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152</v>
      </c>
      <c r="P4207" s="26">
        <v>34.0</v>
      </c>
    </row>
    <row r="4208" ht="15.75" customHeight="1">
      <c r="A4208" s="4" t="s">
        <v>4581</v>
      </c>
      <c r="B4208" s="26">
        <f t="shared" si="1"/>
        <v>220</v>
      </c>
      <c r="C4208" s="26">
        <f t="shared" si="2"/>
        <v>220</v>
      </c>
      <c r="D4208" s="26">
        <f t="shared" si="3"/>
        <v>20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152</v>
      </c>
      <c r="P4208" s="26">
        <v>200.0</v>
      </c>
    </row>
    <row r="4209" ht="15.75" customHeight="1">
      <c r="A4209" s="4" t="s">
        <v>4582</v>
      </c>
      <c r="B4209" s="26">
        <f t="shared" si="1"/>
        <v>402</v>
      </c>
      <c r="C4209" s="26">
        <f t="shared" si="2"/>
        <v>402</v>
      </c>
      <c r="D4209" s="26">
        <f t="shared" si="3"/>
        <v>36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152</v>
      </c>
      <c r="P4209" s="26">
        <v>366.0</v>
      </c>
    </row>
    <row r="4210" ht="15.75" customHeight="1">
      <c r="A4210" s="4" t="s">
        <v>4583</v>
      </c>
      <c r="B4210" s="26">
        <f t="shared" si="1"/>
        <v>53</v>
      </c>
      <c r="C4210" s="26">
        <f t="shared" si="2"/>
        <v>53</v>
      </c>
      <c r="D4210" s="26">
        <f t="shared" si="3"/>
        <v>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152</v>
      </c>
      <c r="P4210" s="26">
        <v>48.0</v>
      </c>
    </row>
    <row r="4211" ht="15.75" customHeight="1">
      <c r="A4211" s="4" t="s">
        <v>4584</v>
      </c>
      <c r="B4211" s="26">
        <f t="shared" si="1"/>
        <v>183</v>
      </c>
      <c r="C4211" s="26">
        <f t="shared" si="2"/>
        <v>183</v>
      </c>
      <c r="D4211" s="26">
        <f t="shared" si="3"/>
        <v>16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152</v>
      </c>
      <c r="P4211" s="26">
        <v>167.0</v>
      </c>
    </row>
    <row r="4212" ht="15.75" customHeight="1">
      <c r="A4212" s="4" t="s">
        <v>4585</v>
      </c>
      <c r="B4212" s="26">
        <f t="shared" si="1"/>
        <v>177</v>
      </c>
      <c r="C4212" s="26">
        <f t="shared" si="2"/>
        <v>177</v>
      </c>
      <c r="D4212" s="26">
        <f t="shared" si="3"/>
        <v>16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152</v>
      </c>
      <c r="P4212" s="26">
        <v>161.0</v>
      </c>
    </row>
    <row r="4213" ht="15.75" customHeight="1">
      <c r="A4213" s="4" t="s">
        <v>4586</v>
      </c>
      <c r="B4213" s="26">
        <f t="shared" si="1"/>
        <v>197</v>
      </c>
      <c r="C4213" s="26">
        <f t="shared" si="2"/>
        <v>197</v>
      </c>
      <c r="D4213" s="26">
        <f t="shared" si="3"/>
        <v>18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152</v>
      </c>
      <c r="P4213" s="26">
        <v>179.0</v>
      </c>
    </row>
    <row r="4214" ht="15.75" customHeight="1">
      <c r="A4214" s="4" t="s">
        <v>4587</v>
      </c>
      <c r="B4214" s="26">
        <f t="shared" si="1"/>
        <v>172</v>
      </c>
      <c r="C4214" s="26">
        <f t="shared" si="2"/>
        <v>172</v>
      </c>
      <c r="D4214" s="26">
        <f t="shared" si="3"/>
        <v>15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152</v>
      </c>
      <c r="P4214" s="26">
        <v>157.0</v>
      </c>
    </row>
    <row r="4215" ht="15.75" customHeight="1">
      <c r="A4215" s="4" t="s">
        <v>4588</v>
      </c>
      <c r="B4215" s="26">
        <f t="shared" si="1"/>
        <v>77</v>
      </c>
      <c r="C4215" s="26">
        <f t="shared" si="2"/>
        <v>77</v>
      </c>
      <c r="D4215" s="26">
        <f t="shared" si="3"/>
        <v>7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152</v>
      </c>
      <c r="P4215" s="26">
        <v>70.0</v>
      </c>
    </row>
    <row r="4216" ht="15.75" customHeight="1">
      <c r="A4216" s="4" t="s">
        <v>4589</v>
      </c>
      <c r="B4216" s="26">
        <f t="shared" si="1"/>
        <v>144</v>
      </c>
      <c r="C4216" s="26">
        <f t="shared" si="2"/>
        <v>144</v>
      </c>
      <c r="D4216" s="26">
        <f t="shared" si="3"/>
        <v>13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152</v>
      </c>
      <c r="P4216" s="26">
        <v>131.0</v>
      </c>
    </row>
    <row r="4217" ht="15.75" customHeight="1">
      <c r="A4217" s="4" t="s">
        <v>4590</v>
      </c>
      <c r="B4217" s="26">
        <f t="shared" si="1"/>
        <v>40</v>
      </c>
      <c r="C4217" s="26">
        <f t="shared" si="2"/>
        <v>40</v>
      </c>
      <c r="D4217" s="26">
        <f t="shared" si="3"/>
        <v>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152</v>
      </c>
      <c r="P4217" s="26">
        <v>36.0</v>
      </c>
    </row>
    <row r="4218" ht="15.75" customHeight="1">
      <c r="A4218" s="4" t="s">
        <v>4591</v>
      </c>
      <c r="B4218" s="26">
        <f t="shared" si="1"/>
        <v>111</v>
      </c>
      <c r="C4218" s="26">
        <f t="shared" si="2"/>
        <v>111</v>
      </c>
      <c r="D4218" s="26">
        <f t="shared" si="3"/>
        <v>10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152</v>
      </c>
      <c r="P4218" s="26">
        <v>101.0</v>
      </c>
    </row>
    <row r="4219" ht="15.75" customHeight="1">
      <c r="A4219" s="4" t="s">
        <v>4592</v>
      </c>
      <c r="B4219" s="26">
        <f t="shared" si="1"/>
        <v>57</v>
      </c>
      <c r="C4219" s="26">
        <f t="shared" si="2"/>
        <v>57</v>
      </c>
      <c r="D4219" s="26">
        <f t="shared" si="3"/>
        <v>5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152</v>
      </c>
      <c r="P4219" s="26">
        <v>52.0</v>
      </c>
    </row>
    <row r="4220" ht="15.75" customHeight="1">
      <c r="A4220" s="4" t="s">
        <v>4593</v>
      </c>
      <c r="B4220" s="26">
        <f t="shared" si="1"/>
        <v>202</v>
      </c>
      <c r="C4220" s="26">
        <f t="shared" si="2"/>
        <v>202</v>
      </c>
      <c r="D4220" s="26">
        <f t="shared" si="3"/>
        <v>18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152</v>
      </c>
      <c r="P4220" s="26">
        <v>184.0</v>
      </c>
    </row>
    <row r="4221" ht="15.75" customHeight="1">
      <c r="A4221" s="4" t="s">
        <v>4594</v>
      </c>
      <c r="B4221" s="26">
        <f t="shared" si="1"/>
        <v>117</v>
      </c>
      <c r="C4221" s="26">
        <f t="shared" si="2"/>
        <v>117</v>
      </c>
      <c r="D4221" s="26">
        <f t="shared" si="3"/>
        <v>10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152</v>
      </c>
      <c r="P4221" s="26">
        <v>107.0</v>
      </c>
    </row>
    <row r="4222" ht="15.75" customHeight="1">
      <c r="A4222" s="4" t="s">
        <v>4595</v>
      </c>
      <c r="B4222" s="26">
        <f t="shared" si="1"/>
        <v>105</v>
      </c>
      <c r="C4222" s="26">
        <f t="shared" si="2"/>
        <v>105</v>
      </c>
      <c r="D4222" s="26">
        <f t="shared" si="3"/>
        <v>9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152</v>
      </c>
      <c r="P4222" s="26">
        <v>96.0</v>
      </c>
    </row>
    <row r="4223" ht="15.75" customHeight="1">
      <c r="A4223" s="4" t="s">
        <v>4596</v>
      </c>
      <c r="B4223" s="26">
        <f t="shared" si="1"/>
        <v>86</v>
      </c>
      <c r="C4223" s="26">
        <f t="shared" si="2"/>
        <v>86</v>
      </c>
      <c r="D4223" s="26">
        <f t="shared" si="3"/>
        <v>8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152</v>
      </c>
      <c r="P4223" s="26">
        <v>78.0</v>
      </c>
    </row>
    <row r="4224" ht="15.75" customHeight="1">
      <c r="A4224" s="4" t="s">
        <v>4597</v>
      </c>
      <c r="B4224" s="26">
        <f t="shared" si="1"/>
        <v>134</v>
      </c>
      <c r="C4224" s="26">
        <f t="shared" si="2"/>
        <v>134</v>
      </c>
      <c r="D4224" s="26">
        <f t="shared" si="3"/>
        <v>12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152</v>
      </c>
      <c r="P4224" s="26">
        <v>122.0</v>
      </c>
    </row>
    <row r="4225" ht="15.75" customHeight="1">
      <c r="A4225" s="4" t="s">
        <v>4598</v>
      </c>
      <c r="B4225" s="26">
        <f t="shared" si="1"/>
        <v>108</v>
      </c>
      <c r="C4225" s="26">
        <f t="shared" si="2"/>
        <v>108</v>
      </c>
      <c r="D4225" s="26">
        <f t="shared" si="3"/>
        <v>10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152</v>
      </c>
      <c r="P4225" s="26">
        <v>98.0</v>
      </c>
    </row>
    <row r="4226" ht="15.75" customHeight="1">
      <c r="A4226" s="4" t="s">
        <v>4599</v>
      </c>
      <c r="B4226" s="26">
        <f t="shared" si="1"/>
        <v>126</v>
      </c>
      <c r="C4226" s="26">
        <f t="shared" si="2"/>
        <v>126</v>
      </c>
      <c r="D4226" s="26">
        <f t="shared" si="3"/>
        <v>11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152</v>
      </c>
      <c r="P4226" s="26">
        <v>115.0</v>
      </c>
    </row>
    <row r="4227" ht="15.75" customHeight="1">
      <c r="A4227" s="4" t="s">
        <v>4600</v>
      </c>
      <c r="B4227" s="26">
        <f t="shared" si="1"/>
        <v>439</v>
      </c>
      <c r="C4227" s="26">
        <f t="shared" si="2"/>
        <v>439</v>
      </c>
      <c r="D4227" s="26">
        <f t="shared" si="3"/>
        <v>39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152</v>
      </c>
      <c r="P4227" s="26">
        <v>400.0</v>
      </c>
    </row>
    <row r="4228" ht="15.75" customHeight="1">
      <c r="A4228" s="4" t="s">
        <v>4601</v>
      </c>
      <c r="B4228" s="26">
        <f t="shared" si="1"/>
        <v>445</v>
      </c>
      <c r="C4228" s="26">
        <f t="shared" si="2"/>
        <v>445</v>
      </c>
      <c r="D4228" s="26">
        <f t="shared" si="3"/>
        <v>40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152</v>
      </c>
      <c r="P4228" s="26">
        <v>405.0</v>
      </c>
    </row>
    <row r="4229" ht="15.75" customHeight="1">
      <c r="A4229" s="4" t="s">
        <v>4602</v>
      </c>
      <c r="B4229" s="26">
        <f t="shared" si="1"/>
        <v>290</v>
      </c>
      <c r="C4229" s="26">
        <f t="shared" si="2"/>
        <v>290</v>
      </c>
      <c r="D4229" s="26">
        <f t="shared" si="3"/>
        <v>26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152</v>
      </c>
      <c r="P4229" s="26">
        <v>264.0</v>
      </c>
    </row>
    <row r="4230" ht="15.75" customHeight="1">
      <c r="A4230" s="4" t="s">
        <v>4603</v>
      </c>
      <c r="B4230" s="26">
        <f t="shared" si="1"/>
        <v>300</v>
      </c>
      <c r="C4230" s="26">
        <f t="shared" si="2"/>
        <v>300</v>
      </c>
      <c r="D4230" s="26">
        <f t="shared" si="3"/>
        <v>27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152</v>
      </c>
      <c r="P4230" s="26">
        <v>273.0</v>
      </c>
    </row>
    <row r="4231" ht="15.75" customHeight="1">
      <c r="A4231" s="4" t="s">
        <v>4604</v>
      </c>
      <c r="B4231" s="26">
        <f t="shared" si="1"/>
        <v>289</v>
      </c>
      <c r="C4231" s="26">
        <f t="shared" si="2"/>
        <v>289</v>
      </c>
      <c r="D4231" s="26">
        <f t="shared" si="3"/>
        <v>26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152</v>
      </c>
      <c r="P4231" s="26">
        <v>263.0</v>
      </c>
    </row>
    <row r="4232" ht="15.75" customHeight="1">
      <c r="A4232" s="4" t="s">
        <v>4605</v>
      </c>
      <c r="B4232" s="26">
        <f t="shared" si="1"/>
        <v>105</v>
      </c>
      <c r="C4232" s="26">
        <f t="shared" si="2"/>
        <v>105</v>
      </c>
      <c r="D4232" s="26">
        <f t="shared" si="3"/>
        <v>9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152</v>
      </c>
      <c r="P4232" s="26">
        <v>96.0</v>
      </c>
    </row>
    <row r="4233" ht="15.75" customHeight="1">
      <c r="A4233" s="4" t="s">
        <v>4606</v>
      </c>
      <c r="B4233" s="26">
        <f t="shared" si="1"/>
        <v>111</v>
      </c>
      <c r="C4233" s="26">
        <f t="shared" si="2"/>
        <v>111</v>
      </c>
      <c r="D4233" s="26">
        <f t="shared" si="3"/>
        <v>10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152</v>
      </c>
      <c r="P4233" s="26">
        <v>101.0</v>
      </c>
    </row>
    <row r="4234" ht="15.75" customHeight="1">
      <c r="A4234" s="4" t="s">
        <v>4607</v>
      </c>
      <c r="B4234" s="26">
        <f t="shared" si="1"/>
        <v>116</v>
      </c>
      <c r="C4234" s="26">
        <f t="shared" si="2"/>
        <v>116</v>
      </c>
      <c r="D4234" s="26">
        <f t="shared" si="3"/>
        <v>10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152</v>
      </c>
      <c r="P4234" s="26">
        <v>106.0</v>
      </c>
    </row>
    <row r="4235" ht="15.75" customHeight="1">
      <c r="A4235" s="4" t="s">
        <v>4608</v>
      </c>
      <c r="B4235" s="26">
        <f t="shared" si="1"/>
        <v>406</v>
      </c>
      <c r="C4235" s="26">
        <f t="shared" si="2"/>
        <v>406</v>
      </c>
      <c r="D4235" s="26">
        <f t="shared" si="3"/>
        <v>36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152</v>
      </c>
      <c r="P4235" s="26">
        <v>370.0</v>
      </c>
    </row>
    <row r="4236" ht="15.75" customHeight="1">
      <c r="A4236" s="4" t="s">
        <v>4609</v>
      </c>
      <c r="B4236" s="26">
        <f t="shared" si="1"/>
        <v>106</v>
      </c>
      <c r="C4236" s="26">
        <f t="shared" si="2"/>
        <v>106</v>
      </c>
      <c r="D4236" s="26">
        <f t="shared" si="3"/>
        <v>9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152</v>
      </c>
      <c r="P4236" s="26">
        <v>97.0</v>
      </c>
    </row>
    <row r="4237" ht="15.75" customHeight="1">
      <c r="A4237" s="4" t="s">
        <v>4610</v>
      </c>
      <c r="B4237" s="26">
        <f t="shared" si="1"/>
        <v>74</v>
      </c>
      <c r="C4237" s="26">
        <f t="shared" si="2"/>
        <v>74</v>
      </c>
      <c r="D4237" s="26">
        <f t="shared" si="3"/>
        <v>7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152</v>
      </c>
      <c r="P4237" s="26">
        <v>67.0</v>
      </c>
    </row>
    <row r="4238" ht="15.75" customHeight="1">
      <c r="A4238" s="4" t="s">
        <v>4611</v>
      </c>
      <c r="B4238" s="26">
        <f t="shared" si="1"/>
        <v>227</v>
      </c>
      <c r="C4238" s="26">
        <f t="shared" si="2"/>
        <v>227</v>
      </c>
      <c r="D4238" s="26">
        <f t="shared" si="3"/>
        <v>20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152</v>
      </c>
      <c r="P4238" s="26">
        <v>207.0</v>
      </c>
    </row>
    <row r="4239" ht="15.75" customHeight="1">
      <c r="A4239" s="4" t="s">
        <v>4612</v>
      </c>
      <c r="B4239" s="26">
        <f t="shared" si="1"/>
        <v>222</v>
      </c>
      <c r="C4239" s="26">
        <f t="shared" si="2"/>
        <v>222</v>
      </c>
      <c r="D4239" s="26">
        <f t="shared" si="3"/>
        <v>20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152</v>
      </c>
      <c r="P4239" s="26">
        <v>202.0</v>
      </c>
    </row>
    <row r="4240" ht="15.75" customHeight="1">
      <c r="A4240" s="4" t="s">
        <v>4613</v>
      </c>
      <c r="B4240" s="26">
        <f t="shared" si="1"/>
        <v>277</v>
      </c>
      <c r="C4240" s="26">
        <f t="shared" si="2"/>
        <v>277</v>
      </c>
      <c r="D4240" s="26">
        <f t="shared" si="3"/>
        <v>25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152</v>
      </c>
      <c r="P4240" s="26">
        <v>252.0</v>
      </c>
    </row>
    <row r="4241" ht="15.75" customHeight="1">
      <c r="A4241" s="4" t="s">
        <v>4614</v>
      </c>
      <c r="B4241" s="26">
        <f t="shared" si="1"/>
        <v>124</v>
      </c>
      <c r="C4241" s="26">
        <f t="shared" si="2"/>
        <v>124</v>
      </c>
      <c r="D4241" s="26">
        <f t="shared" si="3"/>
        <v>11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152</v>
      </c>
      <c r="P4241" s="26">
        <v>113.0</v>
      </c>
    </row>
    <row r="4242" ht="15.75" customHeight="1">
      <c r="A4242" s="4" t="s">
        <v>4615</v>
      </c>
      <c r="B4242" s="26">
        <f t="shared" si="1"/>
        <v>36</v>
      </c>
      <c r="C4242" s="26">
        <f t="shared" si="2"/>
        <v>36</v>
      </c>
      <c r="D4242" s="26">
        <f t="shared" si="3"/>
        <v>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152</v>
      </c>
      <c r="P4242" s="26">
        <v>33.0</v>
      </c>
    </row>
    <row r="4243" ht="15.75" customHeight="1">
      <c r="A4243" s="4" t="s">
        <v>4616</v>
      </c>
      <c r="B4243" s="26">
        <f t="shared" si="1"/>
        <v>133</v>
      </c>
      <c r="C4243" s="26">
        <f t="shared" si="2"/>
        <v>133</v>
      </c>
      <c r="D4243" s="26">
        <f t="shared" si="3"/>
        <v>12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152</v>
      </c>
      <c r="P4243" s="26">
        <v>121.0</v>
      </c>
    </row>
    <row r="4244" ht="15.75" customHeight="1">
      <c r="A4244" s="4" t="s">
        <v>4617</v>
      </c>
      <c r="B4244" s="26">
        <f t="shared" si="1"/>
        <v>44</v>
      </c>
      <c r="C4244" s="26">
        <f t="shared" si="2"/>
        <v>44</v>
      </c>
      <c r="D4244" s="26">
        <f t="shared" si="3"/>
        <v>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152</v>
      </c>
      <c r="P4244" s="26">
        <v>40.0</v>
      </c>
    </row>
    <row r="4245" ht="15.75" customHeight="1">
      <c r="A4245" s="4" t="s">
        <v>4618</v>
      </c>
      <c r="B4245" s="26">
        <f t="shared" si="1"/>
        <v>123</v>
      </c>
      <c r="C4245" s="26">
        <f t="shared" si="2"/>
        <v>123</v>
      </c>
      <c r="D4245" s="26">
        <f t="shared" si="3"/>
        <v>11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152</v>
      </c>
      <c r="P4245" s="26">
        <v>112.0</v>
      </c>
    </row>
    <row r="4246" ht="15.75" customHeight="1">
      <c r="A4246" s="4" t="s">
        <v>4619</v>
      </c>
      <c r="B4246" s="26">
        <f t="shared" si="1"/>
        <v>44</v>
      </c>
      <c r="C4246" s="26">
        <f t="shared" si="2"/>
        <v>44</v>
      </c>
      <c r="D4246" s="26">
        <f t="shared" si="3"/>
        <v>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152</v>
      </c>
      <c r="P4246" s="26">
        <v>40.0</v>
      </c>
    </row>
    <row r="4247" ht="15.75" customHeight="1">
      <c r="A4247" s="4" t="s">
        <v>4620</v>
      </c>
      <c r="B4247" s="26">
        <f t="shared" si="1"/>
        <v>122</v>
      </c>
      <c r="C4247" s="26">
        <f t="shared" si="2"/>
        <v>122</v>
      </c>
      <c r="D4247" s="26">
        <f t="shared" si="3"/>
        <v>11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152</v>
      </c>
      <c r="P4247" s="26">
        <v>111.0</v>
      </c>
    </row>
    <row r="4248" ht="15.75" customHeight="1">
      <c r="A4248" s="4" t="s">
        <v>4621</v>
      </c>
      <c r="B4248" s="26">
        <f t="shared" si="1"/>
        <v>301</v>
      </c>
      <c r="C4248" s="26">
        <f t="shared" si="2"/>
        <v>301</v>
      </c>
      <c r="D4248" s="26">
        <f t="shared" si="3"/>
        <v>27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152</v>
      </c>
      <c r="P4248" s="26">
        <v>274.0</v>
      </c>
    </row>
    <row r="4249" ht="15.75" customHeight="1">
      <c r="A4249" s="4" t="s">
        <v>4622</v>
      </c>
      <c r="B4249" s="26">
        <f t="shared" si="1"/>
        <v>314</v>
      </c>
      <c r="C4249" s="26">
        <f t="shared" si="2"/>
        <v>314</v>
      </c>
      <c r="D4249" s="26">
        <f t="shared" si="3"/>
        <v>28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152</v>
      </c>
      <c r="P4249" s="26">
        <v>286.0</v>
      </c>
    </row>
    <row r="4250" ht="15.75" customHeight="1">
      <c r="A4250" s="4" t="s">
        <v>4623</v>
      </c>
      <c r="B4250" s="26">
        <f t="shared" si="1"/>
        <v>261</v>
      </c>
      <c r="C4250" s="26">
        <f t="shared" si="2"/>
        <v>261</v>
      </c>
      <c r="D4250" s="26">
        <f t="shared" si="3"/>
        <v>23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152</v>
      </c>
      <c r="P4250" s="26">
        <v>238.0</v>
      </c>
    </row>
    <row r="4251" ht="15.75" customHeight="1">
      <c r="A4251" s="4" t="s">
        <v>4624</v>
      </c>
      <c r="B4251" s="26">
        <f t="shared" si="1"/>
        <v>75</v>
      </c>
      <c r="C4251" s="26">
        <f t="shared" si="2"/>
        <v>75</v>
      </c>
      <c r="D4251" s="26">
        <f t="shared" si="3"/>
        <v>7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152</v>
      </c>
      <c r="P4251" s="26">
        <v>68.0</v>
      </c>
    </row>
    <row r="4252" ht="15.75" customHeight="1">
      <c r="A4252" s="4" t="s">
        <v>4625</v>
      </c>
      <c r="B4252" s="26">
        <f t="shared" si="1"/>
        <v>87</v>
      </c>
      <c r="C4252" s="26">
        <f t="shared" si="2"/>
        <v>87</v>
      </c>
      <c r="D4252" s="26">
        <f t="shared" si="3"/>
        <v>8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152</v>
      </c>
      <c r="P4252" s="26">
        <v>79.0</v>
      </c>
    </row>
    <row r="4253" ht="15.75" customHeight="1">
      <c r="A4253" s="4" t="s">
        <v>4626</v>
      </c>
      <c r="B4253" s="26">
        <f t="shared" si="1"/>
        <v>53</v>
      </c>
      <c r="C4253" s="26">
        <f t="shared" si="2"/>
        <v>53</v>
      </c>
      <c r="D4253" s="26">
        <f t="shared" si="3"/>
        <v>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152</v>
      </c>
      <c r="P4253" s="26">
        <v>48.0</v>
      </c>
    </row>
    <row r="4254" ht="15.75" customHeight="1">
      <c r="A4254" s="4" t="s">
        <v>4627</v>
      </c>
      <c r="B4254" s="26">
        <f t="shared" si="1"/>
        <v>48</v>
      </c>
      <c r="C4254" s="26">
        <f t="shared" si="2"/>
        <v>48</v>
      </c>
      <c r="D4254" s="26">
        <f t="shared" si="3"/>
        <v>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152</v>
      </c>
      <c r="P4254" s="26">
        <v>44.0</v>
      </c>
    </row>
    <row r="4255" ht="15.75" customHeight="1">
      <c r="A4255" s="4" t="s">
        <v>4628</v>
      </c>
      <c r="B4255" s="26">
        <f t="shared" si="1"/>
        <v>37</v>
      </c>
      <c r="C4255" s="26">
        <f t="shared" si="2"/>
        <v>37</v>
      </c>
      <c r="D4255" s="26">
        <f t="shared" si="3"/>
        <v>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152</v>
      </c>
      <c r="P4255" s="26">
        <v>34.0</v>
      </c>
    </row>
    <row r="4256" ht="15.75" customHeight="1">
      <c r="A4256" s="4" t="s">
        <v>4629</v>
      </c>
      <c r="B4256" s="26">
        <f t="shared" si="1"/>
        <v>36</v>
      </c>
      <c r="C4256" s="26">
        <f t="shared" si="2"/>
        <v>36</v>
      </c>
      <c r="D4256" s="26">
        <f t="shared" si="3"/>
        <v>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152</v>
      </c>
      <c r="P4256" s="26">
        <v>33.0</v>
      </c>
    </row>
    <row r="4257" ht="15.75" customHeight="1">
      <c r="A4257" s="4" t="s">
        <v>4630</v>
      </c>
      <c r="B4257" s="26">
        <f t="shared" si="1"/>
        <v>12</v>
      </c>
      <c r="C4257" s="26">
        <f t="shared" si="2"/>
        <v>12</v>
      </c>
      <c r="D4257" s="26">
        <f t="shared" si="3"/>
        <v>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152</v>
      </c>
      <c r="P4257" s="26">
        <v>11.0</v>
      </c>
    </row>
    <row r="4258" ht="15.75" customHeight="1">
      <c r="A4258" s="4" t="s">
        <v>4631</v>
      </c>
      <c r="B4258" s="26">
        <f t="shared" si="1"/>
        <v>21</v>
      </c>
      <c r="C4258" s="26">
        <f t="shared" si="2"/>
        <v>21</v>
      </c>
      <c r="D4258" s="26">
        <f t="shared" si="3"/>
        <v>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152</v>
      </c>
      <c r="P4258" s="26">
        <v>19.0</v>
      </c>
    </row>
    <row r="4259" ht="15.75" customHeight="1">
      <c r="A4259" s="4" t="s">
        <v>4632</v>
      </c>
      <c r="B4259" s="26">
        <f t="shared" si="1"/>
        <v>143</v>
      </c>
      <c r="C4259" s="26">
        <f t="shared" si="2"/>
        <v>143</v>
      </c>
      <c r="D4259" s="26">
        <f t="shared" si="3"/>
        <v>13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152</v>
      </c>
      <c r="P4259" s="26">
        <v>130.0</v>
      </c>
    </row>
    <row r="4260" ht="15.75" customHeight="1">
      <c r="A4260" s="4" t="s">
        <v>4633</v>
      </c>
      <c r="B4260" s="26">
        <f t="shared" si="1"/>
        <v>144</v>
      </c>
      <c r="C4260" s="26">
        <f t="shared" si="2"/>
        <v>144</v>
      </c>
      <c r="D4260" s="26">
        <f t="shared" si="3"/>
        <v>13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152</v>
      </c>
      <c r="P4260" s="26">
        <v>131.0</v>
      </c>
    </row>
    <row r="4261" ht="15.75" customHeight="1">
      <c r="A4261" s="4" t="s">
        <v>4633</v>
      </c>
      <c r="B4261" s="26">
        <f t="shared" si="1"/>
        <v>21</v>
      </c>
      <c r="C4261" s="26">
        <f t="shared" si="2"/>
        <v>21</v>
      </c>
      <c r="D4261" s="26">
        <f t="shared" si="3"/>
        <v>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152</v>
      </c>
      <c r="P4261" s="26">
        <v>19.0</v>
      </c>
    </row>
    <row r="4262" ht="15.75" customHeight="1">
      <c r="A4262" s="4" t="s">
        <v>4634</v>
      </c>
      <c r="B4262" s="26">
        <f t="shared" si="1"/>
        <v>193</v>
      </c>
      <c r="C4262" s="26">
        <f t="shared" si="2"/>
        <v>193</v>
      </c>
      <c r="D4262" s="26">
        <f t="shared" si="3"/>
        <v>17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152</v>
      </c>
      <c r="P4262" s="26">
        <v>176.0</v>
      </c>
    </row>
    <row r="4263" ht="15.75" customHeight="1">
      <c r="A4263" s="4" t="s">
        <v>4635</v>
      </c>
      <c r="B4263" s="26">
        <f t="shared" si="1"/>
        <v>131</v>
      </c>
      <c r="C4263" s="26">
        <f t="shared" si="2"/>
        <v>131</v>
      </c>
      <c r="D4263" s="26">
        <f t="shared" si="3"/>
        <v>12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152</v>
      </c>
      <c r="P4263" s="26">
        <v>119.0</v>
      </c>
    </row>
    <row r="4264" ht="15.75" customHeight="1">
      <c r="A4264" s="4" t="s">
        <v>4636</v>
      </c>
      <c r="B4264" s="26">
        <f t="shared" si="1"/>
        <v>182</v>
      </c>
      <c r="C4264" s="26">
        <f t="shared" si="2"/>
        <v>182</v>
      </c>
      <c r="D4264" s="26">
        <f t="shared" si="3"/>
        <v>16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152</v>
      </c>
      <c r="P4264" s="26">
        <v>166.0</v>
      </c>
    </row>
    <row r="4265" ht="15.75" customHeight="1">
      <c r="A4265" s="4" t="s">
        <v>4637</v>
      </c>
      <c r="B4265" s="26">
        <f t="shared" si="1"/>
        <v>94</v>
      </c>
      <c r="C4265" s="26">
        <f t="shared" si="2"/>
        <v>94</v>
      </c>
      <c r="D4265" s="26">
        <f t="shared" si="3"/>
        <v>8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152</v>
      </c>
      <c r="P4265" s="26">
        <v>86.0</v>
      </c>
    </row>
    <row r="4266" ht="15.75" customHeight="1">
      <c r="A4266" s="4" t="s">
        <v>4638</v>
      </c>
      <c r="B4266" s="26">
        <f t="shared" si="1"/>
        <v>80</v>
      </c>
      <c r="C4266" s="26">
        <f t="shared" si="2"/>
        <v>80</v>
      </c>
      <c r="D4266" s="26">
        <f t="shared" si="3"/>
        <v>7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152</v>
      </c>
      <c r="P4266" s="26">
        <v>73.0</v>
      </c>
    </row>
    <row r="4267" ht="15.75" customHeight="1">
      <c r="A4267" s="4" t="s">
        <v>4639</v>
      </c>
      <c r="B4267" s="26">
        <f t="shared" si="1"/>
        <v>116</v>
      </c>
      <c r="C4267" s="26">
        <f t="shared" si="2"/>
        <v>116</v>
      </c>
      <c r="D4267" s="26">
        <f t="shared" si="3"/>
        <v>10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152</v>
      </c>
      <c r="P4267" s="26">
        <v>106.0</v>
      </c>
    </row>
    <row r="4268" ht="15.75" customHeight="1">
      <c r="A4268" s="4" t="s">
        <v>4640</v>
      </c>
      <c r="B4268" s="26">
        <f t="shared" si="1"/>
        <v>211</v>
      </c>
      <c r="C4268" s="26">
        <f t="shared" si="2"/>
        <v>211</v>
      </c>
      <c r="D4268" s="26">
        <f t="shared" si="3"/>
        <v>19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152</v>
      </c>
      <c r="P4268" s="26">
        <v>192.0</v>
      </c>
    </row>
    <row r="4269" ht="15.75" customHeight="1">
      <c r="A4269" s="4" t="s">
        <v>4641</v>
      </c>
      <c r="B4269" s="26">
        <f t="shared" si="1"/>
        <v>199</v>
      </c>
      <c r="C4269" s="26">
        <f t="shared" si="2"/>
        <v>199</v>
      </c>
      <c r="D4269" s="26">
        <f t="shared" si="3"/>
        <v>18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152</v>
      </c>
      <c r="P4269" s="26">
        <v>181.0</v>
      </c>
    </row>
    <row r="4270" ht="15.75" customHeight="1">
      <c r="A4270" s="4" t="s">
        <v>4642</v>
      </c>
      <c r="B4270" s="26">
        <f t="shared" si="1"/>
        <v>94</v>
      </c>
      <c r="C4270" s="26">
        <f t="shared" si="2"/>
        <v>94</v>
      </c>
      <c r="D4270" s="26">
        <f t="shared" si="3"/>
        <v>8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152</v>
      </c>
      <c r="P4270" s="26">
        <v>86.0</v>
      </c>
    </row>
    <row r="4271" ht="15.75" customHeight="1">
      <c r="A4271" s="4" t="s">
        <v>4643</v>
      </c>
      <c r="B4271" s="26">
        <f t="shared" si="1"/>
        <v>226</v>
      </c>
      <c r="C4271" s="26">
        <f t="shared" si="2"/>
        <v>226</v>
      </c>
      <c r="D4271" s="26">
        <f t="shared" si="3"/>
        <v>20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152</v>
      </c>
      <c r="P4271" s="26">
        <v>206.0</v>
      </c>
    </row>
    <row r="4272" ht="15.75" customHeight="1">
      <c r="A4272" s="4" t="s">
        <v>4644</v>
      </c>
      <c r="B4272" s="26">
        <f t="shared" si="1"/>
        <v>35</v>
      </c>
      <c r="C4272" s="26">
        <f t="shared" si="2"/>
        <v>35</v>
      </c>
      <c r="D4272" s="26">
        <f t="shared" si="3"/>
        <v>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152</v>
      </c>
      <c r="P4272" s="26">
        <v>32.0</v>
      </c>
    </row>
    <row r="4273" ht="15.75" customHeight="1">
      <c r="A4273" s="4" t="s">
        <v>4645</v>
      </c>
      <c r="B4273" s="26">
        <f t="shared" si="1"/>
        <v>197</v>
      </c>
      <c r="C4273" s="26">
        <f t="shared" si="2"/>
        <v>197</v>
      </c>
      <c r="D4273" s="26">
        <f t="shared" si="3"/>
        <v>18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152</v>
      </c>
      <c r="P4273" s="26">
        <v>179.0</v>
      </c>
    </row>
    <row r="4274" ht="15.75" customHeight="1">
      <c r="A4274" s="4" t="s">
        <v>4646</v>
      </c>
      <c r="B4274" s="26">
        <f t="shared" si="1"/>
        <v>211</v>
      </c>
      <c r="C4274" s="26">
        <f t="shared" si="2"/>
        <v>211</v>
      </c>
      <c r="D4274" s="26">
        <f t="shared" si="3"/>
        <v>19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152</v>
      </c>
      <c r="P4274" s="26">
        <v>192.0</v>
      </c>
    </row>
    <row r="4275" ht="15.75" customHeight="1">
      <c r="A4275" s="4" t="s">
        <v>4647</v>
      </c>
      <c r="B4275" s="26">
        <f t="shared" si="1"/>
        <v>122</v>
      </c>
      <c r="C4275" s="26">
        <f t="shared" si="2"/>
        <v>122</v>
      </c>
      <c r="D4275" s="26">
        <f t="shared" si="3"/>
        <v>11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152</v>
      </c>
      <c r="P4275" s="26">
        <v>111.0</v>
      </c>
    </row>
    <row r="4276" ht="15.75" customHeight="1">
      <c r="A4276" s="4" t="s">
        <v>4648</v>
      </c>
      <c r="B4276" s="26">
        <f t="shared" si="1"/>
        <v>158</v>
      </c>
      <c r="C4276" s="26">
        <f t="shared" si="2"/>
        <v>158</v>
      </c>
      <c r="D4276" s="26">
        <f t="shared" si="3"/>
        <v>14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152</v>
      </c>
      <c r="P4276" s="26">
        <v>144.0</v>
      </c>
    </row>
    <row r="4277" ht="15.75" customHeight="1">
      <c r="A4277" s="4" t="s">
        <v>4649</v>
      </c>
      <c r="B4277" s="26">
        <f t="shared" si="1"/>
        <v>208</v>
      </c>
      <c r="C4277" s="26">
        <f t="shared" si="2"/>
        <v>208</v>
      </c>
      <c r="D4277" s="26">
        <f t="shared" si="3"/>
        <v>19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152</v>
      </c>
      <c r="P4277" s="26">
        <v>189.0</v>
      </c>
    </row>
    <row r="4278" ht="15.75" customHeight="1">
      <c r="A4278" s="4" t="s">
        <v>4650</v>
      </c>
      <c r="B4278" s="26">
        <f t="shared" si="1"/>
        <v>188</v>
      </c>
      <c r="C4278" s="26">
        <f t="shared" si="2"/>
        <v>188</v>
      </c>
      <c r="D4278" s="26">
        <f t="shared" si="3"/>
        <v>17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152</v>
      </c>
      <c r="P4278" s="26">
        <v>171.0</v>
      </c>
    </row>
    <row r="4279" ht="15.75" customHeight="1">
      <c r="A4279" s="4" t="s">
        <v>4651</v>
      </c>
      <c r="B4279" s="26">
        <f t="shared" si="1"/>
        <v>165</v>
      </c>
      <c r="C4279" s="26">
        <f t="shared" si="2"/>
        <v>165</v>
      </c>
      <c r="D4279" s="26">
        <f t="shared" si="3"/>
        <v>15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152</v>
      </c>
      <c r="P4279" s="26">
        <v>150.0</v>
      </c>
    </row>
    <row r="4280" ht="15.75" customHeight="1">
      <c r="A4280" s="4" t="s">
        <v>4652</v>
      </c>
      <c r="B4280" s="26">
        <f t="shared" si="1"/>
        <v>146</v>
      </c>
      <c r="C4280" s="26">
        <f t="shared" si="2"/>
        <v>146</v>
      </c>
      <c r="D4280" s="26">
        <f t="shared" si="3"/>
        <v>13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152</v>
      </c>
      <c r="P4280" s="26">
        <v>133.0</v>
      </c>
    </row>
    <row r="4281" ht="15.75" customHeight="1">
      <c r="A4281" s="4" t="s">
        <v>4653</v>
      </c>
      <c r="B4281" s="26">
        <f t="shared" si="1"/>
        <v>159</v>
      </c>
      <c r="C4281" s="26">
        <f t="shared" si="2"/>
        <v>159</v>
      </c>
      <c r="D4281" s="26">
        <f t="shared" si="3"/>
        <v>14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152</v>
      </c>
      <c r="P4281" s="26">
        <v>145.0</v>
      </c>
    </row>
    <row r="4282" ht="15.75" customHeight="1">
      <c r="A4282" s="4" t="s">
        <v>4654</v>
      </c>
      <c r="B4282" s="26">
        <f t="shared" si="1"/>
        <v>101</v>
      </c>
      <c r="C4282" s="26">
        <f t="shared" si="2"/>
        <v>101</v>
      </c>
      <c r="D4282" s="26">
        <f t="shared" si="3"/>
        <v>9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152</v>
      </c>
      <c r="P4282" s="26">
        <v>92.0</v>
      </c>
    </row>
    <row r="4283" ht="15.75" customHeight="1">
      <c r="A4283" s="4" t="s">
        <v>4655</v>
      </c>
      <c r="B4283" s="26">
        <f t="shared" si="1"/>
        <v>123</v>
      </c>
      <c r="C4283" s="26">
        <f t="shared" si="2"/>
        <v>123</v>
      </c>
      <c r="D4283" s="26">
        <f t="shared" si="3"/>
        <v>11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152</v>
      </c>
      <c r="P4283" s="26">
        <v>112.0</v>
      </c>
    </row>
    <row r="4284" ht="15.75" customHeight="1">
      <c r="A4284" s="4" t="s">
        <v>4656</v>
      </c>
      <c r="B4284" s="26">
        <f t="shared" si="1"/>
        <v>430</v>
      </c>
      <c r="C4284" s="26">
        <f t="shared" si="2"/>
        <v>430</v>
      </c>
      <c r="D4284" s="26">
        <f t="shared" si="3"/>
        <v>38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152</v>
      </c>
      <c r="P4284" s="26">
        <v>392.0</v>
      </c>
    </row>
    <row r="4285" ht="15.75" customHeight="1">
      <c r="A4285" s="4" t="s">
        <v>4657</v>
      </c>
      <c r="B4285" s="26">
        <f t="shared" si="1"/>
        <v>109</v>
      </c>
      <c r="C4285" s="26">
        <f t="shared" si="2"/>
        <v>109</v>
      </c>
      <c r="D4285" s="26">
        <f t="shared" si="3"/>
        <v>10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152</v>
      </c>
      <c r="P4285" s="26">
        <v>99.0</v>
      </c>
    </row>
    <row r="4286" ht="15.75" customHeight="1">
      <c r="A4286" s="4" t="s">
        <v>4658</v>
      </c>
      <c r="B4286" s="26">
        <f t="shared" si="1"/>
        <v>260</v>
      </c>
      <c r="C4286" s="26">
        <f t="shared" si="2"/>
        <v>260</v>
      </c>
      <c r="D4286" s="26">
        <f t="shared" si="3"/>
        <v>23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152</v>
      </c>
      <c r="P4286" s="26">
        <v>237.0</v>
      </c>
    </row>
    <row r="4287" ht="15.75" customHeight="1">
      <c r="A4287" s="4" t="s">
        <v>4659</v>
      </c>
      <c r="B4287" s="26">
        <f t="shared" si="1"/>
        <v>181</v>
      </c>
      <c r="C4287" s="26">
        <f t="shared" si="2"/>
        <v>181</v>
      </c>
      <c r="D4287" s="26">
        <f t="shared" si="3"/>
        <v>16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152</v>
      </c>
      <c r="P4287" s="26">
        <v>165.0</v>
      </c>
    </row>
    <row r="4288" ht="15.75" customHeight="1">
      <c r="A4288" s="4" t="s">
        <v>4660</v>
      </c>
      <c r="B4288" s="26">
        <f t="shared" si="1"/>
        <v>244</v>
      </c>
      <c r="C4288" s="26">
        <f t="shared" si="2"/>
        <v>244</v>
      </c>
      <c r="D4288" s="26">
        <f t="shared" si="3"/>
        <v>22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152</v>
      </c>
      <c r="P4288" s="26">
        <v>222.0</v>
      </c>
    </row>
    <row r="4289" ht="15.75" customHeight="1">
      <c r="A4289" s="4" t="s">
        <v>4661</v>
      </c>
      <c r="B4289" s="26">
        <f t="shared" si="1"/>
        <v>237</v>
      </c>
      <c r="C4289" s="26">
        <f t="shared" si="2"/>
        <v>237</v>
      </c>
      <c r="D4289" s="26">
        <f t="shared" si="3"/>
        <v>21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152</v>
      </c>
      <c r="P4289" s="26">
        <v>216.0</v>
      </c>
    </row>
    <row r="4290" ht="15.75" customHeight="1">
      <c r="A4290" s="4" t="s">
        <v>4662</v>
      </c>
      <c r="B4290" s="26">
        <f t="shared" si="1"/>
        <v>234</v>
      </c>
      <c r="C4290" s="26">
        <f t="shared" si="2"/>
        <v>234</v>
      </c>
      <c r="D4290" s="26">
        <f t="shared" si="3"/>
        <v>21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152</v>
      </c>
      <c r="P4290" s="26">
        <v>213.0</v>
      </c>
    </row>
    <row r="4291" ht="15.75" customHeight="1">
      <c r="A4291" s="4" t="s">
        <v>4663</v>
      </c>
      <c r="B4291" s="26">
        <f t="shared" si="1"/>
        <v>171</v>
      </c>
      <c r="C4291" s="26">
        <f t="shared" si="2"/>
        <v>171</v>
      </c>
      <c r="D4291" s="26">
        <f t="shared" si="3"/>
        <v>15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152</v>
      </c>
      <c r="P4291" s="26">
        <v>156.0</v>
      </c>
    </row>
    <row r="4292" ht="15.75" customHeight="1">
      <c r="A4292" s="4" t="s">
        <v>4664</v>
      </c>
      <c r="B4292" s="26">
        <f t="shared" si="1"/>
        <v>67</v>
      </c>
      <c r="C4292" s="26">
        <f t="shared" si="2"/>
        <v>67</v>
      </c>
      <c r="D4292" s="26">
        <f t="shared" si="3"/>
        <v>6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152</v>
      </c>
      <c r="P4292" s="26">
        <v>61.0</v>
      </c>
    </row>
    <row r="4293" ht="15.75" customHeight="1">
      <c r="A4293" s="4" t="s">
        <v>4665</v>
      </c>
      <c r="B4293" s="26">
        <f t="shared" si="1"/>
        <v>206</v>
      </c>
      <c r="C4293" s="26">
        <f t="shared" si="2"/>
        <v>206</v>
      </c>
      <c r="D4293" s="26">
        <f t="shared" si="3"/>
        <v>18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152</v>
      </c>
      <c r="P4293" s="26">
        <v>188.0</v>
      </c>
    </row>
    <row r="4294" ht="15.75" customHeight="1">
      <c r="A4294" s="4" t="s">
        <v>4666</v>
      </c>
      <c r="B4294" s="26">
        <f t="shared" si="1"/>
        <v>43</v>
      </c>
      <c r="C4294" s="26">
        <f t="shared" si="2"/>
        <v>43</v>
      </c>
      <c r="D4294" s="26">
        <f t="shared" si="3"/>
        <v>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152</v>
      </c>
      <c r="P4294" s="26">
        <v>39.0</v>
      </c>
    </row>
    <row r="4295" ht="15.75" customHeight="1">
      <c r="A4295" s="4" t="s">
        <v>4667</v>
      </c>
      <c r="B4295" s="26">
        <f t="shared" si="1"/>
        <v>99</v>
      </c>
      <c r="C4295" s="26">
        <f t="shared" si="2"/>
        <v>99</v>
      </c>
      <c r="D4295" s="26">
        <f t="shared" si="3"/>
        <v>9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152</v>
      </c>
      <c r="P4295" s="26">
        <v>90.0</v>
      </c>
    </row>
    <row r="4296" ht="15.75" customHeight="1">
      <c r="A4296" s="4" t="s">
        <v>4668</v>
      </c>
      <c r="B4296" s="26">
        <f t="shared" si="1"/>
        <v>199</v>
      </c>
      <c r="C4296" s="26">
        <f t="shared" si="2"/>
        <v>199</v>
      </c>
      <c r="D4296" s="26">
        <f t="shared" si="3"/>
        <v>18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152</v>
      </c>
      <c r="P4296" s="26">
        <v>181.0</v>
      </c>
    </row>
    <row r="4297" ht="15.75" customHeight="1">
      <c r="A4297" s="4" t="s">
        <v>4669</v>
      </c>
      <c r="B4297" s="26">
        <f t="shared" si="1"/>
        <v>175</v>
      </c>
      <c r="C4297" s="26">
        <f t="shared" si="2"/>
        <v>175</v>
      </c>
      <c r="D4297" s="26">
        <f t="shared" si="3"/>
        <v>16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152</v>
      </c>
      <c r="P4297" s="26">
        <v>159.0</v>
      </c>
    </row>
    <row r="4298" ht="15.75" customHeight="1">
      <c r="A4298" s="4" t="s">
        <v>4670</v>
      </c>
      <c r="B4298" s="26">
        <f t="shared" si="1"/>
        <v>231</v>
      </c>
      <c r="C4298" s="26">
        <f t="shared" si="2"/>
        <v>231</v>
      </c>
      <c r="D4298" s="26">
        <f t="shared" si="3"/>
        <v>21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152</v>
      </c>
      <c r="P4298" s="26">
        <v>210.0</v>
      </c>
    </row>
    <row r="4299" ht="15.75" customHeight="1">
      <c r="A4299" s="4" t="s">
        <v>4671</v>
      </c>
      <c r="B4299" s="26">
        <f t="shared" si="1"/>
        <v>214</v>
      </c>
      <c r="C4299" s="26">
        <f t="shared" si="2"/>
        <v>214</v>
      </c>
      <c r="D4299" s="26">
        <f t="shared" si="3"/>
        <v>19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152</v>
      </c>
      <c r="P4299" s="26">
        <v>195.0</v>
      </c>
    </row>
    <row r="4300" ht="15.75" customHeight="1">
      <c r="A4300" s="4" t="s">
        <v>4672</v>
      </c>
      <c r="B4300" s="26">
        <f t="shared" si="1"/>
        <v>172</v>
      </c>
      <c r="C4300" s="26">
        <f t="shared" si="2"/>
        <v>172</v>
      </c>
      <c r="D4300" s="26">
        <f t="shared" si="3"/>
        <v>15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152</v>
      </c>
      <c r="P4300" s="26">
        <v>157.0</v>
      </c>
    </row>
    <row r="4301" ht="15.75" customHeight="1">
      <c r="A4301" s="4" t="s">
        <v>4673</v>
      </c>
      <c r="B4301" s="26">
        <f t="shared" si="1"/>
        <v>165</v>
      </c>
      <c r="C4301" s="26">
        <f t="shared" si="2"/>
        <v>165</v>
      </c>
      <c r="D4301" s="26">
        <f t="shared" si="3"/>
        <v>15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152</v>
      </c>
      <c r="P4301" s="26">
        <v>150.0</v>
      </c>
    </row>
    <row r="4302" ht="15.75" customHeight="1">
      <c r="A4302" s="4" t="s">
        <v>4674</v>
      </c>
      <c r="B4302" s="26">
        <f t="shared" si="1"/>
        <v>216</v>
      </c>
      <c r="C4302" s="26">
        <f t="shared" si="2"/>
        <v>216</v>
      </c>
      <c r="D4302" s="26">
        <f t="shared" si="3"/>
        <v>19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152</v>
      </c>
      <c r="P4302" s="26">
        <v>197.0</v>
      </c>
    </row>
    <row r="4303" ht="15.75" customHeight="1">
      <c r="A4303" s="4" t="s">
        <v>4675</v>
      </c>
      <c r="B4303" s="26">
        <f t="shared" si="1"/>
        <v>180</v>
      </c>
      <c r="C4303" s="26">
        <f t="shared" si="2"/>
        <v>180</v>
      </c>
      <c r="D4303" s="26">
        <f t="shared" si="3"/>
        <v>16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152</v>
      </c>
      <c r="P4303" s="26">
        <v>164.0</v>
      </c>
    </row>
    <row r="4304" ht="15.75" customHeight="1">
      <c r="A4304" s="4" t="s">
        <v>4676</v>
      </c>
      <c r="B4304" s="26">
        <f t="shared" si="1"/>
        <v>48</v>
      </c>
      <c r="C4304" s="26">
        <f t="shared" si="2"/>
        <v>48</v>
      </c>
      <c r="D4304" s="26">
        <f t="shared" si="3"/>
        <v>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152</v>
      </c>
      <c r="P4304" s="26">
        <v>44.0</v>
      </c>
    </row>
    <row r="4305" ht="15.75" customHeight="1">
      <c r="A4305" s="4" t="s">
        <v>4677</v>
      </c>
      <c r="B4305" s="26">
        <f t="shared" si="1"/>
        <v>48</v>
      </c>
      <c r="C4305" s="26">
        <f t="shared" si="2"/>
        <v>48</v>
      </c>
      <c r="D4305" s="26">
        <f t="shared" si="3"/>
        <v>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152</v>
      </c>
      <c r="P4305" s="26">
        <v>44.0</v>
      </c>
    </row>
    <row r="4306" ht="15.75" customHeight="1">
      <c r="A4306" s="4" t="s">
        <v>4678</v>
      </c>
      <c r="B4306" s="26">
        <f t="shared" si="1"/>
        <v>81</v>
      </c>
      <c r="C4306" s="26">
        <f t="shared" si="2"/>
        <v>81</v>
      </c>
      <c r="D4306" s="26">
        <f t="shared" si="3"/>
        <v>7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152</v>
      </c>
      <c r="P4306" s="26">
        <v>74.0</v>
      </c>
    </row>
    <row r="4307" ht="15.75" customHeight="1">
      <c r="A4307" s="4" t="s">
        <v>4679</v>
      </c>
      <c r="B4307" s="26">
        <f t="shared" si="1"/>
        <v>82</v>
      </c>
      <c r="C4307" s="26">
        <f t="shared" si="2"/>
        <v>82</v>
      </c>
      <c r="D4307" s="26">
        <f t="shared" si="3"/>
        <v>7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152</v>
      </c>
      <c r="P4307" s="26">
        <v>75.0</v>
      </c>
    </row>
    <row r="4308" ht="15.75" customHeight="1">
      <c r="A4308" s="4" t="s">
        <v>4680</v>
      </c>
      <c r="B4308" s="26">
        <f t="shared" si="1"/>
        <v>179</v>
      </c>
      <c r="C4308" s="26">
        <f t="shared" si="2"/>
        <v>179</v>
      </c>
      <c r="D4308" s="26">
        <f t="shared" si="3"/>
        <v>16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152</v>
      </c>
      <c r="P4308" s="26">
        <v>163.0</v>
      </c>
    </row>
    <row r="4309" ht="15.75" customHeight="1">
      <c r="A4309" s="4" t="s">
        <v>4681</v>
      </c>
      <c r="B4309" s="26">
        <f t="shared" si="1"/>
        <v>169</v>
      </c>
      <c r="C4309" s="26">
        <f t="shared" si="2"/>
        <v>169</v>
      </c>
      <c r="D4309" s="26">
        <f t="shared" si="3"/>
        <v>15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152</v>
      </c>
      <c r="P4309" s="26">
        <v>154.0</v>
      </c>
    </row>
    <row r="4310" ht="15.75" customHeight="1">
      <c r="A4310" s="4" t="s">
        <v>4682</v>
      </c>
      <c r="B4310" s="26">
        <f t="shared" si="1"/>
        <v>138</v>
      </c>
      <c r="C4310" s="26">
        <f t="shared" si="2"/>
        <v>138</v>
      </c>
      <c r="D4310" s="26">
        <f t="shared" si="3"/>
        <v>12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152</v>
      </c>
      <c r="P4310" s="26">
        <v>126.0</v>
      </c>
    </row>
    <row r="4311" ht="15.75" customHeight="1">
      <c r="A4311" s="4" t="s">
        <v>4683</v>
      </c>
      <c r="B4311" s="26">
        <f t="shared" si="1"/>
        <v>187</v>
      </c>
      <c r="C4311" s="26">
        <f t="shared" si="2"/>
        <v>187</v>
      </c>
      <c r="D4311" s="26">
        <f t="shared" si="3"/>
        <v>17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152</v>
      </c>
      <c r="P4311" s="26">
        <v>170.0</v>
      </c>
    </row>
    <row r="4312" ht="15.75" customHeight="1">
      <c r="A4312" s="4" t="s">
        <v>4684</v>
      </c>
      <c r="B4312" s="26">
        <f t="shared" si="1"/>
        <v>157</v>
      </c>
      <c r="C4312" s="26">
        <f t="shared" si="2"/>
        <v>157</v>
      </c>
      <c r="D4312" s="26">
        <f t="shared" si="3"/>
        <v>14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152</v>
      </c>
      <c r="P4312" s="26">
        <v>143.0</v>
      </c>
    </row>
    <row r="4313" ht="15.75" customHeight="1">
      <c r="A4313" s="4" t="s">
        <v>4685</v>
      </c>
      <c r="B4313" s="26">
        <f t="shared" si="1"/>
        <v>141</v>
      </c>
      <c r="C4313" s="26">
        <f t="shared" si="2"/>
        <v>141</v>
      </c>
      <c r="D4313" s="26">
        <f t="shared" si="3"/>
        <v>13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152</v>
      </c>
      <c r="P4313" s="26">
        <v>128.0</v>
      </c>
    </row>
    <row r="4314" ht="15.75" customHeight="1">
      <c r="A4314" s="4" t="s">
        <v>4686</v>
      </c>
      <c r="B4314" s="26">
        <f t="shared" si="1"/>
        <v>184</v>
      </c>
      <c r="C4314" s="26">
        <f t="shared" si="2"/>
        <v>184</v>
      </c>
      <c r="D4314" s="26">
        <f t="shared" si="3"/>
        <v>16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152</v>
      </c>
      <c r="P4314" s="26">
        <v>168.0</v>
      </c>
    </row>
    <row r="4315" ht="15.75" customHeight="1">
      <c r="A4315" s="4" t="s">
        <v>4687</v>
      </c>
      <c r="B4315" s="26">
        <f t="shared" si="1"/>
        <v>60</v>
      </c>
      <c r="C4315" s="26">
        <f t="shared" si="2"/>
        <v>60</v>
      </c>
      <c r="D4315" s="26">
        <f t="shared" si="3"/>
        <v>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152</v>
      </c>
      <c r="P4315" s="26">
        <v>55.0</v>
      </c>
    </row>
    <row r="4316" ht="15.75" customHeight="1">
      <c r="A4316" s="4" t="s">
        <v>4688</v>
      </c>
      <c r="B4316" s="26">
        <f t="shared" si="1"/>
        <v>181</v>
      </c>
      <c r="C4316" s="26">
        <f t="shared" si="2"/>
        <v>181</v>
      </c>
      <c r="D4316" s="26">
        <f t="shared" si="3"/>
        <v>16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152</v>
      </c>
      <c r="P4316" s="26">
        <v>165.0</v>
      </c>
    </row>
    <row r="4317" ht="15.75" customHeight="1">
      <c r="A4317" s="4" t="s">
        <v>4689</v>
      </c>
      <c r="B4317" s="26">
        <f t="shared" si="1"/>
        <v>98</v>
      </c>
      <c r="C4317" s="26">
        <f t="shared" si="2"/>
        <v>98</v>
      </c>
      <c r="D4317" s="26">
        <f t="shared" si="3"/>
        <v>9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152</v>
      </c>
      <c r="P4317" s="26">
        <v>89.0</v>
      </c>
    </row>
    <row r="4318" ht="15.75" customHeight="1">
      <c r="A4318" s="4" t="s">
        <v>4690</v>
      </c>
      <c r="B4318" s="26">
        <f t="shared" si="1"/>
        <v>97</v>
      </c>
      <c r="C4318" s="26">
        <f t="shared" si="2"/>
        <v>97</v>
      </c>
      <c r="D4318" s="26">
        <f t="shared" si="3"/>
        <v>9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152</v>
      </c>
      <c r="P4318" s="26">
        <v>88.0</v>
      </c>
    </row>
    <row r="4319" ht="15.75" customHeight="1">
      <c r="A4319" s="4" t="s">
        <v>4691</v>
      </c>
      <c r="B4319" s="26">
        <f t="shared" si="1"/>
        <v>182</v>
      </c>
      <c r="C4319" s="26">
        <f t="shared" si="2"/>
        <v>182</v>
      </c>
      <c r="D4319" s="26">
        <f t="shared" si="3"/>
        <v>16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152</v>
      </c>
      <c r="P4319" s="26">
        <v>166.0</v>
      </c>
    </row>
    <row r="4320" ht="15.75" customHeight="1">
      <c r="A4320" s="4" t="s">
        <v>4692</v>
      </c>
      <c r="B4320" s="26">
        <f t="shared" si="1"/>
        <v>190</v>
      </c>
      <c r="C4320" s="26">
        <f t="shared" si="2"/>
        <v>190</v>
      </c>
      <c r="D4320" s="26">
        <f t="shared" si="3"/>
        <v>17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152</v>
      </c>
      <c r="P4320" s="26">
        <v>173.0</v>
      </c>
    </row>
    <row r="4321" ht="15.75" customHeight="1">
      <c r="A4321" s="4" t="s">
        <v>4693</v>
      </c>
      <c r="B4321" s="26">
        <f t="shared" si="1"/>
        <v>192</v>
      </c>
      <c r="C4321" s="26">
        <f t="shared" si="2"/>
        <v>192</v>
      </c>
      <c r="D4321" s="26">
        <f t="shared" si="3"/>
        <v>17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152</v>
      </c>
      <c r="P4321" s="26">
        <v>175.0</v>
      </c>
    </row>
    <row r="4322" ht="15.75" customHeight="1">
      <c r="A4322" s="4" t="s">
        <v>4694</v>
      </c>
      <c r="B4322" s="26">
        <f t="shared" si="1"/>
        <v>92</v>
      </c>
      <c r="C4322" s="26">
        <f t="shared" si="2"/>
        <v>92</v>
      </c>
      <c r="D4322" s="26">
        <f t="shared" si="3"/>
        <v>8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152</v>
      </c>
      <c r="P4322" s="26">
        <v>84.0</v>
      </c>
    </row>
    <row r="4323" ht="15.75" customHeight="1">
      <c r="A4323" s="4" t="s">
        <v>4695</v>
      </c>
      <c r="B4323" s="26">
        <f t="shared" si="1"/>
        <v>98</v>
      </c>
      <c r="C4323" s="26">
        <f t="shared" si="2"/>
        <v>98</v>
      </c>
      <c r="D4323" s="26">
        <f t="shared" si="3"/>
        <v>9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152</v>
      </c>
      <c r="P4323" s="26">
        <v>89.0</v>
      </c>
    </row>
    <row r="4324" ht="15.75" customHeight="1">
      <c r="A4324" s="4" t="s">
        <v>4696</v>
      </c>
      <c r="B4324" s="26">
        <f t="shared" si="1"/>
        <v>165</v>
      </c>
      <c r="C4324" s="26">
        <f t="shared" si="2"/>
        <v>165</v>
      </c>
      <c r="D4324" s="26">
        <f t="shared" si="3"/>
        <v>15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152</v>
      </c>
      <c r="P4324" s="26">
        <v>150.0</v>
      </c>
    </row>
    <row r="4325" ht="15.75" customHeight="1">
      <c r="A4325" s="4" t="s">
        <v>4697</v>
      </c>
      <c r="B4325" s="26">
        <f t="shared" si="1"/>
        <v>132</v>
      </c>
      <c r="C4325" s="26">
        <f t="shared" si="2"/>
        <v>132</v>
      </c>
      <c r="D4325" s="26">
        <f t="shared" si="3"/>
        <v>12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152</v>
      </c>
      <c r="P4325" s="26">
        <v>120.0</v>
      </c>
    </row>
    <row r="4326" ht="15.75" customHeight="1">
      <c r="A4326" s="4" t="s">
        <v>4698</v>
      </c>
      <c r="B4326" s="26">
        <f t="shared" si="1"/>
        <v>226</v>
      </c>
      <c r="C4326" s="26">
        <f t="shared" si="2"/>
        <v>226</v>
      </c>
      <c r="D4326" s="26">
        <f t="shared" si="3"/>
        <v>20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152</v>
      </c>
      <c r="P4326" s="26">
        <v>206.0</v>
      </c>
    </row>
    <row r="4327" ht="15.75" customHeight="1">
      <c r="A4327" s="4" t="s">
        <v>4699</v>
      </c>
      <c r="B4327" s="26">
        <f t="shared" si="1"/>
        <v>67</v>
      </c>
      <c r="C4327" s="26">
        <f t="shared" si="2"/>
        <v>67</v>
      </c>
      <c r="D4327" s="26">
        <f t="shared" si="3"/>
        <v>6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152</v>
      </c>
      <c r="P4327" s="26">
        <v>61.0</v>
      </c>
    </row>
    <row r="4328" ht="15.75" customHeight="1">
      <c r="A4328" s="4" t="s">
        <v>4700</v>
      </c>
      <c r="B4328" s="26">
        <f t="shared" si="1"/>
        <v>99</v>
      </c>
      <c r="C4328" s="26">
        <f t="shared" si="2"/>
        <v>99</v>
      </c>
      <c r="D4328" s="26">
        <f t="shared" si="3"/>
        <v>9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152</v>
      </c>
      <c r="P4328" s="26">
        <v>90.0</v>
      </c>
    </row>
    <row r="4329" ht="15.75" customHeight="1">
      <c r="A4329" s="4" t="s">
        <v>4701</v>
      </c>
      <c r="B4329" s="26">
        <f t="shared" si="1"/>
        <v>110</v>
      </c>
      <c r="C4329" s="26">
        <f t="shared" si="2"/>
        <v>110</v>
      </c>
      <c r="D4329" s="26">
        <f t="shared" si="3"/>
        <v>10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152</v>
      </c>
      <c r="P4329" s="26">
        <v>100.0</v>
      </c>
    </row>
    <row r="4330" ht="15.75" customHeight="1">
      <c r="A4330" s="4" t="s">
        <v>4702</v>
      </c>
      <c r="B4330" s="26">
        <f t="shared" si="1"/>
        <v>64</v>
      </c>
      <c r="C4330" s="26">
        <f t="shared" si="2"/>
        <v>64</v>
      </c>
      <c r="D4330" s="26">
        <f t="shared" si="3"/>
        <v>6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152</v>
      </c>
      <c r="P4330" s="26">
        <v>58.0</v>
      </c>
    </row>
    <row r="4331" ht="15.75" customHeight="1">
      <c r="A4331" s="4" t="s">
        <v>4703</v>
      </c>
      <c r="B4331" s="26">
        <f t="shared" si="1"/>
        <v>176</v>
      </c>
      <c r="C4331" s="26">
        <f t="shared" si="2"/>
        <v>176</v>
      </c>
      <c r="D4331" s="26">
        <f t="shared" si="3"/>
        <v>16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152</v>
      </c>
      <c r="P4331" s="26">
        <v>160.0</v>
      </c>
    </row>
    <row r="4332" ht="15.75" customHeight="1">
      <c r="A4332" s="4" t="s">
        <v>4704</v>
      </c>
      <c r="B4332" s="26">
        <f t="shared" si="1"/>
        <v>178</v>
      </c>
      <c r="C4332" s="26">
        <f t="shared" si="2"/>
        <v>178</v>
      </c>
      <c r="D4332" s="26">
        <f t="shared" si="3"/>
        <v>16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152</v>
      </c>
      <c r="P4332" s="26">
        <v>162.0</v>
      </c>
    </row>
    <row r="4333" ht="15.75" customHeight="1">
      <c r="A4333" s="4" t="s">
        <v>4705</v>
      </c>
      <c r="B4333" s="26">
        <f t="shared" si="1"/>
        <v>242</v>
      </c>
      <c r="C4333" s="26">
        <f t="shared" si="2"/>
        <v>242</v>
      </c>
      <c r="D4333" s="26">
        <f t="shared" si="3"/>
        <v>22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152</v>
      </c>
      <c r="P4333" s="26">
        <v>220.0</v>
      </c>
    </row>
    <row r="4334" ht="15.75" customHeight="1">
      <c r="A4334" s="4" t="s">
        <v>4706</v>
      </c>
      <c r="B4334" s="26">
        <f t="shared" si="1"/>
        <v>283</v>
      </c>
      <c r="C4334" s="26">
        <f t="shared" si="2"/>
        <v>283</v>
      </c>
      <c r="D4334" s="26">
        <f t="shared" si="3"/>
        <v>25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152</v>
      </c>
      <c r="P4334" s="26">
        <v>258.0</v>
      </c>
    </row>
    <row r="4335" ht="15.75" customHeight="1">
      <c r="A4335" s="4" t="s">
        <v>4707</v>
      </c>
      <c r="B4335" s="26">
        <f t="shared" si="1"/>
        <v>256</v>
      </c>
      <c r="C4335" s="26">
        <f t="shared" si="2"/>
        <v>256</v>
      </c>
      <c r="D4335" s="26">
        <f t="shared" si="3"/>
        <v>23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152</v>
      </c>
      <c r="P4335" s="26">
        <v>233.0</v>
      </c>
    </row>
    <row r="4336" ht="15.75" customHeight="1">
      <c r="A4336" s="4" t="s">
        <v>4708</v>
      </c>
      <c r="B4336" s="26">
        <f t="shared" si="1"/>
        <v>128</v>
      </c>
      <c r="C4336" s="26">
        <f t="shared" si="2"/>
        <v>128</v>
      </c>
      <c r="D4336" s="26">
        <f t="shared" si="3"/>
        <v>11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152</v>
      </c>
      <c r="P4336" s="26">
        <v>117.0</v>
      </c>
    </row>
    <row r="4337" ht="15.75" customHeight="1">
      <c r="A4337" s="4" t="s">
        <v>4709</v>
      </c>
      <c r="B4337" s="26">
        <f t="shared" si="1"/>
        <v>111</v>
      </c>
      <c r="C4337" s="26">
        <f t="shared" si="2"/>
        <v>111</v>
      </c>
      <c r="D4337" s="26">
        <f t="shared" si="3"/>
        <v>10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152</v>
      </c>
      <c r="P4337" s="26">
        <v>101.0</v>
      </c>
    </row>
    <row r="4338" ht="15.75" customHeight="1">
      <c r="A4338" s="4" t="s">
        <v>4710</v>
      </c>
      <c r="B4338" s="26">
        <f t="shared" si="1"/>
        <v>56</v>
      </c>
      <c r="C4338" s="26">
        <f t="shared" si="2"/>
        <v>56</v>
      </c>
      <c r="D4338" s="26">
        <f t="shared" si="3"/>
        <v>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152</v>
      </c>
      <c r="P4338" s="26">
        <v>51.0</v>
      </c>
    </row>
    <row r="4339" ht="15.75" customHeight="1">
      <c r="A4339" s="4" t="s">
        <v>4711</v>
      </c>
      <c r="B4339" s="26">
        <f t="shared" si="1"/>
        <v>180</v>
      </c>
      <c r="C4339" s="26">
        <f t="shared" si="2"/>
        <v>180</v>
      </c>
      <c r="D4339" s="26">
        <f t="shared" si="3"/>
        <v>16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152</v>
      </c>
      <c r="P4339" s="26">
        <v>164.0</v>
      </c>
    </row>
    <row r="4340" ht="15.75" customHeight="1">
      <c r="A4340" s="4" t="s">
        <v>4712</v>
      </c>
      <c r="B4340" s="26">
        <f t="shared" si="1"/>
        <v>120</v>
      </c>
      <c r="C4340" s="26">
        <f t="shared" si="2"/>
        <v>120</v>
      </c>
      <c r="D4340" s="26">
        <f t="shared" si="3"/>
        <v>11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152</v>
      </c>
      <c r="P4340" s="26">
        <v>109.0</v>
      </c>
    </row>
    <row r="4341" ht="15.75" customHeight="1">
      <c r="A4341" s="4" t="s">
        <v>4713</v>
      </c>
      <c r="B4341" s="26">
        <f t="shared" si="1"/>
        <v>110</v>
      </c>
      <c r="C4341" s="26">
        <f t="shared" si="2"/>
        <v>110</v>
      </c>
      <c r="D4341" s="26">
        <f t="shared" si="3"/>
        <v>10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152</v>
      </c>
      <c r="P4341" s="26">
        <v>100.0</v>
      </c>
    </row>
    <row r="4342" ht="15.75" customHeight="1">
      <c r="A4342" s="4" t="s">
        <v>4714</v>
      </c>
      <c r="B4342" s="26">
        <f t="shared" si="1"/>
        <v>310</v>
      </c>
      <c r="C4342" s="26">
        <f t="shared" si="2"/>
        <v>310</v>
      </c>
      <c r="D4342" s="26">
        <f t="shared" si="3"/>
        <v>28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152</v>
      </c>
      <c r="P4342" s="26">
        <v>282.0</v>
      </c>
    </row>
    <row r="4343" ht="15.75" customHeight="1">
      <c r="A4343" s="4" t="s">
        <v>4715</v>
      </c>
      <c r="B4343" s="26">
        <f t="shared" si="1"/>
        <v>137</v>
      </c>
      <c r="C4343" s="26">
        <f t="shared" si="2"/>
        <v>137</v>
      </c>
      <c r="D4343" s="26">
        <f t="shared" si="3"/>
        <v>12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152</v>
      </c>
      <c r="P4343" s="26">
        <v>125.0</v>
      </c>
    </row>
    <row r="4344" ht="15.75" customHeight="1">
      <c r="A4344" s="4" t="s">
        <v>4716</v>
      </c>
      <c r="B4344" s="26">
        <f t="shared" si="1"/>
        <v>186</v>
      </c>
      <c r="C4344" s="26">
        <f t="shared" si="2"/>
        <v>186</v>
      </c>
      <c r="D4344" s="26">
        <f t="shared" si="3"/>
        <v>17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152</v>
      </c>
      <c r="P4344" s="26">
        <v>169.0</v>
      </c>
    </row>
    <row r="4345" ht="15.75" customHeight="1">
      <c r="A4345" s="4" t="s">
        <v>4717</v>
      </c>
      <c r="B4345" s="26">
        <f t="shared" si="1"/>
        <v>171</v>
      </c>
      <c r="C4345" s="26">
        <f t="shared" si="2"/>
        <v>171</v>
      </c>
      <c r="D4345" s="26">
        <f t="shared" si="3"/>
        <v>15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152</v>
      </c>
      <c r="P4345" s="26">
        <v>156.0</v>
      </c>
    </row>
    <row r="4346" ht="15.75" customHeight="1">
      <c r="A4346" s="4" t="s">
        <v>4718</v>
      </c>
      <c r="B4346" s="26">
        <f t="shared" si="1"/>
        <v>109</v>
      </c>
      <c r="C4346" s="26">
        <f t="shared" si="2"/>
        <v>109</v>
      </c>
      <c r="D4346" s="26">
        <f t="shared" si="3"/>
        <v>10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152</v>
      </c>
      <c r="P4346" s="26">
        <v>99.0</v>
      </c>
    </row>
    <row r="4347" ht="15.75" customHeight="1">
      <c r="A4347" s="4" t="s">
        <v>4719</v>
      </c>
      <c r="B4347" s="26">
        <f t="shared" si="1"/>
        <v>210</v>
      </c>
      <c r="C4347" s="26">
        <f t="shared" si="2"/>
        <v>210</v>
      </c>
      <c r="D4347" s="26">
        <f t="shared" si="3"/>
        <v>19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152</v>
      </c>
      <c r="P4347" s="26">
        <v>191.0</v>
      </c>
    </row>
    <row r="4348" ht="15.75" customHeight="1">
      <c r="A4348" s="4" t="s">
        <v>4720</v>
      </c>
      <c r="B4348" s="26">
        <f t="shared" si="1"/>
        <v>127</v>
      </c>
      <c r="C4348" s="26">
        <f t="shared" si="2"/>
        <v>127</v>
      </c>
      <c r="D4348" s="26">
        <f t="shared" si="3"/>
        <v>11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152</v>
      </c>
      <c r="P4348" s="26">
        <v>116.0</v>
      </c>
    </row>
    <row r="4349" ht="15.75" customHeight="1">
      <c r="A4349" s="4" t="s">
        <v>4721</v>
      </c>
      <c r="B4349" s="26">
        <f t="shared" si="1"/>
        <v>147</v>
      </c>
      <c r="C4349" s="26">
        <f t="shared" si="2"/>
        <v>147</v>
      </c>
      <c r="D4349" s="26">
        <f t="shared" si="3"/>
        <v>13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152</v>
      </c>
      <c r="P4349" s="26">
        <v>134.0</v>
      </c>
    </row>
    <row r="4350" ht="15.75" customHeight="1">
      <c r="A4350" s="4" t="s">
        <v>4722</v>
      </c>
      <c r="B4350" s="26">
        <f t="shared" si="1"/>
        <v>110</v>
      </c>
      <c r="C4350" s="26">
        <f t="shared" si="2"/>
        <v>110</v>
      </c>
      <c r="D4350" s="26">
        <f t="shared" si="3"/>
        <v>10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152</v>
      </c>
      <c r="P4350" s="26">
        <v>100.0</v>
      </c>
    </row>
    <row r="4351" ht="15.75" customHeight="1">
      <c r="A4351" s="4" t="s">
        <v>4723</v>
      </c>
      <c r="B4351" s="26">
        <f t="shared" si="1"/>
        <v>55</v>
      </c>
      <c r="C4351" s="26">
        <f t="shared" si="2"/>
        <v>55</v>
      </c>
      <c r="D4351" s="26">
        <f t="shared" si="3"/>
        <v>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152</v>
      </c>
      <c r="P4351" s="26">
        <v>50.0</v>
      </c>
    </row>
    <row r="4352" ht="15.75" customHeight="1">
      <c r="A4352" s="4" t="s">
        <v>4724</v>
      </c>
      <c r="B4352" s="26">
        <f t="shared" si="1"/>
        <v>176</v>
      </c>
      <c r="C4352" s="26">
        <f t="shared" si="2"/>
        <v>176</v>
      </c>
      <c r="D4352" s="26">
        <f t="shared" si="3"/>
        <v>16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152</v>
      </c>
      <c r="P4352" s="26">
        <v>160.0</v>
      </c>
    </row>
    <row r="4353" ht="15.75" customHeight="1">
      <c r="A4353" s="4" t="s">
        <v>4725</v>
      </c>
      <c r="B4353" s="26">
        <f t="shared" si="1"/>
        <v>99</v>
      </c>
      <c r="C4353" s="26">
        <f t="shared" si="2"/>
        <v>99</v>
      </c>
      <c r="D4353" s="26">
        <f t="shared" si="3"/>
        <v>9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152</v>
      </c>
      <c r="P4353" s="26">
        <v>90.0</v>
      </c>
    </row>
    <row r="4354" ht="15.75" customHeight="1">
      <c r="A4354" s="4" t="s">
        <v>4726</v>
      </c>
      <c r="B4354" s="26">
        <f t="shared" si="1"/>
        <v>164</v>
      </c>
      <c r="C4354" s="26">
        <f t="shared" si="2"/>
        <v>164</v>
      </c>
      <c r="D4354" s="26">
        <f t="shared" si="3"/>
        <v>15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152</v>
      </c>
      <c r="P4354" s="26">
        <v>149.0</v>
      </c>
    </row>
    <row r="4355" ht="15.75" customHeight="1">
      <c r="A4355" s="4" t="s">
        <v>4727</v>
      </c>
      <c r="B4355" s="26">
        <f t="shared" si="1"/>
        <v>160</v>
      </c>
      <c r="C4355" s="26">
        <f t="shared" si="2"/>
        <v>160</v>
      </c>
      <c r="D4355" s="26">
        <f t="shared" si="3"/>
        <v>14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152</v>
      </c>
      <c r="P4355" s="26">
        <v>146.0</v>
      </c>
    </row>
    <row r="4356" ht="15.75" customHeight="1">
      <c r="A4356" s="4" t="s">
        <v>4728</v>
      </c>
      <c r="B4356" s="26">
        <f t="shared" si="1"/>
        <v>192</v>
      </c>
      <c r="C4356" s="26">
        <f t="shared" si="2"/>
        <v>192</v>
      </c>
      <c r="D4356" s="26">
        <f t="shared" si="3"/>
        <v>17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152</v>
      </c>
      <c r="P4356" s="26">
        <v>175.0</v>
      </c>
    </row>
    <row r="4357" ht="15.75" customHeight="1">
      <c r="A4357" s="4" t="s">
        <v>4729</v>
      </c>
      <c r="B4357" s="26">
        <f t="shared" si="1"/>
        <v>192</v>
      </c>
      <c r="C4357" s="26">
        <f t="shared" si="2"/>
        <v>192</v>
      </c>
      <c r="D4357" s="26">
        <f t="shared" si="3"/>
        <v>17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152</v>
      </c>
      <c r="P4357" s="26">
        <v>175.0</v>
      </c>
    </row>
    <row r="4358" ht="15.75" customHeight="1">
      <c r="A4358" s="4" t="s">
        <v>4730</v>
      </c>
      <c r="B4358" s="26">
        <f t="shared" si="1"/>
        <v>188</v>
      </c>
      <c r="C4358" s="26">
        <f t="shared" si="2"/>
        <v>188</v>
      </c>
      <c r="D4358" s="26">
        <f t="shared" si="3"/>
        <v>17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152</v>
      </c>
      <c r="P4358" s="26">
        <v>171.0</v>
      </c>
    </row>
    <row r="4359" ht="15.75" customHeight="1">
      <c r="A4359" s="4" t="s">
        <v>4731</v>
      </c>
      <c r="B4359" s="26">
        <f t="shared" si="1"/>
        <v>164</v>
      </c>
      <c r="C4359" s="26">
        <f t="shared" si="2"/>
        <v>164</v>
      </c>
      <c r="D4359" s="26">
        <f t="shared" si="3"/>
        <v>15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152</v>
      </c>
      <c r="P4359" s="26">
        <v>149.0</v>
      </c>
    </row>
    <row r="4360" ht="15.75" customHeight="1">
      <c r="A4360" s="4" t="s">
        <v>4732</v>
      </c>
      <c r="B4360" s="26">
        <f t="shared" si="1"/>
        <v>130</v>
      </c>
      <c r="C4360" s="26">
        <f t="shared" si="2"/>
        <v>130</v>
      </c>
      <c r="D4360" s="26">
        <f t="shared" si="3"/>
        <v>12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152</v>
      </c>
      <c r="P4360" s="26">
        <v>118.0</v>
      </c>
    </row>
    <row r="4361" ht="15.75" customHeight="1">
      <c r="A4361" s="4" t="s">
        <v>4733</v>
      </c>
      <c r="B4361" s="26">
        <f t="shared" si="1"/>
        <v>16</v>
      </c>
      <c r="C4361" s="26">
        <f t="shared" si="2"/>
        <v>16</v>
      </c>
      <c r="D4361" s="26">
        <f t="shared" si="3"/>
        <v>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152</v>
      </c>
      <c r="P4361" s="26">
        <v>15.0</v>
      </c>
    </row>
    <row r="4362" ht="15.75" customHeight="1">
      <c r="A4362" s="4" t="s">
        <v>4734</v>
      </c>
      <c r="B4362" s="26">
        <f t="shared" si="1"/>
        <v>46</v>
      </c>
      <c r="C4362" s="26">
        <f t="shared" si="2"/>
        <v>46</v>
      </c>
      <c r="D4362" s="26">
        <f t="shared" si="3"/>
        <v>4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152</v>
      </c>
      <c r="P4362" s="26">
        <v>42.0</v>
      </c>
    </row>
    <row r="4363" ht="15.75" customHeight="1">
      <c r="A4363" s="4" t="s">
        <v>4735</v>
      </c>
      <c r="B4363" s="26">
        <f t="shared" si="1"/>
        <v>128</v>
      </c>
      <c r="C4363" s="26">
        <f t="shared" si="2"/>
        <v>128</v>
      </c>
      <c r="D4363" s="26">
        <f t="shared" si="3"/>
        <v>11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152</v>
      </c>
      <c r="P4363" s="26">
        <v>117.0</v>
      </c>
    </row>
    <row r="4364" ht="15.75" customHeight="1">
      <c r="A4364" s="4" t="s">
        <v>4736</v>
      </c>
      <c r="B4364" s="26">
        <f t="shared" si="1"/>
        <v>15</v>
      </c>
      <c r="C4364" s="26">
        <f t="shared" si="2"/>
        <v>15</v>
      </c>
      <c r="D4364" s="26">
        <f t="shared" si="3"/>
        <v>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152</v>
      </c>
      <c r="P4364" s="26">
        <v>14.0</v>
      </c>
    </row>
    <row r="4365" ht="15.75" customHeight="1">
      <c r="A4365" s="4" t="s">
        <v>4737</v>
      </c>
      <c r="B4365" s="26">
        <f t="shared" si="1"/>
        <v>25</v>
      </c>
      <c r="C4365" s="26">
        <f t="shared" si="2"/>
        <v>25</v>
      </c>
      <c r="D4365" s="26">
        <f t="shared" si="3"/>
        <v>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152</v>
      </c>
      <c r="P4365" s="26">
        <v>23.0</v>
      </c>
    </row>
    <row r="4366" ht="15.75" customHeight="1">
      <c r="A4366" s="4" t="s">
        <v>4738</v>
      </c>
      <c r="B4366" s="26">
        <f t="shared" si="1"/>
        <v>90</v>
      </c>
      <c r="C4366" s="26">
        <f t="shared" si="2"/>
        <v>90</v>
      </c>
      <c r="D4366" s="26">
        <f t="shared" si="3"/>
        <v>8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152</v>
      </c>
      <c r="P4366" s="26">
        <v>82.0</v>
      </c>
    </row>
    <row r="4367" ht="15.75" customHeight="1">
      <c r="A4367" s="4" t="s">
        <v>4739</v>
      </c>
      <c r="B4367" s="26">
        <f t="shared" si="1"/>
        <v>83</v>
      </c>
      <c r="C4367" s="26">
        <f t="shared" si="2"/>
        <v>83</v>
      </c>
      <c r="D4367" s="26">
        <f t="shared" si="3"/>
        <v>7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152</v>
      </c>
      <c r="P4367" s="26">
        <v>76.0</v>
      </c>
    </row>
    <row r="4368" ht="15.75" customHeight="1">
      <c r="A4368" s="4" t="s">
        <v>4740</v>
      </c>
      <c r="B4368" s="26">
        <f t="shared" si="1"/>
        <v>103</v>
      </c>
      <c r="C4368" s="26">
        <f t="shared" si="2"/>
        <v>103</v>
      </c>
      <c r="D4368" s="26">
        <f t="shared" si="3"/>
        <v>9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152</v>
      </c>
      <c r="P4368" s="26">
        <v>94.0</v>
      </c>
    </row>
    <row r="4369" ht="15.75" customHeight="1">
      <c r="A4369" s="4" t="s">
        <v>4741</v>
      </c>
      <c r="B4369" s="26">
        <f t="shared" si="1"/>
        <v>92</v>
      </c>
      <c r="C4369" s="26">
        <f t="shared" si="2"/>
        <v>92</v>
      </c>
      <c r="D4369" s="26">
        <f t="shared" si="3"/>
        <v>8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152</v>
      </c>
      <c r="P4369" s="26">
        <v>84.0</v>
      </c>
    </row>
    <row r="4370" ht="15.75" customHeight="1">
      <c r="A4370" s="4" t="s">
        <v>4742</v>
      </c>
      <c r="B4370" s="26">
        <f t="shared" si="1"/>
        <v>408</v>
      </c>
      <c r="C4370" s="26">
        <f t="shared" si="2"/>
        <v>408</v>
      </c>
      <c r="D4370" s="26">
        <f t="shared" si="3"/>
        <v>36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152</v>
      </c>
      <c r="P4370" s="26">
        <v>372.0</v>
      </c>
    </row>
    <row r="4371" ht="15.75" customHeight="1">
      <c r="A4371" s="4" t="s">
        <v>4743</v>
      </c>
      <c r="B4371" s="26">
        <f t="shared" si="1"/>
        <v>46</v>
      </c>
      <c r="C4371" s="26">
        <f t="shared" si="2"/>
        <v>46</v>
      </c>
      <c r="D4371" s="26">
        <f t="shared" si="3"/>
        <v>4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152</v>
      </c>
      <c r="P4371" s="26">
        <v>42.0</v>
      </c>
    </row>
    <row r="4372" ht="15.75" customHeight="1">
      <c r="A4372" s="4" t="s">
        <v>4744</v>
      </c>
      <c r="B4372" s="26">
        <f t="shared" si="1"/>
        <v>34</v>
      </c>
      <c r="C4372" s="26">
        <f t="shared" si="2"/>
        <v>34</v>
      </c>
      <c r="D4372" s="26">
        <f t="shared" si="3"/>
        <v>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152</v>
      </c>
      <c r="P4372" s="26">
        <v>31.0</v>
      </c>
    </row>
    <row r="4373" ht="15.75" customHeight="1">
      <c r="A4373" s="4" t="s">
        <v>4745</v>
      </c>
      <c r="B4373" s="26">
        <f t="shared" si="1"/>
        <v>38</v>
      </c>
      <c r="C4373" s="26">
        <f t="shared" si="2"/>
        <v>38</v>
      </c>
      <c r="D4373" s="26">
        <f t="shared" si="3"/>
        <v>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152</v>
      </c>
      <c r="P4373" s="26">
        <v>35.0</v>
      </c>
    </row>
    <row r="4374" ht="15.75" customHeight="1">
      <c r="A4374" s="4" t="s">
        <v>4746</v>
      </c>
      <c r="B4374" s="26">
        <f t="shared" si="1"/>
        <v>47</v>
      </c>
      <c r="C4374" s="26">
        <f t="shared" si="2"/>
        <v>47</v>
      </c>
      <c r="D4374" s="26">
        <f t="shared" si="3"/>
        <v>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152</v>
      </c>
      <c r="P4374" s="26">
        <v>43.0</v>
      </c>
    </row>
    <row r="4375" ht="15.75" customHeight="1">
      <c r="A4375" s="4" t="s">
        <v>4747</v>
      </c>
      <c r="B4375" s="26">
        <f t="shared" si="1"/>
        <v>35</v>
      </c>
      <c r="C4375" s="26">
        <f t="shared" si="2"/>
        <v>35</v>
      </c>
      <c r="D4375" s="26">
        <f t="shared" si="3"/>
        <v>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152</v>
      </c>
      <c r="P4375" s="26">
        <v>32.0</v>
      </c>
    </row>
    <row r="4376" ht="15.75" customHeight="1">
      <c r="A4376" s="4" t="s">
        <v>4748</v>
      </c>
      <c r="B4376" s="26">
        <f t="shared" si="1"/>
        <v>36</v>
      </c>
      <c r="C4376" s="26">
        <f t="shared" si="2"/>
        <v>36</v>
      </c>
      <c r="D4376" s="26">
        <f t="shared" si="3"/>
        <v>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152</v>
      </c>
      <c r="P4376" s="26">
        <v>33.0</v>
      </c>
    </row>
    <row r="4377" ht="15.75" customHeight="1">
      <c r="A4377" s="4" t="s">
        <v>4749</v>
      </c>
      <c r="B4377" s="26">
        <f t="shared" si="1"/>
        <v>45</v>
      </c>
      <c r="C4377" s="26">
        <f t="shared" si="2"/>
        <v>45</v>
      </c>
      <c r="D4377" s="26">
        <f t="shared" si="3"/>
        <v>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152</v>
      </c>
      <c r="P4377" s="26">
        <v>41.0</v>
      </c>
    </row>
    <row r="4378" ht="15.75" customHeight="1">
      <c r="A4378" s="4" t="s">
        <v>4750</v>
      </c>
      <c r="B4378" s="26">
        <f t="shared" si="1"/>
        <v>139</v>
      </c>
      <c r="C4378" s="26">
        <f t="shared" si="2"/>
        <v>139</v>
      </c>
      <c r="D4378" s="26">
        <f t="shared" si="3"/>
        <v>12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152</v>
      </c>
      <c r="P4378" s="26">
        <v>127.0</v>
      </c>
    </row>
    <row r="4379" ht="15.75" customHeight="1">
      <c r="A4379" s="4" t="s">
        <v>4751</v>
      </c>
      <c r="B4379" s="26">
        <f t="shared" si="1"/>
        <v>47</v>
      </c>
      <c r="C4379" s="26">
        <f t="shared" si="2"/>
        <v>47</v>
      </c>
      <c r="D4379" s="26">
        <f t="shared" si="3"/>
        <v>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152</v>
      </c>
      <c r="P4379" s="26">
        <v>43.0</v>
      </c>
    </row>
    <row r="4380" ht="15.75" customHeight="1">
      <c r="A4380" s="4" t="s">
        <v>4752</v>
      </c>
      <c r="B4380" s="26">
        <f t="shared" si="1"/>
        <v>161</v>
      </c>
      <c r="C4380" s="26">
        <f t="shared" si="2"/>
        <v>161</v>
      </c>
      <c r="D4380" s="26">
        <f t="shared" si="3"/>
        <v>14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152</v>
      </c>
      <c r="P4380" s="26">
        <v>147.0</v>
      </c>
    </row>
    <row r="4381" ht="15.75" customHeight="1">
      <c r="A4381" s="4" t="s">
        <v>4753</v>
      </c>
      <c r="B4381" s="26">
        <f t="shared" si="1"/>
        <v>187</v>
      </c>
      <c r="C4381" s="26">
        <f t="shared" si="2"/>
        <v>187</v>
      </c>
      <c r="D4381" s="26">
        <f t="shared" si="3"/>
        <v>17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152</v>
      </c>
      <c r="P4381" s="26">
        <v>170.0</v>
      </c>
    </row>
    <row r="4382" ht="15.75" customHeight="1">
      <c r="A4382" s="4" t="s">
        <v>4754</v>
      </c>
      <c r="B4382" s="26">
        <f t="shared" si="1"/>
        <v>48</v>
      </c>
      <c r="C4382" s="26">
        <f t="shared" si="2"/>
        <v>48</v>
      </c>
      <c r="D4382" s="26">
        <f t="shared" si="3"/>
        <v>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152</v>
      </c>
      <c r="P4382" s="26">
        <v>44.0</v>
      </c>
    </row>
    <row r="4383" ht="15.75" customHeight="1">
      <c r="A4383" s="4" t="s">
        <v>4755</v>
      </c>
      <c r="B4383" s="26">
        <f t="shared" si="1"/>
        <v>124</v>
      </c>
      <c r="C4383" s="26">
        <f t="shared" si="2"/>
        <v>124</v>
      </c>
      <c r="D4383" s="26">
        <f t="shared" si="3"/>
        <v>11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152</v>
      </c>
      <c r="P4383" s="26">
        <v>113.0</v>
      </c>
    </row>
    <row r="4384" ht="15.75" customHeight="1">
      <c r="A4384" s="4" t="s">
        <v>4756</v>
      </c>
      <c r="B4384" s="26">
        <f t="shared" si="1"/>
        <v>280</v>
      </c>
      <c r="C4384" s="26">
        <f t="shared" si="2"/>
        <v>280</v>
      </c>
      <c r="D4384" s="26">
        <f t="shared" si="3"/>
        <v>25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152</v>
      </c>
      <c r="P4384" s="26">
        <v>255.0</v>
      </c>
    </row>
    <row r="4385" ht="15.75" customHeight="1">
      <c r="A4385" s="4" t="s">
        <v>4757</v>
      </c>
      <c r="B4385" s="26">
        <f t="shared" si="1"/>
        <v>78</v>
      </c>
      <c r="C4385" s="26">
        <f t="shared" si="2"/>
        <v>78</v>
      </c>
      <c r="D4385" s="26">
        <f t="shared" si="3"/>
        <v>7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152</v>
      </c>
      <c r="P4385" s="26">
        <v>71.0</v>
      </c>
    </row>
    <row r="4386" ht="15.75" customHeight="1">
      <c r="A4386" s="4" t="s">
        <v>4758</v>
      </c>
      <c r="B4386" s="26">
        <f t="shared" si="1"/>
        <v>279</v>
      </c>
      <c r="C4386" s="26">
        <f t="shared" si="2"/>
        <v>279</v>
      </c>
      <c r="D4386" s="26">
        <f t="shared" si="3"/>
        <v>25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152</v>
      </c>
      <c r="P4386" s="26">
        <v>254.0</v>
      </c>
    </row>
    <row r="4387" ht="15.75" customHeight="1">
      <c r="A4387" s="4" t="s">
        <v>4759</v>
      </c>
      <c r="B4387" s="26">
        <f t="shared" si="1"/>
        <v>68</v>
      </c>
      <c r="C4387" s="26">
        <f t="shared" si="2"/>
        <v>68</v>
      </c>
      <c r="D4387" s="26">
        <f t="shared" si="3"/>
        <v>6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152</v>
      </c>
      <c r="P4387" s="26">
        <v>62.0</v>
      </c>
    </row>
    <row r="4388" ht="15.75" customHeight="1">
      <c r="A4388" s="4" t="s">
        <v>4760</v>
      </c>
      <c r="B4388" s="26">
        <f t="shared" si="1"/>
        <v>153</v>
      </c>
      <c r="C4388" s="26">
        <f t="shared" si="2"/>
        <v>153</v>
      </c>
      <c r="D4388" s="26">
        <f t="shared" si="3"/>
        <v>14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152</v>
      </c>
      <c r="P4388" s="26">
        <v>139.0</v>
      </c>
    </row>
    <row r="4389" ht="15.75" customHeight="1">
      <c r="A4389" s="4" t="s">
        <v>4761</v>
      </c>
      <c r="B4389" s="26">
        <f t="shared" si="1"/>
        <v>125</v>
      </c>
      <c r="C4389" s="26">
        <f t="shared" si="2"/>
        <v>125</v>
      </c>
      <c r="D4389" s="26">
        <f t="shared" si="3"/>
        <v>11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152</v>
      </c>
      <c r="P4389" s="26">
        <v>114.0</v>
      </c>
    </row>
    <row r="4390" ht="15.75" customHeight="1">
      <c r="A4390" s="4" t="s">
        <v>4762</v>
      </c>
      <c r="B4390" s="26">
        <f t="shared" si="1"/>
        <v>186</v>
      </c>
      <c r="C4390" s="26">
        <f t="shared" si="2"/>
        <v>186</v>
      </c>
      <c r="D4390" s="26">
        <f t="shared" si="3"/>
        <v>17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152</v>
      </c>
      <c r="P4390" s="26">
        <v>169.0</v>
      </c>
    </row>
    <row r="4391" ht="15.75" customHeight="1">
      <c r="A4391" s="4" t="s">
        <v>4763</v>
      </c>
      <c r="B4391" s="26">
        <f t="shared" si="1"/>
        <v>171</v>
      </c>
      <c r="C4391" s="26">
        <f t="shared" si="2"/>
        <v>171</v>
      </c>
      <c r="D4391" s="26">
        <f t="shared" si="3"/>
        <v>15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152</v>
      </c>
      <c r="P4391" s="26">
        <v>156.0</v>
      </c>
    </row>
    <row r="4392" ht="15.75" customHeight="1">
      <c r="A4392" s="4" t="s">
        <v>4764</v>
      </c>
      <c r="B4392" s="26">
        <f t="shared" si="1"/>
        <v>141</v>
      </c>
      <c r="C4392" s="26">
        <f t="shared" si="2"/>
        <v>141</v>
      </c>
      <c r="D4392" s="26">
        <f t="shared" si="3"/>
        <v>13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152</v>
      </c>
      <c r="P4392" s="26">
        <v>128.0</v>
      </c>
    </row>
    <row r="4393" ht="15.75" customHeight="1">
      <c r="A4393" s="4" t="s">
        <v>4765</v>
      </c>
      <c r="B4393" s="26">
        <f t="shared" si="1"/>
        <v>143</v>
      </c>
      <c r="C4393" s="26">
        <f t="shared" si="2"/>
        <v>143</v>
      </c>
      <c r="D4393" s="26">
        <f t="shared" si="3"/>
        <v>13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152</v>
      </c>
      <c r="P4393" s="26">
        <v>130.0</v>
      </c>
    </row>
    <row r="4394" ht="15.75" customHeight="1">
      <c r="A4394" s="4" t="s">
        <v>4766</v>
      </c>
      <c r="B4394" s="26">
        <f t="shared" si="1"/>
        <v>116</v>
      </c>
      <c r="C4394" s="26">
        <f t="shared" si="2"/>
        <v>116</v>
      </c>
      <c r="D4394" s="26">
        <f t="shared" si="3"/>
        <v>10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152</v>
      </c>
      <c r="P4394" s="26">
        <v>106.0</v>
      </c>
    </row>
    <row r="4395" ht="15.75" customHeight="1">
      <c r="A4395" s="4" t="s">
        <v>4767</v>
      </c>
      <c r="B4395" s="26">
        <f t="shared" si="1"/>
        <v>94</v>
      </c>
      <c r="C4395" s="26">
        <f t="shared" si="2"/>
        <v>94</v>
      </c>
      <c r="D4395" s="26">
        <f t="shared" si="3"/>
        <v>8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152</v>
      </c>
      <c r="P4395" s="26">
        <v>86.0</v>
      </c>
    </row>
    <row r="4396" ht="15.75" customHeight="1">
      <c r="A4396" s="4" t="s">
        <v>4768</v>
      </c>
      <c r="B4396" s="26">
        <f t="shared" si="1"/>
        <v>47</v>
      </c>
      <c r="C4396" s="26">
        <f t="shared" si="2"/>
        <v>47</v>
      </c>
      <c r="D4396" s="26">
        <f t="shared" si="3"/>
        <v>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152</v>
      </c>
      <c r="P4396" s="26">
        <v>43.0</v>
      </c>
    </row>
    <row r="4397" ht="15.75" customHeight="1">
      <c r="A4397" s="4" t="s">
        <v>4769</v>
      </c>
      <c r="B4397" s="26">
        <f t="shared" si="1"/>
        <v>172</v>
      </c>
      <c r="C4397" s="26">
        <f t="shared" si="2"/>
        <v>172</v>
      </c>
      <c r="D4397" s="26">
        <f t="shared" si="3"/>
        <v>15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152</v>
      </c>
      <c r="P4397" s="26">
        <v>157.0</v>
      </c>
    </row>
    <row r="4398" ht="15.75" customHeight="1">
      <c r="A4398" s="4" t="s">
        <v>4770</v>
      </c>
      <c r="B4398" s="26">
        <f t="shared" si="1"/>
        <v>91</v>
      </c>
      <c r="C4398" s="26">
        <f t="shared" si="2"/>
        <v>91</v>
      </c>
      <c r="D4398" s="26">
        <f t="shared" si="3"/>
        <v>8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152</v>
      </c>
      <c r="P4398" s="26">
        <v>83.0</v>
      </c>
    </row>
    <row r="4399" ht="15.75" customHeight="1">
      <c r="A4399" s="4" t="s">
        <v>4771</v>
      </c>
      <c r="B4399" s="26">
        <f t="shared" si="1"/>
        <v>98</v>
      </c>
      <c r="C4399" s="26">
        <f t="shared" si="2"/>
        <v>98</v>
      </c>
      <c r="D4399" s="26">
        <f t="shared" si="3"/>
        <v>9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152</v>
      </c>
      <c r="P4399" s="26">
        <v>89.0</v>
      </c>
    </row>
    <row r="4400" ht="15.75" customHeight="1">
      <c r="A4400" s="4" t="s">
        <v>4772</v>
      </c>
      <c r="B4400" s="26">
        <f t="shared" si="1"/>
        <v>199</v>
      </c>
      <c r="C4400" s="26">
        <f t="shared" si="2"/>
        <v>199</v>
      </c>
      <c r="D4400" s="26">
        <f t="shared" si="3"/>
        <v>18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152</v>
      </c>
      <c r="P4400" s="26">
        <v>181.0</v>
      </c>
    </row>
    <row r="4401" ht="15.75" customHeight="1">
      <c r="A4401" s="4" t="s">
        <v>4773</v>
      </c>
      <c r="B4401" s="26">
        <f t="shared" si="1"/>
        <v>40</v>
      </c>
      <c r="C4401" s="26">
        <f t="shared" si="2"/>
        <v>40</v>
      </c>
      <c r="D4401" s="26">
        <f t="shared" si="3"/>
        <v>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152</v>
      </c>
      <c r="P4401" s="26">
        <v>36.0</v>
      </c>
    </row>
    <row r="4402" ht="15.75" customHeight="1">
      <c r="A4402" s="4" t="s">
        <v>4774</v>
      </c>
      <c r="B4402" s="26">
        <f t="shared" si="1"/>
        <v>191</v>
      </c>
      <c r="C4402" s="26">
        <f t="shared" si="2"/>
        <v>191</v>
      </c>
      <c r="D4402" s="26">
        <f t="shared" si="3"/>
        <v>17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152</v>
      </c>
      <c r="P4402" s="26">
        <v>174.0</v>
      </c>
    </row>
    <row r="4403" ht="15.75" customHeight="1">
      <c r="A4403" s="4" t="s">
        <v>4775</v>
      </c>
      <c r="B4403" s="26">
        <f t="shared" si="1"/>
        <v>173</v>
      </c>
      <c r="C4403" s="26">
        <f t="shared" si="2"/>
        <v>173</v>
      </c>
      <c r="D4403" s="26">
        <f t="shared" si="3"/>
        <v>15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152</v>
      </c>
      <c r="P4403" s="26">
        <v>158.0</v>
      </c>
    </row>
    <row r="4404" ht="15.75" customHeight="1">
      <c r="A4404" s="4" t="s">
        <v>4776</v>
      </c>
      <c r="B4404" s="26">
        <f t="shared" si="1"/>
        <v>102</v>
      </c>
      <c r="C4404" s="26">
        <f t="shared" si="2"/>
        <v>102</v>
      </c>
      <c r="D4404" s="26">
        <f t="shared" si="3"/>
        <v>9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152</v>
      </c>
      <c r="P4404" s="26">
        <v>93.0</v>
      </c>
    </row>
    <row r="4405" ht="15.75" customHeight="1">
      <c r="A4405" s="4" t="s">
        <v>4777</v>
      </c>
      <c r="B4405" s="26">
        <f t="shared" si="1"/>
        <v>127</v>
      </c>
      <c r="C4405" s="26">
        <f t="shared" si="2"/>
        <v>127</v>
      </c>
      <c r="D4405" s="26">
        <f t="shared" si="3"/>
        <v>11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152</v>
      </c>
      <c r="P4405" s="26">
        <v>116.0</v>
      </c>
    </row>
    <row r="4406" ht="15.75" customHeight="1">
      <c r="A4406" s="4" t="s">
        <v>4778</v>
      </c>
      <c r="B4406" s="26">
        <f t="shared" si="1"/>
        <v>130</v>
      </c>
      <c r="C4406" s="26">
        <f t="shared" si="2"/>
        <v>130</v>
      </c>
      <c r="D4406" s="26">
        <f t="shared" si="3"/>
        <v>12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152</v>
      </c>
      <c r="P4406" s="26">
        <v>118.0</v>
      </c>
    </row>
    <row r="4407" ht="15.75" customHeight="1">
      <c r="A4407" s="4" t="s">
        <v>4779</v>
      </c>
      <c r="B4407" s="26">
        <f t="shared" si="1"/>
        <v>34</v>
      </c>
      <c r="C4407" s="26">
        <f t="shared" si="2"/>
        <v>34</v>
      </c>
      <c r="D4407" s="26">
        <f t="shared" si="3"/>
        <v>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152</v>
      </c>
      <c r="P4407" s="26">
        <v>31.0</v>
      </c>
    </row>
    <row r="4408" ht="15.75" customHeight="1">
      <c r="A4408" s="4" t="s">
        <v>4780</v>
      </c>
      <c r="B4408" s="26">
        <f t="shared" si="1"/>
        <v>30</v>
      </c>
      <c r="C4408" s="26">
        <f t="shared" si="2"/>
        <v>30</v>
      </c>
      <c r="D4408" s="26">
        <f t="shared" si="3"/>
        <v>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152</v>
      </c>
      <c r="P4408" s="26">
        <v>27.0</v>
      </c>
    </row>
    <row r="4409" ht="15.75" customHeight="1">
      <c r="A4409" s="4" t="s">
        <v>4781</v>
      </c>
      <c r="B4409" s="26">
        <f t="shared" si="1"/>
        <v>61</v>
      </c>
      <c r="C4409" s="26">
        <f t="shared" si="2"/>
        <v>61</v>
      </c>
      <c r="D4409" s="26">
        <f t="shared" si="3"/>
        <v>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152</v>
      </c>
      <c r="P4409" s="26">
        <v>56.0</v>
      </c>
    </row>
    <row r="4410" ht="15.75" customHeight="1">
      <c r="A4410" s="4" t="s">
        <v>4782</v>
      </c>
      <c r="B4410" s="26">
        <f t="shared" si="1"/>
        <v>76</v>
      </c>
      <c r="C4410" s="26">
        <f t="shared" si="2"/>
        <v>76</v>
      </c>
      <c r="D4410" s="26">
        <f t="shared" si="3"/>
        <v>7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152</v>
      </c>
      <c r="P4410" s="26">
        <v>69.0</v>
      </c>
    </row>
    <row r="4411" ht="15.75" customHeight="1">
      <c r="A4411" s="4" t="s">
        <v>4783</v>
      </c>
      <c r="B4411" s="26">
        <f t="shared" si="1"/>
        <v>149</v>
      </c>
      <c r="C4411" s="26">
        <f t="shared" si="2"/>
        <v>149</v>
      </c>
      <c r="D4411" s="26">
        <f t="shared" si="3"/>
        <v>13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152</v>
      </c>
      <c r="P4411" s="26">
        <v>136.0</v>
      </c>
    </row>
    <row r="4412" ht="15.75" customHeight="1">
      <c r="A4412" s="4" t="s">
        <v>4784</v>
      </c>
      <c r="B4412" s="26">
        <f t="shared" si="1"/>
        <v>184</v>
      </c>
      <c r="C4412" s="26">
        <f t="shared" si="2"/>
        <v>184</v>
      </c>
      <c r="D4412" s="26">
        <f t="shared" si="3"/>
        <v>16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152</v>
      </c>
      <c r="P4412" s="26">
        <v>168.0</v>
      </c>
    </row>
    <row r="4413" ht="15.75" customHeight="1">
      <c r="A4413" s="4" t="s">
        <v>4785</v>
      </c>
      <c r="B4413" s="26">
        <f t="shared" si="1"/>
        <v>97</v>
      </c>
      <c r="C4413" s="26">
        <f t="shared" si="2"/>
        <v>97</v>
      </c>
      <c r="D4413" s="26">
        <f t="shared" si="3"/>
        <v>9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152</v>
      </c>
      <c r="P4413" s="26">
        <v>88.0</v>
      </c>
    </row>
    <row r="4414" ht="15.75" customHeight="1">
      <c r="A4414" s="4" t="s">
        <v>4786</v>
      </c>
      <c r="B4414" s="26">
        <f t="shared" si="1"/>
        <v>109</v>
      </c>
      <c r="C4414" s="26">
        <f t="shared" si="2"/>
        <v>109</v>
      </c>
      <c r="D4414" s="26">
        <f t="shared" si="3"/>
        <v>10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152</v>
      </c>
      <c r="P4414" s="26">
        <v>99.0</v>
      </c>
    </row>
    <row r="4415" ht="15.75" customHeight="1">
      <c r="A4415" s="4" t="s">
        <v>4787</v>
      </c>
      <c r="B4415" s="26">
        <f t="shared" si="1"/>
        <v>144</v>
      </c>
      <c r="C4415" s="26">
        <f t="shared" si="2"/>
        <v>144</v>
      </c>
      <c r="D4415" s="26">
        <f t="shared" si="3"/>
        <v>13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152</v>
      </c>
      <c r="P4415" s="26">
        <v>131.0</v>
      </c>
    </row>
    <row r="4416" ht="15.75" customHeight="1">
      <c r="A4416" s="4" t="s">
        <v>4788</v>
      </c>
      <c r="B4416" s="26">
        <f t="shared" si="1"/>
        <v>13</v>
      </c>
      <c r="C4416" s="26">
        <f t="shared" si="2"/>
        <v>13</v>
      </c>
      <c r="D4416" s="26">
        <f t="shared" si="3"/>
        <v>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152</v>
      </c>
      <c r="P4416" s="26">
        <v>12.0</v>
      </c>
    </row>
    <row r="4417" ht="15.75" customHeight="1">
      <c r="A4417" s="4" t="s">
        <v>4789</v>
      </c>
      <c r="B4417" s="26">
        <f t="shared" si="1"/>
        <v>30</v>
      </c>
      <c r="C4417" s="26">
        <f t="shared" si="2"/>
        <v>30</v>
      </c>
      <c r="D4417" s="26">
        <f t="shared" si="3"/>
        <v>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152</v>
      </c>
      <c r="P4417" s="26">
        <v>27.0</v>
      </c>
    </row>
    <row r="4418" ht="15.75" customHeight="1">
      <c r="A4418" s="4" t="s">
        <v>4790</v>
      </c>
      <c r="B4418" s="26">
        <f t="shared" si="1"/>
        <v>172</v>
      </c>
      <c r="C4418" s="26">
        <f t="shared" si="2"/>
        <v>172</v>
      </c>
      <c r="D4418" s="26">
        <f t="shared" si="3"/>
        <v>15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152</v>
      </c>
      <c r="P4418" s="26">
        <v>157.0</v>
      </c>
    </row>
    <row r="4419" ht="15.75" customHeight="1">
      <c r="A4419" s="4" t="s">
        <v>4791</v>
      </c>
      <c r="B4419" s="26">
        <f t="shared" si="1"/>
        <v>68</v>
      </c>
      <c r="C4419" s="26">
        <f t="shared" si="2"/>
        <v>68</v>
      </c>
      <c r="D4419" s="26">
        <f t="shared" si="3"/>
        <v>6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152</v>
      </c>
      <c r="P4419" s="26">
        <v>62.0</v>
      </c>
    </row>
    <row r="4420" ht="15.75" customHeight="1">
      <c r="A4420" s="4" t="s">
        <v>4792</v>
      </c>
      <c r="B4420" s="26">
        <f t="shared" si="1"/>
        <v>191</v>
      </c>
      <c r="C4420" s="26">
        <f t="shared" si="2"/>
        <v>191</v>
      </c>
      <c r="D4420" s="26">
        <f t="shared" si="3"/>
        <v>17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152</v>
      </c>
      <c r="P4420" s="26">
        <v>174.0</v>
      </c>
    </row>
    <row r="4421" ht="15.75" customHeight="1">
      <c r="A4421" s="4" t="s">
        <v>4793</v>
      </c>
      <c r="B4421" s="26">
        <f t="shared" si="1"/>
        <v>77</v>
      </c>
      <c r="C4421" s="26">
        <f t="shared" si="2"/>
        <v>77</v>
      </c>
      <c r="D4421" s="26">
        <f t="shared" si="3"/>
        <v>7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152</v>
      </c>
      <c r="P4421" s="26">
        <v>70.0</v>
      </c>
    </row>
    <row r="4422" ht="15.75" customHeight="1">
      <c r="A4422" s="4" t="s">
        <v>4794</v>
      </c>
      <c r="B4422" s="26">
        <f t="shared" si="1"/>
        <v>116</v>
      </c>
      <c r="C4422" s="26">
        <f t="shared" si="2"/>
        <v>116</v>
      </c>
      <c r="D4422" s="26">
        <f t="shared" si="3"/>
        <v>10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152</v>
      </c>
      <c r="P4422" s="26">
        <v>106.0</v>
      </c>
    </row>
    <row r="4423" ht="15.75" customHeight="1">
      <c r="A4423" s="4" t="s">
        <v>4795</v>
      </c>
      <c r="B4423" s="26">
        <f t="shared" si="1"/>
        <v>433</v>
      </c>
      <c r="C4423" s="26">
        <f t="shared" si="2"/>
        <v>433</v>
      </c>
      <c r="D4423" s="26">
        <f t="shared" si="3"/>
        <v>39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152</v>
      </c>
      <c r="P4423" s="26">
        <v>394.0</v>
      </c>
    </row>
    <row r="4424" ht="15.75" customHeight="1">
      <c r="A4424" s="4" t="s">
        <v>4796</v>
      </c>
      <c r="B4424" s="26">
        <f t="shared" si="1"/>
        <v>175</v>
      </c>
      <c r="C4424" s="26">
        <f t="shared" si="2"/>
        <v>175</v>
      </c>
      <c r="D4424" s="26">
        <f t="shared" si="3"/>
        <v>16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152</v>
      </c>
      <c r="P4424" s="26">
        <v>159.0</v>
      </c>
    </row>
    <row r="4425" ht="15.75" customHeight="1">
      <c r="A4425" s="4" t="s">
        <v>4797</v>
      </c>
      <c r="B4425" s="26">
        <f t="shared" si="1"/>
        <v>66</v>
      </c>
      <c r="C4425" s="26">
        <f t="shared" si="2"/>
        <v>66</v>
      </c>
      <c r="D4425" s="26">
        <f t="shared" si="3"/>
        <v>6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152</v>
      </c>
      <c r="P4425" s="26">
        <v>60.0</v>
      </c>
    </row>
    <row r="4426" ht="15.75" customHeight="1">
      <c r="A4426" s="4" t="s">
        <v>4798</v>
      </c>
      <c r="B4426" s="26">
        <f t="shared" si="1"/>
        <v>483</v>
      </c>
      <c r="C4426" s="26">
        <f t="shared" si="2"/>
        <v>483</v>
      </c>
      <c r="D4426" s="26">
        <f t="shared" si="3"/>
        <v>43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152</v>
      </c>
      <c r="P4426" s="26">
        <v>440.0</v>
      </c>
    </row>
    <row r="4427" ht="15.75" customHeight="1">
      <c r="A4427" s="4" t="s">
        <v>4799</v>
      </c>
      <c r="B4427" s="26">
        <f t="shared" si="1"/>
        <v>170</v>
      </c>
      <c r="C4427" s="26">
        <f t="shared" si="2"/>
        <v>170</v>
      </c>
      <c r="D4427" s="26">
        <f t="shared" si="3"/>
        <v>15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152</v>
      </c>
      <c r="P4427" s="26">
        <v>155.0</v>
      </c>
    </row>
    <row r="4428" ht="15.75" customHeight="1">
      <c r="A4428" s="4" t="s">
        <v>4800</v>
      </c>
      <c r="B4428" s="26">
        <f t="shared" si="1"/>
        <v>167</v>
      </c>
      <c r="C4428" s="26">
        <f t="shared" si="2"/>
        <v>167</v>
      </c>
      <c r="D4428" s="26">
        <f t="shared" si="3"/>
        <v>15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152</v>
      </c>
      <c r="P4428" s="26">
        <v>152.0</v>
      </c>
    </row>
    <row r="4429" ht="15.75" customHeight="1">
      <c r="A4429" s="4" t="s">
        <v>4801</v>
      </c>
      <c r="B4429" s="26">
        <f t="shared" si="1"/>
        <v>89</v>
      </c>
      <c r="C4429" s="26">
        <f t="shared" si="2"/>
        <v>89</v>
      </c>
      <c r="D4429" s="26">
        <f t="shared" si="3"/>
        <v>8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152</v>
      </c>
      <c r="P4429" s="26">
        <v>81.0</v>
      </c>
    </row>
    <row r="4430" ht="15.75" customHeight="1">
      <c r="A4430" s="4" t="s">
        <v>4802</v>
      </c>
      <c r="B4430" s="26">
        <f t="shared" si="1"/>
        <v>231</v>
      </c>
      <c r="C4430" s="26">
        <f t="shared" si="2"/>
        <v>231</v>
      </c>
      <c r="D4430" s="26">
        <f t="shared" si="3"/>
        <v>21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152</v>
      </c>
      <c r="P4430" s="26">
        <v>210.0</v>
      </c>
    </row>
    <row r="4431" ht="15.75" customHeight="1">
      <c r="A4431" s="4" t="s">
        <v>4803</v>
      </c>
      <c r="B4431" s="26">
        <f t="shared" si="1"/>
        <v>109</v>
      </c>
      <c r="C4431" s="26">
        <f t="shared" si="2"/>
        <v>109</v>
      </c>
      <c r="D4431" s="26">
        <f t="shared" si="3"/>
        <v>10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152</v>
      </c>
      <c r="P4431" s="26">
        <v>99.0</v>
      </c>
    </row>
    <row r="4432" ht="15.75" customHeight="1">
      <c r="A4432" s="4" t="s">
        <v>4804</v>
      </c>
      <c r="B4432" s="26">
        <f t="shared" si="1"/>
        <v>94</v>
      </c>
      <c r="C4432" s="26">
        <f t="shared" si="2"/>
        <v>94</v>
      </c>
      <c r="D4432" s="26">
        <f t="shared" si="3"/>
        <v>8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152</v>
      </c>
      <c r="P4432" s="26">
        <v>86.0</v>
      </c>
    </row>
    <row r="4433" ht="15.75" customHeight="1">
      <c r="A4433" s="4" t="s">
        <v>4804</v>
      </c>
      <c r="B4433" s="26">
        <f t="shared" si="1"/>
        <v>66</v>
      </c>
      <c r="C4433" s="26">
        <f t="shared" si="2"/>
        <v>66</v>
      </c>
      <c r="D4433" s="26">
        <f t="shared" si="3"/>
        <v>6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152</v>
      </c>
      <c r="P4433" s="26">
        <v>60.0</v>
      </c>
    </row>
    <row r="4434" ht="15.75" customHeight="1">
      <c r="A4434" s="4" t="s">
        <v>4805</v>
      </c>
      <c r="B4434" s="26">
        <f t="shared" si="1"/>
        <v>108</v>
      </c>
      <c r="C4434" s="26">
        <f t="shared" si="2"/>
        <v>108</v>
      </c>
      <c r="D4434" s="26">
        <f t="shared" si="3"/>
        <v>10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152</v>
      </c>
      <c r="P4434" s="26">
        <v>98.0</v>
      </c>
    </row>
    <row r="4435" ht="15.75" customHeight="1">
      <c r="A4435" s="4" t="s">
        <v>4806</v>
      </c>
      <c r="B4435" s="26">
        <f t="shared" si="1"/>
        <v>96</v>
      </c>
      <c r="C4435" s="26">
        <f t="shared" si="2"/>
        <v>96</v>
      </c>
      <c r="D4435" s="26">
        <f t="shared" si="3"/>
        <v>9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152</v>
      </c>
      <c r="P4435" s="26">
        <v>87.0</v>
      </c>
    </row>
    <row r="4436" ht="15.75" customHeight="1">
      <c r="A4436" s="4" t="s">
        <v>4807</v>
      </c>
      <c r="B4436" s="26">
        <f t="shared" si="1"/>
        <v>418</v>
      </c>
      <c r="C4436" s="26">
        <f t="shared" si="2"/>
        <v>418</v>
      </c>
      <c r="D4436" s="26">
        <f t="shared" si="3"/>
        <v>37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152</v>
      </c>
      <c r="P4436" s="26">
        <v>381.0</v>
      </c>
    </row>
    <row r="4437" ht="15.75" customHeight="1">
      <c r="A4437" s="4" t="s">
        <v>4808</v>
      </c>
      <c r="B4437" s="26">
        <f t="shared" si="1"/>
        <v>105</v>
      </c>
      <c r="C4437" s="26">
        <f t="shared" si="2"/>
        <v>105</v>
      </c>
      <c r="D4437" s="26">
        <f t="shared" si="3"/>
        <v>9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152</v>
      </c>
      <c r="P4437" s="26">
        <v>96.0</v>
      </c>
    </row>
    <row r="4438" ht="15.75" customHeight="1">
      <c r="A4438" s="4" t="s">
        <v>4809</v>
      </c>
      <c r="B4438" s="26">
        <f t="shared" si="1"/>
        <v>82</v>
      </c>
      <c r="C4438" s="26">
        <f t="shared" si="2"/>
        <v>82</v>
      </c>
      <c r="D4438" s="26">
        <f t="shared" si="3"/>
        <v>7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152</v>
      </c>
      <c r="P4438" s="26">
        <v>75.0</v>
      </c>
    </row>
    <row r="4439" ht="15.75" customHeight="1">
      <c r="A4439" s="4" t="s">
        <v>4810</v>
      </c>
      <c r="B4439" s="26">
        <f t="shared" si="1"/>
        <v>103</v>
      </c>
      <c r="C4439" s="26">
        <f t="shared" si="2"/>
        <v>103</v>
      </c>
      <c r="D4439" s="26">
        <f t="shared" si="3"/>
        <v>9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152</v>
      </c>
      <c r="P4439" s="26">
        <v>94.0</v>
      </c>
    </row>
    <row r="4440" ht="15.75" customHeight="1">
      <c r="A4440" s="4" t="s">
        <v>4811</v>
      </c>
      <c r="B4440" s="26">
        <f t="shared" si="1"/>
        <v>259</v>
      </c>
      <c r="C4440" s="26">
        <f t="shared" si="2"/>
        <v>259</v>
      </c>
      <c r="D4440" s="26">
        <f t="shared" si="3"/>
        <v>23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152</v>
      </c>
      <c r="P4440" s="26">
        <v>236.0</v>
      </c>
    </row>
    <row r="4441" ht="15.75" customHeight="1">
      <c r="A4441" s="4" t="s">
        <v>4812</v>
      </c>
      <c r="B4441" s="26">
        <f t="shared" si="1"/>
        <v>162</v>
      </c>
      <c r="C4441" s="26">
        <f t="shared" si="2"/>
        <v>162</v>
      </c>
      <c r="D4441" s="26">
        <f t="shared" si="3"/>
        <v>14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152</v>
      </c>
      <c r="P4441" s="26">
        <v>148.0</v>
      </c>
    </row>
    <row r="4442" ht="15.75" customHeight="1">
      <c r="A4442" s="4" t="s">
        <v>4813</v>
      </c>
      <c r="B4442" s="26">
        <f t="shared" si="1"/>
        <v>170</v>
      </c>
      <c r="C4442" s="26">
        <f t="shared" si="2"/>
        <v>170</v>
      </c>
      <c r="D4442" s="26">
        <f t="shared" si="3"/>
        <v>15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152</v>
      </c>
      <c r="P4442" s="26">
        <v>155.0</v>
      </c>
    </row>
    <row r="4443" ht="15.75" customHeight="1">
      <c r="A4443" s="4" t="s">
        <v>4814</v>
      </c>
      <c r="B4443" s="26">
        <f t="shared" si="1"/>
        <v>403</v>
      </c>
      <c r="C4443" s="26">
        <f t="shared" si="2"/>
        <v>403</v>
      </c>
      <c r="D4443" s="26">
        <f t="shared" si="3"/>
        <v>36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152</v>
      </c>
      <c r="P4443" s="26">
        <v>367.0</v>
      </c>
    </row>
    <row r="4444" ht="15.75" customHeight="1">
      <c r="A4444" s="4" t="s">
        <v>4815</v>
      </c>
      <c r="B4444" s="26">
        <f t="shared" si="1"/>
        <v>368</v>
      </c>
      <c r="C4444" s="26">
        <f t="shared" si="2"/>
        <v>368</v>
      </c>
      <c r="D4444" s="26">
        <f t="shared" si="3"/>
        <v>33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152</v>
      </c>
      <c r="P4444" s="26">
        <v>335.0</v>
      </c>
    </row>
    <row r="4445" ht="15.75" customHeight="1">
      <c r="A4445" s="4" t="s">
        <v>4816</v>
      </c>
      <c r="B4445" s="26">
        <f t="shared" si="1"/>
        <v>81</v>
      </c>
      <c r="C4445" s="26">
        <f t="shared" si="2"/>
        <v>81</v>
      </c>
      <c r="D4445" s="26">
        <f t="shared" si="3"/>
        <v>7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152</v>
      </c>
      <c r="P4445" s="26">
        <v>74.0</v>
      </c>
    </row>
    <row r="4446" ht="15.75" customHeight="1">
      <c r="A4446" s="4" t="s">
        <v>4817</v>
      </c>
      <c r="B4446" s="26">
        <f t="shared" si="1"/>
        <v>42</v>
      </c>
      <c r="C4446" s="26">
        <f t="shared" si="2"/>
        <v>42</v>
      </c>
      <c r="D4446" s="26">
        <f t="shared" si="3"/>
        <v>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152</v>
      </c>
      <c r="P4446" s="26">
        <v>38.0</v>
      </c>
    </row>
    <row r="4447" ht="15.75" customHeight="1">
      <c r="A4447" s="4" t="s">
        <v>4818</v>
      </c>
      <c r="B4447" s="26">
        <f t="shared" si="1"/>
        <v>131</v>
      </c>
      <c r="C4447" s="26">
        <f t="shared" si="2"/>
        <v>131</v>
      </c>
      <c r="D4447" s="26">
        <f t="shared" si="3"/>
        <v>12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152</v>
      </c>
      <c r="P4447" s="26">
        <v>119.0</v>
      </c>
    </row>
    <row r="4448" ht="15.75" customHeight="1">
      <c r="A4448" s="4" t="s">
        <v>4819</v>
      </c>
      <c r="B4448" s="26">
        <f t="shared" si="1"/>
        <v>137</v>
      </c>
      <c r="C4448" s="26">
        <f t="shared" si="2"/>
        <v>137</v>
      </c>
      <c r="D4448" s="26">
        <f t="shared" si="3"/>
        <v>12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152</v>
      </c>
      <c r="P4448" s="26">
        <v>125.0</v>
      </c>
    </row>
    <row r="4449" ht="15.75" customHeight="1">
      <c r="A4449" s="4" t="s">
        <v>4820</v>
      </c>
      <c r="B4449" s="26">
        <f t="shared" si="1"/>
        <v>239</v>
      </c>
      <c r="C4449" s="26">
        <f t="shared" si="2"/>
        <v>239</v>
      </c>
      <c r="D4449" s="26">
        <f t="shared" si="3"/>
        <v>21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152</v>
      </c>
      <c r="P4449" s="26">
        <v>218.0</v>
      </c>
    </row>
    <row r="4450" ht="15.75" customHeight="1">
      <c r="A4450" s="4" t="s">
        <v>4821</v>
      </c>
      <c r="B4450" s="26">
        <f t="shared" si="1"/>
        <v>121</v>
      </c>
      <c r="C4450" s="26">
        <f t="shared" si="2"/>
        <v>121</v>
      </c>
      <c r="D4450" s="26">
        <f t="shared" si="3"/>
        <v>11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152</v>
      </c>
      <c r="P4450" s="26">
        <v>110.0</v>
      </c>
    </row>
    <row r="4451" ht="15.75" customHeight="1">
      <c r="A4451" s="4" t="s">
        <v>4822</v>
      </c>
      <c r="B4451" s="26">
        <f t="shared" si="1"/>
        <v>89</v>
      </c>
      <c r="C4451" s="26">
        <f t="shared" si="2"/>
        <v>89</v>
      </c>
      <c r="D4451" s="26">
        <f t="shared" si="3"/>
        <v>8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152</v>
      </c>
      <c r="P4451" s="26">
        <v>81.0</v>
      </c>
    </row>
    <row r="4452" ht="15.75" customHeight="1">
      <c r="A4452" s="4" t="s">
        <v>4823</v>
      </c>
      <c r="B4452" s="26">
        <f t="shared" si="1"/>
        <v>83</v>
      </c>
      <c r="C4452" s="26">
        <f t="shared" si="2"/>
        <v>83</v>
      </c>
      <c r="D4452" s="26">
        <f t="shared" si="3"/>
        <v>7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152</v>
      </c>
      <c r="P4452" s="26">
        <v>76.0</v>
      </c>
    </row>
    <row r="4453" ht="15.75" customHeight="1">
      <c r="A4453" s="4" t="s">
        <v>4824</v>
      </c>
      <c r="B4453" s="26">
        <f t="shared" si="1"/>
        <v>53</v>
      </c>
      <c r="C4453" s="26">
        <f t="shared" si="2"/>
        <v>53</v>
      </c>
      <c r="D4453" s="26">
        <f t="shared" si="3"/>
        <v>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152</v>
      </c>
      <c r="P4453" s="26">
        <v>48.0</v>
      </c>
    </row>
    <row r="4454" ht="15.75" customHeight="1">
      <c r="A4454" s="4" t="s">
        <v>4825</v>
      </c>
      <c r="B4454" s="26">
        <f t="shared" si="1"/>
        <v>340</v>
      </c>
      <c r="C4454" s="26">
        <f t="shared" si="2"/>
        <v>340</v>
      </c>
      <c r="D4454" s="26">
        <f t="shared" si="3"/>
        <v>30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152</v>
      </c>
      <c r="P4454" s="26">
        <v>310.0</v>
      </c>
    </row>
    <row r="4455" ht="15.75" customHeight="1">
      <c r="A4455" s="4" t="s">
        <v>4826</v>
      </c>
      <c r="B4455" s="26">
        <f t="shared" si="1"/>
        <v>38</v>
      </c>
      <c r="C4455" s="26">
        <f t="shared" si="2"/>
        <v>38</v>
      </c>
      <c r="D4455" s="26">
        <f t="shared" si="3"/>
        <v>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152</v>
      </c>
      <c r="P4455" s="26">
        <v>35.0</v>
      </c>
    </row>
    <row r="4456" ht="15.75" customHeight="1">
      <c r="A4456" s="4" t="s">
        <v>4827</v>
      </c>
      <c r="B4456" s="26">
        <f t="shared" si="1"/>
        <v>66</v>
      </c>
      <c r="C4456" s="26">
        <f t="shared" si="2"/>
        <v>66</v>
      </c>
      <c r="D4456" s="26">
        <f t="shared" si="3"/>
        <v>6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152</v>
      </c>
      <c r="P4456" s="26">
        <v>60.0</v>
      </c>
    </row>
    <row r="4457" ht="15.75" customHeight="1">
      <c r="A4457" s="4" t="s">
        <v>4828</v>
      </c>
      <c r="B4457" s="26">
        <f t="shared" si="1"/>
        <v>115</v>
      </c>
      <c r="C4457" s="26">
        <f t="shared" si="2"/>
        <v>115</v>
      </c>
      <c r="D4457" s="26">
        <f t="shared" si="3"/>
        <v>10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152</v>
      </c>
      <c r="P4457" s="26">
        <v>105.0</v>
      </c>
    </row>
    <row r="4458" ht="15.75" customHeight="1">
      <c r="A4458" s="4" t="s">
        <v>4829</v>
      </c>
      <c r="B4458" s="26">
        <f t="shared" si="1"/>
        <v>83</v>
      </c>
      <c r="C4458" s="26">
        <f t="shared" si="2"/>
        <v>83</v>
      </c>
      <c r="D4458" s="26">
        <f t="shared" si="3"/>
        <v>7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152</v>
      </c>
      <c r="P4458" s="26">
        <v>76.0</v>
      </c>
    </row>
    <row r="4459" ht="15.75" customHeight="1">
      <c r="A4459" s="4" t="s">
        <v>4830</v>
      </c>
      <c r="B4459" s="26">
        <f t="shared" si="1"/>
        <v>78</v>
      </c>
      <c r="C4459" s="26">
        <f t="shared" si="2"/>
        <v>78</v>
      </c>
      <c r="D4459" s="26">
        <f t="shared" si="3"/>
        <v>7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152</v>
      </c>
      <c r="P4459" s="26">
        <v>71.0</v>
      </c>
    </row>
    <row r="4460" ht="15.75" customHeight="1">
      <c r="A4460" s="4" t="s">
        <v>4831</v>
      </c>
      <c r="B4460" s="26">
        <f t="shared" si="1"/>
        <v>99</v>
      </c>
      <c r="C4460" s="26">
        <f t="shared" si="2"/>
        <v>99</v>
      </c>
      <c r="D4460" s="26">
        <f t="shared" si="3"/>
        <v>9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152</v>
      </c>
      <c r="P4460" s="26">
        <v>90.0</v>
      </c>
    </row>
    <row r="4461" ht="15.75" customHeight="1">
      <c r="A4461" s="4" t="s">
        <v>4832</v>
      </c>
      <c r="B4461" s="26">
        <f t="shared" si="1"/>
        <v>98</v>
      </c>
      <c r="C4461" s="26">
        <f t="shared" si="2"/>
        <v>98</v>
      </c>
      <c r="D4461" s="26">
        <f t="shared" si="3"/>
        <v>9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152</v>
      </c>
      <c r="P4461" s="26">
        <v>89.0</v>
      </c>
    </row>
    <row r="4462" ht="15.75" customHeight="1">
      <c r="A4462" s="4" t="s">
        <v>4833</v>
      </c>
      <c r="B4462" s="26">
        <f t="shared" si="1"/>
        <v>413</v>
      </c>
      <c r="C4462" s="26">
        <f t="shared" si="2"/>
        <v>413</v>
      </c>
      <c r="D4462" s="26">
        <f t="shared" si="3"/>
        <v>37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152</v>
      </c>
      <c r="P4462" s="26">
        <v>376.0</v>
      </c>
    </row>
    <row r="4463" ht="15.75" customHeight="1">
      <c r="A4463" s="4" t="s">
        <v>4834</v>
      </c>
      <c r="B4463" s="26">
        <f t="shared" si="1"/>
        <v>49</v>
      </c>
      <c r="C4463" s="26">
        <f t="shared" si="2"/>
        <v>49</v>
      </c>
      <c r="D4463" s="26">
        <f t="shared" si="3"/>
        <v>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152</v>
      </c>
      <c r="P4463" s="26">
        <v>45.0</v>
      </c>
    </row>
    <row r="4464" ht="15.75" customHeight="1">
      <c r="A4464" s="4" t="s">
        <v>4835</v>
      </c>
      <c r="B4464" s="26">
        <f t="shared" si="1"/>
        <v>160</v>
      </c>
      <c r="C4464" s="26">
        <f t="shared" si="2"/>
        <v>160</v>
      </c>
      <c r="D4464" s="26">
        <f t="shared" si="3"/>
        <v>14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152</v>
      </c>
      <c r="P4464" s="26">
        <v>146.0</v>
      </c>
    </row>
    <row r="4465" ht="15.75" customHeight="1">
      <c r="A4465" s="4" t="s">
        <v>4836</v>
      </c>
      <c r="B4465" s="26">
        <f t="shared" si="1"/>
        <v>37</v>
      </c>
      <c r="C4465" s="26">
        <f t="shared" si="2"/>
        <v>37</v>
      </c>
      <c r="D4465" s="26">
        <f t="shared" si="3"/>
        <v>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152</v>
      </c>
      <c r="P4465" s="26">
        <v>34.0</v>
      </c>
    </row>
    <row r="4466" ht="15.75" customHeight="1">
      <c r="A4466" s="4" t="s">
        <v>4837</v>
      </c>
      <c r="B4466" s="26">
        <f t="shared" si="1"/>
        <v>192</v>
      </c>
      <c r="C4466" s="26">
        <f t="shared" si="2"/>
        <v>192</v>
      </c>
      <c r="D4466" s="26">
        <f t="shared" si="3"/>
        <v>17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152</v>
      </c>
      <c r="P4466" s="26">
        <v>175.0</v>
      </c>
    </row>
    <row r="4467" ht="15.75" customHeight="1">
      <c r="A4467" s="4" t="s">
        <v>4838</v>
      </c>
      <c r="B4467" s="26">
        <f t="shared" si="1"/>
        <v>18</v>
      </c>
      <c r="C4467" s="26">
        <f t="shared" si="2"/>
        <v>18</v>
      </c>
      <c r="D4467" s="26">
        <f t="shared" si="3"/>
        <v>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152</v>
      </c>
      <c r="P4467" s="26">
        <v>16.0</v>
      </c>
    </row>
    <row r="4468" ht="15.75" customHeight="1">
      <c r="A4468" s="4" t="s">
        <v>4839</v>
      </c>
      <c r="B4468" s="26">
        <f t="shared" si="1"/>
        <v>99</v>
      </c>
      <c r="C4468" s="26">
        <f t="shared" si="2"/>
        <v>99</v>
      </c>
      <c r="D4468" s="26">
        <f t="shared" si="3"/>
        <v>9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152</v>
      </c>
      <c r="P4468" s="26">
        <v>90.0</v>
      </c>
    </row>
    <row r="4469" ht="15.75" customHeight="1">
      <c r="A4469" s="4" t="s">
        <v>4840</v>
      </c>
      <c r="B4469" s="26">
        <f t="shared" si="1"/>
        <v>18</v>
      </c>
      <c r="C4469" s="26">
        <f t="shared" si="2"/>
        <v>18</v>
      </c>
      <c r="D4469" s="26">
        <f t="shared" si="3"/>
        <v>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152</v>
      </c>
      <c r="P4469" s="26">
        <v>16.0</v>
      </c>
    </row>
    <row r="4470" ht="15.75" customHeight="1">
      <c r="A4470" s="4" t="s">
        <v>4841</v>
      </c>
      <c r="B4470" s="26">
        <f t="shared" si="1"/>
        <v>146</v>
      </c>
      <c r="C4470" s="26">
        <f t="shared" si="2"/>
        <v>146</v>
      </c>
      <c r="D4470" s="26">
        <f t="shared" si="3"/>
        <v>13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152</v>
      </c>
      <c r="P4470" s="26">
        <v>133.0</v>
      </c>
    </row>
    <row r="4471" ht="15.75" customHeight="1">
      <c r="A4471" s="4" t="s">
        <v>4842</v>
      </c>
      <c r="B4471" s="26">
        <f t="shared" si="1"/>
        <v>21</v>
      </c>
      <c r="C4471" s="26">
        <f t="shared" si="2"/>
        <v>21</v>
      </c>
      <c r="D4471" s="26">
        <f t="shared" si="3"/>
        <v>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152</v>
      </c>
      <c r="P4471" s="26">
        <v>19.0</v>
      </c>
    </row>
    <row r="4472" ht="15.75" customHeight="1">
      <c r="A4472" s="4" t="s">
        <v>4843</v>
      </c>
      <c r="B4472" s="26">
        <f t="shared" si="1"/>
        <v>120</v>
      </c>
      <c r="C4472" s="26">
        <f t="shared" si="2"/>
        <v>120</v>
      </c>
      <c r="D4472" s="26">
        <f t="shared" si="3"/>
        <v>11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152</v>
      </c>
      <c r="P4472" s="26">
        <v>109.0</v>
      </c>
    </row>
    <row r="4473" ht="15.75" customHeight="1">
      <c r="A4473" s="4" t="s">
        <v>4844</v>
      </c>
      <c r="B4473" s="26">
        <f t="shared" si="1"/>
        <v>38</v>
      </c>
      <c r="C4473" s="26">
        <f t="shared" si="2"/>
        <v>38</v>
      </c>
      <c r="D4473" s="26">
        <f t="shared" si="3"/>
        <v>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152</v>
      </c>
      <c r="P4473" s="26">
        <v>35.0</v>
      </c>
    </row>
    <row r="4474" ht="15.75" customHeight="1">
      <c r="A4474" s="4" t="s">
        <v>4845</v>
      </c>
      <c r="B4474" s="26">
        <f t="shared" si="1"/>
        <v>136</v>
      </c>
      <c r="C4474" s="26">
        <f t="shared" si="2"/>
        <v>136</v>
      </c>
      <c r="D4474" s="26">
        <f t="shared" si="3"/>
        <v>12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152</v>
      </c>
      <c r="P4474" s="26">
        <v>124.0</v>
      </c>
    </row>
    <row r="4475" ht="15.75" customHeight="1">
      <c r="A4475" s="4" t="s">
        <v>4846</v>
      </c>
      <c r="B4475" s="26">
        <f t="shared" si="1"/>
        <v>22</v>
      </c>
      <c r="C4475" s="26">
        <f t="shared" si="2"/>
        <v>22</v>
      </c>
      <c r="D4475" s="26">
        <f t="shared" si="3"/>
        <v>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152</v>
      </c>
      <c r="P4475" s="26">
        <v>20.0</v>
      </c>
    </row>
    <row r="4476" ht="15.75" customHeight="1">
      <c r="A4476" s="4" t="s">
        <v>4847</v>
      </c>
      <c r="B4476" s="26">
        <f t="shared" si="1"/>
        <v>177</v>
      </c>
      <c r="C4476" s="26">
        <f t="shared" si="2"/>
        <v>177</v>
      </c>
      <c r="D4476" s="26">
        <f t="shared" si="3"/>
        <v>16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152</v>
      </c>
      <c r="P4476" s="26">
        <v>161.0</v>
      </c>
    </row>
    <row r="4477" ht="15.75" customHeight="1">
      <c r="A4477" s="4" t="s">
        <v>4848</v>
      </c>
      <c r="B4477" s="26">
        <f t="shared" si="1"/>
        <v>58</v>
      </c>
      <c r="C4477" s="26">
        <f t="shared" si="2"/>
        <v>58</v>
      </c>
      <c r="D4477" s="26">
        <f t="shared" si="3"/>
        <v>5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152</v>
      </c>
      <c r="P4477" s="26">
        <v>53.0</v>
      </c>
    </row>
    <row r="4478" ht="15.75" customHeight="1">
      <c r="A4478" s="4" t="s">
        <v>4849</v>
      </c>
      <c r="B4478" s="26">
        <f t="shared" si="1"/>
        <v>142</v>
      </c>
      <c r="C4478" s="26">
        <f t="shared" si="2"/>
        <v>142</v>
      </c>
      <c r="D4478" s="26">
        <f t="shared" si="3"/>
        <v>13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152</v>
      </c>
      <c r="P4478" s="26">
        <v>129.0</v>
      </c>
    </row>
    <row r="4479" ht="15.75" customHeight="1">
      <c r="A4479" s="4" t="s">
        <v>4850</v>
      </c>
      <c r="B4479" s="26">
        <f t="shared" si="1"/>
        <v>92</v>
      </c>
      <c r="C4479" s="26">
        <f t="shared" si="2"/>
        <v>92</v>
      </c>
      <c r="D4479" s="26">
        <f t="shared" si="3"/>
        <v>8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152</v>
      </c>
      <c r="P4479" s="26">
        <v>84.0</v>
      </c>
    </row>
    <row r="4480" ht="15.75" customHeight="1">
      <c r="A4480" s="4" t="s">
        <v>4851</v>
      </c>
      <c r="B4480" s="26">
        <f t="shared" si="1"/>
        <v>42</v>
      </c>
      <c r="C4480" s="26">
        <f t="shared" si="2"/>
        <v>42</v>
      </c>
      <c r="D4480" s="26">
        <f t="shared" si="3"/>
        <v>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152</v>
      </c>
      <c r="P4480" s="26">
        <v>38.0</v>
      </c>
    </row>
    <row r="4481" ht="15.75" customHeight="1">
      <c r="A4481" s="4" t="s">
        <v>4852</v>
      </c>
      <c r="B4481" s="26">
        <f t="shared" si="1"/>
        <v>123</v>
      </c>
      <c r="C4481" s="26">
        <f t="shared" si="2"/>
        <v>123</v>
      </c>
      <c r="D4481" s="26">
        <f t="shared" si="3"/>
        <v>11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152</v>
      </c>
      <c r="P4481" s="26">
        <v>112.0</v>
      </c>
    </row>
    <row r="4482" ht="15.75" customHeight="1">
      <c r="A4482" s="4" t="s">
        <v>4853</v>
      </c>
      <c r="B4482" s="26">
        <f t="shared" si="1"/>
        <v>40</v>
      </c>
      <c r="C4482" s="26">
        <f t="shared" si="2"/>
        <v>40</v>
      </c>
      <c r="D4482" s="26">
        <f t="shared" si="3"/>
        <v>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152</v>
      </c>
      <c r="P4482" s="26">
        <v>36.0</v>
      </c>
    </row>
    <row r="4483" ht="15.75" customHeight="1">
      <c r="A4483" s="4" t="s">
        <v>4854</v>
      </c>
      <c r="B4483" s="26">
        <f t="shared" si="1"/>
        <v>122</v>
      </c>
      <c r="C4483" s="26">
        <f t="shared" si="2"/>
        <v>122</v>
      </c>
      <c r="D4483" s="26">
        <f t="shared" si="3"/>
        <v>11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152</v>
      </c>
      <c r="P4483" s="26">
        <v>111.0</v>
      </c>
    </row>
    <row r="4484" ht="15.75" customHeight="1">
      <c r="A4484" s="4" t="s">
        <v>4855</v>
      </c>
      <c r="B4484" s="26">
        <f t="shared" si="1"/>
        <v>19</v>
      </c>
      <c r="C4484" s="26">
        <f t="shared" si="2"/>
        <v>19</v>
      </c>
      <c r="D4484" s="26">
        <f t="shared" si="3"/>
        <v>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152</v>
      </c>
      <c r="P4484" s="26">
        <v>17.0</v>
      </c>
    </row>
    <row r="4485" ht="15.75" customHeight="1">
      <c r="A4485" s="4" t="s">
        <v>4856</v>
      </c>
      <c r="B4485" s="26">
        <f t="shared" si="1"/>
        <v>162</v>
      </c>
      <c r="C4485" s="26">
        <f t="shared" si="2"/>
        <v>162</v>
      </c>
      <c r="D4485" s="26">
        <f t="shared" si="3"/>
        <v>14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152</v>
      </c>
      <c r="P4485" s="26">
        <v>148.0</v>
      </c>
    </row>
    <row r="4486" ht="15.75" customHeight="1">
      <c r="A4486" s="4" t="s">
        <v>4857</v>
      </c>
      <c r="B4486" s="26">
        <f t="shared" si="1"/>
        <v>49</v>
      </c>
      <c r="C4486" s="26">
        <f t="shared" si="2"/>
        <v>49</v>
      </c>
      <c r="D4486" s="26">
        <f t="shared" si="3"/>
        <v>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152</v>
      </c>
      <c r="P4486" s="26">
        <v>45.0</v>
      </c>
    </row>
    <row r="4487" ht="15.75" customHeight="1">
      <c r="A4487" s="4" t="s">
        <v>4858</v>
      </c>
      <c r="B4487" s="26">
        <f t="shared" si="1"/>
        <v>177</v>
      </c>
      <c r="C4487" s="26">
        <f t="shared" si="2"/>
        <v>177</v>
      </c>
      <c r="D4487" s="26">
        <f t="shared" si="3"/>
        <v>16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152</v>
      </c>
      <c r="P4487" s="26">
        <v>161.0</v>
      </c>
    </row>
    <row r="4488" ht="15.75" customHeight="1">
      <c r="A4488" s="4" t="s">
        <v>4859</v>
      </c>
      <c r="B4488" s="26">
        <f t="shared" si="1"/>
        <v>59</v>
      </c>
      <c r="C4488" s="26">
        <f t="shared" si="2"/>
        <v>59</v>
      </c>
      <c r="D4488" s="26">
        <f t="shared" si="3"/>
        <v>5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152</v>
      </c>
      <c r="P4488" s="26">
        <v>54.0</v>
      </c>
    </row>
    <row r="4489" ht="15.75" customHeight="1">
      <c r="A4489" s="4" t="s">
        <v>4860</v>
      </c>
      <c r="B4489" s="26">
        <f t="shared" si="1"/>
        <v>164</v>
      </c>
      <c r="C4489" s="26">
        <f t="shared" si="2"/>
        <v>164</v>
      </c>
      <c r="D4489" s="26">
        <f t="shared" si="3"/>
        <v>15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152</v>
      </c>
      <c r="P4489" s="26">
        <v>149.0</v>
      </c>
    </row>
    <row r="4490" ht="15.75" customHeight="1">
      <c r="A4490" s="4" t="s">
        <v>4861</v>
      </c>
      <c r="B4490" s="26">
        <f t="shared" si="1"/>
        <v>54</v>
      </c>
      <c r="C4490" s="26">
        <f t="shared" si="2"/>
        <v>54</v>
      </c>
      <c r="D4490" s="26">
        <f t="shared" si="3"/>
        <v>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152</v>
      </c>
      <c r="P4490" s="26">
        <v>49.0</v>
      </c>
    </row>
    <row r="4491" ht="15.75" customHeight="1">
      <c r="A4491" s="4" t="s">
        <v>4862</v>
      </c>
      <c r="B4491" s="26">
        <f t="shared" si="1"/>
        <v>85</v>
      </c>
      <c r="C4491" s="26">
        <f t="shared" si="2"/>
        <v>85</v>
      </c>
      <c r="D4491" s="26">
        <f t="shared" si="3"/>
        <v>8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152</v>
      </c>
      <c r="P4491" s="26">
        <v>77.0</v>
      </c>
    </row>
    <row r="4492" ht="15.75" customHeight="1">
      <c r="A4492" s="4" t="s">
        <v>4863</v>
      </c>
      <c r="B4492" s="26">
        <f t="shared" si="1"/>
        <v>14</v>
      </c>
      <c r="C4492" s="26">
        <f t="shared" si="2"/>
        <v>14</v>
      </c>
      <c r="D4492" s="26">
        <f t="shared" si="3"/>
        <v>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152</v>
      </c>
      <c r="P4492" s="26">
        <v>13.0</v>
      </c>
    </row>
    <row r="4493" ht="15.75" customHeight="1">
      <c r="A4493" s="4" t="s">
        <v>4864</v>
      </c>
      <c r="B4493" s="26">
        <f t="shared" si="1"/>
        <v>91</v>
      </c>
      <c r="C4493" s="26">
        <f t="shared" si="2"/>
        <v>91</v>
      </c>
      <c r="D4493" s="26">
        <f t="shared" si="3"/>
        <v>8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152</v>
      </c>
      <c r="P4493" s="26">
        <v>83.0</v>
      </c>
    </row>
    <row r="4494" ht="15.75" customHeight="1">
      <c r="A4494" s="4" t="s">
        <v>4865</v>
      </c>
      <c r="B4494" s="26">
        <f t="shared" si="1"/>
        <v>19</v>
      </c>
      <c r="C4494" s="26">
        <f t="shared" si="2"/>
        <v>19</v>
      </c>
      <c r="D4494" s="26">
        <f t="shared" si="3"/>
        <v>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152</v>
      </c>
      <c r="P4494" s="26">
        <v>17.0</v>
      </c>
    </row>
    <row r="4495" ht="15.75" customHeight="1">
      <c r="A4495" s="4" t="s">
        <v>4866</v>
      </c>
      <c r="B4495" s="26">
        <f t="shared" si="1"/>
        <v>198</v>
      </c>
      <c r="C4495" s="26">
        <f t="shared" si="2"/>
        <v>198</v>
      </c>
      <c r="D4495" s="26">
        <f t="shared" si="3"/>
        <v>18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152</v>
      </c>
      <c r="P4495" s="26">
        <v>180.0</v>
      </c>
    </row>
    <row r="4496" ht="15.75" customHeight="1">
      <c r="A4496" s="4" t="s">
        <v>4867</v>
      </c>
      <c r="B4496" s="26">
        <f t="shared" si="1"/>
        <v>116</v>
      </c>
      <c r="C4496" s="26">
        <f t="shared" si="2"/>
        <v>116</v>
      </c>
      <c r="D4496" s="26">
        <f t="shared" si="3"/>
        <v>10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152</v>
      </c>
      <c r="P4496" s="26">
        <v>106.0</v>
      </c>
    </row>
    <row r="4497" ht="15.75" customHeight="1">
      <c r="A4497" s="4" t="s">
        <v>4868</v>
      </c>
      <c r="B4497" s="26">
        <f t="shared" si="1"/>
        <v>31</v>
      </c>
      <c r="C4497" s="26">
        <f t="shared" si="2"/>
        <v>31</v>
      </c>
      <c r="D4497" s="26">
        <f t="shared" si="3"/>
        <v>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152</v>
      </c>
      <c r="P4497" s="26">
        <v>28.0</v>
      </c>
    </row>
    <row r="4498" ht="15.75" customHeight="1">
      <c r="A4498" s="4" t="s">
        <v>4869</v>
      </c>
      <c r="B4498" s="26">
        <f t="shared" si="1"/>
        <v>127</v>
      </c>
      <c r="C4498" s="26">
        <f t="shared" si="2"/>
        <v>127</v>
      </c>
      <c r="D4498" s="26">
        <f t="shared" si="3"/>
        <v>11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152</v>
      </c>
      <c r="P4498" s="26">
        <v>116.0</v>
      </c>
    </row>
    <row r="4499" ht="15.75" customHeight="1">
      <c r="A4499" s="4" t="s">
        <v>4870</v>
      </c>
      <c r="B4499" s="26">
        <f t="shared" si="1"/>
        <v>45</v>
      </c>
      <c r="C4499" s="26">
        <f t="shared" si="2"/>
        <v>45</v>
      </c>
      <c r="D4499" s="26">
        <f t="shared" si="3"/>
        <v>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152</v>
      </c>
      <c r="P4499" s="26">
        <v>41.0</v>
      </c>
    </row>
    <row r="4500" ht="15.75" customHeight="1">
      <c r="A4500" s="4" t="s">
        <v>4871</v>
      </c>
      <c r="B4500" s="26">
        <f t="shared" si="1"/>
        <v>155</v>
      </c>
      <c r="C4500" s="26">
        <f t="shared" si="2"/>
        <v>155</v>
      </c>
      <c r="D4500" s="26">
        <f t="shared" si="3"/>
        <v>14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152</v>
      </c>
      <c r="P4500" s="26">
        <v>141.0</v>
      </c>
    </row>
    <row r="4501" ht="15.75" customHeight="1">
      <c r="A4501" s="4" t="s">
        <v>4872</v>
      </c>
      <c r="B4501" s="26">
        <f t="shared" si="1"/>
        <v>143</v>
      </c>
      <c r="C4501" s="26">
        <f t="shared" si="2"/>
        <v>143</v>
      </c>
      <c r="D4501" s="26">
        <f t="shared" si="3"/>
        <v>13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152</v>
      </c>
      <c r="P4501" s="26">
        <v>130.0</v>
      </c>
    </row>
    <row r="4502" ht="15.75" customHeight="1">
      <c r="A4502" s="4" t="s">
        <v>4873</v>
      </c>
      <c r="B4502" s="26">
        <f t="shared" si="1"/>
        <v>48</v>
      </c>
      <c r="C4502" s="26">
        <f t="shared" si="2"/>
        <v>48</v>
      </c>
      <c r="D4502" s="26">
        <f t="shared" si="3"/>
        <v>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152</v>
      </c>
      <c r="P4502" s="26">
        <v>44.0</v>
      </c>
    </row>
    <row r="4503" ht="15.75" customHeight="1">
      <c r="A4503" s="4" t="s">
        <v>4874</v>
      </c>
      <c r="B4503" s="26">
        <f t="shared" si="1"/>
        <v>153</v>
      </c>
      <c r="C4503" s="26">
        <f t="shared" si="2"/>
        <v>153</v>
      </c>
      <c r="D4503" s="26">
        <f t="shared" si="3"/>
        <v>14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152</v>
      </c>
      <c r="P4503" s="26">
        <v>139.0</v>
      </c>
    </row>
    <row r="4504" ht="15.75" customHeight="1">
      <c r="A4504" s="4" t="s">
        <v>4875</v>
      </c>
      <c r="B4504" s="26">
        <f t="shared" si="1"/>
        <v>188</v>
      </c>
      <c r="C4504" s="26">
        <f t="shared" si="2"/>
        <v>188</v>
      </c>
      <c r="D4504" s="26">
        <f t="shared" si="3"/>
        <v>17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152</v>
      </c>
      <c r="P4504" s="26">
        <v>171.0</v>
      </c>
    </row>
    <row r="4505" ht="15.75" customHeight="1">
      <c r="A4505" s="4" t="s">
        <v>4876</v>
      </c>
      <c r="B4505" s="26">
        <f t="shared" si="1"/>
        <v>64</v>
      </c>
      <c r="C4505" s="26">
        <f t="shared" si="2"/>
        <v>64</v>
      </c>
      <c r="D4505" s="26">
        <f t="shared" si="3"/>
        <v>6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152</v>
      </c>
      <c r="P4505" s="26">
        <v>58.0</v>
      </c>
    </row>
    <row r="4506" ht="15.75" customHeight="1">
      <c r="A4506" s="4" t="s">
        <v>4877</v>
      </c>
      <c r="B4506" s="26">
        <f t="shared" si="1"/>
        <v>111</v>
      </c>
      <c r="C4506" s="26">
        <f t="shared" si="2"/>
        <v>111</v>
      </c>
      <c r="D4506" s="26">
        <f t="shared" si="3"/>
        <v>10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152</v>
      </c>
      <c r="P4506" s="26">
        <v>101.0</v>
      </c>
    </row>
    <row r="4507" ht="15.75" customHeight="1">
      <c r="A4507" s="4" t="s">
        <v>4878</v>
      </c>
      <c r="B4507" s="26">
        <f t="shared" si="1"/>
        <v>35</v>
      </c>
      <c r="C4507" s="26">
        <f t="shared" si="2"/>
        <v>35</v>
      </c>
      <c r="D4507" s="26">
        <f t="shared" si="3"/>
        <v>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152</v>
      </c>
      <c r="P4507" s="26">
        <v>32.0</v>
      </c>
    </row>
    <row r="4508" ht="15.75" customHeight="1">
      <c r="A4508" s="4" t="s">
        <v>4879</v>
      </c>
      <c r="B4508" s="26">
        <f t="shared" si="1"/>
        <v>145</v>
      </c>
      <c r="C4508" s="26">
        <f t="shared" si="2"/>
        <v>145</v>
      </c>
      <c r="D4508" s="26">
        <f t="shared" si="3"/>
        <v>13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152</v>
      </c>
      <c r="P4508" s="26">
        <v>132.0</v>
      </c>
    </row>
    <row r="4509" ht="15.75" customHeight="1">
      <c r="A4509" s="4" t="s">
        <v>4880</v>
      </c>
      <c r="B4509" s="26">
        <f t="shared" si="1"/>
        <v>48</v>
      </c>
      <c r="C4509" s="26">
        <f t="shared" si="2"/>
        <v>48</v>
      </c>
      <c r="D4509" s="26">
        <f t="shared" si="3"/>
        <v>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152</v>
      </c>
      <c r="P4509" s="26">
        <v>44.0</v>
      </c>
    </row>
    <row r="4510" ht="15.75" customHeight="1">
      <c r="A4510" s="4" t="s">
        <v>4881</v>
      </c>
      <c r="B4510" s="26">
        <f t="shared" si="1"/>
        <v>122</v>
      </c>
      <c r="C4510" s="26">
        <f t="shared" si="2"/>
        <v>122</v>
      </c>
      <c r="D4510" s="26">
        <f t="shared" si="3"/>
        <v>11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152</v>
      </c>
      <c r="P4510" s="26">
        <v>111.0</v>
      </c>
    </row>
    <row r="4511" ht="15.75" customHeight="1">
      <c r="A4511" s="4" t="s">
        <v>4882</v>
      </c>
      <c r="B4511" s="26">
        <f t="shared" si="1"/>
        <v>23</v>
      </c>
      <c r="C4511" s="26">
        <f t="shared" si="2"/>
        <v>23</v>
      </c>
      <c r="D4511" s="26">
        <f t="shared" si="3"/>
        <v>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152</v>
      </c>
      <c r="P4511" s="26">
        <v>21.0</v>
      </c>
    </row>
    <row r="4512" ht="15.75" customHeight="1">
      <c r="A4512" s="4" t="s">
        <v>4883</v>
      </c>
      <c r="B4512" s="26">
        <f t="shared" si="1"/>
        <v>166</v>
      </c>
      <c r="C4512" s="26">
        <f t="shared" si="2"/>
        <v>166</v>
      </c>
      <c r="D4512" s="26">
        <f t="shared" si="3"/>
        <v>15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152</v>
      </c>
      <c r="P4512" s="26">
        <v>151.0</v>
      </c>
    </row>
    <row r="4513" ht="15.75" customHeight="1">
      <c r="A4513" s="4" t="s">
        <v>4884</v>
      </c>
      <c r="B4513" s="26">
        <f t="shared" si="1"/>
        <v>52</v>
      </c>
      <c r="C4513" s="26">
        <f t="shared" si="2"/>
        <v>52</v>
      </c>
      <c r="D4513" s="26">
        <f t="shared" si="3"/>
        <v>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152</v>
      </c>
      <c r="P4513" s="26">
        <v>47.0</v>
      </c>
    </row>
    <row r="4514" ht="15.75" customHeight="1">
      <c r="A4514" s="4" t="s">
        <v>4885</v>
      </c>
      <c r="B4514" s="26">
        <f t="shared" si="1"/>
        <v>177</v>
      </c>
      <c r="C4514" s="26">
        <f t="shared" si="2"/>
        <v>177</v>
      </c>
      <c r="D4514" s="26">
        <f t="shared" si="3"/>
        <v>16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152</v>
      </c>
      <c r="P4514" s="26">
        <v>161.0</v>
      </c>
    </row>
    <row r="4515" ht="15.75" customHeight="1">
      <c r="A4515" s="4" t="s">
        <v>4886</v>
      </c>
      <c r="B4515" s="26">
        <f t="shared" si="1"/>
        <v>65</v>
      </c>
      <c r="C4515" s="26">
        <f t="shared" si="2"/>
        <v>65</v>
      </c>
      <c r="D4515" s="26">
        <f t="shared" si="3"/>
        <v>6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152</v>
      </c>
      <c r="P4515" s="26">
        <v>59.0</v>
      </c>
    </row>
    <row r="4516" ht="15.75" customHeight="1">
      <c r="A4516" s="4" t="s">
        <v>4887</v>
      </c>
      <c r="B4516" s="26">
        <f t="shared" si="1"/>
        <v>121</v>
      </c>
      <c r="C4516" s="26">
        <f t="shared" si="2"/>
        <v>121</v>
      </c>
      <c r="D4516" s="26">
        <f t="shared" si="3"/>
        <v>11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152</v>
      </c>
      <c r="P4516" s="26">
        <v>110.0</v>
      </c>
    </row>
    <row r="4517" ht="15.75" customHeight="1">
      <c r="A4517" s="4" t="s">
        <v>4888</v>
      </c>
      <c r="B4517" s="26">
        <f t="shared" si="1"/>
        <v>36</v>
      </c>
      <c r="C4517" s="26">
        <f t="shared" si="2"/>
        <v>36</v>
      </c>
      <c r="D4517" s="26">
        <f t="shared" si="3"/>
        <v>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152</v>
      </c>
      <c r="P4517" s="26">
        <v>33.0</v>
      </c>
    </row>
    <row r="4518" ht="15.75" customHeight="1">
      <c r="A4518" s="4" t="s">
        <v>4889</v>
      </c>
      <c r="B4518" s="26">
        <f t="shared" si="1"/>
        <v>157</v>
      </c>
      <c r="C4518" s="26">
        <f t="shared" si="2"/>
        <v>157</v>
      </c>
      <c r="D4518" s="26">
        <f t="shared" si="3"/>
        <v>14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152</v>
      </c>
      <c r="P4518" s="26">
        <v>143.0</v>
      </c>
    </row>
    <row r="4519" ht="15.75" customHeight="1">
      <c r="A4519" s="4" t="s">
        <v>4890</v>
      </c>
      <c r="B4519" s="26">
        <f t="shared" si="1"/>
        <v>42</v>
      </c>
      <c r="C4519" s="26">
        <f t="shared" si="2"/>
        <v>42</v>
      </c>
      <c r="D4519" s="26">
        <f t="shared" si="3"/>
        <v>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152</v>
      </c>
      <c r="P4519" s="26">
        <v>38.0</v>
      </c>
    </row>
    <row r="4520" ht="15.75" customHeight="1">
      <c r="A4520" s="4" t="s">
        <v>4891</v>
      </c>
      <c r="B4520" s="26">
        <f t="shared" si="1"/>
        <v>171</v>
      </c>
      <c r="C4520" s="26">
        <f t="shared" si="2"/>
        <v>171</v>
      </c>
      <c r="D4520" s="26">
        <f t="shared" si="3"/>
        <v>15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152</v>
      </c>
      <c r="P4520" s="26">
        <v>156.0</v>
      </c>
    </row>
    <row r="4521" ht="15.75" customHeight="1">
      <c r="A4521" s="4" t="s">
        <v>4892</v>
      </c>
      <c r="B4521" s="26">
        <f t="shared" si="1"/>
        <v>53</v>
      </c>
      <c r="C4521" s="26">
        <f t="shared" si="2"/>
        <v>53</v>
      </c>
      <c r="D4521" s="26">
        <f t="shared" si="3"/>
        <v>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152</v>
      </c>
      <c r="P4521" s="26">
        <v>48.0</v>
      </c>
    </row>
    <row r="4522" ht="15.75" customHeight="1">
      <c r="A4522" s="4" t="s">
        <v>4893</v>
      </c>
      <c r="B4522" s="26">
        <f t="shared" si="1"/>
        <v>166</v>
      </c>
      <c r="C4522" s="26">
        <f t="shared" si="2"/>
        <v>166</v>
      </c>
      <c r="D4522" s="26">
        <f t="shared" si="3"/>
        <v>15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152</v>
      </c>
      <c r="P4522" s="26">
        <v>151.0</v>
      </c>
    </row>
    <row r="4523" ht="15.75" customHeight="1">
      <c r="A4523" s="4" t="s">
        <v>4894</v>
      </c>
      <c r="B4523" s="26">
        <f t="shared" si="1"/>
        <v>51</v>
      </c>
      <c r="C4523" s="26">
        <f t="shared" si="2"/>
        <v>51</v>
      </c>
      <c r="D4523" s="26">
        <f t="shared" si="3"/>
        <v>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152</v>
      </c>
      <c r="P4523" s="26">
        <v>46.0</v>
      </c>
    </row>
    <row r="4524" ht="15.75" customHeight="1">
      <c r="A4524" s="4" t="s">
        <v>4895</v>
      </c>
      <c r="B4524" s="26">
        <f t="shared" si="1"/>
        <v>177</v>
      </c>
      <c r="C4524" s="26">
        <f t="shared" si="2"/>
        <v>177</v>
      </c>
      <c r="D4524" s="26">
        <f t="shared" si="3"/>
        <v>16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152</v>
      </c>
      <c r="P4524" s="26">
        <v>161.0</v>
      </c>
    </row>
    <row r="4525" ht="15.75" customHeight="1">
      <c r="A4525" s="4" t="s">
        <v>4896</v>
      </c>
      <c r="B4525" s="26">
        <f t="shared" si="1"/>
        <v>55</v>
      </c>
      <c r="C4525" s="26">
        <f t="shared" si="2"/>
        <v>55</v>
      </c>
      <c r="D4525" s="26">
        <f t="shared" si="3"/>
        <v>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152</v>
      </c>
      <c r="P4525" s="26">
        <v>50.0</v>
      </c>
    </row>
    <row r="4526" ht="15.75" customHeight="1">
      <c r="A4526" s="4" t="s">
        <v>4897</v>
      </c>
      <c r="B4526" s="26">
        <f t="shared" si="1"/>
        <v>105</v>
      </c>
      <c r="C4526" s="26">
        <f t="shared" si="2"/>
        <v>105</v>
      </c>
      <c r="D4526" s="26">
        <f t="shared" si="3"/>
        <v>9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152</v>
      </c>
      <c r="P4526" s="26">
        <v>96.0</v>
      </c>
    </row>
    <row r="4527" ht="15.75" customHeight="1">
      <c r="A4527" s="4" t="s">
        <v>4898</v>
      </c>
      <c r="B4527" s="26">
        <f t="shared" si="1"/>
        <v>135</v>
      </c>
      <c r="C4527" s="26">
        <f t="shared" si="2"/>
        <v>135</v>
      </c>
      <c r="D4527" s="26">
        <f t="shared" si="3"/>
        <v>12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152</v>
      </c>
      <c r="P4527" s="26">
        <v>123.0</v>
      </c>
    </row>
    <row r="4528" ht="15.75" customHeight="1">
      <c r="A4528" s="4" t="s">
        <v>4899</v>
      </c>
      <c r="B4528" s="26">
        <f t="shared" si="1"/>
        <v>43</v>
      </c>
      <c r="C4528" s="26">
        <f t="shared" si="2"/>
        <v>43</v>
      </c>
      <c r="D4528" s="26">
        <f t="shared" si="3"/>
        <v>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152</v>
      </c>
      <c r="P4528" s="26">
        <v>39.0</v>
      </c>
    </row>
    <row r="4529" ht="15.75" customHeight="1">
      <c r="A4529" s="4" t="s">
        <v>4900</v>
      </c>
      <c r="B4529" s="26">
        <f t="shared" si="1"/>
        <v>148</v>
      </c>
      <c r="C4529" s="26">
        <f t="shared" si="2"/>
        <v>148</v>
      </c>
      <c r="D4529" s="26">
        <f t="shared" si="3"/>
        <v>13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152</v>
      </c>
      <c r="P4529" s="26">
        <v>135.0</v>
      </c>
    </row>
    <row r="4530" ht="15.75" customHeight="1">
      <c r="A4530" s="4" t="s">
        <v>4901</v>
      </c>
      <c r="B4530" s="26">
        <f t="shared" si="1"/>
        <v>44</v>
      </c>
      <c r="C4530" s="26">
        <f t="shared" si="2"/>
        <v>44</v>
      </c>
      <c r="D4530" s="26">
        <f t="shared" si="3"/>
        <v>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152</v>
      </c>
      <c r="P4530" s="26">
        <v>40.0</v>
      </c>
    </row>
    <row r="4531" ht="15.75" customHeight="1">
      <c r="A4531" s="4" t="s">
        <v>4902</v>
      </c>
      <c r="B4531" s="26">
        <f t="shared" si="1"/>
        <v>135</v>
      </c>
      <c r="C4531" s="26">
        <f t="shared" si="2"/>
        <v>135</v>
      </c>
      <c r="D4531" s="26">
        <f t="shared" si="3"/>
        <v>12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152</v>
      </c>
      <c r="P4531" s="26">
        <v>123.0</v>
      </c>
    </row>
    <row r="4532" ht="15.75" customHeight="1">
      <c r="A4532" s="4" t="s">
        <v>4903</v>
      </c>
      <c r="B4532" s="26">
        <f t="shared" si="1"/>
        <v>103</v>
      </c>
      <c r="C4532" s="26">
        <f t="shared" si="2"/>
        <v>103</v>
      </c>
      <c r="D4532" s="26">
        <f t="shared" si="3"/>
        <v>9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152</v>
      </c>
      <c r="P4532" s="26">
        <v>94.0</v>
      </c>
    </row>
    <row r="4533" ht="15.75" customHeight="1">
      <c r="A4533" s="4" t="s">
        <v>4904</v>
      </c>
      <c r="B4533" s="26">
        <f t="shared" si="1"/>
        <v>41</v>
      </c>
      <c r="C4533" s="26">
        <f t="shared" si="2"/>
        <v>41</v>
      </c>
      <c r="D4533" s="26">
        <f t="shared" si="3"/>
        <v>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152</v>
      </c>
      <c r="P4533" s="26">
        <v>37.0</v>
      </c>
    </row>
    <row r="4534" ht="15.75" customHeight="1">
      <c r="A4534" s="4" t="s">
        <v>4905</v>
      </c>
      <c r="B4534" s="26">
        <f t="shared" si="1"/>
        <v>124</v>
      </c>
      <c r="C4534" s="26">
        <f t="shared" si="2"/>
        <v>124</v>
      </c>
      <c r="D4534" s="26">
        <f t="shared" si="3"/>
        <v>11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152</v>
      </c>
      <c r="P4534" s="26">
        <v>113.0</v>
      </c>
    </row>
    <row r="4535" ht="15.75" customHeight="1">
      <c r="A4535" s="4" t="s">
        <v>4906</v>
      </c>
      <c r="B4535" s="26">
        <f t="shared" si="1"/>
        <v>40</v>
      </c>
      <c r="C4535" s="26">
        <f t="shared" si="2"/>
        <v>40</v>
      </c>
      <c r="D4535" s="26">
        <f t="shared" si="3"/>
        <v>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152</v>
      </c>
      <c r="P4535" s="26">
        <v>36.0</v>
      </c>
    </row>
    <row r="4536" ht="15.75" customHeight="1">
      <c r="A4536" s="4" t="s">
        <v>4907</v>
      </c>
      <c r="B4536" s="26">
        <f t="shared" si="1"/>
        <v>136</v>
      </c>
      <c r="C4536" s="26">
        <f t="shared" si="2"/>
        <v>136</v>
      </c>
      <c r="D4536" s="26">
        <f t="shared" si="3"/>
        <v>12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152</v>
      </c>
      <c r="P4536" s="26">
        <v>124.0</v>
      </c>
    </row>
    <row r="4537" ht="15.75" customHeight="1">
      <c r="A4537" s="4" t="s">
        <v>4908</v>
      </c>
      <c r="B4537" s="26">
        <f t="shared" si="1"/>
        <v>51</v>
      </c>
      <c r="C4537" s="26">
        <f t="shared" si="2"/>
        <v>51</v>
      </c>
      <c r="D4537" s="26">
        <f t="shared" si="3"/>
        <v>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152</v>
      </c>
      <c r="P4537" s="26">
        <v>46.0</v>
      </c>
    </row>
    <row r="4538" ht="15.75" customHeight="1">
      <c r="A4538" s="4" t="s">
        <v>4909</v>
      </c>
      <c r="B4538" s="26">
        <f t="shared" si="1"/>
        <v>112</v>
      </c>
      <c r="C4538" s="26">
        <f t="shared" si="2"/>
        <v>112</v>
      </c>
      <c r="D4538" s="26">
        <f t="shared" si="3"/>
        <v>10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152</v>
      </c>
      <c r="P4538" s="26">
        <v>102.0</v>
      </c>
    </row>
    <row r="4539" ht="15.75" customHeight="1">
      <c r="A4539" s="4" t="s">
        <v>4910</v>
      </c>
      <c r="B4539" s="26">
        <f t="shared" si="1"/>
        <v>172</v>
      </c>
      <c r="C4539" s="26">
        <f t="shared" si="2"/>
        <v>172</v>
      </c>
      <c r="D4539" s="26">
        <f t="shared" si="3"/>
        <v>15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152</v>
      </c>
      <c r="P4539" s="26">
        <v>157.0</v>
      </c>
    </row>
    <row r="4540" ht="15.75" customHeight="1">
      <c r="A4540" s="4" t="s">
        <v>4911</v>
      </c>
      <c r="B4540" s="26">
        <f t="shared" si="1"/>
        <v>99</v>
      </c>
      <c r="C4540" s="26">
        <f t="shared" si="2"/>
        <v>99</v>
      </c>
      <c r="D4540" s="26">
        <f t="shared" si="3"/>
        <v>9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152</v>
      </c>
      <c r="P4540" s="26">
        <v>90.0</v>
      </c>
    </row>
    <row r="4541" ht="15.75" customHeight="1">
      <c r="A4541" s="4" t="s">
        <v>4912</v>
      </c>
      <c r="B4541" s="26">
        <f t="shared" si="1"/>
        <v>77</v>
      </c>
      <c r="C4541" s="26">
        <f t="shared" si="2"/>
        <v>77</v>
      </c>
      <c r="D4541" s="26">
        <f t="shared" si="3"/>
        <v>7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152</v>
      </c>
      <c r="P4541" s="26">
        <v>70.0</v>
      </c>
    </row>
    <row r="4542" ht="15.75" customHeight="1">
      <c r="A4542" s="4" t="s">
        <v>4913</v>
      </c>
      <c r="B4542" s="26">
        <f t="shared" si="1"/>
        <v>109</v>
      </c>
      <c r="C4542" s="26">
        <f t="shared" si="2"/>
        <v>109</v>
      </c>
      <c r="D4542" s="26">
        <f t="shared" si="3"/>
        <v>10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152</v>
      </c>
      <c r="P4542" s="26">
        <v>99.0</v>
      </c>
    </row>
    <row r="4543" ht="15.75" customHeight="1">
      <c r="A4543" s="4" t="s">
        <v>4914</v>
      </c>
      <c r="B4543" s="26">
        <f t="shared" si="1"/>
        <v>67</v>
      </c>
      <c r="C4543" s="26">
        <f t="shared" si="2"/>
        <v>67</v>
      </c>
      <c r="D4543" s="26">
        <f t="shared" si="3"/>
        <v>6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152</v>
      </c>
      <c r="P4543" s="26">
        <v>61.0</v>
      </c>
    </row>
    <row r="4544" ht="15.75" customHeight="1">
      <c r="A4544" s="4" t="s">
        <v>4915</v>
      </c>
      <c r="B4544" s="26">
        <f t="shared" si="1"/>
        <v>120</v>
      </c>
      <c r="C4544" s="26">
        <f t="shared" si="2"/>
        <v>120</v>
      </c>
      <c r="D4544" s="26">
        <f t="shared" si="3"/>
        <v>11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152</v>
      </c>
      <c r="P4544" s="26">
        <v>109.0</v>
      </c>
    </row>
    <row r="4545" ht="15.75" customHeight="1">
      <c r="A4545" s="4" t="s">
        <v>4916</v>
      </c>
      <c r="B4545" s="26">
        <f t="shared" si="1"/>
        <v>96</v>
      </c>
      <c r="C4545" s="26">
        <f t="shared" si="2"/>
        <v>96</v>
      </c>
      <c r="D4545" s="26">
        <f t="shared" si="3"/>
        <v>9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152</v>
      </c>
      <c r="P4545" s="26">
        <v>87.0</v>
      </c>
    </row>
    <row r="4546" ht="15.75" customHeight="1">
      <c r="A4546" s="4" t="s">
        <v>4917</v>
      </c>
      <c r="B4546" s="26">
        <f t="shared" si="1"/>
        <v>181</v>
      </c>
      <c r="C4546" s="26">
        <f t="shared" si="2"/>
        <v>181</v>
      </c>
      <c r="D4546" s="26">
        <f t="shared" si="3"/>
        <v>16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152</v>
      </c>
      <c r="P4546" s="26">
        <v>165.0</v>
      </c>
    </row>
    <row r="4547" ht="15.75" customHeight="1">
      <c r="A4547" s="4" t="s">
        <v>4918</v>
      </c>
      <c r="B4547" s="26">
        <f t="shared" si="1"/>
        <v>131</v>
      </c>
      <c r="C4547" s="26">
        <f t="shared" si="2"/>
        <v>131</v>
      </c>
      <c r="D4547" s="26">
        <f t="shared" si="3"/>
        <v>12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152</v>
      </c>
      <c r="P4547" s="26">
        <v>119.0</v>
      </c>
    </row>
    <row r="4548" ht="15.75" customHeight="1">
      <c r="A4548" s="4" t="s">
        <v>4919</v>
      </c>
      <c r="B4548" s="26">
        <f t="shared" si="1"/>
        <v>38</v>
      </c>
      <c r="C4548" s="26">
        <f t="shared" si="2"/>
        <v>38</v>
      </c>
      <c r="D4548" s="26">
        <f t="shared" si="3"/>
        <v>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152</v>
      </c>
      <c r="P4548" s="26">
        <v>35.0</v>
      </c>
    </row>
    <row r="4549" ht="15.75" customHeight="1">
      <c r="A4549" s="4" t="s">
        <v>4920</v>
      </c>
      <c r="B4549" s="26">
        <f t="shared" si="1"/>
        <v>176</v>
      </c>
      <c r="C4549" s="26">
        <f t="shared" si="2"/>
        <v>176</v>
      </c>
      <c r="D4549" s="26">
        <f t="shared" si="3"/>
        <v>16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152</v>
      </c>
      <c r="P4549" s="26">
        <v>160.0</v>
      </c>
    </row>
    <row r="4550" ht="15.75" customHeight="1">
      <c r="A4550" s="4" t="s">
        <v>4921</v>
      </c>
      <c r="B4550" s="26">
        <f t="shared" si="1"/>
        <v>63</v>
      </c>
      <c r="C4550" s="26">
        <f t="shared" si="2"/>
        <v>63</v>
      </c>
      <c r="D4550" s="26">
        <f t="shared" si="3"/>
        <v>6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152</v>
      </c>
      <c r="P4550" s="26">
        <v>57.0</v>
      </c>
    </row>
    <row r="4551" ht="15.75" customHeight="1">
      <c r="A4551" s="4" t="s">
        <v>4922</v>
      </c>
      <c r="B4551" s="26">
        <f t="shared" si="1"/>
        <v>128</v>
      </c>
      <c r="C4551" s="26">
        <f t="shared" si="2"/>
        <v>128</v>
      </c>
      <c r="D4551" s="26">
        <f t="shared" si="3"/>
        <v>11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152</v>
      </c>
      <c r="P4551" s="26">
        <v>117.0</v>
      </c>
    </row>
    <row r="4552" ht="15.75" customHeight="1">
      <c r="A4552" s="4" t="s">
        <v>4923</v>
      </c>
      <c r="B4552" s="26">
        <f t="shared" si="1"/>
        <v>36</v>
      </c>
      <c r="C4552" s="26">
        <f t="shared" si="2"/>
        <v>36</v>
      </c>
      <c r="D4552" s="26">
        <f t="shared" si="3"/>
        <v>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152</v>
      </c>
      <c r="P4552" s="26">
        <v>33.0</v>
      </c>
    </row>
    <row r="4553" ht="15.75" customHeight="1">
      <c r="A4553" s="4" t="s">
        <v>4924</v>
      </c>
      <c r="B4553" s="26">
        <f t="shared" si="1"/>
        <v>150</v>
      </c>
      <c r="C4553" s="26">
        <f t="shared" si="2"/>
        <v>150</v>
      </c>
      <c r="D4553" s="26">
        <f t="shared" si="3"/>
        <v>13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152</v>
      </c>
      <c r="P4553" s="26">
        <v>137.0</v>
      </c>
    </row>
    <row r="4554" ht="15.75" customHeight="1">
      <c r="A4554" s="4" t="s">
        <v>4925</v>
      </c>
      <c r="B4554" s="26">
        <f t="shared" si="1"/>
        <v>56</v>
      </c>
      <c r="C4554" s="26">
        <f t="shared" si="2"/>
        <v>56</v>
      </c>
      <c r="D4554" s="26">
        <f t="shared" si="3"/>
        <v>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152</v>
      </c>
      <c r="P4554" s="26">
        <v>51.0</v>
      </c>
    </row>
    <row r="4555" ht="15.75" customHeight="1">
      <c r="A4555" s="4" t="s">
        <v>4926</v>
      </c>
      <c r="B4555" s="26">
        <f t="shared" si="1"/>
        <v>91</v>
      </c>
      <c r="C4555" s="26">
        <f t="shared" si="2"/>
        <v>91</v>
      </c>
      <c r="D4555" s="26">
        <f t="shared" si="3"/>
        <v>8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152</v>
      </c>
      <c r="P4555" s="26">
        <v>83.0</v>
      </c>
    </row>
    <row r="4556" ht="15.75" customHeight="1">
      <c r="A4556" s="4" t="s">
        <v>4927</v>
      </c>
      <c r="B4556" s="26">
        <f t="shared" si="1"/>
        <v>66</v>
      </c>
      <c r="C4556" s="26">
        <f t="shared" si="2"/>
        <v>66</v>
      </c>
      <c r="D4556" s="26">
        <f t="shared" si="3"/>
        <v>6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152</v>
      </c>
      <c r="P4556" s="26">
        <v>60.0</v>
      </c>
    </row>
    <row r="4557" ht="15.75" customHeight="1">
      <c r="A4557" s="4" t="s">
        <v>4928</v>
      </c>
      <c r="B4557" s="26">
        <f t="shared" si="1"/>
        <v>99</v>
      </c>
      <c r="C4557" s="26">
        <f t="shared" si="2"/>
        <v>99</v>
      </c>
      <c r="D4557" s="26">
        <f t="shared" si="3"/>
        <v>9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152</v>
      </c>
      <c r="P4557" s="26">
        <v>90.0</v>
      </c>
    </row>
    <row r="4558" ht="15.75" customHeight="1">
      <c r="A4558" s="4" t="s">
        <v>4929</v>
      </c>
      <c r="B4558" s="26">
        <f t="shared" si="1"/>
        <v>130</v>
      </c>
      <c r="C4558" s="26">
        <f t="shared" si="2"/>
        <v>130</v>
      </c>
      <c r="D4558" s="26">
        <f t="shared" si="3"/>
        <v>12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152</v>
      </c>
      <c r="P4558" s="26">
        <v>118.0</v>
      </c>
    </row>
    <row r="4559" ht="15.75" customHeight="1">
      <c r="A4559" s="4" t="s">
        <v>4930</v>
      </c>
      <c r="B4559" s="26">
        <f t="shared" si="1"/>
        <v>112</v>
      </c>
      <c r="C4559" s="26">
        <f t="shared" si="2"/>
        <v>112</v>
      </c>
      <c r="D4559" s="26">
        <f t="shared" si="3"/>
        <v>10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152</v>
      </c>
      <c r="P4559" s="26">
        <v>102.0</v>
      </c>
    </row>
    <row r="4560" ht="15.75" customHeight="1">
      <c r="A4560" s="4" t="s">
        <v>4931</v>
      </c>
      <c r="B4560" s="26">
        <f t="shared" si="1"/>
        <v>99</v>
      </c>
      <c r="C4560" s="26">
        <f t="shared" si="2"/>
        <v>99</v>
      </c>
      <c r="D4560" s="26">
        <f t="shared" si="3"/>
        <v>9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152</v>
      </c>
      <c r="P4560" s="26">
        <v>90.0</v>
      </c>
    </row>
    <row r="4561" ht="15.75" customHeight="1">
      <c r="A4561" s="4" t="s">
        <v>4932</v>
      </c>
      <c r="B4561" s="26">
        <f t="shared" si="1"/>
        <v>181</v>
      </c>
      <c r="C4561" s="26">
        <f t="shared" si="2"/>
        <v>181</v>
      </c>
      <c r="D4561" s="26">
        <f t="shared" si="3"/>
        <v>16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152</v>
      </c>
      <c r="P4561" s="26">
        <v>165.0</v>
      </c>
    </row>
    <row r="4562" ht="15.75" customHeight="1">
      <c r="A4562" s="4" t="s">
        <v>4933</v>
      </c>
      <c r="B4562" s="26">
        <f t="shared" si="1"/>
        <v>193</v>
      </c>
      <c r="C4562" s="26">
        <f t="shared" si="2"/>
        <v>193</v>
      </c>
      <c r="D4562" s="26">
        <f t="shared" si="3"/>
        <v>17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152</v>
      </c>
      <c r="P4562" s="26">
        <v>176.0</v>
      </c>
    </row>
    <row r="4563" ht="15.75" customHeight="1">
      <c r="A4563" s="4" t="s">
        <v>4934</v>
      </c>
      <c r="B4563" s="26">
        <f t="shared" si="1"/>
        <v>168</v>
      </c>
      <c r="C4563" s="26">
        <f t="shared" si="2"/>
        <v>168</v>
      </c>
      <c r="D4563" s="26">
        <f t="shared" si="3"/>
        <v>15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152</v>
      </c>
      <c r="P4563" s="26">
        <v>153.0</v>
      </c>
    </row>
    <row r="4564" ht="15.75" customHeight="1">
      <c r="A4564" s="4" t="s">
        <v>4935</v>
      </c>
      <c r="B4564" s="26">
        <f t="shared" si="1"/>
        <v>52</v>
      </c>
      <c r="C4564" s="26">
        <f t="shared" si="2"/>
        <v>52</v>
      </c>
      <c r="D4564" s="26">
        <f t="shared" si="3"/>
        <v>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152</v>
      </c>
      <c r="P4564" s="26">
        <v>47.0</v>
      </c>
    </row>
    <row r="4565" ht="15.75" customHeight="1">
      <c r="A4565" s="4" t="s">
        <v>4936</v>
      </c>
      <c r="B4565" s="26">
        <f t="shared" si="1"/>
        <v>70</v>
      </c>
      <c r="C4565" s="26">
        <f t="shared" si="2"/>
        <v>70</v>
      </c>
      <c r="D4565" s="26">
        <f t="shared" si="3"/>
        <v>6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152</v>
      </c>
      <c r="P4565" s="26">
        <v>64.0</v>
      </c>
    </row>
    <row r="4566" ht="15.75" customHeight="1">
      <c r="A4566" s="4" t="s">
        <v>4937</v>
      </c>
      <c r="B4566" s="26">
        <f t="shared" si="1"/>
        <v>94</v>
      </c>
      <c r="C4566" s="26">
        <f t="shared" si="2"/>
        <v>94</v>
      </c>
      <c r="D4566" s="26">
        <f t="shared" si="3"/>
        <v>8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152</v>
      </c>
      <c r="P4566" s="26">
        <v>86.0</v>
      </c>
    </row>
    <row r="4567" ht="15.75" customHeight="1">
      <c r="A4567" s="4" t="s">
        <v>4938</v>
      </c>
      <c r="B4567" s="26">
        <f t="shared" si="1"/>
        <v>271</v>
      </c>
      <c r="C4567" s="26">
        <f t="shared" si="2"/>
        <v>271</v>
      </c>
      <c r="D4567" s="26">
        <f t="shared" si="3"/>
        <v>24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152</v>
      </c>
      <c r="P4567" s="26">
        <v>247.0</v>
      </c>
    </row>
    <row r="4568" ht="15.75" customHeight="1">
      <c r="A4568" s="4" t="s">
        <v>4939</v>
      </c>
      <c r="B4568" s="26">
        <f t="shared" si="1"/>
        <v>52</v>
      </c>
      <c r="C4568" s="26">
        <f t="shared" si="2"/>
        <v>52</v>
      </c>
      <c r="D4568" s="26">
        <f t="shared" si="3"/>
        <v>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152</v>
      </c>
      <c r="P4568" s="26">
        <v>47.0</v>
      </c>
    </row>
    <row r="4569" ht="15.75" customHeight="1">
      <c r="A4569" s="4" t="s">
        <v>4940</v>
      </c>
      <c r="B4569" s="26">
        <f t="shared" si="1"/>
        <v>52</v>
      </c>
      <c r="C4569" s="26">
        <f t="shared" si="2"/>
        <v>52</v>
      </c>
      <c r="D4569" s="26">
        <f t="shared" si="3"/>
        <v>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152</v>
      </c>
      <c r="P4569" s="26">
        <v>47.0</v>
      </c>
    </row>
    <row r="4570" ht="15.75" customHeight="1">
      <c r="A4570" s="4" t="s">
        <v>4941</v>
      </c>
      <c r="B4570" s="26">
        <f t="shared" si="1"/>
        <v>64</v>
      </c>
      <c r="C4570" s="26">
        <f t="shared" si="2"/>
        <v>64</v>
      </c>
      <c r="D4570" s="26">
        <f t="shared" si="3"/>
        <v>6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152</v>
      </c>
      <c r="P4570" s="26">
        <v>58.0</v>
      </c>
    </row>
    <row r="4571" ht="15.75" customHeight="1">
      <c r="A4571" s="4" t="s">
        <v>4942</v>
      </c>
      <c r="B4571" s="26">
        <f t="shared" si="1"/>
        <v>89</v>
      </c>
      <c r="C4571" s="26">
        <f t="shared" si="2"/>
        <v>89</v>
      </c>
      <c r="D4571" s="26">
        <f t="shared" si="3"/>
        <v>8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152</v>
      </c>
      <c r="P4571" s="26">
        <v>81.0</v>
      </c>
    </row>
    <row r="4572" ht="15.75" customHeight="1">
      <c r="A4572" s="4" t="s">
        <v>4943</v>
      </c>
      <c r="B4572" s="26">
        <f t="shared" si="1"/>
        <v>46</v>
      </c>
      <c r="C4572" s="26">
        <f t="shared" si="2"/>
        <v>46</v>
      </c>
      <c r="D4572" s="26">
        <f t="shared" si="3"/>
        <v>4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152</v>
      </c>
      <c r="P4572" s="26">
        <v>42.0</v>
      </c>
    </row>
    <row r="4573" ht="15.75" customHeight="1">
      <c r="A4573" s="4" t="s">
        <v>4944</v>
      </c>
      <c r="B4573" s="26">
        <f t="shared" si="1"/>
        <v>103</v>
      </c>
      <c r="C4573" s="26">
        <f t="shared" si="2"/>
        <v>103</v>
      </c>
      <c r="D4573" s="26">
        <f t="shared" si="3"/>
        <v>9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152</v>
      </c>
      <c r="P4573" s="26">
        <v>94.0</v>
      </c>
    </row>
    <row r="4574" ht="15.75" customHeight="1">
      <c r="A4574" s="4" t="s">
        <v>4945</v>
      </c>
      <c r="B4574" s="26">
        <f t="shared" si="1"/>
        <v>119</v>
      </c>
      <c r="C4574" s="26">
        <f t="shared" si="2"/>
        <v>119</v>
      </c>
      <c r="D4574" s="26">
        <f t="shared" si="3"/>
        <v>11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152</v>
      </c>
      <c r="P4574" s="26">
        <v>108.0</v>
      </c>
    </row>
    <row r="4575" ht="15.75" customHeight="1">
      <c r="A4575" s="4" t="s">
        <v>4946</v>
      </c>
      <c r="B4575" s="26">
        <f t="shared" si="1"/>
        <v>136</v>
      </c>
      <c r="C4575" s="26">
        <f t="shared" si="2"/>
        <v>136</v>
      </c>
      <c r="D4575" s="26">
        <f t="shared" si="3"/>
        <v>12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152</v>
      </c>
      <c r="P4575" s="26">
        <v>124.0</v>
      </c>
    </row>
    <row r="4576" ht="15.75" customHeight="1">
      <c r="A4576" s="4" t="s">
        <v>4947</v>
      </c>
      <c r="B4576" s="26">
        <f t="shared" si="1"/>
        <v>85</v>
      </c>
      <c r="C4576" s="26">
        <f t="shared" si="2"/>
        <v>85</v>
      </c>
      <c r="D4576" s="26">
        <f t="shared" si="3"/>
        <v>8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152</v>
      </c>
      <c r="P4576" s="26">
        <v>77.0</v>
      </c>
    </row>
    <row r="4577" ht="15.75" customHeight="1">
      <c r="A4577" s="4" t="s">
        <v>4948</v>
      </c>
      <c r="B4577" s="26">
        <f t="shared" si="1"/>
        <v>138</v>
      </c>
      <c r="C4577" s="26">
        <f t="shared" si="2"/>
        <v>138</v>
      </c>
      <c r="D4577" s="26">
        <f t="shared" si="3"/>
        <v>12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152</v>
      </c>
      <c r="P4577" s="26">
        <v>126.0</v>
      </c>
    </row>
    <row r="4578" ht="15.75" customHeight="1">
      <c r="A4578" s="4" t="s">
        <v>4949</v>
      </c>
      <c r="B4578" s="26">
        <f t="shared" si="1"/>
        <v>102</v>
      </c>
      <c r="C4578" s="26">
        <f t="shared" si="2"/>
        <v>102</v>
      </c>
      <c r="D4578" s="26">
        <f t="shared" si="3"/>
        <v>9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152</v>
      </c>
      <c r="P4578" s="26">
        <v>93.0</v>
      </c>
    </row>
    <row r="4579" ht="15.75" customHeight="1">
      <c r="A4579" s="4" t="s">
        <v>4950</v>
      </c>
      <c r="B4579" s="26">
        <f t="shared" si="1"/>
        <v>100</v>
      </c>
      <c r="C4579" s="26">
        <f t="shared" si="2"/>
        <v>100</v>
      </c>
      <c r="D4579" s="26">
        <f t="shared" si="3"/>
        <v>9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152</v>
      </c>
      <c r="P4579" s="26">
        <v>91.0</v>
      </c>
    </row>
    <row r="4580" ht="15.75" customHeight="1">
      <c r="A4580" s="4" t="s">
        <v>4951</v>
      </c>
      <c r="B4580" s="26">
        <f t="shared" si="1"/>
        <v>54</v>
      </c>
      <c r="C4580" s="26">
        <f t="shared" si="2"/>
        <v>54</v>
      </c>
      <c r="D4580" s="26">
        <f t="shared" si="3"/>
        <v>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152</v>
      </c>
      <c r="P4580" s="26">
        <v>49.0</v>
      </c>
    </row>
    <row r="4581" ht="15.75" customHeight="1">
      <c r="A4581" s="4" t="s">
        <v>4952</v>
      </c>
      <c r="B4581" s="26">
        <f t="shared" si="1"/>
        <v>232</v>
      </c>
      <c r="C4581" s="26">
        <f t="shared" si="2"/>
        <v>232</v>
      </c>
      <c r="D4581" s="26">
        <f t="shared" si="3"/>
        <v>21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152</v>
      </c>
      <c r="P4581" s="26">
        <v>211.0</v>
      </c>
    </row>
    <row r="4582" ht="15.75" customHeight="1">
      <c r="A4582" s="4" t="s">
        <v>4953</v>
      </c>
      <c r="B4582" s="26">
        <f t="shared" si="1"/>
        <v>155</v>
      </c>
      <c r="C4582" s="26">
        <f t="shared" si="2"/>
        <v>155</v>
      </c>
      <c r="D4582" s="26">
        <f t="shared" si="3"/>
        <v>14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152</v>
      </c>
      <c r="P4582" s="26">
        <v>141.0</v>
      </c>
    </row>
    <row r="4583" ht="15.75" customHeight="1">
      <c r="A4583" s="4" t="s">
        <v>4954</v>
      </c>
      <c r="B4583" s="26">
        <f t="shared" si="1"/>
        <v>57</v>
      </c>
      <c r="C4583" s="26">
        <f t="shared" si="2"/>
        <v>57</v>
      </c>
      <c r="D4583" s="26">
        <f t="shared" si="3"/>
        <v>5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152</v>
      </c>
      <c r="P4583" s="26">
        <v>52.0</v>
      </c>
    </row>
    <row r="4584" ht="15.75" customHeight="1">
      <c r="A4584" s="4" t="s">
        <v>4955</v>
      </c>
      <c r="B4584" s="26">
        <f t="shared" si="1"/>
        <v>91</v>
      </c>
      <c r="C4584" s="26">
        <f t="shared" si="2"/>
        <v>91</v>
      </c>
      <c r="D4584" s="26">
        <f t="shared" si="3"/>
        <v>8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152</v>
      </c>
      <c r="P4584" s="26">
        <v>83.0</v>
      </c>
    </row>
    <row r="4585" ht="15.75" customHeight="1">
      <c r="A4585" s="4" t="s">
        <v>4956</v>
      </c>
      <c r="B4585" s="26">
        <f t="shared" si="1"/>
        <v>200</v>
      </c>
      <c r="C4585" s="26">
        <f t="shared" si="2"/>
        <v>200</v>
      </c>
      <c r="D4585" s="26">
        <f t="shared" si="3"/>
        <v>18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152</v>
      </c>
      <c r="P4585" s="26">
        <v>182.0</v>
      </c>
    </row>
    <row r="4586" ht="15.75" customHeight="1">
      <c r="A4586" s="4" t="s">
        <v>4957</v>
      </c>
      <c r="B4586" s="26">
        <f t="shared" si="1"/>
        <v>16</v>
      </c>
      <c r="C4586" s="26">
        <f t="shared" si="2"/>
        <v>16</v>
      </c>
      <c r="D4586" s="26">
        <f t="shared" si="3"/>
        <v>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152</v>
      </c>
      <c r="P4586" s="26">
        <v>15.0</v>
      </c>
    </row>
    <row r="4587" ht="15.75" customHeight="1">
      <c r="A4587" s="4" t="s">
        <v>4958</v>
      </c>
      <c r="B4587" s="26">
        <f t="shared" si="1"/>
        <v>152</v>
      </c>
      <c r="C4587" s="26">
        <f t="shared" si="2"/>
        <v>152</v>
      </c>
      <c r="D4587" s="26">
        <f t="shared" si="3"/>
        <v>14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152</v>
      </c>
      <c r="P4587" s="26">
        <v>138.0</v>
      </c>
    </row>
    <row r="4588" ht="15.75" customHeight="1">
      <c r="A4588" s="4" t="s">
        <v>4959</v>
      </c>
      <c r="B4588" s="26">
        <f t="shared" si="1"/>
        <v>141</v>
      </c>
      <c r="C4588" s="26">
        <f t="shared" si="2"/>
        <v>141</v>
      </c>
      <c r="D4588" s="26">
        <f t="shared" si="3"/>
        <v>13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152</v>
      </c>
      <c r="P4588" s="26">
        <v>128.0</v>
      </c>
    </row>
    <row r="4589" ht="15.75" customHeight="1">
      <c r="A4589" s="4" t="s">
        <v>4960</v>
      </c>
      <c r="B4589" s="26">
        <f t="shared" si="1"/>
        <v>137</v>
      </c>
      <c r="C4589" s="26">
        <f t="shared" si="2"/>
        <v>137</v>
      </c>
      <c r="D4589" s="26">
        <f t="shared" si="3"/>
        <v>12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152</v>
      </c>
      <c r="P4589" s="26">
        <v>125.0</v>
      </c>
    </row>
    <row r="4590" ht="15.75" customHeight="1">
      <c r="A4590" s="4" t="s">
        <v>4961</v>
      </c>
      <c r="B4590" s="26">
        <f t="shared" si="1"/>
        <v>88</v>
      </c>
      <c r="C4590" s="26">
        <f t="shared" si="2"/>
        <v>88</v>
      </c>
      <c r="D4590" s="26">
        <f t="shared" si="3"/>
        <v>8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152</v>
      </c>
      <c r="P4590" s="26">
        <v>80.0</v>
      </c>
    </row>
    <row r="4591" ht="15.75" customHeight="1">
      <c r="A4591" s="4" t="s">
        <v>4962</v>
      </c>
      <c r="B4591" s="26">
        <f t="shared" si="1"/>
        <v>153</v>
      </c>
      <c r="C4591" s="26">
        <f t="shared" si="2"/>
        <v>153</v>
      </c>
      <c r="D4591" s="26">
        <f t="shared" si="3"/>
        <v>14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152</v>
      </c>
      <c r="P4591" s="26">
        <v>139.0</v>
      </c>
    </row>
    <row r="4592" ht="15.75" customHeight="1">
      <c r="A4592" s="4" t="s">
        <v>4963</v>
      </c>
      <c r="B4592" s="26">
        <f t="shared" si="1"/>
        <v>132</v>
      </c>
      <c r="C4592" s="26">
        <f t="shared" si="2"/>
        <v>132</v>
      </c>
      <c r="D4592" s="26">
        <f t="shared" si="3"/>
        <v>12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152</v>
      </c>
      <c r="P4592" s="26">
        <v>120.0</v>
      </c>
    </row>
    <row r="4593" ht="15.75" customHeight="1">
      <c r="A4593" s="4" t="s">
        <v>4964</v>
      </c>
      <c r="B4593" s="26">
        <f t="shared" si="1"/>
        <v>108</v>
      </c>
      <c r="C4593" s="26">
        <f t="shared" si="2"/>
        <v>108</v>
      </c>
      <c r="D4593" s="26">
        <f t="shared" si="3"/>
        <v>10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152</v>
      </c>
      <c r="P4593" s="26">
        <v>98.0</v>
      </c>
    </row>
    <row r="4594" ht="15.75" customHeight="1">
      <c r="A4594" s="4" t="s">
        <v>4965</v>
      </c>
      <c r="B4594" s="26">
        <f t="shared" si="1"/>
        <v>98</v>
      </c>
      <c r="C4594" s="26">
        <f t="shared" si="2"/>
        <v>98</v>
      </c>
      <c r="D4594" s="26">
        <f t="shared" si="3"/>
        <v>9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152</v>
      </c>
      <c r="P4594" s="26">
        <v>89.0</v>
      </c>
    </row>
    <row r="4595" ht="15.75" customHeight="1">
      <c r="A4595" s="4" t="s">
        <v>4966</v>
      </c>
      <c r="B4595" s="26">
        <f t="shared" si="1"/>
        <v>159</v>
      </c>
      <c r="C4595" s="26">
        <f t="shared" si="2"/>
        <v>159</v>
      </c>
      <c r="D4595" s="26">
        <f t="shared" si="3"/>
        <v>14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152</v>
      </c>
      <c r="P4595" s="26">
        <v>145.0</v>
      </c>
    </row>
    <row r="4596" ht="15.75" customHeight="1">
      <c r="A4596" s="4" t="s">
        <v>4967</v>
      </c>
      <c r="B4596" s="26">
        <f t="shared" si="1"/>
        <v>216</v>
      </c>
      <c r="C4596" s="26">
        <f t="shared" si="2"/>
        <v>216</v>
      </c>
      <c r="D4596" s="26">
        <f t="shared" si="3"/>
        <v>19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152</v>
      </c>
      <c r="P4596" s="26">
        <v>197.0</v>
      </c>
    </row>
    <row r="4597" ht="15.75" customHeight="1">
      <c r="A4597" s="4" t="s">
        <v>4968</v>
      </c>
      <c r="B4597" s="26">
        <f t="shared" si="1"/>
        <v>59</v>
      </c>
      <c r="C4597" s="26">
        <f t="shared" si="2"/>
        <v>59</v>
      </c>
      <c r="D4597" s="26">
        <f t="shared" si="3"/>
        <v>5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152</v>
      </c>
      <c r="P4597" s="26">
        <v>54.0</v>
      </c>
    </row>
    <row r="4598" ht="15.75" customHeight="1">
      <c r="A4598" s="4" t="s">
        <v>4969</v>
      </c>
      <c r="B4598" s="26">
        <f t="shared" si="1"/>
        <v>191</v>
      </c>
      <c r="C4598" s="26">
        <f t="shared" si="2"/>
        <v>191</v>
      </c>
      <c r="D4598" s="26">
        <f t="shared" si="3"/>
        <v>17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152</v>
      </c>
      <c r="P4598" s="26">
        <v>174.0</v>
      </c>
    </row>
    <row r="4599" ht="15.75" customHeight="1">
      <c r="A4599" s="4" t="s">
        <v>4970</v>
      </c>
      <c r="B4599" s="26">
        <f t="shared" si="1"/>
        <v>106</v>
      </c>
      <c r="C4599" s="26">
        <f t="shared" si="2"/>
        <v>106</v>
      </c>
      <c r="D4599" s="26">
        <f t="shared" si="3"/>
        <v>9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152</v>
      </c>
      <c r="P4599" s="26">
        <v>97.0</v>
      </c>
    </row>
    <row r="4600" ht="15.75" customHeight="1">
      <c r="A4600" s="4" t="s">
        <v>4971</v>
      </c>
      <c r="B4600" s="26">
        <f t="shared" si="1"/>
        <v>212</v>
      </c>
      <c r="C4600" s="26">
        <f t="shared" si="2"/>
        <v>212</v>
      </c>
      <c r="D4600" s="26">
        <f t="shared" si="3"/>
        <v>19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152</v>
      </c>
      <c r="P4600" s="26">
        <v>193.0</v>
      </c>
    </row>
    <row r="4601" ht="15.75" customHeight="1">
      <c r="A4601" s="4" t="s">
        <v>4972</v>
      </c>
      <c r="B4601" s="26">
        <f t="shared" si="1"/>
        <v>152</v>
      </c>
      <c r="C4601" s="26">
        <f t="shared" si="2"/>
        <v>152</v>
      </c>
      <c r="D4601" s="26">
        <f t="shared" si="3"/>
        <v>14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152</v>
      </c>
      <c r="P4601" s="26">
        <v>138.0</v>
      </c>
    </row>
    <row r="4602" ht="15.75" customHeight="1">
      <c r="A4602" s="4" t="s">
        <v>4973</v>
      </c>
      <c r="B4602" s="26">
        <f t="shared" si="1"/>
        <v>148</v>
      </c>
      <c r="C4602" s="26">
        <f t="shared" si="2"/>
        <v>148</v>
      </c>
      <c r="D4602" s="26">
        <f t="shared" si="3"/>
        <v>13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152</v>
      </c>
      <c r="P4602" s="26">
        <v>135.0</v>
      </c>
    </row>
    <row r="4603" ht="15.75" customHeight="1">
      <c r="A4603" s="4" t="s">
        <v>4974</v>
      </c>
      <c r="B4603" s="26">
        <f t="shared" si="1"/>
        <v>113</v>
      </c>
      <c r="C4603" s="26">
        <f t="shared" si="2"/>
        <v>113</v>
      </c>
      <c r="D4603" s="26">
        <f t="shared" si="3"/>
        <v>10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152</v>
      </c>
      <c r="P4603" s="26">
        <v>103.0</v>
      </c>
    </row>
    <row r="4604" ht="15.75" customHeight="1">
      <c r="A4604" s="4" t="s">
        <v>4975</v>
      </c>
      <c r="B4604" s="26">
        <f t="shared" si="1"/>
        <v>132</v>
      </c>
      <c r="C4604" s="26">
        <f t="shared" si="2"/>
        <v>132</v>
      </c>
      <c r="D4604" s="26">
        <f t="shared" si="3"/>
        <v>12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152</v>
      </c>
      <c r="P4604" s="26">
        <v>120.0</v>
      </c>
    </row>
    <row r="4605" ht="15.75" customHeight="1">
      <c r="A4605" s="4" t="s">
        <v>4976</v>
      </c>
      <c r="B4605" s="26">
        <f t="shared" si="1"/>
        <v>82</v>
      </c>
      <c r="C4605" s="26">
        <f t="shared" si="2"/>
        <v>82</v>
      </c>
      <c r="D4605" s="26">
        <f t="shared" si="3"/>
        <v>7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152</v>
      </c>
      <c r="P4605" s="26">
        <v>75.0</v>
      </c>
    </row>
    <row r="4606" ht="15.75" customHeight="1">
      <c r="A4606" s="4" t="s">
        <v>4977</v>
      </c>
      <c r="B4606" s="26">
        <f t="shared" si="1"/>
        <v>58</v>
      </c>
      <c r="C4606" s="26">
        <f t="shared" si="2"/>
        <v>58</v>
      </c>
      <c r="D4606" s="26">
        <f t="shared" si="3"/>
        <v>5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152</v>
      </c>
      <c r="P4606" s="26">
        <v>53.0</v>
      </c>
    </row>
    <row r="4607" ht="15.75" customHeight="1">
      <c r="A4607" s="4" t="s">
        <v>4978</v>
      </c>
      <c r="B4607" s="26">
        <f t="shared" si="1"/>
        <v>88</v>
      </c>
      <c r="C4607" s="26">
        <f t="shared" si="2"/>
        <v>88</v>
      </c>
      <c r="D4607" s="26">
        <f t="shared" si="3"/>
        <v>8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152</v>
      </c>
      <c r="P4607" s="26">
        <v>80.0</v>
      </c>
    </row>
    <row r="4608" ht="15.75" customHeight="1">
      <c r="A4608" s="4" t="s">
        <v>4979</v>
      </c>
      <c r="B4608" s="26">
        <f t="shared" si="1"/>
        <v>15</v>
      </c>
      <c r="C4608" s="26">
        <f t="shared" si="2"/>
        <v>15</v>
      </c>
      <c r="D4608" s="26">
        <f t="shared" si="3"/>
        <v>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152</v>
      </c>
      <c r="P4608" s="26">
        <v>14.0</v>
      </c>
    </row>
    <row r="4609" ht="15.75" customHeight="1">
      <c r="A4609" s="4" t="s">
        <v>4980</v>
      </c>
      <c r="B4609" s="26">
        <f t="shared" si="1"/>
        <v>181</v>
      </c>
      <c r="C4609" s="26">
        <f t="shared" si="2"/>
        <v>181</v>
      </c>
      <c r="D4609" s="26">
        <f t="shared" si="3"/>
        <v>16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152</v>
      </c>
      <c r="P4609" s="26">
        <v>165.0</v>
      </c>
    </row>
    <row r="4610" ht="15.75" customHeight="1">
      <c r="A4610" s="4" t="s">
        <v>4981</v>
      </c>
      <c r="B4610" s="26">
        <f t="shared" si="1"/>
        <v>123</v>
      </c>
      <c r="C4610" s="26">
        <f t="shared" si="2"/>
        <v>123</v>
      </c>
      <c r="D4610" s="26">
        <f t="shared" si="3"/>
        <v>11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152</v>
      </c>
      <c r="P4610" s="26">
        <v>112.0</v>
      </c>
    </row>
    <row r="4611" ht="15.75" customHeight="1">
      <c r="A4611" s="4" t="s">
        <v>4982</v>
      </c>
      <c r="B4611" s="26">
        <f t="shared" si="1"/>
        <v>90</v>
      </c>
      <c r="C4611" s="26">
        <f t="shared" si="2"/>
        <v>90</v>
      </c>
      <c r="D4611" s="26">
        <f t="shared" si="3"/>
        <v>8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152</v>
      </c>
      <c r="P4611" s="26">
        <v>82.0</v>
      </c>
    </row>
    <row r="4612" ht="15.75" customHeight="1">
      <c r="A4612" s="4" t="s">
        <v>4983</v>
      </c>
      <c r="B4612" s="26">
        <f t="shared" si="1"/>
        <v>70</v>
      </c>
      <c r="C4612" s="26">
        <f t="shared" si="2"/>
        <v>70</v>
      </c>
      <c r="D4612" s="26">
        <f t="shared" si="3"/>
        <v>6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152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152</v>
      </c>
      <c r="P4613" s="26">
        <v>3.0</v>
      </c>
    </row>
    <row r="4614" ht="15.75" customHeight="1">
      <c r="A4614" s="4" t="s">
        <v>4985</v>
      </c>
      <c r="B4614" s="26">
        <f t="shared" si="1"/>
        <v>14</v>
      </c>
      <c r="C4614" s="26">
        <f t="shared" si="2"/>
        <v>14</v>
      </c>
      <c r="D4614" s="26">
        <f t="shared" si="3"/>
        <v>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152</v>
      </c>
      <c r="P4614" s="26">
        <v>13.0</v>
      </c>
    </row>
    <row r="4615" ht="15.75" customHeight="1">
      <c r="A4615" s="4" t="s">
        <v>4986</v>
      </c>
      <c r="B4615" s="26">
        <f t="shared" si="1"/>
        <v>43</v>
      </c>
      <c r="C4615" s="26">
        <f t="shared" si="2"/>
        <v>43</v>
      </c>
      <c r="D4615" s="26">
        <f t="shared" si="3"/>
        <v>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152</v>
      </c>
      <c r="P4615" s="26">
        <v>39.0</v>
      </c>
    </row>
    <row r="4616" ht="15.75" customHeight="1">
      <c r="A4616" s="4" t="s">
        <v>4987</v>
      </c>
      <c r="B4616" s="26">
        <f t="shared" si="1"/>
        <v>56</v>
      </c>
      <c r="C4616" s="26">
        <f t="shared" si="2"/>
        <v>56</v>
      </c>
      <c r="D4616" s="26">
        <f t="shared" si="3"/>
        <v>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152</v>
      </c>
      <c r="P4616" s="26">
        <v>51.0</v>
      </c>
    </row>
    <row r="4617" ht="15.75" customHeight="1">
      <c r="A4617" s="4" t="s">
        <v>4988</v>
      </c>
      <c r="B4617" s="26">
        <f t="shared" si="1"/>
        <v>250</v>
      </c>
      <c r="C4617" s="26">
        <f t="shared" si="2"/>
        <v>250</v>
      </c>
      <c r="D4617" s="26">
        <f t="shared" si="3"/>
        <v>22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152</v>
      </c>
      <c r="P4617" s="26">
        <v>228.0</v>
      </c>
    </row>
    <row r="4618" ht="15.75" customHeight="1">
      <c r="A4618" s="4" t="s">
        <v>4989</v>
      </c>
      <c r="B4618" s="26">
        <f t="shared" si="1"/>
        <v>41</v>
      </c>
      <c r="C4618" s="26">
        <f t="shared" si="2"/>
        <v>41</v>
      </c>
      <c r="D4618" s="26">
        <f t="shared" si="3"/>
        <v>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152</v>
      </c>
      <c r="P4618" s="26">
        <v>37.0</v>
      </c>
    </row>
    <row r="4619" ht="15.75" customHeight="1">
      <c r="A4619" s="4" t="s">
        <v>4990</v>
      </c>
      <c r="B4619" s="26">
        <f t="shared" si="1"/>
        <v>67</v>
      </c>
      <c r="C4619" s="26">
        <f t="shared" si="2"/>
        <v>67</v>
      </c>
      <c r="D4619" s="26">
        <f t="shared" si="3"/>
        <v>6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152</v>
      </c>
      <c r="P4619" s="26">
        <v>61.0</v>
      </c>
    </row>
    <row r="4620" ht="15.75" customHeight="1">
      <c r="A4620" s="4" t="s">
        <v>4991</v>
      </c>
      <c r="B4620" s="26">
        <f t="shared" si="1"/>
        <v>78</v>
      </c>
      <c r="C4620" s="26">
        <f t="shared" si="2"/>
        <v>78</v>
      </c>
      <c r="D4620" s="26">
        <f t="shared" si="3"/>
        <v>7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152</v>
      </c>
      <c r="P4620" s="26">
        <v>71.0</v>
      </c>
    </row>
    <row r="4621" ht="15.75" customHeight="1">
      <c r="A4621" s="4" t="s">
        <v>4992</v>
      </c>
      <c r="B4621" s="26">
        <f t="shared" si="1"/>
        <v>79</v>
      </c>
      <c r="C4621" s="26">
        <f t="shared" si="2"/>
        <v>79</v>
      </c>
      <c r="D4621" s="26">
        <f t="shared" si="3"/>
        <v>7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152</v>
      </c>
      <c r="P4621" s="26">
        <v>72.0</v>
      </c>
    </row>
    <row r="4622" ht="15.75" customHeight="1">
      <c r="A4622" s="4" t="s">
        <v>4993</v>
      </c>
      <c r="B4622" s="26">
        <f t="shared" si="1"/>
        <v>152</v>
      </c>
      <c r="C4622" s="26">
        <f t="shared" si="2"/>
        <v>152</v>
      </c>
      <c r="D4622" s="26">
        <f t="shared" si="3"/>
        <v>14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152</v>
      </c>
      <c r="P4622" s="26">
        <v>138.0</v>
      </c>
    </row>
    <row r="4623" ht="15.75" customHeight="1">
      <c r="A4623" s="4" t="s">
        <v>4994</v>
      </c>
      <c r="B4623" s="26">
        <f t="shared" si="1"/>
        <v>56</v>
      </c>
      <c r="C4623" s="26">
        <f t="shared" si="2"/>
        <v>56</v>
      </c>
      <c r="D4623" s="26">
        <f t="shared" si="3"/>
        <v>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152</v>
      </c>
      <c r="P4623" s="26">
        <v>51.0</v>
      </c>
    </row>
    <row r="4624" ht="15.75" customHeight="1">
      <c r="A4624" s="4" t="s">
        <v>4995</v>
      </c>
      <c r="B4624" s="26">
        <f t="shared" si="1"/>
        <v>89</v>
      </c>
      <c r="C4624" s="26">
        <f t="shared" si="2"/>
        <v>89</v>
      </c>
      <c r="D4624" s="26">
        <f t="shared" si="3"/>
        <v>8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152</v>
      </c>
      <c r="P4624" s="26">
        <v>81.0</v>
      </c>
    </row>
    <row r="4625" ht="15.75" customHeight="1">
      <c r="A4625" s="4" t="s">
        <v>4996</v>
      </c>
      <c r="B4625" s="26">
        <f t="shared" si="1"/>
        <v>77</v>
      </c>
      <c r="C4625" s="26">
        <f t="shared" si="2"/>
        <v>77</v>
      </c>
      <c r="D4625" s="26">
        <f t="shared" si="3"/>
        <v>7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152</v>
      </c>
      <c r="P4625" s="26">
        <v>70.0</v>
      </c>
    </row>
    <row r="4626" ht="15.75" customHeight="1">
      <c r="A4626" s="4" t="s">
        <v>4997</v>
      </c>
      <c r="B4626" s="26">
        <f t="shared" si="1"/>
        <v>112</v>
      </c>
      <c r="C4626" s="26">
        <f t="shared" si="2"/>
        <v>112</v>
      </c>
      <c r="D4626" s="26">
        <f t="shared" si="3"/>
        <v>10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152</v>
      </c>
      <c r="P4626" s="26">
        <v>102.0</v>
      </c>
    </row>
    <row r="4627" ht="15.75" customHeight="1">
      <c r="A4627" s="4" t="s">
        <v>4998</v>
      </c>
      <c r="B4627" s="26">
        <f t="shared" si="1"/>
        <v>76</v>
      </c>
      <c r="C4627" s="26">
        <f t="shared" si="2"/>
        <v>76</v>
      </c>
      <c r="D4627" s="26">
        <f t="shared" si="3"/>
        <v>7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152</v>
      </c>
      <c r="P4627" s="26">
        <v>69.0</v>
      </c>
    </row>
    <row r="4628" ht="15.75" customHeight="1">
      <c r="A4628" s="4" t="s">
        <v>4999</v>
      </c>
      <c r="B4628" s="26">
        <f t="shared" si="1"/>
        <v>343</v>
      </c>
      <c r="C4628" s="26">
        <f t="shared" si="2"/>
        <v>343</v>
      </c>
      <c r="D4628" s="26">
        <f t="shared" si="3"/>
        <v>31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152</v>
      </c>
      <c r="P4628" s="26">
        <v>312.0</v>
      </c>
    </row>
    <row r="4629" ht="15.75" customHeight="1">
      <c r="A4629" s="4" t="s">
        <v>5000</v>
      </c>
      <c r="B4629" s="26">
        <f t="shared" si="1"/>
        <v>47</v>
      </c>
      <c r="C4629" s="26">
        <f t="shared" si="2"/>
        <v>47</v>
      </c>
      <c r="D4629" s="26">
        <f t="shared" si="3"/>
        <v>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152</v>
      </c>
      <c r="P4629" s="26">
        <v>43.0</v>
      </c>
    </row>
    <row r="4630" ht="15.75" customHeight="1">
      <c r="A4630" s="4" t="s">
        <v>5001</v>
      </c>
      <c r="B4630" s="26">
        <f t="shared" si="1"/>
        <v>76</v>
      </c>
      <c r="C4630" s="26">
        <f t="shared" si="2"/>
        <v>76</v>
      </c>
      <c r="D4630" s="26">
        <f t="shared" si="3"/>
        <v>7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152</v>
      </c>
      <c r="P4630" s="26">
        <v>69.0</v>
      </c>
    </row>
    <row r="4631" ht="15.75" customHeight="1">
      <c r="A4631" s="4" t="s">
        <v>5002</v>
      </c>
      <c r="B4631" s="26">
        <f t="shared" si="1"/>
        <v>173</v>
      </c>
      <c r="C4631" s="26">
        <f t="shared" si="2"/>
        <v>173</v>
      </c>
      <c r="D4631" s="26">
        <f t="shared" si="3"/>
        <v>15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152</v>
      </c>
      <c r="P4631" s="26">
        <v>158.0</v>
      </c>
    </row>
    <row r="4632" ht="15.75" customHeight="1">
      <c r="A4632" s="4" t="s">
        <v>5003</v>
      </c>
      <c r="B4632" s="26">
        <f t="shared" si="1"/>
        <v>35</v>
      </c>
      <c r="C4632" s="26">
        <f t="shared" si="2"/>
        <v>35</v>
      </c>
      <c r="D4632" s="26">
        <f t="shared" si="3"/>
        <v>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152</v>
      </c>
      <c r="P4632" s="26">
        <v>32.0</v>
      </c>
    </row>
    <row r="4633" ht="15.75" customHeight="1">
      <c r="A4633" s="4" t="s">
        <v>5004</v>
      </c>
      <c r="B4633" s="26">
        <f t="shared" si="1"/>
        <v>147</v>
      </c>
      <c r="C4633" s="26">
        <f t="shared" si="2"/>
        <v>147</v>
      </c>
      <c r="D4633" s="26">
        <f t="shared" si="3"/>
        <v>13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152</v>
      </c>
      <c r="P4633" s="26">
        <v>134.0</v>
      </c>
    </row>
    <row r="4634" ht="15.75" customHeight="1">
      <c r="A4634" s="4" t="s">
        <v>5005</v>
      </c>
      <c r="B4634" s="26">
        <f t="shared" si="1"/>
        <v>158</v>
      </c>
      <c r="C4634" s="26">
        <f t="shared" si="2"/>
        <v>158</v>
      </c>
      <c r="D4634" s="26">
        <f t="shared" si="3"/>
        <v>14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152</v>
      </c>
      <c r="P4634" s="26">
        <v>144.0</v>
      </c>
    </row>
    <row r="4635" ht="15.75" customHeight="1">
      <c r="A4635" s="4" t="s">
        <v>5006</v>
      </c>
      <c r="B4635" s="26">
        <f t="shared" si="1"/>
        <v>280</v>
      </c>
      <c r="C4635" s="26">
        <f t="shared" si="2"/>
        <v>280</v>
      </c>
      <c r="D4635" s="26">
        <f t="shared" si="3"/>
        <v>25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152</v>
      </c>
      <c r="P4635" s="26">
        <v>255.0</v>
      </c>
    </row>
    <row r="4636" ht="15.75" customHeight="1">
      <c r="A4636" s="4" t="s">
        <v>5007</v>
      </c>
      <c r="B4636" s="26">
        <f t="shared" si="1"/>
        <v>36</v>
      </c>
      <c r="C4636" s="26">
        <f t="shared" si="2"/>
        <v>36</v>
      </c>
      <c r="D4636" s="26">
        <f t="shared" si="3"/>
        <v>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152</v>
      </c>
      <c r="P4636" s="26">
        <v>33.0</v>
      </c>
    </row>
    <row r="4637" ht="15.75" customHeight="1">
      <c r="A4637" s="4" t="s">
        <v>5008</v>
      </c>
      <c r="B4637" s="26">
        <f t="shared" si="1"/>
        <v>152</v>
      </c>
      <c r="C4637" s="26">
        <f t="shared" si="2"/>
        <v>152</v>
      </c>
      <c r="D4637" s="26">
        <f t="shared" si="3"/>
        <v>14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152</v>
      </c>
      <c r="P4637" s="26">
        <v>138.0</v>
      </c>
    </row>
    <row r="4638" ht="15.75" customHeight="1">
      <c r="A4638" s="4" t="s">
        <v>5009</v>
      </c>
      <c r="B4638" s="26">
        <f t="shared" si="1"/>
        <v>157</v>
      </c>
      <c r="C4638" s="26">
        <f t="shared" si="2"/>
        <v>157</v>
      </c>
      <c r="D4638" s="26">
        <f t="shared" si="3"/>
        <v>14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152</v>
      </c>
      <c r="P4638" s="26">
        <v>143.0</v>
      </c>
    </row>
    <row r="4639" ht="15.75" customHeight="1">
      <c r="A4639" s="4" t="s">
        <v>5010</v>
      </c>
      <c r="B4639" s="26">
        <f t="shared" si="1"/>
        <v>43</v>
      </c>
      <c r="C4639" s="26">
        <f t="shared" si="2"/>
        <v>43</v>
      </c>
      <c r="D4639" s="26">
        <f t="shared" si="3"/>
        <v>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152</v>
      </c>
      <c r="P4639" s="26">
        <v>39.0</v>
      </c>
    </row>
    <row r="4640" ht="15.75" customHeight="1">
      <c r="A4640" s="4" t="s">
        <v>5011</v>
      </c>
      <c r="B4640" s="26">
        <f t="shared" si="1"/>
        <v>154</v>
      </c>
      <c r="C4640" s="26">
        <f t="shared" si="2"/>
        <v>154</v>
      </c>
      <c r="D4640" s="26">
        <f t="shared" si="3"/>
        <v>14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152</v>
      </c>
      <c r="P4640" s="26">
        <v>140.0</v>
      </c>
    </row>
    <row r="4641" ht="15.75" customHeight="1">
      <c r="A4641" s="4" t="s">
        <v>5012</v>
      </c>
      <c r="B4641" s="26">
        <f t="shared" si="1"/>
        <v>299</v>
      </c>
      <c r="C4641" s="26">
        <f t="shared" si="2"/>
        <v>299</v>
      </c>
      <c r="D4641" s="26">
        <f t="shared" si="3"/>
        <v>27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152</v>
      </c>
      <c r="P4641" s="26">
        <v>272.0</v>
      </c>
    </row>
    <row r="4642" ht="15.75" customHeight="1">
      <c r="A4642" s="4" t="s">
        <v>5013</v>
      </c>
      <c r="B4642" s="26">
        <f t="shared" si="1"/>
        <v>332</v>
      </c>
      <c r="C4642" s="26">
        <f t="shared" si="2"/>
        <v>332</v>
      </c>
      <c r="D4642" s="26">
        <f t="shared" si="3"/>
        <v>30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152</v>
      </c>
      <c r="P4642" s="26">
        <v>302.0</v>
      </c>
    </row>
    <row r="4643" ht="15.75" customHeight="1">
      <c r="A4643" s="4" t="s">
        <v>5014</v>
      </c>
      <c r="B4643" s="26">
        <f t="shared" si="1"/>
        <v>134</v>
      </c>
      <c r="C4643" s="26">
        <f t="shared" si="2"/>
        <v>134</v>
      </c>
      <c r="D4643" s="26">
        <f t="shared" si="3"/>
        <v>12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152</v>
      </c>
      <c r="P4643" s="26">
        <v>122.0</v>
      </c>
    </row>
    <row r="4644" ht="15.75" customHeight="1">
      <c r="A4644" s="4" t="s">
        <v>5015</v>
      </c>
      <c r="B4644" s="26">
        <f t="shared" si="1"/>
        <v>282</v>
      </c>
      <c r="C4644" s="26">
        <f t="shared" si="2"/>
        <v>282</v>
      </c>
      <c r="D4644" s="26">
        <f t="shared" si="3"/>
        <v>25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152</v>
      </c>
      <c r="P4644" s="26">
        <v>257.0</v>
      </c>
    </row>
    <row r="4645" ht="15.75" customHeight="1">
      <c r="A4645" s="4" t="s">
        <v>5016</v>
      </c>
      <c r="B4645" s="26">
        <f t="shared" si="1"/>
        <v>33</v>
      </c>
      <c r="C4645" s="26">
        <f t="shared" si="2"/>
        <v>33</v>
      </c>
      <c r="D4645" s="26">
        <f t="shared" si="3"/>
        <v>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152</v>
      </c>
      <c r="P4645" s="26">
        <v>30.0</v>
      </c>
    </row>
    <row r="4646" ht="15.75" customHeight="1">
      <c r="A4646" s="4" t="s">
        <v>5017</v>
      </c>
      <c r="B4646" s="26">
        <f t="shared" si="1"/>
        <v>101</v>
      </c>
      <c r="C4646" s="26">
        <f t="shared" si="2"/>
        <v>101</v>
      </c>
      <c r="D4646" s="26">
        <f t="shared" si="3"/>
        <v>9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152</v>
      </c>
      <c r="P4646" s="26">
        <v>92.0</v>
      </c>
    </row>
    <row r="4647" ht="15.75" customHeight="1">
      <c r="A4647" s="4" t="s">
        <v>5018</v>
      </c>
      <c r="B4647" s="26">
        <f t="shared" si="1"/>
        <v>314</v>
      </c>
      <c r="C4647" s="26">
        <f t="shared" si="2"/>
        <v>314</v>
      </c>
      <c r="D4647" s="26">
        <f t="shared" si="3"/>
        <v>28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152</v>
      </c>
      <c r="P4647" s="26">
        <v>286.0</v>
      </c>
    </row>
    <row r="4648" ht="15.75" customHeight="1">
      <c r="A4648" s="4" t="s">
        <v>5019</v>
      </c>
      <c r="B4648" s="26">
        <f t="shared" si="1"/>
        <v>311</v>
      </c>
      <c r="C4648" s="26">
        <f t="shared" si="2"/>
        <v>311</v>
      </c>
      <c r="D4648" s="26">
        <f t="shared" si="3"/>
        <v>28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152</v>
      </c>
      <c r="P4648" s="26">
        <v>283.0</v>
      </c>
    </row>
    <row r="4649" ht="15.75" customHeight="1">
      <c r="A4649" s="4" t="s">
        <v>5020</v>
      </c>
      <c r="B4649" s="26">
        <f t="shared" si="1"/>
        <v>377</v>
      </c>
      <c r="C4649" s="26">
        <f t="shared" si="2"/>
        <v>377</v>
      </c>
      <c r="D4649" s="26">
        <f t="shared" si="3"/>
        <v>34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152</v>
      </c>
      <c r="P4649" s="26">
        <v>343.0</v>
      </c>
    </row>
    <row r="4650" ht="15.75" customHeight="1">
      <c r="A4650" s="4" t="s">
        <v>5021</v>
      </c>
      <c r="B4650" s="26">
        <f t="shared" si="1"/>
        <v>61</v>
      </c>
      <c r="C4650" s="26">
        <f t="shared" si="2"/>
        <v>61</v>
      </c>
      <c r="D4650" s="26">
        <f t="shared" si="3"/>
        <v>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152</v>
      </c>
      <c r="P4650" s="26">
        <v>56.0</v>
      </c>
    </row>
    <row r="4651" ht="15.75" customHeight="1">
      <c r="A4651" s="4" t="s">
        <v>5022</v>
      </c>
      <c r="B4651" s="26">
        <f t="shared" si="1"/>
        <v>225</v>
      </c>
      <c r="C4651" s="26">
        <f t="shared" si="2"/>
        <v>225</v>
      </c>
      <c r="D4651" s="26">
        <f t="shared" si="3"/>
        <v>20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152</v>
      </c>
      <c r="P4651" s="26">
        <v>205.0</v>
      </c>
    </row>
    <row r="4652" ht="15.75" customHeight="1">
      <c r="A4652" s="4" t="s">
        <v>5023</v>
      </c>
      <c r="B4652" s="26">
        <f t="shared" si="1"/>
        <v>234</v>
      </c>
      <c r="C4652" s="26">
        <f t="shared" si="2"/>
        <v>234</v>
      </c>
      <c r="D4652" s="26">
        <f t="shared" si="3"/>
        <v>21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152</v>
      </c>
      <c r="P4652" s="26">
        <v>213.0</v>
      </c>
    </row>
    <row r="4653" ht="15.75" customHeight="1">
      <c r="A4653" s="4" t="s">
        <v>5024</v>
      </c>
      <c r="B4653" s="26">
        <f t="shared" si="1"/>
        <v>117</v>
      </c>
      <c r="C4653" s="26">
        <f t="shared" si="2"/>
        <v>117</v>
      </c>
      <c r="D4653" s="26">
        <f t="shared" si="3"/>
        <v>10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152</v>
      </c>
      <c r="P4653" s="26">
        <v>107.0</v>
      </c>
    </row>
    <row r="4654" ht="15.75" customHeight="1">
      <c r="A4654" s="4" t="s">
        <v>5025</v>
      </c>
      <c r="B4654" s="26">
        <f t="shared" si="1"/>
        <v>195</v>
      </c>
      <c r="C4654" s="26">
        <f t="shared" si="2"/>
        <v>195</v>
      </c>
      <c r="D4654" s="26">
        <f t="shared" si="3"/>
        <v>17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152</v>
      </c>
      <c r="P4654" s="26">
        <v>178.0</v>
      </c>
    </row>
    <row r="4655" ht="15.75" customHeight="1">
      <c r="A4655" s="4" t="s">
        <v>5026</v>
      </c>
      <c r="B4655" s="26">
        <f t="shared" si="1"/>
        <v>101</v>
      </c>
      <c r="C4655" s="26">
        <f t="shared" si="2"/>
        <v>101</v>
      </c>
      <c r="D4655" s="26">
        <f t="shared" si="3"/>
        <v>9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152</v>
      </c>
      <c r="P4655" s="26">
        <v>92.0</v>
      </c>
    </row>
    <row r="4656" ht="15.75" customHeight="1">
      <c r="A4656" s="4" t="s">
        <v>5027</v>
      </c>
      <c r="B4656" s="26">
        <f t="shared" si="1"/>
        <v>133</v>
      </c>
      <c r="C4656" s="26">
        <f t="shared" si="2"/>
        <v>133</v>
      </c>
      <c r="D4656" s="26">
        <f t="shared" si="3"/>
        <v>12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152</v>
      </c>
      <c r="P4656" s="26">
        <v>121.0</v>
      </c>
    </row>
    <row r="4657" ht="15.75" customHeight="1">
      <c r="A4657" s="4" t="s">
        <v>5028</v>
      </c>
      <c r="B4657" s="26">
        <f t="shared" si="1"/>
        <v>88</v>
      </c>
      <c r="C4657" s="26">
        <f t="shared" si="2"/>
        <v>88</v>
      </c>
      <c r="D4657" s="26">
        <f t="shared" si="3"/>
        <v>8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152</v>
      </c>
      <c r="P4657" s="26">
        <v>80.0</v>
      </c>
    </row>
    <row r="4658" ht="15.75" customHeight="1">
      <c r="A4658" s="4" t="s">
        <v>5029</v>
      </c>
      <c r="B4658" s="26">
        <f t="shared" si="1"/>
        <v>141</v>
      </c>
      <c r="C4658" s="26">
        <f t="shared" si="2"/>
        <v>141</v>
      </c>
      <c r="D4658" s="26">
        <f t="shared" si="3"/>
        <v>13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152</v>
      </c>
      <c r="P4658" s="26">
        <v>128.0</v>
      </c>
    </row>
    <row r="4659" ht="15.75" customHeight="1">
      <c r="A4659" s="4" t="s">
        <v>5030</v>
      </c>
      <c r="B4659" s="26">
        <f t="shared" si="1"/>
        <v>65</v>
      </c>
      <c r="C4659" s="26">
        <f t="shared" si="2"/>
        <v>65</v>
      </c>
      <c r="D4659" s="26">
        <f t="shared" si="3"/>
        <v>6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152</v>
      </c>
      <c r="P4659" s="26">
        <v>59.0</v>
      </c>
    </row>
    <row r="4660" ht="15.75" customHeight="1">
      <c r="A4660" s="4" t="s">
        <v>5031</v>
      </c>
      <c r="B4660" s="26">
        <f t="shared" si="1"/>
        <v>38</v>
      </c>
      <c r="C4660" s="26">
        <f t="shared" si="2"/>
        <v>38</v>
      </c>
      <c r="D4660" s="26">
        <f t="shared" si="3"/>
        <v>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152</v>
      </c>
      <c r="P4660" s="26">
        <v>35.0</v>
      </c>
    </row>
    <row r="4661" ht="15.75" customHeight="1">
      <c r="A4661" s="4" t="s">
        <v>5032</v>
      </c>
      <c r="B4661" s="26">
        <f t="shared" si="1"/>
        <v>72</v>
      </c>
      <c r="C4661" s="26">
        <f t="shared" si="2"/>
        <v>72</v>
      </c>
      <c r="D4661" s="26">
        <f t="shared" si="3"/>
        <v>6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152</v>
      </c>
      <c r="P4661" s="26">
        <v>66.0</v>
      </c>
    </row>
    <row r="4662" ht="15.75" customHeight="1">
      <c r="A4662" s="4" t="s">
        <v>5033</v>
      </c>
      <c r="B4662" s="26">
        <f t="shared" si="1"/>
        <v>177</v>
      </c>
      <c r="C4662" s="26">
        <f t="shared" si="2"/>
        <v>177</v>
      </c>
      <c r="D4662" s="26">
        <f t="shared" si="3"/>
        <v>16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152</v>
      </c>
      <c r="P4662" s="26">
        <v>161.0</v>
      </c>
    </row>
    <row r="4663" ht="15.75" customHeight="1">
      <c r="A4663" s="4" t="s">
        <v>5034</v>
      </c>
      <c r="B4663" s="26">
        <f t="shared" si="1"/>
        <v>59</v>
      </c>
      <c r="C4663" s="26">
        <f t="shared" si="2"/>
        <v>59</v>
      </c>
      <c r="D4663" s="26">
        <f t="shared" si="3"/>
        <v>5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152</v>
      </c>
      <c r="P4663" s="26">
        <v>54.0</v>
      </c>
    </row>
    <row r="4664" ht="15.75" customHeight="1">
      <c r="A4664" s="4" t="s">
        <v>5035</v>
      </c>
      <c r="B4664" s="26">
        <f t="shared" si="1"/>
        <v>186</v>
      </c>
      <c r="C4664" s="26">
        <f t="shared" si="2"/>
        <v>186</v>
      </c>
      <c r="D4664" s="26">
        <f t="shared" si="3"/>
        <v>17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152</v>
      </c>
      <c r="P4664" s="26">
        <v>169.0</v>
      </c>
    </row>
    <row r="4665" ht="15.75" customHeight="1">
      <c r="A4665" s="4" t="s">
        <v>5036</v>
      </c>
      <c r="B4665" s="26">
        <f t="shared" si="1"/>
        <v>66</v>
      </c>
      <c r="C4665" s="26">
        <f t="shared" si="2"/>
        <v>66</v>
      </c>
      <c r="D4665" s="26">
        <f t="shared" si="3"/>
        <v>6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152</v>
      </c>
      <c r="P4665" s="26">
        <v>60.0</v>
      </c>
    </row>
    <row r="4666" ht="15.75" customHeight="1">
      <c r="A4666" s="4" t="s">
        <v>5037</v>
      </c>
      <c r="B4666" s="26">
        <f t="shared" si="1"/>
        <v>192</v>
      </c>
      <c r="C4666" s="26">
        <f t="shared" si="2"/>
        <v>192</v>
      </c>
      <c r="D4666" s="26">
        <f t="shared" si="3"/>
        <v>17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152</v>
      </c>
      <c r="P4666" s="26">
        <v>175.0</v>
      </c>
    </row>
    <row r="4667" ht="15.75" customHeight="1">
      <c r="A4667" s="4" t="s">
        <v>5038</v>
      </c>
      <c r="B4667" s="26">
        <f t="shared" si="1"/>
        <v>75</v>
      </c>
      <c r="C4667" s="26">
        <f t="shared" si="2"/>
        <v>75</v>
      </c>
      <c r="D4667" s="26">
        <f t="shared" si="3"/>
        <v>7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152</v>
      </c>
      <c r="P4667" s="26">
        <v>68.0</v>
      </c>
    </row>
    <row r="4668" ht="15.75" customHeight="1">
      <c r="A4668" s="4" t="s">
        <v>5039</v>
      </c>
      <c r="B4668" s="26">
        <f t="shared" si="1"/>
        <v>180</v>
      </c>
      <c r="C4668" s="26">
        <f t="shared" si="2"/>
        <v>180</v>
      </c>
      <c r="D4668" s="26">
        <f t="shared" si="3"/>
        <v>16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152</v>
      </c>
      <c r="P4668" s="26">
        <v>164.0</v>
      </c>
    </row>
    <row r="4669" ht="15.75" customHeight="1">
      <c r="A4669" s="4" t="s">
        <v>5040</v>
      </c>
      <c r="B4669" s="26">
        <f t="shared" si="1"/>
        <v>227</v>
      </c>
      <c r="C4669" s="26">
        <f t="shared" si="2"/>
        <v>227</v>
      </c>
      <c r="D4669" s="26">
        <f t="shared" si="3"/>
        <v>20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152</v>
      </c>
      <c r="P4669" s="26">
        <v>207.0</v>
      </c>
    </row>
    <row r="4670" ht="15.75" customHeight="1">
      <c r="A4670" s="4" t="s">
        <v>5041</v>
      </c>
      <c r="B4670" s="26">
        <f t="shared" si="1"/>
        <v>60</v>
      </c>
      <c r="C4670" s="26">
        <f t="shared" si="2"/>
        <v>60</v>
      </c>
      <c r="D4670" s="26">
        <f t="shared" si="3"/>
        <v>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152</v>
      </c>
      <c r="P4670" s="26">
        <v>55.0</v>
      </c>
    </row>
    <row r="4671" ht="15.75" customHeight="1">
      <c r="A4671" s="4" t="s">
        <v>5042</v>
      </c>
      <c r="B4671" s="26">
        <f t="shared" si="1"/>
        <v>111</v>
      </c>
      <c r="C4671" s="26">
        <f t="shared" si="2"/>
        <v>111</v>
      </c>
      <c r="D4671" s="26">
        <f t="shared" si="3"/>
        <v>10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152</v>
      </c>
      <c r="P4671" s="26">
        <v>101.0</v>
      </c>
    </row>
    <row r="4672" ht="15.75" customHeight="1">
      <c r="A4672" s="4" t="s">
        <v>5043</v>
      </c>
      <c r="B4672" s="26">
        <f t="shared" si="1"/>
        <v>165</v>
      </c>
      <c r="C4672" s="26">
        <f t="shared" si="2"/>
        <v>165</v>
      </c>
      <c r="D4672" s="26">
        <f t="shared" si="3"/>
        <v>15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152</v>
      </c>
      <c r="P4672" s="26">
        <v>150.0</v>
      </c>
    </row>
    <row r="4673" ht="15.75" customHeight="1">
      <c r="A4673" s="4" t="s">
        <v>5044</v>
      </c>
      <c r="B4673" s="26">
        <f t="shared" si="1"/>
        <v>52</v>
      </c>
      <c r="C4673" s="26">
        <f t="shared" si="2"/>
        <v>52</v>
      </c>
      <c r="D4673" s="26">
        <f t="shared" si="3"/>
        <v>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152</v>
      </c>
      <c r="P4673" s="26">
        <v>47.0</v>
      </c>
    </row>
    <row r="4674" ht="15.75" customHeight="1">
      <c r="A4674" s="4" t="s">
        <v>5045</v>
      </c>
      <c r="B4674" s="26">
        <f t="shared" si="1"/>
        <v>79</v>
      </c>
      <c r="C4674" s="26">
        <f t="shared" si="2"/>
        <v>79</v>
      </c>
      <c r="D4674" s="26">
        <f t="shared" si="3"/>
        <v>7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152</v>
      </c>
      <c r="P4674" s="26">
        <v>72.0</v>
      </c>
    </row>
    <row r="4675" ht="15.75" customHeight="1">
      <c r="A4675" s="4" t="s">
        <v>5046</v>
      </c>
      <c r="B4675" s="26">
        <f t="shared" si="1"/>
        <v>59</v>
      </c>
      <c r="C4675" s="26">
        <f t="shared" si="2"/>
        <v>59</v>
      </c>
      <c r="D4675" s="26">
        <f t="shared" si="3"/>
        <v>5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152</v>
      </c>
      <c r="P4675" s="26">
        <v>54.0</v>
      </c>
    </row>
    <row r="4676" ht="15.75" customHeight="1">
      <c r="A4676" s="4" t="s">
        <v>5047</v>
      </c>
      <c r="B4676" s="26">
        <f t="shared" si="1"/>
        <v>119</v>
      </c>
      <c r="C4676" s="26">
        <f t="shared" si="2"/>
        <v>119</v>
      </c>
      <c r="D4676" s="26">
        <f t="shared" si="3"/>
        <v>11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152</v>
      </c>
      <c r="P4676" s="26">
        <v>108.0</v>
      </c>
    </row>
    <row r="4677" ht="15.75" customHeight="1">
      <c r="A4677" s="4" t="s">
        <v>5048</v>
      </c>
      <c r="B4677" s="26">
        <f t="shared" si="1"/>
        <v>145</v>
      </c>
      <c r="C4677" s="26">
        <f t="shared" si="2"/>
        <v>145</v>
      </c>
      <c r="D4677" s="26">
        <f t="shared" si="3"/>
        <v>13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152</v>
      </c>
      <c r="P4677" s="26">
        <v>132.0</v>
      </c>
    </row>
    <row r="4678" ht="15.75" customHeight="1">
      <c r="A4678" s="4" t="s">
        <v>5049</v>
      </c>
      <c r="B4678" s="26">
        <f t="shared" si="1"/>
        <v>25</v>
      </c>
      <c r="C4678" s="26">
        <f t="shared" si="2"/>
        <v>25</v>
      </c>
      <c r="D4678" s="26">
        <f t="shared" si="3"/>
        <v>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152</v>
      </c>
      <c r="P4678" s="26">
        <v>23.0</v>
      </c>
    </row>
    <row r="4679" ht="15.75" customHeight="1">
      <c r="A4679" s="4" t="s">
        <v>5050</v>
      </c>
      <c r="B4679" s="26">
        <f t="shared" si="1"/>
        <v>123</v>
      </c>
      <c r="C4679" s="26">
        <f t="shared" si="2"/>
        <v>123</v>
      </c>
      <c r="D4679" s="26">
        <f t="shared" si="3"/>
        <v>11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152</v>
      </c>
      <c r="P4679" s="26">
        <v>112.0</v>
      </c>
    </row>
    <row r="4680" ht="15.75" customHeight="1">
      <c r="A4680" s="4" t="s">
        <v>5051</v>
      </c>
      <c r="B4680" s="26">
        <f t="shared" si="1"/>
        <v>141</v>
      </c>
      <c r="C4680" s="26">
        <f t="shared" si="2"/>
        <v>141</v>
      </c>
      <c r="D4680" s="26">
        <f t="shared" si="3"/>
        <v>13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152</v>
      </c>
      <c r="P4680" s="26">
        <v>128.0</v>
      </c>
    </row>
    <row r="4681" ht="15.75" customHeight="1">
      <c r="A4681" s="4" t="s">
        <v>5052</v>
      </c>
      <c r="B4681" s="26">
        <f t="shared" si="1"/>
        <v>182</v>
      </c>
      <c r="C4681" s="26">
        <f t="shared" si="2"/>
        <v>182</v>
      </c>
      <c r="D4681" s="26">
        <f t="shared" si="3"/>
        <v>16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152</v>
      </c>
      <c r="P4681" s="26">
        <v>166.0</v>
      </c>
    </row>
    <row r="4682" ht="15.75" customHeight="1">
      <c r="A4682" s="4" t="s">
        <v>5053</v>
      </c>
      <c r="B4682" s="26">
        <f t="shared" si="1"/>
        <v>64</v>
      </c>
      <c r="C4682" s="26">
        <f t="shared" si="2"/>
        <v>64</v>
      </c>
      <c r="D4682" s="26">
        <f t="shared" si="3"/>
        <v>6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152</v>
      </c>
      <c r="P4682" s="26">
        <v>58.0</v>
      </c>
    </row>
    <row r="4683" ht="15.75" customHeight="1">
      <c r="A4683" s="4" t="s">
        <v>5054</v>
      </c>
      <c r="B4683" s="26">
        <f t="shared" si="1"/>
        <v>268</v>
      </c>
      <c r="C4683" s="26">
        <f t="shared" si="2"/>
        <v>268</v>
      </c>
      <c r="D4683" s="26">
        <f t="shared" si="3"/>
        <v>24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152</v>
      </c>
      <c r="P4683" s="26">
        <v>244.0</v>
      </c>
    </row>
    <row r="4684" ht="15.75" customHeight="1">
      <c r="A4684" s="4" t="s">
        <v>5055</v>
      </c>
      <c r="B4684" s="26">
        <f t="shared" si="1"/>
        <v>236</v>
      </c>
      <c r="C4684" s="26">
        <f t="shared" si="2"/>
        <v>236</v>
      </c>
      <c r="D4684" s="26">
        <f t="shared" si="3"/>
        <v>21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152</v>
      </c>
      <c r="P4684" s="26">
        <v>215.0</v>
      </c>
    </row>
    <row r="4685" ht="15.75" customHeight="1">
      <c r="A4685" s="4" t="s">
        <v>5056</v>
      </c>
      <c r="B4685" s="26">
        <f t="shared" si="1"/>
        <v>177</v>
      </c>
      <c r="C4685" s="26">
        <f t="shared" si="2"/>
        <v>177</v>
      </c>
      <c r="D4685" s="26">
        <f t="shared" si="3"/>
        <v>16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152</v>
      </c>
      <c r="P4685" s="26">
        <v>161.0</v>
      </c>
    </row>
    <row r="4686" ht="15.75" customHeight="1">
      <c r="A4686" s="4" t="s">
        <v>5057</v>
      </c>
      <c r="B4686" s="26">
        <f t="shared" si="1"/>
        <v>294</v>
      </c>
      <c r="C4686" s="26">
        <f t="shared" si="2"/>
        <v>294</v>
      </c>
      <c r="D4686" s="26">
        <f t="shared" si="3"/>
        <v>26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152</v>
      </c>
      <c r="P4686" s="26">
        <v>268.0</v>
      </c>
    </row>
    <row r="4687" ht="15.75" customHeight="1">
      <c r="A4687" s="4" t="s">
        <v>5058</v>
      </c>
      <c r="B4687" s="26">
        <f t="shared" si="1"/>
        <v>108</v>
      </c>
      <c r="C4687" s="26">
        <f t="shared" si="2"/>
        <v>108</v>
      </c>
      <c r="D4687" s="26">
        <f t="shared" si="3"/>
        <v>10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152</v>
      </c>
      <c r="P4687" s="26">
        <v>98.0</v>
      </c>
    </row>
    <row r="4688" ht="15.75" customHeight="1">
      <c r="A4688" s="4" t="s">
        <v>5059</v>
      </c>
      <c r="B4688" s="26">
        <f t="shared" si="1"/>
        <v>42</v>
      </c>
      <c r="C4688" s="26">
        <f t="shared" si="2"/>
        <v>42</v>
      </c>
      <c r="D4688" s="26">
        <f t="shared" si="3"/>
        <v>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152</v>
      </c>
      <c r="P4688" s="26">
        <v>38.0</v>
      </c>
    </row>
    <row r="4689" ht="15.75" customHeight="1">
      <c r="A4689" s="4" t="s">
        <v>5060</v>
      </c>
      <c r="B4689" s="26">
        <f t="shared" si="1"/>
        <v>92</v>
      </c>
      <c r="C4689" s="26">
        <f t="shared" si="2"/>
        <v>92</v>
      </c>
      <c r="D4689" s="26">
        <f t="shared" si="3"/>
        <v>8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152</v>
      </c>
      <c r="P4689" s="26">
        <v>84.0</v>
      </c>
    </row>
    <row r="4690" ht="15.75" customHeight="1">
      <c r="A4690" s="4" t="s">
        <v>5061</v>
      </c>
      <c r="B4690" s="26">
        <f t="shared" si="1"/>
        <v>280</v>
      </c>
      <c r="C4690" s="26">
        <f t="shared" si="2"/>
        <v>280</v>
      </c>
      <c r="D4690" s="26">
        <f t="shared" si="3"/>
        <v>25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152</v>
      </c>
      <c r="P4690" s="26">
        <v>255.0</v>
      </c>
    </row>
    <row r="4691" ht="15.75" customHeight="1">
      <c r="A4691" s="4" t="s">
        <v>5062</v>
      </c>
      <c r="B4691" s="26">
        <f t="shared" si="1"/>
        <v>201</v>
      </c>
      <c r="C4691" s="26">
        <f t="shared" si="2"/>
        <v>201</v>
      </c>
      <c r="D4691" s="26">
        <f t="shared" si="3"/>
        <v>18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152</v>
      </c>
      <c r="P4691" s="26">
        <v>183.0</v>
      </c>
    </row>
    <row r="4692" ht="15.75" customHeight="1">
      <c r="A4692" s="4" t="s">
        <v>5063</v>
      </c>
      <c r="B4692" s="26">
        <f t="shared" si="1"/>
        <v>256</v>
      </c>
      <c r="C4692" s="26">
        <f t="shared" si="2"/>
        <v>256</v>
      </c>
      <c r="D4692" s="26">
        <f t="shared" si="3"/>
        <v>23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152</v>
      </c>
      <c r="P4692" s="26">
        <v>233.0</v>
      </c>
    </row>
    <row r="4693" ht="15.75" customHeight="1">
      <c r="A4693" s="4" t="s">
        <v>5064</v>
      </c>
      <c r="B4693" s="26">
        <f t="shared" si="1"/>
        <v>220</v>
      </c>
      <c r="C4693" s="26">
        <f t="shared" si="2"/>
        <v>220</v>
      </c>
      <c r="D4693" s="26">
        <f t="shared" si="3"/>
        <v>20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152</v>
      </c>
      <c r="P4693" s="26">
        <v>200.0</v>
      </c>
    </row>
    <row r="4694" ht="15.75" customHeight="1">
      <c r="A4694" s="4" t="s">
        <v>5065</v>
      </c>
      <c r="B4694" s="26">
        <f t="shared" si="1"/>
        <v>248</v>
      </c>
      <c r="C4694" s="26">
        <f t="shared" si="2"/>
        <v>248</v>
      </c>
      <c r="D4694" s="26">
        <f t="shared" si="3"/>
        <v>22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152</v>
      </c>
      <c r="P4694" s="26">
        <v>226.0</v>
      </c>
    </row>
    <row r="4695" ht="15.75" customHeight="1">
      <c r="A4695" s="4" t="s">
        <v>5066</v>
      </c>
      <c r="B4695" s="26">
        <f t="shared" si="1"/>
        <v>245</v>
      </c>
      <c r="C4695" s="26">
        <f t="shared" si="2"/>
        <v>245</v>
      </c>
      <c r="D4695" s="26">
        <f t="shared" si="3"/>
        <v>22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152</v>
      </c>
      <c r="P4695" s="26">
        <v>223.0</v>
      </c>
    </row>
    <row r="4696" ht="15.75" customHeight="1">
      <c r="A4696" s="4" t="s">
        <v>5067</v>
      </c>
      <c r="B4696" s="26">
        <f t="shared" si="1"/>
        <v>247</v>
      </c>
      <c r="C4696" s="26">
        <f t="shared" si="2"/>
        <v>247</v>
      </c>
      <c r="D4696" s="26">
        <f t="shared" si="3"/>
        <v>22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152</v>
      </c>
      <c r="P4696" s="26">
        <v>225.0</v>
      </c>
    </row>
    <row r="4697" ht="15.75" customHeight="1">
      <c r="A4697" s="4" t="s">
        <v>5068</v>
      </c>
      <c r="B4697" s="26">
        <f t="shared" si="1"/>
        <v>106</v>
      </c>
      <c r="C4697" s="26">
        <f t="shared" si="2"/>
        <v>106</v>
      </c>
      <c r="D4697" s="26">
        <f t="shared" si="3"/>
        <v>9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152</v>
      </c>
      <c r="P4697" s="26">
        <v>97.0</v>
      </c>
    </row>
    <row r="4698" ht="15.75" customHeight="1">
      <c r="A4698" s="4" t="s">
        <v>5069</v>
      </c>
      <c r="B4698" s="26">
        <f t="shared" si="1"/>
        <v>91</v>
      </c>
      <c r="C4698" s="26">
        <f t="shared" si="2"/>
        <v>91</v>
      </c>
      <c r="D4698" s="26">
        <f t="shared" si="3"/>
        <v>8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152</v>
      </c>
      <c r="P4698" s="26">
        <v>83.0</v>
      </c>
    </row>
    <row r="4699" ht="15.75" customHeight="1">
      <c r="A4699" s="4" t="s">
        <v>5070</v>
      </c>
      <c r="B4699" s="26">
        <f t="shared" si="1"/>
        <v>91</v>
      </c>
      <c r="C4699" s="26">
        <f t="shared" si="2"/>
        <v>91</v>
      </c>
      <c r="D4699" s="26">
        <f t="shared" si="3"/>
        <v>8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152</v>
      </c>
      <c r="P4699" s="26">
        <v>83.0</v>
      </c>
    </row>
    <row r="4700" ht="15.75" customHeight="1">
      <c r="A4700" s="4" t="s">
        <v>5071</v>
      </c>
      <c r="B4700" s="26">
        <f t="shared" si="1"/>
        <v>91</v>
      </c>
      <c r="C4700" s="26">
        <f t="shared" si="2"/>
        <v>91</v>
      </c>
      <c r="D4700" s="26">
        <f t="shared" si="3"/>
        <v>8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152</v>
      </c>
      <c r="P4700" s="26">
        <v>83.0</v>
      </c>
    </row>
    <row r="4701" ht="15.75" customHeight="1">
      <c r="A4701" s="4" t="s">
        <v>5072</v>
      </c>
      <c r="B4701" s="26">
        <f t="shared" si="1"/>
        <v>142</v>
      </c>
      <c r="C4701" s="26">
        <f t="shared" si="2"/>
        <v>142</v>
      </c>
      <c r="D4701" s="26">
        <f t="shared" si="3"/>
        <v>13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152</v>
      </c>
      <c r="P4701" s="26">
        <v>129.0</v>
      </c>
    </row>
    <row r="4702" ht="15.75" customHeight="1">
      <c r="A4702" s="4" t="s">
        <v>5073</v>
      </c>
      <c r="B4702" s="26">
        <f t="shared" si="1"/>
        <v>159</v>
      </c>
      <c r="C4702" s="26">
        <f t="shared" si="2"/>
        <v>159</v>
      </c>
      <c r="D4702" s="26">
        <f t="shared" si="3"/>
        <v>14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152</v>
      </c>
      <c r="P4702" s="26">
        <v>145.0</v>
      </c>
    </row>
    <row r="4703" ht="15.75" customHeight="1">
      <c r="A4703" s="4" t="s">
        <v>5074</v>
      </c>
      <c r="B4703" s="26">
        <f t="shared" si="1"/>
        <v>177</v>
      </c>
      <c r="C4703" s="26">
        <f t="shared" si="2"/>
        <v>177</v>
      </c>
      <c r="D4703" s="26">
        <f t="shared" si="3"/>
        <v>16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152</v>
      </c>
      <c r="P4703" s="26">
        <v>161.0</v>
      </c>
    </row>
    <row r="4704" ht="15.75" customHeight="1">
      <c r="A4704" s="4" t="s">
        <v>5075</v>
      </c>
      <c r="B4704" s="26">
        <f t="shared" si="1"/>
        <v>92</v>
      </c>
      <c r="C4704" s="26">
        <f t="shared" si="2"/>
        <v>92</v>
      </c>
      <c r="D4704" s="26">
        <f t="shared" si="3"/>
        <v>8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152</v>
      </c>
      <c r="P4704" s="26">
        <v>84.0</v>
      </c>
    </row>
    <row r="4705" ht="15.75" customHeight="1">
      <c r="A4705" s="4" t="s">
        <v>5076</v>
      </c>
      <c r="B4705" s="26">
        <f t="shared" si="1"/>
        <v>548</v>
      </c>
      <c r="C4705" s="26">
        <f t="shared" si="2"/>
        <v>548</v>
      </c>
      <c r="D4705" s="26">
        <f t="shared" si="3"/>
        <v>49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152</v>
      </c>
      <c r="P4705" s="26">
        <v>499.0</v>
      </c>
    </row>
    <row r="4706" ht="15.75" customHeight="1">
      <c r="A4706" s="4" t="s">
        <v>5077</v>
      </c>
      <c r="B4706" s="26">
        <f t="shared" si="1"/>
        <v>119</v>
      </c>
      <c r="C4706" s="26">
        <f t="shared" si="2"/>
        <v>119</v>
      </c>
      <c r="D4706" s="26">
        <f t="shared" si="3"/>
        <v>11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152</v>
      </c>
      <c r="P4706" s="26">
        <v>108.0</v>
      </c>
    </row>
    <row r="4707" ht="15.75" customHeight="1">
      <c r="A4707" s="4" t="s">
        <v>5078</v>
      </c>
      <c r="B4707" s="26">
        <f t="shared" si="1"/>
        <v>186</v>
      </c>
      <c r="C4707" s="26">
        <f t="shared" si="2"/>
        <v>186</v>
      </c>
      <c r="D4707" s="26">
        <f t="shared" si="3"/>
        <v>17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152</v>
      </c>
      <c r="P4707" s="26">
        <v>169.0</v>
      </c>
    </row>
    <row r="4708" ht="15.75" customHeight="1">
      <c r="A4708" s="4" t="s">
        <v>5079</v>
      </c>
      <c r="B4708" s="26">
        <f t="shared" si="1"/>
        <v>177</v>
      </c>
      <c r="C4708" s="26">
        <f t="shared" si="2"/>
        <v>177</v>
      </c>
      <c r="D4708" s="26">
        <f t="shared" si="3"/>
        <v>16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152</v>
      </c>
      <c r="P4708" s="26">
        <v>161.0</v>
      </c>
    </row>
    <row r="4709" ht="15.75" customHeight="1">
      <c r="A4709" s="4" t="s">
        <v>5080</v>
      </c>
      <c r="B4709" s="26">
        <f t="shared" si="1"/>
        <v>171</v>
      </c>
      <c r="C4709" s="26">
        <f t="shared" si="2"/>
        <v>171</v>
      </c>
      <c r="D4709" s="26">
        <f t="shared" si="3"/>
        <v>15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152</v>
      </c>
      <c r="P4709" s="26">
        <v>156.0</v>
      </c>
    </row>
    <row r="4710" ht="15.75" customHeight="1">
      <c r="A4710" s="4" t="s">
        <v>5081</v>
      </c>
      <c r="B4710" s="26">
        <f t="shared" si="1"/>
        <v>170</v>
      </c>
      <c r="C4710" s="26">
        <f t="shared" si="2"/>
        <v>170</v>
      </c>
      <c r="D4710" s="26">
        <f t="shared" si="3"/>
        <v>15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152</v>
      </c>
      <c r="P4710" s="26">
        <v>155.0</v>
      </c>
    </row>
    <row r="4711" ht="15.75" customHeight="1">
      <c r="A4711" s="4" t="s">
        <v>5082</v>
      </c>
      <c r="B4711" s="26">
        <f t="shared" si="1"/>
        <v>131</v>
      </c>
      <c r="C4711" s="26">
        <f t="shared" si="2"/>
        <v>131</v>
      </c>
      <c r="D4711" s="26">
        <f t="shared" si="3"/>
        <v>12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152</v>
      </c>
      <c r="P4711" s="26">
        <v>119.0</v>
      </c>
    </row>
    <row r="4712" ht="15.75" customHeight="1">
      <c r="A4712" s="4" t="s">
        <v>5083</v>
      </c>
      <c r="B4712" s="26">
        <f t="shared" si="1"/>
        <v>216</v>
      </c>
      <c r="C4712" s="26">
        <f t="shared" si="2"/>
        <v>216</v>
      </c>
      <c r="D4712" s="26">
        <f t="shared" si="3"/>
        <v>19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152</v>
      </c>
      <c r="P4712" s="26">
        <v>197.0</v>
      </c>
    </row>
    <row r="4713" ht="15.75" customHeight="1">
      <c r="A4713" s="4" t="s">
        <v>5084</v>
      </c>
      <c r="B4713" s="26">
        <f t="shared" si="1"/>
        <v>64</v>
      </c>
      <c r="C4713" s="26">
        <f t="shared" si="2"/>
        <v>64</v>
      </c>
      <c r="D4713" s="26">
        <f t="shared" si="3"/>
        <v>6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152</v>
      </c>
      <c r="P4713" s="26">
        <v>58.0</v>
      </c>
    </row>
    <row r="4714" ht="15.75" customHeight="1">
      <c r="A4714" s="4" t="s">
        <v>5085</v>
      </c>
      <c r="B4714" s="26">
        <f t="shared" si="1"/>
        <v>224</v>
      </c>
      <c r="C4714" s="26">
        <f t="shared" si="2"/>
        <v>224</v>
      </c>
      <c r="D4714" s="26">
        <f t="shared" si="3"/>
        <v>20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152</v>
      </c>
      <c r="P4714" s="26">
        <v>204.0</v>
      </c>
    </row>
    <row r="4715" ht="15.75" customHeight="1">
      <c r="A4715" s="4" t="s">
        <v>5086</v>
      </c>
      <c r="B4715" s="26">
        <f t="shared" si="1"/>
        <v>557</v>
      </c>
      <c r="C4715" s="26">
        <f t="shared" si="2"/>
        <v>557</v>
      </c>
      <c r="D4715" s="26">
        <f t="shared" si="3"/>
        <v>50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152</v>
      </c>
      <c r="P4715" s="26">
        <v>507.0</v>
      </c>
    </row>
    <row r="4716" ht="15.75" customHeight="1">
      <c r="A4716" s="4" t="s">
        <v>5087</v>
      </c>
      <c r="B4716" s="26">
        <f t="shared" si="1"/>
        <v>131</v>
      </c>
      <c r="C4716" s="26">
        <f t="shared" si="2"/>
        <v>131</v>
      </c>
      <c r="D4716" s="26">
        <f t="shared" si="3"/>
        <v>12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152</v>
      </c>
      <c r="P4716" s="26">
        <v>119.0</v>
      </c>
    </row>
    <row r="4717" ht="15.75" customHeight="1">
      <c r="A4717" s="4" t="s">
        <v>5088</v>
      </c>
      <c r="B4717" s="26">
        <f t="shared" si="1"/>
        <v>130</v>
      </c>
      <c r="C4717" s="26">
        <f t="shared" si="2"/>
        <v>130</v>
      </c>
      <c r="D4717" s="26">
        <f t="shared" si="3"/>
        <v>12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152</v>
      </c>
      <c r="P4717" s="26">
        <v>118.0</v>
      </c>
    </row>
    <row r="4718" ht="15.75" customHeight="1">
      <c r="A4718" s="4" t="s">
        <v>5089</v>
      </c>
      <c r="B4718" s="26">
        <f t="shared" si="1"/>
        <v>258</v>
      </c>
      <c r="C4718" s="26">
        <f t="shared" si="2"/>
        <v>258</v>
      </c>
      <c r="D4718" s="26">
        <f t="shared" si="3"/>
        <v>23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152</v>
      </c>
      <c r="P4718" s="26">
        <v>235.0</v>
      </c>
    </row>
    <row r="4719" ht="15.75" customHeight="1">
      <c r="A4719" s="4" t="s">
        <v>5090</v>
      </c>
      <c r="B4719" s="26">
        <f t="shared" si="1"/>
        <v>199</v>
      </c>
      <c r="C4719" s="26">
        <f t="shared" si="2"/>
        <v>199</v>
      </c>
      <c r="D4719" s="26">
        <f t="shared" si="3"/>
        <v>18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152</v>
      </c>
      <c r="P4719" s="26">
        <v>181.0</v>
      </c>
    </row>
    <row r="4720" ht="15.75" customHeight="1">
      <c r="A4720" s="4" t="s">
        <v>5091</v>
      </c>
      <c r="B4720" s="26">
        <f t="shared" si="1"/>
        <v>117</v>
      </c>
      <c r="C4720" s="26">
        <f t="shared" si="2"/>
        <v>117</v>
      </c>
      <c r="D4720" s="26">
        <f t="shared" si="3"/>
        <v>10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152</v>
      </c>
      <c r="P4720" s="26">
        <v>107.0</v>
      </c>
    </row>
    <row r="4721" ht="15.75" customHeight="1">
      <c r="A4721" s="4" t="s">
        <v>5092</v>
      </c>
      <c r="B4721" s="26">
        <f t="shared" si="1"/>
        <v>131</v>
      </c>
      <c r="C4721" s="26">
        <f t="shared" si="2"/>
        <v>131</v>
      </c>
      <c r="D4721" s="26">
        <f t="shared" si="3"/>
        <v>12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152</v>
      </c>
      <c r="P4721" s="26">
        <v>119.0</v>
      </c>
    </row>
    <row r="4722" ht="15.75" customHeight="1">
      <c r="A4722" s="4" t="s">
        <v>5093</v>
      </c>
      <c r="B4722" s="26">
        <f t="shared" si="1"/>
        <v>280</v>
      </c>
      <c r="C4722" s="26">
        <f t="shared" si="2"/>
        <v>280</v>
      </c>
      <c r="D4722" s="26">
        <f t="shared" si="3"/>
        <v>25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152</v>
      </c>
      <c r="P4722" s="26">
        <v>255.0</v>
      </c>
    </row>
    <row r="4723" ht="15.75" customHeight="1">
      <c r="A4723" s="4" t="s">
        <v>5094</v>
      </c>
      <c r="B4723" s="26">
        <f t="shared" si="1"/>
        <v>205</v>
      </c>
      <c r="C4723" s="26">
        <f t="shared" si="2"/>
        <v>205</v>
      </c>
      <c r="D4723" s="26">
        <f t="shared" si="3"/>
        <v>18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152</v>
      </c>
      <c r="P4723" s="26">
        <v>187.0</v>
      </c>
    </row>
    <row r="4724" ht="15.75" customHeight="1">
      <c r="A4724" s="4" t="s">
        <v>5095</v>
      </c>
      <c r="B4724" s="26">
        <f t="shared" si="1"/>
        <v>66</v>
      </c>
      <c r="C4724" s="26">
        <f t="shared" si="2"/>
        <v>66</v>
      </c>
      <c r="D4724" s="26">
        <f t="shared" si="3"/>
        <v>6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152</v>
      </c>
      <c r="P4724" s="26">
        <v>60.0</v>
      </c>
    </row>
    <row r="4725" ht="15.75" customHeight="1">
      <c r="A4725" s="4" t="s">
        <v>5096</v>
      </c>
      <c r="B4725" s="26">
        <f t="shared" si="1"/>
        <v>142</v>
      </c>
      <c r="C4725" s="26">
        <f t="shared" si="2"/>
        <v>142</v>
      </c>
      <c r="D4725" s="26">
        <f t="shared" si="3"/>
        <v>13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152</v>
      </c>
      <c r="P4725" s="26">
        <v>129.0</v>
      </c>
    </row>
    <row r="4726" ht="15.75" customHeight="1">
      <c r="A4726" s="4" t="s">
        <v>5097</v>
      </c>
      <c r="B4726" s="26">
        <f t="shared" si="1"/>
        <v>182</v>
      </c>
      <c r="C4726" s="26">
        <f t="shared" si="2"/>
        <v>182</v>
      </c>
      <c r="D4726" s="26">
        <f t="shared" si="3"/>
        <v>16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152</v>
      </c>
      <c r="P4726" s="26">
        <v>166.0</v>
      </c>
    </row>
    <row r="4727" ht="15.75" customHeight="1">
      <c r="A4727" s="4" t="s">
        <v>5098</v>
      </c>
      <c r="B4727" s="26">
        <f t="shared" si="1"/>
        <v>173</v>
      </c>
      <c r="C4727" s="26">
        <f t="shared" si="2"/>
        <v>173</v>
      </c>
      <c r="D4727" s="26">
        <f t="shared" si="3"/>
        <v>15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152</v>
      </c>
      <c r="P4727" s="26">
        <v>158.0</v>
      </c>
    </row>
    <row r="4728" ht="15.75" customHeight="1">
      <c r="A4728" s="4" t="s">
        <v>5099</v>
      </c>
      <c r="B4728" s="26">
        <f t="shared" si="1"/>
        <v>221</v>
      </c>
      <c r="C4728" s="26">
        <f t="shared" si="2"/>
        <v>221</v>
      </c>
      <c r="D4728" s="26">
        <f t="shared" si="3"/>
        <v>20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152</v>
      </c>
      <c r="P4728" s="26">
        <v>201.0</v>
      </c>
    </row>
    <row r="4729" ht="15.75" customHeight="1">
      <c r="A4729" s="4" t="s">
        <v>5100</v>
      </c>
      <c r="B4729" s="26">
        <f t="shared" si="1"/>
        <v>329</v>
      </c>
      <c r="C4729" s="26">
        <f t="shared" si="2"/>
        <v>329</v>
      </c>
      <c r="D4729" s="26">
        <f t="shared" si="3"/>
        <v>29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152</v>
      </c>
      <c r="P4729" s="26">
        <v>300.0</v>
      </c>
    </row>
    <row r="4730" ht="15.75" customHeight="1">
      <c r="A4730" s="4" t="s">
        <v>5101</v>
      </c>
      <c r="B4730" s="26">
        <f t="shared" si="1"/>
        <v>85</v>
      </c>
      <c r="C4730" s="26">
        <f t="shared" si="2"/>
        <v>85</v>
      </c>
      <c r="D4730" s="26">
        <f t="shared" si="3"/>
        <v>8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152</v>
      </c>
      <c r="P4730" s="26">
        <v>77.0</v>
      </c>
    </row>
    <row r="4731" ht="15.75" customHeight="1">
      <c r="A4731" s="4" t="s">
        <v>5102</v>
      </c>
      <c r="B4731" s="26">
        <f t="shared" si="1"/>
        <v>327</v>
      </c>
      <c r="C4731" s="26">
        <f t="shared" si="2"/>
        <v>327</v>
      </c>
      <c r="D4731" s="26">
        <f t="shared" si="3"/>
        <v>29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152</v>
      </c>
      <c r="P4731" s="26">
        <v>298.0</v>
      </c>
    </row>
    <row r="4732" ht="15.75" customHeight="1">
      <c r="A4732" s="4" t="s">
        <v>5103</v>
      </c>
      <c r="B4732" s="26">
        <f t="shared" si="1"/>
        <v>86</v>
      </c>
      <c r="C4732" s="26">
        <f t="shared" si="2"/>
        <v>86</v>
      </c>
      <c r="D4732" s="26">
        <f t="shared" si="3"/>
        <v>8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152</v>
      </c>
      <c r="P4732" s="26">
        <v>78.0</v>
      </c>
    </row>
    <row r="4733" ht="15.75" customHeight="1">
      <c r="A4733" s="4" t="s">
        <v>5104</v>
      </c>
      <c r="B4733" s="26">
        <f t="shared" si="1"/>
        <v>167</v>
      </c>
      <c r="C4733" s="26">
        <f t="shared" si="2"/>
        <v>167</v>
      </c>
      <c r="D4733" s="26">
        <f t="shared" si="3"/>
        <v>15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152</v>
      </c>
      <c r="P4733" s="26">
        <v>152.0</v>
      </c>
    </row>
    <row r="4734" ht="15.75" customHeight="1">
      <c r="A4734" s="4" t="s">
        <v>5105</v>
      </c>
      <c r="B4734" s="26">
        <f t="shared" si="1"/>
        <v>137</v>
      </c>
      <c r="C4734" s="26">
        <f t="shared" si="2"/>
        <v>137</v>
      </c>
      <c r="D4734" s="26">
        <f t="shared" si="3"/>
        <v>12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152</v>
      </c>
      <c r="P4734" s="26">
        <v>125.0</v>
      </c>
    </row>
    <row r="4735" ht="15.75" customHeight="1">
      <c r="A4735" s="4" t="s">
        <v>5106</v>
      </c>
      <c r="B4735" s="26">
        <f t="shared" si="1"/>
        <v>115</v>
      </c>
      <c r="C4735" s="26">
        <f t="shared" si="2"/>
        <v>115</v>
      </c>
      <c r="D4735" s="26">
        <f t="shared" si="3"/>
        <v>10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152</v>
      </c>
      <c r="P4735" s="26">
        <v>105.0</v>
      </c>
    </row>
    <row r="4736" ht="15.75" customHeight="1">
      <c r="A4736" s="4" t="s">
        <v>5107</v>
      </c>
      <c r="B4736" s="26">
        <f t="shared" si="1"/>
        <v>162</v>
      </c>
      <c r="C4736" s="26">
        <f t="shared" si="2"/>
        <v>162</v>
      </c>
      <c r="D4736" s="26">
        <f t="shared" si="3"/>
        <v>14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152</v>
      </c>
      <c r="P4736" s="26">
        <v>148.0</v>
      </c>
    </row>
    <row r="4737" ht="15.75" customHeight="1">
      <c r="A4737" s="4" t="s">
        <v>5108</v>
      </c>
      <c r="B4737" s="26">
        <f t="shared" si="1"/>
        <v>138</v>
      </c>
      <c r="C4737" s="26">
        <f t="shared" si="2"/>
        <v>138</v>
      </c>
      <c r="D4737" s="26">
        <f t="shared" si="3"/>
        <v>12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152</v>
      </c>
      <c r="P4737" s="26">
        <v>126.0</v>
      </c>
    </row>
    <row r="4738" ht="15.75" customHeight="1">
      <c r="A4738" s="4" t="s">
        <v>5109</v>
      </c>
      <c r="B4738" s="26">
        <f t="shared" si="1"/>
        <v>132</v>
      </c>
      <c r="C4738" s="26">
        <f t="shared" si="2"/>
        <v>132</v>
      </c>
      <c r="D4738" s="26">
        <f t="shared" si="3"/>
        <v>12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152</v>
      </c>
      <c r="P4738" s="26">
        <v>120.0</v>
      </c>
    </row>
    <row r="4739" ht="15.75" customHeight="1">
      <c r="A4739" s="4" t="s">
        <v>5110</v>
      </c>
      <c r="B4739" s="26">
        <f t="shared" si="1"/>
        <v>23</v>
      </c>
      <c r="C4739" s="26">
        <f t="shared" si="2"/>
        <v>23</v>
      </c>
      <c r="D4739" s="26">
        <f t="shared" si="3"/>
        <v>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152</v>
      </c>
      <c r="P4739" s="26">
        <v>21.0</v>
      </c>
    </row>
    <row r="4740" ht="15.75" customHeight="1">
      <c r="A4740" s="4" t="s">
        <v>5111</v>
      </c>
      <c r="B4740" s="26">
        <f t="shared" si="1"/>
        <v>150</v>
      </c>
      <c r="C4740" s="26">
        <f t="shared" si="2"/>
        <v>150</v>
      </c>
      <c r="D4740" s="26">
        <f t="shared" si="3"/>
        <v>13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152</v>
      </c>
      <c r="P4740" s="26">
        <v>137.0</v>
      </c>
    </row>
    <row r="4741" ht="15.75" customHeight="1">
      <c r="A4741" s="4" t="s">
        <v>5112</v>
      </c>
      <c r="B4741" s="26">
        <f t="shared" si="1"/>
        <v>37</v>
      </c>
      <c r="C4741" s="26">
        <f t="shared" si="2"/>
        <v>37</v>
      </c>
      <c r="D4741" s="26">
        <f t="shared" si="3"/>
        <v>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152</v>
      </c>
      <c r="P4741" s="26">
        <v>34.0</v>
      </c>
    </row>
    <row r="4742" ht="15.75" customHeight="1">
      <c r="A4742" s="4" t="s">
        <v>5113</v>
      </c>
      <c r="B4742" s="26">
        <f t="shared" si="1"/>
        <v>153</v>
      </c>
      <c r="C4742" s="26">
        <f t="shared" si="2"/>
        <v>153</v>
      </c>
      <c r="D4742" s="26">
        <f t="shared" si="3"/>
        <v>14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152</v>
      </c>
      <c r="P4742" s="26">
        <v>139.0</v>
      </c>
    </row>
    <row r="4743" ht="15.75" customHeight="1">
      <c r="A4743" s="4" t="s">
        <v>5114</v>
      </c>
      <c r="B4743" s="26">
        <f t="shared" si="1"/>
        <v>38</v>
      </c>
      <c r="C4743" s="26">
        <f t="shared" si="2"/>
        <v>38</v>
      </c>
      <c r="D4743" s="26">
        <f t="shared" si="3"/>
        <v>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152</v>
      </c>
      <c r="P4743" s="26">
        <v>35.0</v>
      </c>
    </row>
    <row r="4744" ht="15.75" customHeight="1">
      <c r="A4744" s="4" t="s">
        <v>5115</v>
      </c>
      <c r="B4744" s="26">
        <f t="shared" si="1"/>
        <v>87</v>
      </c>
      <c r="C4744" s="26">
        <f t="shared" si="2"/>
        <v>87</v>
      </c>
      <c r="D4744" s="26">
        <f t="shared" si="3"/>
        <v>8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152</v>
      </c>
      <c r="P4744" s="26">
        <v>79.0</v>
      </c>
    </row>
    <row r="4745" ht="15.75" customHeight="1">
      <c r="A4745" s="4" t="s">
        <v>5116</v>
      </c>
      <c r="B4745" s="26">
        <f t="shared" si="1"/>
        <v>294</v>
      </c>
      <c r="C4745" s="26">
        <f t="shared" si="2"/>
        <v>294</v>
      </c>
      <c r="D4745" s="26">
        <f t="shared" si="3"/>
        <v>26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152</v>
      </c>
      <c r="P4745" s="26">
        <v>268.0</v>
      </c>
    </row>
    <row r="4746" ht="15.75" customHeight="1">
      <c r="A4746" s="4" t="s">
        <v>5117</v>
      </c>
      <c r="B4746" s="26">
        <f t="shared" si="1"/>
        <v>408</v>
      </c>
      <c r="C4746" s="26">
        <f t="shared" si="2"/>
        <v>408</v>
      </c>
      <c r="D4746" s="26">
        <f t="shared" si="3"/>
        <v>36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152</v>
      </c>
      <c r="P4746" s="26">
        <v>372.0</v>
      </c>
    </row>
    <row r="4747" ht="15.75" customHeight="1">
      <c r="A4747" s="4" t="s">
        <v>5118</v>
      </c>
      <c r="B4747" s="26">
        <f t="shared" si="1"/>
        <v>372</v>
      </c>
      <c r="C4747" s="26">
        <f t="shared" si="2"/>
        <v>372</v>
      </c>
      <c r="D4747" s="26">
        <f t="shared" si="3"/>
        <v>33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152</v>
      </c>
      <c r="P4747" s="26">
        <v>339.0</v>
      </c>
    </row>
    <row r="4748" ht="15.75" customHeight="1">
      <c r="A4748" s="4" t="s">
        <v>5119</v>
      </c>
      <c r="B4748" s="26">
        <f t="shared" si="1"/>
        <v>318</v>
      </c>
      <c r="C4748" s="26">
        <f t="shared" si="2"/>
        <v>318</v>
      </c>
      <c r="D4748" s="26">
        <f t="shared" si="3"/>
        <v>28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152</v>
      </c>
      <c r="P4748" s="26">
        <v>290.0</v>
      </c>
    </row>
    <row r="4749" ht="15.75" customHeight="1">
      <c r="A4749" s="4" t="s">
        <v>5120</v>
      </c>
      <c r="B4749" s="26">
        <f t="shared" si="1"/>
        <v>318</v>
      </c>
      <c r="C4749" s="26">
        <f t="shared" si="2"/>
        <v>318</v>
      </c>
      <c r="D4749" s="26">
        <f t="shared" si="3"/>
        <v>28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152</v>
      </c>
      <c r="P4749" s="26">
        <v>290.0</v>
      </c>
    </row>
    <row r="4750" ht="15.75" customHeight="1">
      <c r="A4750" s="4" t="s">
        <v>5121</v>
      </c>
      <c r="B4750" s="26">
        <f t="shared" si="1"/>
        <v>114</v>
      </c>
      <c r="C4750" s="26">
        <f t="shared" si="2"/>
        <v>114</v>
      </c>
      <c r="D4750" s="26">
        <f t="shared" si="3"/>
        <v>10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152</v>
      </c>
      <c r="P4750" s="26">
        <v>104.0</v>
      </c>
    </row>
    <row r="4751" ht="15.75" customHeight="1">
      <c r="A4751" s="4" t="s">
        <v>5122</v>
      </c>
      <c r="B4751" s="26">
        <f t="shared" si="1"/>
        <v>400</v>
      </c>
      <c r="C4751" s="26">
        <f t="shared" si="2"/>
        <v>400</v>
      </c>
      <c r="D4751" s="26">
        <f t="shared" si="3"/>
        <v>36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152</v>
      </c>
      <c r="P4751" s="26">
        <v>364.0</v>
      </c>
    </row>
    <row r="4752" ht="15.75" customHeight="1">
      <c r="A4752" s="4" t="s">
        <v>5123</v>
      </c>
      <c r="B4752" s="26">
        <f t="shared" si="1"/>
        <v>356</v>
      </c>
      <c r="C4752" s="26">
        <f t="shared" si="2"/>
        <v>356</v>
      </c>
      <c r="D4752" s="26">
        <f t="shared" si="3"/>
        <v>32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152</v>
      </c>
      <c r="P4752" s="26">
        <v>324.0</v>
      </c>
    </row>
    <row r="4753" ht="15.75" customHeight="1">
      <c r="A4753" s="4" t="s">
        <v>5124</v>
      </c>
      <c r="B4753" s="26">
        <f t="shared" si="1"/>
        <v>251</v>
      </c>
      <c r="C4753" s="26">
        <f t="shared" si="2"/>
        <v>251</v>
      </c>
      <c r="D4753" s="26">
        <f t="shared" si="3"/>
        <v>22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152</v>
      </c>
      <c r="P4753" s="26">
        <v>229.0</v>
      </c>
    </row>
    <row r="4754" ht="15.75" customHeight="1">
      <c r="A4754" s="4" t="s">
        <v>5125</v>
      </c>
      <c r="B4754" s="26">
        <f t="shared" si="1"/>
        <v>265</v>
      </c>
      <c r="C4754" s="26">
        <f t="shared" si="2"/>
        <v>265</v>
      </c>
      <c r="D4754" s="26">
        <f t="shared" si="3"/>
        <v>24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152</v>
      </c>
      <c r="P4754" s="26">
        <v>241.0</v>
      </c>
    </row>
    <row r="4755" ht="15.75" customHeight="1">
      <c r="A4755" s="4" t="s">
        <v>5126</v>
      </c>
      <c r="B4755" s="26">
        <f t="shared" si="1"/>
        <v>152</v>
      </c>
      <c r="C4755" s="26">
        <f t="shared" si="2"/>
        <v>152</v>
      </c>
      <c r="D4755" s="26">
        <f t="shared" si="3"/>
        <v>14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152</v>
      </c>
      <c r="P4755" s="26">
        <v>138.0</v>
      </c>
    </row>
    <row r="4756" ht="15.75" customHeight="1">
      <c r="A4756" s="4" t="s">
        <v>5127</v>
      </c>
      <c r="B4756" s="26">
        <f t="shared" si="1"/>
        <v>123</v>
      </c>
      <c r="C4756" s="26">
        <f t="shared" si="2"/>
        <v>123</v>
      </c>
      <c r="D4756" s="26">
        <f t="shared" si="3"/>
        <v>11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152</v>
      </c>
      <c r="P4756" s="26">
        <v>112.0</v>
      </c>
    </row>
    <row r="4757" ht="15.75" customHeight="1">
      <c r="A4757" s="4" t="s">
        <v>5128</v>
      </c>
      <c r="B4757" s="26">
        <f t="shared" si="1"/>
        <v>226</v>
      </c>
      <c r="C4757" s="26">
        <f t="shared" si="2"/>
        <v>226</v>
      </c>
      <c r="D4757" s="26">
        <f t="shared" si="3"/>
        <v>20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152</v>
      </c>
      <c r="P4757" s="26">
        <v>206.0</v>
      </c>
    </row>
    <row r="4758" ht="15.75" customHeight="1">
      <c r="A4758" s="4" t="s">
        <v>5129</v>
      </c>
      <c r="B4758" s="26">
        <f t="shared" si="1"/>
        <v>31</v>
      </c>
      <c r="C4758" s="26">
        <f t="shared" si="2"/>
        <v>31</v>
      </c>
      <c r="D4758" s="26">
        <f t="shared" si="3"/>
        <v>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152</v>
      </c>
      <c r="P4758" s="26">
        <v>28.0</v>
      </c>
    </row>
    <row r="4759" ht="15.75" customHeight="1">
      <c r="A4759" s="4" t="s">
        <v>5130</v>
      </c>
      <c r="B4759" s="26">
        <f t="shared" si="1"/>
        <v>193</v>
      </c>
      <c r="C4759" s="26">
        <f t="shared" si="2"/>
        <v>193</v>
      </c>
      <c r="D4759" s="26">
        <f t="shared" si="3"/>
        <v>17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152</v>
      </c>
      <c r="P4759" s="26">
        <v>176.0</v>
      </c>
    </row>
    <row r="4760" ht="15.75" customHeight="1">
      <c r="A4760" s="4" t="s">
        <v>5131</v>
      </c>
      <c r="B4760" s="26">
        <f t="shared" si="1"/>
        <v>51</v>
      </c>
      <c r="C4760" s="26">
        <f t="shared" si="2"/>
        <v>51</v>
      </c>
      <c r="D4760" s="26">
        <f t="shared" si="3"/>
        <v>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152</v>
      </c>
      <c r="P4760" s="26">
        <v>46.0</v>
      </c>
    </row>
    <row r="4761" ht="15.75" customHeight="1">
      <c r="A4761" s="4" t="s">
        <v>5132</v>
      </c>
      <c r="B4761" s="26">
        <f t="shared" si="1"/>
        <v>186</v>
      </c>
      <c r="C4761" s="26">
        <f t="shared" si="2"/>
        <v>186</v>
      </c>
      <c r="D4761" s="26">
        <f t="shared" si="3"/>
        <v>17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152</v>
      </c>
      <c r="P4761" s="26">
        <v>169.0</v>
      </c>
    </row>
    <row r="4762" ht="15.75" customHeight="1">
      <c r="A4762" s="4" t="s">
        <v>5133</v>
      </c>
      <c r="B4762" s="26">
        <f t="shared" si="1"/>
        <v>49</v>
      </c>
      <c r="C4762" s="26">
        <f t="shared" si="2"/>
        <v>49</v>
      </c>
      <c r="D4762" s="26">
        <f t="shared" si="3"/>
        <v>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152</v>
      </c>
      <c r="P4762" s="26">
        <v>45.0</v>
      </c>
    </row>
    <row r="4763" ht="15.75" customHeight="1">
      <c r="A4763" s="4" t="s">
        <v>5134</v>
      </c>
      <c r="B4763" s="26">
        <f t="shared" si="1"/>
        <v>202</v>
      </c>
      <c r="C4763" s="26">
        <f t="shared" si="2"/>
        <v>202</v>
      </c>
      <c r="D4763" s="26">
        <f t="shared" si="3"/>
        <v>18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152</v>
      </c>
      <c r="P4763" s="26">
        <v>184.0</v>
      </c>
    </row>
    <row r="4764" ht="15.75" customHeight="1">
      <c r="A4764" s="4" t="s">
        <v>5135</v>
      </c>
      <c r="B4764" s="26">
        <f t="shared" si="1"/>
        <v>116</v>
      </c>
      <c r="C4764" s="26">
        <f t="shared" si="2"/>
        <v>116</v>
      </c>
      <c r="D4764" s="26">
        <f t="shared" si="3"/>
        <v>10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152</v>
      </c>
      <c r="P4764" s="26">
        <v>106.0</v>
      </c>
    </row>
    <row r="4765" ht="15.75" customHeight="1">
      <c r="A4765" s="4" t="s">
        <v>5136</v>
      </c>
      <c r="B4765" s="26">
        <f t="shared" si="1"/>
        <v>36</v>
      </c>
      <c r="C4765" s="26">
        <f t="shared" si="2"/>
        <v>36</v>
      </c>
      <c r="D4765" s="26">
        <f t="shared" si="3"/>
        <v>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152</v>
      </c>
      <c r="P4765" s="26">
        <v>33.0</v>
      </c>
    </row>
    <row r="4766" ht="15.75" customHeight="1">
      <c r="A4766" s="4" t="s">
        <v>5137</v>
      </c>
      <c r="B4766" s="26">
        <f t="shared" si="1"/>
        <v>498</v>
      </c>
      <c r="C4766" s="26">
        <f t="shared" si="2"/>
        <v>498</v>
      </c>
      <c r="D4766" s="26">
        <f t="shared" si="3"/>
        <v>44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152</v>
      </c>
      <c r="P4766" s="26">
        <v>454.0</v>
      </c>
    </row>
    <row r="4767" ht="15.75" customHeight="1">
      <c r="A4767" s="4" t="s">
        <v>5138</v>
      </c>
      <c r="B4767" s="26">
        <f t="shared" si="1"/>
        <v>164</v>
      </c>
      <c r="C4767" s="26">
        <f t="shared" si="2"/>
        <v>164</v>
      </c>
      <c r="D4767" s="26">
        <f t="shared" si="3"/>
        <v>15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152</v>
      </c>
      <c r="P4767" s="26">
        <v>149.0</v>
      </c>
    </row>
    <row r="4768" ht="15.75" customHeight="1">
      <c r="A4768" s="4" t="s">
        <v>5139</v>
      </c>
      <c r="B4768" s="26">
        <f t="shared" si="1"/>
        <v>138</v>
      </c>
      <c r="C4768" s="26">
        <f t="shared" si="2"/>
        <v>138</v>
      </c>
      <c r="D4768" s="26">
        <f t="shared" si="3"/>
        <v>12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152</v>
      </c>
      <c r="P4768" s="26">
        <v>126.0</v>
      </c>
    </row>
    <row r="4769" ht="15.75" customHeight="1">
      <c r="A4769" s="4" t="s">
        <v>5140</v>
      </c>
      <c r="B4769" s="26">
        <f t="shared" si="1"/>
        <v>136</v>
      </c>
      <c r="C4769" s="26">
        <f t="shared" si="2"/>
        <v>136</v>
      </c>
      <c r="D4769" s="26">
        <f t="shared" si="3"/>
        <v>12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152</v>
      </c>
      <c r="P4769" s="26">
        <v>124.0</v>
      </c>
    </row>
    <row r="4770" ht="15.75" customHeight="1">
      <c r="A4770" s="4" t="s">
        <v>5141</v>
      </c>
      <c r="B4770" s="26">
        <f t="shared" si="1"/>
        <v>126</v>
      </c>
      <c r="C4770" s="26">
        <f t="shared" si="2"/>
        <v>126</v>
      </c>
      <c r="D4770" s="26">
        <f t="shared" si="3"/>
        <v>11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152</v>
      </c>
      <c r="P4770" s="26">
        <v>115.0</v>
      </c>
    </row>
    <row r="4771" ht="15.75" customHeight="1">
      <c r="A4771" s="4" t="s">
        <v>5142</v>
      </c>
      <c r="B4771" s="26">
        <f t="shared" si="1"/>
        <v>156</v>
      </c>
      <c r="C4771" s="26">
        <f t="shared" si="2"/>
        <v>156</v>
      </c>
      <c r="D4771" s="26">
        <f t="shared" si="3"/>
        <v>14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152</v>
      </c>
      <c r="P4771" s="26">
        <v>142.0</v>
      </c>
    </row>
    <row r="4772" ht="15.75" customHeight="1">
      <c r="A4772" s="4" t="s">
        <v>5143</v>
      </c>
      <c r="B4772" s="26">
        <f t="shared" si="1"/>
        <v>58</v>
      </c>
      <c r="C4772" s="26">
        <f t="shared" si="2"/>
        <v>58</v>
      </c>
      <c r="D4772" s="26">
        <f t="shared" si="3"/>
        <v>5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152</v>
      </c>
      <c r="P4772" s="26">
        <v>53.0</v>
      </c>
    </row>
    <row r="4773" ht="15.75" customHeight="1">
      <c r="A4773" s="4" t="s">
        <v>5144</v>
      </c>
      <c r="B4773" s="26">
        <f t="shared" si="1"/>
        <v>102</v>
      </c>
      <c r="C4773" s="26">
        <f t="shared" si="2"/>
        <v>102</v>
      </c>
      <c r="D4773" s="26">
        <f t="shared" si="3"/>
        <v>9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152</v>
      </c>
      <c r="P4773" s="26">
        <v>93.0</v>
      </c>
    </row>
    <row r="4774" ht="15.75" customHeight="1">
      <c r="A4774" s="4" t="s">
        <v>5145</v>
      </c>
      <c r="B4774" s="26">
        <f t="shared" si="1"/>
        <v>169</v>
      </c>
      <c r="C4774" s="26">
        <f t="shared" si="2"/>
        <v>169</v>
      </c>
      <c r="D4774" s="26">
        <f t="shared" si="3"/>
        <v>15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152</v>
      </c>
      <c r="P4774" s="26">
        <v>154.0</v>
      </c>
    </row>
    <row r="4775" ht="15.75" customHeight="1">
      <c r="A4775" s="4" t="s">
        <v>5146</v>
      </c>
      <c r="B4775" s="26">
        <f t="shared" si="1"/>
        <v>97</v>
      </c>
      <c r="C4775" s="26">
        <f t="shared" si="2"/>
        <v>97</v>
      </c>
      <c r="D4775" s="26">
        <f t="shared" si="3"/>
        <v>9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152</v>
      </c>
      <c r="P4775" s="26">
        <v>88.0</v>
      </c>
    </row>
    <row r="4776" ht="15.75" customHeight="1">
      <c r="A4776" s="4" t="s">
        <v>5147</v>
      </c>
      <c r="B4776" s="26">
        <f t="shared" si="1"/>
        <v>92</v>
      </c>
      <c r="C4776" s="26">
        <f t="shared" si="2"/>
        <v>92</v>
      </c>
      <c r="D4776" s="26">
        <f t="shared" si="3"/>
        <v>8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152</v>
      </c>
      <c r="P4776" s="26">
        <v>84.0</v>
      </c>
    </row>
    <row r="4777" ht="15.75" customHeight="1">
      <c r="A4777" s="4" t="s">
        <v>5148</v>
      </c>
      <c r="B4777" s="26">
        <f t="shared" si="1"/>
        <v>158</v>
      </c>
      <c r="C4777" s="26">
        <f t="shared" si="2"/>
        <v>158</v>
      </c>
      <c r="D4777" s="26">
        <f t="shared" si="3"/>
        <v>14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152</v>
      </c>
      <c r="P4777" s="26">
        <v>144.0</v>
      </c>
    </row>
    <row r="4778" ht="15.75" customHeight="1">
      <c r="A4778" s="4" t="s">
        <v>5149</v>
      </c>
      <c r="B4778" s="26">
        <f t="shared" si="1"/>
        <v>38</v>
      </c>
      <c r="C4778" s="26">
        <f t="shared" si="2"/>
        <v>38</v>
      </c>
      <c r="D4778" s="26">
        <f t="shared" si="3"/>
        <v>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152</v>
      </c>
      <c r="P4778" s="26">
        <v>35.0</v>
      </c>
    </row>
    <row r="4779" ht="15.75" customHeight="1">
      <c r="A4779" s="4" t="s">
        <v>5150</v>
      </c>
      <c r="B4779" s="26">
        <f t="shared" si="1"/>
        <v>47</v>
      </c>
      <c r="C4779" s="26">
        <f t="shared" si="2"/>
        <v>47</v>
      </c>
      <c r="D4779" s="26">
        <f t="shared" si="3"/>
        <v>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152</v>
      </c>
      <c r="P4779" s="26">
        <v>43.0</v>
      </c>
    </row>
    <row r="4780" ht="15.75" customHeight="1">
      <c r="A4780" s="4" t="s">
        <v>5151</v>
      </c>
      <c r="B4780" s="26">
        <f t="shared" si="1"/>
        <v>556</v>
      </c>
      <c r="C4780" s="26">
        <f t="shared" si="2"/>
        <v>556</v>
      </c>
      <c r="D4780" s="26">
        <f t="shared" si="3"/>
        <v>50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152</v>
      </c>
      <c r="P4780" s="26">
        <v>506.0</v>
      </c>
    </row>
    <row r="4781" ht="15.75" customHeight="1">
      <c r="A4781" s="4" t="s">
        <v>5152</v>
      </c>
      <c r="B4781" s="26">
        <f t="shared" si="1"/>
        <v>189</v>
      </c>
      <c r="C4781" s="26">
        <f t="shared" si="2"/>
        <v>189</v>
      </c>
      <c r="D4781" s="26">
        <f t="shared" si="3"/>
        <v>17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152</v>
      </c>
      <c r="P4781" s="26">
        <v>172.0</v>
      </c>
    </row>
    <row r="4782" ht="15.75" customHeight="1">
      <c r="A4782" s="4" t="s">
        <v>5153</v>
      </c>
      <c r="B4782" s="26">
        <f t="shared" si="1"/>
        <v>362</v>
      </c>
      <c r="C4782" s="26">
        <f t="shared" si="2"/>
        <v>362</v>
      </c>
      <c r="D4782" s="26">
        <f t="shared" si="3"/>
        <v>32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152</v>
      </c>
      <c r="P4782" s="26">
        <v>330.0</v>
      </c>
    </row>
    <row r="4783" ht="15.75" customHeight="1">
      <c r="A4783" s="4" t="s">
        <v>5154</v>
      </c>
      <c r="B4783" s="26">
        <f t="shared" si="1"/>
        <v>580</v>
      </c>
      <c r="C4783" s="26">
        <f t="shared" si="2"/>
        <v>580</v>
      </c>
      <c r="D4783" s="26">
        <f t="shared" si="3"/>
        <v>52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152</v>
      </c>
      <c r="P4783" s="26">
        <v>528.0</v>
      </c>
    </row>
    <row r="4784" ht="15.75" customHeight="1">
      <c r="A4784" s="4" t="s">
        <v>5155</v>
      </c>
      <c r="B4784" s="26">
        <f t="shared" si="1"/>
        <v>172</v>
      </c>
      <c r="C4784" s="26">
        <f t="shared" si="2"/>
        <v>172</v>
      </c>
      <c r="D4784" s="26">
        <f t="shared" si="3"/>
        <v>15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152</v>
      </c>
      <c r="P4784" s="26">
        <v>157.0</v>
      </c>
    </row>
    <row r="4785" ht="15.75" customHeight="1">
      <c r="A4785" s="4" t="s">
        <v>5156</v>
      </c>
      <c r="B4785" s="26">
        <f t="shared" si="1"/>
        <v>146</v>
      </c>
      <c r="C4785" s="26">
        <f t="shared" si="2"/>
        <v>146</v>
      </c>
      <c r="D4785" s="26">
        <f t="shared" si="3"/>
        <v>13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152</v>
      </c>
      <c r="P4785" s="26">
        <v>133.0</v>
      </c>
    </row>
    <row r="4786" ht="15.75" customHeight="1">
      <c r="A4786" s="4" t="s">
        <v>5157</v>
      </c>
      <c r="B4786" s="26">
        <f t="shared" si="1"/>
        <v>29</v>
      </c>
      <c r="C4786" s="26">
        <f t="shared" si="2"/>
        <v>29</v>
      </c>
      <c r="D4786" s="26">
        <f t="shared" si="3"/>
        <v>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152</v>
      </c>
      <c r="P4786" s="26">
        <v>26.0</v>
      </c>
    </row>
    <row r="4787" ht="15.75" customHeight="1">
      <c r="A4787" s="4" t="s">
        <v>5158</v>
      </c>
      <c r="B4787" s="26">
        <f t="shared" si="1"/>
        <v>82</v>
      </c>
      <c r="C4787" s="26">
        <f t="shared" si="2"/>
        <v>82</v>
      </c>
      <c r="D4787" s="26">
        <f t="shared" si="3"/>
        <v>7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152</v>
      </c>
      <c r="P4787" s="26">
        <v>75.0</v>
      </c>
    </row>
    <row r="4788" ht="15.75" customHeight="1">
      <c r="A4788" s="4" t="s">
        <v>5159</v>
      </c>
      <c r="B4788" s="26">
        <f t="shared" si="1"/>
        <v>25</v>
      </c>
      <c r="C4788" s="26">
        <f t="shared" si="2"/>
        <v>25</v>
      </c>
      <c r="D4788" s="26">
        <f t="shared" si="3"/>
        <v>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152</v>
      </c>
      <c r="P4788" s="26">
        <v>23.0</v>
      </c>
    </row>
    <row r="4789" ht="15.75" customHeight="1">
      <c r="A4789" s="4" t="s">
        <v>5160</v>
      </c>
      <c r="B4789" s="26">
        <f t="shared" si="1"/>
        <v>87</v>
      </c>
      <c r="C4789" s="26">
        <f t="shared" si="2"/>
        <v>87</v>
      </c>
      <c r="D4789" s="26">
        <f t="shared" si="3"/>
        <v>8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152</v>
      </c>
      <c r="P4789" s="26">
        <v>79.0</v>
      </c>
    </row>
    <row r="4790" ht="15.75" customHeight="1">
      <c r="A4790" s="4" t="s">
        <v>5161</v>
      </c>
      <c r="B4790" s="26">
        <f t="shared" si="1"/>
        <v>86</v>
      </c>
      <c r="C4790" s="26">
        <f t="shared" si="2"/>
        <v>86</v>
      </c>
      <c r="D4790" s="26">
        <f t="shared" si="3"/>
        <v>8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152</v>
      </c>
      <c r="P4790" s="26">
        <v>78.0</v>
      </c>
    </row>
    <row r="4791" ht="15.75" customHeight="1">
      <c r="A4791" s="4" t="s">
        <v>5162</v>
      </c>
      <c r="B4791" s="26">
        <f t="shared" si="1"/>
        <v>48</v>
      </c>
      <c r="C4791" s="26">
        <f t="shared" si="2"/>
        <v>48</v>
      </c>
      <c r="D4791" s="26">
        <f t="shared" si="3"/>
        <v>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152</v>
      </c>
      <c r="P4791" s="26">
        <v>44.0</v>
      </c>
    </row>
    <row r="4792" ht="15.75" customHeight="1">
      <c r="A4792" s="4" t="s">
        <v>5163</v>
      </c>
      <c r="B4792" s="26">
        <f t="shared" si="1"/>
        <v>111</v>
      </c>
      <c r="C4792" s="26">
        <f t="shared" si="2"/>
        <v>111</v>
      </c>
      <c r="D4792" s="26">
        <f t="shared" si="3"/>
        <v>10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152</v>
      </c>
      <c r="P4792" s="26">
        <v>101.0</v>
      </c>
    </row>
    <row r="4793" ht="15.75" customHeight="1">
      <c r="A4793" s="4" t="s">
        <v>5164</v>
      </c>
      <c r="B4793" s="26">
        <f t="shared" si="1"/>
        <v>41</v>
      </c>
      <c r="C4793" s="26">
        <f t="shared" si="2"/>
        <v>41</v>
      </c>
      <c r="D4793" s="26">
        <f t="shared" si="3"/>
        <v>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152</v>
      </c>
      <c r="P4793" s="26">
        <v>37.0</v>
      </c>
    </row>
    <row r="4794" ht="15.75" customHeight="1">
      <c r="A4794" s="4" t="s">
        <v>5165</v>
      </c>
      <c r="B4794" s="26">
        <f t="shared" si="1"/>
        <v>102</v>
      </c>
      <c r="C4794" s="26">
        <f t="shared" si="2"/>
        <v>102</v>
      </c>
      <c r="D4794" s="26">
        <f t="shared" si="3"/>
        <v>9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152</v>
      </c>
      <c r="P4794" s="26">
        <v>93.0</v>
      </c>
    </row>
    <row r="4795" ht="15.75" customHeight="1">
      <c r="A4795" s="4" t="s">
        <v>5166</v>
      </c>
      <c r="B4795" s="26">
        <f t="shared" si="1"/>
        <v>42</v>
      </c>
      <c r="C4795" s="26">
        <f t="shared" si="2"/>
        <v>42</v>
      </c>
      <c r="D4795" s="26">
        <f t="shared" si="3"/>
        <v>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152</v>
      </c>
      <c r="P4795" s="26">
        <v>38.0</v>
      </c>
    </row>
    <row r="4796" ht="15.75" customHeight="1">
      <c r="A4796" s="4" t="s">
        <v>5167</v>
      </c>
      <c r="B4796" s="26">
        <f t="shared" si="1"/>
        <v>253</v>
      </c>
      <c r="C4796" s="26">
        <f t="shared" si="2"/>
        <v>253</v>
      </c>
      <c r="D4796" s="26">
        <f t="shared" si="3"/>
        <v>23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152</v>
      </c>
      <c r="P4796" s="26">
        <v>230.0</v>
      </c>
    </row>
    <row r="4797" ht="15.75" customHeight="1">
      <c r="A4797" s="4" t="s">
        <v>5168</v>
      </c>
      <c r="B4797" s="26">
        <f t="shared" si="1"/>
        <v>146</v>
      </c>
      <c r="C4797" s="26">
        <f t="shared" si="2"/>
        <v>146</v>
      </c>
      <c r="D4797" s="26">
        <f t="shared" si="3"/>
        <v>13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152</v>
      </c>
      <c r="P4797" s="26">
        <v>133.0</v>
      </c>
    </row>
    <row r="4798" ht="15.75" customHeight="1">
      <c r="A4798" s="4" t="s">
        <v>5169</v>
      </c>
      <c r="B4798" s="26">
        <f t="shared" si="1"/>
        <v>66</v>
      </c>
      <c r="C4798" s="26">
        <f t="shared" si="2"/>
        <v>66</v>
      </c>
      <c r="D4798" s="26">
        <f t="shared" si="3"/>
        <v>6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152</v>
      </c>
      <c r="P4798" s="26">
        <v>60.0</v>
      </c>
    </row>
    <row r="4799" ht="15.75" customHeight="1">
      <c r="A4799" s="4" t="s">
        <v>5170</v>
      </c>
      <c r="B4799" s="26">
        <f t="shared" si="1"/>
        <v>110</v>
      </c>
      <c r="C4799" s="26">
        <f t="shared" si="2"/>
        <v>110</v>
      </c>
      <c r="D4799" s="26">
        <f t="shared" si="3"/>
        <v>10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152</v>
      </c>
      <c r="P4799" s="26">
        <v>100.0</v>
      </c>
    </row>
    <row r="4800" ht="15.75" customHeight="1">
      <c r="A4800" s="4" t="s">
        <v>5171</v>
      </c>
      <c r="B4800" s="26">
        <f t="shared" si="1"/>
        <v>242</v>
      </c>
      <c r="C4800" s="26">
        <f t="shared" si="2"/>
        <v>242</v>
      </c>
      <c r="D4800" s="26">
        <f t="shared" si="3"/>
        <v>22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152</v>
      </c>
      <c r="P4800" s="26">
        <v>220.0</v>
      </c>
    </row>
    <row r="4801" ht="15.75" customHeight="1">
      <c r="A4801" s="4" t="s">
        <v>5172</v>
      </c>
      <c r="B4801" s="26">
        <f t="shared" si="1"/>
        <v>71</v>
      </c>
      <c r="C4801" s="26">
        <f t="shared" si="2"/>
        <v>71</v>
      </c>
      <c r="D4801" s="26">
        <f t="shared" si="3"/>
        <v>6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152</v>
      </c>
      <c r="P4801" s="26">
        <v>65.0</v>
      </c>
    </row>
    <row r="4802" ht="15.75" customHeight="1">
      <c r="A4802" s="4" t="s">
        <v>5173</v>
      </c>
      <c r="B4802" s="26">
        <f t="shared" si="1"/>
        <v>159</v>
      </c>
      <c r="C4802" s="26">
        <f t="shared" si="2"/>
        <v>159</v>
      </c>
      <c r="D4802" s="26">
        <f t="shared" si="3"/>
        <v>14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152</v>
      </c>
      <c r="P4802" s="26">
        <v>145.0</v>
      </c>
    </row>
    <row r="4803" ht="15.75" customHeight="1">
      <c r="A4803" s="4" t="s">
        <v>5174</v>
      </c>
      <c r="B4803" s="26">
        <f t="shared" si="1"/>
        <v>152</v>
      </c>
      <c r="C4803" s="26">
        <f t="shared" si="2"/>
        <v>152</v>
      </c>
      <c r="D4803" s="26">
        <f t="shared" si="3"/>
        <v>14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152</v>
      </c>
      <c r="P4803" s="26">
        <v>138.0</v>
      </c>
    </row>
    <row r="4804" ht="15.75" customHeight="1">
      <c r="A4804" s="4" t="s">
        <v>5175</v>
      </c>
      <c r="B4804" s="26">
        <f t="shared" si="1"/>
        <v>101</v>
      </c>
      <c r="C4804" s="26">
        <f t="shared" si="2"/>
        <v>101</v>
      </c>
      <c r="D4804" s="26">
        <f t="shared" si="3"/>
        <v>9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152</v>
      </c>
      <c r="P4804" s="26">
        <v>92.0</v>
      </c>
    </row>
    <row r="4805" ht="15.75" customHeight="1">
      <c r="A4805" s="4" t="s">
        <v>5176</v>
      </c>
      <c r="B4805" s="26">
        <f t="shared" si="1"/>
        <v>162</v>
      </c>
      <c r="C4805" s="26">
        <f t="shared" si="2"/>
        <v>162</v>
      </c>
      <c r="D4805" s="26">
        <f t="shared" si="3"/>
        <v>14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152</v>
      </c>
      <c r="P4805" s="26">
        <v>148.0</v>
      </c>
    </row>
    <row r="4806" ht="15.75" customHeight="1">
      <c r="A4806" s="4" t="s">
        <v>5177</v>
      </c>
      <c r="B4806" s="26">
        <f t="shared" si="1"/>
        <v>122</v>
      </c>
      <c r="C4806" s="26">
        <f t="shared" si="2"/>
        <v>122</v>
      </c>
      <c r="D4806" s="26">
        <f t="shared" si="3"/>
        <v>11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152</v>
      </c>
      <c r="P4806" s="26">
        <v>111.0</v>
      </c>
    </row>
    <row r="4807" ht="15.75" customHeight="1">
      <c r="A4807" s="4" t="s">
        <v>5178</v>
      </c>
      <c r="B4807" s="26">
        <f t="shared" si="1"/>
        <v>400</v>
      </c>
      <c r="C4807" s="26">
        <f t="shared" si="2"/>
        <v>400</v>
      </c>
      <c r="D4807" s="26">
        <f t="shared" si="3"/>
        <v>36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152</v>
      </c>
      <c r="P4807" s="26">
        <v>364.0</v>
      </c>
    </row>
    <row r="4808" ht="15.75" customHeight="1">
      <c r="A4808" s="4" t="s">
        <v>5179</v>
      </c>
      <c r="B4808" s="26">
        <f t="shared" si="1"/>
        <v>299</v>
      </c>
      <c r="C4808" s="26">
        <f t="shared" si="2"/>
        <v>299</v>
      </c>
      <c r="D4808" s="26">
        <f t="shared" si="3"/>
        <v>27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152</v>
      </c>
      <c r="P4808" s="26">
        <v>272.0</v>
      </c>
    </row>
    <row r="4809" ht="15.75" customHeight="1">
      <c r="A4809" s="4" t="s">
        <v>5180</v>
      </c>
      <c r="B4809" s="26">
        <f t="shared" si="1"/>
        <v>80</v>
      </c>
      <c r="C4809" s="26">
        <f t="shared" si="2"/>
        <v>80</v>
      </c>
      <c r="D4809" s="26">
        <f t="shared" si="3"/>
        <v>7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152</v>
      </c>
      <c r="P4809" s="26">
        <v>73.0</v>
      </c>
    </row>
    <row r="4810" ht="15.75" customHeight="1">
      <c r="A4810" s="4" t="s">
        <v>5181</v>
      </c>
      <c r="B4810" s="26">
        <f t="shared" si="1"/>
        <v>98</v>
      </c>
      <c r="C4810" s="26">
        <f t="shared" si="2"/>
        <v>98</v>
      </c>
      <c r="D4810" s="26">
        <f t="shared" si="3"/>
        <v>9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152</v>
      </c>
      <c r="P4810" s="26">
        <v>89.0</v>
      </c>
    </row>
    <row r="4811" ht="15.75" customHeight="1">
      <c r="A4811" s="4" t="s">
        <v>5182</v>
      </c>
      <c r="B4811" s="26">
        <f t="shared" si="1"/>
        <v>16</v>
      </c>
      <c r="C4811" s="26">
        <f t="shared" si="2"/>
        <v>16</v>
      </c>
      <c r="D4811" s="26">
        <f t="shared" si="3"/>
        <v>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152</v>
      </c>
      <c r="P4811" s="26">
        <v>15.0</v>
      </c>
    </row>
    <row r="4812" ht="15.75" customHeight="1">
      <c r="A4812" s="4" t="s">
        <v>5183</v>
      </c>
      <c r="B4812" s="26">
        <f t="shared" si="1"/>
        <v>117</v>
      </c>
      <c r="C4812" s="26">
        <f t="shared" si="2"/>
        <v>117</v>
      </c>
      <c r="D4812" s="26">
        <f t="shared" si="3"/>
        <v>10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152</v>
      </c>
      <c r="P4812" s="26">
        <v>107.0</v>
      </c>
    </row>
    <row r="4813" ht="15.75" customHeight="1">
      <c r="A4813" s="4" t="s">
        <v>5184</v>
      </c>
      <c r="B4813" s="26">
        <f t="shared" si="1"/>
        <v>27</v>
      </c>
      <c r="C4813" s="26">
        <f t="shared" si="2"/>
        <v>27</v>
      </c>
      <c r="D4813" s="26">
        <f t="shared" si="3"/>
        <v>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152</v>
      </c>
      <c r="P4813" s="26">
        <v>25.0</v>
      </c>
    </row>
    <row r="4814" ht="15.75" customHeight="1">
      <c r="A4814" s="4" t="s">
        <v>5185</v>
      </c>
      <c r="B4814" s="26">
        <f t="shared" si="1"/>
        <v>124</v>
      </c>
      <c r="C4814" s="26">
        <f t="shared" si="2"/>
        <v>124</v>
      </c>
      <c r="D4814" s="26">
        <f t="shared" si="3"/>
        <v>11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152</v>
      </c>
      <c r="P4814" s="26">
        <v>113.0</v>
      </c>
    </row>
    <row r="4815" ht="15.75" customHeight="1">
      <c r="A4815" s="4" t="s">
        <v>5186</v>
      </c>
      <c r="B4815" s="26">
        <f t="shared" si="1"/>
        <v>25</v>
      </c>
      <c r="C4815" s="26">
        <f t="shared" si="2"/>
        <v>25</v>
      </c>
      <c r="D4815" s="26">
        <f t="shared" si="3"/>
        <v>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152</v>
      </c>
      <c r="P4815" s="26">
        <v>23.0</v>
      </c>
    </row>
    <row r="4816" ht="15.75" customHeight="1">
      <c r="A4816" s="4" t="s">
        <v>5187</v>
      </c>
      <c r="B4816" s="26">
        <f t="shared" si="1"/>
        <v>119</v>
      </c>
      <c r="C4816" s="26">
        <f t="shared" si="2"/>
        <v>119</v>
      </c>
      <c r="D4816" s="26">
        <f t="shared" si="3"/>
        <v>11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152</v>
      </c>
      <c r="P4816" s="26">
        <v>108.0</v>
      </c>
    </row>
    <row r="4817" ht="15.75" customHeight="1">
      <c r="A4817" s="4" t="s">
        <v>5188</v>
      </c>
      <c r="B4817" s="26">
        <f t="shared" si="1"/>
        <v>26</v>
      </c>
      <c r="C4817" s="26">
        <f t="shared" si="2"/>
        <v>26</v>
      </c>
      <c r="D4817" s="26">
        <f t="shared" si="3"/>
        <v>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152</v>
      </c>
      <c r="P4817" s="26">
        <v>24.0</v>
      </c>
    </row>
    <row r="4818" ht="15.75" customHeight="1">
      <c r="A4818" s="4" t="s">
        <v>5188</v>
      </c>
      <c r="B4818" s="26">
        <f t="shared" si="1"/>
        <v>22</v>
      </c>
      <c r="C4818" s="26">
        <f t="shared" si="2"/>
        <v>22</v>
      </c>
      <c r="D4818" s="26">
        <f t="shared" si="3"/>
        <v>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152</v>
      </c>
      <c r="P4818" s="26">
        <v>20.0</v>
      </c>
    </row>
    <row r="4819" ht="15.75" customHeight="1">
      <c r="A4819" s="4" t="s">
        <v>5189</v>
      </c>
      <c r="B4819" s="26">
        <f t="shared" si="1"/>
        <v>96</v>
      </c>
      <c r="C4819" s="26">
        <f t="shared" si="2"/>
        <v>96</v>
      </c>
      <c r="D4819" s="26">
        <f t="shared" si="3"/>
        <v>9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152</v>
      </c>
      <c r="P4819" s="26">
        <v>87.0</v>
      </c>
    </row>
    <row r="4820" ht="15.75" customHeight="1">
      <c r="A4820" s="4" t="s">
        <v>5190</v>
      </c>
      <c r="B4820" s="26">
        <f t="shared" si="1"/>
        <v>31</v>
      </c>
      <c r="C4820" s="26">
        <f t="shared" si="2"/>
        <v>31</v>
      </c>
      <c r="D4820" s="26">
        <f t="shared" si="3"/>
        <v>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152</v>
      </c>
      <c r="P4820" s="26">
        <v>28.0</v>
      </c>
    </row>
    <row r="4821" ht="15.75" customHeight="1">
      <c r="A4821" s="4" t="s">
        <v>5191</v>
      </c>
      <c r="B4821" s="26">
        <f t="shared" si="1"/>
        <v>325</v>
      </c>
      <c r="C4821" s="26">
        <f t="shared" si="2"/>
        <v>325</v>
      </c>
      <c r="D4821" s="26">
        <f t="shared" si="3"/>
        <v>29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152</v>
      </c>
      <c r="P4821" s="26">
        <v>296.0</v>
      </c>
    </row>
    <row r="4822" ht="15.75" customHeight="1">
      <c r="A4822" s="4" t="s">
        <v>5192</v>
      </c>
      <c r="B4822" s="26">
        <f t="shared" si="1"/>
        <v>82</v>
      </c>
      <c r="C4822" s="26">
        <f t="shared" si="2"/>
        <v>82</v>
      </c>
      <c r="D4822" s="26">
        <f t="shared" si="3"/>
        <v>7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152</v>
      </c>
      <c r="P4822" s="26">
        <v>75.0</v>
      </c>
    </row>
    <row r="4823" ht="15.75" customHeight="1">
      <c r="A4823" s="4" t="s">
        <v>5193</v>
      </c>
      <c r="B4823" s="26">
        <f t="shared" si="1"/>
        <v>246</v>
      </c>
      <c r="C4823" s="26">
        <f t="shared" si="2"/>
        <v>246</v>
      </c>
      <c r="D4823" s="26">
        <f t="shared" si="3"/>
        <v>22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152</v>
      </c>
      <c r="P4823" s="26">
        <v>224.0</v>
      </c>
    </row>
    <row r="4824" ht="15.75" customHeight="1">
      <c r="A4824" s="4" t="s">
        <v>5194</v>
      </c>
      <c r="B4824" s="26">
        <f t="shared" si="1"/>
        <v>53</v>
      </c>
      <c r="C4824" s="26">
        <f t="shared" si="2"/>
        <v>53</v>
      </c>
      <c r="D4824" s="26">
        <f t="shared" si="3"/>
        <v>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152</v>
      </c>
      <c r="P4824" s="26">
        <v>48.0</v>
      </c>
    </row>
    <row r="4825" ht="15.75" customHeight="1">
      <c r="A4825" s="4" t="s">
        <v>5195</v>
      </c>
      <c r="B4825" s="26">
        <f t="shared" si="1"/>
        <v>229</v>
      </c>
      <c r="C4825" s="26">
        <f t="shared" si="2"/>
        <v>229</v>
      </c>
      <c r="D4825" s="26">
        <f t="shared" si="3"/>
        <v>20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152</v>
      </c>
      <c r="P4825" s="26">
        <v>209.0</v>
      </c>
    </row>
    <row r="4826" ht="15.75" customHeight="1">
      <c r="A4826" s="4" t="s">
        <v>5196</v>
      </c>
      <c r="B4826" s="26">
        <f t="shared" si="1"/>
        <v>53</v>
      </c>
      <c r="C4826" s="26">
        <f t="shared" si="2"/>
        <v>53</v>
      </c>
      <c r="D4826" s="26">
        <f t="shared" si="3"/>
        <v>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152</v>
      </c>
      <c r="P4826" s="26">
        <v>48.0</v>
      </c>
    </row>
    <row r="4827" ht="15.75" customHeight="1">
      <c r="A4827" s="4" t="s">
        <v>5197</v>
      </c>
      <c r="B4827" s="26">
        <f t="shared" si="1"/>
        <v>225</v>
      </c>
      <c r="C4827" s="26">
        <f t="shared" si="2"/>
        <v>225</v>
      </c>
      <c r="D4827" s="26">
        <f t="shared" si="3"/>
        <v>20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152</v>
      </c>
      <c r="P4827" s="26">
        <v>205.0</v>
      </c>
    </row>
    <row r="4828" ht="15.75" customHeight="1">
      <c r="A4828" s="4" t="s">
        <v>5198</v>
      </c>
      <c r="B4828" s="26">
        <f t="shared" si="1"/>
        <v>52</v>
      </c>
      <c r="C4828" s="26">
        <f t="shared" si="2"/>
        <v>52</v>
      </c>
      <c r="D4828" s="26">
        <f t="shared" si="3"/>
        <v>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152</v>
      </c>
      <c r="P4828" s="26">
        <v>47.0</v>
      </c>
    </row>
    <row r="4829" ht="15.75" customHeight="1">
      <c r="A4829" s="4" t="s">
        <v>5199</v>
      </c>
      <c r="B4829" s="26">
        <f t="shared" si="1"/>
        <v>109</v>
      </c>
      <c r="C4829" s="26">
        <f t="shared" si="2"/>
        <v>109</v>
      </c>
      <c r="D4829" s="26">
        <f t="shared" si="3"/>
        <v>10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152</v>
      </c>
      <c r="P4829" s="26">
        <v>99.0</v>
      </c>
    </row>
    <row r="4830" ht="15.75" customHeight="1">
      <c r="A4830" s="4" t="s">
        <v>5200</v>
      </c>
      <c r="B4830" s="26">
        <f t="shared" si="1"/>
        <v>103</v>
      </c>
      <c r="C4830" s="26">
        <f t="shared" si="2"/>
        <v>103</v>
      </c>
      <c r="D4830" s="26">
        <f t="shared" si="3"/>
        <v>9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152</v>
      </c>
      <c r="P4830" s="26">
        <v>94.0</v>
      </c>
    </row>
    <row r="4831" ht="15.75" customHeight="1">
      <c r="A4831" s="4" t="s">
        <v>5201</v>
      </c>
      <c r="B4831" s="26">
        <f t="shared" si="1"/>
        <v>182</v>
      </c>
      <c r="C4831" s="26">
        <f t="shared" si="2"/>
        <v>182</v>
      </c>
      <c r="D4831" s="26">
        <f t="shared" si="3"/>
        <v>16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152</v>
      </c>
      <c r="P4831" s="26">
        <v>166.0</v>
      </c>
    </row>
    <row r="4832" ht="15.75" customHeight="1">
      <c r="A4832" s="4" t="s">
        <v>5202</v>
      </c>
      <c r="B4832" s="26">
        <f t="shared" si="1"/>
        <v>61</v>
      </c>
      <c r="C4832" s="26">
        <f t="shared" si="2"/>
        <v>61</v>
      </c>
      <c r="D4832" s="26">
        <f t="shared" si="3"/>
        <v>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152</v>
      </c>
      <c r="P4832" s="26">
        <v>56.0</v>
      </c>
    </row>
    <row r="4833" ht="15.75" customHeight="1">
      <c r="A4833" s="4" t="s">
        <v>5203</v>
      </c>
      <c r="B4833" s="26">
        <f t="shared" si="1"/>
        <v>324</v>
      </c>
      <c r="C4833" s="26">
        <f t="shared" si="2"/>
        <v>324</v>
      </c>
      <c r="D4833" s="26">
        <f t="shared" si="3"/>
        <v>29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152</v>
      </c>
      <c r="P4833" s="26">
        <v>295.0</v>
      </c>
    </row>
    <row r="4834" ht="15.75" customHeight="1">
      <c r="A4834" s="4" t="s">
        <v>5204</v>
      </c>
      <c r="B4834" s="26">
        <f t="shared" si="1"/>
        <v>81</v>
      </c>
      <c r="C4834" s="26">
        <f t="shared" si="2"/>
        <v>81</v>
      </c>
      <c r="D4834" s="26">
        <f t="shared" si="3"/>
        <v>7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152</v>
      </c>
      <c r="P4834" s="26">
        <v>74.0</v>
      </c>
    </row>
    <row r="4835" ht="15.75" customHeight="1">
      <c r="A4835" s="4" t="s">
        <v>5205</v>
      </c>
      <c r="B4835" s="26">
        <f t="shared" si="1"/>
        <v>325</v>
      </c>
      <c r="C4835" s="26">
        <f t="shared" si="2"/>
        <v>325</v>
      </c>
      <c r="D4835" s="26">
        <f t="shared" si="3"/>
        <v>29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152</v>
      </c>
      <c r="P4835" s="26">
        <v>296.0</v>
      </c>
    </row>
    <row r="4836" ht="15.75" customHeight="1">
      <c r="A4836" s="4" t="s">
        <v>5206</v>
      </c>
      <c r="B4836" s="26">
        <f t="shared" si="1"/>
        <v>77</v>
      </c>
      <c r="C4836" s="26">
        <f t="shared" si="2"/>
        <v>77</v>
      </c>
      <c r="D4836" s="26">
        <f t="shared" si="3"/>
        <v>7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152</v>
      </c>
      <c r="P4836" s="26">
        <v>70.0</v>
      </c>
    </row>
    <row r="4837" ht="15.75" customHeight="1">
      <c r="A4837" s="4" t="s">
        <v>5207</v>
      </c>
      <c r="B4837" s="26">
        <f t="shared" si="1"/>
        <v>228</v>
      </c>
      <c r="C4837" s="26">
        <f t="shared" si="2"/>
        <v>228</v>
      </c>
      <c r="D4837" s="26">
        <f t="shared" si="3"/>
        <v>20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152</v>
      </c>
      <c r="P4837" s="26">
        <v>208.0</v>
      </c>
    </row>
    <row r="4838" ht="15.75" customHeight="1">
      <c r="A4838" s="4" t="s">
        <v>5208</v>
      </c>
      <c r="B4838" s="26">
        <f t="shared" si="1"/>
        <v>60</v>
      </c>
      <c r="C4838" s="26">
        <f t="shared" si="2"/>
        <v>60</v>
      </c>
      <c r="D4838" s="26">
        <f t="shared" si="3"/>
        <v>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152</v>
      </c>
      <c r="P4838" s="26">
        <v>55.0</v>
      </c>
    </row>
    <row r="4839" ht="15.75" customHeight="1">
      <c r="A4839" s="4" t="s">
        <v>5209</v>
      </c>
      <c r="B4839" s="26">
        <f t="shared" si="1"/>
        <v>314</v>
      </c>
      <c r="C4839" s="26">
        <f t="shared" si="2"/>
        <v>314</v>
      </c>
      <c r="D4839" s="26">
        <f t="shared" si="3"/>
        <v>28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152</v>
      </c>
      <c r="P4839" s="26">
        <v>286.0</v>
      </c>
    </row>
    <row r="4840" ht="15.75" customHeight="1">
      <c r="A4840" s="4" t="s">
        <v>5210</v>
      </c>
      <c r="B4840" s="26">
        <f t="shared" si="1"/>
        <v>56</v>
      </c>
      <c r="C4840" s="26">
        <f t="shared" si="2"/>
        <v>56</v>
      </c>
      <c r="D4840" s="26">
        <f t="shared" si="3"/>
        <v>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152</v>
      </c>
      <c r="P4840" s="26">
        <v>51.0</v>
      </c>
    </row>
    <row r="4841" ht="15.75" customHeight="1">
      <c r="A4841" s="4" t="s">
        <v>5211</v>
      </c>
      <c r="B4841" s="26">
        <f t="shared" si="1"/>
        <v>247</v>
      </c>
      <c r="C4841" s="26">
        <f t="shared" si="2"/>
        <v>247</v>
      </c>
      <c r="D4841" s="26">
        <f t="shared" si="3"/>
        <v>22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152</v>
      </c>
      <c r="P4841" s="26">
        <v>225.0</v>
      </c>
    </row>
    <row r="4842" ht="15.75" customHeight="1">
      <c r="A4842" s="4" t="s">
        <v>5212</v>
      </c>
      <c r="B4842" s="26">
        <f t="shared" si="1"/>
        <v>64</v>
      </c>
      <c r="C4842" s="26">
        <f t="shared" si="2"/>
        <v>64</v>
      </c>
      <c r="D4842" s="26">
        <f t="shared" si="3"/>
        <v>6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152</v>
      </c>
      <c r="P4842" s="26">
        <v>58.0</v>
      </c>
    </row>
    <row r="4843" ht="15.75" customHeight="1">
      <c r="A4843" s="4" t="s">
        <v>5213</v>
      </c>
      <c r="B4843" s="26">
        <f t="shared" si="1"/>
        <v>255</v>
      </c>
      <c r="C4843" s="26">
        <f t="shared" si="2"/>
        <v>255</v>
      </c>
      <c r="D4843" s="26">
        <f t="shared" si="3"/>
        <v>23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152</v>
      </c>
      <c r="P4843" s="26">
        <v>232.0</v>
      </c>
    </row>
    <row r="4844" ht="15.75" customHeight="1">
      <c r="A4844" s="4" t="s">
        <v>5214</v>
      </c>
      <c r="B4844" s="26">
        <f t="shared" si="1"/>
        <v>63</v>
      </c>
      <c r="C4844" s="26">
        <f t="shared" si="2"/>
        <v>63</v>
      </c>
      <c r="D4844" s="26">
        <f t="shared" si="3"/>
        <v>6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152</v>
      </c>
      <c r="P4844" s="26">
        <v>57.0</v>
      </c>
    </row>
    <row r="4845" ht="15.75" customHeight="1">
      <c r="A4845" s="4" t="s">
        <v>5215</v>
      </c>
      <c r="B4845" s="26">
        <f t="shared" si="1"/>
        <v>85</v>
      </c>
      <c r="C4845" s="26">
        <f t="shared" si="2"/>
        <v>85</v>
      </c>
      <c r="D4845" s="26">
        <f t="shared" si="3"/>
        <v>8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152</v>
      </c>
      <c r="P4845" s="26">
        <v>77.0</v>
      </c>
    </row>
    <row r="4846" ht="15.75" customHeight="1">
      <c r="A4846" s="4" t="s">
        <v>5216</v>
      </c>
      <c r="B4846" s="26">
        <f t="shared" si="1"/>
        <v>85</v>
      </c>
      <c r="C4846" s="26">
        <f t="shared" si="2"/>
        <v>85</v>
      </c>
      <c r="D4846" s="26">
        <f t="shared" si="3"/>
        <v>8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152</v>
      </c>
      <c r="P4846" s="26">
        <v>77.0</v>
      </c>
    </row>
    <row r="4847" ht="15.75" customHeight="1">
      <c r="A4847" s="4" t="s">
        <v>5217</v>
      </c>
      <c r="B4847" s="26">
        <f t="shared" si="1"/>
        <v>184</v>
      </c>
      <c r="C4847" s="26">
        <f t="shared" si="2"/>
        <v>184</v>
      </c>
      <c r="D4847" s="26">
        <f t="shared" si="3"/>
        <v>16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152</v>
      </c>
      <c r="P4847" s="26">
        <v>168.0</v>
      </c>
    </row>
    <row r="4848" ht="15.75" customHeight="1">
      <c r="A4848" s="4" t="s">
        <v>5218</v>
      </c>
      <c r="B4848" s="26">
        <f t="shared" si="1"/>
        <v>125</v>
      </c>
      <c r="C4848" s="26">
        <f t="shared" si="2"/>
        <v>125</v>
      </c>
      <c r="D4848" s="26">
        <f t="shared" si="3"/>
        <v>11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152</v>
      </c>
      <c r="P4848" s="26">
        <v>114.0</v>
      </c>
    </row>
    <row r="4849" ht="15.75" customHeight="1">
      <c r="A4849" s="4" t="s">
        <v>5218</v>
      </c>
      <c r="B4849" s="26">
        <f t="shared" si="1"/>
        <v>120</v>
      </c>
      <c r="C4849" s="26">
        <f t="shared" si="2"/>
        <v>120</v>
      </c>
      <c r="D4849" s="26">
        <f t="shared" si="3"/>
        <v>11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152</v>
      </c>
      <c r="P4849" s="26">
        <v>109.0</v>
      </c>
    </row>
    <row r="4850" ht="15.75" customHeight="1">
      <c r="A4850" s="4" t="s">
        <v>5219</v>
      </c>
      <c r="B4850" s="26">
        <f t="shared" si="1"/>
        <v>283</v>
      </c>
      <c r="C4850" s="26">
        <f t="shared" si="2"/>
        <v>283</v>
      </c>
      <c r="D4850" s="26">
        <f t="shared" si="3"/>
        <v>25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152</v>
      </c>
      <c r="P4850" s="26">
        <v>258.0</v>
      </c>
    </row>
    <row r="4851" ht="15.75" customHeight="1">
      <c r="A4851" s="4" t="s">
        <v>5220</v>
      </c>
      <c r="B4851" s="26">
        <f t="shared" si="1"/>
        <v>59</v>
      </c>
      <c r="C4851" s="26">
        <f t="shared" si="2"/>
        <v>59</v>
      </c>
      <c r="D4851" s="26">
        <f t="shared" si="3"/>
        <v>5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152</v>
      </c>
      <c r="P4851" s="26">
        <v>54.0</v>
      </c>
    </row>
    <row r="4852" ht="15.75" customHeight="1">
      <c r="A4852" s="4" t="s">
        <v>5221</v>
      </c>
      <c r="B4852" s="26">
        <f t="shared" si="1"/>
        <v>97</v>
      </c>
      <c r="C4852" s="26">
        <f t="shared" si="2"/>
        <v>97</v>
      </c>
      <c r="D4852" s="26">
        <f t="shared" si="3"/>
        <v>9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152</v>
      </c>
      <c r="P4852" s="26">
        <v>88.0</v>
      </c>
    </row>
    <row r="4853" ht="15.75" customHeight="1">
      <c r="A4853" s="4" t="s">
        <v>5222</v>
      </c>
      <c r="B4853" s="26">
        <f t="shared" si="1"/>
        <v>195</v>
      </c>
      <c r="C4853" s="26">
        <f t="shared" si="2"/>
        <v>195</v>
      </c>
      <c r="D4853" s="26">
        <f t="shared" si="3"/>
        <v>17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152</v>
      </c>
      <c r="P4853" s="26">
        <v>178.0</v>
      </c>
    </row>
    <row r="4854" ht="15.75" customHeight="1">
      <c r="A4854" s="4" t="s">
        <v>5223</v>
      </c>
      <c r="B4854" s="26">
        <f t="shared" si="1"/>
        <v>72</v>
      </c>
      <c r="C4854" s="26">
        <f t="shared" si="2"/>
        <v>72</v>
      </c>
      <c r="D4854" s="26">
        <f t="shared" si="3"/>
        <v>6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152</v>
      </c>
      <c r="P4854" s="26">
        <v>66.0</v>
      </c>
    </row>
    <row r="4855" ht="15.75" customHeight="1">
      <c r="A4855" s="4" t="s">
        <v>5224</v>
      </c>
      <c r="B4855" s="26">
        <f t="shared" si="1"/>
        <v>222</v>
      </c>
      <c r="C4855" s="26">
        <f t="shared" si="2"/>
        <v>222</v>
      </c>
      <c r="D4855" s="26">
        <f t="shared" si="3"/>
        <v>20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152</v>
      </c>
      <c r="P4855" s="26">
        <v>202.0</v>
      </c>
    </row>
    <row r="4856" ht="15.75" customHeight="1">
      <c r="A4856" s="4" t="s">
        <v>5225</v>
      </c>
      <c r="B4856" s="26">
        <f t="shared" si="1"/>
        <v>132</v>
      </c>
      <c r="C4856" s="26">
        <f t="shared" si="2"/>
        <v>132</v>
      </c>
      <c r="D4856" s="26">
        <f t="shared" si="3"/>
        <v>12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152</v>
      </c>
      <c r="P4856" s="26">
        <v>120.0</v>
      </c>
    </row>
    <row r="4857" ht="15.75" customHeight="1">
      <c r="A4857" s="4" t="s">
        <v>5226</v>
      </c>
      <c r="B4857" s="26">
        <f t="shared" si="1"/>
        <v>117</v>
      </c>
      <c r="C4857" s="26">
        <f t="shared" si="2"/>
        <v>117</v>
      </c>
      <c r="D4857" s="26">
        <f t="shared" si="3"/>
        <v>10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152</v>
      </c>
      <c r="P4857" s="26">
        <v>107.0</v>
      </c>
    </row>
    <row r="4858" ht="15.75" customHeight="1">
      <c r="A4858" s="4" t="s">
        <v>5227</v>
      </c>
      <c r="B4858" s="26">
        <f t="shared" si="1"/>
        <v>93</v>
      </c>
      <c r="C4858" s="26">
        <f t="shared" si="2"/>
        <v>93</v>
      </c>
      <c r="D4858" s="26">
        <f t="shared" si="3"/>
        <v>8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152</v>
      </c>
      <c r="P4858" s="26">
        <v>85.0</v>
      </c>
    </row>
    <row r="4859" ht="15.75" customHeight="1">
      <c r="A4859" s="4" t="s">
        <v>5228</v>
      </c>
      <c r="B4859" s="26">
        <f t="shared" si="1"/>
        <v>52</v>
      </c>
      <c r="C4859" s="26">
        <f t="shared" si="2"/>
        <v>52</v>
      </c>
      <c r="D4859" s="26">
        <f t="shared" si="3"/>
        <v>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152</v>
      </c>
      <c r="P4859" s="26">
        <v>47.0</v>
      </c>
    </row>
    <row r="4860" ht="15.75" customHeight="1">
      <c r="A4860" s="4" t="s">
        <v>5229</v>
      </c>
      <c r="B4860" s="26">
        <f t="shared" si="1"/>
        <v>86</v>
      </c>
      <c r="C4860" s="26">
        <f t="shared" si="2"/>
        <v>86</v>
      </c>
      <c r="D4860" s="26">
        <f t="shared" si="3"/>
        <v>8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152</v>
      </c>
      <c r="P4860" s="26">
        <v>78.0</v>
      </c>
    </row>
    <row r="4861" ht="15.75" customHeight="1">
      <c r="A4861" s="4" t="s">
        <v>5230</v>
      </c>
      <c r="B4861" s="26">
        <f t="shared" si="1"/>
        <v>15</v>
      </c>
      <c r="C4861" s="26">
        <f t="shared" si="2"/>
        <v>15</v>
      </c>
      <c r="D4861" s="26">
        <f t="shared" si="3"/>
        <v>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152</v>
      </c>
      <c r="P4861" s="26">
        <v>14.0</v>
      </c>
    </row>
    <row r="4862" ht="15.75" customHeight="1">
      <c r="A4862" s="4" t="s">
        <v>5231</v>
      </c>
      <c r="B4862" s="26">
        <f t="shared" si="1"/>
        <v>13</v>
      </c>
      <c r="C4862" s="26">
        <f t="shared" si="2"/>
        <v>13</v>
      </c>
      <c r="D4862" s="26">
        <f t="shared" si="3"/>
        <v>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152</v>
      </c>
      <c r="P4862" s="26">
        <v>12.0</v>
      </c>
    </row>
    <row r="4863" ht="15.75" customHeight="1">
      <c r="A4863" s="4" t="s">
        <v>5232</v>
      </c>
      <c r="B4863" s="26">
        <f t="shared" si="1"/>
        <v>154</v>
      </c>
      <c r="C4863" s="26">
        <f t="shared" si="2"/>
        <v>154</v>
      </c>
      <c r="D4863" s="26">
        <f t="shared" si="3"/>
        <v>14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152</v>
      </c>
      <c r="P4863" s="26">
        <v>140.0</v>
      </c>
    </row>
    <row r="4864" ht="15.75" customHeight="1">
      <c r="A4864" s="4" t="s">
        <v>5233</v>
      </c>
      <c r="B4864" s="26">
        <f t="shared" si="1"/>
        <v>105</v>
      </c>
      <c r="C4864" s="26">
        <f t="shared" si="2"/>
        <v>105</v>
      </c>
      <c r="D4864" s="26">
        <f t="shared" si="3"/>
        <v>9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152</v>
      </c>
      <c r="P4864" s="26">
        <v>96.0</v>
      </c>
    </row>
    <row r="4865" ht="15.75" customHeight="1">
      <c r="A4865" s="4" t="s">
        <v>5234</v>
      </c>
      <c r="B4865" s="26">
        <f t="shared" si="1"/>
        <v>279</v>
      </c>
      <c r="C4865" s="26">
        <f t="shared" si="2"/>
        <v>279</v>
      </c>
      <c r="D4865" s="26">
        <f t="shared" si="3"/>
        <v>25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152</v>
      </c>
      <c r="P4865" s="26">
        <v>254.0</v>
      </c>
    </row>
    <row r="4866" ht="15.75" customHeight="1">
      <c r="A4866" s="4" t="s">
        <v>5235</v>
      </c>
      <c r="B4866" s="26">
        <f t="shared" si="1"/>
        <v>250</v>
      </c>
      <c r="C4866" s="26">
        <f t="shared" si="2"/>
        <v>250</v>
      </c>
      <c r="D4866" s="26">
        <f t="shared" si="3"/>
        <v>22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152</v>
      </c>
      <c r="P4866" s="26">
        <v>228.0</v>
      </c>
    </row>
    <row r="4867" ht="15.75" customHeight="1">
      <c r="A4867" s="4" t="s">
        <v>5236</v>
      </c>
      <c r="B4867" s="26">
        <f t="shared" si="1"/>
        <v>66</v>
      </c>
      <c r="C4867" s="26">
        <f t="shared" si="2"/>
        <v>66</v>
      </c>
      <c r="D4867" s="26">
        <f t="shared" si="3"/>
        <v>6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152</v>
      </c>
      <c r="P4867" s="26">
        <v>60.0</v>
      </c>
    </row>
    <row r="4868" ht="15.75" customHeight="1">
      <c r="A4868" s="4" t="s">
        <v>5237</v>
      </c>
      <c r="B4868" s="26">
        <f t="shared" si="1"/>
        <v>93</v>
      </c>
      <c r="C4868" s="26">
        <f t="shared" si="2"/>
        <v>93</v>
      </c>
      <c r="D4868" s="26">
        <f t="shared" si="3"/>
        <v>8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152</v>
      </c>
      <c r="P4868" s="26">
        <v>85.0</v>
      </c>
    </row>
    <row r="4869" ht="15.75" customHeight="1">
      <c r="A4869" s="4" t="s">
        <v>5238</v>
      </c>
      <c r="B4869" s="26">
        <f t="shared" si="1"/>
        <v>67</v>
      </c>
      <c r="C4869" s="26">
        <f t="shared" si="2"/>
        <v>67</v>
      </c>
      <c r="D4869" s="26">
        <f t="shared" si="3"/>
        <v>6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152</v>
      </c>
      <c r="P4869" s="26">
        <v>61.0</v>
      </c>
    </row>
    <row r="4870" ht="15.75" customHeight="1">
      <c r="A4870" s="4" t="s">
        <v>5239</v>
      </c>
      <c r="B4870" s="26">
        <f t="shared" si="1"/>
        <v>115</v>
      </c>
      <c r="C4870" s="26">
        <f t="shared" si="2"/>
        <v>115</v>
      </c>
      <c r="D4870" s="26">
        <f t="shared" si="3"/>
        <v>10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152</v>
      </c>
      <c r="P4870" s="26">
        <v>105.0</v>
      </c>
    </row>
    <row r="4871" ht="15.75" customHeight="1">
      <c r="A4871" s="4" t="s">
        <v>5240</v>
      </c>
      <c r="B4871" s="26">
        <f t="shared" si="1"/>
        <v>223</v>
      </c>
      <c r="C4871" s="26">
        <f t="shared" si="2"/>
        <v>223</v>
      </c>
      <c r="D4871" s="26">
        <f t="shared" si="3"/>
        <v>20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152</v>
      </c>
      <c r="P4871" s="26">
        <v>203.0</v>
      </c>
    </row>
    <row r="4872" ht="15.75" customHeight="1">
      <c r="A4872" s="4" t="s">
        <v>5241</v>
      </c>
      <c r="B4872" s="26">
        <f t="shared" si="1"/>
        <v>56</v>
      </c>
      <c r="C4872" s="26">
        <f t="shared" si="2"/>
        <v>56</v>
      </c>
      <c r="D4872" s="26">
        <f t="shared" si="3"/>
        <v>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152</v>
      </c>
      <c r="P4872" s="26">
        <v>51.0</v>
      </c>
    </row>
    <row r="4873" ht="15.75" customHeight="1">
      <c r="A4873" s="4" t="s">
        <v>5242</v>
      </c>
      <c r="B4873" s="26">
        <f t="shared" si="1"/>
        <v>144</v>
      </c>
      <c r="C4873" s="26">
        <f t="shared" si="2"/>
        <v>144</v>
      </c>
      <c r="D4873" s="26">
        <f t="shared" si="3"/>
        <v>13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152</v>
      </c>
      <c r="P4873" s="26">
        <v>131.0</v>
      </c>
    </row>
    <row r="4874" ht="15.75" customHeight="1">
      <c r="A4874" s="4" t="s">
        <v>5243</v>
      </c>
      <c r="B4874" s="26">
        <f t="shared" si="1"/>
        <v>89</v>
      </c>
      <c r="C4874" s="26">
        <f t="shared" si="2"/>
        <v>89</v>
      </c>
      <c r="D4874" s="26">
        <f t="shared" si="3"/>
        <v>8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152</v>
      </c>
      <c r="P4874" s="26">
        <v>81.0</v>
      </c>
    </row>
    <row r="4875" ht="15.75" customHeight="1">
      <c r="A4875" s="4" t="s">
        <v>5244</v>
      </c>
      <c r="B4875" s="26">
        <f t="shared" si="1"/>
        <v>42</v>
      </c>
      <c r="C4875" s="26">
        <f t="shared" si="2"/>
        <v>42</v>
      </c>
      <c r="D4875" s="26">
        <f t="shared" si="3"/>
        <v>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152</v>
      </c>
      <c r="P4875" s="26">
        <v>38.0</v>
      </c>
    </row>
    <row r="4876" ht="15.75" customHeight="1">
      <c r="A4876" s="4" t="s">
        <v>5245</v>
      </c>
      <c r="B4876" s="26">
        <f t="shared" si="1"/>
        <v>104</v>
      </c>
      <c r="C4876" s="26">
        <f t="shared" si="2"/>
        <v>104</v>
      </c>
      <c r="D4876" s="26">
        <f t="shared" si="3"/>
        <v>9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152</v>
      </c>
      <c r="P4876" s="26">
        <v>95.0</v>
      </c>
    </row>
    <row r="4877" ht="15.75" customHeight="1">
      <c r="A4877" s="4" t="s">
        <v>5246</v>
      </c>
      <c r="B4877" s="26">
        <f t="shared" si="1"/>
        <v>103</v>
      </c>
      <c r="C4877" s="26">
        <f t="shared" si="2"/>
        <v>103</v>
      </c>
      <c r="D4877" s="26">
        <f t="shared" si="3"/>
        <v>9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152</v>
      </c>
      <c r="P4877" s="26">
        <v>94.0</v>
      </c>
    </row>
    <row r="4878" ht="15.75" customHeight="1">
      <c r="A4878" s="4" t="s">
        <v>5247</v>
      </c>
      <c r="B4878" s="26">
        <f t="shared" si="1"/>
        <v>111</v>
      </c>
      <c r="C4878" s="26">
        <f t="shared" si="2"/>
        <v>111</v>
      </c>
      <c r="D4878" s="26">
        <f t="shared" si="3"/>
        <v>10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152</v>
      </c>
      <c r="P4878" s="26">
        <v>101.0</v>
      </c>
    </row>
    <row r="4879" ht="15.75" customHeight="1">
      <c r="A4879" s="4" t="s">
        <v>5248</v>
      </c>
      <c r="B4879" s="26">
        <f t="shared" si="1"/>
        <v>189</v>
      </c>
      <c r="C4879" s="26">
        <f t="shared" si="2"/>
        <v>189</v>
      </c>
      <c r="D4879" s="26">
        <f t="shared" si="3"/>
        <v>17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152</v>
      </c>
      <c r="P4879" s="26">
        <v>172.0</v>
      </c>
    </row>
    <row r="4880" ht="15.75" customHeight="1">
      <c r="A4880" s="4" t="s">
        <v>5249</v>
      </c>
      <c r="B4880" s="26">
        <f t="shared" si="1"/>
        <v>240</v>
      </c>
      <c r="C4880" s="26">
        <f t="shared" si="2"/>
        <v>240</v>
      </c>
      <c r="D4880" s="26">
        <f t="shared" si="3"/>
        <v>21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152</v>
      </c>
      <c r="P4880" s="26">
        <v>219.0</v>
      </c>
    </row>
    <row r="4881" ht="15.75" customHeight="1">
      <c r="A4881" s="4" t="s">
        <v>5250</v>
      </c>
      <c r="B4881" s="26">
        <f t="shared" si="1"/>
        <v>425</v>
      </c>
      <c r="C4881" s="26">
        <f t="shared" si="2"/>
        <v>425</v>
      </c>
      <c r="D4881" s="26">
        <f t="shared" si="3"/>
        <v>38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152</v>
      </c>
      <c r="P4881" s="26">
        <v>387.0</v>
      </c>
    </row>
    <row r="4882" ht="15.75" customHeight="1">
      <c r="A4882" s="4" t="s">
        <v>5251</v>
      </c>
      <c r="B4882" s="26">
        <f t="shared" si="1"/>
        <v>94</v>
      </c>
      <c r="C4882" s="26">
        <f t="shared" si="2"/>
        <v>94</v>
      </c>
      <c r="D4882" s="26">
        <f t="shared" si="3"/>
        <v>8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152</v>
      </c>
      <c r="P4882" s="26">
        <v>86.0</v>
      </c>
    </row>
    <row r="4883" ht="15.75" customHeight="1">
      <c r="A4883" s="4" t="s">
        <v>5252</v>
      </c>
      <c r="B4883" s="26">
        <f t="shared" si="1"/>
        <v>96</v>
      </c>
      <c r="C4883" s="26">
        <f t="shared" si="2"/>
        <v>96</v>
      </c>
      <c r="D4883" s="26">
        <f t="shared" si="3"/>
        <v>9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152</v>
      </c>
      <c r="P4883" s="26">
        <v>87.0</v>
      </c>
    </row>
    <row r="4884" ht="15.75" customHeight="1">
      <c r="A4884" s="4" t="s">
        <v>5253</v>
      </c>
      <c r="B4884" s="26">
        <f t="shared" si="1"/>
        <v>246</v>
      </c>
      <c r="C4884" s="26">
        <f t="shared" si="2"/>
        <v>246</v>
      </c>
      <c r="D4884" s="26">
        <f t="shared" si="3"/>
        <v>22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152</v>
      </c>
      <c r="P4884" s="26">
        <v>224.0</v>
      </c>
    </row>
    <row r="4885" ht="15.75" customHeight="1">
      <c r="A4885" s="4" t="s">
        <v>5254</v>
      </c>
      <c r="B4885" s="26">
        <f t="shared" si="1"/>
        <v>89</v>
      </c>
      <c r="C4885" s="26">
        <f t="shared" si="2"/>
        <v>89</v>
      </c>
      <c r="D4885" s="26">
        <f t="shared" si="3"/>
        <v>8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152</v>
      </c>
      <c r="P4885" s="26">
        <v>81.0</v>
      </c>
    </row>
    <row r="4886" ht="15.75" customHeight="1">
      <c r="A4886" s="4" t="s">
        <v>5255</v>
      </c>
      <c r="B4886" s="26">
        <f t="shared" si="1"/>
        <v>106</v>
      </c>
      <c r="C4886" s="26">
        <f t="shared" si="2"/>
        <v>106</v>
      </c>
      <c r="D4886" s="26">
        <f t="shared" si="3"/>
        <v>9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152</v>
      </c>
      <c r="P4886" s="26">
        <v>97.0</v>
      </c>
    </row>
    <row r="4887" ht="15.75" customHeight="1">
      <c r="A4887" s="4" t="s">
        <v>5256</v>
      </c>
      <c r="B4887" s="26">
        <f t="shared" si="1"/>
        <v>110</v>
      </c>
      <c r="C4887" s="26">
        <f t="shared" si="2"/>
        <v>110</v>
      </c>
      <c r="D4887" s="26">
        <f t="shared" si="3"/>
        <v>10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152</v>
      </c>
      <c r="P4887" s="26">
        <v>100.0</v>
      </c>
    </row>
    <row r="4888" ht="15.75" customHeight="1">
      <c r="A4888" s="4" t="s">
        <v>5257</v>
      </c>
      <c r="B4888" s="26">
        <f t="shared" si="1"/>
        <v>55</v>
      </c>
      <c r="C4888" s="26">
        <f t="shared" si="2"/>
        <v>55</v>
      </c>
      <c r="D4888" s="26">
        <f t="shared" si="3"/>
        <v>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152</v>
      </c>
      <c r="P4888" s="26">
        <v>50.0</v>
      </c>
    </row>
    <row r="4889" ht="15.75" customHeight="1">
      <c r="A4889" s="4" t="s">
        <v>5258</v>
      </c>
      <c r="B4889" s="26">
        <f t="shared" si="1"/>
        <v>53</v>
      </c>
      <c r="C4889" s="26">
        <f t="shared" si="2"/>
        <v>53</v>
      </c>
      <c r="D4889" s="26">
        <f t="shared" si="3"/>
        <v>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152</v>
      </c>
      <c r="P4889" s="26">
        <v>48.0</v>
      </c>
    </row>
    <row r="4890" ht="15.75" customHeight="1">
      <c r="A4890" s="4" t="s">
        <v>5259</v>
      </c>
      <c r="B4890" s="26">
        <f t="shared" si="1"/>
        <v>101</v>
      </c>
      <c r="C4890" s="26">
        <f t="shared" si="2"/>
        <v>101</v>
      </c>
      <c r="D4890" s="26">
        <f t="shared" si="3"/>
        <v>9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152</v>
      </c>
      <c r="P4890" s="26">
        <v>92.0</v>
      </c>
    </row>
    <row r="4891" ht="15.75" customHeight="1">
      <c r="A4891" s="4" t="s">
        <v>5260</v>
      </c>
      <c r="B4891" s="26">
        <f t="shared" si="1"/>
        <v>132</v>
      </c>
      <c r="C4891" s="26">
        <f t="shared" si="2"/>
        <v>132</v>
      </c>
      <c r="D4891" s="26">
        <f t="shared" si="3"/>
        <v>12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152</v>
      </c>
      <c r="P4891" s="26">
        <v>120.0</v>
      </c>
    </row>
    <row r="4892" ht="15.75" customHeight="1">
      <c r="A4892" s="4" t="s">
        <v>5261</v>
      </c>
      <c r="B4892" s="26">
        <f t="shared" si="1"/>
        <v>240</v>
      </c>
      <c r="C4892" s="26">
        <f t="shared" si="2"/>
        <v>240</v>
      </c>
      <c r="D4892" s="26">
        <f t="shared" si="3"/>
        <v>21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152</v>
      </c>
      <c r="P4892" s="26">
        <v>219.0</v>
      </c>
    </row>
    <row r="4893" ht="15.75" customHeight="1">
      <c r="A4893" s="4" t="s">
        <v>5262</v>
      </c>
      <c r="B4893" s="26">
        <f t="shared" si="1"/>
        <v>188</v>
      </c>
      <c r="C4893" s="26">
        <f t="shared" si="2"/>
        <v>188</v>
      </c>
      <c r="D4893" s="26">
        <f t="shared" si="3"/>
        <v>17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152</v>
      </c>
      <c r="P4893" s="26">
        <v>171.0</v>
      </c>
    </row>
    <row r="4894" ht="15.75" customHeight="1">
      <c r="A4894" s="4" t="s">
        <v>5262</v>
      </c>
      <c r="B4894" s="26">
        <f t="shared" si="1"/>
        <v>115</v>
      </c>
      <c r="C4894" s="26">
        <f t="shared" si="2"/>
        <v>115</v>
      </c>
      <c r="D4894" s="26">
        <f t="shared" si="3"/>
        <v>10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152</v>
      </c>
      <c r="P4894" s="26">
        <v>105.0</v>
      </c>
    </row>
    <row r="4895" ht="15.75" customHeight="1">
      <c r="A4895" s="4" t="s">
        <v>5263</v>
      </c>
      <c r="B4895" s="26">
        <f t="shared" si="1"/>
        <v>47</v>
      </c>
      <c r="C4895" s="26">
        <f t="shared" si="2"/>
        <v>47</v>
      </c>
      <c r="D4895" s="26">
        <f t="shared" si="3"/>
        <v>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152</v>
      </c>
      <c r="P4895" s="26">
        <v>43.0</v>
      </c>
    </row>
    <row r="4896" ht="15.75" customHeight="1">
      <c r="A4896" s="4" t="s">
        <v>5264</v>
      </c>
      <c r="B4896" s="26">
        <f t="shared" si="1"/>
        <v>364</v>
      </c>
      <c r="C4896" s="26">
        <f t="shared" si="2"/>
        <v>364</v>
      </c>
      <c r="D4896" s="26">
        <f t="shared" si="3"/>
        <v>32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152</v>
      </c>
      <c r="P4896" s="26">
        <v>332.0</v>
      </c>
    </row>
    <row r="4897" ht="15.75" customHeight="1">
      <c r="A4897" s="4" t="s">
        <v>5265</v>
      </c>
      <c r="B4897" s="26">
        <f t="shared" si="1"/>
        <v>112</v>
      </c>
      <c r="C4897" s="26">
        <f t="shared" si="2"/>
        <v>112</v>
      </c>
      <c r="D4897" s="26">
        <f t="shared" si="3"/>
        <v>10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152</v>
      </c>
      <c r="P4897" s="26">
        <v>102.0</v>
      </c>
    </row>
    <row r="4898" ht="15.75" customHeight="1">
      <c r="A4898" s="4" t="s">
        <v>5266</v>
      </c>
      <c r="B4898" s="26">
        <f t="shared" si="1"/>
        <v>109</v>
      </c>
      <c r="C4898" s="26">
        <f t="shared" si="2"/>
        <v>109</v>
      </c>
      <c r="D4898" s="26">
        <f t="shared" si="3"/>
        <v>10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152</v>
      </c>
      <c r="P4898" s="26">
        <v>99.0</v>
      </c>
    </row>
    <row r="4899" ht="15.75" customHeight="1">
      <c r="A4899" s="4" t="s">
        <v>5267</v>
      </c>
      <c r="B4899" s="26">
        <f t="shared" si="1"/>
        <v>106</v>
      </c>
      <c r="C4899" s="26">
        <f t="shared" si="2"/>
        <v>106</v>
      </c>
      <c r="D4899" s="26">
        <f t="shared" si="3"/>
        <v>9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152</v>
      </c>
      <c r="P4899" s="26">
        <v>97.0</v>
      </c>
    </row>
    <row r="4900" ht="15.75" customHeight="1">
      <c r="A4900" s="4" t="s">
        <v>5268</v>
      </c>
      <c r="B4900" s="26">
        <f t="shared" si="1"/>
        <v>110</v>
      </c>
      <c r="C4900" s="26">
        <f t="shared" si="2"/>
        <v>110</v>
      </c>
      <c r="D4900" s="26">
        <f t="shared" si="3"/>
        <v>10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152</v>
      </c>
      <c r="P4900" s="26">
        <v>100.0</v>
      </c>
    </row>
    <row r="4901" ht="15.75" customHeight="1">
      <c r="A4901" s="4" t="s">
        <v>5269</v>
      </c>
      <c r="B4901" s="26">
        <f t="shared" si="1"/>
        <v>25</v>
      </c>
      <c r="C4901" s="26">
        <f t="shared" si="2"/>
        <v>25</v>
      </c>
      <c r="D4901" s="26">
        <f t="shared" si="3"/>
        <v>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152</v>
      </c>
      <c r="P4901" s="26">
        <v>23.0</v>
      </c>
    </row>
    <row r="4902" ht="15.75" customHeight="1">
      <c r="A4902" s="4" t="s">
        <v>5270</v>
      </c>
      <c r="B4902" s="26">
        <f t="shared" si="1"/>
        <v>82</v>
      </c>
      <c r="C4902" s="26">
        <f t="shared" si="2"/>
        <v>82</v>
      </c>
      <c r="D4902" s="26">
        <f t="shared" si="3"/>
        <v>7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152</v>
      </c>
      <c r="P4902" s="26">
        <v>75.0</v>
      </c>
    </row>
    <row r="4903" ht="15.75" customHeight="1">
      <c r="A4903" s="4" t="s">
        <v>5271</v>
      </c>
      <c r="B4903" s="26">
        <f t="shared" si="1"/>
        <v>16</v>
      </c>
      <c r="C4903" s="26">
        <f t="shared" si="2"/>
        <v>16</v>
      </c>
      <c r="D4903" s="26">
        <f t="shared" si="3"/>
        <v>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152</v>
      </c>
      <c r="P4903" s="26">
        <v>15.0</v>
      </c>
    </row>
    <row r="4904" ht="15.75" customHeight="1">
      <c r="A4904" s="4" t="s">
        <v>5272</v>
      </c>
      <c r="B4904" s="26">
        <f t="shared" si="1"/>
        <v>30</v>
      </c>
      <c r="C4904" s="26">
        <f t="shared" si="2"/>
        <v>30</v>
      </c>
      <c r="D4904" s="26">
        <f t="shared" si="3"/>
        <v>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152</v>
      </c>
      <c r="P4904" s="26">
        <v>27.0</v>
      </c>
    </row>
    <row r="4905" ht="15.75" customHeight="1">
      <c r="A4905" s="4" t="s">
        <v>5273</v>
      </c>
      <c r="B4905" s="26">
        <f t="shared" si="1"/>
        <v>65</v>
      </c>
      <c r="C4905" s="26">
        <f t="shared" si="2"/>
        <v>65</v>
      </c>
      <c r="D4905" s="26">
        <f t="shared" si="3"/>
        <v>6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152</v>
      </c>
      <c r="P4905" s="26">
        <v>59.0</v>
      </c>
    </row>
    <row r="4906" ht="15.75" customHeight="1">
      <c r="A4906" s="4" t="s">
        <v>5274</v>
      </c>
      <c r="B4906" s="26">
        <f t="shared" si="1"/>
        <v>205</v>
      </c>
      <c r="C4906" s="26">
        <f t="shared" si="2"/>
        <v>205</v>
      </c>
      <c r="D4906" s="26">
        <f t="shared" si="3"/>
        <v>18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152</v>
      </c>
      <c r="P4906" s="26">
        <v>187.0</v>
      </c>
    </row>
    <row r="4907" ht="15.75" customHeight="1">
      <c r="A4907" s="4" t="s">
        <v>5275</v>
      </c>
      <c r="B4907" s="26">
        <f t="shared" si="1"/>
        <v>225</v>
      </c>
      <c r="C4907" s="26">
        <f t="shared" si="2"/>
        <v>225</v>
      </c>
      <c r="D4907" s="26">
        <f t="shared" si="3"/>
        <v>20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152</v>
      </c>
      <c r="P4907" s="26">
        <v>205.0</v>
      </c>
    </row>
    <row r="4908" ht="15.75" customHeight="1">
      <c r="A4908" s="4" t="s">
        <v>5276</v>
      </c>
      <c r="B4908" s="26">
        <f t="shared" si="1"/>
        <v>56</v>
      </c>
      <c r="C4908" s="26">
        <f t="shared" si="2"/>
        <v>56</v>
      </c>
      <c r="D4908" s="26">
        <f t="shared" si="3"/>
        <v>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152</v>
      </c>
      <c r="P4908" s="26">
        <v>51.0</v>
      </c>
    </row>
    <row r="4909" ht="15.75" customHeight="1">
      <c r="A4909" s="4" t="s">
        <v>5277</v>
      </c>
      <c r="B4909" s="26">
        <f t="shared" si="1"/>
        <v>188</v>
      </c>
      <c r="C4909" s="26">
        <f t="shared" si="2"/>
        <v>188</v>
      </c>
      <c r="D4909" s="26">
        <f t="shared" si="3"/>
        <v>17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152</v>
      </c>
      <c r="P4909" s="26">
        <v>171.0</v>
      </c>
    </row>
    <row r="4910" ht="15.75" customHeight="1">
      <c r="A4910" s="4" t="s">
        <v>5278</v>
      </c>
      <c r="B4910" s="26">
        <f t="shared" si="1"/>
        <v>108</v>
      </c>
      <c r="C4910" s="26">
        <f t="shared" si="2"/>
        <v>108</v>
      </c>
      <c r="D4910" s="26">
        <f t="shared" si="3"/>
        <v>10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152</v>
      </c>
      <c r="P4910" s="26">
        <v>98.0</v>
      </c>
    </row>
    <row r="4911" ht="15.75" customHeight="1">
      <c r="A4911" s="4" t="s">
        <v>5279</v>
      </c>
      <c r="B4911" s="26">
        <f t="shared" si="1"/>
        <v>184</v>
      </c>
      <c r="C4911" s="26">
        <f t="shared" si="2"/>
        <v>184</v>
      </c>
      <c r="D4911" s="26">
        <f t="shared" si="3"/>
        <v>16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152</v>
      </c>
      <c r="P4911" s="26">
        <v>168.0</v>
      </c>
    </row>
    <row r="4912" ht="15.75" customHeight="1">
      <c r="A4912" s="4" t="s">
        <v>5280</v>
      </c>
      <c r="B4912" s="26">
        <f t="shared" si="1"/>
        <v>176</v>
      </c>
      <c r="C4912" s="26">
        <f t="shared" si="2"/>
        <v>176</v>
      </c>
      <c r="D4912" s="26">
        <f t="shared" si="3"/>
        <v>16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152</v>
      </c>
      <c r="P4912" s="26">
        <v>160.0</v>
      </c>
    </row>
    <row r="4913" ht="15.75" customHeight="1">
      <c r="A4913" s="4" t="s">
        <v>5281</v>
      </c>
      <c r="B4913" s="26">
        <f t="shared" si="1"/>
        <v>131</v>
      </c>
      <c r="C4913" s="26">
        <f t="shared" si="2"/>
        <v>131</v>
      </c>
      <c r="D4913" s="26">
        <f t="shared" si="3"/>
        <v>12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152</v>
      </c>
      <c r="P4913" s="26">
        <v>119.0</v>
      </c>
    </row>
    <row r="4914" ht="15.75" customHeight="1">
      <c r="A4914" s="4" t="s">
        <v>5282</v>
      </c>
      <c r="B4914" s="26">
        <f t="shared" si="1"/>
        <v>239</v>
      </c>
      <c r="C4914" s="26">
        <f t="shared" si="2"/>
        <v>239</v>
      </c>
      <c r="D4914" s="26">
        <f t="shared" si="3"/>
        <v>21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152</v>
      </c>
      <c r="P4914" s="26">
        <v>218.0</v>
      </c>
    </row>
    <row r="4915" ht="15.75" customHeight="1">
      <c r="A4915" s="4" t="s">
        <v>5283</v>
      </c>
      <c r="B4915" s="26">
        <f t="shared" si="1"/>
        <v>280</v>
      </c>
      <c r="C4915" s="26">
        <f t="shared" si="2"/>
        <v>280</v>
      </c>
      <c r="D4915" s="26">
        <f t="shared" si="3"/>
        <v>25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152</v>
      </c>
      <c r="P4915" s="26">
        <v>255.0</v>
      </c>
    </row>
    <row r="4916" ht="15.75" customHeight="1">
      <c r="A4916" s="4" t="s">
        <v>5284</v>
      </c>
      <c r="B4916" s="26">
        <f t="shared" si="1"/>
        <v>45</v>
      </c>
      <c r="C4916" s="26">
        <f t="shared" si="2"/>
        <v>45</v>
      </c>
      <c r="D4916" s="26">
        <f t="shared" si="3"/>
        <v>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152</v>
      </c>
      <c r="P4916" s="26">
        <v>41.0</v>
      </c>
    </row>
    <row r="4917" ht="15.75" customHeight="1">
      <c r="A4917" s="4" t="s">
        <v>5285</v>
      </c>
      <c r="B4917" s="26">
        <f t="shared" si="1"/>
        <v>155</v>
      </c>
      <c r="C4917" s="26">
        <f t="shared" si="2"/>
        <v>155</v>
      </c>
      <c r="D4917" s="26">
        <f t="shared" si="3"/>
        <v>14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152</v>
      </c>
      <c r="P4917" s="26">
        <v>141.0</v>
      </c>
    </row>
    <row r="4918" ht="15.75" customHeight="1">
      <c r="A4918" s="4" t="s">
        <v>5286</v>
      </c>
      <c r="B4918" s="26">
        <f t="shared" si="1"/>
        <v>260</v>
      </c>
      <c r="C4918" s="26">
        <f t="shared" si="2"/>
        <v>260</v>
      </c>
      <c r="D4918" s="26">
        <f t="shared" si="3"/>
        <v>23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152</v>
      </c>
      <c r="P4918" s="26">
        <v>237.0</v>
      </c>
    </row>
    <row r="4919" ht="15.75" customHeight="1">
      <c r="A4919" s="4" t="s">
        <v>5287</v>
      </c>
      <c r="B4919" s="26">
        <f t="shared" si="1"/>
        <v>149</v>
      </c>
      <c r="C4919" s="26">
        <f t="shared" si="2"/>
        <v>149</v>
      </c>
      <c r="D4919" s="26">
        <f t="shared" si="3"/>
        <v>13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152</v>
      </c>
      <c r="P4919" s="26">
        <v>136.0</v>
      </c>
    </row>
    <row r="4920" ht="15.75" customHeight="1">
      <c r="A4920" s="4" t="s">
        <v>5288</v>
      </c>
      <c r="B4920" s="26">
        <f t="shared" si="1"/>
        <v>134</v>
      </c>
      <c r="C4920" s="26">
        <f t="shared" si="2"/>
        <v>134</v>
      </c>
      <c r="D4920" s="26">
        <f t="shared" si="3"/>
        <v>12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152</v>
      </c>
      <c r="P4920" s="26">
        <v>122.0</v>
      </c>
    </row>
    <row r="4921" ht="15.75" customHeight="1">
      <c r="A4921" s="4" t="s">
        <v>5289</v>
      </c>
      <c r="B4921" s="26">
        <f t="shared" si="1"/>
        <v>89</v>
      </c>
      <c r="C4921" s="26">
        <f t="shared" si="2"/>
        <v>89</v>
      </c>
      <c r="D4921" s="26">
        <f t="shared" si="3"/>
        <v>8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152</v>
      </c>
      <c r="P4921" s="26">
        <v>81.0</v>
      </c>
    </row>
    <row r="4922" ht="15.75" customHeight="1">
      <c r="A4922" s="4" t="s">
        <v>5290</v>
      </c>
      <c r="B4922" s="26">
        <f t="shared" si="1"/>
        <v>282</v>
      </c>
      <c r="C4922" s="26">
        <f t="shared" si="2"/>
        <v>282</v>
      </c>
      <c r="D4922" s="26">
        <f t="shared" si="3"/>
        <v>25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152</v>
      </c>
      <c r="P4922" s="26">
        <v>257.0</v>
      </c>
    </row>
    <row r="4923" ht="15.75" customHeight="1">
      <c r="A4923" s="4" t="s">
        <v>5291</v>
      </c>
      <c r="B4923" s="26">
        <f t="shared" si="1"/>
        <v>192</v>
      </c>
      <c r="C4923" s="26">
        <f t="shared" si="2"/>
        <v>192</v>
      </c>
      <c r="D4923" s="26">
        <f t="shared" si="3"/>
        <v>17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152</v>
      </c>
      <c r="P4923" s="26">
        <v>175.0</v>
      </c>
    </row>
    <row r="4924" ht="15.75" customHeight="1">
      <c r="A4924" s="4" t="s">
        <v>5292</v>
      </c>
      <c r="B4924" s="26">
        <f t="shared" si="1"/>
        <v>181</v>
      </c>
      <c r="C4924" s="26">
        <f t="shared" si="2"/>
        <v>181</v>
      </c>
      <c r="D4924" s="26">
        <f t="shared" si="3"/>
        <v>16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152</v>
      </c>
      <c r="P4924" s="26">
        <v>165.0</v>
      </c>
    </row>
    <row r="4925" ht="15.75" customHeight="1">
      <c r="A4925" s="4" t="s">
        <v>5293</v>
      </c>
      <c r="B4925" s="26">
        <f t="shared" si="1"/>
        <v>57</v>
      </c>
      <c r="C4925" s="26">
        <f t="shared" si="2"/>
        <v>57</v>
      </c>
      <c r="D4925" s="26">
        <f t="shared" si="3"/>
        <v>5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152</v>
      </c>
      <c r="P4925" s="26">
        <v>52.0</v>
      </c>
    </row>
    <row r="4926" ht="15.75" customHeight="1">
      <c r="A4926" s="4" t="s">
        <v>5294</v>
      </c>
      <c r="B4926" s="26">
        <f t="shared" si="1"/>
        <v>194</v>
      </c>
      <c r="C4926" s="26">
        <f t="shared" si="2"/>
        <v>194</v>
      </c>
      <c r="D4926" s="26">
        <f t="shared" si="3"/>
        <v>17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152</v>
      </c>
      <c r="P4926" s="26">
        <v>177.0</v>
      </c>
    </row>
    <row r="4927" ht="15.75" customHeight="1">
      <c r="A4927" s="4" t="s">
        <v>5295</v>
      </c>
      <c r="B4927" s="26">
        <f t="shared" si="1"/>
        <v>55</v>
      </c>
      <c r="C4927" s="26">
        <f t="shared" si="2"/>
        <v>55</v>
      </c>
      <c r="D4927" s="26">
        <f t="shared" si="3"/>
        <v>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152</v>
      </c>
      <c r="P4927" s="26">
        <v>50.0</v>
      </c>
    </row>
    <row r="4928" ht="15.75" customHeight="1">
      <c r="A4928" s="4" t="s">
        <v>5296</v>
      </c>
      <c r="B4928" s="26">
        <f t="shared" si="1"/>
        <v>187</v>
      </c>
      <c r="C4928" s="26">
        <f t="shared" si="2"/>
        <v>187</v>
      </c>
      <c r="D4928" s="26">
        <f t="shared" si="3"/>
        <v>17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152</v>
      </c>
      <c r="P4928" s="26">
        <v>170.0</v>
      </c>
    </row>
    <row r="4929" ht="15.75" customHeight="1">
      <c r="A4929" s="4" t="s">
        <v>5297</v>
      </c>
      <c r="B4929" s="26">
        <f t="shared" si="1"/>
        <v>63</v>
      </c>
      <c r="C4929" s="26">
        <f t="shared" si="2"/>
        <v>63</v>
      </c>
      <c r="D4929" s="26">
        <f t="shared" si="3"/>
        <v>6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152</v>
      </c>
      <c r="P4929" s="26">
        <v>57.0</v>
      </c>
    </row>
    <row r="4930" ht="15.75" customHeight="1">
      <c r="A4930" s="4" t="s">
        <v>5298</v>
      </c>
      <c r="B4930" s="26">
        <f t="shared" si="1"/>
        <v>194</v>
      </c>
      <c r="C4930" s="26">
        <f t="shared" si="2"/>
        <v>194</v>
      </c>
      <c r="D4930" s="26">
        <f t="shared" si="3"/>
        <v>17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152</v>
      </c>
      <c r="P4930" s="26">
        <v>177.0</v>
      </c>
    </row>
    <row r="4931" ht="15.75" customHeight="1">
      <c r="A4931" s="4" t="s">
        <v>5299</v>
      </c>
      <c r="B4931" s="26">
        <f t="shared" si="1"/>
        <v>66</v>
      </c>
      <c r="C4931" s="26">
        <f t="shared" si="2"/>
        <v>66</v>
      </c>
      <c r="D4931" s="26">
        <f t="shared" si="3"/>
        <v>6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152</v>
      </c>
      <c r="P4931" s="26">
        <v>60.0</v>
      </c>
    </row>
    <row r="4932" ht="15.75" customHeight="1">
      <c r="A4932" s="4" t="s">
        <v>5300</v>
      </c>
      <c r="B4932" s="26">
        <f t="shared" si="1"/>
        <v>156</v>
      </c>
      <c r="C4932" s="26">
        <f t="shared" si="2"/>
        <v>156</v>
      </c>
      <c r="D4932" s="26">
        <f t="shared" si="3"/>
        <v>14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152</v>
      </c>
      <c r="P4932" s="26">
        <v>142.0</v>
      </c>
    </row>
    <row r="4933" ht="15.75" customHeight="1">
      <c r="A4933" s="4" t="s">
        <v>5301</v>
      </c>
      <c r="B4933" s="26">
        <f t="shared" si="1"/>
        <v>60</v>
      </c>
      <c r="C4933" s="26">
        <f t="shared" si="2"/>
        <v>60</v>
      </c>
      <c r="D4933" s="26">
        <f t="shared" si="3"/>
        <v>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152</v>
      </c>
      <c r="P4933" s="26">
        <v>55.0</v>
      </c>
    </row>
    <row r="4934" ht="15.75" customHeight="1">
      <c r="A4934" s="4" t="s">
        <v>5302</v>
      </c>
      <c r="B4934" s="26">
        <f t="shared" si="1"/>
        <v>85</v>
      </c>
      <c r="C4934" s="26">
        <f t="shared" si="2"/>
        <v>85</v>
      </c>
      <c r="D4934" s="26">
        <f t="shared" si="3"/>
        <v>8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152</v>
      </c>
      <c r="P4934" s="26">
        <v>77.0</v>
      </c>
    </row>
    <row r="4935" ht="15.75" customHeight="1">
      <c r="A4935" s="4" t="s">
        <v>5303</v>
      </c>
      <c r="B4935" s="26">
        <f t="shared" si="1"/>
        <v>44</v>
      </c>
      <c r="C4935" s="26">
        <f t="shared" si="2"/>
        <v>44</v>
      </c>
      <c r="D4935" s="26">
        <f t="shared" si="3"/>
        <v>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152</v>
      </c>
      <c r="P4935" s="26">
        <v>40.0</v>
      </c>
    </row>
    <row r="4936" ht="15.75" customHeight="1">
      <c r="A4936" s="4" t="s">
        <v>5304</v>
      </c>
      <c r="B4936" s="26">
        <f t="shared" si="1"/>
        <v>104</v>
      </c>
      <c r="C4936" s="26">
        <f t="shared" si="2"/>
        <v>104</v>
      </c>
      <c r="D4936" s="26">
        <f t="shared" si="3"/>
        <v>9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152</v>
      </c>
      <c r="P4936" s="26">
        <v>95.0</v>
      </c>
    </row>
    <row r="4937" ht="15.75" customHeight="1">
      <c r="A4937" s="4" t="s">
        <v>5305</v>
      </c>
      <c r="B4937" s="26">
        <f t="shared" si="1"/>
        <v>104</v>
      </c>
      <c r="C4937" s="26">
        <f t="shared" si="2"/>
        <v>104</v>
      </c>
      <c r="D4937" s="26">
        <f t="shared" si="3"/>
        <v>9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152</v>
      </c>
      <c r="P4937" s="26">
        <v>95.0</v>
      </c>
    </row>
    <row r="4938" ht="15.75" customHeight="1">
      <c r="A4938" s="4" t="s">
        <v>5306</v>
      </c>
      <c r="B4938" s="26">
        <f t="shared" si="1"/>
        <v>94</v>
      </c>
      <c r="C4938" s="26">
        <f t="shared" si="2"/>
        <v>94</v>
      </c>
      <c r="D4938" s="26">
        <f t="shared" si="3"/>
        <v>8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152</v>
      </c>
      <c r="P4938" s="26">
        <v>86.0</v>
      </c>
    </row>
    <row r="4939" ht="15.75" customHeight="1">
      <c r="A4939" s="4" t="s">
        <v>5307</v>
      </c>
      <c r="B4939" s="26">
        <f t="shared" si="1"/>
        <v>191</v>
      </c>
      <c r="C4939" s="26">
        <f t="shared" si="2"/>
        <v>191</v>
      </c>
      <c r="D4939" s="26">
        <f t="shared" si="3"/>
        <v>17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152</v>
      </c>
      <c r="P4939" s="26">
        <v>174.0</v>
      </c>
    </row>
    <row r="4940" ht="15.75" customHeight="1">
      <c r="A4940" s="4" t="s">
        <v>5308</v>
      </c>
      <c r="B4940" s="26">
        <f t="shared" si="1"/>
        <v>58</v>
      </c>
      <c r="C4940" s="26">
        <f t="shared" si="2"/>
        <v>58</v>
      </c>
      <c r="D4940" s="26">
        <f t="shared" si="3"/>
        <v>5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152</v>
      </c>
      <c r="P4940" s="26">
        <v>53.0</v>
      </c>
    </row>
    <row r="4941" ht="15.75" customHeight="1">
      <c r="A4941" s="4" t="s">
        <v>5309</v>
      </c>
      <c r="B4941" s="26">
        <f t="shared" si="1"/>
        <v>87</v>
      </c>
      <c r="C4941" s="26">
        <f t="shared" si="2"/>
        <v>87</v>
      </c>
      <c r="D4941" s="26">
        <f t="shared" si="3"/>
        <v>8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152</v>
      </c>
      <c r="P4941" s="26">
        <v>79.0</v>
      </c>
    </row>
    <row r="4942" ht="15.75" customHeight="1">
      <c r="A4942" s="4" t="s">
        <v>5310</v>
      </c>
      <c r="B4942" s="26">
        <f t="shared" si="1"/>
        <v>99</v>
      </c>
      <c r="C4942" s="26">
        <f t="shared" si="2"/>
        <v>99</v>
      </c>
      <c r="D4942" s="26">
        <f t="shared" si="3"/>
        <v>9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152</v>
      </c>
      <c r="P4942" s="26">
        <v>90.0</v>
      </c>
    </row>
    <row r="4943" ht="15.75" customHeight="1">
      <c r="A4943" s="4" t="s">
        <v>5311</v>
      </c>
      <c r="B4943" s="26">
        <f t="shared" si="1"/>
        <v>80</v>
      </c>
      <c r="C4943" s="26">
        <f t="shared" si="2"/>
        <v>80</v>
      </c>
      <c r="D4943" s="26">
        <f t="shared" si="3"/>
        <v>7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152</v>
      </c>
      <c r="P4943" s="26">
        <v>73.0</v>
      </c>
    </row>
    <row r="4944" ht="15.75" customHeight="1">
      <c r="A4944" s="4" t="s">
        <v>5312</v>
      </c>
      <c r="B4944" s="26">
        <f t="shared" si="1"/>
        <v>216</v>
      </c>
      <c r="C4944" s="26">
        <f t="shared" si="2"/>
        <v>216</v>
      </c>
      <c r="D4944" s="26">
        <f t="shared" si="3"/>
        <v>19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152</v>
      </c>
      <c r="P4944" s="26">
        <v>197.0</v>
      </c>
    </row>
    <row r="4945" ht="15.75" customHeight="1">
      <c r="A4945" s="4" t="s">
        <v>5313</v>
      </c>
      <c r="B4945" s="26">
        <f t="shared" si="1"/>
        <v>153</v>
      </c>
      <c r="C4945" s="26">
        <f t="shared" si="2"/>
        <v>153</v>
      </c>
      <c r="D4945" s="26">
        <f t="shared" si="3"/>
        <v>14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152</v>
      </c>
      <c r="P4945" s="26">
        <v>139.0</v>
      </c>
    </row>
    <row r="4946" ht="15.75" customHeight="1">
      <c r="A4946" s="4" t="s">
        <v>5314</v>
      </c>
      <c r="B4946" s="26">
        <f t="shared" si="1"/>
        <v>75</v>
      </c>
      <c r="C4946" s="26">
        <f t="shared" si="2"/>
        <v>75</v>
      </c>
      <c r="D4946" s="26">
        <f t="shared" si="3"/>
        <v>7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152</v>
      </c>
      <c r="P4946" s="26">
        <v>68.0</v>
      </c>
    </row>
    <row r="4947" ht="15.75" customHeight="1">
      <c r="A4947" s="4" t="s">
        <v>5315</v>
      </c>
      <c r="B4947" s="26">
        <f t="shared" si="1"/>
        <v>180</v>
      </c>
      <c r="C4947" s="26">
        <f t="shared" si="2"/>
        <v>180</v>
      </c>
      <c r="D4947" s="26">
        <f t="shared" si="3"/>
        <v>16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152</v>
      </c>
      <c r="P4947" s="26">
        <v>164.0</v>
      </c>
    </row>
    <row r="4948" ht="15.75" customHeight="1">
      <c r="A4948" s="4" t="s">
        <v>5316</v>
      </c>
      <c r="B4948" s="26">
        <f t="shared" si="1"/>
        <v>54</v>
      </c>
      <c r="C4948" s="26">
        <f t="shared" si="2"/>
        <v>54</v>
      </c>
      <c r="D4948" s="26">
        <f t="shared" si="3"/>
        <v>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152</v>
      </c>
      <c r="P4948" s="26">
        <v>49.0</v>
      </c>
    </row>
    <row r="4949" ht="15.75" customHeight="1">
      <c r="A4949" s="4" t="s">
        <v>5317</v>
      </c>
      <c r="B4949" s="26">
        <f t="shared" si="1"/>
        <v>89</v>
      </c>
      <c r="C4949" s="26">
        <f t="shared" si="2"/>
        <v>89</v>
      </c>
      <c r="D4949" s="26">
        <f t="shared" si="3"/>
        <v>8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152</v>
      </c>
      <c r="P4949" s="26">
        <v>81.0</v>
      </c>
    </row>
    <row r="4950" ht="15.75" customHeight="1">
      <c r="A4950" s="4" t="s">
        <v>5318</v>
      </c>
      <c r="B4950" s="26">
        <f t="shared" si="1"/>
        <v>106</v>
      </c>
      <c r="C4950" s="26">
        <f t="shared" si="2"/>
        <v>106</v>
      </c>
      <c r="D4950" s="26">
        <f t="shared" si="3"/>
        <v>9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152</v>
      </c>
      <c r="P4950" s="26">
        <v>97.0</v>
      </c>
    </row>
    <row r="4951" ht="15.75" customHeight="1">
      <c r="A4951" s="4" t="s">
        <v>5319</v>
      </c>
      <c r="B4951" s="26">
        <f t="shared" si="1"/>
        <v>12</v>
      </c>
      <c r="C4951" s="26">
        <f t="shared" si="2"/>
        <v>12</v>
      </c>
      <c r="D4951" s="26">
        <f t="shared" si="3"/>
        <v>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152</v>
      </c>
      <c r="P4951" s="26">
        <v>11.0</v>
      </c>
    </row>
    <row r="4952" ht="15.75" customHeight="1">
      <c r="A4952" s="4" t="s">
        <v>5320</v>
      </c>
      <c r="B4952" s="26">
        <f t="shared" si="1"/>
        <v>55</v>
      </c>
      <c r="C4952" s="26">
        <f t="shared" si="2"/>
        <v>55</v>
      </c>
      <c r="D4952" s="26">
        <f t="shared" si="3"/>
        <v>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152</v>
      </c>
      <c r="P4952" s="26">
        <v>50.0</v>
      </c>
    </row>
    <row r="4953" ht="15.75" customHeight="1">
      <c r="A4953" s="4" t="s">
        <v>5321</v>
      </c>
      <c r="B4953" s="26">
        <f t="shared" si="1"/>
        <v>332</v>
      </c>
      <c r="C4953" s="26">
        <f t="shared" si="2"/>
        <v>332</v>
      </c>
      <c r="D4953" s="26">
        <f t="shared" si="3"/>
        <v>30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152</v>
      </c>
      <c r="P4953" s="26">
        <v>302.0</v>
      </c>
    </row>
    <row r="4954" ht="15.75" customHeight="1">
      <c r="A4954" s="4" t="s">
        <v>5322</v>
      </c>
      <c r="B4954" s="26">
        <f t="shared" si="1"/>
        <v>71</v>
      </c>
      <c r="C4954" s="26">
        <f t="shared" si="2"/>
        <v>71</v>
      </c>
      <c r="D4954" s="26">
        <f t="shared" si="3"/>
        <v>6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152</v>
      </c>
      <c r="P4954" s="26">
        <v>65.0</v>
      </c>
    </row>
    <row r="4955" ht="15.75" customHeight="1">
      <c r="A4955" s="4" t="s">
        <v>5323</v>
      </c>
      <c r="B4955" s="26">
        <f t="shared" si="1"/>
        <v>33</v>
      </c>
      <c r="C4955" s="26">
        <f t="shared" si="2"/>
        <v>33</v>
      </c>
      <c r="D4955" s="26">
        <f t="shared" si="3"/>
        <v>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152</v>
      </c>
      <c r="P4955" s="26">
        <v>30.0</v>
      </c>
    </row>
    <row r="4956" ht="15.75" customHeight="1">
      <c r="A4956" s="4" t="s">
        <v>5324</v>
      </c>
      <c r="B4956" s="26">
        <f t="shared" si="1"/>
        <v>223</v>
      </c>
      <c r="C4956" s="26">
        <f t="shared" si="2"/>
        <v>223</v>
      </c>
      <c r="D4956" s="26">
        <f t="shared" si="3"/>
        <v>20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152</v>
      </c>
      <c r="P4956" s="26">
        <v>203.0</v>
      </c>
    </row>
    <row r="4957" ht="15.75" customHeight="1">
      <c r="A4957" s="4" t="s">
        <v>5325</v>
      </c>
      <c r="B4957" s="26">
        <f t="shared" si="1"/>
        <v>229</v>
      </c>
      <c r="C4957" s="26">
        <f t="shared" si="2"/>
        <v>229</v>
      </c>
      <c r="D4957" s="26">
        <f t="shared" si="3"/>
        <v>20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152</v>
      </c>
      <c r="P4957" s="26">
        <v>209.0</v>
      </c>
    </row>
    <row r="4958" ht="15.75" customHeight="1">
      <c r="A4958" s="4" t="s">
        <v>5326</v>
      </c>
      <c r="B4958" s="26">
        <f t="shared" si="1"/>
        <v>170</v>
      </c>
      <c r="C4958" s="26">
        <f t="shared" si="2"/>
        <v>170</v>
      </c>
      <c r="D4958" s="26">
        <f t="shared" si="3"/>
        <v>15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152</v>
      </c>
      <c r="P4958" s="26">
        <v>155.0</v>
      </c>
    </row>
    <row r="4959" ht="15.75" customHeight="1">
      <c r="A4959" s="4" t="s">
        <v>5327</v>
      </c>
      <c r="B4959" s="26">
        <f t="shared" si="1"/>
        <v>110</v>
      </c>
      <c r="C4959" s="26">
        <f t="shared" si="2"/>
        <v>110</v>
      </c>
      <c r="D4959" s="26">
        <f t="shared" si="3"/>
        <v>10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152</v>
      </c>
      <c r="P4959" s="26">
        <v>100.0</v>
      </c>
    </row>
    <row r="4960" ht="15.75" customHeight="1">
      <c r="A4960" s="4" t="s">
        <v>5328</v>
      </c>
      <c r="B4960" s="26">
        <f t="shared" si="1"/>
        <v>104</v>
      </c>
      <c r="C4960" s="26">
        <f t="shared" si="2"/>
        <v>104</v>
      </c>
      <c r="D4960" s="26">
        <f t="shared" si="3"/>
        <v>9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152</v>
      </c>
      <c r="P4960" s="26">
        <v>95.0</v>
      </c>
    </row>
    <row r="4961" ht="15.75" customHeight="1">
      <c r="A4961" s="4" t="s">
        <v>5329</v>
      </c>
      <c r="B4961" s="26">
        <f t="shared" si="1"/>
        <v>184</v>
      </c>
      <c r="C4961" s="26">
        <f t="shared" si="2"/>
        <v>184</v>
      </c>
      <c r="D4961" s="26">
        <f t="shared" si="3"/>
        <v>16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152</v>
      </c>
      <c r="P4961" s="26">
        <v>168.0</v>
      </c>
    </row>
    <row r="4962" ht="15.75" customHeight="1">
      <c r="A4962" s="4" t="s">
        <v>5330</v>
      </c>
      <c r="B4962" s="26">
        <f t="shared" si="1"/>
        <v>284</v>
      </c>
      <c r="C4962" s="26">
        <f t="shared" si="2"/>
        <v>284</v>
      </c>
      <c r="D4962" s="26">
        <f t="shared" si="3"/>
        <v>25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152</v>
      </c>
      <c r="P4962" s="26">
        <v>259.0</v>
      </c>
    </row>
    <row r="4963" ht="15.75" customHeight="1">
      <c r="A4963" s="4" t="s">
        <v>5331</v>
      </c>
      <c r="B4963" s="26">
        <f t="shared" si="1"/>
        <v>238</v>
      </c>
      <c r="C4963" s="26">
        <f t="shared" si="2"/>
        <v>238</v>
      </c>
      <c r="D4963" s="26">
        <f t="shared" si="3"/>
        <v>21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152</v>
      </c>
      <c r="P4963" s="26">
        <v>217.0</v>
      </c>
    </row>
    <row r="4964" ht="15.75" customHeight="1">
      <c r="A4964" s="4" t="s">
        <v>5332</v>
      </c>
      <c r="B4964" s="26">
        <f t="shared" si="1"/>
        <v>165</v>
      </c>
      <c r="C4964" s="26">
        <f t="shared" si="2"/>
        <v>165</v>
      </c>
      <c r="D4964" s="26">
        <f t="shared" si="3"/>
        <v>15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152</v>
      </c>
      <c r="P4964" s="26">
        <v>150.0</v>
      </c>
    </row>
    <row r="4965" ht="15.75" customHeight="1">
      <c r="A4965" s="4" t="s">
        <v>5333</v>
      </c>
      <c r="B4965" s="26">
        <f t="shared" si="1"/>
        <v>18</v>
      </c>
      <c r="C4965" s="26">
        <f t="shared" si="2"/>
        <v>18</v>
      </c>
      <c r="D4965" s="26">
        <f t="shared" si="3"/>
        <v>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152</v>
      </c>
      <c r="P4965" s="26">
        <v>16.0</v>
      </c>
    </row>
    <row r="4966" ht="15.75" customHeight="1">
      <c r="A4966" s="4" t="s">
        <v>5334</v>
      </c>
      <c r="B4966" s="26">
        <f t="shared" si="1"/>
        <v>111</v>
      </c>
      <c r="C4966" s="26">
        <f t="shared" si="2"/>
        <v>111</v>
      </c>
      <c r="D4966" s="26">
        <f t="shared" si="3"/>
        <v>10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152</v>
      </c>
      <c r="P4966" s="26">
        <v>101.0</v>
      </c>
    </row>
    <row r="4967" ht="15.75" customHeight="1">
      <c r="A4967" s="4" t="s">
        <v>5335</v>
      </c>
      <c r="B4967" s="26">
        <f t="shared" si="1"/>
        <v>35</v>
      </c>
      <c r="C4967" s="26">
        <f t="shared" si="2"/>
        <v>35</v>
      </c>
      <c r="D4967" s="26">
        <f t="shared" si="3"/>
        <v>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152</v>
      </c>
      <c r="P4967" s="26">
        <v>32.0</v>
      </c>
    </row>
    <row r="4968" ht="15.75" customHeight="1">
      <c r="A4968" s="4" t="s">
        <v>5336</v>
      </c>
      <c r="B4968" s="26">
        <f t="shared" si="1"/>
        <v>144</v>
      </c>
      <c r="C4968" s="26">
        <f t="shared" si="2"/>
        <v>144</v>
      </c>
      <c r="D4968" s="26">
        <f t="shared" si="3"/>
        <v>13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152</v>
      </c>
      <c r="P4968" s="26">
        <v>131.0</v>
      </c>
    </row>
    <row r="4969" ht="15.75" customHeight="1">
      <c r="A4969" s="4" t="s">
        <v>5337</v>
      </c>
      <c r="B4969" s="26">
        <f t="shared" si="1"/>
        <v>150</v>
      </c>
      <c r="C4969" s="26">
        <f t="shared" si="2"/>
        <v>150</v>
      </c>
      <c r="D4969" s="26">
        <f t="shared" si="3"/>
        <v>13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152</v>
      </c>
      <c r="P4969" s="26">
        <v>137.0</v>
      </c>
    </row>
    <row r="4970" ht="15.75" customHeight="1">
      <c r="A4970" s="4" t="s">
        <v>5338</v>
      </c>
      <c r="B4970" s="26">
        <f t="shared" si="1"/>
        <v>244</v>
      </c>
      <c r="C4970" s="26">
        <f t="shared" si="2"/>
        <v>244</v>
      </c>
      <c r="D4970" s="26">
        <f t="shared" si="3"/>
        <v>22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152</v>
      </c>
      <c r="P4970" s="26">
        <v>222.0</v>
      </c>
    </row>
    <row r="4971" ht="15.75" customHeight="1">
      <c r="A4971" s="4" t="s">
        <v>5339</v>
      </c>
      <c r="B4971" s="26">
        <f t="shared" si="1"/>
        <v>243</v>
      </c>
      <c r="C4971" s="26">
        <f t="shared" si="2"/>
        <v>243</v>
      </c>
      <c r="D4971" s="26">
        <f t="shared" si="3"/>
        <v>22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152</v>
      </c>
      <c r="P4971" s="26">
        <v>221.0</v>
      </c>
    </row>
    <row r="4972" ht="15.75" customHeight="1">
      <c r="A4972" s="4" t="s">
        <v>5340</v>
      </c>
      <c r="B4972" s="26">
        <f t="shared" si="1"/>
        <v>259</v>
      </c>
      <c r="C4972" s="26">
        <f t="shared" si="2"/>
        <v>259</v>
      </c>
      <c r="D4972" s="26">
        <f t="shared" si="3"/>
        <v>23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152</v>
      </c>
      <c r="P4972" s="26">
        <v>236.0</v>
      </c>
    </row>
    <row r="4973" ht="15.75" customHeight="1">
      <c r="A4973" s="4" t="s">
        <v>5341</v>
      </c>
      <c r="B4973" s="26">
        <f t="shared" si="1"/>
        <v>192</v>
      </c>
      <c r="C4973" s="26">
        <f t="shared" si="2"/>
        <v>192</v>
      </c>
      <c r="D4973" s="26">
        <f t="shared" si="3"/>
        <v>17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152</v>
      </c>
      <c r="P4973" s="26">
        <v>175.0</v>
      </c>
    </row>
    <row r="4974" ht="15.75" customHeight="1">
      <c r="A4974" s="4" t="s">
        <v>5342</v>
      </c>
      <c r="B4974" s="26">
        <f t="shared" si="1"/>
        <v>184</v>
      </c>
      <c r="C4974" s="26">
        <f t="shared" si="2"/>
        <v>184</v>
      </c>
      <c r="D4974" s="26">
        <f t="shared" si="3"/>
        <v>16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152</v>
      </c>
      <c r="P4974" s="26">
        <v>168.0</v>
      </c>
    </row>
    <row r="4975" ht="15.75" customHeight="1">
      <c r="A4975" s="4" t="s">
        <v>5343</v>
      </c>
      <c r="B4975" s="26">
        <f t="shared" si="1"/>
        <v>65</v>
      </c>
      <c r="C4975" s="26">
        <f t="shared" si="2"/>
        <v>65</v>
      </c>
      <c r="D4975" s="26">
        <f t="shared" si="3"/>
        <v>6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152</v>
      </c>
      <c r="P4975" s="26">
        <v>59.0</v>
      </c>
    </row>
    <row r="4976" ht="15.75" customHeight="1">
      <c r="A4976" s="4" t="s">
        <v>5344</v>
      </c>
      <c r="B4976" s="26">
        <f t="shared" si="1"/>
        <v>183</v>
      </c>
      <c r="C4976" s="26">
        <f t="shared" si="2"/>
        <v>183</v>
      </c>
      <c r="D4976" s="26">
        <f t="shared" si="3"/>
        <v>16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152</v>
      </c>
      <c r="P4976" s="26">
        <v>167.0</v>
      </c>
    </row>
    <row r="4977" ht="15.75" customHeight="1">
      <c r="A4977" s="4" t="s">
        <v>5345</v>
      </c>
      <c r="B4977" s="26">
        <f t="shared" si="1"/>
        <v>122</v>
      </c>
      <c r="C4977" s="26">
        <f t="shared" si="2"/>
        <v>122</v>
      </c>
      <c r="D4977" s="26">
        <f t="shared" si="3"/>
        <v>11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152</v>
      </c>
      <c r="P4977" s="26">
        <v>111.0</v>
      </c>
    </row>
    <row r="4978" ht="15.75" customHeight="1">
      <c r="A4978" s="4" t="s">
        <v>5346</v>
      </c>
      <c r="B4978" s="26">
        <f t="shared" si="1"/>
        <v>258</v>
      </c>
      <c r="C4978" s="26">
        <f t="shared" si="2"/>
        <v>258</v>
      </c>
      <c r="D4978" s="26">
        <f t="shared" si="3"/>
        <v>23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152</v>
      </c>
      <c r="P4978" s="26">
        <v>235.0</v>
      </c>
    </row>
    <row r="4979" ht="15.75" customHeight="1">
      <c r="A4979" s="4" t="s">
        <v>5347</v>
      </c>
      <c r="B4979" s="26">
        <f t="shared" si="1"/>
        <v>101</v>
      </c>
      <c r="C4979" s="26">
        <f t="shared" si="2"/>
        <v>101</v>
      </c>
      <c r="D4979" s="26">
        <f t="shared" si="3"/>
        <v>9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152</v>
      </c>
      <c r="P4979" s="26">
        <v>92.0</v>
      </c>
    </row>
    <row r="4980" ht="15.75" customHeight="1">
      <c r="A4980" s="4" t="s">
        <v>5348</v>
      </c>
      <c r="B4980" s="26">
        <f t="shared" si="1"/>
        <v>187</v>
      </c>
      <c r="C4980" s="26">
        <f t="shared" si="2"/>
        <v>187</v>
      </c>
      <c r="D4980" s="26">
        <f t="shared" si="3"/>
        <v>17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152</v>
      </c>
      <c r="P4980" s="26">
        <v>170.0</v>
      </c>
    </row>
    <row r="4981" ht="15.75" customHeight="1">
      <c r="A4981" s="4" t="s">
        <v>5349</v>
      </c>
      <c r="B4981" s="26">
        <f t="shared" si="1"/>
        <v>91</v>
      </c>
      <c r="C4981" s="26">
        <f t="shared" si="2"/>
        <v>91</v>
      </c>
      <c r="D4981" s="26">
        <f t="shared" si="3"/>
        <v>8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152</v>
      </c>
      <c r="P4981" s="26">
        <v>83.0</v>
      </c>
    </row>
    <row r="4982" ht="15.75" customHeight="1">
      <c r="A4982" s="4" t="s">
        <v>5350</v>
      </c>
      <c r="B4982" s="26">
        <f t="shared" si="1"/>
        <v>13</v>
      </c>
      <c r="C4982" s="26">
        <f t="shared" si="2"/>
        <v>13</v>
      </c>
      <c r="D4982" s="26">
        <f t="shared" si="3"/>
        <v>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152</v>
      </c>
      <c r="P4982" s="26">
        <v>12.0</v>
      </c>
    </row>
    <row r="4983" ht="15.75" customHeight="1">
      <c r="A4983" s="4" t="s">
        <v>5351</v>
      </c>
      <c r="B4983" s="26">
        <f t="shared" si="1"/>
        <v>122</v>
      </c>
      <c r="C4983" s="26">
        <f t="shared" si="2"/>
        <v>122</v>
      </c>
      <c r="D4983" s="26">
        <f t="shared" si="3"/>
        <v>11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152</v>
      </c>
      <c r="P4983" s="26">
        <v>111.0</v>
      </c>
    </row>
    <row r="4984" ht="15.75" customHeight="1">
      <c r="A4984" s="4" t="s">
        <v>5352</v>
      </c>
      <c r="B4984" s="26">
        <f t="shared" si="1"/>
        <v>93</v>
      </c>
      <c r="C4984" s="26">
        <f t="shared" si="2"/>
        <v>93</v>
      </c>
      <c r="D4984" s="26">
        <f t="shared" si="3"/>
        <v>8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152</v>
      </c>
      <c r="P4984" s="26">
        <v>85.0</v>
      </c>
    </row>
    <row r="4985" ht="15.75" customHeight="1">
      <c r="A4985" s="4" t="s">
        <v>5353</v>
      </c>
      <c r="B4985" s="26">
        <f t="shared" si="1"/>
        <v>100</v>
      </c>
      <c r="C4985" s="26">
        <f t="shared" si="2"/>
        <v>100</v>
      </c>
      <c r="D4985" s="26">
        <f t="shared" si="3"/>
        <v>9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152</v>
      </c>
      <c r="P4985" s="26">
        <v>91.0</v>
      </c>
    </row>
    <row r="4986" ht="15.75" customHeight="1">
      <c r="A4986" s="4" t="s">
        <v>5354</v>
      </c>
      <c r="B4986" s="26">
        <f t="shared" si="1"/>
        <v>175</v>
      </c>
      <c r="C4986" s="26">
        <f t="shared" si="2"/>
        <v>175</v>
      </c>
      <c r="D4986" s="26">
        <f t="shared" si="3"/>
        <v>16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152</v>
      </c>
      <c r="P4986" s="26">
        <v>159.0</v>
      </c>
    </row>
    <row r="4987" ht="15.75" customHeight="1">
      <c r="A4987" s="4" t="s">
        <v>5355</v>
      </c>
      <c r="B4987" s="26">
        <f t="shared" si="1"/>
        <v>223</v>
      </c>
      <c r="C4987" s="26">
        <f t="shared" si="2"/>
        <v>223</v>
      </c>
      <c r="D4987" s="26">
        <f t="shared" si="3"/>
        <v>20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152</v>
      </c>
      <c r="P4987" s="26">
        <v>203.0</v>
      </c>
    </row>
    <row r="4988" ht="15.75" customHeight="1">
      <c r="A4988" s="4" t="s">
        <v>5356</v>
      </c>
      <c r="B4988" s="26">
        <f t="shared" si="1"/>
        <v>226</v>
      </c>
      <c r="C4988" s="26">
        <f t="shared" si="2"/>
        <v>226</v>
      </c>
      <c r="D4988" s="26">
        <f t="shared" si="3"/>
        <v>20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152</v>
      </c>
      <c r="P4988" s="26">
        <v>206.0</v>
      </c>
    </row>
    <row r="4989" ht="15.75" customHeight="1">
      <c r="A4989" s="4" t="s">
        <v>5357</v>
      </c>
      <c r="B4989" s="26">
        <f t="shared" si="1"/>
        <v>99</v>
      </c>
      <c r="C4989" s="26">
        <f t="shared" si="2"/>
        <v>99</v>
      </c>
      <c r="D4989" s="26">
        <f t="shared" si="3"/>
        <v>9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152</v>
      </c>
      <c r="P4989" s="26">
        <v>90.0</v>
      </c>
    </row>
    <row r="4990" ht="15.75" customHeight="1">
      <c r="A4990" s="4" t="s">
        <v>5358</v>
      </c>
      <c r="B4990" s="26">
        <f t="shared" si="1"/>
        <v>224</v>
      </c>
      <c r="C4990" s="26">
        <f t="shared" si="2"/>
        <v>224</v>
      </c>
      <c r="D4990" s="26">
        <f t="shared" si="3"/>
        <v>20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152</v>
      </c>
      <c r="P4990" s="26">
        <v>204.0</v>
      </c>
    </row>
    <row r="4991" ht="15.75" customHeight="1">
      <c r="A4991" s="4" t="s">
        <v>5359</v>
      </c>
      <c r="B4991" s="26">
        <f t="shared" si="1"/>
        <v>27</v>
      </c>
      <c r="C4991" s="26">
        <f t="shared" si="2"/>
        <v>27</v>
      </c>
      <c r="D4991" s="26">
        <f t="shared" si="3"/>
        <v>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152</v>
      </c>
      <c r="P4991" s="26">
        <v>25.0</v>
      </c>
    </row>
    <row r="4992" ht="15.75" customHeight="1">
      <c r="A4992" s="4" t="s">
        <v>5360</v>
      </c>
      <c r="B4992" s="26">
        <f t="shared" si="1"/>
        <v>42</v>
      </c>
      <c r="C4992" s="26">
        <f t="shared" si="2"/>
        <v>42</v>
      </c>
      <c r="D4992" s="26">
        <f t="shared" si="3"/>
        <v>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152</v>
      </c>
      <c r="P4992" s="26">
        <v>38.0</v>
      </c>
    </row>
    <row r="4993" ht="15.75" customHeight="1">
      <c r="A4993" s="4" t="s">
        <v>5361</v>
      </c>
      <c r="B4993" s="26">
        <f t="shared" si="1"/>
        <v>72</v>
      </c>
      <c r="C4993" s="26">
        <f t="shared" si="2"/>
        <v>72</v>
      </c>
      <c r="D4993" s="26">
        <f t="shared" si="3"/>
        <v>6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152</v>
      </c>
      <c r="P4993" s="26">
        <v>66.0</v>
      </c>
    </row>
    <row r="4994" ht="15.75" customHeight="1">
      <c r="A4994" s="4" t="s">
        <v>5362</v>
      </c>
      <c r="B4994" s="26">
        <f t="shared" si="1"/>
        <v>76</v>
      </c>
      <c r="C4994" s="26">
        <f t="shared" si="2"/>
        <v>76</v>
      </c>
      <c r="D4994" s="26">
        <f t="shared" si="3"/>
        <v>7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152</v>
      </c>
      <c r="P4994" s="26">
        <v>69.0</v>
      </c>
    </row>
    <row r="4995" ht="15.75" customHeight="1">
      <c r="A4995" s="4" t="s">
        <v>5363</v>
      </c>
      <c r="B4995" s="26">
        <f t="shared" si="1"/>
        <v>220</v>
      </c>
      <c r="C4995" s="26">
        <f t="shared" si="2"/>
        <v>220</v>
      </c>
      <c r="D4995" s="26">
        <f t="shared" si="3"/>
        <v>20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152</v>
      </c>
      <c r="P4995" s="26">
        <v>200.0</v>
      </c>
    </row>
    <row r="4996" ht="15.75" customHeight="1">
      <c r="A4996" s="4" t="s">
        <v>5364</v>
      </c>
      <c r="B4996" s="26">
        <f t="shared" si="1"/>
        <v>75</v>
      </c>
      <c r="C4996" s="26">
        <f t="shared" si="2"/>
        <v>75</v>
      </c>
      <c r="D4996" s="26">
        <f t="shared" si="3"/>
        <v>7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152</v>
      </c>
      <c r="P4996" s="26">
        <v>68.0</v>
      </c>
    </row>
    <row r="4997" ht="15.75" customHeight="1">
      <c r="A4997" s="4" t="s">
        <v>5365</v>
      </c>
      <c r="B4997" s="26">
        <f t="shared" si="1"/>
        <v>102</v>
      </c>
      <c r="C4997" s="26">
        <f t="shared" si="2"/>
        <v>102</v>
      </c>
      <c r="D4997" s="26">
        <f t="shared" si="3"/>
        <v>9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152</v>
      </c>
      <c r="P4997" s="26">
        <v>93.0</v>
      </c>
    </row>
    <row r="4998" ht="15.75" customHeight="1">
      <c r="A4998" s="4" t="s">
        <v>5366</v>
      </c>
      <c r="B4998" s="26">
        <f t="shared" si="1"/>
        <v>238</v>
      </c>
      <c r="C4998" s="26">
        <f t="shared" si="2"/>
        <v>238</v>
      </c>
      <c r="D4998" s="26">
        <f t="shared" si="3"/>
        <v>21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152</v>
      </c>
      <c r="P4998" s="26">
        <v>217.0</v>
      </c>
    </row>
    <row r="4999" ht="15.75" customHeight="1">
      <c r="A4999" s="4" t="s">
        <v>5367</v>
      </c>
      <c r="B4999" s="26">
        <f t="shared" si="1"/>
        <v>92</v>
      </c>
      <c r="C4999" s="26">
        <f t="shared" si="2"/>
        <v>92</v>
      </c>
      <c r="D4999" s="26">
        <f t="shared" si="3"/>
        <v>8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152</v>
      </c>
      <c r="P4999" s="26">
        <v>84.0</v>
      </c>
    </row>
    <row r="5000" ht="15.75" customHeight="1">
      <c r="A5000" s="4" t="s">
        <v>5368</v>
      </c>
      <c r="B5000" s="26">
        <f t="shared" si="1"/>
        <v>79</v>
      </c>
      <c r="C5000" s="26">
        <f t="shared" si="2"/>
        <v>79</v>
      </c>
      <c r="D5000" s="26">
        <f t="shared" si="3"/>
        <v>7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152</v>
      </c>
      <c r="P5000" s="26">
        <v>72.0</v>
      </c>
    </row>
    <row r="5001" ht="15.75" customHeight="1">
      <c r="A5001" s="4" t="s">
        <v>5369</v>
      </c>
      <c r="B5001" s="26">
        <f t="shared" si="1"/>
        <v>44</v>
      </c>
      <c r="C5001" s="26">
        <f t="shared" si="2"/>
        <v>44</v>
      </c>
      <c r="D5001" s="26">
        <f t="shared" si="3"/>
        <v>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152</v>
      </c>
      <c r="P5001" s="26">
        <v>40.0</v>
      </c>
    </row>
    <row r="5002" ht="15.75" customHeight="1">
      <c r="A5002" s="4" t="s">
        <v>5370</v>
      </c>
      <c r="B5002" s="26">
        <f t="shared" si="1"/>
        <v>75</v>
      </c>
      <c r="C5002" s="26">
        <f t="shared" si="2"/>
        <v>75</v>
      </c>
      <c r="D5002" s="26">
        <f t="shared" si="3"/>
        <v>7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152</v>
      </c>
      <c r="P5002" s="26">
        <v>68.0</v>
      </c>
    </row>
    <row r="5003" ht="15.75" customHeight="1">
      <c r="A5003" s="4" t="s">
        <v>5371</v>
      </c>
      <c r="B5003" s="26">
        <f t="shared" si="1"/>
        <v>61</v>
      </c>
      <c r="C5003" s="26">
        <f t="shared" si="2"/>
        <v>61</v>
      </c>
      <c r="D5003" s="26">
        <f t="shared" si="3"/>
        <v>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152</v>
      </c>
      <c r="P5003" s="26">
        <v>56.0</v>
      </c>
    </row>
    <row r="5004" ht="15.75" customHeight="1">
      <c r="A5004" s="4" t="s">
        <v>5372</v>
      </c>
      <c r="B5004" s="26">
        <f t="shared" si="1"/>
        <v>75</v>
      </c>
      <c r="C5004" s="26">
        <f t="shared" si="2"/>
        <v>75</v>
      </c>
      <c r="D5004" s="26">
        <f t="shared" si="3"/>
        <v>7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152</v>
      </c>
      <c r="P5004" s="26">
        <v>68.0</v>
      </c>
    </row>
    <row r="5005" ht="15.75" customHeight="1">
      <c r="A5005" s="4" t="s">
        <v>5373</v>
      </c>
      <c r="B5005" s="26">
        <f t="shared" si="1"/>
        <v>49</v>
      </c>
      <c r="C5005" s="26">
        <f t="shared" si="2"/>
        <v>49</v>
      </c>
      <c r="D5005" s="26">
        <f t="shared" si="3"/>
        <v>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152</v>
      </c>
      <c r="P5005" s="26">
        <v>45.0</v>
      </c>
    </row>
    <row r="5006" ht="15.75" customHeight="1">
      <c r="A5006" s="4" t="s">
        <v>5374</v>
      </c>
      <c r="B5006" s="26">
        <f t="shared" si="1"/>
        <v>20</v>
      </c>
      <c r="C5006" s="26">
        <f t="shared" si="2"/>
        <v>20</v>
      </c>
      <c r="D5006" s="26">
        <f t="shared" si="3"/>
        <v>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152</v>
      </c>
      <c r="P5006" s="26">
        <v>18.0</v>
      </c>
    </row>
    <row r="5007" ht="15.75" customHeight="1">
      <c r="A5007" s="4" t="s">
        <v>5375</v>
      </c>
      <c r="B5007" s="26">
        <f t="shared" si="1"/>
        <v>87</v>
      </c>
      <c r="C5007" s="26">
        <f t="shared" si="2"/>
        <v>87</v>
      </c>
      <c r="D5007" s="26">
        <f t="shared" si="3"/>
        <v>8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152</v>
      </c>
      <c r="P5007" s="26">
        <v>79.0</v>
      </c>
    </row>
    <row r="5008" ht="15.75" customHeight="1">
      <c r="A5008" s="4" t="s">
        <v>5376</v>
      </c>
      <c r="B5008" s="26">
        <f t="shared" si="1"/>
        <v>155</v>
      </c>
      <c r="C5008" s="26">
        <f t="shared" si="2"/>
        <v>155</v>
      </c>
      <c r="D5008" s="26">
        <f t="shared" si="3"/>
        <v>14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152</v>
      </c>
      <c r="P5008" s="26">
        <v>141.0</v>
      </c>
    </row>
    <row r="5009" ht="15.75" customHeight="1">
      <c r="A5009" s="4" t="s">
        <v>5377</v>
      </c>
      <c r="B5009" s="26">
        <f t="shared" si="1"/>
        <v>19</v>
      </c>
      <c r="C5009" s="26">
        <f t="shared" si="2"/>
        <v>19</v>
      </c>
      <c r="D5009" s="26">
        <f t="shared" si="3"/>
        <v>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152</v>
      </c>
      <c r="P5009" s="26">
        <v>17.0</v>
      </c>
    </row>
    <row r="5010" ht="15.75" customHeight="1">
      <c r="A5010" s="4" t="s">
        <v>5378</v>
      </c>
      <c r="B5010" s="26">
        <f t="shared" si="1"/>
        <v>49</v>
      </c>
      <c r="C5010" s="26">
        <f t="shared" si="2"/>
        <v>49</v>
      </c>
      <c r="D5010" s="26">
        <f t="shared" si="3"/>
        <v>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152</v>
      </c>
      <c r="P5010" s="26">
        <v>45.0</v>
      </c>
    </row>
    <row r="5011" ht="15.75" customHeight="1">
      <c r="A5011" s="4" t="s">
        <v>5379</v>
      </c>
      <c r="B5011" s="26">
        <f t="shared" si="1"/>
        <v>37</v>
      </c>
      <c r="C5011" s="26">
        <f t="shared" si="2"/>
        <v>37</v>
      </c>
      <c r="D5011" s="26">
        <f t="shared" si="3"/>
        <v>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152</v>
      </c>
      <c r="P5011" s="26">
        <v>34.0</v>
      </c>
    </row>
    <row r="5012" ht="15.75" customHeight="1">
      <c r="A5012" s="4" t="s">
        <v>5380</v>
      </c>
      <c r="B5012" s="26">
        <f t="shared" si="1"/>
        <v>141</v>
      </c>
      <c r="C5012" s="26">
        <f t="shared" si="2"/>
        <v>141</v>
      </c>
      <c r="D5012" s="26">
        <f t="shared" si="3"/>
        <v>13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152</v>
      </c>
      <c r="P5012" s="26">
        <v>128.0</v>
      </c>
    </row>
    <row r="5013" ht="15.75" customHeight="1">
      <c r="A5013" s="4" t="s">
        <v>5381</v>
      </c>
      <c r="B5013" s="26">
        <f t="shared" si="1"/>
        <v>38</v>
      </c>
      <c r="C5013" s="26">
        <f t="shared" si="2"/>
        <v>38</v>
      </c>
      <c r="D5013" s="26">
        <f t="shared" si="3"/>
        <v>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152</v>
      </c>
      <c r="P5013" s="26">
        <v>35.0</v>
      </c>
    </row>
    <row r="5014" ht="15.75" customHeight="1">
      <c r="A5014" s="4" t="s">
        <v>5382</v>
      </c>
      <c r="B5014" s="26">
        <f t="shared" si="1"/>
        <v>145</v>
      </c>
      <c r="C5014" s="26">
        <f t="shared" si="2"/>
        <v>145</v>
      </c>
      <c r="D5014" s="26">
        <f t="shared" si="3"/>
        <v>13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152</v>
      </c>
      <c r="P5014" s="26">
        <v>132.0</v>
      </c>
    </row>
    <row r="5015" ht="15.75" customHeight="1">
      <c r="A5015" s="4" t="s">
        <v>5383</v>
      </c>
      <c r="B5015" s="26">
        <f t="shared" si="1"/>
        <v>35</v>
      </c>
      <c r="C5015" s="26">
        <f t="shared" si="2"/>
        <v>35</v>
      </c>
      <c r="D5015" s="26">
        <f t="shared" si="3"/>
        <v>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152</v>
      </c>
      <c r="P5015" s="26">
        <v>32.0</v>
      </c>
    </row>
    <row r="5016" ht="15.75" customHeight="1">
      <c r="A5016" s="4" t="s">
        <v>5384</v>
      </c>
      <c r="B5016" s="26">
        <f t="shared" si="1"/>
        <v>171</v>
      </c>
      <c r="C5016" s="26">
        <f t="shared" si="2"/>
        <v>171</v>
      </c>
      <c r="D5016" s="26">
        <f t="shared" si="3"/>
        <v>15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152</v>
      </c>
      <c r="P5016" s="26">
        <v>156.0</v>
      </c>
    </row>
    <row r="5017" ht="15.75" customHeight="1">
      <c r="A5017" s="4" t="s">
        <v>5385</v>
      </c>
      <c r="B5017" s="26">
        <f t="shared" si="1"/>
        <v>35</v>
      </c>
      <c r="C5017" s="26">
        <f t="shared" si="2"/>
        <v>35</v>
      </c>
      <c r="D5017" s="26">
        <f t="shared" si="3"/>
        <v>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152</v>
      </c>
      <c r="P5017" s="26">
        <v>32.0</v>
      </c>
    </row>
    <row r="5018" ht="15.75" customHeight="1">
      <c r="A5018" s="4" t="s">
        <v>5386</v>
      </c>
      <c r="B5018" s="26">
        <f t="shared" si="1"/>
        <v>102</v>
      </c>
      <c r="C5018" s="26">
        <f t="shared" si="2"/>
        <v>102</v>
      </c>
      <c r="D5018" s="26">
        <f t="shared" si="3"/>
        <v>9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152</v>
      </c>
      <c r="P5018" s="26">
        <v>93.0</v>
      </c>
    </row>
    <row r="5019" ht="15.75" customHeight="1">
      <c r="A5019" s="4" t="s">
        <v>5387</v>
      </c>
      <c r="B5019" s="26">
        <f t="shared" si="1"/>
        <v>42</v>
      </c>
      <c r="C5019" s="26">
        <f t="shared" si="2"/>
        <v>42</v>
      </c>
      <c r="D5019" s="26">
        <f t="shared" si="3"/>
        <v>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152</v>
      </c>
      <c r="P5019" s="26">
        <v>38.0</v>
      </c>
    </row>
    <row r="5020" ht="15.75" customHeight="1">
      <c r="A5020" s="4" t="s">
        <v>5388</v>
      </c>
      <c r="B5020" s="26">
        <f t="shared" si="1"/>
        <v>172</v>
      </c>
      <c r="C5020" s="26">
        <f t="shared" si="2"/>
        <v>172</v>
      </c>
      <c r="D5020" s="26">
        <f t="shared" si="3"/>
        <v>15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152</v>
      </c>
      <c r="P5020" s="26">
        <v>157.0</v>
      </c>
    </row>
    <row r="5021" ht="15.75" customHeight="1">
      <c r="A5021" s="4" t="s">
        <v>5389</v>
      </c>
      <c r="B5021" s="26">
        <f t="shared" si="1"/>
        <v>223</v>
      </c>
      <c r="C5021" s="26">
        <f t="shared" si="2"/>
        <v>223</v>
      </c>
      <c r="D5021" s="26">
        <f t="shared" si="3"/>
        <v>20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152</v>
      </c>
      <c r="P5021" s="26">
        <v>203.0</v>
      </c>
    </row>
    <row r="5022" ht="15.75" customHeight="1">
      <c r="A5022" s="4" t="s">
        <v>5390</v>
      </c>
      <c r="B5022" s="26">
        <f t="shared" si="1"/>
        <v>60</v>
      </c>
      <c r="C5022" s="26">
        <f t="shared" si="2"/>
        <v>60</v>
      </c>
      <c r="D5022" s="26">
        <f t="shared" si="3"/>
        <v>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152</v>
      </c>
      <c r="P5022" s="26">
        <v>55.0</v>
      </c>
    </row>
    <row r="5023" ht="15.75" customHeight="1">
      <c r="A5023" s="4" t="s">
        <v>5391</v>
      </c>
      <c r="B5023" s="26">
        <f t="shared" si="1"/>
        <v>204</v>
      </c>
      <c r="C5023" s="26">
        <f t="shared" si="2"/>
        <v>204</v>
      </c>
      <c r="D5023" s="26">
        <f t="shared" si="3"/>
        <v>18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152</v>
      </c>
      <c r="P5023" s="26">
        <v>186.0</v>
      </c>
    </row>
    <row r="5024" ht="15.75" customHeight="1">
      <c r="A5024" s="4" t="s">
        <v>5392</v>
      </c>
      <c r="B5024" s="26">
        <f t="shared" si="1"/>
        <v>57</v>
      </c>
      <c r="C5024" s="26">
        <f t="shared" si="2"/>
        <v>57</v>
      </c>
      <c r="D5024" s="26">
        <f t="shared" si="3"/>
        <v>5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152</v>
      </c>
      <c r="P5024" s="26">
        <v>52.0</v>
      </c>
    </row>
    <row r="5025" ht="15.75" customHeight="1">
      <c r="A5025" s="4" t="s">
        <v>5393</v>
      </c>
      <c r="B5025" s="26">
        <f t="shared" si="1"/>
        <v>216</v>
      </c>
      <c r="C5025" s="26">
        <f t="shared" si="2"/>
        <v>216</v>
      </c>
      <c r="D5025" s="26">
        <f t="shared" si="3"/>
        <v>19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152</v>
      </c>
      <c r="P5025" s="26">
        <v>197.0</v>
      </c>
    </row>
    <row r="5026" ht="15.75" customHeight="1">
      <c r="A5026" s="4" t="s">
        <v>5394</v>
      </c>
      <c r="B5026" s="26">
        <f t="shared" si="1"/>
        <v>67</v>
      </c>
      <c r="C5026" s="26">
        <f t="shared" si="2"/>
        <v>67</v>
      </c>
      <c r="D5026" s="26">
        <f t="shared" si="3"/>
        <v>6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152</v>
      </c>
      <c r="P5026" s="26">
        <v>61.0</v>
      </c>
    </row>
    <row r="5027" ht="15.75" customHeight="1">
      <c r="A5027" s="4" t="s">
        <v>5395</v>
      </c>
      <c r="B5027" s="26">
        <f t="shared" si="1"/>
        <v>148</v>
      </c>
      <c r="C5027" s="26">
        <f t="shared" si="2"/>
        <v>148</v>
      </c>
      <c r="D5027" s="26">
        <f t="shared" si="3"/>
        <v>13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152</v>
      </c>
      <c r="P5027" s="26">
        <v>135.0</v>
      </c>
    </row>
    <row r="5028" ht="15.75" customHeight="1">
      <c r="A5028" s="4" t="s">
        <v>5396</v>
      </c>
      <c r="B5028" s="26">
        <f t="shared" si="1"/>
        <v>168</v>
      </c>
      <c r="C5028" s="26">
        <f t="shared" si="2"/>
        <v>168</v>
      </c>
      <c r="D5028" s="26">
        <f t="shared" si="3"/>
        <v>15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152</v>
      </c>
      <c r="P5028" s="26">
        <v>153.0</v>
      </c>
    </row>
    <row r="5029" ht="15.75" customHeight="1">
      <c r="A5029" s="4" t="s">
        <v>5397</v>
      </c>
      <c r="B5029" s="26">
        <f t="shared" si="1"/>
        <v>348</v>
      </c>
      <c r="C5029" s="26">
        <f t="shared" si="2"/>
        <v>348</v>
      </c>
      <c r="D5029" s="26">
        <f t="shared" si="3"/>
        <v>31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152</v>
      </c>
      <c r="P5029" s="26">
        <v>317.0</v>
      </c>
    </row>
    <row r="5030" ht="15.75" customHeight="1">
      <c r="A5030" s="4" t="s">
        <v>5398</v>
      </c>
      <c r="B5030" s="26">
        <f t="shared" si="1"/>
        <v>337</v>
      </c>
      <c r="C5030" s="26">
        <f t="shared" si="2"/>
        <v>337</v>
      </c>
      <c r="D5030" s="26">
        <f t="shared" si="3"/>
        <v>30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152</v>
      </c>
      <c r="P5030" s="26">
        <v>307.0</v>
      </c>
    </row>
    <row r="5031" ht="15.75" customHeight="1">
      <c r="A5031" s="4" t="s">
        <v>5399</v>
      </c>
      <c r="B5031" s="26">
        <f t="shared" si="1"/>
        <v>293</v>
      </c>
      <c r="C5031" s="26">
        <f t="shared" si="2"/>
        <v>293</v>
      </c>
      <c r="D5031" s="26">
        <f t="shared" si="3"/>
        <v>26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152</v>
      </c>
      <c r="P5031" s="26">
        <v>267.0</v>
      </c>
    </row>
    <row r="5032" ht="15.75" customHeight="1">
      <c r="A5032" s="4" t="s">
        <v>5400</v>
      </c>
      <c r="B5032" s="26">
        <f t="shared" si="1"/>
        <v>119</v>
      </c>
      <c r="C5032" s="26">
        <f t="shared" si="2"/>
        <v>119</v>
      </c>
      <c r="D5032" s="26">
        <f t="shared" si="3"/>
        <v>11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152</v>
      </c>
      <c r="P5032" s="26">
        <v>108.0</v>
      </c>
    </row>
    <row r="5033" ht="15.75" customHeight="1">
      <c r="A5033" s="4" t="s">
        <v>5401</v>
      </c>
      <c r="B5033" s="26">
        <f t="shared" si="1"/>
        <v>235</v>
      </c>
      <c r="C5033" s="26">
        <f t="shared" si="2"/>
        <v>235</v>
      </c>
      <c r="D5033" s="26">
        <f t="shared" si="3"/>
        <v>21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152</v>
      </c>
      <c r="P5033" s="26">
        <v>214.0</v>
      </c>
    </row>
    <row r="5034" ht="15.75" customHeight="1">
      <c r="A5034" s="4" t="s">
        <v>5402</v>
      </c>
      <c r="B5034" s="26">
        <f t="shared" si="1"/>
        <v>37</v>
      </c>
      <c r="C5034" s="26">
        <f t="shared" si="2"/>
        <v>37</v>
      </c>
      <c r="D5034" s="26">
        <f t="shared" si="3"/>
        <v>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152</v>
      </c>
      <c r="P5034" s="26">
        <v>34.0</v>
      </c>
    </row>
    <row r="5035" ht="15.75" customHeight="1">
      <c r="A5035" s="4" t="s">
        <v>5403</v>
      </c>
      <c r="B5035" s="26">
        <f t="shared" si="1"/>
        <v>296</v>
      </c>
      <c r="C5035" s="26">
        <f t="shared" si="2"/>
        <v>296</v>
      </c>
      <c r="D5035" s="26">
        <f t="shared" si="3"/>
        <v>26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152</v>
      </c>
      <c r="P5035" s="26">
        <v>270.0</v>
      </c>
    </row>
    <row r="5036" ht="15.75" customHeight="1">
      <c r="A5036" s="4" t="s">
        <v>5404</v>
      </c>
      <c r="B5036" s="26">
        <f t="shared" si="1"/>
        <v>175</v>
      </c>
      <c r="C5036" s="26">
        <f t="shared" si="2"/>
        <v>175</v>
      </c>
      <c r="D5036" s="26">
        <f t="shared" si="3"/>
        <v>16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152</v>
      </c>
      <c r="P5036" s="26">
        <v>159.0</v>
      </c>
    </row>
    <row r="5037" ht="15.75" customHeight="1">
      <c r="A5037" s="4" t="s">
        <v>5405</v>
      </c>
      <c r="B5037" s="26">
        <f t="shared" si="1"/>
        <v>59</v>
      </c>
      <c r="C5037" s="26">
        <f t="shared" si="2"/>
        <v>59</v>
      </c>
      <c r="D5037" s="26">
        <f t="shared" si="3"/>
        <v>5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152</v>
      </c>
      <c r="P5037" s="26">
        <v>54.0</v>
      </c>
    </row>
    <row r="5038" ht="15.75" customHeight="1">
      <c r="A5038" s="4" t="s">
        <v>5406</v>
      </c>
      <c r="B5038" s="26">
        <f t="shared" si="1"/>
        <v>139</v>
      </c>
      <c r="C5038" s="26">
        <f t="shared" si="2"/>
        <v>139</v>
      </c>
      <c r="D5038" s="26">
        <f t="shared" si="3"/>
        <v>12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152</v>
      </c>
      <c r="P5038" s="26">
        <v>127.0</v>
      </c>
    </row>
    <row r="5039" ht="15.75" customHeight="1">
      <c r="A5039" s="4" t="s">
        <v>5407</v>
      </c>
      <c r="B5039" s="26">
        <f t="shared" si="1"/>
        <v>48</v>
      </c>
      <c r="C5039" s="26">
        <f t="shared" si="2"/>
        <v>48</v>
      </c>
      <c r="D5039" s="26">
        <f t="shared" si="3"/>
        <v>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152</v>
      </c>
      <c r="P5039" s="26">
        <v>44.0</v>
      </c>
    </row>
    <row r="5040" ht="15.75" customHeight="1">
      <c r="A5040" s="4" t="s">
        <v>5408</v>
      </c>
      <c r="B5040" s="26">
        <f t="shared" si="1"/>
        <v>166</v>
      </c>
      <c r="C5040" s="26">
        <f t="shared" si="2"/>
        <v>166</v>
      </c>
      <c r="D5040" s="26">
        <f t="shared" si="3"/>
        <v>15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152</v>
      </c>
      <c r="P5040" s="26">
        <v>151.0</v>
      </c>
    </row>
    <row r="5041" ht="15.75" customHeight="1">
      <c r="A5041" s="4" t="s">
        <v>5409</v>
      </c>
      <c r="B5041" s="26">
        <f t="shared" si="1"/>
        <v>61</v>
      </c>
      <c r="C5041" s="26">
        <f t="shared" si="2"/>
        <v>61</v>
      </c>
      <c r="D5041" s="26">
        <f t="shared" si="3"/>
        <v>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152</v>
      </c>
      <c r="P5041" s="26">
        <v>56.0</v>
      </c>
    </row>
    <row r="5042" ht="15.75" customHeight="1">
      <c r="A5042" s="4" t="s">
        <v>5410</v>
      </c>
      <c r="B5042" s="26">
        <f t="shared" si="1"/>
        <v>77</v>
      </c>
      <c r="C5042" s="26">
        <f t="shared" si="2"/>
        <v>77</v>
      </c>
      <c r="D5042" s="26">
        <f t="shared" si="3"/>
        <v>7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152</v>
      </c>
      <c r="P5042" s="26">
        <v>70.0</v>
      </c>
    </row>
    <row r="5043" ht="15.75" customHeight="1">
      <c r="A5043" s="4" t="s">
        <v>5411</v>
      </c>
      <c r="B5043" s="26">
        <f t="shared" si="1"/>
        <v>10</v>
      </c>
      <c r="C5043" s="26">
        <f t="shared" si="2"/>
        <v>10</v>
      </c>
      <c r="D5043" s="26">
        <f t="shared" si="3"/>
        <v>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152</v>
      </c>
      <c r="P5043" s="26">
        <v>9.0</v>
      </c>
    </row>
    <row r="5044" ht="15.75" customHeight="1">
      <c r="A5044" s="4" t="s">
        <v>5412</v>
      </c>
      <c r="B5044" s="26">
        <f t="shared" si="1"/>
        <v>83</v>
      </c>
      <c r="C5044" s="26">
        <f t="shared" si="2"/>
        <v>83</v>
      </c>
      <c r="D5044" s="26">
        <f t="shared" si="3"/>
        <v>7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152</v>
      </c>
      <c r="P5044" s="26">
        <v>76.0</v>
      </c>
    </row>
    <row r="5045" ht="15.75" customHeight="1">
      <c r="A5045" s="4" t="s">
        <v>5413</v>
      </c>
      <c r="B5045" s="26">
        <f t="shared" si="1"/>
        <v>25</v>
      </c>
      <c r="C5045" s="26">
        <f t="shared" si="2"/>
        <v>25</v>
      </c>
      <c r="D5045" s="26">
        <f t="shared" si="3"/>
        <v>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152</v>
      </c>
      <c r="P5045" s="26">
        <v>23.0</v>
      </c>
    </row>
    <row r="5046" ht="15.75" customHeight="1">
      <c r="A5046" s="4" t="s">
        <v>5414</v>
      </c>
      <c r="B5046" s="26">
        <f t="shared" si="1"/>
        <v>281</v>
      </c>
      <c r="C5046" s="26">
        <f t="shared" si="2"/>
        <v>281</v>
      </c>
      <c r="D5046" s="26">
        <f t="shared" si="3"/>
        <v>25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152</v>
      </c>
      <c r="P5046" s="26">
        <v>256.0</v>
      </c>
    </row>
    <row r="5047" ht="15.75" customHeight="1">
      <c r="A5047" s="4" t="s">
        <v>5415</v>
      </c>
      <c r="B5047" s="26">
        <f t="shared" si="1"/>
        <v>98</v>
      </c>
      <c r="C5047" s="26">
        <f t="shared" si="2"/>
        <v>98</v>
      </c>
      <c r="D5047" s="26">
        <f t="shared" si="3"/>
        <v>9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152</v>
      </c>
      <c r="P5047" s="26">
        <v>89.0</v>
      </c>
    </row>
    <row r="5048" ht="15.75" customHeight="1">
      <c r="A5048" s="4" t="s">
        <v>5416</v>
      </c>
      <c r="B5048" s="26">
        <f t="shared" si="1"/>
        <v>128</v>
      </c>
      <c r="C5048" s="26">
        <f t="shared" si="2"/>
        <v>128</v>
      </c>
      <c r="D5048" s="26">
        <f t="shared" si="3"/>
        <v>11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152</v>
      </c>
      <c r="P5048" s="26">
        <v>117.0</v>
      </c>
    </row>
    <row r="5049" ht="15.75" customHeight="1">
      <c r="A5049" s="4" t="s">
        <v>5417</v>
      </c>
      <c r="B5049" s="26">
        <f t="shared" si="1"/>
        <v>35</v>
      </c>
      <c r="C5049" s="26">
        <f t="shared" si="2"/>
        <v>35</v>
      </c>
      <c r="D5049" s="26">
        <f t="shared" si="3"/>
        <v>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152</v>
      </c>
      <c r="P5049" s="26">
        <v>32.0</v>
      </c>
    </row>
    <row r="5050" ht="15.75" customHeight="1">
      <c r="A5050" s="4" t="s">
        <v>5418</v>
      </c>
      <c r="B5050" s="26">
        <f t="shared" si="1"/>
        <v>86</v>
      </c>
      <c r="C5050" s="26">
        <f t="shared" si="2"/>
        <v>86</v>
      </c>
      <c r="D5050" s="26">
        <f t="shared" si="3"/>
        <v>8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152</v>
      </c>
      <c r="P5050" s="26">
        <v>78.0</v>
      </c>
    </row>
    <row r="5051" ht="15.75" customHeight="1">
      <c r="A5051" s="4" t="s">
        <v>5419</v>
      </c>
      <c r="B5051" s="26">
        <f t="shared" si="1"/>
        <v>21</v>
      </c>
      <c r="C5051" s="26">
        <f t="shared" si="2"/>
        <v>21</v>
      </c>
      <c r="D5051" s="26">
        <f t="shared" si="3"/>
        <v>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152</v>
      </c>
      <c r="P5051" s="26">
        <v>19.0</v>
      </c>
    </row>
    <row r="5052" ht="15.75" customHeight="1">
      <c r="A5052" s="4" t="s">
        <v>5420</v>
      </c>
      <c r="B5052" s="26">
        <f t="shared" si="1"/>
        <v>112</v>
      </c>
      <c r="C5052" s="26">
        <f t="shared" si="2"/>
        <v>112</v>
      </c>
      <c r="D5052" s="26">
        <f t="shared" si="3"/>
        <v>10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152</v>
      </c>
      <c r="P5052" s="26">
        <v>102.0</v>
      </c>
    </row>
    <row r="5053" ht="15.75" customHeight="1">
      <c r="A5053" s="4" t="s">
        <v>5421</v>
      </c>
      <c r="B5053" s="26">
        <f t="shared" si="1"/>
        <v>32</v>
      </c>
      <c r="C5053" s="26">
        <f t="shared" si="2"/>
        <v>32</v>
      </c>
      <c r="D5053" s="26">
        <f t="shared" si="3"/>
        <v>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152</v>
      </c>
      <c r="P5053" s="26">
        <v>29.0</v>
      </c>
    </row>
    <row r="5054" ht="15.75" customHeight="1">
      <c r="A5054" s="4" t="s">
        <v>5422</v>
      </c>
      <c r="B5054" s="26">
        <f t="shared" si="1"/>
        <v>266</v>
      </c>
      <c r="C5054" s="26">
        <f t="shared" si="2"/>
        <v>266</v>
      </c>
      <c r="D5054" s="26">
        <f t="shared" si="3"/>
        <v>24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152</v>
      </c>
      <c r="P5054" s="26">
        <v>242.0</v>
      </c>
    </row>
    <row r="5055" ht="15.75" customHeight="1">
      <c r="A5055" s="4" t="s">
        <v>5423</v>
      </c>
      <c r="B5055" s="26">
        <f t="shared" si="1"/>
        <v>93</v>
      </c>
      <c r="C5055" s="26">
        <f t="shared" si="2"/>
        <v>93</v>
      </c>
      <c r="D5055" s="26">
        <f t="shared" si="3"/>
        <v>8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152</v>
      </c>
      <c r="P5055" s="26">
        <v>85.0</v>
      </c>
    </row>
    <row r="5056" ht="15.75" customHeight="1">
      <c r="A5056" s="4" t="s">
        <v>5424</v>
      </c>
      <c r="B5056" s="26">
        <f t="shared" si="1"/>
        <v>340</v>
      </c>
      <c r="C5056" s="26">
        <f t="shared" si="2"/>
        <v>340</v>
      </c>
      <c r="D5056" s="26">
        <f t="shared" si="3"/>
        <v>30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152</v>
      </c>
      <c r="P5056" s="26">
        <v>310.0</v>
      </c>
    </row>
    <row r="5057" ht="15.75" customHeight="1">
      <c r="A5057" s="4" t="s">
        <v>5425</v>
      </c>
      <c r="B5057" s="26">
        <f t="shared" si="1"/>
        <v>65</v>
      </c>
      <c r="C5057" s="26">
        <f t="shared" si="2"/>
        <v>65</v>
      </c>
      <c r="D5057" s="26">
        <f t="shared" si="3"/>
        <v>6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152</v>
      </c>
      <c r="P5057" s="26">
        <v>59.0</v>
      </c>
    </row>
    <row r="5058" ht="15.75" customHeight="1">
      <c r="A5058" s="4" t="s">
        <v>5426</v>
      </c>
      <c r="B5058" s="26">
        <f t="shared" si="1"/>
        <v>349</v>
      </c>
      <c r="C5058" s="26">
        <f t="shared" si="2"/>
        <v>349</v>
      </c>
      <c r="D5058" s="26">
        <f t="shared" si="3"/>
        <v>31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152</v>
      </c>
      <c r="P5058" s="26">
        <v>318.0</v>
      </c>
    </row>
    <row r="5059" ht="15.75" customHeight="1">
      <c r="A5059" s="4" t="s">
        <v>5427</v>
      </c>
      <c r="B5059" s="26">
        <f t="shared" si="1"/>
        <v>74</v>
      </c>
      <c r="C5059" s="26">
        <f t="shared" si="2"/>
        <v>74</v>
      </c>
      <c r="D5059" s="26">
        <f t="shared" si="3"/>
        <v>7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152</v>
      </c>
      <c r="P5059" s="26">
        <v>67.0</v>
      </c>
    </row>
    <row r="5060" ht="15.75" customHeight="1">
      <c r="A5060" s="4" t="s">
        <v>5428</v>
      </c>
      <c r="B5060" s="26">
        <f t="shared" si="1"/>
        <v>82</v>
      </c>
      <c r="C5060" s="26">
        <f t="shared" si="2"/>
        <v>82</v>
      </c>
      <c r="D5060" s="26">
        <f t="shared" si="3"/>
        <v>7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152</v>
      </c>
      <c r="P5060" s="26">
        <v>75.0</v>
      </c>
    </row>
    <row r="5061" ht="15.75" customHeight="1">
      <c r="A5061" s="4" t="s">
        <v>5429</v>
      </c>
      <c r="B5061" s="26">
        <f t="shared" si="1"/>
        <v>166</v>
      </c>
      <c r="C5061" s="26">
        <f t="shared" si="2"/>
        <v>166</v>
      </c>
      <c r="D5061" s="26">
        <f t="shared" si="3"/>
        <v>15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152</v>
      </c>
      <c r="P5061" s="26">
        <v>151.0</v>
      </c>
    </row>
    <row r="5062" ht="15.75" customHeight="1">
      <c r="A5062" s="4" t="s">
        <v>5430</v>
      </c>
      <c r="B5062" s="26">
        <f t="shared" si="1"/>
        <v>91</v>
      </c>
      <c r="C5062" s="26">
        <f t="shared" si="2"/>
        <v>91</v>
      </c>
      <c r="D5062" s="26">
        <f t="shared" si="3"/>
        <v>8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152</v>
      </c>
      <c r="P5062" s="26">
        <v>83.0</v>
      </c>
    </row>
    <row r="5063" ht="15.75" customHeight="1">
      <c r="A5063" s="4" t="s">
        <v>5431</v>
      </c>
      <c r="B5063" s="26">
        <f t="shared" si="1"/>
        <v>89</v>
      </c>
      <c r="C5063" s="26">
        <f t="shared" si="2"/>
        <v>89</v>
      </c>
      <c r="D5063" s="26">
        <f t="shared" si="3"/>
        <v>8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152</v>
      </c>
      <c r="P5063" s="26">
        <v>81.0</v>
      </c>
    </row>
    <row r="5064" ht="15.75" customHeight="1">
      <c r="A5064" s="4" t="s">
        <v>5432</v>
      </c>
      <c r="B5064" s="26">
        <f t="shared" si="1"/>
        <v>89</v>
      </c>
      <c r="C5064" s="26">
        <f t="shared" si="2"/>
        <v>89</v>
      </c>
      <c r="D5064" s="26">
        <f t="shared" si="3"/>
        <v>8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152</v>
      </c>
      <c r="P5064" s="26">
        <v>81.0</v>
      </c>
    </row>
    <row r="5065" ht="15.75" customHeight="1">
      <c r="A5065" s="4" t="s">
        <v>5433</v>
      </c>
      <c r="B5065" s="26">
        <f t="shared" si="1"/>
        <v>90</v>
      </c>
      <c r="C5065" s="26">
        <f t="shared" si="2"/>
        <v>90</v>
      </c>
      <c r="D5065" s="26">
        <f t="shared" si="3"/>
        <v>8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152</v>
      </c>
      <c r="P5065" s="26">
        <v>82.0</v>
      </c>
    </row>
    <row r="5066" ht="15.75" customHeight="1">
      <c r="A5066" s="4" t="s">
        <v>5434</v>
      </c>
      <c r="B5066" s="26">
        <f t="shared" si="1"/>
        <v>271</v>
      </c>
      <c r="C5066" s="26">
        <f t="shared" si="2"/>
        <v>271</v>
      </c>
      <c r="D5066" s="26">
        <f t="shared" si="3"/>
        <v>24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152</v>
      </c>
      <c r="P5066" s="26">
        <v>247.0</v>
      </c>
    </row>
    <row r="5067" ht="15.75" customHeight="1">
      <c r="A5067" s="4" t="s">
        <v>5435</v>
      </c>
      <c r="B5067" s="26">
        <f t="shared" si="1"/>
        <v>77</v>
      </c>
      <c r="C5067" s="26">
        <f t="shared" si="2"/>
        <v>77</v>
      </c>
      <c r="D5067" s="26">
        <f t="shared" si="3"/>
        <v>7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152</v>
      </c>
      <c r="P5067" s="26">
        <v>70.0</v>
      </c>
    </row>
    <row r="5068" ht="15.75" customHeight="1">
      <c r="A5068" s="4" t="s">
        <v>5436</v>
      </c>
      <c r="B5068" s="26">
        <f t="shared" si="1"/>
        <v>195</v>
      </c>
      <c r="C5068" s="26">
        <f t="shared" si="2"/>
        <v>195</v>
      </c>
      <c r="D5068" s="26">
        <f t="shared" si="3"/>
        <v>17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152</v>
      </c>
      <c r="P5068" s="26">
        <v>178.0</v>
      </c>
    </row>
    <row r="5069" ht="15.75" customHeight="1">
      <c r="A5069" s="4" t="s">
        <v>5437</v>
      </c>
      <c r="B5069" s="26">
        <f t="shared" si="1"/>
        <v>199</v>
      </c>
      <c r="C5069" s="26">
        <f t="shared" si="2"/>
        <v>199</v>
      </c>
      <c r="D5069" s="26">
        <f t="shared" si="3"/>
        <v>18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152</v>
      </c>
      <c r="P5069" s="26">
        <v>181.0</v>
      </c>
    </row>
    <row r="5070" ht="15.75" customHeight="1">
      <c r="A5070" s="4" t="s">
        <v>5438</v>
      </c>
      <c r="B5070" s="26">
        <f t="shared" si="1"/>
        <v>198</v>
      </c>
      <c r="C5070" s="26">
        <f t="shared" si="2"/>
        <v>198</v>
      </c>
      <c r="D5070" s="26">
        <f t="shared" si="3"/>
        <v>18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152</v>
      </c>
      <c r="P5070" s="26">
        <v>180.0</v>
      </c>
    </row>
    <row r="5071" ht="15.75" customHeight="1">
      <c r="A5071" s="4" t="s">
        <v>5439</v>
      </c>
      <c r="B5071" s="26">
        <f t="shared" si="1"/>
        <v>225</v>
      </c>
      <c r="C5071" s="26">
        <f t="shared" si="2"/>
        <v>225</v>
      </c>
      <c r="D5071" s="26">
        <f t="shared" si="3"/>
        <v>20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152</v>
      </c>
      <c r="P5071" s="26">
        <v>205.0</v>
      </c>
    </row>
    <row r="5072" ht="15.75" customHeight="1">
      <c r="A5072" s="4" t="s">
        <v>5440</v>
      </c>
      <c r="B5072" s="26">
        <f t="shared" si="1"/>
        <v>117</v>
      </c>
      <c r="C5072" s="26">
        <f t="shared" si="2"/>
        <v>117</v>
      </c>
      <c r="D5072" s="26">
        <f t="shared" si="3"/>
        <v>10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152</v>
      </c>
      <c r="P5072" s="26">
        <v>107.0</v>
      </c>
    </row>
    <row r="5073" ht="15.75" customHeight="1">
      <c r="A5073" s="4" t="s">
        <v>5441</v>
      </c>
      <c r="B5073" s="26">
        <f t="shared" si="1"/>
        <v>36</v>
      </c>
      <c r="C5073" s="26">
        <f t="shared" si="2"/>
        <v>36</v>
      </c>
      <c r="D5073" s="26">
        <f t="shared" si="3"/>
        <v>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152</v>
      </c>
      <c r="P5073" s="26">
        <v>33.0</v>
      </c>
    </row>
    <row r="5074" ht="15.75" customHeight="1">
      <c r="A5074" s="4" t="s">
        <v>5442</v>
      </c>
      <c r="B5074" s="26">
        <f t="shared" si="1"/>
        <v>183</v>
      </c>
      <c r="C5074" s="26">
        <f t="shared" si="2"/>
        <v>183</v>
      </c>
      <c r="D5074" s="26">
        <f t="shared" si="3"/>
        <v>16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152</v>
      </c>
      <c r="P5074" s="26">
        <v>167.0</v>
      </c>
    </row>
    <row r="5075" ht="15.75" customHeight="1">
      <c r="A5075" s="4" t="s">
        <v>5443</v>
      </c>
      <c r="B5075" s="26">
        <f t="shared" si="1"/>
        <v>101</v>
      </c>
      <c r="C5075" s="26">
        <f t="shared" si="2"/>
        <v>101</v>
      </c>
      <c r="D5075" s="26">
        <f t="shared" si="3"/>
        <v>9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152</v>
      </c>
      <c r="P5075" s="26">
        <v>92.0</v>
      </c>
    </row>
    <row r="5076" ht="15.75" customHeight="1">
      <c r="A5076" s="4" t="s">
        <v>5444</v>
      </c>
      <c r="B5076" s="26">
        <f t="shared" si="1"/>
        <v>98</v>
      </c>
      <c r="C5076" s="26">
        <f t="shared" si="2"/>
        <v>98</v>
      </c>
      <c r="D5076" s="26">
        <f t="shared" si="3"/>
        <v>9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152</v>
      </c>
      <c r="P5076" s="26">
        <v>89.0</v>
      </c>
    </row>
    <row r="5077" ht="15.75" customHeight="1">
      <c r="A5077" s="4" t="s">
        <v>5445</v>
      </c>
      <c r="B5077" s="26">
        <f t="shared" si="1"/>
        <v>54</v>
      </c>
      <c r="C5077" s="26">
        <f t="shared" si="2"/>
        <v>54</v>
      </c>
      <c r="D5077" s="26">
        <f t="shared" si="3"/>
        <v>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152</v>
      </c>
      <c r="P5077" s="26">
        <v>49.0</v>
      </c>
    </row>
    <row r="5078" ht="15.75" customHeight="1">
      <c r="A5078" s="4" t="s">
        <v>5446</v>
      </c>
      <c r="B5078" s="26">
        <f t="shared" si="1"/>
        <v>119</v>
      </c>
      <c r="C5078" s="26">
        <f t="shared" si="2"/>
        <v>119</v>
      </c>
      <c r="D5078" s="26">
        <f t="shared" si="3"/>
        <v>11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152</v>
      </c>
      <c r="P5078" s="26">
        <v>108.0</v>
      </c>
    </row>
    <row r="5079" ht="15.75" customHeight="1">
      <c r="A5079" s="4" t="s">
        <v>5447</v>
      </c>
      <c r="B5079" s="26">
        <f t="shared" si="1"/>
        <v>25</v>
      </c>
      <c r="C5079" s="26">
        <f t="shared" si="2"/>
        <v>25</v>
      </c>
      <c r="D5079" s="26">
        <f t="shared" si="3"/>
        <v>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152</v>
      </c>
      <c r="P5079" s="26">
        <v>23.0</v>
      </c>
    </row>
    <row r="5080" ht="15.75" customHeight="1">
      <c r="A5080" s="4" t="s">
        <v>5448</v>
      </c>
      <c r="B5080" s="26">
        <f t="shared" si="1"/>
        <v>98</v>
      </c>
      <c r="C5080" s="26">
        <f t="shared" si="2"/>
        <v>98</v>
      </c>
      <c r="D5080" s="26">
        <f t="shared" si="3"/>
        <v>9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152</v>
      </c>
      <c r="P5080" s="26">
        <v>89.0</v>
      </c>
    </row>
    <row r="5081" ht="15.75" customHeight="1">
      <c r="A5081" s="4" t="s">
        <v>5449</v>
      </c>
      <c r="B5081" s="26">
        <f t="shared" si="1"/>
        <v>94</v>
      </c>
      <c r="C5081" s="26">
        <f t="shared" si="2"/>
        <v>94</v>
      </c>
      <c r="D5081" s="26">
        <f t="shared" si="3"/>
        <v>8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152</v>
      </c>
      <c r="P5081" s="26">
        <v>86.0</v>
      </c>
    </row>
    <row r="5082" ht="15.75" customHeight="1">
      <c r="A5082" s="4" t="s">
        <v>5450</v>
      </c>
      <c r="B5082" s="26">
        <f t="shared" si="1"/>
        <v>47</v>
      </c>
      <c r="C5082" s="26">
        <f t="shared" si="2"/>
        <v>47</v>
      </c>
      <c r="D5082" s="26">
        <f t="shared" si="3"/>
        <v>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152</v>
      </c>
      <c r="P5082" s="26">
        <v>43.0</v>
      </c>
    </row>
    <row r="5083" ht="15.75" customHeight="1">
      <c r="A5083" s="4" t="s">
        <v>5451</v>
      </c>
      <c r="B5083" s="26">
        <f t="shared" si="1"/>
        <v>48</v>
      </c>
      <c r="C5083" s="26">
        <f t="shared" si="2"/>
        <v>48</v>
      </c>
      <c r="D5083" s="26">
        <f t="shared" si="3"/>
        <v>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152</v>
      </c>
      <c r="P5083" s="26">
        <v>44.0</v>
      </c>
    </row>
    <row r="5084" ht="15.75" customHeight="1">
      <c r="A5084" s="4" t="s">
        <v>5452</v>
      </c>
      <c r="B5084" s="26">
        <f t="shared" si="1"/>
        <v>51</v>
      </c>
      <c r="C5084" s="26">
        <f t="shared" si="2"/>
        <v>51</v>
      </c>
      <c r="D5084" s="26">
        <f t="shared" si="3"/>
        <v>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152</v>
      </c>
      <c r="P5084" s="26">
        <v>46.0</v>
      </c>
    </row>
    <row r="5085" ht="15.75" customHeight="1">
      <c r="A5085" s="4" t="s">
        <v>5453</v>
      </c>
      <c r="B5085" s="26">
        <f t="shared" si="1"/>
        <v>539</v>
      </c>
      <c r="C5085" s="26">
        <f t="shared" si="2"/>
        <v>539</v>
      </c>
      <c r="D5085" s="26">
        <f t="shared" si="3"/>
        <v>48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152</v>
      </c>
      <c r="P5085" s="26">
        <v>491.0</v>
      </c>
    </row>
    <row r="5086" ht="15.75" customHeight="1">
      <c r="A5086" s="4" t="s">
        <v>5454</v>
      </c>
      <c r="B5086" s="26">
        <f t="shared" si="1"/>
        <v>390</v>
      </c>
      <c r="C5086" s="26">
        <f t="shared" si="2"/>
        <v>390</v>
      </c>
      <c r="D5086" s="26">
        <f t="shared" si="3"/>
        <v>35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152</v>
      </c>
      <c r="P5086" s="26">
        <v>355.0</v>
      </c>
    </row>
    <row r="5087" ht="15.75" customHeight="1">
      <c r="A5087" s="4" t="s">
        <v>5455</v>
      </c>
      <c r="B5087" s="26">
        <f t="shared" si="1"/>
        <v>149</v>
      </c>
      <c r="C5087" s="26">
        <f t="shared" si="2"/>
        <v>149</v>
      </c>
      <c r="D5087" s="26">
        <f t="shared" si="3"/>
        <v>13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152</v>
      </c>
      <c r="P5087" s="26">
        <v>136.0</v>
      </c>
    </row>
    <row r="5088" ht="15.75" customHeight="1">
      <c r="A5088" s="4" t="s">
        <v>5456</v>
      </c>
      <c r="B5088" s="26">
        <f t="shared" si="1"/>
        <v>162</v>
      </c>
      <c r="C5088" s="26">
        <f t="shared" si="2"/>
        <v>162</v>
      </c>
      <c r="D5088" s="26">
        <f t="shared" si="3"/>
        <v>14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152</v>
      </c>
      <c r="P5088" s="26">
        <v>148.0</v>
      </c>
    </row>
    <row r="5089" ht="15.75" customHeight="1">
      <c r="A5089" s="4" t="s">
        <v>5457</v>
      </c>
      <c r="B5089" s="26">
        <f t="shared" si="1"/>
        <v>56</v>
      </c>
      <c r="C5089" s="26">
        <f t="shared" si="2"/>
        <v>56</v>
      </c>
      <c r="D5089" s="26">
        <f t="shared" si="3"/>
        <v>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152</v>
      </c>
      <c r="P5089" s="26">
        <v>51.0</v>
      </c>
    </row>
    <row r="5090" ht="15.75" customHeight="1">
      <c r="A5090" s="4" t="s">
        <v>5458</v>
      </c>
      <c r="B5090" s="26">
        <f t="shared" si="1"/>
        <v>305</v>
      </c>
      <c r="C5090" s="26">
        <f t="shared" si="2"/>
        <v>305</v>
      </c>
      <c r="D5090" s="26">
        <f t="shared" si="3"/>
        <v>27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152</v>
      </c>
      <c r="P5090" s="26">
        <v>278.0</v>
      </c>
    </row>
    <row r="5091" ht="15.75" customHeight="1">
      <c r="A5091" s="4" t="s">
        <v>5459</v>
      </c>
      <c r="B5091" s="26">
        <f t="shared" si="1"/>
        <v>109</v>
      </c>
      <c r="C5091" s="26">
        <f t="shared" si="2"/>
        <v>109</v>
      </c>
      <c r="D5091" s="26">
        <f t="shared" si="3"/>
        <v>10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152</v>
      </c>
      <c r="P5091" s="26">
        <v>99.0</v>
      </c>
    </row>
    <row r="5092" ht="15.75" customHeight="1">
      <c r="A5092" s="4" t="s">
        <v>5460</v>
      </c>
      <c r="B5092" s="26">
        <f t="shared" si="1"/>
        <v>124</v>
      </c>
      <c r="C5092" s="26">
        <f t="shared" si="2"/>
        <v>124</v>
      </c>
      <c r="D5092" s="26">
        <f t="shared" si="3"/>
        <v>11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152</v>
      </c>
      <c r="P5092" s="26">
        <v>113.0</v>
      </c>
    </row>
    <row r="5093" ht="15.75" customHeight="1">
      <c r="A5093" s="4" t="s">
        <v>5461</v>
      </c>
      <c r="B5093" s="26">
        <f t="shared" si="1"/>
        <v>139</v>
      </c>
      <c r="C5093" s="26">
        <f t="shared" si="2"/>
        <v>139</v>
      </c>
      <c r="D5093" s="26">
        <f t="shared" si="3"/>
        <v>12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152</v>
      </c>
      <c r="P5093" s="26">
        <v>127.0</v>
      </c>
    </row>
    <row r="5094" ht="15.75" customHeight="1">
      <c r="A5094" s="4" t="s">
        <v>5462</v>
      </c>
      <c r="B5094" s="26">
        <f t="shared" si="1"/>
        <v>124</v>
      </c>
      <c r="C5094" s="26">
        <f t="shared" si="2"/>
        <v>124</v>
      </c>
      <c r="D5094" s="26">
        <f t="shared" si="3"/>
        <v>11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152</v>
      </c>
      <c r="P5094" s="26">
        <v>113.0</v>
      </c>
    </row>
    <row r="5095" ht="15.75" customHeight="1">
      <c r="A5095" s="4" t="s">
        <v>5463</v>
      </c>
      <c r="B5095" s="26">
        <f t="shared" si="1"/>
        <v>131</v>
      </c>
      <c r="C5095" s="26">
        <f t="shared" si="2"/>
        <v>131</v>
      </c>
      <c r="D5095" s="26">
        <f t="shared" si="3"/>
        <v>12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152</v>
      </c>
      <c r="P5095" s="26">
        <v>119.0</v>
      </c>
    </row>
    <row r="5096" ht="15.75" customHeight="1">
      <c r="A5096" s="4" t="s">
        <v>5464</v>
      </c>
      <c r="B5096" s="26">
        <f t="shared" si="1"/>
        <v>99</v>
      </c>
      <c r="C5096" s="26">
        <f t="shared" si="2"/>
        <v>99</v>
      </c>
      <c r="D5096" s="26">
        <f t="shared" si="3"/>
        <v>9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152</v>
      </c>
      <c r="P5096" s="26">
        <v>90.0</v>
      </c>
    </row>
    <row r="5097" ht="15.75" customHeight="1">
      <c r="A5097" s="4" t="s">
        <v>5465</v>
      </c>
      <c r="B5097" s="26">
        <f t="shared" si="1"/>
        <v>117</v>
      </c>
      <c r="C5097" s="26">
        <f t="shared" si="2"/>
        <v>117</v>
      </c>
      <c r="D5097" s="26">
        <f t="shared" si="3"/>
        <v>10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152</v>
      </c>
      <c r="P5097" s="26">
        <v>107.0</v>
      </c>
    </row>
    <row r="5098" ht="15.75" customHeight="1">
      <c r="A5098" s="4" t="s">
        <v>5466</v>
      </c>
      <c r="B5098" s="26">
        <f t="shared" si="1"/>
        <v>78</v>
      </c>
      <c r="C5098" s="26">
        <f t="shared" si="2"/>
        <v>78</v>
      </c>
      <c r="D5098" s="26">
        <f t="shared" si="3"/>
        <v>7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152</v>
      </c>
      <c r="P5098" s="26">
        <v>71.0</v>
      </c>
    </row>
    <row r="5099" ht="15.75" customHeight="1">
      <c r="A5099" s="4" t="s">
        <v>5467</v>
      </c>
      <c r="B5099" s="26">
        <f t="shared" si="1"/>
        <v>127</v>
      </c>
      <c r="C5099" s="26">
        <f t="shared" si="2"/>
        <v>127</v>
      </c>
      <c r="D5099" s="26">
        <f t="shared" si="3"/>
        <v>11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152</v>
      </c>
      <c r="P5099" s="26">
        <v>116.0</v>
      </c>
    </row>
    <row r="5100" ht="15.75" customHeight="1">
      <c r="A5100" s="4" t="s">
        <v>5468</v>
      </c>
      <c r="B5100" s="26">
        <f t="shared" si="1"/>
        <v>33</v>
      </c>
      <c r="C5100" s="26">
        <f t="shared" si="2"/>
        <v>33</v>
      </c>
      <c r="D5100" s="26">
        <f t="shared" si="3"/>
        <v>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152</v>
      </c>
      <c r="P5100" s="26">
        <v>30.0</v>
      </c>
    </row>
    <row r="5101" ht="15.75" customHeight="1">
      <c r="A5101" s="4" t="s">
        <v>5469</v>
      </c>
      <c r="B5101" s="26">
        <f t="shared" si="1"/>
        <v>164</v>
      </c>
      <c r="C5101" s="26">
        <f t="shared" si="2"/>
        <v>164</v>
      </c>
      <c r="D5101" s="26">
        <f t="shared" si="3"/>
        <v>15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152</v>
      </c>
      <c r="P5101" s="26">
        <v>149.0</v>
      </c>
    </row>
    <row r="5102" ht="15.75" customHeight="1">
      <c r="A5102" s="4" t="s">
        <v>5470</v>
      </c>
      <c r="B5102" s="26">
        <f t="shared" si="1"/>
        <v>90</v>
      </c>
      <c r="C5102" s="26">
        <f t="shared" si="2"/>
        <v>90</v>
      </c>
      <c r="D5102" s="26">
        <f t="shared" si="3"/>
        <v>8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152</v>
      </c>
      <c r="P5102" s="26">
        <v>82.0</v>
      </c>
    </row>
    <row r="5103" ht="15.75" customHeight="1">
      <c r="A5103" s="4" t="s">
        <v>5471</v>
      </c>
      <c r="B5103" s="26">
        <f t="shared" si="1"/>
        <v>103</v>
      </c>
      <c r="C5103" s="26">
        <f t="shared" si="2"/>
        <v>103</v>
      </c>
      <c r="D5103" s="26">
        <f t="shared" si="3"/>
        <v>9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152</v>
      </c>
      <c r="P5103" s="26">
        <v>94.0</v>
      </c>
    </row>
    <row r="5104" ht="15.75" customHeight="1">
      <c r="A5104" s="4" t="s">
        <v>5472</v>
      </c>
      <c r="B5104" s="26">
        <f t="shared" si="1"/>
        <v>198</v>
      </c>
      <c r="C5104" s="26">
        <f t="shared" si="2"/>
        <v>198</v>
      </c>
      <c r="D5104" s="26">
        <f t="shared" si="3"/>
        <v>18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152</v>
      </c>
      <c r="P5104" s="26">
        <v>180.0</v>
      </c>
    </row>
    <row r="5105" ht="15.75" customHeight="1">
      <c r="A5105" s="4" t="s">
        <v>5473</v>
      </c>
      <c r="B5105" s="26">
        <f t="shared" si="1"/>
        <v>94</v>
      </c>
      <c r="C5105" s="26">
        <f t="shared" si="2"/>
        <v>94</v>
      </c>
      <c r="D5105" s="26">
        <f t="shared" si="3"/>
        <v>8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152</v>
      </c>
      <c r="P5105" s="26">
        <v>86.0</v>
      </c>
    </row>
    <row r="5106" ht="15.75" customHeight="1">
      <c r="A5106" s="4" t="s">
        <v>5474</v>
      </c>
      <c r="B5106" s="26">
        <f t="shared" si="1"/>
        <v>189</v>
      </c>
      <c r="C5106" s="26">
        <f t="shared" si="2"/>
        <v>189</v>
      </c>
      <c r="D5106" s="26">
        <f t="shared" si="3"/>
        <v>17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152</v>
      </c>
      <c r="P5106" s="26">
        <v>172.0</v>
      </c>
    </row>
    <row r="5107" ht="15.75" customHeight="1">
      <c r="A5107" s="4" t="s">
        <v>5475</v>
      </c>
      <c r="B5107" s="26">
        <f t="shared" si="1"/>
        <v>75</v>
      </c>
      <c r="C5107" s="26">
        <f t="shared" si="2"/>
        <v>75</v>
      </c>
      <c r="D5107" s="26">
        <f t="shared" si="3"/>
        <v>7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152</v>
      </c>
      <c r="P5107" s="26">
        <v>68.0</v>
      </c>
    </row>
    <row r="5108" ht="15.75" customHeight="1">
      <c r="A5108" s="4" t="s">
        <v>5476</v>
      </c>
      <c r="B5108" s="26">
        <f t="shared" si="1"/>
        <v>69</v>
      </c>
      <c r="C5108" s="26">
        <f t="shared" si="2"/>
        <v>69</v>
      </c>
      <c r="D5108" s="26">
        <f t="shared" si="3"/>
        <v>6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152</v>
      </c>
      <c r="P5108" s="26">
        <v>63.0</v>
      </c>
    </row>
    <row r="5109" ht="15.75" customHeight="1">
      <c r="A5109" s="4" t="s">
        <v>5477</v>
      </c>
      <c r="B5109" s="26">
        <f t="shared" si="1"/>
        <v>47</v>
      </c>
      <c r="C5109" s="26">
        <f t="shared" si="2"/>
        <v>47</v>
      </c>
      <c r="D5109" s="26">
        <f t="shared" si="3"/>
        <v>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152</v>
      </c>
      <c r="P5109" s="26">
        <v>43.0</v>
      </c>
    </row>
    <row r="5110" ht="15.75" customHeight="1">
      <c r="A5110" s="4" t="s">
        <v>5478</v>
      </c>
      <c r="B5110" s="26">
        <f t="shared" si="1"/>
        <v>9</v>
      </c>
      <c r="C5110" s="26">
        <f t="shared" si="2"/>
        <v>9</v>
      </c>
      <c r="D5110" s="26">
        <f t="shared" si="3"/>
        <v>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152</v>
      </c>
      <c r="P5110" s="26">
        <v>8.0</v>
      </c>
    </row>
    <row r="5111" ht="15.75" customHeight="1">
      <c r="A5111" s="4" t="s">
        <v>5479</v>
      </c>
      <c r="B5111" s="26">
        <f t="shared" si="1"/>
        <v>46</v>
      </c>
      <c r="C5111" s="26">
        <f t="shared" si="2"/>
        <v>46</v>
      </c>
      <c r="D5111" s="26">
        <f t="shared" si="3"/>
        <v>4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152</v>
      </c>
      <c r="P5111" s="26">
        <v>42.0</v>
      </c>
    </row>
    <row r="5112" ht="15.75" customHeight="1">
      <c r="A5112" s="4" t="s">
        <v>5480</v>
      </c>
      <c r="B5112" s="26">
        <f t="shared" si="1"/>
        <v>9</v>
      </c>
      <c r="C5112" s="26">
        <f t="shared" si="2"/>
        <v>9</v>
      </c>
      <c r="D5112" s="26">
        <f t="shared" si="3"/>
        <v>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152</v>
      </c>
      <c r="P5112" s="26">
        <v>8.0</v>
      </c>
    </row>
    <row r="5113" ht="15.75" customHeight="1">
      <c r="A5113" s="4" t="s">
        <v>5481</v>
      </c>
      <c r="B5113" s="26">
        <f t="shared" si="1"/>
        <v>53</v>
      </c>
      <c r="C5113" s="26">
        <f t="shared" si="2"/>
        <v>53</v>
      </c>
      <c r="D5113" s="26">
        <f t="shared" si="3"/>
        <v>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152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152</v>
      </c>
      <c r="P5114" s="26">
        <v>5.0</v>
      </c>
    </row>
    <row r="5115" ht="15.75" customHeight="1">
      <c r="A5115" s="4" t="s">
        <v>5483</v>
      </c>
      <c r="B5115" s="26">
        <f t="shared" si="1"/>
        <v>215</v>
      </c>
      <c r="C5115" s="26">
        <f t="shared" si="2"/>
        <v>215</v>
      </c>
      <c r="D5115" s="26">
        <f t="shared" si="3"/>
        <v>19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152</v>
      </c>
      <c r="P5115" s="26">
        <v>196.0</v>
      </c>
    </row>
    <row r="5116" ht="15.75" customHeight="1">
      <c r="A5116" s="4" t="s">
        <v>5484</v>
      </c>
      <c r="B5116" s="26">
        <f t="shared" si="1"/>
        <v>190</v>
      </c>
      <c r="C5116" s="26">
        <f t="shared" si="2"/>
        <v>190</v>
      </c>
      <c r="D5116" s="26">
        <f t="shared" si="3"/>
        <v>17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152</v>
      </c>
      <c r="P5116" s="26">
        <v>173.0</v>
      </c>
    </row>
    <row r="5117" ht="15.75" customHeight="1">
      <c r="A5117" s="4" t="s">
        <v>5485</v>
      </c>
      <c r="B5117" s="26">
        <f t="shared" si="1"/>
        <v>43</v>
      </c>
      <c r="C5117" s="26">
        <f t="shared" si="2"/>
        <v>43</v>
      </c>
      <c r="D5117" s="26">
        <f t="shared" si="3"/>
        <v>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152</v>
      </c>
      <c r="P5117" s="26">
        <v>39.0</v>
      </c>
    </row>
    <row r="5118" ht="15.75" customHeight="1">
      <c r="A5118" s="4" t="s">
        <v>5486</v>
      </c>
      <c r="B5118" s="26">
        <f t="shared" si="1"/>
        <v>183</v>
      </c>
      <c r="C5118" s="26">
        <f t="shared" si="2"/>
        <v>183</v>
      </c>
      <c r="D5118" s="26">
        <f t="shared" si="3"/>
        <v>16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152</v>
      </c>
      <c r="P5118" s="26">
        <v>167.0</v>
      </c>
    </row>
    <row r="5119" ht="15.75" customHeight="1">
      <c r="A5119" s="4" t="s">
        <v>5487</v>
      </c>
      <c r="B5119" s="26">
        <f t="shared" si="1"/>
        <v>188</v>
      </c>
      <c r="C5119" s="26">
        <f t="shared" si="2"/>
        <v>188</v>
      </c>
      <c r="D5119" s="26">
        <f t="shared" si="3"/>
        <v>17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152</v>
      </c>
      <c r="P5119" s="26">
        <v>171.0</v>
      </c>
    </row>
    <row r="5120" ht="15.75" customHeight="1">
      <c r="A5120" s="4" t="s">
        <v>5488</v>
      </c>
      <c r="B5120" s="26">
        <f t="shared" si="1"/>
        <v>253</v>
      </c>
      <c r="C5120" s="26">
        <f t="shared" si="2"/>
        <v>253</v>
      </c>
      <c r="D5120" s="26">
        <f t="shared" si="3"/>
        <v>23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152</v>
      </c>
      <c r="P5120" s="26">
        <v>230.0</v>
      </c>
    </row>
    <row r="5121" ht="15.75" customHeight="1">
      <c r="A5121" s="4" t="s">
        <v>5489</v>
      </c>
      <c r="B5121" s="26">
        <f t="shared" si="1"/>
        <v>204</v>
      </c>
      <c r="C5121" s="26">
        <f t="shared" si="2"/>
        <v>204</v>
      </c>
      <c r="D5121" s="26">
        <f t="shared" si="3"/>
        <v>18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152</v>
      </c>
      <c r="P5121" s="26">
        <v>186.0</v>
      </c>
    </row>
    <row r="5122" ht="15.75" customHeight="1">
      <c r="A5122" s="4" t="s">
        <v>5490</v>
      </c>
      <c r="B5122" s="26">
        <f t="shared" si="1"/>
        <v>210</v>
      </c>
      <c r="C5122" s="26">
        <f t="shared" si="2"/>
        <v>210</v>
      </c>
      <c r="D5122" s="26">
        <f t="shared" si="3"/>
        <v>19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152</v>
      </c>
      <c r="P5122" s="26">
        <v>191.0</v>
      </c>
    </row>
    <row r="5123" ht="15.75" customHeight="1">
      <c r="A5123" s="4" t="s">
        <v>5491</v>
      </c>
      <c r="B5123" s="26">
        <f t="shared" si="1"/>
        <v>55</v>
      </c>
      <c r="C5123" s="26">
        <f t="shared" si="2"/>
        <v>55</v>
      </c>
      <c r="D5123" s="26">
        <f t="shared" si="3"/>
        <v>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152</v>
      </c>
      <c r="P5123" s="26">
        <v>50.0</v>
      </c>
    </row>
    <row r="5124" ht="15.75" customHeight="1">
      <c r="A5124" s="4" t="s">
        <v>5492</v>
      </c>
      <c r="B5124" s="26">
        <f t="shared" si="1"/>
        <v>234</v>
      </c>
      <c r="C5124" s="26">
        <f t="shared" si="2"/>
        <v>234</v>
      </c>
      <c r="D5124" s="26">
        <f t="shared" si="3"/>
        <v>21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152</v>
      </c>
      <c r="P5124" s="26">
        <v>213.0</v>
      </c>
    </row>
    <row r="5125" ht="15.75" customHeight="1">
      <c r="A5125" s="4" t="s">
        <v>5493</v>
      </c>
      <c r="B5125" s="26">
        <f t="shared" si="1"/>
        <v>71</v>
      </c>
      <c r="C5125" s="26">
        <f t="shared" si="2"/>
        <v>71</v>
      </c>
      <c r="D5125" s="26">
        <f t="shared" si="3"/>
        <v>6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152</v>
      </c>
      <c r="P5125" s="26">
        <v>65.0</v>
      </c>
    </row>
    <row r="5126" ht="15.75" customHeight="1">
      <c r="A5126" s="4" t="s">
        <v>5494</v>
      </c>
      <c r="B5126" s="26">
        <f t="shared" si="1"/>
        <v>229</v>
      </c>
      <c r="C5126" s="26">
        <f t="shared" si="2"/>
        <v>229</v>
      </c>
      <c r="D5126" s="26">
        <f t="shared" si="3"/>
        <v>20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152</v>
      </c>
      <c r="P5126" s="26">
        <v>209.0</v>
      </c>
    </row>
    <row r="5127" ht="15.75" customHeight="1">
      <c r="A5127" s="4" t="s">
        <v>5495</v>
      </c>
      <c r="B5127" s="26">
        <f t="shared" si="1"/>
        <v>80</v>
      </c>
      <c r="C5127" s="26">
        <f t="shared" si="2"/>
        <v>80</v>
      </c>
      <c r="D5127" s="26">
        <f t="shared" si="3"/>
        <v>7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152</v>
      </c>
      <c r="P5127" s="26">
        <v>73.0</v>
      </c>
    </row>
    <row r="5128" ht="15.75" customHeight="1">
      <c r="A5128" s="4" t="s">
        <v>5496</v>
      </c>
      <c r="B5128" s="26">
        <f t="shared" si="1"/>
        <v>92</v>
      </c>
      <c r="C5128" s="26">
        <f t="shared" si="2"/>
        <v>92</v>
      </c>
      <c r="D5128" s="26">
        <f t="shared" si="3"/>
        <v>8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152</v>
      </c>
      <c r="P5128" s="26">
        <v>84.0</v>
      </c>
    </row>
    <row r="5129" ht="15.75" customHeight="1">
      <c r="A5129" s="4" t="s">
        <v>5497</v>
      </c>
      <c r="B5129" s="26">
        <f t="shared" si="1"/>
        <v>290</v>
      </c>
      <c r="C5129" s="26">
        <f t="shared" si="2"/>
        <v>290</v>
      </c>
      <c r="D5129" s="26">
        <f t="shared" si="3"/>
        <v>26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152</v>
      </c>
      <c r="P5129" s="26">
        <v>264.0</v>
      </c>
    </row>
    <row r="5130" ht="15.75" customHeight="1">
      <c r="A5130" s="4" t="s">
        <v>5498</v>
      </c>
      <c r="B5130" s="26">
        <f t="shared" si="1"/>
        <v>316</v>
      </c>
      <c r="C5130" s="26">
        <f t="shared" si="2"/>
        <v>316</v>
      </c>
      <c r="D5130" s="26">
        <f t="shared" si="3"/>
        <v>28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152</v>
      </c>
      <c r="P5130" s="26">
        <v>288.0</v>
      </c>
    </row>
    <row r="5131" ht="15.75" customHeight="1">
      <c r="A5131" s="4" t="s">
        <v>5499</v>
      </c>
      <c r="B5131" s="26">
        <f t="shared" si="1"/>
        <v>99</v>
      </c>
      <c r="C5131" s="26">
        <f t="shared" si="2"/>
        <v>99</v>
      </c>
      <c r="D5131" s="26">
        <f t="shared" si="3"/>
        <v>9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152</v>
      </c>
      <c r="P5131" s="26">
        <v>90.0</v>
      </c>
    </row>
    <row r="5132" ht="15.75" customHeight="1">
      <c r="A5132" s="4" t="s">
        <v>5500</v>
      </c>
      <c r="B5132" s="26">
        <f t="shared" si="1"/>
        <v>105</v>
      </c>
      <c r="C5132" s="26">
        <f t="shared" si="2"/>
        <v>105</v>
      </c>
      <c r="D5132" s="26">
        <f t="shared" si="3"/>
        <v>9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152</v>
      </c>
      <c r="P5132" s="26">
        <v>96.0</v>
      </c>
    </row>
    <row r="5133" ht="15.75" customHeight="1">
      <c r="A5133" s="4" t="s">
        <v>5501</v>
      </c>
      <c r="B5133" s="26">
        <f t="shared" si="1"/>
        <v>162</v>
      </c>
      <c r="C5133" s="26">
        <f t="shared" si="2"/>
        <v>162</v>
      </c>
      <c r="D5133" s="26">
        <f t="shared" si="3"/>
        <v>14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152</v>
      </c>
      <c r="P5133" s="26">
        <v>148.0</v>
      </c>
    </row>
    <row r="5134" ht="15.75" customHeight="1">
      <c r="A5134" s="4" t="s">
        <v>5502</v>
      </c>
      <c r="B5134" s="26">
        <f t="shared" si="1"/>
        <v>202</v>
      </c>
      <c r="C5134" s="26">
        <f t="shared" si="2"/>
        <v>202</v>
      </c>
      <c r="D5134" s="26">
        <f t="shared" si="3"/>
        <v>18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152</v>
      </c>
      <c r="P5134" s="26">
        <v>184.0</v>
      </c>
    </row>
    <row r="5135" ht="15.75" customHeight="1">
      <c r="A5135" s="4" t="s">
        <v>5503</v>
      </c>
      <c r="B5135" s="26">
        <f t="shared" si="1"/>
        <v>208</v>
      </c>
      <c r="C5135" s="26">
        <f t="shared" si="2"/>
        <v>208</v>
      </c>
      <c r="D5135" s="26">
        <f t="shared" si="3"/>
        <v>19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152</v>
      </c>
      <c r="P5135" s="26">
        <v>189.0</v>
      </c>
    </row>
    <row r="5136" ht="15.75" customHeight="1">
      <c r="A5136" s="4" t="s">
        <v>5504</v>
      </c>
      <c r="B5136" s="26">
        <f t="shared" si="1"/>
        <v>137</v>
      </c>
      <c r="C5136" s="26">
        <f t="shared" si="2"/>
        <v>137</v>
      </c>
      <c r="D5136" s="26">
        <f t="shared" si="3"/>
        <v>12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152</v>
      </c>
      <c r="P5136" s="26">
        <v>125.0</v>
      </c>
    </row>
    <row r="5137" ht="15.75" customHeight="1">
      <c r="A5137" s="4" t="s">
        <v>5505</v>
      </c>
      <c r="B5137" s="26">
        <f t="shared" si="1"/>
        <v>168</v>
      </c>
      <c r="C5137" s="26">
        <f t="shared" si="2"/>
        <v>168</v>
      </c>
      <c r="D5137" s="26">
        <f t="shared" si="3"/>
        <v>15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152</v>
      </c>
      <c r="P5137" s="26">
        <v>153.0</v>
      </c>
    </row>
    <row r="5138" ht="15.75" customHeight="1">
      <c r="A5138" s="4" t="s">
        <v>5506</v>
      </c>
      <c r="B5138" s="26">
        <f t="shared" si="1"/>
        <v>205</v>
      </c>
      <c r="C5138" s="26">
        <f t="shared" si="2"/>
        <v>205</v>
      </c>
      <c r="D5138" s="26">
        <f t="shared" si="3"/>
        <v>18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152</v>
      </c>
      <c r="P5138" s="26">
        <v>187.0</v>
      </c>
    </row>
    <row r="5139" ht="15.75" customHeight="1">
      <c r="A5139" s="4" t="s">
        <v>5507</v>
      </c>
      <c r="B5139" s="26">
        <f t="shared" si="1"/>
        <v>98</v>
      </c>
      <c r="C5139" s="26">
        <f t="shared" si="2"/>
        <v>98</v>
      </c>
      <c r="D5139" s="26">
        <f t="shared" si="3"/>
        <v>9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152</v>
      </c>
      <c r="P5139" s="26">
        <v>89.0</v>
      </c>
    </row>
    <row r="5140" ht="15.75" customHeight="1">
      <c r="A5140" s="4" t="s">
        <v>5508</v>
      </c>
      <c r="B5140" s="26">
        <f t="shared" si="1"/>
        <v>83</v>
      </c>
      <c r="C5140" s="26">
        <f t="shared" si="2"/>
        <v>83</v>
      </c>
      <c r="D5140" s="26">
        <f t="shared" si="3"/>
        <v>7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152</v>
      </c>
      <c r="P5140" s="26">
        <v>76.0</v>
      </c>
    </row>
    <row r="5141" ht="15.75" customHeight="1">
      <c r="A5141" s="4" t="s">
        <v>5509</v>
      </c>
      <c r="B5141" s="26">
        <f t="shared" si="1"/>
        <v>202</v>
      </c>
      <c r="C5141" s="26">
        <f t="shared" si="2"/>
        <v>202</v>
      </c>
      <c r="D5141" s="26">
        <f t="shared" si="3"/>
        <v>18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152</v>
      </c>
      <c r="P5141" s="26">
        <v>184.0</v>
      </c>
    </row>
    <row r="5142" ht="15.75" customHeight="1">
      <c r="A5142" s="4" t="s">
        <v>5510</v>
      </c>
      <c r="B5142" s="26">
        <f t="shared" si="1"/>
        <v>127</v>
      </c>
      <c r="C5142" s="26">
        <f t="shared" si="2"/>
        <v>127</v>
      </c>
      <c r="D5142" s="26">
        <f t="shared" si="3"/>
        <v>11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152</v>
      </c>
      <c r="P5142" s="26">
        <v>116.0</v>
      </c>
    </row>
    <row r="5143" ht="15.75" customHeight="1">
      <c r="A5143" s="4" t="s">
        <v>5511</v>
      </c>
      <c r="B5143" s="26">
        <f t="shared" si="1"/>
        <v>191</v>
      </c>
      <c r="C5143" s="26">
        <f t="shared" si="2"/>
        <v>191</v>
      </c>
      <c r="D5143" s="26">
        <f t="shared" si="3"/>
        <v>17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152</v>
      </c>
      <c r="P5143" s="26">
        <v>174.0</v>
      </c>
    </row>
    <row r="5144" ht="15.75" customHeight="1">
      <c r="A5144" s="4" t="s">
        <v>5512</v>
      </c>
      <c r="B5144" s="26">
        <f t="shared" si="1"/>
        <v>167</v>
      </c>
      <c r="C5144" s="26">
        <f t="shared" si="2"/>
        <v>167</v>
      </c>
      <c r="D5144" s="26">
        <f t="shared" si="3"/>
        <v>15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152</v>
      </c>
      <c r="P5144" s="26">
        <v>152.0</v>
      </c>
    </row>
    <row r="5145" ht="15.75" customHeight="1">
      <c r="A5145" s="4" t="s">
        <v>5513</v>
      </c>
      <c r="B5145" s="26">
        <f t="shared" si="1"/>
        <v>190</v>
      </c>
      <c r="C5145" s="26">
        <f t="shared" si="2"/>
        <v>190</v>
      </c>
      <c r="D5145" s="26">
        <f t="shared" si="3"/>
        <v>17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152</v>
      </c>
      <c r="P5145" s="26">
        <v>173.0</v>
      </c>
    </row>
    <row r="5146" ht="15.75" customHeight="1">
      <c r="A5146" s="4" t="s">
        <v>5514</v>
      </c>
      <c r="B5146" s="26">
        <f t="shared" si="1"/>
        <v>41</v>
      </c>
      <c r="C5146" s="26">
        <f t="shared" si="2"/>
        <v>41</v>
      </c>
      <c r="D5146" s="26">
        <f t="shared" si="3"/>
        <v>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152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152</v>
      </c>
      <c r="P5147" s="26">
        <v>0.25</v>
      </c>
    </row>
    <row r="5148" ht="15.75" customHeight="1">
      <c r="A5148" s="4" t="s">
        <v>5516</v>
      </c>
      <c r="B5148" s="26">
        <f t="shared" si="1"/>
        <v>98</v>
      </c>
      <c r="C5148" s="26">
        <f t="shared" si="2"/>
        <v>98</v>
      </c>
      <c r="D5148" s="26">
        <f t="shared" si="3"/>
        <v>9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152</v>
      </c>
      <c r="P5148" s="26">
        <v>89.0</v>
      </c>
    </row>
    <row r="5149" ht="15.75" customHeight="1">
      <c r="A5149" s="4" t="s">
        <v>5517</v>
      </c>
      <c r="B5149" s="26">
        <f t="shared" si="1"/>
        <v>31</v>
      </c>
      <c r="C5149" s="26">
        <f t="shared" si="2"/>
        <v>31</v>
      </c>
      <c r="D5149" s="26">
        <f t="shared" si="3"/>
        <v>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152</v>
      </c>
      <c r="P5149" s="26">
        <v>28.0</v>
      </c>
    </row>
    <row r="5150" ht="15.75" customHeight="1">
      <c r="A5150" s="4" t="s">
        <v>5518</v>
      </c>
      <c r="B5150" s="26">
        <f t="shared" si="1"/>
        <v>55</v>
      </c>
      <c r="C5150" s="26">
        <f t="shared" si="2"/>
        <v>55</v>
      </c>
      <c r="D5150" s="26">
        <f t="shared" si="3"/>
        <v>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152</v>
      </c>
      <c r="P5150" s="26">
        <v>50.0</v>
      </c>
    </row>
    <row r="5151" ht="15.75" customHeight="1">
      <c r="A5151" s="4" t="s">
        <v>5519</v>
      </c>
      <c r="B5151" s="26">
        <f t="shared" si="1"/>
        <v>112</v>
      </c>
      <c r="C5151" s="26">
        <f t="shared" si="2"/>
        <v>112</v>
      </c>
      <c r="D5151" s="26">
        <f t="shared" si="3"/>
        <v>10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152</v>
      </c>
      <c r="P5151" s="26">
        <v>102.0</v>
      </c>
    </row>
    <row r="5152" ht="15.75" customHeight="1">
      <c r="A5152" s="4" t="s">
        <v>5520</v>
      </c>
      <c r="B5152" s="26">
        <f t="shared" si="1"/>
        <v>33</v>
      </c>
      <c r="C5152" s="26">
        <f t="shared" si="2"/>
        <v>33</v>
      </c>
      <c r="D5152" s="26">
        <f t="shared" si="3"/>
        <v>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152</v>
      </c>
      <c r="P5152" s="26">
        <v>30.0</v>
      </c>
    </row>
    <row r="5153" ht="15.75" customHeight="1">
      <c r="A5153" s="4" t="s">
        <v>5521</v>
      </c>
      <c r="B5153" s="26">
        <f t="shared" si="1"/>
        <v>44</v>
      </c>
      <c r="C5153" s="26">
        <f t="shared" si="2"/>
        <v>44</v>
      </c>
      <c r="D5153" s="26">
        <f t="shared" si="3"/>
        <v>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152</v>
      </c>
      <c r="P5153" s="26">
        <v>40.0</v>
      </c>
    </row>
    <row r="5154" ht="15.75" customHeight="1">
      <c r="A5154" s="4" t="s">
        <v>5522</v>
      </c>
      <c r="B5154" s="26">
        <f t="shared" si="1"/>
        <v>333</v>
      </c>
      <c r="C5154" s="26">
        <f t="shared" si="2"/>
        <v>333</v>
      </c>
      <c r="D5154" s="26">
        <f t="shared" si="3"/>
        <v>30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152</v>
      </c>
      <c r="P5154" s="26">
        <v>303.0</v>
      </c>
    </row>
    <row r="5155" ht="15.75" customHeight="1">
      <c r="A5155" s="4" t="s">
        <v>5523</v>
      </c>
      <c r="B5155" s="26">
        <f t="shared" si="1"/>
        <v>155</v>
      </c>
      <c r="C5155" s="26">
        <f t="shared" si="2"/>
        <v>155</v>
      </c>
      <c r="D5155" s="26">
        <f t="shared" si="3"/>
        <v>14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152</v>
      </c>
      <c r="P5155" s="26">
        <v>141.0</v>
      </c>
    </row>
    <row r="5156" ht="15.75" customHeight="1">
      <c r="A5156" s="4" t="s">
        <v>5524</v>
      </c>
      <c r="B5156" s="26">
        <f t="shared" si="1"/>
        <v>156</v>
      </c>
      <c r="C5156" s="26">
        <f t="shared" si="2"/>
        <v>156</v>
      </c>
      <c r="D5156" s="26">
        <f t="shared" si="3"/>
        <v>14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152</v>
      </c>
      <c r="P5156" s="26">
        <v>142.0</v>
      </c>
    </row>
    <row r="5157" ht="15.75" customHeight="1">
      <c r="A5157" s="4" t="s">
        <v>5525</v>
      </c>
      <c r="B5157" s="26">
        <f t="shared" si="1"/>
        <v>226</v>
      </c>
      <c r="C5157" s="26">
        <f t="shared" si="2"/>
        <v>226</v>
      </c>
      <c r="D5157" s="26">
        <f t="shared" si="3"/>
        <v>20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152</v>
      </c>
      <c r="P5157" s="26">
        <v>206.0</v>
      </c>
    </row>
    <row r="5158" ht="15.75" customHeight="1">
      <c r="A5158" s="4" t="s">
        <v>5526</v>
      </c>
      <c r="B5158" s="26">
        <f t="shared" si="1"/>
        <v>114</v>
      </c>
      <c r="C5158" s="26">
        <f t="shared" si="2"/>
        <v>114</v>
      </c>
      <c r="D5158" s="26">
        <f t="shared" si="3"/>
        <v>10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152</v>
      </c>
      <c r="P5158" s="26">
        <v>104.0</v>
      </c>
    </row>
    <row r="5159" ht="15.75" customHeight="1">
      <c r="A5159" s="4" t="s">
        <v>5527</v>
      </c>
      <c r="B5159" s="26">
        <f t="shared" si="1"/>
        <v>235</v>
      </c>
      <c r="C5159" s="26">
        <f t="shared" si="2"/>
        <v>235</v>
      </c>
      <c r="D5159" s="26">
        <f t="shared" si="3"/>
        <v>21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152</v>
      </c>
      <c r="P5159" s="26">
        <v>214.0</v>
      </c>
    </row>
    <row r="5160" ht="15.75" customHeight="1">
      <c r="A5160" s="4" t="s">
        <v>5528</v>
      </c>
      <c r="B5160" s="26">
        <f t="shared" si="1"/>
        <v>403</v>
      </c>
      <c r="C5160" s="26">
        <f t="shared" si="2"/>
        <v>403</v>
      </c>
      <c r="D5160" s="26">
        <f t="shared" si="3"/>
        <v>36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152</v>
      </c>
      <c r="P5160" s="26">
        <v>367.0</v>
      </c>
    </row>
    <row r="5161" ht="15.75" customHeight="1">
      <c r="A5161" s="4" t="s">
        <v>5529</v>
      </c>
      <c r="B5161" s="26">
        <f t="shared" si="1"/>
        <v>469</v>
      </c>
      <c r="C5161" s="26">
        <f t="shared" si="2"/>
        <v>469</v>
      </c>
      <c r="D5161" s="26">
        <f t="shared" si="3"/>
        <v>42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152</v>
      </c>
      <c r="P5161" s="26">
        <v>427.0</v>
      </c>
    </row>
    <row r="5162" ht="15.75" customHeight="1">
      <c r="A5162" s="4" t="s">
        <v>5530</v>
      </c>
      <c r="B5162" s="26">
        <f t="shared" si="1"/>
        <v>100</v>
      </c>
      <c r="C5162" s="26">
        <f t="shared" si="2"/>
        <v>100</v>
      </c>
      <c r="D5162" s="26">
        <f t="shared" si="3"/>
        <v>9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152</v>
      </c>
      <c r="P5162" s="26">
        <v>91.0</v>
      </c>
    </row>
    <row r="5163" ht="15.75" customHeight="1">
      <c r="A5163" s="4" t="s">
        <v>5531</v>
      </c>
      <c r="B5163" s="26">
        <f t="shared" si="1"/>
        <v>42</v>
      </c>
      <c r="C5163" s="26">
        <f t="shared" si="2"/>
        <v>42</v>
      </c>
      <c r="D5163" s="26">
        <f t="shared" si="3"/>
        <v>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152</v>
      </c>
      <c r="P5163" s="26">
        <v>38.0</v>
      </c>
    </row>
    <row r="5164" ht="15.75" customHeight="1">
      <c r="A5164" s="4" t="s">
        <v>5532</v>
      </c>
      <c r="B5164" s="26">
        <f t="shared" si="1"/>
        <v>74</v>
      </c>
      <c r="C5164" s="26">
        <f t="shared" si="2"/>
        <v>74</v>
      </c>
      <c r="D5164" s="26">
        <f t="shared" si="3"/>
        <v>7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152</v>
      </c>
      <c r="P5164" s="26">
        <v>67.0</v>
      </c>
    </row>
    <row r="5165" ht="15.75" customHeight="1">
      <c r="A5165" s="4" t="s">
        <v>5533</v>
      </c>
      <c r="B5165" s="26">
        <f t="shared" si="1"/>
        <v>78</v>
      </c>
      <c r="C5165" s="26">
        <f t="shared" si="2"/>
        <v>78</v>
      </c>
      <c r="D5165" s="26">
        <f t="shared" si="3"/>
        <v>7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152</v>
      </c>
      <c r="P5165" s="26">
        <v>71.0</v>
      </c>
    </row>
    <row r="5166" ht="15.75" customHeight="1">
      <c r="A5166" s="4" t="s">
        <v>5534</v>
      </c>
      <c r="B5166" s="26">
        <f t="shared" si="1"/>
        <v>59</v>
      </c>
      <c r="C5166" s="26">
        <f t="shared" si="2"/>
        <v>59</v>
      </c>
      <c r="D5166" s="26">
        <f t="shared" si="3"/>
        <v>5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152</v>
      </c>
      <c r="P5166" s="26">
        <v>54.0</v>
      </c>
    </row>
    <row r="5167" ht="15.75" customHeight="1">
      <c r="A5167" s="4" t="s">
        <v>5535</v>
      </c>
      <c r="B5167" s="26">
        <f t="shared" si="1"/>
        <v>303</v>
      </c>
      <c r="C5167" s="26">
        <f t="shared" si="2"/>
        <v>303</v>
      </c>
      <c r="D5167" s="26">
        <f t="shared" si="3"/>
        <v>27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152</v>
      </c>
      <c r="P5167" s="26">
        <v>276.0</v>
      </c>
    </row>
    <row r="5168" ht="15.75" customHeight="1">
      <c r="A5168" s="4" t="s">
        <v>5536</v>
      </c>
      <c r="B5168" s="26">
        <f t="shared" si="1"/>
        <v>194</v>
      </c>
      <c r="C5168" s="26">
        <f t="shared" si="2"/>
        <v>194</v>
      </c>
      <c r="D5168" s="26">
        <f t="shared" si="3"/>
        <v>17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152</v>
      </c>
      <c r="P5168" s="26">
        <v>177.0</v>
      </c>
    </row>
    <row r="5169" ht="15.75" customHeight="1">
      <c r="A5169" s="4" t="s">
        <v>5537</v>
      </c>
      <c r="B5169" s="26">
        <f t="shared" si="1"/>
        <v>58</v>
      </c>
      <c r="C5169" s="26">
        <f t="shared" si="2"/>
        <v>58</v>
      </c>
      <c r="D5169" s="26">
        <f t="shared" si="3"/>
        <v>5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152</v>
      </c>
      <c r="P5169" s="26">
        <v>53.0</v>
      </c>
    </row>
    <row r="5170" ht="15.75" customHeight="1">
      <c r="A5170" s="4" t="s">
        <v>5538</v>
      </c>
      <c r="B5170" s="26">
        <f t="shared" si="1"/>
        <v>58</v>
      </c>
      <c r="C5170" s="26">
        <f t="shared" si="2"/>
        <v>58</v>
      </c>
      <c r="D5170" s="26">
        <f t="shared" si="3"/>
        <v>5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152</v>
      </c>
      <c r="P5170" s="26">
        <v>53.0</v>
      </c>
    </row>
    <row r="5171" ht="15.75" customHeight="1">
      <c r="A5171" s="4" t="s">
        <v>5539</v>
      </c>
      <c r="B5171" s="26">
        <f t="shared" si="1"/>
        <v>76</v>
      </c>
      <c r="C5171" s="26">
        <f t="shared" si="2"/>
        <v>76</v>
      </c>
      <c r="D5171" s="26">
        <f t="shared" si="3"/>
        <v>7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152</v>
      </c>
      <c r="P5171" s="26">
        <v>69.0</v>
      </c>
    </row>
    <row r="5172" ht="15.75" customHeight="1">
      <c r="A5172" s="4" t="s">
        <v>5540</v>
      </c>
      <c r="B5172" s="26">
        <f t="shared" si="1"/>
        <v>246</v>
      </c>
      <c r="C5172" s="26">
        <f t="shared" si="2"/>
        <v>246</v>
      </c>
      <c r="D5172" s="26">
        <f t="shared" si="3"/>
        <v>22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152</v>
      </c>
      <c r="P5172" s="26">
        <v>224.0</v>
      </c>
    </row>
    <row r="5173" ht="15.75" customHeight="1">
      <c r="A5173" s="4" t="s">
        <v>5541</v>
      </c>
      <c r="B5173" s="26">
        <f t="shared" si="1"/>
        <v>113</v>
      </c>
      <c r="C5173" s="26">
        <f t="shared" si="2"/>
        <v>113</v>
      </c>
      <c r="D5173" s="26">
        <f t="shared" si="3"/>
        <v>10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152</v>
      </c>
      <c r="P5173" s="26">
        <v>103.0</v>
      </c>
    </row>
    <row r="5174" ht="15.75" customHeight="1">
      <c r="A5174" s="4" t="s">
        <v>5542</v>
      </c>
      <c r="B5174" s="26">
        <f t="shared" si="1"/>
        <v>112</v>
      </c>
      <c r="C5174" s="26">
        <f t="shared" si="2"/>
        <v>112</v>
      </c>
      <c r="D5174" s="26">
        <f t="shared" si="3"/>
        <v>10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152</v>
      </c>
      <c r="P5174" s="26">
        <v>102.0</v>
      </c>
    </row>
    <row r="5175" ht="15.75" customHeight="1">
      <c r="A5175" s="4" t="s">
        <v>5543</v>
      </c>
      <c r="B5175" s="26">
        <f t="shared" si="1"/>
        <v>235</v>
      </c>
      <c r="C5175" s="26">
        <f t="shared" si="2"/>
        <v>235</v>
      </c>
      <c r="D5175" s="26">
        <f t="shared" si="3"/>
        <v>21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152</v>
      </c>
      <c r="P5175" s="26">
        <v>214.0</v>
      </c>
    </row>
    <row r="5176" ht="15.75" customHeight="1">
      <c r="A5176" s="4" t="s">
        <v>5544</v>
      </c>
      <c r="B5176" s="26">
        <f t="shared" si="1"/>
        <v>261</v>
      </c>
      <c r="C5176" s="26">
        <f t="shared" si="2"/>
        <v>261</v>
      </c>
      <c r="D5176" s="26">
        <f t="shared" si="3"/>
        <v>23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152</v>
      </c>
      <c r="P5176" s="26">
        <v>238.0</v>
      </c>
    </row>
    <row r="5177" ht="15.75" customHeight="1">
      <c r="A5177" s="4" t="s">
        <v>5545</v>
      </c>
      <c r="B5177" s="26">
        <f t="shared" si="1"/>
        <v>106</v>
      </c>
      <c r="C5177" s="26">
        <f t="shared" si="2"/>
        <v>106</v>
      </c>
      <c r="D5177" s="26">
        <f t="shared" si="3"/>
        <v>9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152</v>
      </c>
      <c r="P5177" s="26">
        <v>97.0</v>
      </c>
    </row>
    <row r="5178" ht="15.75" customHeight="1">
      <c r="A5178" s="4" t="s">
        <v>5546</v>
      </c>
      <c r="B5178" s="26">
        <f t="shared" si="1"/>
        <v>356</v>
      </c>
      <c r="C5178" s="26">
        <f t="shared" si="2"/>
        <v>356</v>
      </c>
      <c r="D5178" s="26">
        <f t="shared" si="3"/>
        <v>32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152</v>
      </c>
      <c r="P5178" s="26">
        <v>324.0</v>
      </c>
    </row>
    <row r="5179" ht="15.75" customHeight="1">
      <c r="A5179" s="4" t="s">
        <v>5547</v>
      </c>
      <c r="B5179" s="26">
        <f t="shared" si="1"/>
        <v>325</v>
      </c>
      <c r="C5179" s="26">
        <f t="shared" si="2"/>
        <v>325</v>
      </c>
      <c r="D5179" s="26">
        <f t="shared" si="3"/>
        <v>29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152</v>
      </c>
      <c r="P5179" s="26">
        <v>296.0</v>
      </c>
    </row>
    <row r="5180" ht="15.75" customHeight="1">
      <c r="A5180" s="4" t="s">
        <v>5548</v>
      </c>
      <c r="B5180" s="26">
        <f t="shared" si="1"/>
        <v>48</v>
      </c>
      <c r="C5180" s="26">
        <f t="shared" si="2"/>
        <v>48</v>
      </c>
      <c r="D5180" s="26">
        <f t="shared" si="3"/>
        <v>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152</v>
      </c>
      <c r="P5180" s="26">
        <v>44.0</v>
      </c>
    </row>
    <row r="5181" ht="15.75" customHeight="1">
      <c r="A5181" s="4" t="s">
        <v>5549</v>
      </c>
      <c r="B5181" s="26">
        <f t="shared" si="1"/>
        <v>42</v>
      </c>
      <c r="C5181" s="26">
        <f t="shared" si="2"/>
        <v>42</v>
      </c>
      <c r="D5181" s="26">
        <f t="shared" si="3"/>
        <v>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152</v>
      </c>
      <c r="P5181" s="26">
        <v>38.0</v>
      </c>
    </row>
    <row r="5182" ht="15.75" customHeight="1">
      <c r="A5182" s="4" t="s">
        <v>5550</v>
      </c>
      <c r="B5182" s="26">
        <f t="shared" si="1"/>
        <v>75</v>
      </c>
      <c r="C5182" s="26">
        <f t="shared" si="2"/>
        <v>75</v>
      </c>
      <c r="D5182" s="26">
        <f t="shared" si="3"/>
        <v>7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152</v>
      </c>
      <c r="P5182" s="26">
        <v>68.0</v>
      </c>
    </row>
    <row r="5183" ht="15.75" customHeight="1">
      <c r="A5183" s="4" t="s">
        <v>5551</v>
      </c>
      <c r="B5183" s="26">
        <f t="shared" si="1"/>
        <v>74</v>
      </c>
      <c r="C5183" s="26">
        <f t="shared" si="2"/>
        <v>74</v>
      </c>
      <c r="D5183" s="26">
        <f t="shared" si="3"/>
        <v>7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152</v>
      </c>
      <c r="P5183" s="26">
        <v>67.0</v>
      </c>
    </row>
    <row r="5184" ht="15.75" customHeight="1">
      <c r="A5184" s="4" t="s">
        <v>5552</v>
      </c>
      <c r="B5184" s="26">
        <f t="shared" si="1"/>
        <v>609</v>
      </c>
      <c r="C5184" s="26">
        <f t="shared" si="2"/>
        <v>609</v>
      </c>
      <c r="D5184" s="26">
        <f t="shared" si="3"/>
        <v>54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152</v>
      </c>
      <c r="P5184" s="26">
        <v>555.0</v>
      </c>
    </row>
    <row r="5185" ht="15.75" customHeight="1">
      <c r="A5185" s="4" t="s">
        <v>5553</v>
      </c>
      <c r="B5185" s="26">
        <f t="shared" si="1"/>
        <v>81</v>
      </c>
      <c r="C5185" s="26">
        <f t="shared" si="2"/>
        <v>81</v>
      </c>
      <c r="D5185" s="26">
        <f t="shared" si="3"/>
        <v>7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152</v>
      </c>
      <c r="P5185" s="26">
        <v>74.0</v>
      </c>
    </row>
    <row r="5186" ht="15.75" customHeight="1">
      <c r="A5186" s="4" t="s">
        <v>5554</v>
      </c>
      <c r="B5186" s="26">
        <f t="shared" si="1"/>
        <v>311</v>
      </c>
      <c r="C5186" s="26">
        <f t="shared" si="2"/>
        <v>311</v>
      </c>
      <c r="D5186" s="26">
        <f t="shared" si="3"/>
        <v>28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152</v>
      </c>
      <c r="P5186" s="26">
        <v>283.0</v>
      </c>
    </row>
    <row r="5187" ht="15.75" customHeight="1">
      <c r="A5187" s="4" t="s">
        <v>5555</v>
      </c>
      <c r="B5187" s="26">
        <f t="shared" si="1"/>
        <v>149</v>
      </c>
      <c r="C5187" s="26">
        <f t="shared" si="2"/>
        <v>149</v>
      </c>
      <c r="D5187" s="26">
        <f t="shared" si="3"/>
        <v>13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152</v>
      </c>
      <c r="P5187" s="26">
        <v>136.0</v>
      </c>
    </row>
    <row r="5188" ht="15.75" customHeight="1">
      <c r="A5188" s="4" t="s">
        <v>5556</v>
      </c>
      <c r="B5188" s="26">
        <f t="shared" si="1"/>
        <v>231</v>
      </c>
      <c r="C5188" s="26">
        <f t="shared" si="2"/>
        <v>231</v>
      </c>
      <c r="D5188" s="26">
        <f t="shared" si="3"/>
        <v>21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152</v>
      </c>
      <c r="P5188" s="26">
        <v>210.0</v>
      </c>
    </row>
    <row r="5189" ht="15.75" customHeight="1">
      <c r="A5189" s="4" t="s">
        <v>5557</v>
      </c>
      <c r="B5189" s="26">
        <f t="shared" si="1"/>
        <v>357</v>
      </c>
      <c r="C5189" s="26">
        <f t="shared" si="2"/>
        <v>357</v>
      </c>
      <c r="D5189" s="26">
        <f t="shared" si="3"/>
        <v>32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152</v>
      </c>
      <c r="P5189" s="26">
        <v>325.0</v>
      </c>
    </row>
    <row r="5190" ht="15.75" customHeight="1">
      <c r="A5190" s="4" t="s">
        <v>5558</v>
      </c>
      <c r="B5190" s="26">
        <f t="shared" si="1"/>
        <v>55</v>
      </c>
      <c r="C5190" s="26">
        <f t="shared" si="2"/>
        <v>55</v>
      </c>
      <c r="D5190" s="26">
        <f t="shared" si="3"/>
        <v>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152</v>
      </c>
      <c r="P5190" s="26">
        <v>50.0</v>
      </c>
    </row>
    <row r="5191" ht="15.75" customHeight="1">
      <c r="A5191" s="4" t="s">
        <v>5559</v>
      </c>
      <c r="B5191" s="26">
        <f t="shared" si="1"/>
        <v>80</v>
      </c>
      <c r="C5191" s="26">
        <f t="shared" si="2"/>
        <v>80</v>
      </c>
      <c r="D5191" s="26">
        <f t="shared" si="3"/>
        <v>7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152</v>
      </c>
      <c r="P5191" s="26">
        <v>73.0</v>
      </c>
    </row>
    <row r="5192" ht="15.75" customHeight="1">
      <c r="A5192" s="4" t="s">
        <v>5560</v>
      </c>
      <c r="B5192" s="26">
        <f t="shared" si="1"/>
        <v>96</v>
      </c>
      <c r="C5192" s="26">
        <f t="shared" si="2"/>
        <v>96</v>
      </c>
      <c r="D5192" s="26">
        <f t="shared" si="3"/>
        <v>9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152</v>
      </c>
      <c r="P5192" s="26">
        <v>87.0</v>
      </c>
    </row>
    <row r="5193" ht="15.75" customHeight="1">
      <c r="A5193" s="4" t="s">
        <v>5561</v>
      </c>
      <c r="B5193" s="26">
        <f t="shared" si="1"/>
        <v>93</v>
      </c>
      <c r="C5193" s="26">
        <f t="shared" si="2"/>
        <v>93</v>
      </c>
      <c r="D5193" s="26">
        <f t="shared" si="3"/>
        <v>8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152</v>
      </c>
      <c r="P5193" s="26">
        <v>85.0</v>
      </c>
    </row>
    <row r="5194" ht="15.75" customHeight="1">
      <c r="A5194" s="4" t="s">
        <v>5562</v>
      </c>
      <c r="B5194" s="26">
        <f t="shared" si="1"/>
        <v>108</v>
      </c>
      <c r="C5194" s="26">
        <f t="shared" si="2"/>
        <v>108</v>
      </c>
      <c r="D5194" s="26">
        <f t="shared" si="3"/>
        <v>10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152</v>
      </c>
      <c r="P5194" s="26">
        <v>98.0</v>
      </c>
    </row>
    <row r="5195" ht="15.75" customHeight="1">
      <c r="A5195" s="4" t="s">
        <v>5563</v>
      </c>
      <c r="B5195" s="26">
        <f t="shared" si="1"/>
        <v>106</v>
      </c>
      <c r="C5195" s="26">
        <f t="shared" si="2"/>
        <v>106</v>
      </c>
      <c r="D5195" s="26">
        <f t="shared" si="3"/>
        <v>9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152</v>
      </c>
      <c r="P5195" s="26">
        <v>97.0</v>
      </c>
    </row>
    <row r="5196" ht="15.75" customHeight="1">
      <c r="A5196" s="4" t="s">
        <v>5564</v>
      </c>
      <c r="B5196" s="26">
        <f t="shared" si="1"/>
        <v>81</v>
      </c>
      <c r="C5196" s="26">
        <f t="shared" si="2"/>
        <v>81</v>
      </c>
      <c r="D5196" s="26">
        <f t="shared" si="3"/>
        <v>7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152</v>
      </c>
      <c r="P5196" s="26">
        <v>74.0</v>
      </c>
    </row>
    <row r="5197" ht="15.75" customHeight="1">
      <c r="A5197" s="4" t="s">
        <v>5565</v>
      </c>
      <c r="B5197" s="26">
        <f t="shared" si="1"/>
        <v>80</v>
      </c>
      <c r="C5197" s="26">
        <f t="shared" si="2"/>
        <v>80</v>
      </c>
      <c r="D5197" s="26">
        <f t="shared" si="3"/>
        <v>7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152</v>
      </c>
      <c r="P5197" s="26">
        <v>73.0</v>
      </c>
    </row>
    <row r="5198" ht="15.75" customHeight="1">
      <c r="A5198" s="4" t="s">
        <v>5566</v>
      </c>
      <c r="B5198" s="26">
        <f t="shared" si="1"/>
        <v>315</v>
      </c>
      <c r="C5198" s="26">
        <f t="shared" si="2"/>
        <v>315</v>
      </c>
      <c r="D5198" s="26">
        <f t="shared" si="3"/>
        <v>28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152</v>
      </c>
      <c r="P5198" s="26">
        <v>287.0</v>
      </c>
    </row>
    <row r="5199" ht="15.75" customHeight="1">
      <c r="A5199" s="4" t="s">
        <v>5567</v>
      </c>
      <c r="B5199" s="26">
        <f t="shared" si="1"/>
        <v>100</v>
      </c>
      <c r="C5199" s="26">
        <f t="shared" si="2"/>
        <v>100</v>
      </c>
      <c r="D5199" s="26">
        <f t="shared" si="3"/>
        <v>9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152</v>
      </c>
      <c r="P5199" s="26">
        <v>91.0</v>
      </c>
    </row>
    <row r="5200" ht="15.75" customHeight="1">
      <c r="A5200" s="4" t="s">
        <v>5568</v>
      </c>
      <c r="B5200" s="26">
        <f t="shared" si="1"/>
        <v>99</v>
      </c>
      <c r="C5200" s="26">
        <f t="shared" si="2"/>
        <v>99</v>
      </c>
      <c r="D5200" s="26">
        <f t="shared" si="3"/>
        <v>9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152</v>
      </c>
      <c r="P5200" s="26">
        <v>90.0</v>
      </c>
    </row>
    <row r="5201" ht="15.75" customHeight="1">
      <c r="A5201" s="4" t="s">
        <v>5569</v>
      </c>
      <c r="B5201" s="26">
        <f t="shared" si="1"/>
        <v>15</v>
      </c>
      <c r="C5201" s="26">
        <f t="shared" si="2"/>
        <v>15</v>
      </c>
      <c r="D5201" s="26">
        <f t="shared" si="3"/>
        <v>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152</v>
      </c>
      <c r="P5201" s="26">
        <v>14.0</v>
      </c>
    </row>
    <row r="5202" ht="15.75" customHeight="1">
      <c r="A5202" s="4" t="s">
        <v>5570</v>
      </c>
      <c r="B5202" s="26">
        <f t="shared" si="1"/>
        <v>346</v>
      </c>
      <c r="C5202" s="26">
        <f t="shared" si="2"/>
        <v>346</v>
      </c>
      <c r="D5202" s="26">
        <f t="shared" si="3"/>
        <v>31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152</v>
      </c>
      <c r="P5202" s="26">
        <v>315.0</v>
      </c>
    </row>
    <row r="5203" ht="15.75" customHeight="1">
      <c r="A5203" s="4" t="s">
        <v>5571</v>
      </c>
      <c r="B5203" s="26">
        <f t="shared" si="1"/>
        <v>112</v>
      </c>
      <c r="C5203" s="26">
        <f t="shared" si="2"/>
        <v>112</v>
      </c>
      <c r="D5203" s="26">
        <f t="shared" si="3"/>
        <v>10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152</v>
      </c>
      <c r="P5203" s="26">
        <v>102.0</v>
      </c>
    </row>
    <row r="5204" ht="15.75" customHeight="1">
      <c r="A5204" s="4" t="s">
        <v>5572</v>
      </c>
      <c r="B5204" s="26">
        <f t="shared" si="1"/>
        <v>92</v>
      </c>
      <c r="C5204" s="26">
        <f t="shared" si="2"/>
        <v>92</v>
      </c>
      <c r="D5204" s="26">
        <f t="shared" si="3"/>
        <v>8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152</v>
      </c>
      <c r="P5204" s="26">
        <v>84.0</v>
      </c>
    </row>
    <row r="5205" ht="15.75" customHeight="1">
      <c r="A5205" s="4" t="s">
        <v>5573</v>
      </c>
      <c r="B5205" s="26">
        <f t="shared" si="1"/>
        <v>18</v>
      </c>
      <c r="C5205" s="26">
        <f t="shared" si="2"/>
        <v>18</v>
      </c>
      <c r="D5205" s="26">
        <f t="shared" si="3"/>
        <v>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152</v>
      </c>
      <c r="P5205" s="26">
        <v>16.0</v>
      </c>
    </row>
    <row r="5206" ht="15.75" customHeight="1">
      <c r="A5206" s="4" t="s">
        <v>5574</v>
      </c>
      <c r="B5206" s="26">
        <f t="shared" si="1"/>
        <v>268</v>
      </c>
      <c r="C5206" s="26">
        <f t="shared" si="2"/>
        <v>268</v>
      </c>
      <c r="D5206" s="26">
        <f t="shared" si="3"/>
        <v>24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152</v>
      </c>
      <c r="P5206" s="26">
        <v>244.0</v>
      </c>
    </row>
    <row r="5207" ht="15.75" customHeight="1">
      <c r="A5207" s="4" t="s">
        <v>5575</v>
      </c>
      <c r="B5207" s="26">
        <f t="shared" si="1"/>
        <v>61</v>
      </c>
      <c r="C5207" s="26">
        <f t="shared" si="2"/>
        <v>61</v>
      </c>
      <c r="D5207" s="26">
        <f t="shared" si="3"/>
        <v>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152</v>
      </c>
      <c r="P5207" s="26">
        <v>56.0</v>
      </c>
    </row>
    <row r="5208" ht="15.75" customHeight="1">
      <c r="A5208" s="4" t="s">
        <v>5576</v>
      </c>
      <c r="B5208" s="26">
        <f t="shared" si="1"/>
        <v>18</v>
      </c>
      <c r="C5208" s="26">
        <f t="shared" si="2"/>
        <v>18</v>
      </c>
      <c r="D5208" s="26">
        <f t="shared" si="3"/>
        <v>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152</v>
      </c>
      <c r="P5208" s="26">
        <v>16.0</v>
      </c>
    </row>
    <row r="5209" ht="15.75" customHeight="1">
      <c r="A5209" s="4" t="s">
        <v>5577</v>
      </c>
      <c r="B5209" s="26">
        <f t="shared" si="1"/>
        <v>68</v>
      </c>
      <c r="C5209" s="26">
        <f t="shared" si="2"/>
        <v>68</v>
      </c>
      <c r="D5209" s="26">
        <f t="shared" si="3"/>
        <v>6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152</v>
      </c>
      <c r="P5209" s="26">
        <v>62.0</v>
      </c>
    </row>
    <row r="5210" ht="15.75" customHeight="1">
      <c r="A5210" s="4" t="s">
        <v>5578</v>
      </c>
      <c r="B5210" s="26">
        <f t="shared" si="1"/>
        <v>16</v>
      </c>
      <c r="C5210" s="26">
        <f t="shared" si="2"/>
        <v>16</v>
      </c>
      <c r="D5210" s="26">
        <f t="shared" si="3"/>
        <v>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152</v>
      </c>
      <c r="P5210" s="26">
        <v>15.0</v>
      </c>
    </row>
    <row r="5211" ht="15.75" customHeight="1">
      <c r="A5211" s="4" t="s">
        <v>5579</v>
      </c>
      <c r="B5211" s="26">
        <f t="shared" si="1"/>
        <v>88</v>
      </c>
      <c r="C5211" s="26">
        <f t="shared" si="2"/>
        <v>88</v>
      </c>
      <c r="D5211" s="26">
        <f t="shared" si="3"/>
        <v>8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152</v>
      </c>
      <c r="P5211" s="26">
        <v>80.0</v>
      </c>
    </row>
    <row r="5212" ht="15.75" customHeight="1">
      <c r="A5212" s="4" t="s">
        <v>5580</v>
      </c>
      <c r="B5212" s="26">
        <f t="shared" si="1"/>
        <v>15</v>
      </c>
      <c r="C5212" s="26">
        <f t="shared" si="2"/>
        <v>15</v>
      </c>
      <c r="D5212" s="26">
        <f t="shared" si="3"/>
        <v>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152</v>
      </c>
      <c r="P5212" s="26">
        <v>14.0</v>
      </c>
    </row>
    <row r="5213" ht="15.75" customHeight="1">
      <c r="A5213" s="4" t="s">
        <v>5581</v>
      </c>
      <c r="B5213" s="26">
        <f t="shared" si="1"/>
        <v>80</v>
      </c>
      <c r="C5213" s="26">
        <f t="shared" si="2"/>
        <v>80</v>
      </c>
      <c r="D5213" s="26">
        <f t="shared" si="3"/>
        <v>7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152</v>
      </c>
      <c r="P5213" s="26">
        <v>73.0</v>
      </c>
    </row>
    <row r="5214" ht="15.75" customHeight="1">
      <c r="A5214" s="4" t="s">
        <v>5582</v>
      </c>
      <c r="B5214" s="26">
        <f t="shared" si="1"/>
        <v>18</v>
      </c>
      <c r="C5214" s="26">
        <f t="shared" si="2"/>
        <v>18</v>
      </c>
      <c r="D5214" s="26">
        <f t="shared" si="3"/>
        <v>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152</v>
      </c>
      <c r="P5214" s="26">
        <v>16.0</v>
      </c>
    </row>
    <row r="5215" ht="15.75" customHeight="1">
      <c r="A5215" s="4" t="s">
        <v>5583</v>
      </c>
      <c r="B5215" s="26">
        <f t="shared" si="1"/>
        <v>315</v>
      </c>
      <c r="C5215" s="26">
        <f t="shared" si="2"/>
        <v>315</v>
      </c>
      <c r="D5215" s="26">
        <f t="shared" si="3"/>
        <v>28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152</v>
      </c>
      <c r="P5215" s="26">
        <v>287.0</v>
      </c>
    </row>
    <row r="5216" ht="15.75" customHeight="1">
      <c r="A5216" s="4" t="s">
        <v>5584</v>
      </c>
      <c r="B5216" s="26">
        <f t="shared" si="1"/>
        <v>98</v>
      </c>
      <c r="C5216" s="26">
        <f t="shared" si="2"/>
        <v>98</v>
      </c>
      <c r="D5216" s="26">
        <f t="shared" si="3"/>
        <v>9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152</v>
      </c>
      <c r="P5216" s="26">
        <v>89.0</v>
      </c>
    </row>
    <row r="5217" ht="15.75" customHeight="1">
      <c r="A5217" s="4" t="s">
        <v>5585</v>
      </c>
      <c r="B5217" s="26">
        <f t="shared" si="1"/>
        <v>263</v>
      </c>
      <c r="C5217" s="26">
        <f t="shared" si="2"/>
        <v>263</v>
      </c>
      <c r="D5217" s="26">
        <f t="shared" si="3"/>
        <v>23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152</v>
      </c>
      <c r="P5217" s="26">
        <v>240.0</v>
      </c>
    </row>
    <row r="5218" ht="15.75" customHeight="1">
      <c r="A5218" s="4" t="s">
        <v>5586</v>
      </c>
      <c r="B5218" s="26">
        <f t="shared" si="1"/>
        <v>257</v>
      </c>
      <c r="C5218" s="26">
        <f t="shared" si="2"/>
        <v>257</v>
      </c>
      <c r="D5218" s="26">
        <f t="shared" si="3"/>
        <v>23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152</v>
      </c>
      <c r="P5218" s="26">
        <v>234.0</v>
      </c>
    </row>
    <row r="5219" ht="15.75" customHeight="1">
      <c r="A5219" s="4" t="s">
        <v>5587</v>
      </c>
      <c r="B5219" s="26">
        <f t="shared" si="1"/>
        <v>258</v>
      </c>
      <c r="C5219" s="26">
        <f t="shared" si="2"/>
        <v>258</v>
      </c>
      <c r="D5219" s="26">
        <f t="shared" si="3"/>
        <v>23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152</v>
      </c>
      <c r="P5219" s="26">
        <v>235.0</v>
      </c>
    </row>
    <row r="5220" ht="15.75" customHeight="1">
      <c r="A5220" s="4" t="s">
        <v>5588</v>
      </c>
      <c r="B5220" s="26">
        <f t="shared" si="1"/>
        <v>100</v>
      </c>
      <c r="C5220" s="26">
        <f t="shared" si="2"/>
        <v>100</v>
      </c>
      <c r="D5220" s="26">
        <f t="shared" si="3"/>
        <v>9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152</v>
      </c>
      <c r="P5220" s="26">
        <v>91.0</v>
      </c>
    </row>
    <row r="5221" ht="15.75" customHeight="1">
      <c r="A5221" s="4" t="s">
        <v>5589</v>
      </c>
      <c r="B5221" s="26">
        <f t="shared" si="1"/>
        <v>15</v>
      </c>
      <c r="C5221" s="26">
        <f t="shared" si="2"/>
        <v>15</v>
      </c>
      <c r="D5221" s="26">
        <f t="shared" si="3"/>
        <v>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152</v>
      </c>
      <c r="P5221" s="26">
        <v>14.0</v>
      </c>
    </row>
    <row r="5222" ht="15.75" customHeight="1">
      <c r="A5222" s="4" t="s">
        <v>5590</v>
      </c>
      <c r="B5222" s="26">
        <f t="shared" si="1"/>
        <v>63</v>
      </c>
      <c r="C5222" s="26">
        <f t="shared" si="2"/>
        <v>63</v>
      </c>
      <c r="D5222" s="26">
        <f t="shared" si="3"/>
        <v>6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152</v>
      </c>
      <c r="P5222" s="26">
        <v>57.0</v>
      </c>
    </row>
    <row r="5223" ht="15.75" customHeight="1">
      <c r="A5223" s="4" t="s">
        <v>5591</v>
      </c>
      <c r="B5223" s="26">
        <f t="shared" si="1"/>
        <v>263</v>
      </c>
      <c r="C5223" s="26">
        <f t="shared" si="2"/>
        <v>263</v>
      </c>
      <c r="D5223" s="26">
        <f t="shared" si="3"/>
        <v>23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152</v>
      </c>
      <c r="P5223" s="26">
        <v>240.0</v>
      </c>
    </row>
    <row r="5224" ht="15.75" customHeight="1">
      <c r="A5224" s="4" t="s">
        <v>5592</v>
      </c>
      <c r="B5224" s="26">
        <f t="shared" si="1"/>
        <v>74</v>
      </c>
      <c r="C5224" s="26">
        <f t="shared" si="2"/>
        <v>74</v>
      </c>
      <c r="D5224" s="26">
        <f t="shared" si="3"/>
        <v>7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152</v>
      </c>
      <c r="P5224" s="26">
        <v>67.0</v>
      </c>
    </row>
    <row r="5225" ht="15.75" customHeight="1">
      <c r="A5225" s="4" t="s">
        <v>5593</v>
      </c>
      <c r="B5225" s="26">
        <f t="shared" si="1"/>
        <v>20</v>
      </c>
      <c r="C5225" s="26">
        <f t="shared" si="2"/>
        <v>20</v>
      </c>
      <c r="D5225" s="26">
        <f t="shared" si="3"/>
        <v>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152</v>
      </c>
      <c r="P5225" s="26">
        <v>18.0</v>
      </c>
    </row>
    <row r="5226" ht="15.75" customHeight="1">
      <c r="A5226" s="4" t="s">
        <v>5594</v>
      </c>
      <c r="B5226" s="26">
        <f t="shared" si="1"/>
        <v>89</v>
      </c>
      <c r="C5226" s="26">
        <f t="shared" si="2"/>
        <v>89</v>
      </c>
      <c r="D5226" s="26">
        <f t="shared" si="3"/>
        <v>8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152</v>
      </c>
      <c r="P5226" s="26">
        <v>81.0</v>
      </c>
    </row>
    <row r="5227" ht="15.75" customHeight="1">
      <c r="A5227" s="4" t="s">
        <v>5595</v>
      </c>
      <c r="B5227" s="26">
        <f t="shared" si="1"/>
        <v>53</v>
      </c>
      <c r="C5227" s="26">
        <f t="shared" si="2"/>
        <v>53</v>
      </c>
      <c r="D5227" s="26">
        <f t="shared" si="3"/>
        <v>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152</v>
      </c>
      <c r="P5227" s="26">
        <v>48.0</v>
      </c>
    </row>
    <row r="5228" ht="15.75" customHeight="1">
      <c r="A5228" s="4" t="s">
        <v>5596</v>
      </c>
      <c r="B5228" s="26">
        <f t="shared" si="1"/>
        <v>60</v>
      </c>
      <c r="C5228" s="26">
        <f t="shared" si="2"/>
        <v>60</v>
      </c>
      <c r="D5228" s="26">
        <f t="shared" si="3"/>
        <v>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152</v>
      </c>
      <c r="P5228" s="26">
        <v>55.0</v>
      </c>
    </row>
    <row r="5229" ht="15.75" customHeight="1">
      <c r="A5229" s="4" t="s">
        <v>5597</v>
      </c>
      <c r="B5229" s="26">
        <f t="shared" si="1"/>
        <v>152</v>
      </c>
      <c r="C5229" s="26">
        <f t="shared" si="2"/>
        <v>152</v>
      </c>
      <c r="D5229" s="26">
        <f t="shared" si="3"/>
        <v>14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152</v>
      </c>
      <c r="P5229" s="26">
        <v>138.0</v>
      </c>
    </row>
    <row r="5230" ht="15.75" customHeight="1">
      <c r="A5230" s="4" t="s">
        <v>5598</v>
      </c>
      <c r="B5230" s="26">
        <f t="shared" si="1"/>
        <v>112</v>
      </c>
      <c r="C5230" s="26">
        <f t="shared" si="2"/>
        <v>112</v>
      </c>
      <c r="D5230" s="26">
        <f t="shared" si="3"/>
        <v>10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152</v>
      </c>
      <c r="P5230" s="26">
        <v>102.0</v>
      </c>
    </row>
    <row r="5231" ht="15.75" customHeight="1">
      <c r="A5231" s="4" t="s">
        <v>5599</v>
      </c>
      <c r="B5231" s="26">
        <f t="shared" si="1"/>
        <v>189</v>
      </c>
      <c r="C5231" s="26">
        <f t="shared" si="2"/>
        <v>189</v>
      </c>
      <c r="D5231" s="26">
        <f t="shared" si="3"/>
        <v>17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152</v>
      </c>
      <c r="P5231" s="26">
        <v>172.0</v>
      </c>
    </row>
    <row r="5232" ht="15.75" customHeight="1">
      <c r="A5232" s="4" t="s">
        <v>5600</v>
      </c>
      <c r="B5232" s="26">
        <f t="shared" si="1"/>
        <v>104</v>
      </c>
      <c r="C5232" s="26">
        <f t="shared" si="2"/>
        <v>104</v>
      </c>
      <c r="D5232" s="26">
        <f t="shared" si="3"/>
        <v>9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152</v>
      </c>
      <c r="P5232" s="26">
        <v>95.0</v>
      </c>
    </row>
    <row r="5233" ht="15.75" customHeight="1">
      <c r="A5233" s="4" t="s">
        <v>5601</v>
      </c>
      <c r="B5233" s="26">
        <f t="shared" si="1"/>
        <v>160</v>
      </c>
      <c r="C5233" s="26">
        <f t="shared" si="2"/>
        <v>160</v>
      </c>
      <c r="D5233" s="26">
        <f t="shared" si="3"/>
        <v>14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152</v>
      </c>
      <c r="P5233" s="26">
        <v>146.0</v>
      </c>
    </row>
    <row r="5234" ht="15.75" customHeight="1">
      <c r="A5234" s="4" t="s">
        <v>5602</v>
      </c>
      <c r="B5234" s="26">
        <f t="shared" si="1"/>
        <v>124</v>
      </c>
      <c r="C5234" s="26">
        <f t="shared" si="2"/>
        <v>124</v>
      </c>
      <c r="D5234" s="26">
        <f t="shared" si="3"/>
        <v>11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152</v>
      </c>
      <c r="P5234" s="26">
        <v>113.0</v>
      </c>
    </row>
    <row r="5235" ht="15.75" customHeight="1">
      <c r="A5235" s="4" t="s">
        <v>5603</v>
      </c>
      <c r="B5235" s="26">
        <f t="shared" si="1"/>
        <v>145</v>
      </c>
      <c r="C5235" s="26">
        <f t="shared" si="2"/>
        <v>145</v>
      </c>
      <c r="D5235" s="26">
        <f t="shared" si="3"/>
        <v>13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152</v>
      </c>
      <c r="P5235" s="26">
        <v>132.0</v>
      </c>
    </row>
    <row r="5236" ht="15.75" customHeight="1">
      <c r="A5236" s="4" t="s">
        <v>5604</v>
      </c>
      <c r="B5236" s="26">
        <f t="shared" si="1"/>
        <v>138</v>
      </c>
      <c r="C5236" s="26">
        <f t="shared" si="2"/>
        <v>138</v>
      </c>
      <c r="D5236" s="26">
        <f t="shared" si="3"/>
        <v>12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152</v>
      </c>
      <c r="P5236" s="26">
        <v>126.0</v>
      </c>
    </row>
    <row r="5237" ht="15.75" customHeight="1">
      <c r="A5237" s="4" t="s">
        <v>5605</v>
      </c>
      <c r="B5237" s="26">
        <f t="shared" si="1"/>
        <v>52</v>
      </c>
      <c r="C5237" s="26">
        <f t="shared" si="2"/>
        <v>52</v>
      </c>
      <c r="D5237" s="26">
        <f t="shared" si="3"/>
        <v>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152</v>
      </c>
      <c r="P5237" s="26">
        <v>47.0</v>
      </c>
    </row>
    <row r="5238" ht="15.75" customHeight="1">
      <c r="A5238" s="4" t="s">
        <v>5606</v>
      </c>
      <c r="B5238" s="26">
        <f t="shared" si="1"/>
        <v>155</v>
      </c>
      <c r="C5238" s="26">
        <f t="shared" si="2"/>
        <v>155</v>
      </c>
      <c r="D5238" s="26">
        <f t="shared" si="3"/>
        <v>14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152</v>
      </c>
      <c r="P5238" s="26">
        <v>141.0</v>
      </c>
    </row>
    <row r="5239" ht="15.75" customHeight="1">
      <c r="A5239" s="4" t="s">
        <v>5607</v>
      </c>
      <c r="B5239" s="26">
        <f t="shared" si="1"/>
        <v>51</v>
      </c>
      <c r="C5239" s="26">
        <f t="shared" si="2"/>
        <v>51</v>
      </c>
      <c r="D5239" s="26">
        <f t="shared" si="3"/>
        <v>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152</v>
      </c>
      <c r="P5239" s="26">
        <v>46.0</v>
      </c>
    </row>
    <row r="5240" ht="15.75" customHeight="1">
      <c r="A5240" s="4" t="s">
        <v>5608</v>
      </c>
      <c r="B5240" s="26">
        <f t="shared" si="1"/>
        <v>86</v>
      </c>
      <c r="C5240" s="26">
        <f t="shared" si="2"/>
        <v>86</v>
      </c>
      <c r="D5240" s="26">
        <f t="shared" si="3"/>
        <v>8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152</v>
      </c>
      <c r="P5240" s="26">
        <v>78.0</v>
      </c>
    </row>
    <row r="5241" ht="15.75" customHeight="1">
      <c r="A5241" s="4" t="s">
        <v>5609</v>
      </c>
      <c r="B5241" s="26">
        <f t="shared" si="1"/>
        <v>179</v>
      </c>
      <c r="C5241" s="26">
        <f t="shared" si="2"/>
        <v>179</v>
      </c>
      <c r="D5241" s="26">
        <f t="shared" si="3"/>
        <v>16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152</v>
      </c>
      <c r="P5241" s="26">
        <v>163.0</v>
      </c>
    </row>
    <row r="5242" ht="15.75" customHeight="1">
      <c r="A5242" s="4" t="s">
        <v>5610</v>
      </c>
      <c r="B5242" s="26">
        <f t="shared" si="1"/>
        <v>120</v>
      </c>
      <c r="C5242" s="26">
        <f t="shared" si="2"/>
        <v>120</v>
      </c>
      <c r="D5242" s="26">
        <f t="shared" si="3"/>
        <v>11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152</v>
      </c>
      <c r="P5242" s="26">
        <v>109.0</v>
      </c>
    </row>
    <row r="5243" ht="15.75" customHeight="1">
      <c r="A5243" s="4" t="s">
        <v>5611</v>
      </c>
      <c r="B5243" s="26">
        <f t="shared" si="1"/>
        <v>131</v>
      </c>
      <c r="C5243" s="26">
        <f t="shared" si="2"/>
        <v>131</v>
      </c>
      <c r="D5243" s="26">
        <f t="shared" si="3"/>
        <v>12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152</v>
      </c>
      <c r="P5243" s="26">
        <v>119.0</v>
      </c>
    </row>
    <row r="5244" ht="15.75" customHeight="1">
      <c r="A5244" s="4" t="s">
        <v>5612</v>
      </c>
      <c r="B5244" s="26">
        <f t="shared" si="1"/>
        <v>105</v>
      </c>
      <c r="C5244" s="26">
        <f t="shared" si="2"/>
        <v>105</v>
      </c>
      <c r="D5244" s="26">
        <f t="shared" si="3"/>
        <v>9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152</v>
      </c>
      <c r="P5244" s="26">
        <v>96.0</v>
      </c>
    </row>
    <row r="5245" ht="15.75" customHeight="1">
      <c r="A5245" s="4" t="s">
        <v>5613</v>
      </c>
      <c r="B5245" s="26">
        <f t="shared" si="1"/>
        <v>218</v>
      </c>
      <c r="C5245" s="26">
        <f t="shared" si="2"/>
        <v>218</v>
      </c>
      <c r="D5245" s="26">
        <f t="shared" si="3"/>
        <v>19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152</v>
      </c>
      <c r="P5245" s="26">
        <v>199.0</v>
      </c>
    </row>
    <row r="5246" ht="15.75" customHeight="1">
      <c r="A5246" s="4" t="s">
        <v>5614</v>
      </c>
      <c r="B5246" s="26">
        <f t="shared" si="1"/>
        <v>220</v>
      </c>
      <c r="C5246" s="26">
        <f t="shared" si="2"/>
        <v>220</v>
      </c>
      <c r="D5246" s="26">
        <f t="shared" si="3"/>
        <v>20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152</v>
      </c>
      <c r="P5246" s="26">
        <v>200.0</v>
      </c>
    </row>
    <row r="5247" ht="15.75" customHeight="1">
      <c r="A5247" s="4" t="s">
        <v>5615</v>
      </c>
      <c r="B5247" s="26">
        <f t="shared" si="1"/>
        <v>249</v>
      </c>
      <c r="C5247" s="26">
        <f t="shared" si="2"/>
        <v>249</v>
      </c>
      <c r="D5247" s="26">
        <f t="shared" si="3"/>
        <v>22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152</v>
      </c>
      <c r="P5247" s="26">
        <v>227.0</v>
      </c>
    </row>
    <row r="5248" ht="15.75" customHeight="1">
      <c r="A5248" s="4" t="s">
        <v>5616</v>
      </c>
      <c r="B5248" s="26">
        <f t="shared" si="1"/>
        <v>105</v>
      </c>
      <c r="C5248" s="26">
        <f t="shared" si="2"/>
        <v>105</v>
      </c>
      <c r="D5248" s="26">
        <f t="shared" si="3"/>
        <v>9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152</v>
      </c>
      <c r="P5248" s="26">
        <v>96.0</v>
      </c>
    </row>
    <row r="5249" ht="15.75" customHeight="1">
      <c r="A5249" s="4" t="s">
        <v>5617</v>
      </c>
      <c r="B5249" s="26">
        <f t="shared" si="1"/>
        <v>120</v>
      </c>
      <c r="C5249" s="26">
        <f t="shared" si="2"/>
        <v>120</v>
      </c>
      <c r="D5249" s="26">
        <f t="shared" si="3"/>
        <v>11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152</v>
      </c>
      <c r="P5249" s="26">
        <v>109.0</v>
      </c>
    </row>
    <row r="5250" ht="15.75" customHeight="1">
      <c r="A5250" s="4" t="s">
        <v>5618</v>
      </c>
      <c r="B5250" s="26">
        <f t="shared" si="1"/>
        <v>97</v>
      </c>
      <c r="C5250" s="26">
        <f t="shared" si="2"/>
        <v>97</v>
      </c>
      <c r="D5250" s="26">
        <f t="shared" si="3"/>
        <v>9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152</v>
      </c>
      <c r="P5250" s="26">
        <v>88.0</v>
      </c>
    </row>
    <row r="5251" ht="15.75" customHeight="1">
      <c r="A5251" s="4" t="s">
        <v>5619</v>
      </c>
      <c r="B5251" s="26">
        <f t="shared" si="1"/>
        <v>114</v>
      </c>
      <c r="C5251" s="26">
        <f t="shared" si="2"/>
        <v>114</v>
      </c>
      <c r="D5251" s="26">
        <f t="shared" si="3"/>
        <v>10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152</v>
      </c>
      <c r="P5251" s="26">
        <v>104.0</v>
      </c>
    </row>
    <row r="5252" ht="15.75" customHeight="1">
      <c r="A5252" s="4" t="s">
        <v>5620</v>
      </c>
      <c r="B5252" s="26">
        <f t="shared" si="1"/>
        <v>97</v>
      </c>
      <c r="C5252" s="26">
        <f t="shared" si="2"/>
        <v>97</v>
      </c>
      <c r="D5252" s="26">
        <f t="shared" si="3"/>
        <v>9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152</v>
      </c>
      <c r="P5252" s="26">
        <v>88.0</v>
      </c>
    </row>
    <row r="5253" ht="15.75" customHeight="1">
      <c r="A5253" s="4" t="s">
        <v>5621</v>
      </c>
      <c r="B5253" s="26">
        <f t="shared" si="1"/>
        <v>218</v>
      </c>
      <c r="C5253" s="26">
        <f t="shared" si="2"/>
        <v>218</v>
      </c>
      <c r="D5253" s="26">
        <f t="shared" si="3"/>
        <v>19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152</v>
      </c>
      <c r="P5253" s="26">
        <v>199.0</v>
      </c>
    </row>
    <row r="5254" ht="15.75" customHeight="1">
      <c r="A5254" s="4" t="s">
        <v>5622</v>
      </c>
      <c r="B5254" s="26">
        <f t="shared" si="1"/>
        <v>420</v>
      </c>
      <c r="C5254" s="26">
        <f t="shared" si="2"/>
        <v>420</v>
      </c>
      <c r="D5254" s="26">
        <f t="shared" si="3"/>
        <v>37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152</v>
      </c>
      <c r="P5254" s="26">
        <v>383.0</v>
      </c>
    </row>
    <row r="5255" ht="15.75" customHeight="1">
      <c r="A5255" s="4" t="s">
        <v>5623</v>
      </c>
      <c r="B5255" s="26">
        <f t="shared" si="1"/>
        <v>94</v>
      </c>
      <c r="C5255" s="26">
        <f t="shared" si="2"/>
        <v>94</v>
      </c>
      <c r="D5255" s="26">
        <f t="shared" si="3"/>
        <v>8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152</v>
      </c>
      <c r="P5255" s="26">
        <v>86.0</v>
      </c>
    </row>
    <row r="5256" ht="15.75" customHeight="1">
      <c r="A5256" s="4" t="s">
        <v>5624</v>
      </c>
      <c r="B5256" s="26">
        <f t="shared" si="1"/>
        <v>63</v>
      </c>
      <c r="C5256" s="26">
        <f t="shared" si="2"/>
        <v>63</v>
      </c>
      <c r="D5256" s="26">
        <f t="shared" si="3"/>
        <v>6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152</v>
      </c>
      <c r="P5256" s="26">
        <v>57.0</v>
      </c>
    </row>
    <row r="5257" ht="15.75" customHeight="1">
      <c r="A5257" s="4" t="s">
        <v>5625</v>
      </c>
      <c r="B5257" s="26">
        <f t="shared" si="1"/>
        <v>92</v>
      </c>
      <c r="C5257" s="26">
        <f t="shared" si="2"/>
        <v>92</v>
      </c>
      <c r="D5257" s="26">
        <f t="shared" si="3"/>
        <v>8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152</v>
      </c>
      <c r="P5257" s="26">
        <v>84.0</v>
      </c>
    </row>
    <row r="5258" ht="15.75" customHeight="1">
      <c r="A5258" s="4" t="s">
        <v>5626</v>
      </c>
      <c r="B5258" s="26">
        <f t="shared" si="1"/>
        <v>249</v>
      </c>
      <c r="C5258" s="26">
        <f t="shared" si="2"/>
        <v>249</v>
      </c>
      <c r="D5258" s="26">
        <f t="shared" si="3"/>
        <v>22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152</v>
      </c>
      <c r="P5258" s="26">
        <v>227.0</v>
      </c>
    </row>
    <row r="5259" ht="15.75" customHeight="1">
      <c r="A5259" s="4" t="s">
        <v>5627</v>
      </c>
      <c r="B5259" s="26">
        <f t="shared" si="1"/>
        <v>76</v>
      </c>
      <c r="C5259" s="26">
        <f t="shared" si="2"/>
        <v>76</v>
      </c>
      <c r="D5259" s="26">
        <f t="shared" si="3"/>
        <v>7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152</v>
      </c>
      <c r="P5259" s="26">
        <v>69.0</v>
      </c>
    </row>
    <row r="5260" ht="15.75" customHeight="1">
      <c r="A5260" s="4" t="s">
        <v>5628</v>
      </c>
      <c r="B5260" s="26">
        <f t="shared" si="1"/>
        <v>78</v>
      </c>
      <c r="C5260" s="26">
        <f t="shared" si="2"/>
        <v>78</v>
      </c>
      <c r="D5260" s="26">
        <f t="shared" si="3"/>
        <v>7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152</v>
      </c>
      <c r="P5260" s="26">
        <v>71.0</v>
      </c>
    </row>
    <row r="5261" ht="15.75" customHeight="1">
      <c r="A5261" s="4" t="s">
        <v>5629</v>
      </c>
      <c r="B5261" s="26">
        <f t="shared" si="1"/>
        <v>65</v>
      </c>
      <c r="C5261" s="26">
        <f t="shared" si="2"/>
        <v>65</v>
      </c>
      <c r="D5261" s="26">
        <f t="shared" si="3"/>
        <v>6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152</v>
      </c>
      <c r="P5261" s="26">
        <v>59.0</v>
      </c>
    </row>
    <row r="5262" ht="15.75" customHeight="1">
      <c r="A5262" s="4" t="s">
        <v>5630</v>
      </c>
      <c r="B5262" s="26">
        <f t="shared" si="1"/>
        <v>235</v>
      </c>
      <c r="C5262" s="26">
        <f t="shared" si="2"/>
        <v>235</v>
      </c>
      <c r="D5262" s="26">
        <f t="shared" si="3"/>
        <v>21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152</v>
      </c>
      <c r="P5262" s="26">
        <v>214.0</v>
      </c>
    </row>
    <row r="5263" ht="15.75" customHeight="1">
      <c r="A5263" s="4" t="s">
        <v>5631</v>
      </c>
      <c r="B5263" s="26">
        <f t="shared" si="1"/>
        <v>216</v>
      </c>
      <c r="C5263" s="26">
        <f t="shared" si="2"/>
        <v>216</v>
      </c>
      <c r="D5263" s="26">
        <f t="shared" si="3"/>
        <v>19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152</v>
      </c>
      <c r="P5263" s="26">
        <v>197.0</v>
      </c>
    </row>
    <row r="5264" ht="15.75" customHeight="1">
      <c r="A5264" s="4" t="s">
        <v>5632</v>
      </c>
      <c r="B5264" s="26">
        <f t="shared" si="1"/>
        <v>202</v>
      </c>
      <c r="C5264" s="26">
        <f t="shared" si="2"/>
        <v>202</v>
      </c>
      <c r="D5264" s="26">
        <f t="shared" si="3"/>
        <v>18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152</v>
      </c>
      <c r="P5264" s="26">
        <v>184.0</v>
      </c>
    </row>
    <row r="5265" ht="15.75" customHeight="1">
      <c r="A5265" s="4" t="s">
        <v>5633</v>
      </c>
      <c r="B5265" s="26">
        <f t="shared" si="1"/>
        <v>141</v>
      </c>
      <c r="C5265" s="26">
        <f t="shared" si="2"/>
        <v>141</v>
      </c>
      <c r="D5265" s="26">
        <f t="shared" si="3"/>
        <v>13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152</v>
      </c>
      <c r="P5265" s="26">
        <v>128.0</v>
      </c>
    </row>
    <row r="5266" ht="15.75" customHeight="1">
      <c r="A5266" s="4" t="s">
        <v>5634</v>
      </c>
      <c r="B5266" s="26">
        <f t="shared" si="1"/>
        <v>303</v>
      </c>
      <c r="C5266" s="26">
        <f t="shared" si="2"/>
        <v>303</v>
      </c>
      <c r="D5266" s="26">
        <f t="shared" si="3"/>
        <v>27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152</v>
      </c>
      <c r="P5266" s="26">
        <v>276.0</v>
      </c>
    </row>
    <row r="5267" ht="15.75" customHeight="1">
      <c r="A5267" s="4" t="s">
        <v>5635</v>
      </c>
      <c r="B5267" s="26">
        <f t="shared" si="1"/>
        <v>79</v>
      </c>
      <c r="C5267" s="26">
        <f t="shared" si="2"/>
        <v>79</v>
      </c>
      <c r="D5267" s="26">
        <f t="shared" si="3"/>
        <v>7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152</v>
      </c>
      <c r="P5267" s="26">
        <v>72.0</v>
      </c>
    </row>
    <row r="5268" ht="15.75" customHeight="1">
      <c r="A5268" s="4" t="s">
        <v>5636</v>
      </c>
      <c r="B5268" s="26">
        <f t="shared" si="1"/>
        <v>303</v>
      </c>
      <c r="C5268" s="26">
        <f t="shared" si="2"/>
        <v>303</v>
      </c>
      <c r="D5268" s="26">
        <f t="shared" si="3"/>
        <v>27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152</v>
      </c>
      <c r="P5268" s="26">
        <v>276.0</v>
      </c>
    </row>
    <row r="5269" ht="15.75" customHeight="1">
      <c r="A5269" s="4" t="s">
        <v>5637</v>
      </c>
      <c r="B5269" s="26">
        <f t="shared" si="1"/>
        <v>165</v>
      </c>
      <c r="C5269" s="26">
        <f t="shared" si="2"/>
        <v>165</v>
      </c>
      <c r="D5269" s="26">
        <f t="shared" si="3"/>
        <v>15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152</v>
      </c>
      <c r="P5269" s="26">
        <v>150.0</v>
      </c>
    </row>
    <row r="5270" ht="15.75" customHeight="1">
      <c r="A5270" s="4" t="s">
        <v>5638</v>
      </c>
      <c r="B5270" s="26">
        <f t="shared" si="1"/>
        <v>141</v>
      </c>
      <c r="C5270" s="26">
        <f t="shared" si="2"/>
        <v>141</v>
      </c>
      <c r="D5270" s="26">
        <f t="shared" si="3"/>
        <v>13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152</v>
      </c>
      <c r="P5270" s="26">
        <v>128.0</v>
      </c>
    </row>
    <row r="5271" ht="15.75" customHeight="1">
      <c r="A5271" s="4" t="s">
        <v>5639</v>
      </c>
      <c r="B5271" s="26">
        <f t="shared" si="1"/>
        <v>227</v>
      </c>
      <c r="C5271" s="26">
        <f t="shared" si="2"/>
        <v>227</v>
      </c>
      <c r="D5271" s="26">
        <f t="shared" si="3"/>
        <v>20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152</v>
      </c>
      <c r="P5271" s="26">
        <v>207.0</v>
      </c>
    </row>
    <row r="5272" ht="15.75" customHeight="1">
      <c r="A5272" s="4" t="s">
        <v>5640</v>
      </c>
      <c r="B5272" s="26">
        <f t="shared" si="1"/>
        <v>206</v>
      </c>
      <c r="C5272" s="26">
        <f t="shared" si="2"/>
        <v>206</v>
      </c>
      <c r="D5272" s="26">
        <f t="shared" si="3"/>
        <v>18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152</v>
      </c>
      <c r="P5272" s="26">
        <v>188.0</v>
      </c>
    </row>
    <row r="5273" ht="15.75" customHeight="1">
      <c r="A5273" s="4" t="s">
        <v>5641</v>
      </c>
      <c r="B5273" s="26">
        <f t="shared" si="1"/>
        <v>106</v>
      </c>
      <c r="C5273" s="26">
        <f t="shared" si="2"/>
        <v>106</v>
      </c>
      <c r="D5273" s="26">
        <f t="shared" si="3"/>
        <v>9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152</v>
      </c>
      <c r="P5273" s="26">
        <v>97.0</v>
      </c>
    </row>
    <row r="5274" ht="15.75" customHeight="1">
      <c r="A5274" s="4" t="s">
        <v>5642</v>
      </c>
      <c r="B5274" s="26">
        <f t="shared" si="1"/>
        <v>41</v>
      </c>
      <c r="C5274" s="26">
        <f t="shared" si="2"/>
        <v>41</v>
      </c>
      <c r="D5274" s="26">
        <f t="shared" si="3"/>
        <v>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152</v>
      </c>
      <c r="P5274" s="26">
        <v>37.0</v>
      </c>
    </row>
    <row r="5275" ht="15.75" customHeight="1">
      <c r="A5275" s="4" t="s">
        <v>5643</v>
      </c>
      <c r="B5275" s="26">
        <f t="shared" si="1"/>
        <v>370</v>
      </c>
      <c r="C5275" s="26">
        <f t="shared" si="2"/>
        <v>370</v>
      </c>
      <c r="D5275" s="26">
        <f t="shared" si="3"/>
        <v>33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152</v>
      </c>
      <c r="P5275" s="26">
        <v>337.0</v>
      </c>
    </row>
    <row r="5276" ht="15.75" customHeight="1">
      <c r="A5276" s="4" t="s">
        <v>5644</v>
      </c>
      <c r="B5276" s="26">
        <f t="shared" si="1"/>
        <v>224</v>
      </c>
      <c r="C5276" s="26">
        <f t="shared" si="2"/>
        <v>224</v>
      </c>
      <c r="D5276" s="26">
        <f t="shared" si="3"/>
        <v>20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152</v>
      </c>
      <c r="P5276" s="26">
        <v>204.0</v>
      </c>
    </row>
    <row r="5277" ht="15.75" customHeight="1">
      <c r="A5277" s="4" t="s">
        <v>5645</v>
      </c>
      <c r="B5277" s="26">
        <f t="shared" si="1"/>
        <v>311</v>
      </c>
      <c r="C5277" s="26">
        <f t="shared" si="2"/>
        <v>311</v>
      </c>
      <c r="D5277" s="26">
        <f t="shared" si="3"/>
        <v>28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152</v>
      </c>
      <c r="P5277" s="26">
        <v>283.0</v>
      </c>
    </row>
    <row r="5278" ht="15.75" customHeight="1">
      <c r="A5278" s="4" t="s">
        <v>5646</v>
      </c>
      <c r="B5278" s="26">
        <f t="shared" si="1"/>
        <v>133</v>
      </c>
      <c r="C5278" s="26">
        <f t="shared" si="2"/>
        <v>133</v>
      </c>
      <c r="D5278" s="26">
        <f t="shared" si="3"/>
        <v>12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152</v>
      </c>
      <c r="P5278" s="26">
        <v>121.0</v>
      </c>
    </row>
    <row r="5279" ht="15.75" customHeight="1">
      <c r="A5279" s="4" t="s">
        <v>5647</v>
      </c>
      <c r="B5279" s="26">
        <f t="shared" si="1"/>
        <v>128</v>
      </c>
      <c r="C5279" s="26">
        <f t="shared" si="2"/>
        <v>128</v>
      </c>
      <c r="D5279" s="26">
        <f t="shared" si="3"/>
        <v>11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152</v>
      </c>
      <c r="P5279" s="26">
        <v>117.0</v>
      </c>
    </row>
    <row r="5280" ht="15.75" customHeight="1">
      <c r="A5280" s="4" t="s">
        <v>5648</v>
      </c>
      <c r="B5280" s="26">
        <f t="shared" si="1"/>
        <v>86</v>
      </c>
      <c r="C5280" s="26">
        <f t="shared" si="2"/>
        <v>86</v>
      </c>
      <c r="D5280" s="26">
        <f t="shared" si="3"/>
        <v>8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152</v>
      </c>
      <c r="P5280" s="26">
        <v>78.0</v>
      </c>
    </row>
    <row r="5281" ht="15.75" customHeight="1">
      <c r="A5281" s="4" t="s">
        <v>5649</v>
      </c>
      <c r="B5281" s="26">
        <f t="shared" si="1"/>
        <v>91</v>
      </c>
      <c r="C5281" s="26">
        <f t="shared" si="2"/>
        <v>91</v>
      </c>
      <c r="D5281" s="26">
        <f t="shared" si="3"/>
        <v>8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152</v>
      </c>
      <c r="P5281" s="26">
        <v>83.0</v>
      </c>
    </row>
    <row r="5282" ht="15.75" customHeight="1">
      <c r="A5282" s="4" t="s">
        <v>5650</v>
      </c>
      <c r="B5282" s="26">
        <f t="shared" si="1"/>
        <v>46</v>
      </c>
      <c r="C5282" s="26">
        <f t="shared" si="2"/>
        <v>46</v>
      </c>
      <c r="D5282" s="26">
        <f t="shared" si="3"/>
        <v>4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152</v>
      </c>
      <c r="P5282" s="26">
        <v>42.0</v>
      </c>
    </row>
    <row r="5283" ht="15.75" customHeight="1">
      <c r="A5283" s="4" t="s">
        <v>5651</v>
      </c>
      <c r="B5283" s="26">
        <f t="shared" si="1"/>
        <v>575</v>
      </c>
      <c r="C5283" s="26">
        <f t="shared" si="2"/>
        <v>575</v>
      </c>
      <c r="D5283" s="26">
        <f t="shared" si="3"/>
        <v>51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152</v>
      </c>
      <c r="P5283" s="26">
        <v>524.0</v>
      </c>
    </row>
    <row r="5284" ht="15.75" customHeight="1">
      <c r="A5284" s="4" t="s">
        <v>5652</v>
      </c>
      <c r="B5284" s="26">
        <f t="shared" si="1"/>
        <v>38</v>
      </c>
      <c r="C5284" s="26">
        <f t="shared" si="2"/>
        <v>38</v>
      </c>
      <c r="D5284" s="26">
        <f t="shared" si="3"/>
        <v>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152</v>
      </c>
      <c r="P5284" s="26">
        <v>35.0</v>
      </c>
    </row>
    <row r="5285" ht="15.75" customHeight="1">
      <c r="A5285" s="4" t="s">
        <v>5653</v>
      </c>
      <c r="B5285" s="26">
        <f t="shared" si="1"/>
        <v>92</v>
      </c>
      <c r="C5285" s="26">
        <f t="shared" si="2"/>
        <v>92</v>
      </c>
      <c r="D5285" s="26">
        <f t="shared" si="3"/>
        <v>8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152</v>
      </c>
      <c r="P5285" s="26">
        <v>84.0</v>
      </c>
    </row>
    <row r="5286" ht="15.75" customHeight="1">
      <c r="A5286" s="4" t="s">
        <v>5654</v>
      </c>
      <c r="B5286" s="26">
        <f t="shared" si="1"/>
        <v>36</v>
      </c>
      <c r="C5286" s="26">
        <f t="shared" si="2"/>
        <v>36</v>
      </c>
      <c r="D5286" s="26">
        <f t="shared" si="3"/>
        <v>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152</v>
      </c>
      <c r="P5286" s="26">
        <v>33.0</v>
      </c>
    </row>
    <row r="5287" ht="15.75" customHeight="1">
      <c r="A5287" s="4" t="s">
        <v>5655</v>
      </c>
      <c r="B5287" s="26">
        <f t="shared" si="1"/>
        <v>153</v>
      </c>
      <c r="C5287" s="26">
        <f t="shared" si="2"/>
        <v>153</v>
      </c>
      <c r="D5287" s="26">
        <f t="shared" si="3"/>
        <v>14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152</v>
      </c>
      <c r="P5287" s="26">
        <v>139.0</v>
      </c>
    </row>
    <row r="5288" ht="15.75" customHeight="1">
      <c r="A5288" s="4" t="s">
        <v>5656</v>
      </c>
      <c r="B5288" s="26">
        <f t="shared" si="1"/>
        <v>33</v>
      </c>
      <c r="C5288" s="26">
        <f t="shared" si="2"/>
        <v>33</v>
      </c>
      <c r="D5288" s="26">
        <f t="shared" si="3"/>
        <v>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152</v>
      </c>
      <c r="P5288" s="26">
        <v>30.0</v>
      </c>
    </row>
    <row r="5289" ht="15.75" customHeight="1">
      <c r="A5289" s="4" t="s">
        <v>5657</v>
      </c>
      <c r="B5289" s="26">
        <f t="shared" si="1"/>
        <v>97</v>
      </c>
      <c r="C5289" s="26">
        <f t="shared" si="2"/>
        <v>97</v>
      </c>
      <c r="D5289" s="26">
        <f t="shared" si="3"/>
        <v>9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152</v>
      </c>
      <c r="P5289" s="26">
        <v>88.0</v>
      </c>
    </row>
    <row r="5290" ht="15.75" customHeight="1">
      <c r="A5290" s="4" t="s">
        <v>5658</v>
      </c>
      <c r="B5290" s="26">
        <f t="shared" si="1"/>
        <v>32</v>
      </c>
      <c r="C5290" s="26">
        <f t="shared" si="2"/>
        <v>32</v>
      </c>
      <c r="D5290" s="26">
        <f t="shared" si="3"/>
        <v>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152</v>
      </c>
      <c r="P5290" s="26">
        <v>29.0</v>
      </c>
    </row>
    <row r="5291" ht="15.75" customHeight="1">
      <c r="A5291" s="4" t="s">
        <v>5659</v>
      </c>
      <c r="B5291" s="26">
        <f t="shared" si="1"/>
        <v>37</v>
      </c>
      <c r="C5291" s="26">
        <f t="shared" si="2"/>
        <v>37</v>
      </c>
      <c r="D5291" s="26">
        <f t="shared" si="3"/>
        <v>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152</v>
      </c>
      <c r="P5291" s="26">
        <v>34.0</v>
      </c>
    </row>
    <row r="5292" ht="15.75" customHeight="1">
      <c r="A5292" s="4" t="s">
        <v>5660</v>
      </c>
      <c r="B5292" s="26">
        <f t="shared" si="1"/>
        <v>161</v>
      </c>
      <c r="C5292" s="26">
        <f t="shared" si="2"/>
        <v>161</v>
      </c>
      <c r="D5292" s="26">
        <f t="shared" si="3"/>
        <v>14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152</v>
      </c>
      <c r="P5292" s="26">
        <v>147.0</v>
      </c>
    </row>
    <row r="5293" ht="15.75" customHeight="1">
      <c r="A5293" s="4" t="s">
        <v>5661</v>
      </c>
      <c r="B5293" s="26">
        <f t="shared" si="1"/>
        <v>57</v>
      </c>
      <c r="C5293" s="26">
        <f t="shared" si="2"/>
        <v>57</v>
      </c>
      <c r="D5293" s="26">
        <f t="shared" si="3"/>
        <v>5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152</v>
      </c>
      <c r="P5293" s="26">
        <v>52.0</v>
      </c>
    </row>
    <row r="5294" ht="15.75" customHeight="1">
      <c r="A5294" s="4" t="s">
        <v>5662</v>
      </c>
      <c r="B5294" s="26">
        <f t="shared" si="1"/>
        <v>126</v>
      </c>
      <c r="C5294" s="26">
        <f t="shared" si="2"/>
        <v>126</v>
      </c>
      <c r="D5294" s="26">
        <f t="shared" si="3"/>
        <v>11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152</v>
      </c>
      <c r="P5294" s="26">
        <v>115.0</v>
      </c>
    </row>
    <row r="5295" ht="15.75" customHeight="1">
      <c r="A5295" s="4" t="s">
        <v>5663</v>
      </c>
      <c r="B5295" s="26">
        <f t="shared" si="1"/>
        <v>138</v>
      </c>
      <c r="C5295" s="26">
        <f t="shared" si="2"/>
        <v>138</v>
      </c>
      <c r="D5295" s="26">
        <f t="shared" si="3"/>
        <v>12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152</v>
      </c>
      <c r="P5295" s="26">
        <v>126.0</v>
      </c>
    </row>
    <row r="5296" ht="15.75" customHeight="1">
      <c r="A5296" s="4" t="s">
        <v>5664</v>
      </c>
      <c r="B5296" s="26">
        <f t="shared" si="1"/>
        <v>165</v>
      </c>
      <c r="C5296" s="26">
        <f t="shared" si="2"/>
        <v>165</v>
      </c>
      <c r="D5296" s="26">
        <f t="shared" si="3"/>
        <v>15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152</v>
      </c>
      <c r="P5296" s="26">
        <v>150.0</v>
      </c>
    </row>
    <row r="5297" ht="15.75" customHeight="1">
      <c r="A5297" s="4" t="s">
        <v>5665</v>
      </c>
      <c r="B5297" s="26">
        <f t="shared" si="1"/>
        <v>169</v>
      </c>
      <c r="C5297" s="26">
        <f t="shared" si="2"/>
        <v>169</v>
      </c>
      <c r="D5297" s="26">
        <f t="shared" si="3"/>
        <v>15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152</v>
      </c>
      <c r="P5297" s="26">
        <v>154.0</v>
      </c>
    </row>
    <row r="5298" ht="15.75" customHeight="1">
      <c r="A5298" s="4" t="s">
        <v>5666</v>
      </c>
      <c r="B5298" s="26">
        <f t="shared" si="1"/>
        <v>236</v>
      </c>
      <c r="C5298" s="26">
        <f t="shared" si="2"/>
        <v>236</v>
      </c>
      <c r="D5298" s="26">
        <f t="shared" si="3"/>
        <v>21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152</v>
      </c>
      <c r="P5298" s="26">
        <v>215.0</v>
      </c>
    </row>
    <row r="5299" ht="15.75" customHeight="1">
      <c r="A5299" s="4" t="s">
        <v>5667</v>
      </c>
      <c r="B5299" s="26">
        <f t="shared" si="1"/>
        <v>109</v>
      </c>
      <c r="C5299" s="26">
        <f t="shared" si="2"/>
        <v>109</v>
      </c>
      <c r="D5299" s="26">
        <f t="shared" si="3"/>
        <v>10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152</v>
      </c>
      <c r="P5299" s="26">
        <v>99.0</v>
      </c>
    </row>
    <row r="5300" ht="15.75" customHeight="1">
      <c r="A5300" s="4" t="s">
        <v>5668</v>
      </c>
      <c r="B5300" s="26">
        <f t="shared" si="1"/>
        <v>259</v>
      </c>
      <c r="C5300" s="26">
        <f t="shared" si="2"/>
        <v>259</v>
      </c>
      <c r="D5300" s="26">
        <f t="shared" si="3"/>
        <v>23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152</v>
      </c>
      <c r="P5300" s="26">
        <v>236.0</v>
      </c>
    </row>
    <row r="5301" ht="15.75" customHeight="1">
      <c r="A5301" s="4" t="s">
        <v>5669</v>
      </c>
      <c r="B5301" s="26">
        <f t="shared" si="1"/>
        <v>82</v>
      </c>
      <c r="C5301" s="26">
        <f t="shared" si="2"/>
        <v>82</v>
      </c>
      <c r="D5301" s="26">
        <f t="shared" si="3"/>
        <v>7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152</v>
      </c>
      <c r="P5301" s="26">
        <v>75.0</v>
      </c>
    </row>
    <row r="5302" ht="15.75" customHeight="1">
      <c r="A5302" s="4" t="s">
        <v>5670</v>
      </c>
      <c r="B5302" s="26">
        <f t="shared" si="1"/>
        <v>267</v>
      </c>
      <c r="C5302" s="26">
        <f t="shared" si="2"/>
        <v>267</v>
      </c>
      <c r="D5302" s="26">
        <f t="shared" si="3"/>
        <v>24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152</v>
      </c>
      <c r="P5302" s="26">
        <v>243.0</v>
      </c>
    </row>
    <row r="5303" ht="15.75" customHeight="1">
      <c r="A5303" s="4" t="s">
        <v>5671</v>
      </c>
      <c r="B5303" s="26">
        <f t="shared" si="1"/>
        <v>158</v>
      </c>
      <c r="C5303" s="26">
        <f t="shared" si="2"/>
        <v>158</v>
      </c>
      <c r="D5303" s="26">
        <f t="shared" si="3"/>
        <v>14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152</v>
      </c>
      <c r="P5303" s="26">
        <v>144.0</v>
      </c>
    </row>
    <row r="5304" ht="15.75" customHeight="1">
      <c r="A5304" s="4" t="s">
        <v>5672</v>
      </c>
      <c r="B5304" s="26">
        <f t="shared" si="1"/>
        <v>59</v>
      </c>
      <c r="C5304" s="26">
        <f t="shared" si="2"/>
        <v>59</v>
      </c>
      <c r="D5304" s="26">
        <f t="shared" si="3"/>
        <v>5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152</v>
      </c>
      <c r="P5304" s="26">
        <v>54.0</v>
      </c>
    </row>
    <row r="5305" ht="15.75" customHeight="1">
      <c r="A5305" s="4" t="s">
        <v>5673</v>
      </c>
      <c r="B5305" s="26">
        <f t="shared" si="1"/>
        <v>170</v>
      </c>
      <c r="C5305" s="26">
        <f t="shared" si="2"/>
        <v>170</v>
      </c>
      <c r="D5305" s="26">
        <f t="shared" si="3"/>
        <v>15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152</v>
      </c>
      <c r="P5305" s="26">
        <v>155.0</v>
      </c>
    </row>
    <row r="5306" ht="15.75" customHeight="1">
      <c r="A5306" s="4" t="s">
        <v>5674</v>
      </c>
      <c r="B5306" s="26">
        <f t="shared" si="1"/>
        <v>59</v>
      </c>
      <c r="C5306" s="26">
        <f t="shared" si="2"/>
        <v>59</v>
      </c>
      <c r="D5306" s="26">
        <f t="shared" si="3"/>
        <v>5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152</v>
      </c>
      <c r="P5306" s="26">
        <v>54.0</v>
      </c>
    </row>
    <row r="5307" ht="15.75" customHeight="1">
      <c r="A5307" s="4" t="s">
        <v>5675</v>
      </c>
      <c r="B5307" s="26">
        <f t="shared" si="1"/>
        <v>159</v>
      </c>
      <c r="C5307" s="26">
        <f t="shared" si="2"/>
        <v>159</v>
      </c>
      <c r="D5307" s="26">
        <f t="shared" si="3"/>
        <v>14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152</v>
      </c>
      <c r="P5307" s="26">
        <v>145.0</v>
      </c>
    </row>
    <row r="5308" ht="15.75" customHeight="1">
      <c r="A5308" s="4" t="s">
        <v>5676</v>
      </c>
      <c r="B5308" s="26">
        <f t="shared" si="1"/>
        <v>65</v>
      </c>
      <c r="C5308" s="26">
        <f t="shared" si="2"/>
        <v>65</v>
      </c>
      <c r="D5308" s="26">
        <f t="shared" si="3"/>
        <v>6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152</v>
      </c>
      <c r="P5308" s="26">
        <v>59.0</v>
      </c>
    </row>
    <row r="5309" ht="15.75" customHeight="1">
      <c r="A5309" s="4" t="s">
        <v>5677</v>
      </c>
      <c r="B5309" s="26">
        <f t="shared" si="1"/>
        <v>127</v>
      </c>
      <c r="C5309" s="26">
        <f t="shared" si="2"/>
        <v>127</v>
      </c>
      <c r="D5309" s="26">
        <f t="shared" si="3"/>
        <v>11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152</v>
      </c>
      <c r="P5309" s="26">
        <v>116.0</v>
      </c>
    </row>
    <row r="5310" ht="15.75" customHeight="1">
      <c r="A5310" s="4" t="s">
        <v>5678</v>
      </c>
      <c r="B5310" s="26">
        <f t="shared" si="1"/>
        <v>32</v>
      </c>
      <c r="C5310" s="26">
        <f t="shared" si="2"/>
        <v>32</v>
      </c>
      <c r="D5310" s="26">
        <f t="shared" si="3"/>
        <v>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152</v>
      </c>
      <c r="P5310" s="26">
        <v>29.0</v>
      </c>
    </row>
    <row r="5311" ht="15.75" customHeight="1">
      <c r="A5311" s="4" t="s">
        <v>5679</v>
      </c>
      <c r="B5311" s="26">
        <f t="shared" si="1"/>
        <v>110</v>
      </c>
      <c r="C5311" s="26">
        <f t="shared" si="2"/>
        <v>110</v>
      </c>
      <c r="D5311" s="26">
        <f t="shared" si="3"/>
        <v>10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152</v>
      </c>
      <c r="P5311" s="26">
        <v>100.0</v>
      </c>
    </row>
    <row r="5312" ht="15.75" customHeight="1">
      <c r="A5312" s="4" t="s">
        <v>5680</v>
      </c>
      <c r="B5312" s="26">
        <f t="shared" si="1"/>
        <v>32</v>
      </c>
      <c r="C5312" s="26">
        <f t="shared" si="2"/>
        <v>32</v>
      </c>
      <c r="D5312" s="26">
        <f t="shared" si="3"/>
        <v>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152</v>
      </c>
      <c r="P5312" s="26">
        <v>29.0</v>
      </c>
    </row>
    <row r="5313" ht="15.75" customHeight="1">
      <c r="A5313" s="4" t="s">
        <v>5681</v>
      </c>
      <c r="B5313" s="26">
        <f t="shared" si="1"/>
        <v>96</v>
      </c>
      <c r="C5313" s="26">
        <f t="shared" si="2"/>
        <v>96</v>
      </c>
      <c r="D5313" s="26">
        <f t="shared" si="3"/>
        <v>9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152</v>
      </c>
      <c r="P5313" s="26">
        <v>87.0</v>
      </c>
    </row>
    <row r="5314" ht="15.75" customHeight="1">
      <c r="A5314" s="4" t="s">
        <v>5682</v>
      </c>
      <c r="B5314" s="26">
        <f t="shared" si="1"/>
        <v>24</v>
      </c>
      <c r="C5314" s="26">
        <f t="shared" si="2"/>
        <v>24</v>
      </c>
      <c r="D5314" s="26">
        <f t="shared" si="3"/>
        <v>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152</v>
      </c>
      <c r="P5314" s="26">
        <v>22.0</v>
      </c>
    </row>
    <row r="5315" ht="15.75" customHeight="1">
      <c r="A5315" s="4" t="s">
        <v>5683</v>
      </c>
      <c r="B5315" s="26">
        <f t="shared" si="1"/>
        <v>294</v>
      </c>
      <c r="C5315" s="26">
        <f t="shared" si="2"/>
        <v>294</v>
      </c>
      <c r="D5315" s="26">
        <f t="shared" si="3"/>
        <v>26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152</v>
      </c>
      <c r="P5315" s="26">
        <v>268.0</v>
      </c>
    </row>
    <row r="5316" ht="15.75" customHeight="1">
      <c r="A5316" s="4" t="s">
        <v>5684</v>
      </c>
      <c r="B5316" s="26">
        <f t="shared" si="1"/>
        <v>108</v>
      </c>
      <c r="C5316" s="26">
        <f t="shared" si="2"/>
        <v>108</v>
      </c>
      <c r="D5316" s="26">
        <f t="shared" si="3"/>
        <v>10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152</v>
      </c>
      <c r="P5316" s="26">
        <v>98.0</v>
      </c>
    </row>
    <row r="5317" ht="15.75" customHeight="1">
      <c r="A5317" s="4" t="s">
        <v>5685</v>
      </c>
      <c r="B5317" s="26">
        <f t="shared" si="1"/>
        <v>213</v>
      </c>
      <c r="C5317" s="26">
        <f t="shared" si="2"/>
        <v>213</v>
      </c>
      <c r="D5317" s="26">
        <f t="shared" si="3"/>
        <v>19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152</v>
      </c>
      <c r="P5317" s="26">
        <v>194.0</v>
      </c>
    </row>
    <row r="5318" ht="15.75" customHeight="1">
      <c r="A5318" s="4" t="s">
        <v>5686</v>
      </c>
      <c r="B5318" s="26">
        <f t="shared" si="1"/>
        <v>60</v>
      </c>
      <c r="C5318" s="26">
        <f t="shared" si="2"/>
        <v>60</v>
      </c>
      <c r="D5318" s="26">
        <f t="shared" si="3"/>
        <v>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152</v>
      </c>
      <c r="P5318" s="26">
        <v>55.0</v>
      </c>
    </row>
    <row r="5319" ht="15.75" customHeight="1">
      <c r="A5319" s="4" t="s">
        <v>5687</v>
      </c>
      <c r="B5319" s="26">
        <f t="shared" si="1"/>
        <v>224</v>
      </c>
      <c r="C5319" s="26">
        <f t="shared" si="2"/>
        <v>224</v>
      </c>
      <c r="D5319" s="26">
        <f t="shared" si="3"/>
        <v>20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152</v>
      </c>
      <c r="P5319" s="26">
        <v>204.0</v>
      </c>
    </row>
    <row r="5320" ht="15.75" customHeight="1">
      <c r="A5320" s="4" t="s">
        <v>5688</v>
      </c>
      <c r="B5320" s="26">
        <f t="shared" si="1"/>
        <v>226</v>
      </c>
      <c r="C5320" s="26">
        <f t="shared" si="2"/>
        <v>226</v>
      </c>
      <c r="D5320" s="26">
        <f t="shared" si="3"/>
        <v>20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152</v>
      </c>
      <c r="P5320" s="26">
        <v>206.0</v>
      </c>
    </row>
    <row r="5321" ht="15.75" customHeight="1">
      <c r="A5321" s="4" t="s">
        <v>5689</v>
      </c>
      <c r="B5321" s="26">
        <f t="shared" si="1"/>
        <v>201</v>
      </c>
      <c r="C5321" s="26">
        <f t="shared" si="2"/>
        <v>201</v>
      </c>
      <c r="D5321" s="26">
        <f t="shared" si="3"/>
        <v>18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152</v>
      </c>
      <c r="P5321" s="26">
        <v>183.0</v>
      </c>
    </row>
    <row r="5322" ht="15.75" customHeight="1">
      <c r="A5322" s="4" t="s">
        <v>5690</v>
      </c>
      <c r="B5322" s="26">
        <f t="shared" si="1"/>
        <v>211</v>
      </c>
      <c r="C5322" s="26">
        <f t="shared" si="2"/>
        <v>211</v>
      </c>
      <c r="D5322" s="26">
        <f t="shared" si="3"/>
        <v>19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152</v>
      </c>
      <c r="P5322" s="26">
        <v>192.0</v>
      </c>
    </row>
    <row r="5323" ht="15.75" customHeight="1">
      <c r="A5323" s="4" t="s">
        <v>5691</v>
      </c>
      <c r="B5323" s="26">
        <f t="shared" si="1"/>
        <v>348</v>
      </c>
      <c r="C5323" s="26">
        <f t="shared" si="2"/>
        <v>348</v>
      </c>
      <c r="D5323" s="26">
        <f t="shared" si="3"/>
        <v>31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152</v>
      </c>
      <c r="P5323" s="26">
        <v>317.0</v>
      </c>
    </row>
    <row r="5324" ht="15.75" customHeight="1">
      <c r="A5324" s="4" t="s">
        <v>5692</v>
      </c>
      <c r="B5324" s="26">
        <f t="shared" si="1"/>
        <v>248</v>
      </c>
      <c r="C5324" s="26">
        <f t="shared" si="2"/>
        <v>248</v>
      </c>
      <c r="D5324" s="26">
        <f t="shared" si="3"/>
        <v>22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152</v>
      </c>
      <c r="P5324" s="26">
        <v>226.0</v>
      </c>
    </row>
    <row r="5325" ht="15.75" customHeight="1">
      <c r="A5325" s="4" t="s">
        <v>5693</v>
      </c>
      <c r="B5325" s="26">
        <f t="shared" si="1"/>
        <v>217</v>
      </c>
      <c r="C5325" s="26">
        <f t="shared" si="2"/>
        <v>217</v>
      </c>
      <c r="D5325" s="26">
        <f t="shared" si="3"/>
        <v>19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152</v>
      </c>
      <c r="P5325" s="26">
        <v>198.0</v>
      </c>
    </row>
    <row r="5326" ht="15.75" customHeight="1">
      <c r="A5326" s="4" t="s">
        <v>5694</v>
      </c>
      <c r="B5326" s="26">
        <f t="shared" si="1"/>
        <v>303</v>
      </c>
      <c r="C5326" s="26">
        <f t="shared" si="2"/>
        <v>303</v>
      </c>
      <c r="D5326" s="26">
        <f t="shared" si="3"/>
        <v>27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152</v>
      </c>
      <c r="P5326" s="26">
        <v>276.0</v>
      </c>
    </row>
    <row r="5327" ht="15.75" customHeight="1">
      <c r="A5327" s="4" t="s">
        <v>5695</v>
      </c>
      <c r="B5327" s="26">
        <f t="shared" si="1"/>
        <v>123</v>
      </c>
      <c r="C5327" s="26">
        <f t="shared" si="2"/>
        <v>123</v>
      </c>
      <c r="D5327" s="26">
        <f t="shared" si="3"/>
        <v>11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152</v>
      </c>
      <c r="P5327" s="26">
        <v>112.0</v>
      </c>
    </row>
    <row r="5328" ht="15.75" customHeight="1">
      <c r="A5328" s="4" t="s">
        <v>5696</v>
      </c>
      <c r="B5328" s="26">
        <f t="shared" si="1"/>
        <v>136</v>
      </c>
      <c r="C5328" s="26">
        <f t="shared" si="2"/>
        <v>136</v>
      </c>
      <c r="D5328" s="26">
        <f t="shared" si="3"/>
        <v>12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152</v>
      </c>
      <c r="P5328" s="26">
        <v>124.0</v>
      </c>
    </row>
    <row r="5329" ht="15.75" customHeight="1">
      <c r="A5329" s="4" t="s">
        <v>5697</v>
      </c>
      <c r="B5329" s="26">
        <f t="shared" si="1"/>
        <v>130</v>
      </c>
      <c r="C5329" s="26">
        <f t="shared" si="2"/>
        <v>130</v>
      </c>
      <c r="D5329" s="26">
        <f t="shared" si="3"/>
        <v>12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152</v>
      </c>
      <c r="P5329" s="26">
        <v>118.0</v>
      </c>
    </row>
    <row r="5330" ht="15.75" customHeight="1">
      <c r="A5330" s="4" t="s">
        <v>5698</v>
      </c>
      <c r="B5330" s="26">
        <f t="shared" si="1"/>
        <v>122</v>
      </c>
      <c r="C5330" s="26">
        <f t="shared" si="2"/>
        <v>122</v>
      </c>
      <c r="D5330" s="26">
        <f t="shared" si="3"/>
        <v>11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152</v>
      </c>
      <c r="P5330" s="26">
        <v>111.0</v>
      </c>
    </row>
    <row r="5331" ht="15.75" customHeight="1">
      <c r="A5331" s="4" t="s">
        <v>5699</v>
      </c>
      <c r="B5331" s="26">
        <f t="shared" si="1"/>
        <v>152</v>
      </c>
      <c r="C5331" s="26">
        <f t="shared" si="2"/>
        <v>152</v>
      </c>
      <c r="D5331" s="26">
        <f t="shared" si="3"/>
        <v>14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152</v>
      </c>
      <c r="P5331" s="26">
        <v>138.0</v>
      </c>
    </row>
    <row r="5332" ht="15.75" customHeight="1">
      <c r="A5332" s="4" t="s">
        <v>5700</v>
      </c>
      <c r="B5332" s="26">
        <f t="shared" si="1"/>
        <v>184</v>
      </c>
      <c r="C5332" s="26">
        <f t="shared" si="2"/>
        <v>184</v>
      </c>
      <c r="D5332" s="26">
        <f t="shared" si="3"/>
        <v>16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152</v>
      </c>
      <c r="P5332" s="26">
        <v>168.0</v>
      </c>
    </row>
    <row r="5333" ht="15.75" customHeight="1">
      <c r="A5333" s="4" t="s">
        <v>5701</v>
      </c>
      <c r="B5333" s="26">
        <f t="shared" si="1"/>
        <v>112</v>
      </c>
      <c r="C5333" s="26">
        <f t="shared" si="2"/>
        <v>112</v>
      </c>
      <c r="D5333" s="26">
        <f t="shared" si="3"/>
        <v>10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152</v>
      </c>
      <c r="P5333" s="26">
        <v>102.0</v>
      </c>
    </row>
    <row r="5334" ht="15.75" customHeight="1">
      <c r="A5334" s="4" t="s">
        <v>5702</v>
      </c>
      <c r="B5334" s="26">
        <f t="shared" si="1"/>
        <v>259</v>
      </c>
      <c r="C5334" s="26">
        <f t="shared" si="2"/>
        <v>259</v>
      </c>
      <c r="D5334" s="26">
        <f t="shared" si="3"/>
        <v>23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152</v>
      </c>
      <c r="P5334" s="26">
        <v>236.0</v>
      </c>
    </row>
    <row r="5335" ht="15.75" customHeight="1">
      <c r="A5335" s="4" t="s">
        <v>5703</v>
      </c>
      <c r="B5335" s="26">
        <f t="shared" si="1"/>
        <v>299</v>
      </c>
      <c r="C5335" s="26">
        <f t="shared" si="2"/>
        <v>299</v>
      </c>
      <c r="D5335" s="26">
        <f t="shared" si="3"/>
        <v>27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152</v>
      </c>
      <c r="P5335" s="26">
        <v>272.0</v>
      </c>
    </row>
    <row r="5336" ht="15.75" customHeight="1">
      <c r="A5336" s="4" t="s">
        <v>5704</v>
      </c>
      <c r="B5336" s="26">
        <f t="shared" si="1"/>
        <v>208</v>
      </c>
      <c r="C5336" s="26">
        <f t="shared" si="2"/>
        <v>208</v>
      </c>
      <c r="D5336" s="26">
        <f t="shared" si="3"/>
        <v>19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152</v>
      </c>
      <c r="P5336" s="26">
        <v>189.0</v>
      </c>
    </row>
    <row r="5337" ht="15.75" customHeight="1">
      <c r="A5337" s="4" t="s">
        <v>5705</v>
      </c>
      <c r="B5337" s="26">
        <f t="shared" si="1"/>
        <v>213</v>
      </c>
      <c r="C5337" s="26">
        <f t="shared" si="2"/>
        <v>213</v>
      </c>
      <c r="D5337" s="26">
        <f t="shared" si="3"/>
        <v>19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152</v>
      </c>
      <c r="P5337" s="26">
        <v>194.0</v>
      </c>
    </row>
    <row r="5338" ht="15.75" customHeight="1">
      <c r="A5338" s="4" t="s">
        <v>5706</v>
      </c>
      <c r="B5338" s="26">
        <f t="shared" si="1"/>
        <v>266</v>
      </c>
      <c r="C5338" s="26">
        <f t="shared" si="2"/>
        <v>266</v>
      </c>
      <c r="D5338" s="26">
        <f t="shared" si="3"/>
        <v>24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152</v>
      </c>
      <c r="P5338" s="26">
        <v>242.0</v>
      </c>
    </row>
    <row r="5339" ht="15.75" customHeight="1">
      <c r="A5339" s="4" t="s">
        <v>5707</v>
      </c>
      <c r="B5339" s="26">
        <f t="shared" si="1"/>
        <v>304</v>
      </c>
      <c r="C5339" s="26">
        <f t="shared" si="2"/>
        <v>304</v>
      </c>
      <c r="D5339" s="26">
        <f t="shared" si="3"/>
        <v>27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152</v>
      </c>
      <c r="P5339" s="26">
        <v>277.0</v>
      </c>
    </row>
    <row r="5340" ht="15.75" customHeight="1">
      <c r="A5340" s="4" t="s">
        <v>5708</v>
      </c>
      <c r="B5340" s="26">
        <f t="shared" si="1"/>
        <v>537</v>
      </c>
      <c r="C5340" s="26">
        <f t="shared" si="2"/>
        <v>537</v>
      </c>
      <c r="D5340" s="26">
        <f t="shared" si="3"/>
        <v>48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152</v>
      </c>
      <c r="P5340" s="26">
        <v>489.0</v>
      </c>
    </row>
    <row r="5341" ht="15.75" customHeight="1">
      <c r="A5341" s="4" t="s">
        <v>5709</v>
      </c>
      <c r="B5341" s="26">
        <f t="shared" si="1"/>
        <v>208</v>
      </c>
      <c r="C5341" s="26">
        <f t="shared" si="2"/>
        <v>208</v>
      </c>
      <c r="D5341" s="26">
        <f t="shared" si="3"/>
        <v>19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152</v>
      </c>
      <c r="P5341" s="26">
        <v>189.0</v>
      </c>
    </row>
    <row r="5342" ht="15.75" customHeight="1">
      <c r="A5342" s="4" t="s">
        <v>5710</v>
      </c>
      <c r="B5342" s="26">
        <f t="shared" si="1"/>
        <v>115</v>
      </c>
      <c r="C5342" s="26">
        <f t="shared" si="2"/>
        <v>115</v>
      </c>
      <c r="D5342" s="26">
        <f t="shared" si="3"/>
        <v>10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152</v>
      </c>
      <c r="P5342" s="26">
        <v>105.0</v>
      </c>
    </row>
    <row r="5343" ht="15.75" customHeight="1">
      <c r="A5343" s="4" t="s">
        <v>5711</v>
      </c>
      <c r="B5343" s="26">
        <f t="shared" si="1"/>
        <v>335</v>
      </c>
      <c r="C5343" s="26">
        <f t="shared" si="2"/>
        <v>335</v>
      </c>
      <c r="D5343" s="26">
        <f t="shared" si="3"/>
        <v>30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152</v>
      </c>
      <c r="P5343" s="26">
        <v>305.0</v>
      </c>
    </row>
    <row r="5344" ht="15.75" customHeight="1">
      <c r="A5344" s="4" t="s">
        <v>5712</v>
      </c>
      <c r="B5344" s="26">
        <f t="shared" si="1"/>
        <v>134</v>
      </c>
      <c r="C5344" s="26">
        <f t="shared" si="2"/>
        <v>134</v>
      </c>
      <c r="D5344" s="26">
        <f t="shared" si="3"/>
        <v>12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152</v>
      </c>
      <c r="P5344" s="26">
        <v>122.0</v>
      </c>
    </row>
    <row r="5345" ht="15.75" customHeight="1">
      <c r="A5345" s="4" t="s">
        <v>5713</v>
      </c>
      <c r="B5345" s="26">
        <f t="shared" si="1"/>
        <v>31</v>
      </c>
      <c r="C5345" s="26">
        <f t="shared" si="2"/>
        <v>31</v>
      </c>
      <c r="D5345" s="26">
        <f t="shared" si="3"/>
        <v>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152</v>
      </c>
      <c r="P5345" s="26">
        <v>28.0</v>
      </c>
    </row>
    <row r="5346" ht="15.75" customHeight="1">
      <c r="A5346" s="4" t="s">
        <v>5714</v>
      </c>
      <c r="B5346" s="26">
        <f t="shared" si="1"/>
        <v>125</v>
      </c>
      <c r="C5346" s="26">
        <f t="shared" si="2"/>
        <v>125</v>
      </c>
      <c r="D5346" s="26">
        <f t="shared" si="3"/>
        <v>11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152</v>
      </c>
      <c r="P5346" s="26">
        <v>114.0</v>
      </c>
    </row>
    <row r="5347" ht="15.75" customHeight="1">
      <c r="A5347" s="4" t="s">
        <v>5715</v>
      </c>
      <c r="B5347" s="26">
        <f t="shared" si="1"/>
        <v>21</v>
      </c>
      <c r="C5347" s="26">
        <f t="shared" si="2"/>
        <v>21</v>
      </c>
      <c r="D5347" s="26">
        <f t="shared" si="3"/>
        <v>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152</v>
      </c>
      <c r="P5347" s="26">
        <v>19.0</v>
      </c>
    </row>
    <row r="5348" ht="15.75" customHeight="1">
      <c r="A5348" s="4" t="s">
        <v>5716</v>
      </c>
      <c r="B5348" s="26">
        <f t="shared" si="1"/>
        <v>159</v>
      </c>
      <c r="C5348" s="26">
        <f t="shared" si="2"/>
        <v>159</v>
      </c>
      <c r="D5348" s="26">
        <f t="shared" si="3"/>
        <v>14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152</v>
      </c>
      <c r="P5348" s="26">
        <v>145.0</v>
      </c>
    </row>
    <row r="5349" ht="15.75" customHeight="1">
      <c r="A5349" s="4" t="s">
        <v>5717</v>
      </c>
      <c r="B5349" s="26">
        <f t="shared" si="1"/>
        <v>175</v>
      </c>
      <c r="C5349" s="26">
        <f t="shared" si="2"/>
        <v>175</v>
      </c>
      <c r="D5349" s="26">
        <f t="shared" si="3"/>
        <v>16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152</v>
      </c>
      <c r="P5349" s="26">
        <v>159.0</v>
      </c>
    </row>
    <row r="5350" ht="15.75" customHeight="1">
      <c r="A5350" s="4" t="s">
        <v>5718</v>
      </c>
      <c r="B5350" s="26">
        <f t="shared" si="1"/>
        <v>172</v>
      </c>
      <c r="C5350" s="26">
        <f t="shared" si="2"/>
        <v>172</v>
      </c>
      <c r="D5350" s="26">
        <f t="shared" si="3"/>
        <v>15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152</v>
      </c>
      <c r="P5350" s="26">
        <v>157.0</v>
      </c>
    </row>
    <row r="5351" ht="15.75" customHeight="1">
      <c r="A5351" s="4" t="s">
        <v>5719</v>
      </c>
      <c r="B5351" s="26">
        <f t="shared" si="1"/>
        <v>81</v>
      </c>
      <c r="C5351" s="26">
        <f t="shared" si="2"/>
        <v>81</v>
      </c>
      <c r="D5351" s="26">
        <f t="shared" si="3"/>
        <v>7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152</v>
      </c>
      <c r="P5351" s="26">
        <v>74.0</v>
      </c>
    </row>
    <row r="5352" ht="15.75" customHeight="1">
      <c r="A5352" s="4" t="s">
        <v>5720</v>
      </c>
      <c r="B5352" s="26">
        <f t="shared" si="1"/>
        <v>208</v>
      </c>
      <c r="C5352" s="26">
        <f t="shared" si="2"/>
        <v>208</v>
      </c>
      <c r="D5352" s="26">
        <f t="shared" si="3"/>
        <v>19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152</v>
      </c>
      <c r="P5352" s="26">
        <v>189.0</v>
      </c>
    </row>
    <row r="5353" ht="15.75" customHeight="1">
      <c r="A5353" s="4" t="s">
        <v>5721</v>
      </c>
      <c r="B5353" s="26">
        <f t="shared" si="1"/>
        <v>262</v>
      </c>
      <c r="C5353" s="26">
        <f t="shared" si="2"/>
        <v>262</v>
      </c>
      <c r="D5353" s="26">
        <f t="shared" si="3"/>
        <v>23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152</v>
      </c>
      <c r="P5353" s="26">
        <v>239.0</v>
      </c>
    </row>
    <row r="5354" ht="15.75" customHeight="1">
      <c r="A5354" s="4" t="s">
        <v>5722</v>
      </c>
      <c r="B5354" s="26">
        <f t="shared" si="1"/>
        <v>295</v>
      </c>
      <c r="C5354" s="26">
        <f t="shared" si="2"/>
        <v>295</v>
      </c>
      <c r="D5354" s="26">
        <f t="shared" si="3"/>
        <v>26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152</v>
      </c>
      <c r="P5354" s="26">
        <v>269.0</v>
      </c>
    </row>
    <row r="5355" ht="15.75" customHeight="1">
      <c r="A5355" s="4" t="s">
        <v>5723</v>
      </c>
      <c r="B5355" s="26">
        <f t="shared" si="1"/>
        <v>224</v>
      </c>
      <c r="C5355" s="26">
        <f t="shared" si="2"/>
        <v>224</v>
      </c>
      <c r="D5355" s="26">
        <f t="shared" si="3"/>
        <v>20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152</v>
      </c>
      <c r="P5355" s="26">
        <v>204.0</v>
      </c>
    </row>
    <row r="5356" ht="15.75" customHeight="1">
      <c r="A5356" s="4" t="s">
        <v>5724</v>
      </c>
      <c r="B5356" s="26">
        <f t="shared" si="1"/>
        <v>103</v>
      </c>
      <c r="C5356" s="26">
        <f t="shared" si="2"/>
        <v>103</v>
      </c>
      <c r="D5356" s="26">
        <f t="shared" si="3"/>
        <v>9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152</v>
      </c>
      <c r="P5356" s="26">
        <v>94.0</v>
      </c>
    </row>
    <row r="5357" ht="15.75" customHeight="1">
      <c r="A5357" s="4" t="s">
        <v>5725</v>
      </c>
      <c r="B5357" s="26">
        <f t="shared" si="1"/>
        <v>220</v>
      </c>
      <c r="C5357" s="26">
        <f t="shared" si="2"/>
        <v>220</v>
      </c>
      <c r="D5357" s="26">
        <f t="shared" si="3"/>
        <v>20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152</v>
      </c>
      <c r="P5357" s="26">
        <v>200.0</v>
      </c>
    </row>
    <row r="5358" ht="15.75" customHeight="1">
      <c r="A5358" s="4" t="s">
        <v>5726</v>
      </c>
      <c r="B5358" s="26">
        <f t="shared" si="1"/>
        <v>96</v>
      </c>
      <c r="C5358" s="26">
        <f t="shared" si="2"/>
        <v>96</v>
      </c>
      <c r="D5358" s="26">
        <f t="shared" si="3"/>
        <v>9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152</v>
      </c>
      <c r="P5358" s="26">
        <v>87.0</v>
      </c>
    </row>
    <row r="5359" ht="15.75" customHeight="1">
      <c r="A5359" s="4" t="s">
        <v>5727</v>
      </c>
      <c r="B5359" s="26">
        <f t="shared" si="1"/>
        <v>208</v>
      </c>
      <c r="C5359" s="26">
        <f t="shared" si="2"/>
        <v>208</v>
      </c>
      <c r="D5359" s="26">
        <f t="shared" si="3"/>
        <v>19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152</v>
      </c>
      <c r="P5359" s="26">
        <v>189.0</v>
      </c>
    </row>
    <row r="5360" ht="15.75" customHeight="1">
      <c r="A5360" s="4" t="s">
        <v>5728</v>
      </c>
      <c r="B5360" s="26">
        <f t="shared" si="1"/>
        <v>108</v>
      </c>
      <c r="C5360" s="26">
        <f t="shared" si="2"/>
        <v>108</v>
      </c>
      <c r="D5360" s="26">
        <f t="shared" si="3"/>
        <v>10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152</v>
      </c>
      <c r="P5360" s="26">
        <v>98.0</v>
      </c>
    </row>
    <row r="5361" ht="15.75" customHeight="1">
      <c r="A5361" s="4" t="s">
        <v>5729</v>
      </c>
      <c r="B5361" s="26">
        <f t="shared" si="1"/>
        <v>213</v>
      </c>
      <c r="C5361" s="26">
        <f t="shared" si="2"/>
        <v>213</v>
      </c>
      <c r="D5361" s="26">
        <f t="shared" si="3"/>
        <v>19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152</v>
      </c>
      <c r="P5361" s="26">
        <v>194.0</v>
      </c>
    </row>
    <row r="5362" ht="15.75" customHeight="1">
      <c r="A5362" s="4" t="s">
        <v>5730</v>
      </c>
      <c r="B5362" s="26">
        <f t="shared" si="1"/>
        <v>120</v>
      </c>
      <c r="C5362" s="26">
        <f t="shared" si="2"/>
        <v>120</v>
      </c>
      <c r="D5362" s="26">
        <f t="shared" si="3"/>
        <v>11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152</v>
      </c>
      <c r="P5362" s="26">
        <v>109.0</v>
      </c>
    </row>
    <row r="5363" ht="15.75" customHeight="1">
      <c r="A5363" s="4" t="s">
        <v>5731</v>
      </c>
      <c r="B5363" s="26">
        <f t="shared" si="1"/>
        <v>270</v>
      </c>
      <c r="C5363" s="26">
        <f t="shared" si="2"/>
        <v>270</v>
      </c>
      <c r="D5363" s="26">
        <f t="shared" si="3"/>
        <v>24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152</v>
      </c>
      <c r="P5363" s="26">
        <v>246.0</v>
      </c>
    </row>
    <row r="5364" ht="15.75" customHeight="1">
      <c r="A5364" s="4" t="s">
        <v>5732</v>
      </c>
      <c r="B5364" s="26">
        <f t="shared" si="1"/>
        <v>121</v>
      </c>
      <c r="C5364" s="26">
        <f t="shared" si="2"/>
        <v>121</v>
      </c>
      <c r="D5364" s="26">
        <f t="shared" si="3"/>
        <v>11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152</v>
      </c>
      <c r="P5364" s="26">
        <v>110.0</v>
      </c>
    </row>
    <row r="5365" ht="15.75" customHeight="1">
      <c r="A5365" s="4" t="s">
        <v>5733</v>
      </c>
      <c r="B5365" s="26">
        <f t="shared" si="1"/>
        <v>35</v>
      </c>
      <c r="C5365" s="26">
        <f t="shared" si="2"/>
        <v>35</v>
      </c>
      <c r="D5365" s="26">
        <f t="shared" si="3"/>
        <v>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152</v>
      </c>
      <c r="P5365" s="26">
        <v>32.0</v>
      </c>
    </row>
    <row r="5366" ht="15.75" customHeight="1">
      <c r="A5366" s="4" t="s">
        <v>5734</v>
      </c>
      <c r="B5366" s="26">
        <f t="shared" si="1"/>
        <v>146</v>
      </c>
      <c r="C5366" s="26">
        <f t="shared" si="2"/>
        <v>146</v>
      </c>
      <c r="D5366" s="26">
        <f t="shared" si="3"/>
        <v>13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152</v>
      </c>
      <c r="P5366" s="26">
        <v>133.0</v>
      </c>
    </row>
    <row r="5367" ht="15.75" customHeight="1">
      <c r="A5367" s="4" t="s">
        <v>5735</v>
      </c>
      <c r="B5367" s="26">
        <f t="shared" si="1"/>
        <v>292</v>
      </c>
      <c r="C5367" s="26">
        <f t="shared" si="2"/>
        <v>292</v>
      </c>
      <c r="D5367" s="26">
        <f t="shared" si="3"/>
        <v>26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152</v>
      </c>
      <c r="P5367" s="26">
        <v>266.0</v>
      </c>
    </row>
    <row r="5368" ht="15.75" customHeight="1">
      <c r="A5368" s="4" t="s">
        <v>5736</v>
      </c>
      <c r="B5368" s="26">
        <f t="shared" si="1"/>
        <v>98</v>
      </c>
      <c r="C5368" s="26">
        <f t="shared" si="2"/>
        <v>98</v>
      </c>
      <c r="D5368" s="26">
        <f t="shared" si="3"/>
        <v>9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152</v>
      </c>
      <c r="P5368" s="26">
        <v>89.0</v>
      </c>
    </row>
    <row r="5369" ht="15.75" customHeight="1">
      <c r="A5369" s="4" t="s">
        <v>5737</v>
      </c>
      <c r="B5369" s="26">
        <f t="shared" si="1"/>
        <v>262</v>
      </c>
      <c r="C5369" s="26">
        <f t="shared" si="2"/>
        <v>262</v>
      </c>
      <c r="D5369" s="26">
        <f t="shared" si="3"/>
        <v>23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152</v>
      </c>
      <c r="P5369" s="26">
        <v>239.0</v>
      </c>
    </row>
    <row r="5370" ht="15.75" customHeight="1">
      <c r="A5370" s="4" t="s">
        <v>5738</v>
      </c>
      <c r="B5370" s="26">
        <f t="shared" si="1"/>
        <v>181</v>
      </c>
      <c r="C5370" s="26">
        <f t="shared" si="2"/>
        <v>181</v>
      </c>
      <c r="D5370" s="26">
        <f t="shared" si="3"/>
        <v>16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152</v>
      </c>
      <c r="P5370" s="26">
        <v>165.0</v>
      </c>
    </row>
    <row r="5371" ht="15.75" customHeight="1">
      <c r="A5371" s="4" t="s">
        <v>5739</v>
      </c>
      <c r="B5371" s="26">
        <f t="shared" si="1"/>
        <v>130</v>
      </c>
      <c r="C5371" s="26">
        <f t="shared" si="2"/>
        <v>130</v>
      </c>
      <c r="D5371" s="26">
        <f t="shared" si="3"/>
        <v>12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152</v>
      </c>
      <c r="P5371" s="26">
        <v>118.0</v>
      </c>
    </row>
    <row r="5372" ht="15.75" customHeight="1">
      <c r="A5372" s="4" t="s">
        <v>5740</v>
      </c>
      <c r="B5372" s="26">
        <f t="shared" si="1"/>
        <v>248</v>
      </c>
      <c r="C5372" s="26">
        <f t="shared" si="2"/>
        <v>248</v>
      </c>
      <c r="D5372" s="26">
        <f t="shared" si="3"/>
        <v>22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152</v>
      </c>
      <c r="P5372" s="26">
        <v>226.0</v>
      </c>
    </row>
    <row r="5373" ht="15.75" customHeight="1">
      <c r="A5373" s="4" t="s">
        <v>5741</v>
      </c>
      <c r="B5373" s="26">
        <f t="shared" si="1"/>
        <v>229</v>
      </c>
      <c r="C5373" s="26">
        <f t="shared" si="2"/>
        <v>229</v>
      </c>
      <c r="D5373" s="26">
        <f t="shared" si="3"/>
        <v>20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152</v>
      </c>
      <c r="P5373" s="26">
        <v>209.0</v>
      </c>
    </row>
    <row r="5374" ht="15.75" customHeight="1">
      <c r="A5374" s="4" t="s">
        <v>5742</v>
      </c>
      <c r="B5374" s="26">
        <f t="shared" si="1"/>
        <v>192</v>
      </c>
      <c r="C5374" s="26">
        <f t="shared" si="2"/>
        <v>192</v>
      </c>
      <c r="D5374" s="26">
        <f t="shared" si="3"/>
        <v>17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152</v>
      </c>
      <c r="P5374" s="26">
        <v>175.0</v>
      </c>
    </row>
    <row r="5375" ht="15.75" customHeight="1">
      <c r="A5375" s="4" t="s">
        <v>5743</v>
      </c>
      <c r="B5375" s="26">
        <f t="shared" si="1"/>
        <v>135</v>
      </c>
      <c r="C5375" s="26">
        <f t="shared" si="2"/>
        <v>135</v>
      </c>
      <c r="D5375" s="26">
        <f t="shared" si="3"/>
        <v>12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152</v>
      </c>
      <c r="P5375" s="26">
        <v>123.0</v>
      </c>
    </row>
    <row r="5376" ht="15.75" customHeight="1">
      <c r="A5376" s="4" t="s">
        <v>5744</v>
      </c>
      <c r="B5376" s="26">
        <f t="shared" si="1"/>
        <v>487</v>
      </c>
      <c r="C5376" s="26">
        <f t="shared" si="2"/>
        <v>487</v>
      </c>
      <c r="D5376" s="26">
        <f t="shared" si="3"/>
        <v>43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152</v>
      </c>
      <c r="P5376" s="26">
        <v>444.0</v>
      </c>
    </row>
    <row r="5377" ht="15.75" customHeight="1">
      <c r="A5377" s="4" t="s">
        <v>5745</v>
      </c>
      <c r="B5377" s="26">
        <f t="shared" si="1"/>
        <v>123</v>
      </c>
      <c r="C5377" s="26">
        <f t="shared" si="2"/>
        <v>123</v>
      </c>
      <c r="D5377" s="26">
        <f t="shared" si="3"/>
        <v>11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152</v>
      </c>
      <c r="P5377" s="26">
        <v>112.0</v>
      </c>
    </row>
    <row r="5378" ht="15.75" customHeight="1">
      <c r="A5378" s="4" t="s">
        <v>5746</v>
      </c>
      <c r="B5378" s="26">
        <f t="shared" si="1"/>
        <v>146</v>
      </c>
      <c r="C5378" s="26">
        <f t="shared" si="2"/>
        <v>146</v>
      </c>
      <c r="D5378" s="26">
        <f t="shared" si="3"/>
        <v>13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152</v>
      </c>
      <c r="P5378" s="26">
        <v>133.0</v>
      </c>
    </row>
    <row r="5379" ht="15.75" customHeight="1">
      <c r="A5379" s="4" t="s">
        <v>5747</v>
      </c>
      <c r="B5379" s="26">
        <f t="shared" si="1"/>
        <v>143</v>
      </c>
      <c r="C5379" s="26">
        <f t="shared" si="2"/>
        <v>143</v>
      </c>
      <c r="D5379" s="26">
        <f t="shared" si="3"/>
        <v>13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152</v>
      </c>
      <c r="P5379" s="26">
        <v>130.0</v>
      </c>
    </row>
    <row r="5380" ht="15.75" customHeight="1">
      <c r="A5380" s="4" t="s">
        <v>5748</v>
      </c>
      <c r="B5380" s="26">
        <f t="shared" si="1"/>
        <v>246</v>
      </c>
      <c r="C5380" s="26">
        <f t="shared" si="2"/>
        <v>246</v>
      </c>
      <c r="D5380" s="26">
        <f t="shared" si="3"/>
        <v>22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152</v>
      </c>
      <c r="P5380" s="26">
        <v>224.0</v>
      </c>
    </row>
    <row r="5381" ht="15.75" customHeight="1">
      <c r="A5381" s="4" t="s">
        <v>5749</v>
      </c>
      <c r="B5381" s="26">
        <f t="shared" si="1"/>
        <v>67</v>
      </c>
      <c r="C5381" s="26">
        <f t="shared" si="2"/>
        <v>67</v>
      </c>
      <c r="D5381" s="26">
        <f t="shared" si="3"/>
        <v>6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152</v>
      </c>
      <c r="P5381" s="26">
        <v>61.0</v>
      </c>
    </row>
    <row r="5382" ht="15.75" customHeight="1">
      <c r="A5382" s="4" t="s">
        <v>5750</v>
      </c>
      <c r="B5382" s="26">
        <f t="shared" si="1"/>
        <v>187</v>
      </c>
      <c r="C5382" s="26">
        <f t="shared" si="2"/>
        <v>187</v>
      </c>
      <c r="D5382" s="26">
        <f t="shared" si="3"/>
        <v>17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152</v>
      </c>
      <c r="P5382" s="26">
        <v>170.0</v>
      </c>
    </row>
    <row r="5383" ht="15.75" customHeight="1">
      <c r="A5383" s="4" t="s">
        <v>5751</v>
      </c>
      <c r="B5383" s="26">
        <f t="shared" si="1"/>
        <v>190</v>
      </c>
      <c r="C5383" s="26">
        <f t="shared" si="2"/>
        <v>190</v>
      </c>
      <c r="D5383" s="26">
        <f t="shared" si="3"/>
        <v>17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152</v>
      </c>
      <c r="P5383" s="26">
        <v>173.0</v>
      </c>
    </row>
    <row r="5384" ht="15.75" customHeight="1">
      <c r="A5384" s="4" t="s">
        <v>5752</v>
      </c>
      <c r="B5384" s="26">
        <f t="shared" si="1"/>
        <v>180</v>
      </c>
      <c r="C5384" s="26">
        <f t="shared" si="2"/>
        <v>180</v>
      </c>
      <c r="D5384" s="26">
        <f t="shared" si="3"/>
        <v>16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152</v>
      </c>
      <c r="P5384" s="26">
        <v>164.0</v>
      </c>
    </row>
    <row r="5385" ht="15.75" customHeight="1">
      <c r="A5385" s="4" t="s">
        <v>5753</v>
      </c>
      <c r="B5385" s="26">
        <f t="shared" si="1"/>
        <v>226</v>
      </c>
      <c r="C5385" s="26">
        <f t="shared" si="2"/>
        <v>226</v>
      </c>
      <c r="D5385" s="26">
        <f t="shared" si="3"/>
        <v>20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152</v>
      </c>
      <c r="P5385" s="26">
        <v>206.0</v>
      </c>
    </row>
    <row r="5386" ht="15.75" customHeight="1">
      <c r="A5386" s="4" t="s">
        <v>5754</v>
      </c>
      <c r="B5386" s="26">
        <f t="shared" si="1"/>
        <v>60</v>
      </c>
      <c r="C5386" s="26">
        <f t="shared" si="2"/>
        <v>60</v>
      </c>
      <c r="D5386" s="26">
        <f t="shared" si="3"/>
        <v>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152</v>
      </c>
      <c r="P5386" s="26">
        <v>55.0</v>
      </c>
    </row>
    <row r="5387" ht="15.75" customHeight="1">
      <c r="A5387" s="4" t="s">
        <v>5755</v>
      </c>
      <c r="B5387" s="26">
        <f t="shared" si="1"/>
        <v>164</v>
      </c>
      <c r="C5387" s="26">
        <f t="shared" si="2"/>
        <v>164</v>
      </c>
      <c r="D5387" s="26">
        <f t="shared" si="3"/>
        <v>15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152</v>
      </c>
      <c r="P5387" s="26">
        <v>149.0</v>
      </c>
    </row>
    <row r="5388" ht="15.75" customHeight="1">
      <c r="A5388" s="4" t="s">
        <v>5756</v>
      </c>
      <c r="B5388" s="26">
        <f t="shared" si="1"/>
        <v>227</v>
      </c>
      <c r="C5388" s="26">
        <f t="shared" si="2"/>
        <v>227</v>
      </c>
      <c r="D5388" s="26">
        <f t="shared" si="3"/>
        <v>20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152</v>
      </c>
      <c r="P5388" s="26">
        <v>207.0</v>
      </c>
    </row>
    <row r="5389" ht="15.75" customHeight="1">
      <c r="A5389" s="4" t="s">
        <v>5757</v>
      </c>
      <c r="B5389" s="26">
        <f t="shared" si="1"/>
        <v>58</v>
      </c>
      <c r="C5389" s="26">
        <f t="shared" si="2"/>
        <v>58</v>
      </c>
      <c r="D5389" s="26">
        <f t="shared" si="3"/>
        <v>5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152</v>
      </c>
      <c r="P5389" s="26">
        <v>53.0</v>
      </c>
    </row>
    <row r="5390" ht="15.75" customHeight="1">
      <c r="A5390" s="4" t="s">
        <v>5758</v>
      </c>
      <c r="B5390" s="26">
        <f t="shared" si="1"/>
        <v>104</v>
      </c>
      <c r="C5390" s="26">
        <f t="shared" si="2"/>
        <v>104</v>
      </c>
      <c r="D5390" s="26">
        <f t="shared" si="3"/>
        <v>9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152</v>
      </c>
      <c r="P5390" s="26">
        <v>95.0</v>
      </c>
    </row>
    <row r="5391" ht="15.75" customHeight="1">
      <c r="A5391" s="4" t="s">
        <v>5759</v>
      </c>
      <c r="B5391" s="26">
        <f t="shared" si="1"/>
        <v>75</v>
      </c>
      <c r="C5391" s="26">
        <f t="shared" si="2"/>
        <v>75</v>
      </c>
      <c r="D5391" s="26">
        <f t="shared" si="3"/>
        <v>7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152</v>
      </c>
      <c r="P5391" s="26">
        <v>68.0</v>
      </c>
    </row>
    <row r="5392" ht="15.75" customHeight="1">
      <c r="A5392" s="4" t="s">
        <v>5760</v>
      </c>
      <c r="B5392" s="26">
        <f t="shared" si="1"/>
        <v>19</v>
      </c>
      <c r="C5392" s="26">
        <f t="shared" si="2"/>
        <v>19</v>
      </c>
      <c r="D5392" s="26">
        <f t="shared" si="3"/>
        <v>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152</v>
      </c>
      <c r="P5392" s="26">
        <v>17.0</v>
      </c>
    </row>
    <row r="5393" ht="15.75" customHeight="1">
      <c r="A5393" s="4" t="s">
        <v>5761</v>
      </c>
      <c r="B5393" s="26">
        <f t="shared" si="1"/>
        <v>75</v>
      </c>
      <c r="C5393" s="26">
        <f t="shared" si="2"/>
        <v>75</v>
      </c>
      <c r="D5393" s="26">
        <f t="shared" si="3"/>
        <v>7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152</v>
      </c>
      <c r="P5393" s="26">
        <v>68.0</v>
      </c>
    </row>
    <row r="5394" ht="15.75" customHeight="1">
      <c r="A5394" s="4" t="s">
        <v>5762</v>
      </c>
      <c r="B5394" s="26">
        <f t="shared" si="1"/>
        <v>77</v>
      </c>
      <c r="C5394" s="26">
        <f t="shared" si="2"/>
        <v>77</v>
      </c>
      <c r="D5394" s="26">
        <f t="shared" si="3"/>
        <v>7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152</v>
      </c>
      <c r="P5394" s="26">
        <v>70.0</v>
      </c>
    </row>
    <row r="5395" ht="15.75" customHeight="1">
      <c r="A5395" s="4" t="s">
        <v>5763</v>
      </c>
      <c r="B5395" s="26">
        <f t="shared" si="1"/>
        <v>18</v>
      </c>
      <c r="C5395" s="26">
        <f t="shared" si="2"/>
        <v>18</v>
      </c>
      <c r="D5395" s="26">
        <f t="shared" si="3"/>
        <v>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152</v>
      </c>
      <c r="P5395" s="26">
        <v>16.0</v>
      </c>
    </row>
    <row r="5396" ht="15.75" customHeight="1">
      <c r="A5396" s="4" t="s">
        <v>5764</v>
      </c>
      <c r="B5396" s="26">
        <f t="shared" si="1"/>
        <v>74</v>
      </c>
      <c r="C5396" s="26">
        <f t="shared" si="2"/>
        <v>74</v>
      </c>
      <c r="D5396" s="26">
        <f t="shared" si="3"/>
        <v>7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152</v>
      </c>
      <c r="P5396" s="26">
        <v>67.0</v>
      </c>
    </row>
    <row r="5397" ht="15.75" customHeight="1">
      <c r="A5397" s="4" t="s">
        <v>5765</v>
      </c>
      <c r="B5397" s="26">
        <f t="shared" si="1"/>
        <v>13</v>
      </c>
      <c r="C5397" s="26">
        <f t="shared" si="2"/>
        <v>13</v>
      </c>
      <c r="D5397" s="26">
        <f t="shared" si="3"/>
        <v>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152</v>
      </c>
      <c r="P5397" s="26">
        <v>12.0</v>
      </c>
    </row>
    <row r="5398" ht="15.75" customHeight="1">
      <c r="A5398" s="4" t="s">
        <v>5766</v>
      </c>
      <c r="B5398" s="26">
        <f t="shared" si="1"/>
        <v>283</v>
      </c>
      <c r="C5398" s="26">
        <f t="shared" si="2"/>
        <v>283</v>
      </c>
      <c r="D5398" s="26">
        <f t="shared" si="3"/>
        <v>25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152</v>
      </c>
      <c r="P5398" s="26">
        <v>258.0</v>
      </c>
    </row>
    <row r="5399" ht="15.75" customHeight="1">
      <c r="A5399" s="4" t="s">
        <v>5767</v>
      </c>
      <c r="B5399" s="26">
        <f t="shared" si="1"/>
        <v>120</v>
      </c>
      <c r="C5399" s="26">
        <f t="shared" si="2"/>
        <v>120</v>
      </c>
      <c r="D5399" s="26">
        <f t="shared" si="3"/>
        <v>11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152</v>
      </c>
      <c r="P5399" s="26">
        <v>109.0</v>
      </c>
    </row>
    <row r="5400" ht="15.75" customHeight="1">
      <c r="A5400" s="4" t="s">
        <v>5768</v>
      </c>
      <c r="B5400" s="26">
        <f t="shared" si="1"/>
        <v>43</v>
      </c>
      <c r="C5400" s="26">
        <f t="shared" si="2"/>
        <v>43</v>
      </c>
      <c r="D5400" s="26">
        <f t="shared" si="3"/>
        <v>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152</v>
      </c>
      <c r="P5400" s="26">
        <v>39.0</v>
      </c>
    </row>
    <row r="5401" ht="15.75" customHeight="1">
      <c r="A5401" s="4" t="s">
        <v>5769</v>
      </c>
      <c r="B5401" s="26">
        <f t="shared" si="1"/>
        <v>90</v>
      </c>
      <c r="C5401" s="26">
        <f t="shared" si="2"/>
        <v>90</v>
      </c>
      <c r="D5401" s="26">
        <f t="shared" si="3"/>
        <v>8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152</v>
      </c>
      <c r="P5401" s="26">
        <v>82.0</v>
      </c>
    </row>
    <row r="5402" ht="15.75" customHeight="1">
      <c r="A5402" s="4" t="s">
        <v>5770</v>
      </c>
      <c r="B5402" s="26">
        <f t="shared" si="1"/>
        <v>111</v>
      </c>
      <c r="C5402" s="26">
        <f t="shared" si="2"/>
        <v>111</v>
      </c>
      <c r="D5402" s="26">
        <f t="shared" si="3"/>
        <v>10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152</v>
      </c>
      <c r="P5402" s="26">
        <v>101.0</v>
      </c>
    </row>
    <row r="5403" ht="15.75" customHeight="1">
      <c r="A5403" s="4" t="s">
        <v>5771</v>
      </c>
      <c r="B5403" s="26">
        <f t="shared" si="1"/>
        <v>48</v>
      </c>
      <c r="C5403" s="26">
        <f t="shared" si="2"/>
        <v>48</v>
      </c>
      <c r="D5403" s="26">
        <f t="shared" si="3"/>
        <v>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152</v>
      </c>
      <c r="P5403" s="26">
        <v>44.0</v>
      </c>
    </row>
    <row r="5404" ht="15.75" customHeight="1">
      <c r="A5404" s="4" t="s">
        <v>5772</v>
      </c>
      <c r="B5404" s="26">
        <f t="shared" si="1"/>
        <v>98</v>
      </c>
      <c r="C5404" s="26">
        <f t="shared" si="2"/>
        <v>98</v>
      </c>
      <c r="D5404" s="26">
        <f t="shared" si="3"/>
        <v>9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152</v>
      </c>
      <c r="P5404" s="26">
        <v>89.0</v>
      </c>
    </row>
    <row r="5405" ht="15.75" customHeight="1">
      <c r="A5405" s="4" t="s">
        <v>5773</v>
      </c>
      <c r="B5405" s="26">
        <f t="shared" si="1"/>
        <v>29</v>
      </c>
      <c r="C5405" s="26">
        <f t="shared" si="2"/>
        <v>29</v>
      </c>
      <c r="D5405" s="26">
        <f t="shared" si="3"/>
        <v>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152</v>
      </c>
      <c r="P5405" s="26">
        <v>26.0</v>
      </c>
    </row>
    <row r="5406" ht="15.75" customHeight="1">
      <c r="A5406" s="4" t="s">
        <v>5774</v>
      </c>
      <c r="B5406" s="26">
        <f t="shared" si="1"/>
        <v>585</v>
      </c>
      <c r="C5406" s="26">
        <f t="shared" si="2"/>
        <v>585</v>
      </c>
      <c r="D5406" s="26">
        <f t="shared" si="3"/>
        <v>52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152</v>
      </c>
      <c r="P5406" s="26">
        <v>533.0</v>
      </c>
    </row>
    <row r="5407" ht="15.75" customHeight="1">
      <c r="A5407" s="4" t="s">
        <v>5775</v>
      </c>
      <c r="B5407" s="26">
        <f t="shared" si="1"/>
        <v>194</v>
      </c>
      <c r="C5407" s="26">
        <f t="shared" si="2"/>
        <v>194</v>
      </c>
      <c r="D5407" s="26">
        <f t="shared" si="3"/>
        <v>17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152</v>
      </c>
      <c r="P5407" s="26">
        <v>177.0</v>
      </c>
    </row>
    <row r="5408" ht="15.75" customHeight="1">
      <c r="A5408" s="4" t="s">
        <v>5776</v>
      </c>
      <c r="B5408" s="26">
        <f t="shared" si="1"/>
        <v>199</v>
      </c>
      <c r="C5408" s="26">
        <f t="shared" si="2"/>
        <v>199</v>
      </c>
      <c r="D5408" s="26">
        <f t="shared" si="3"/>
        <v>18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152</v>
      </c>
      <c r="P5408" s="26">
        <v>181.0</v>
      </c>
    </row>
    <row r="5409" ht="15.75" customHeight="1">
      <c r="A5409" s="4" t="s">
        <v>5777</v>
      </c>
      <c r="B5409" s="26">
        <f t="shared" si="1"/>
        <v>40</v>
      </c>
      <c r="C5409" s="26">
        <f t="shared" si="2"/>
        <v>40</v>
      </c>
      <c r="D5409" s="26">
        <f t="shared" si="3"/>
        <v>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152</v>
      </c>
      <c r="P5409" s="26">
        <v>36.0</v>
      </c>
    </row>
    <row r="5410" ht="15.75" customHeight="1">
      <c r="A5410" s="4" t="s">
        <v>5778</v>
      </c>
      <c r="B5410" s="26">
        <f t="shared" si="1"/>
        <v>360</v>
      </c>
      <c r="C5410" s="26">
        <f t="shared" si="2"/>
        <v>360</v>
      </c>
      <c r="D5410" s="26">
        <f t="shared" si="3"/>
        <v>32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152</v>
      </c>
      <c r="P5410" s="26">
        <v>328.0</v>
      </c>
    </row>
    <row r="5411" ht="15.75" customHeight="1">
      <c r="A5411" s="4" t="s">
        <v>5779</v>
      </c>
      <c r="B5411" s="26">
        <f t="shared" si="1"/>
        <v>102</v>
      </c>
      <c r="C5411" s="26">
        <f t="shared" si="2"/>
        <v>102</v>
      </c>
      <c r="D5411" s="26">
        <f t="shared" si="3"/>
        <v>9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152</v>
      </c>
      <c r="P5411" s="26">
        <v>93.0</v>
      </c>
    </row>
    <row r="5412" ht="15.75" customHeight="1">
      <c r="A5412" s="4" t="s">
        <v>5780</v>
      </c>
      <c r="B5412" s="26">
        <f t="shared" si="1"/>
        <v>143</v>
      </c>
      <c r="C5412" s="26">
        <f t="shared" si="2"/>
        <v>143</v>
      </c>
      <c r="D5412" s="26">
        <f t="shared" si="3"/>
        <v>13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152</v>
      </c>
      <c r="P5412" s="26">
        <v>130.0</v>
      </c>
    </row>
    <row r="5413" ht="15.75" customHeight="1">
      <c r="A5413" s="4" t="s">
        <v>5781</v>
      </c>
      <c r="B5413" s="26">
        <f t="shared" si="1"/>
        <v>190</v>
      </c>
      <c r="C5413" s="26">
        <f t="shared" si="2"/>
        <v>190</v>
      </c>
      <c r="D5413" s="26">
        <f t="shared" si="3"/>
        <v>17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152</v>
      </c>
      <c r="P5413" s="26">
        <v>173.0</v>
      </c>
    </row>
    <row r="5414" ht="15.75" customHeight="1">
      <c r="A5414" s="4" t="s">
        <v>5782</v>
      </c>
      <c r="B5414" s="26">
        <f t="shared" si="1"/>
        <v>32</v>
      </c>
      <c r="C5414" s="26">
        <f t="shared" si="2"/>
        <v>32</v>
      </c>
      <c r="D5414" s="26">
        <f t="shared" si="3"/>
        <v>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152</v>
      </c>
      <c r="P5414" s="26">
        <v>29.0</v>
      </c>
    </row>
    <row r="5415" ht="15.75" customHeight="1">
      <c r="A5415" s="4" t="s">
        <v>5783</v>
      </c>
      <c r="B5415" s="26">
        <f t="shared" si="1"/>
        <v>298</v>
      </c>
      <c r="C5415" s="26">
        <f t="shared" si="2"/>
        <v>298</v>
      </c>
      <c r="D5415" s="26">
        <f t="shared" si="3"/>
        <v>27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152</v>
      </c>
      <c r="P5415" s="26">
        <v>271.0</v>
      </c>
    </row>
    <row r="5416" ht="15.75" customHeight="1">
      <c r="A5416" s="4" t="s">
        <v>5784</v>
      </c>
      <c r="B5416" s="26">
        <f t="shared" si="1"/>
        <v>277</v>
      </c>
      <c r="C5416" s="26">
        <f t="shared" si="2"/>
        <v>277</v>
      </c>
      <c r="D5416" s="26">
        <f t="shared" si="3"/>
        <v>25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152</v>
      </c>
      <c r="P5416" s="26">
        <v>252.0</v>
      </c>
    </row>
    <row r="5417" ht="15.75" customHeight="1">
      <c r="A5417" s="4" t="s">
        <v>5785</v>
      </c>
      <c r="B5417" s="26">
        <f t="shared" si="1"/>
        <v>359</v>
      </c>
      <c r="C5417" s="26">
        <f t="shared" si="2"/>
        <v>359</v>
      </c>
      <c r="D5417" s="26">
        <f t="shared" si="3"/>
        <v>32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152</v>
      </c>
      <c r="P5417" s="26">
        <v>327.0</v>
      </c>
    </row>
    <row r="5418" ht="15.75" customHeight="1">
      <c r="A5418" s="4" t="s">
        <v>5786</v>
      </c>
      <c r="B5418" s="26">
        <f t="shared" si="1"/>
        <v>236</v>
      </c>
      <c r="C5418" s="26">
        <f t="shared" si="2"/>
        <v>236</v>
      </c>
      <c r="D5418" s="26">
        <f t="shared" si="3"/>
        <v>21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152</v>
      </c>
      <c r="P5418" s="26">
        <v>215.0</v>
      </c>
    </row>
    <row r="5419" ht="15.75" customHeight="1">
      <c r="A5419" s="4" t="s">
        <v>5787</v>
      </c>
      <c r="B5419" s="26">
        <f t="shared" si="1"/>
        <v>159</v>
      </c>
      <c r="C5419" s="26">
        <f t="shared" si="2"/>
        <v>159</v>
      </c>
      <c r="D5419" s="26">
        <f t="shared" si="3"/>
        <v>14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152</v>
      </c>
      <c r="P5419" s="26">
        <v>145.0</v>
      </c>
    </row>
    <row r="5420" ht="15.75" customHeight="1">
      <c r="A5420" s="4" t="s">
        <v>5788</v>
      </c>
      <c r="B5420" s="26">
        <f t="shared" si="1"/>
        <v>450</v>
      </c>
      <c r="C5420" s="26">
        <f t="shared" si="2"/>
        <v>450</v>
      </c>
      <c r="D5420" s="26">
        <f t="shared" si="3"/>
        <v>40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152</v>
      </c>
      <c r="P5420" s="26">
        <v>410.0</v>
      </c>
    </row>
    <row r="5421" ht="15.75" customHeight="1">
      <c r="A5421" s="4" t="s">
        <v>5789</v>
      </c>
      <c r="B5421" s="26">
        <f t="shared" si="1"/>
        <v>476</v>
      </c>
      <c r="C5421" s="26">
        <f t="shared" si="2"/>
        <v>476</v>
      </c>
      <c r="D5421" s="26">
        <f t="shared" si="3"/>
        <v>42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152</v>
      </c>
      <c r="P5421" s="26">
        <v>434.0</v>
      </c>
    </row>
    <row r="5422" ht="15.75" customHeight="1">
      <c r="A5422" s="4" t="s">
        <v>5790</v>
      </c>
      <c r="B5422" s="26">
        <f t="shared" si="1"/>
        <v>65</v>
      </c>
      <c r="C5422" s="26">
        <f t="shared" si="2"/>
        <v>65</v>
      </c>
      <c r="D5422" s="26">
        <f t="shared" si="3"/>
        <v>6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152</v>
      </c>
      <c r="P5422" s="26">
        <v>59.0</v>
      </c>
    </row>
    <row r="5423" ht="15.75" customHeight="1">
      <c r="A5423" s="4" t="s">
        <v>5791</v>
      </c>
      <c r="B5423" s="26">
        <f t="shared" si="1"/>
        <v>146</v>
      </c>
      <c r="C5423" s="26">
        <f t="shared" si="2"/>
        <v>146</v>
      </c>
      <c r="D5423" s="26">
        <f t="shared" si="3"/>
        <v>13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152</v>
      </c>
      <c r="P5423" s="26">
        <v>133.0</v>
      </c>
    </row>
    <row r="5424" ht="15.75" customHeight="1">
      <c r="A5424" s="4" t="s">
        <v>5792</v>
      </c>
      <c r="B5424" s="26">
        <f t="shared" si="1"/>
        <v>183</v>
      </c>
      <c r="C5424" s="26">
        <f t="shared" si="2"/>
        <v>183</v>
      </c>
      <c r="D5424" s="26">
        <f t="shared" si="3"/>
        <v>16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152</v>
      </c>
      <c r="P5424" s="26">
        <v>167.0</v>
      </c>
    </row>
    <row r="5425" ht="15.75" customHeight="1">
      <c r="A5425" s="4" t="s">
        <v>5793</v>
      </c>
      <c r="B5425" s="26">
        <f t="shared" si="1"/>
        <v>44</v>
      </c>
      <c r="C5425" s="26">
        <f t="shared" si="2"/>
        <v>44</v>
      </c>
      <c r="D5425" s="26">
        <f t="shared" si="3"/>
        <v>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152</v>
      </c>
      <c r="P5425" s="26">
        <v>40.0</v>
      </c>
    </row>
    <row r="5426" ht="15.75" customHeight="1">
      <c r="A5426" s="4" t="s">
        <v>5794</v>
      </c>
      <c r="B5426" s="26">
        <f t="shared" si="1"/>
        <v>164</v>
      </c>
      <c r="C5426" s="26">
        <f t="shared" si="2"/>
        <v>164</v>
      </c>
      <c r="D5426" s="26">
        <f t="shared" si="3"/>
        <v>15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152</v>
      </c>
      <c r="P5426" s="26">
        <v>149.0</v>
      </c>
    </row>
    <row r="5427" ht="15.75" customHeight="1">
      <c r="A5427" s="4" t="s">
        <v>5795</v>
      </c>
      <c r="B5427" s="26">
        <f t="shared" si="1"/>
        <v>24</v>
      </c>
      <c r="C5427" s="26">
        <f t="shared" si="2"/>
        <v>24</v>
      </c>
      <c r="D5427" s="26">
        <f t="shared" si="3"/>
        <v>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152</v>
      </c>
      <c r="P5427" s="26">
        <v>22.0</v>
      </c>
    </row>
    <row r="5428" ht="15.75" customHeight="1">
      <c r="A5428" s="4" t="s">
        <v>5796</v>
      </c>
      <c r="B5428" s="26">
        <f t="shared" si="1"/>
        <v>191</v>
      </c>
      <c r="C5428" s="26">
        <f t="shared" si="2"/>
        <v>191</v>
      </c>
      <c r="D5428" s="26">
        <f t="shared" si="3"/>
        <v>17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152</v>
      </c>
      <c r="P5428" s="26">
        <v>174.0</v>
      </c>
    </row>
    <row r="5429" ht="15.75" customHeight="1">
      <c r="A5429" s="4" t="s">
        <v>5797</v>
      </c>
      <c r="B5429" s="26">
        <f t="shared" si="1"/>
        <v>47</v>
      </c>
      <c r="C5429" s="26">
        <f t="shared" si="2"/>
        <v>47</v>
      </c>
      <c r="D5429" s="26">
        <f t="shared" si="3"/>
        <v>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152</v>
      </c>
      <c r="P5429" s="26">
        <v>43.0</v>
      </c>
    </row>
    <row r="5430" ht="15.75" customHeight="1">
      <c r="A5430" s="4" t="s">
        <v>5798</v>
      </c>
      <c r="B5430" s="26">
        <f t="shared" si="1"/>
        <v>199</v>
      </c>
      <c r="C5430" s="26">
        <f t="shared" si="2"/>
        <v>199</v>
      </c>
      <c r="D5430" s="26">
        <f t="shared" si="3"/>
        <v>18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152</v>
      </c>
      <c r="P5430" s="26">
        <v>181.0</v>
      </c>
    </row>
    <row r="5431" ht="15.75" customHeight="1">
      <c r="A5431" s="4" t="s">
        <v>5799</v>
      </c>
      <c r="B5431" s="26">
        <f t="shared" si="1"/>
        <v>232</v>
      </c>
      <c r="C5431" s="26">
        <f t="shared" si="2"/>
        <v>232</v>
      </c>
      <c r="D5431" s="26">
        <f t="shared" si="3"/>
        <v>21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152</v>
      </c>
      <c r="P5431" s="26">
        <v>211.0</v>
      </c>
    </row>
    <row r="5432" ht="15.75" customHeight="1">
      <c r="A5432" s="4" t="s">
        <v>5800</v>
      </c>
      <c r="B5432" s="26">
        <f t="shared" si="1"/>
        <v>166</v>
      </c>
      <c r="C5432" s="26">
        <f t="shared" si="2"/>
        <v>166</v>
      </c>
      <c r="D5432" s="26">
        <f t="shared" si="3"/>
        <v>15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152</v>
      </c>
      <c r="P5432" s="26">
        <v>151.0</v>
      </c>
    </row>
    <row r="5433" ht="15.75" customHeight="1">
      <c r="A5433" s="4" t="s">
        <v>5801</v>
      </c>
      <c r="B5433" s="26">
        <f t="shared" si="1"/>
        <v>195</v>
      </c>
      <c r="C5433" s="26">
        <f t="shared" si="2"/>
        <v>195</v>
      </c>
      <c r="D5433" s="26">
        <f t="shared" si="3"/>
        <v>17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152</v>
      </c>
      <c r="P5433" s="26">
        <v>178.0</v>
      </c>
    </row>
    <row r="5434" ht="15.75" customHeight="1">
      <c r="A5434" s="4" t="s">
        <v>5802</v>
      </c>
      <c r="B5434" s="26">
        <f t="shared" si="1"/>
        <v>44</v>
      </c>
      <c r="C5434" s="26">
        <f t="shared" si="2"/>
        <v>44</v>
      </c>
      <c r="D5434" s="26">
        <f t="shared" si="3"/>
        <v>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152</v>
      </c>
      <c r="P5434" s="26">
        <v>40.0</v>
      </c>
    </row>
    <row r="5435" ht="15.75" customHeight="1">
      <c r="A5435" s="4" t="s">
        <v>5803</v>
      </c>
      <c r="B5435" s="26">
        <f t="shared" si="1"/>
        <v>204</v>
      </c>
      <c r="C5435" s="26">
        <f t="shared" si="2"/>
        <v>204</v>
      </c>
      <c r="D5435" s="26">
        <f t="shared" si="3"/>
        <v>18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152</v>
      </c>
      <c r="P5435" s="26">
        <v>186.0</v>
      </c>
    </row>
    <row r="5436" ht="15.75" customHeight="1">
      <c r="A5436" s="4" t="s">
        <v>5804</v>
      </c>
      <c r="B5436" s="26">
        <f t="shared" si="1"/>
        <v>195</v>
      </c>
      <c r="C5436" s="26">
        <f t="shared" si="2"/>
        <v>195</v>
      </c>
      <c r="D5436" s="26">
        <f t="shared" si="3"/>
        <v>17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152</v>
      </c>
      <c r="P5436" s="26">
        <v>178.0</v>
      </c>
    </row>
    <row r="5437" ht="15.75" customHeight="1">
      <c r="A5437" s="4" t="s">
        <v>5805</v>
      </c>
      <c r="B5437" s="26">
        <f t="shared" si="1"/>
        <v>56</v>
      </c>
      <c r="C5437" s="26">
        <f t="shared" si="2"/>
        <v>56</v>
      </c>
      <c r="D5437" s="26">
        <f t="shared" si="3"/>
        <v>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152</v>
      </c>
      <c r="P5437" s="26">
        <v>51.0</v>
      </c>
    </row>
    <row r="5438" ht="15.75" customHeight="1">
      <c r="A5438" s="4" t="s">
        <v>5806</v>
      </c>
      <c r="B5438" s="26">
        <f t="shared" si="1"/>
        <v>236</v>
      </c>
      <c r="C5438" s="26">
        <f t="shared" si="2"/>
        <v>236</v>
      </c>
      <c r="D5438" s="26">
        <f t="shared" si="3"/>
        <v>21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152</v>
      </c>
      <c r="P5438" s="26">
        <v>215.0</v>
      </c>
    </row>
    <row r="5439" ht="15.75" customHeight="1">
      <c r="A5439" s="4" t="s">
        <v>5807</v>
      </c>
      <c r="B5439" s="26">
        <f t="shared" si="1"/>
        <v>200</v>
      </c>
      <c r="C5439" s="26">
        <f t="shared" si="2"/>
        <v>200</v>
      </c>
      <c r="D5439" s="26">
        <f t="shared" si="3"/>
        <v>18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152</v>
      </c>
      <c r="P5439" s="26">
        <v>182.0</v>
      </c>
    </row>
    <row r="5440" ht="15.75" customHeight="1">
      <c r="A5440" s="4" t="s">
        <v>5808</v>
      </c>
      <c r="B5440" s="26">
        <f t="shared" si="1"/>
        <v>57</v>
      </c>
      <c r="C5440" s="26">
        <f t="shared" si="2"/>
        <v>57</v>
      </c>
      <c r="D5440" s="26">
        <f t="shared" si="3"/>
        <v>5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152</v>
      </c>
      <c r="P5440" s="26">
        <v>52.0</v>
      </c>
    </row>
    <row r="5441" ht="15.75" customHeight="1">
      <c r="A5441" s="4" t="s">
        <v>5809</v>
      </c>
      <c r="B5441" s="26">
        <f t="shared" si="1"/>
        <v>159</v>
      </c>
      <c r="C5441" s="26">
        <f t="shared" si="2"/>
        <v>159</v>
      </c>
      <c r="D5441" s="26">
        <f t="shared" si="3"/>
        <v>14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152</v>
      </c>
      <c r="P5441" s="26">
        <v>145.0</v>
      </c>
    </row>
    <row r="5442" ht="15.75" customHeight="1">
      <c r="A5442" s="4" t="s">
        <v>5810</v>
      </c>
      <c r="B5442" s="26">
        <f t="shared" si="1"/>
        <v>24</v>
      </c>
      <c r="C5442" s="26">
        <f t="shared" si="2"/>
        <v>24</v>
      </c>
      <c r="D5442" s="26">
        <f t="shared" si="3"/>
        <v>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152</v>
      </c>
      <c r="P5442" s="26">
        <v>22.0</v>
      </c>
    </row>
    <row r="5443" ht="15.75" customHeight="1">
      <c r="A5443" s="4" t="s">
        <v>5811</v>
      </c>
      <c r="B5443" s="26">
        <f t="shared" si="1"/>
        <v>620</v>
      </c>
      <c r="C5443" s="26">
        <f t="shared" si="2"/>
        <v>620</v>
      </c>
      <c r="D5443" s="26">
        <f t="shared" si="3"/>
        <v>55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152</v>
      </c>
      <c r="P5443" s="26">
        <v>565.0</v>
      </c>
    </row>
    <row r="5444" ht="15.75" customHeight="1">
      <c r="A5444" s="4" t="s">
        <v>5812</v>
      </c>
      <c r="B5444" s="26">
        <f t="shared" si="1"/>
        <v>417</v>
      </c>
      <c r="C5444" s="26">
        <f t="shared" si="2"/>
        <v>417</v>
      </c>
      <c r="D5444" s="26">
        <f t="shared" si="3"/>
        <v>37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152</v>
      </c>
      <c r="P5444" s="26">
        <v>380.0</v>
      </c>
    </row>
    <row r="5445" ht="15.75" customHeight="1">
      <c r="A5445" s="4" t="s">
        <v>5813</v>
      </c>
      <c r="B5445" s="26">
        <f t="shared" si="1"/>
        <v>204</v>
      </c>
      <c r="C5445" s="26">
        <f t="shared" si="2"/>
        <v>204</v>
      </c>
      <c r="D5445" s="26">
        <f t="shared" si="3"/>
        <v>18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152</v>
      </c>
      <c r="P5445" s="26">
        <v>186.0</v>
      </c>
    </row>
    <row r="5446" ht="15.75" customHeight="1">
      <c r="A5446" s="4" t="s">
        <v>5814</v>
      </c>
      <c r="B5446" s="26">
        <f t="shared" si="1"/>
        <v>71</v>
      </c>
      <c r="C5446" s="26">
        <f t="shared" si="2"/>
        <v>71</v>
      </c>
      <c r="D5446" s="26">
        <f t="shared" si="3"/>
        <v>6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152</v>
      </c>
      <c r="P5446" s="26">
        <v>65.0</v>
      </c>
    </row>
    <row r="5447" ht="15.75" customHeight="1">
      <c r="A5447" s="4" t="s">
        <v>5815</v>
      </c>
      <c r="B5447" s="26">
        <f t="shared" si="1"/>
        <v>108</v>
      </c>
      <c r="C5447" s="26">
        <f t="shared" si="2"/>
        <v>108</v>
      </c>
      <c r="D5447" s="26">
        <f t="shared" si="3"/>
        <v>10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152</v>
      </c>
      <c r="P5447" s="26">
        <v>98.0</v>
      </c>
    </row>
    <row r="5448" ht="15.75" customHeight="1">
      <c r="A5448" s="4" t="s">
        <v>5816</v>
      </c>
      <c r="B5448" s="26">
        <f t="shared" si="1"/>
        <v>38</v>
      </c>
      <c r="C5448" s="26">
        <f t="shared" si="2"/>
        <v>38</v>
      </c>
      <c r="D5448" s="26">
        <f t="shared" si="3"/>
        <v>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152</v>
      </c>
      <c r="P5448" s="26">
        <v>35.0</v>
      </c>
    </row>
    <row r="5449" ht="15.75" customHeight="1">
      <c r="A5449" s="4" t="s">
        <v>5817</v>
      </c>
      <c r="B5449" s="26">
        <f t="shared" si="1"/>
        <v>110</v>
      </c>
      <c r="C5449" s="26">
        <f t="shared" si="2"/>
        <v>110</v>
      </c>
      <c r="D5449" s="26">
        <f t="shared" si="3"/>
        <v>10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152</v>
      </c>
      <c r="P5449" s="26">
        <v>100.0</v>
      </c>
    </row>
    <row r="5450" ht="15.75" customHeight="1">
      <c r="A5450" s="4" t="s">
        <v>5818</v>
      </c>
      <c r="B5450" s="26">
        <f t="shared" si="1"/>
        <v>393</v>
      </c>
      <c r="C5450" s="26">
        <f t="shared" si="2"/>
        <v>393</v>
      </c>
      <c r="D5450" s="26">
        <f t="shared" si="3"/>
        <v>35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152</v>
      </c>
      <c r="P5450" s="26">
        <v>358.0</v>
      </c>
    </row>
    <row r="5451" ht="15.75" customHeight="1">
      <c r="A5451" s="4" t="s">
        <v>5819</v>
      </c>
      <c r="B5451" s="26">
        <f t="shared" si="1"/>
        <v>194</v>
      </c>
      <c r="C5451" s="26">
        <f t="shared" si="2"/>
        <v>194</v>
      </c>
      <c r="D5451" s="26">
        <f t="shared" si="3"/>
        <v>17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152</v>
      </c>
      <c r="P5451" s="26">
        <v>177.0</v>
      </c>
    </row>
    <row r="5452" ht="15.75" customHeight="1">
      <c r="A5452" s="4" t="s">
        <v>5820</v>
      </c>
      <c r="B5452" s="26">
        <f t="shared" si="1"/>
        <v>229</v>
      </c>
      <c r="C5452" s="26">
        <f t="shared" si="2"/>
        <v>229</v>
      </c>
      <c r="D5452" s="26">
        <f t="shared" si="3"/>
        <v>20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152</v>
      </c>
      <c r="P5452" s="26">
        <v>209.0</v>
      </c>
    </row>
    <row r="5453" ht="15.75" customHeight="1">
      <c r="A5453" s="4" t="s">
        <v>5821</v>
      </c>
      <c r="B5453" s="26">
        <f t="shared" si="1"/>
        <v>115</v>
      </c>
      <c r="C5453" s="26">
        <f t="shared" si="2"/>
        <v>115</v>
      </c>
      <c r="D5453" s="26">
        <f t="shared" si="3"/>
        <v>10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152</v>
      </c>
      <c r="P5453" s="26">
        <v>105.0</v>
      </c>
    </row>
    <row r="5454" ht="15.75" customHeight="1">
      <c r="A5454" s="4" t="s">
        <v>5822</v>
      </c>
      <c r="B5454" s="26">
        <f t="shared" si="1"/>
        <v>317</v>
      </c>
      <c r="C5454" s="26">
        <f t="shared" si="2"/>
        <v>317</v>
      </c>
      <c r="D5454" s="26">
        <f t="shared" si="3"/>
        <v>28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152</v>
      </c>
      <c r="P5454" s="26">
        <v>289.0</v>
      </c>
    </row>
    <row r="5455" ht="15.75" customHeight="1">
      <c r="A5455" s="4" t="s">
        <v>5823</v>
      </c>
      <c r="B5455" s="26">
        <f t="shared" si="1"/>
        <v>213</v>
      </c>
      <c r="C5455" s="26">
        <f t="shared" si="2"/>
        <v>213</v>
      </c>
      <c r="D5455" s="26">
        <f t="shared" si="3"/>
        <v>19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152</v>
      </c>
      <c r="P5455" s="26">
        <v>194.0</v>
      </c>
    </row>
    <row r="5456" ht="15.75" customHeight="1">
      <c r="A5456" s="4" t="s">
        <v>5824</v>
      </c>
      <c r="B5456" s="26">
        <f t="shared" si="1"/>
        <v>213</v>
      </c>
      <c r="C5456" s="26">
        <f t="shared" si="2"/>
        <v>213</v>
      </c>
      <c r="D5456" s="26">
        <f t="shared" si="3"/>
        <v>19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152</v>
      </c>
      <c r="P5456" s="26">
        <v>194.0</v>
      </c>
    </row>
    <row r="5457" ht="15.75" customHeight="1">
      <c r="A5457" s="4" t="s">
        <v>5825</v>
      </c>
      <c r="B5457" s="26">
        <f t="shared" si="1"/>
        <v>195</v>
      </c>
      <c r="C5457" s="26">
        <f t="shared" si="2"/>
        <v>195</v>
      </c>
      <c r="D5457" s="26">
        <f t="shared" si="3"/>
        <v>17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152</v>
      </c>
      <c r="P5457" s="26">
        <v>178.0</v>
      </c>
    </row>
    <row r="5458" ht="15.75" customHeight="1">
      <c r="A5458" s="4" t="s">
        <v>5826</v>
      </c>
      <c r="B5458" s="26">
        <f t="shared" si="1"/>
        <v>180</v>
      </c>
      <c r="C5458" s="26">
        <f t="shared" si="2"/>
        <v>180</v>
      </c>
      <c r="D5458" s="26">
        <f t="shared" si="3"/>
        <v>16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152</v>
      </c>
      <c r="P5458" s="26">
        <v>164.0</v>
      </c>
    </row>
    <row r="5459" ht="15.75" customHeight="1">
      <c r="A5459" s="4" t="s">
        <v>5827</v>
      </c>
      <c r="B5459" s="26">
        <f t="shared" si="1"/>
        <v>209</v>
      </c>
      <c r="C5459" s="26">
        <f t="shared" si="2"/>
        <v>209</v>
      </c>
      <c r="D5459" s="26">
        <f t="shared" si="3"/>
        <v>19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152</v>
      </c>
      <c r="P5459" s="26">
        <v>190.0</v>
      </c>
    </row>
    <row r="5460" ht="15.75" customHeight="1">
      <c r="A5460" s="4" t="s">
        <v>5828</v>
      </c>
      <c r="B5460" s="26">
        <f t="shared" si="1"/>
        <v>223</v>
      </c>
      <c r="C5460" s="26">
        <f t="shared" si="2"/>
        <v>223</v>
      </c>
      <c r="D5460" s="26">
        <f t="shared" si="3"/>
        <v>20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152</v>
      </c>
      <c r="P5460" s="26">
        <v>203.0</v>
      </c>
    </row>
    <row r="5461" ht="15.75" customHeight="1">
      <c r="A5461" s="4" t="s">
        <v>5829</v>
      </c>
      <c r="B5461" s="26">
        <f t="shared" si="1"/>
        <v>205</v>
      </c>
      <c r="C5461" s="26">
        <f t="shared" si="2"/>
        <v>205</v>
      </c>
      <c r="D5461" s="26">
        <f t="shared" si="3"/>
        <v>18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152</v>
      </c>
      <c r="P5461" s="26">
        <v>187.0</v>
      </c>
    </row>
    <row r="5462" ht="15.75" customHeight="1">
      <c r="A5462" s="4" t="s">
        <v>5830</v>
      </c>
      <c r="B5462" s="26">
        <f t="shared" si="1"/>
        <v>202</v>
      </c>
      <c r="C5462" s="26">
        <f t="shared" si="2"/>
        <v>202</v>
      </c>
      <c r="D5462" s="26">
        <f t="shared" si="3"/>
        <v>18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152</v>
      </c>
      <c r="P5462" s="26">
        <v>184.0</v>
      </c>
    </row>
    <row r="5463" ht="15.75" customHeight="1">
      <c r="A5463" s="4" t="s">
        <v>5831</v>
      </c>
      <c r="B5463" s="26">
        <f t="shared" si="1"/>
        <v>71</v>
      </c>
      <c r="C5463" s="26">
        <f t="shared" si="2"/>
        <v>71</v>
      </c>
      <c r="D5463" s="26">
        <f t="shared" si="3"/>
        <v>6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152</v>
      </c>
      <c r="P5463" s="26">
        <v>65.0</v>
      </c>
    </row>
    <row r="5464" ht="15.75" customHeight="1">
      <c r="A5464" s="4" t="s">
        <v>5832</v>
      </c>
      <c r="B5464" s="26">
        <f t="shared" si="1"/>
        <v>71</v>
      </c>
      <c r="C5464" s="26">
        <f t="shared" si="2"/>
        <v>71</v>
      </c>
      <c r="D5464" s="26">
        <f t="shared" si="3"/>
        <v>6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152</v>
      </c>
      <c r="P5464" s="26">
        <v>65.0</v>
      </c>
    </row>
    <row r="5465" ht="15.75" customHeight="1">
      <c r="A5465" s="4" t="s">
        <v>5833</v>
      </c>
      <c r="B5465" s="26">
        <f t="shared" si="1"/>
        <v>55</v>
      </c>
      <c r="C5465" s="26">
        <f t="shared" si="2"/>
        <v>55</v>
      </c>
      <c r="D5465" s="26">
        <f t="shared" si="3"/>
        <v>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152</v>
      </c>
      <c r="P5465" s="26">
        <v>50.0</v>
      </c>
    </row>
    <row r="5466" ht="15.75" customHeight="1">
      <c r="A5466" s="4" t="s">
        <v>5834</v>
      </c>
      <c r="B5466" s="26">
        <f t="shared" si="1"/>
        <v>296</v>
      </c>
      <c r="C5466" s="26">
        <f t="shared" si="2"/>
        <v>296</v>
      </c>
      <c r="D5466" s="26">
        <f t="shared" si="3"/>
        <v>26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152</v>
      </c>
      <c r="P5466" s="26">
        <v>270.0</v>
      </c>
    </row>
    <row r="5467" ht="15.75" customHeight="1">
      <c r="A5467" s="4" t="s">
        <v>5835</v>
      </c>
      <c r="B5467" s="26">
        <f t="shared" si="1"/>
        <v>229</v>
      </c>
      <c r="C5467" s="26">
        <f t="shared" si="2"/>
        <v>229</v>
      </c>
      <c r="D5467" s="26">
        <f t="shared" si="3"/>
        <v>20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152</v>
      </c>
      <c r="P5467" s="26">
        <v>209.0</v>
      </c>
    </row>
    <row r="5468" ht="15.75" customHeight="1">
      <c r="A5468" s="4" t="s">
        <v>5836</v>
      </c>
      <c r="B5468" s="26">
        <f t="shared" si="1"/>
        <v>311</v>
      </c>
      <c r="C5468" s="26">
        <f t="shared" si="2"/>
        <v>311</v>
      </c>
      <c r="D5468" s="26">
        <f t="shared" si="3"/>
        <v>28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152</v>
      </c>
      <c r="P5468" s="26">
        <v>283.0</v>
      </c>
    </row>
    <row r="5469" ht="15.75" customHeight="1">
      <c r="A5469" s="4" t="s">
        <v>5837</v>
      </c>
      <c r="B5469" s="26">
        <f t="shared" si="1"/>
        <v>100</v>
      </c>
      <c r="C5469" s="26">
        <f t="shared" si="2"/>
        <v>100</v>
      </c>
      <c r="D5469" s="26">
        <f t="shared" si="3"/>
        <v>9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152</v>
      </c>
      <c r="P5469" s="26">
        <v>91.0</v>
      </c>
    </row>
    <row r="5470" ht="15.75" customHeight="1">
      <c r="A5470" s="4" t="s">
        <v>5838</v>
      </c>
      <c r="B5470" s="26">
        <f t="shared" si="1"/>
        <v>138</v>
      </c>
      <c r="C5470" s="26">
        <f t="shared" si="2"/>
        <v>138</v>
      </c>
      <c r="D5470" s="26">
        <f t="shared" si="3"/>
        <v>12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152</v>
      </c>
      <c r="P5470" s="26">
        <v>126.0</v>
      </c>
    </row>
    <row r="5471" ht="15.75" customHeight="1">
      <c r="A5471" s="4" t="s">
        <v>5839</v>
      </c>
      <c r="B5471" s="26">
        <f t="shared" si="1"/>
        <v>166</v>
      </c>
      <c r="C5471" s="26">
        <f t="shared" si="2"/>
        <v>166</v>
      </c>
      <c r="D5471" s="26">
        <f t="shared" si="3"/>
        <v>15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152</v>
      </c>
      <c r="P5471" s="26">
        <v>151.0</v>
      </c>
    </row>
    <row r="5472" ht="15.75" customHeight="1">
      <c r="A5472" s="4" t="s">
        <v>5840</v>
      </c>
      <c r="B5472" s="26">
        <f t="shared" si="1"/>
        <v>168</v>
      </c>
      <c r="C5472" s="26">
        <f t="shared" si="2"/>
        <v>168</v>
      </c>
      <c r="D5472" s="26">
        <f t="shared" si="3"/>
        <v>15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152</v>
      </c>
      <c r="P5472" s="26">
        <v>153.0</v>
      </c>
    </row>
    <row r="5473" ht="15.75" customHeight="1">
      <c r="A5473" s="4" t="s">
        <v>5841</v>
      </c>
      <c r="B5473" s="26">
        <f t="shared" si="1"/>
        <v>92</v>
      </c>
      <c r="C5473" s="26">
        <f t="shared" si="2"/>
        <v>92</v>
      </c>
      <c r="D5473" s="26">
        <f t="shared" si="3"/>
        <v>8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152</v>
      </c>
      <c r="P5473" s="26">
        <v>84.0</v>
      </c>
    </row>
    <row r="5474" ht="15.75" customHeight="1">
      <c r="A5474" s="4" t="s">
        <v>5842</v>
      </c>
      <c r="B5474" s="26">
        <f t="shared" si="1"/>
        <v>100</v>
      </c>
      <c r="C5474" s="26">
        <f t="shared" si="2"/>
        <v>100</v>
      </c>
      <c r="D5474" s="26">
        <f t="shared" si="3"/>
        <v>9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152</v>
      </c>
      <c r="P5474" s="26">
        <v>91.0</v>
      </c>
    </row>
    <row r="5475" ht="15.75" customHeight="1">
      <c r="A5475" s="4" t="s">
        <v>5843</v>
      </c>
      <c r="B5475" s="26">
        <f t="shared" si="1"/>
        <v>149</v>
      </c>
      <c r="C5475" s="26">
        <f t="shared" si="2"/>
        <v>149</v>
      </c>
      <c r="D5475" s="26">
        <f t="shared" si="3"/>
        <v>13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152</v>
      </c>
      <c r="P5475" s="26">
        <v>136.0</v>
      </c>
    </row>
    <row r="5476" ht="15.75" customHeight="1">
      <c r="A5476" s="4" t="s">
        <v>5844</v>
      </c>
      <c r="B5476" s="26">
        <f t="shared" si="1"/>
        <v>68</v>
      </c>
      <c r="C5476" s="26">
        <f t="shared" si="2"/>
        <v>68</v>
      </c>
      <c r="D5476" s="26">
        <f t="shared" si="3"/>
        <v>6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152</v>
      </c>
      <c r="P5476" s="26">
        <v>62.0</v>
      </c>
    </row>
    <row r="5477" ht="15.75" customHeight="1">
      <c r="A5477" s="4" t="s">
        <v>5845</v>
      </c>
      <c r="B5477" s="26">
        <f t="shared" si="1"/>
        <v>202</v>
      </c>
      <c r="C5477" s="26">
        <f t="shared" si="2"/>
        <v>202</v>
      </c>
      <c r="D5477" s="26">
        <f t="shared" si="3"/>
        <v>18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152</v>
      </c>
      <c r="P5477" s="26">
        <v>184.0</v>
      </c>
    </row>
    <row r="5478" ht="15.75" customHeight="1">
      <c r="A5478" s="4" t="s">
        <v>5846</v>
      </c>
      <c r="B5478" s="26">
        <f t="shared" si="1"/>
        <v>67</v>
      </c>
      <c r="C5478" s="26">
        <f t="shared" si="2"/>
        <v>67</v>
      </c>
      <c r="D5478" s="26">
        <f t="shared" si="3"/>
        <v>6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152</v>
      </c>
      <c r="P5478" s="26">
        <v>61.0</v>
      </c>
    </row>
    <row r="5479" ht="15.75" customHeight="1">
      <c r="A5479" s="4" t="s">
        <v>5847</v>
      </c>
      <c r="B5479" s="26">
        <f t="shared" si="1"/>
        <v>170</v>
      </c>
      <c r="C5479" s="26">
        <f t="shared" si="2"/>
        <v>170</v>
      </c>
      <c r="D5479" s="26">
        <f t="shared" si="3"/>
        <v>15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152</v>
      </c>
      <c r="P5479" s="26">
        <v>155.0</v>
      </c>
    </row>
    <row r="5480" ht="15.75" customHeight="1">
      <c r="A5480" s="4" t="s">
        <v>5848</v>
      </c>
      <c r="B5480" s="26">
        <f t="shared" si="1"/>
        <v>200</v>
      </c>
      <c r="C5480" s="26">
        <f t="shared" si="2"/>
        <v>200</v>
      </c>
      <c r="D5480" s="26">
        <f t="shared" si="3"/>
        <v>18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152</v>
      </c>
      <c r="P5480" s="26">
        <v>182.0</v>
      </c>
    </row>
    <row r="5481" ht="15.75" customHeight="1">
      <c r="A5481" s="4" t="s">
        <v>5849</v>
      </c>
      <c r="B5481" s="26">
        <f t="shared" si="1"/>
        <v>152</v>
      </c>
      <c r="C5481" s="26">
        <f t="shared" si="2"/>
        <v>152</v>
      </c>
      <c r="D5481" s="26">
        <f t="shared" si="3"/>
        <v>14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152</v>
      </c>
      <c r="P5481" s="26">
        <v>138.0</v>
      </c>
    </row>
    <row r="5482" ht="15.75" customHeight="1">
      <c r="A5482" s="4" t="s">
        <v>5850</v>
      </c>
      <c r="B5482" s="26">
        <f t="shared" si="1"/>
        <v>176</v>
      </c>
      <c r="C5482" s="26">
        <f t="shared" si="2"/>
        <v>176</v>
      </c>
      <c r="D5482" s="26">
        <f t="shared" si="3"/>
        <v>16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152</v>
      </c>
      <c r="P5482" s="26">
        <v>160.0</v>
      </c>
    </row>
    <row r="5483" ht="15.75" customHeight="1">
      <c r="A5483" s="4" t="s">
        <v>5851</v>
      </c>
      <c r="B5483" s="26">
        <f t="shared" si="1"/>
        <v>85</v>
      </c>
      <c r="C5483" s="26">
        <f t="shared" si="2"/>
        <v>85</v>
      </c>
      <c r="D5483" s="26">
        <f t="shared" si="3"/>
        <v>8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152</v>
      </c>
      <c r="P5483" s="26">
        <v>77.0</v>
      </c>
    </row>
    <row r="5484" ht="15.75" customHeight="1">
      <c r="A5484" s="4" t="s">
        <v>5852</v>
      </c>
      <c r="B5484" s="26">
        <f t="shared" si="1"/>
        <v>85</v>
      </c>
      <c r="C5484" s="26">
        <f t="shared" si="2"/>
        <v>85</v>
      </c>
      <c r="D5484" s="26">
        <f t="shared" si="3"/>
        <v>8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152</v>
      </c>
      <c r="P5484" s="26">
        <v>77.0</v>
      </c>
    </row>
    <row r="5485" ht="15.75" customHeight="1">
      <c r="A5485" s="4" t="s">
        <v>5853</v>
      </c>
      <c r="B5485" s="26">
        <f t="shared" si="1"/>
        <v>70</v>
      </c>
      <c r="C5485" s="26">
        <f t="shared" si="2"/>
        <v>70</v>
      </c>
      <c r="D5485" s="26">
        <f t="shared" si="3"/>
        <v>6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152</v>
      </c>
      <c r="P5485" s="26">
        <v>64.0</v>
      </c>
    </row>
    <row r="5486" ht="15.75" customHeight="1">
      <c r="A5486" s="4" t="s">
        <v>5854</v>
      </c>
      <c r="B5486" s="26">
        <f t="shared" si="1"/>
        <v>108</v>
      </c>
      <c r="C5486" s="26">
        <f t="shared" si="2"/>
        <v>108</v>
      </c>
      <c r="D5486" s="26">
        <f t="shared" si="3"/>
        <v>10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152</v>
      </c>
      <c r="P5486" s="26">
        <v>98.0</v>
      </c>
    </row>
    <row r="5487" ht="15.75" customHeight="1">
      <c r="A5487" s="4" t="s">
        <v>5855</v>
      </c>
      <c r="B5487" s="26">
        <f t="shared" si="1"/>
        <v>131</v>
      </c>
      <c r="C5487" s="26">
        <f t="shared" si="2"/>
        <v>131</v>
      </c>
      <c r="D5487" s="26">
        <f t="shared" si="3"/>
        <v>12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152</v>
      </c>
      <c r="P5487" s="26">
        <v>119.0</v>
      </c>
    </row>
    <row r="5488" ht="15.75" customHeight="1">
      <c r="A5488" s="4" t="s">
        <v>5856</v>
      </c>
      <c r="B5488" s="26">
        <f t="shared" si="1"/>
        <v>186</v>
      </c>
      <c r="C5488" s="26">
        <f t="shared" si="2"/>
        <v>186</v>
      </c>
      <c r="D5488" s="26">
        <f t="shared" si="3"/>
        <v>17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152</v>
      </c>
      <c r="P5488" s="26">
        <v>169.0</v>
      </c>
    </row>
    <row r="5489" ht="15.75" customHeight="1">
      <c r="A5489" s="4" t="s">
        <v>5857</v>
      </c>
      <c r="B5489" s="26">
        <f t="shared" si="1"/>
        <v>43</v>
      </c>
      <c r="C5489" s="26">
        <f t="shared" si="2"/>
        <v>43</v>
      </c>
      <c r="D5489" s="26">
        <f t="shared" si="3"/>
        <v>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152</v>
      </c>
      <c r="P5489" s="26">
        <v>39.0</v>
      </c>
    </row>
    <row r="5490" ht="15.75" customHeight="1">
      <c r="A5490" s="4" t="s">
        <v>5858</v>
      </c>
      <c r="B5490" s="26">
        <f t="shared" si="1"/>
        <v>37</v>
      </c>
      <c r="C5490" s="26">
        <f t="shared" si="2"/>
        <v>37</v>
      </c>
      <c r="D5490" s="26">
        <f t="shared" si="3"/>
        <v>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152</v>
      </c>
      <c r="P5490" s="26">
        <v>34.0</v>
      </c>
    </row>
    <row r="5491" ht="15.75" customHeight="1">
      <c r="A5491" s="4" t="s">
        <v>5859</v>
      </c>
      <c r="B5491" s="26">
        <f t="shared" si="1"/>
        <v>237</v>
      </c>
      <c r="C5491" s="26">
        <f t="shared" si="2"/>
        <v>237</v>
      </c>
      <c r="D5491" s="26">
        <f t="shared" si="3"/>
        <v>21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152</v>
      </c>
      <c r="P5491" s="26">
        <v>216.0</v>
      </c>
    </row>
    <row r="5492" ht="15.75" customHeight="1">
      <c r="A5492" s="4" t="s">
        <v>5860</v>
      </c>
      <c r="B5492" s="26">
        <f t="shared" si="1"/>
        <v>113</v>
      </c>
      <c r="C5492" s="26">
        <f t="shared" si="2"/>
        <v>113</v>
      </c>
      <c r="D5492" s="26">
        <f t="shared" si="3"/>
        <v>10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152</v>
      </c>
      <c r="P5492" s="26">
        <v>103.0</v>
      </c>
    </row>
    <row r="5493" ht="15.75" customHeight="1">
      <c r="A5493" s="4" t="s">
        <v>5861</v>
      </c>
      <c r="B5493" s="26">
        <f t="shared" si="1"/>
        <v>191</v>
      </c>
      <c r="C5493" s="26">
        <f t="shared" si="2"/>
        <v>191</v>
      </c>
      <c r="D5493" s="26">
        <f t="shared" si="3"/>
        <v>17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152</v>
      </c>
      <c r="P5493" s="26">
        <v>174.0</v>
      </c>
    </row>
    <row r="5494" ht="15.75" customHeight="1">
      <c r="A5494" s="4" t="s">
        <v>5862</v>
      </c>
      <c r="B5494" s="26">
        <f t="shared" si="1"/>
        <v>77</v>
      </c>
      <c r="C5494" s="26">
        <f t="shared" si="2"/>
        <v>77</v>
      </c>
      <c r="D5494" s="26">
        <f t="shared" si="3"/>
        <v>7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152</v>
      </c>
      <c r="P5494" s="26">
        <v>70.0</v>
      </c>
    </row>
    <row r="5495" ht="15.75" customHeight="1">
      <c r="A5495" s="4" t="s">
        <v>5863</v>
      </c>
      <c r="B5495" s="26">
        <f t="shared" si="1"/>
        <v>290</v>
      </c>
      <c r="C5495" s="26">
        <f t="shared" si="2"/>
        <v>290</v>
      </c>
      <c r="D5495" s="26">
        <f t="shared" si="3"/>
        <v>26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152</v>
      </c>
      <c r="P5495" s="26">
        <v>264.0</v>
      </c>
    </row>
    <row r="5496" ht="15.75" customHeight="1">
      <c r="A5496" s="4" t="s">
        <v>5864</v>
      </c>
      <c r="B5496" s="26">
        <f t="shared" si="1"/>
        <v>74</v>
      </c>
      <c r="C5496" s="26">
        <f t="shared" si="2"/>
        <v>74</v>
      </c>
      <c r="D5496" s="26">
        <f t="shared" si="3"/>
        <v>7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152</v>
      </c>
      <c r="P5496" s="26">
        <v>67.0</v>
      </c>
    </row>
    <row r="5497" ht="15.75" customHeight="1">
      <c r="A5497" s="4" t="s">
        <v>5865</v>
      </c>
      <c r="B5497" s="26">
        <f t="shared" si="1"/>
        <v>294</v>
      </c>
      <c r="C5497" s="26">
        <f t="shared" si="2"/>
        <v>294</v>
      </c>
      <c r="D5497" s="26">
        <f t="shared" si="3"/>
        <v>26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152</v>
      </c>
      <c r="P5497" s="26">
        <v>268.0</v>
      </c>
    </row>
    <row r="5498" ht="15.75" customHeight="1">
      <c r="A5498" s="4" t="s">
        <v>5866</v>
      </c>
      <c r="B5498" s="26">
        <f t="shared" si="1"/>
        <v>63</v>
      </c>
      <c r="C5498" s="26">
        <f t="shared" si="2"/>
        <v>63</v>
      </c>
      <c r="D5498" s="26">
        <f t="shared" si="3"/>
        <v>6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152</v>
      </c>
      <c r="P5498" s="26">
        <v>57.0</v>
      </c>
    </row>
    <row r="5499" ht="15.75" customHeight="1">
      <c r="A5499" s="4" t="s">
        <v>5867</v>
      </c>
      <c r="B5499" s="26">
        <f t="shared" si="1"/>
        <v>75</v>
      </c>
      <c r="C5499" s="26">
        <f t="shared" si="2"/>
        <v>75</v>
      </c>
      <c r="D5499" s="26">
        <f t="shared" si="3"/>
        <v>7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152</v>
      </c>
      <c r="P5499" s="26">
        <v>68.0</v>
      </c>
    </row>
    <row r="5500" ht="15.75" customHeight="1">
      <c r="A5500" s="4" t="s">
        <v>5868</v>
      </c>
      <c r="B5500" s="26">
        <f t="shared" si="1"/>
        <v>18</v>
      </c>
      <c r="C5500" s="26">
        <f t="shared" si="2"/>
        <v>18</v>
      </c>
      <c r="D5500" s="26">
        <f t="shared" si="3"/>
        <v>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152</v>
      </c>
      <c r="P5500" s="26">
        <v>16.0</v>
      </c>
    </row>
    <row r="5501" ht="15.75" customHeight="1">
      <c r="A5501" s="4" t="s">
        <v>5869</v>
      </c>
      <c r="B5501" s="26">
        <f t="shared" si="1"/>
        <v>301</v>
      </c>
      <c r="C5501" s="26">
        <f t="shared" si="2"/>
        <v>301</v>
      </c>
      <c r="D5501" s="26">
        <f t="shared" si="3"/>
        <v>27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152</v>
      </c>
      <c r="P5501" s="26">
        <v>274.0</v>
      </c>
    </row>
    <row r="5502" ht="15.75" customHeight="1">
      <c r="A5502" s="4" t="s">
        <v>5870</v>
      </c>
      <c r="B5502" s="26">
        <f t="shared" si="1"/>
        <v>333</v>
      </c>
      <c r="C5502" s="26">
        <f t="shared" si="2"/>
        <v>333</v>
      </c>
      <c r="D5502" s="26">
        <f t="shared" si="3"/>
        <v>30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152</v>
      </c>
      <c r="P5502" s="26">
        <v>303.0</v>
      </c>
    </row>
    <row r="5503" ht="15.75" customHeight="1">
      <c r="A5503" s="4" t="s">
        <v>5871</v>
      </c>
      <c r="B5503" s="26">
        <f t="shared" si="1"/>
        <v>346</v>
      </c>
      <c r="C5503" s="26">
        <f t="shared" si="2"/>
        <v>346</v>
      </c>
      <c r="D5503" s="26">
        <f t="shared" si="3"/>
        <v>31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152</v>
      </c>
      <c r="P5503" s="26">
        <v>315.0</v>
      </c>
    </row>
    <row r="5504" ht="15.75" customHeight="1">
      <c r="A5504" s="4" t="s">
        <v>5872</v>
      </c>
      <c r="B5504" s="26">
        <f t="shared" si="1"/>
        <v>70</v>
      </c>
      <c r="C5504" s="26">
        <f t="shared" si="2"/>
        <v>70</v>
      </c>
      <c r="D5504" s="26">
        <f t="shared" si="3"/>
        <v>6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152</v>
      </c>
      <c r="P5504" s="26">
        <v>64.0</v>
      </c>
    </row>
    <row r="5505" ht="15.75" customHeight="1">
      <c r="A5505" s="4" t="s">
        <v>5873</v>
      </c>
      <c r="B5505" s="26">
        <f t="shared" si="1"/>
        <v>18</v>
      </c>
      <c r="C5505" s="26">
        <f t="shared" si="2"/>
        <v>18</v>
      </c>
      <c r="D5505" s="26">
        <f t="shared" si="3"/>
        <v>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152</v>
      </c>
      <c r="P5505" s="26">
        <v>16.0</v>
      </c>
    </row>
    <row r="5506" ht="15.75" customHeight="1">
      <c r="A5506" s="4" t="s">
        <v>5874</v>
      </c>
      <c r="B5506" s="26">
        <f t="shared" si="1"/>
        <v>117</v>
      </c>
      <c r="C5506" s="26">
        <f t="shared" si="2"/>
        <v>117</v>
      </c>
      <c r="D5506" s="26">
        <f t="shared" si="3"/>
        <v>10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152</v>
      </c>
      <c r="P5506" s="26">
        <v>107.0</v>
      </c>
    </row>
    <row r="5507" ht="15.75" customHeight="1">
      <c r="A5507" s="4" t="s">
        <v>5875</v>
      </c>
      <c r="B5507" s="26">
        <f t="shared" si="1"/>
        <v>20</v>
      </c>
      <c r="C5507" s="26">
        <f t="shared" si="2"/>
        <v>20</v>
      </c>
      <c r="D5507" s="26">
        <f t="shared" si="3"/>
        <v>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152</v>
      </c>
      <c r="P5507" s="26">
        <v>18.0</v>
      </c>
    </row>
    <row r="5508" ht="15.75" customHeight="1">
      <c r="A5508" s="4" t="s">
        <v>5876</v>
      </c>
      <c r="B5508" s="26">
        <f t="shared" si="1"/>
        <v>71</v>
      </c>
      <c r="C5508" s="26">
        <f t="shared" si="2"/>
        <v>71</v>
      </c>
      <c r="D5508" s="26">
        <f t="shared" si="3"/>
        <v>6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152</v>
      </c>
      <c r="P5508" s="26">
        <v>65.0</v>
      </c>
    </row>
    <row r="5509" ht="15.75" customHeight="1">
      <c r="A5509" s="4" t="s">
        <v>5877</v>
      </c>
      <c r="B5509" s="26">
        <f t="shared" si="1"/>
        <v>61</v>
      </c>
      <c r="C5509" s="26">
        <f t="shared" si="2"/>
        <v>61</v>
      </c>
      <c r="D5509" s="26">
        <f t="shared" si="3"/>
        <v>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152</v>
      </c>
      <c r="P5509" s="26">
        <v>56.0</v>
      </c>
    </row>
    <row r="5510" ht="15.75" customHeight="1">
      <c r="A5510" s="4" t="s">
        <v>5878</v>
      </c>
      <c r="B5510" s="26">
        <f t="shared" si="1"/>
        <v>64</v>
      </c>
      <c r="C5510" s="26">
        <f t="shared" si="2"/>
        <v>64</v>
      </c>
      <c r="D5510" s="26">
        <f t="shared" si="3"/>
        <v>6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152</v>
      </c>
      <c r="P5510" s="26">
        <v>58.0</v>
      </c>
    </row>
    <row r="5511" ht="15.75" customHeight="1">
      <c r="A5511" s="4" t="s">
        <v>5879</v>
      </c>
      <c r="B5511" s="26">
        <f t="shared" si="1"/>
        <v>59</v>
      </c>
      <c r="C5511" s="26">
        <f t="shared" si="2"/>
        <v>59</v>
      </c>
      <c r="D5511" s="26">
        <f t="shared" si="3"/>
        <v>5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152</v>
      </c>
      <c r="P5511" s="26">
        <v>54.0</v>
      </c>
    </row>
    <row r="5512" ht="15.75" customHeight="1">
      <c r="A5512" s="4" t="s">
        <v>5880</v>
      </c>
      <c r="B5512" s="26">
        <f t="shared" si="1"/>
        <v>70</v>
      </c>
      <c r="C5512" s="26">
        <f t="shared" si="2"/>
        <v>70</v>
      </c>
      <c r="D5512" s="26">
        <f t="shared" si="3"/>
        <v>6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152</v>
      </c>
      <c r="P5512" s="26">
        <v>64.0</v>
      </c>
    </row>
    <row r="5513" ht="15.75" customHeight="1">
      <c r="A5513" s="4" t="s">
        <v>5881</v>
      </c>
      <c r="B5513" s="26">
        <f t="shared" si="1"/>
        <v>74</v>
      </c>
      <c r="C5513" s="26">
        <f t="shared" si="2"/>
        <v>74</v>
      </c>
      <c r="D5513" s="26">
        <f t="shared" si="3"/>
        <v>7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152</v>
      </c>
      <c r="P5513" s="26">
        <v>67.0</v>
      </c>
    </row>
    <row r="5514" ht="15.75" customHeight="1">
      <c r="A5514" s="4" t="s">
        <v>5882</v>
      </c>
      <c r="B5514" s="26">
        <f t="shared" si="1"/>
        <v>58</v>
      </c>
      <c r="C5514" s="26">
        <f t="shared" si="2"/>
        <v>58</v>
      </c>
      <c r="D5514" s="26">
        <f t="shared" si="3"/>
        <v>5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152</v>
      </c>
      <c r="P5514" s="26">
        <v>53.0</v>
      </c>
    </row>
    <row r="5515" ht="15.75" customHeight="1">
      <c r="A5515" s="4" t="s">
        <v>5883</v>
      </c>
      <c r="B5515" s="26">
        <f t="shared" si="1"/>
        <v>21</v>
      </c>
      <c r="C5515" s="26">
        <f t="shared" si="2"/>
        <v>21</v>
      </c>
      <c r="D5515" s="26">
        <f t="shared" si="3"/>
        <v>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152</v>
      </c>
      <c r="P5515" s="26">
        <v>19.0</v>
      </c>
    </row>
    <row r="5516" ht="15.75" customHeight="1">
      <c r="A5516" s="4" t="s">
        <v>5884</v>
      </c>
      <c r="B5516" s="26">
        <f t="shared" si="1"/>
        <v>101</v>
      </c>
      <c r="C5516" s="26">
        <f t="shared" si="2"/>
        <v>101</v>
      </c>
      <c r="D5516" s="26">
        <f t="shared" si="3"/>
        <v>9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152</v>
      </c>
      <c r="P5516" s="26">
        <v>92.0</v>
      </c>
    </row>
    <row r="5517" ht="15.75" customHeight="1">
      <c r="A5517" s="4" t="s">
        <v>5885</v>
      </c>
      <c r="B5517" s="26">
        <f t="shared" si="1"/>
        <v>56</v>
      </c>
      <c r="C5517" s="26">
        <f t="shared" si="2"/>
        <v>56</v>
      </c>
      <c r="D5517" s="26">
        <f t="shared" si="3"/>
        <v>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152</v>
      </c>
      <c r="P5517" s="26">
        <v>51.0</v>
      </c>
    </row>
    <row r="5518" ht="15.75" customHeight="1">
      <c r="A5518" s="4" t="s">
        <v>5886</v>
      </c>
      <c r="B5518" s="26">
        <f t="shared" si="1"/>
        <v>239</v>
      </c>
      <c r="C5518" s="26">
        <f t="shared" si="2"/>
        <v>239</v>
      </c>
      <c r="D5518" s="26">
        <f t="shared" si="3"/>
        <v>21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152</v>
      </c>
      <c r="P5518" s="26">
        <v>218.0</v>
      </c>
    </row>
    <row r="5519" ht="15.75" customHeight="1">
      <c r="A5519" s="4" t="s">
        <v>5887</v>
      </c>
      <c r="B5519" s="26">
        <f t="shared" si="1"/>
        <v>221</v>
      </c>
      <c r="C5519" s="26">
        <f t="shared" si="2"/>
        <v>221</v>
      </c>
      <c r="D5519" s="26">
        <f t="shared" si="3"/>
        <v>20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152</v>
      </c>
      <c r="P5519" s="26">
        <v>201.0</v>
      </c>
    </row>
    <row r="5520" ht="15.75" customHeight="1">
      <c r="A5520" s="4" t="s">
        <v>5888</v>
      </c>
      <c r="B5520" s="26">
        <f t="shared" si="1"/>
        <v>195</v>
      </c>
      <c r="C5520" s="26">
        <f t="shared" si="2"/>
        <v>195</v>
      </c>
      <c r="D5520" s="26">
        <f t="shared" si="3"/>
        <v>17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152</v>
      </c>
      <c r="P5520" s="26">
        <v>178.0</v>
      </c>
    </row>
    <row r="5521" ht="15.75" customHeight="1">
      <c r="A5521" s="4" t="s">
        <v>5889</v>
      </c>
      <c r="B5521" s="26">
        <f t="shared" si="1"/>
        <v>169</v>
      </c>
      <c r="C5521" s="26">
        <f t="shared" si="2"/>
        <v>169</v>
      </c>
      <c r="D5521" s="26">
        <f t="shared" si="3"/>
        <v>15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152</v>
      </c>
      <c r="P5521" s="26">
        <v>154.0</v>
      </c>
    </row>
    <row r="5522" ht="15.75" customHeight="1">
      <c r="A5522" s="4" t="s">
        <v>5890</v>
      </c>
      <c r="B5522" s="26">
        <f t="shared" si="1"/>
        <v>144</v>
      </c>
      <c r="C5522" s="26">
        <f t="shared" si="2"/>
        <v>144</v>
      </c>
      <c r="D5522" s="26">
        <f t="shared" si="3"/>
        <v>13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152</v>
      </c>
      <c r="P5522" s="26">
        <v>131.0</v>
      </c>
    </row>
    <row r="5523" ht="15.75" customHeight="1">
      <c r="A5523" s="4" t="s">
        <v>5891</v>
      </c>
      <c r="B5523" s="26">
        <f t="shared" si="1"/>
        <v>187</v>
      </c>
      <c r="C5523" s="26">
        <f t="shared" si="2"/>
        <v>187</v>
      </c>
      <c r="D5523" s="26">
        <f t="shared" si="3"/>
        <v>17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152</v>
      </c>
      <c r="P5523" s="26">
        <v>170.0</v>
      </c>
    </row>
    <row r="5524" ht="15.75" customHeight="1">
      <c r="A5524" s="4" t="s">
        <v>5892</v>
      </c>
      <c r="B5524" s="26">
        <f t="shared" si="1"/>
        <v>168</v>
      </c>
      <c r="C5524" s="26">
        <f t="shared" si="2"/>
        <v>168</v>
      </c>
      <c r="D5524" s="26">
        <f t="shared" si="3"/>
        <v>15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152</v>
      </c>
      <c r="P5524" s="26">
        <v>153.0</v>
      </c>
    </row>
    <row r="5525" ht="15.75" customHeight="1">
      <c r="A5525" s="4" t="s">
        <v>5893</v>
      </c>
      <c r="B5525" s="26">
        <f t="shared" si="1"/>
        <v>223</v>
      </c>
      <c r="C5525" s="26">
        <f t="shared" si="2"/>
        <v>223</v>
      </c>
      <c r="D5525" s="26">
        <f t="shared" si="3"/>
        <v>20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152</v>
      </c>
      <c r="P5525" s="26">
        <v>203.0</v>
      </c>
    </row>
    <row r="5526" ht="15.75" customHeight="1">
      <c r="A5526" s="4" t="s">
        <v>5894</v>
      </c>
      <c r="B5526" s="26">
        <f t="shared" si="1"/>
        <v>225</v>
      </c>
      <c r="C5526" s="26">
        <f t="shared" si="2"/>
        <v>225</v>
      </c>
      <c r="D5526" s="26">
        <f t="shared" si="3"/>
        <v>20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152</v>
      </c>
      <c r="P5526" s="26">
        <v>205.0</v>
      </c>
    </row>
    <row r="5527" ht="15.75" customHeight="1">
      <c r="A5527" s="4" t="s">
        <v>5895</v>
      </c>
      <c r="B5527" s="26">
        <f t="shared" si="1"/>
        <v>280</v>
      </c>
      <c r="C5527" s="26">
        <f t="shared" si="2"/>
        <v>280</v>
      </c>
      <c r="D5527" s="26">
        <f t="shared" si="3"/>
        <v>25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152</v>
      </c>
      <c r="P5527" s="26">
        <v>255.0</v>
      </c>
    </row>
    <row r="5528" ht="15.75" customHeight="1">
      <c r="A5528" s="4" t="s">
        <v>5896</v>
      </c>
      <c r="B5528" s="26">
        <f t="shared" si="1"/>
        <v>181</v>
      </c>
      <c r="C5528" s="26">
        <f t="shared" si="2"/>
        <v>181</v>
      </c>
      <c r="D5528" s="26">
        <f t="shared" si="3"/>
        <v>16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152</v>
      </c>
      <c r="P5528" s="26">
        <v>165.0</v>
      </c>
    </row>
    <row r="5529" ht="15.75" customHeight="1">
      <c r="A5529" s="4" t="s">
        <v>5897</v>
      </c>
      <c r="B5529" s="26">
        <f t="shared" si="1"/>
        <v>190</v>
      </c>
      <c r="C5529" s="26">
        <f t="shared" si="2"/>
        <v>190</v>
      </c>
      <c r="D5529" s="26">
        <f t="shared" si="3"/>
        <v>17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152</v>
      </c>
      <c r="P5529" s="26">
        <v>173.0</v>
      </c>
    </row>
    <row r="5530" ht="15.75" customHeight="1">
      <c r="A5530" s="4" t="s">
        <v>5898</v>
      </c>
      <c r="B5530" s="26">
        <f t="shared" si="1"/>
        <v>220</v>
      </c>
      <c r="C5530" s="26">
        <f t="shared" si="2"/>
        <v>220</v>
      </c>
      <c r="D5530" s="26">
        <f t="shared" si="3"/>
        <v>20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152</v>
      </c>
      <c r="P5530" s="26">
        <v>200.0</v>
      </c>
    </row>
    <row r="5531" ht="15.75" customHeight="1">
      <c r="A5531" s="4" t="s">
        <v>5899</v>
      </c>
      <c r="B5531" s="26">
        <f t="shared" si="1"/>
        <v>199</v>
      </c>
      <c r="C5531" s="26">
        <f t="shared" si="2"/>
        <v>199</v>
      </c>
      <c r="D5531" s="26">
        <f t="shared" si="3"/>
        <v>18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152</v>
      </c>
      <c r="P5531" s="26">
        <v>181.0</v>
      </c>
    </row>
    <row r="5532" ht="15.75" customHeight="1">
      <c r="A5532" s="4" t="s">
        <v>5900</v>
      </c>
      <c r="B5532" s="26">
        <f t="shared" si="1"/>
        <v>77</v>
      </c>
      <c r="C5532" s="26">
        <f t="shared" si="2"/>
        <v>77</v>
      </c>
      <c r="D5532" s="26">
        <f t="shared" si="3"/>
        <v>7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152</v>
      </c>
      <c r="P5532" s="26">
        <v>70.0</v>
      </c>
    </row>
    <row r="5533" ht="15.75" customHeight="1">
      <c r="A5533" s="4" t="s">
        <v>5901</v>
      </c>
      <c r="B5533" s="26">
        <f t="shared" si="1"/>
        <v>20</v>
      </c>
      <c r="C5533" s="26">
        <f t="shared" si="2"/>
        <v>20</v>
      </c>
      <c r="D5533" s="26">
        <f t="shared" si="3"/>
        <v>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152</v>
      </c>
      <c r="P5533" s="26">
        <v>18.0</v>
      </c>
    </row>
    <row r="5534" ht="15.75" customHeight="1">
      <c r="A5534" s="4" t="s">
        <v>5902</v>
      </c>
      <c r="B5534" s="26">
        <f t="shared" si="1"/>
        <v>143</v>
      </c>
      <c r="C5534" s="26">
        <f t="shared" si="2"/>
        <v>143</v>
      </c>
      <c r="D5534" s="26">
        <f t="shared" si="3"/>
        <v>13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152</v>
      </c>
      <c r="P5534" s="26">
        <v>130.0</v>
      </c>
    </row>
    <row r="5535" ht="15.75" customHeight="1">
      <c r="A5535" s="4" t="s">
        <v>5903</v>
      </c>
      <c r="B5535" s="26">
        <f t="shared" si="1"/>
        <v>46</v>
      </c>
      <c r="C5535" s="26">
        <f t="shared" si="2"/>
        <v>46</v>
      </c>
      <c r="D5535" s="26">
        <f t="shared" si="3"/>
        <v>4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152</v>
      </c>
      <c r="P5535" s="26">
        <v>42.0</v>
      </c>
    </row>
    <row r="5536" ht="15.75" customHeight="1">
      <c r="A5536" s="4" t="s">
        <v>5904</v>
      </c>
      <c r="B5536" s="26">
        <f t="shared" si="1"/>
        <v>101</v>
      </c>
      <c r="C5536" s="26">
        <f t="shared" si="2"/>
        <v>101</v>
      </c>
      <c r="D5536" s="26">
        <f t="shared" si="3"/>
        <v>9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152</v>
      </c>
      <c r="P5536" s="26">
        <v>92.0</v>
      </c>
    </row>
    <row r="5537" ht="15.75" customHeight="1">
      <c r="A5537" s="4" t="s">
        <v>5905</v>
      </c>
      <c r="B5537" s="26">
        <f t="shared" si="1"/>
        <v>15</v>
      </c>
      <c r="C5537" s="26">
        <f t="shared" si="2"/>
        <v>15</v>
      </c>
      <c r="D5537" s="26">
        <f t="shared" si="3"/>
        <v>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152</v>
      </c>
      <c r="P5537" s="26">
        <v>14.0</v>
      </c>
    </row>
    <row r="5538" ht="15.75" customHeight="1">
      <c r="A5538" s="4" t="s">
        <v>5906</v>
      </c>
      <c r="B5538" s="26">
        <f t="shared" si="1"/>
        <v>99</v>
      </c>
      <c r="C5538" s="26">
        <f t="shared" si="2"/>
        <v>99</v>
      </c>
      <c r="D5538" s="26">
        <f t="shared" si="3"/>
        <v>9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152</v>
      </c>
      <c r="P5538" s="26">
        <v>90.0</v>
      </c>
    </row>
    <row r="5539" ht="15.75" customHeight="1">
      <c r="A5539" s="4" t="s">
        <v>5907</v>
      </c>
      <c r="B5539" s="26">
        <f t="shared" si="1"/>
        <v>16</v>
      </c>
      <c r="C5539" s="26">
        <f t="shared" si="2"/>
        <v>16</v>
      </c>
      <c r="D5539" s="26">
        <f t="shared" si="3"/>
        <v>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152</v>
      </c>
      <c r="P5539" s="26">
        <v>15.0</v>
      </c>
    </row>
    <row r="5540" ht="15.75" customHeight="1">
      <c r="A5540" s="4" t="s">
        <v>5908</v>
      </c>
      <c r="B5540" s="26">
        <f t="shared" si="1"/>
        <v>319</v>
      </c>
      <c r="C5540" s="26">
        <f t="shared" si="2"/>
        <v>319</v>
      </c>
      <c r="D5540" s="26">
        <f t="shared" si="3"/>
        <v>28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152</v>
      </c>
      <c r="P5540" s="26">
        <v>291.0</v>
      </c>
    </row>
    <row r="5541" ht="15.75" customHeight="1">
      <c r="A5541" s="4" t="s">
        <v>5909</v>
      </c>
      <c r="B5541" s="26">
        <f t="shared" si="1"/>
        <v>111</v>
      </c>
      <c r="C5541" s="26">
        <f t="shared" si="2"/>
        <v>111</v>
      </c>
      <c r="D5541" s="26">
        <f t="shared" si="3"/>
        <v>10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152</v>
      </c>
      <c r="P5541" s="26">
        <v>101.0</v>
      </c>
    </row>
    <row r="5542" ht="15.75" customHeight="1">
      <c r="A5542" s="4" t="s">
        <v>5910</v>
      </c>
      <c r="B5542" s="26">
        <f t="shared" si="1"/>
        <v>104</v>
      </c>
      <c r="C5542" s="26">
        <f t="shared" si="2"/>
        <v>104</v>
      </c>
      <c r="D5542" s="26">
        <f t="shared" si="3"/>
        <v>9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152</v>
      </c>
      <c r="P5542" s="26">
        <v>95.0</v>
      </c>
    </row>
    <row r="5543" ht="15.75" customHeight="1">
      <c r="A5543" s="4" t="s">
        <v>5911</v>
      </c>
      <c r="B5543" s="26">
        <f t="shared" si="1"/>
        <v>14</v>
      </c>
      <c r="C5543" s="26">
        <f t="shared" si="2"/>
        <v>14</v>
      </c>
      <c r="D5543" s="26">
        <f t="shared" si="3"/>
        <v>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152</v>
      </c>
      <c r="P5543" s="26">
        <v>13.0</v>
      </c>
    </row>
    <row r="5544" ht="15.75" customHeight="1">
      <c r="A5544" s="4" t="s">
        <v>5912</v>
      </c>
      <c r="B5544" s="26">
        <f t="shared" si="1"/>
        <v>100</v>
      </c>
      <c r="C5544" s="26">
        <f t="shared" si="2"/>
        <v>100</v>
      </c>
      <c r="D5544" s="26">
        <f t="shared" si="3"/>
        <v>9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152</v>
      </c>
      <c r="P5544" s="26">
        <v>91.0</v>
      </c>
    </row>
    <row r="5545" ht="15.75" customHeight="1">
      <c r="A5545" s="4" t="s">
        <v>5913</v>
      </c>
      <c r="B5545" s="26">
        <f t="shared" si="1"/>
        <v>15</v>
      </c>
      <c r="C5545" s="26">
        <f t="shared" si="2"/>
        <v>15</v>
      </c>
      <c r="D5545" s="26">
        <f t="shared" si="3"/>
        <v>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152</v>
      </c>
      <c r="P5545" s="26">
        <v>14.0</v>
      </c>
    </row>
    <row r="5546" ht="15.75" customHeight="1">
      <c r="A5546" s="4" t="s">
        <v>5914</v>
      </c>
      <c r="B5546" s="26">
        <f t="shared" si="1"/>
        <v>273</v>
      </c>
      <c r="C5546" s="26">
        <f t="shared" si="2"/>
        <v>273</v>
      </c>
      <c r="D5546" s="26">
        <f t="shared" si="3"/>
        <v>24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152</v>
      </c>
      <c r="P5546" s="26">
        <v>249.0</v>
      </c>
    </row>
    <row r="5547" ht="15.75" customHeight="1">
      <c r="A5547" s="4" t="s">
        <v>5915</v>
      </c>
      <c r="B5547" s="26">
        <f t="shared" si="1"/>
        <v>93</v>
      </c>
      <c r="C5547" s="26">
        <f t="shared" si="2"/>
        <v>93</v>
      </c>
      <c r="D5547" s="26">
        <f t="shared" si="3"/>
        <v>8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152</v>
      </c>
      <c r="P5547" s="26">
        <v>85.0</v>
      </c>
    </row>
    <row r="5548" ht="15.75" customHeight="1">
      <c r="A5548" s="4" t="s">
        <v>5916</v>
      </c>
      <c r="B5548" s="26">
        <f t="shared" si="1"/>
        <v>88</v>
      </c>
      <c r="C5548" s="26">
        <f t="shared" si="2"/>
        <v>88</v>
      </c>
      <c r="D5548" s="26">
        <f t="shared" si="3"/>
        <v>8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152</v>
      </c>
      <c r="P5548" s="26">
        <v>80.0</v>
      </c>
    </row>
    <row r="5549" ht="15.75" customHeight="1">
      <c r="A5549" s="4" t="s">
        <v>5917</v>
      </c>
      <c r="B5549" s="26">
        <f t="shared" si="1"/>
        <v>15</v>
      </c>
      <c r="C5549" s="26">
        <f t="shared" si="2"/>
        <v>15</v>
      </c>
      <c r="D5549" s="26">
        <f t="shared" si="3"/>
        <v>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152</v>
      </c>
      <c r="P5549" s="26">
        <v>14.0</v>
      </c>
    </row>
    <row r="5550" ht="15.75" customHeight="1">
      <c r="A5550" s="4" t="s">
        <v>5918</v>
      </c>
      <c r="B5550" s="26">
        <f t="shared" si="1"/>
        <v>102</v>
      </c>
      <c r="C5550" s="26">
        <f t="shared" si="2"/>
        <v>102</v>
      </c>
      <c r="D5550" s="26">
        <f t="shared" si="3"/>
        <v>9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152</v>
      </c>
      <c r="P5550" s="26">
        <v>93.0</v>
      </c>
    </row>
    <row r="5551" ht="15.75" customHeight="1">
      <c r="A5551" s="4" t="s">
        <v>5919</v>
      </c>
      <c r="B5551" s="26">
        <f t="shared" si="1"/>
        <v>10</v>
      </c>
      <c r="C5551" s="26">
        <f t="shared" si="2"/>
        <v>10</v>
      </c>
      <c r="D5551" s="26">
        <f t="shared" si="3"/>
        <v>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152</v>
      </c>
      <c r="P5551" s="26">
        <v>9.0</v>
      </c>
    </row>
    <row r="5552" ht="15.75" customHeight="1">
      <c r="A5552" s="4" t="s">
        <v>5920</v>
      </c>
      <c r="B5552" s="26">
        <f t="shared" si="1"/>
        <v>271</v>
      </c>
      <c r="C5552" s="26">
        <f t="shared" si="2"/>
        <v>271</v>
      </c>
      <c r="D5552" s="26">
        <f t="shared" si="3"/>
        <v>24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152</v>
      </c>
      <c r="P5552" s="26">
        <v>247.0</v>
      </c>
    </row>
    <row r="5553" ht="15.75" customHeight="1">
      <c r="A5553" s="4" t="s">
        <v>5921</v>
      </c>
      <c r="B5553" s="26">
        <f t="shared" si="1"/>
        <v>76</v>
      </c>
      <c r="C5553" s="26">
        <f t="shared" si="2"/>
        <v>76</v>
      </c>
      <c r="D5553" s="26">
        <f t="shared" si="3"/>
        <v>7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152</v>
      </c>
      <c r="P5553" s="26">
        <v>69.0</v>
      </c>
    </row>
    <row r="5554" ht="15.75" customHeight="1">
      <c r="A5554" s="4" t="s">
        <v>5922</v>
      </c>
      <c r="B5554" s="26">
        <f t="shared" si="1"/>
        <v>271</v>
      </c>
      <c r="C5554" s="26">
        <f t="shared" si="2"/>
        <v>271</v>
      </c>
      <c r="D5554" s="26">
        <f t="shared" si="3"/>
        <v>24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152</v>
      </c>
      <c r="P5554" s="26">
        <v>247.0</v>
      </c>
    </row>
    <row r="5555" ht="15.75" customHeight="1">
      <c r="A5555" s="4" t="s">
        <v>5923</v>
      </c>
      <c r="B5555" s="26">
        <f t="shared" si="1"/>
        <v>92</v>
      </c>
      <c r="C5555" s="26">
        <f t="shared" si="2"/>
        <v>92</v>
      </c>
      <c r="D5555" s="26">
        <f t="shared" si="3"/>
        <v>8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152</v>
      </c>
      <c r="P5555" s="26">
        <v>84.0</v>
      </c>
    </row>
    <row r="5556" ht="15.75" customHeight="1">
      <c r="A5556" s="4" t="s">
        <v>5924</v>
      </c>
      <c r="B5556" s="26">
        <f t="shared" si="1"/>
        <v>90</v>
      </c>
      <c r="C5556" s="26">
        <f t="shared" si="2"/>
        <v>90</v>
      </c>
      <c r="D5556" s="26">
        <f t="shared" si="3"/>
        <v>8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152</v>
      </c>
      <c r="P5556" s="26">
        <v>82.0</v>
      </c>
    </row>
    <row r="5557" ht="15.75" customHeight="1">
      <c r="A5557" s="4" t="s">
        <v>5925</v>
      </c>
      <c r="B5557" s="26">
        <f t="shared" si="1"/>
        <v>276</v>
      </c>
      <c r="C5557" s="26">
        <f t="shared" si="2"/>
        <v>276</v>
      </c>
      <c r="D5557" s="26">
        <f t="shared" si="3"/>
        <v>25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152</v>
      </c>
      <c r="P5557" s="26">
        <v>251.0</v>
      </c>
    </row>
    <row r="5558" ht="15.75" customHeight="1">
      <c r="A5558" s="4" t="s">
        <v>5926</v>
      </c>
      <c r="B5558" s="26">
        <f t="shared" si="1"/>
        <v>98</v>
      </c>
      <c r="C5558" s="26">
        <f t="shared" si="2"/>
        <v>98</v>
      </c>
      <c r="D5558" s="26">
        <f t="shared" si="3"/>
        <v>9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152</v>
      </c>
      <c r="P5558" s="26">
        <v>89.0</v>
      </c>
    </row>
    <row r="5559" ht="15.75" customHeight="1">
      <c r="A5559" s="4" t="s">
        <v>5927</v>
      </c>
      <c r="B5559" s="26">
        <f t="shared" si="1"/>
        <v>30</v>
      </c>
      <c r="C5559" s="26">
        <f t="shared" si="2"/>
        <v>30</v>
      </c>
      <c r="D5559" s="26">
        <f t="shared" si="3"/>
        <v>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152</v>
      </c>
      <c r="P5559" s="26">
        <v>27.0</v>
      </c>
    </row>
    <row r="5560" ht="15.75" customHeight="1">
      <c r="A5560" s="4" t="s">
        <v>5928</v>
      </c>
      <c r="B5560" s="26">
        <f t="shared" si="1"/>
        <v>139</v>
      </c>
      <c r="C5560" s="26">
        <f t="shared" si="2"/>
        <v>139</v>
      </c>
      <c r="D5560" s="26">
        <f t="shared" si="3"/>
        <v>12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152</v>
      </c>
      <c r="P5560" s="26">
        <v>127.0</v>
      </c>
    </row>
    <row r="5561" ht="15.75" customHeight="1">
      <c r="A5561" s="4" t="s">
        <v>5929</v>
      </c>
      <c r="B5561" s="26">
        <f t="shared" si="1"/>
        <v>93</v>
      </c>
      <c r="C5561" s="26">
        <f t="shared" si="2"/>
        <v>93</v>
      </c>
      <c r="D5561" s="26">
        <f t="shared" si="3"/>
        <v>8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152</v>
      </c>
      <c r="P5561" s="26">
        <v>85.0</v>
      </c>
    </row>
    <row r="5562" ht="15.75" customHeight="1">
      <c r="A5562" s="4" t="s">
        <v>5930</v>
      </c>
      <c r="B5562" s="26">
        <f t="shared" si="1"/>
        <v>27</v>
      </c>
      <c r="C5562" s="26">
        <f t="shared" si="2"/>
        <v>27</v>
      </c>
      <c r="D5562" s="26">
        <f t="shared" si="3"/>
        <v>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152</v>
      </c>
      <c r="P5562" s="26">
        <v>25.0</v>
      </c>
    </row>
    <row r="5563" ht="15.75" customHeight="1">
      <c r="A5563" s="4" t="s">
        <v>5931</v>
      </c>
      <c r="B5563" s="26">
        <f t="shared" si="1"/>
        <v>199</v>
      </c>
      <c r="C5563" s="26">
        <f t="shared" si="2"/>
        <v>199</v>
      </c>
      <c r="D5563" s="26">
        <f t="shared" si="3"/>
        <v>18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152</v>
      </c>
      <c r="P5563" s="26">
        <v>181.0</v>
      </c>
    </row>
    <row r="5564" ht="15.75" customHeight="1">
      <c r="A5564" s="4" t="s">
        <v>5932</v>
      </c>
      <c r="B5564" s="26">
        <f t="shared" si="1"/>
        <v>59</v>
      </c>
      <c r="C5564" s="26">
        <f t="shared" si="2"/>
        <v>59</v>
      </c>
      <c r="D5564" s="26">
        <f t="shared" si="3"/>
        <v>5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152</v>
      </c>
      <c r="P5564" s="26">
        <v>54.0</v>
      </c>
    </row>
    <row r="5565" ht="15.75" customHeight="1">
      <c r="A5565" s="4" t="s">
        <v>5933</v>
      </c>
      <c r="B5565" s="26">
        <f t="shared" si="1"/>
        <v>82</v>
      </c>
      <c r="C5565" s="26">
        <f t="shared" si="2"/>
        <v>82</v>
      </c>
      <c r="D5565" s="26">
        <f t="shared" si="3"/>
        <v>7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152</v>
      </c>
      <c r="P5565" s="26">
        <v>75.0</v>
      </c>
    </row>
    <row r="5566" ht="15.75" customHeight="1">
      <c r="A5566" s="4" t="s">
        <v>5934</v>
      </c>
      <c r="B5566" s="26">
        <f t="shared" si="1"/>
        <v>55</v>
      </c>
      <c r="C5566" s="26">
        <f t="shared" si="2"/>
        <v>55</v>
      </c>
      <c r="D5566" s="26">
        <f t="shared" si="3"/>
        <v>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152</v>
      </c>
      <c r="P5566" s="26">
        <v>50.0</v>
      </c>
    </row>
    <row r="5567" ht="15.75" customHeight="1">
      <c r="A5567" s="4" t="s">
        <v>5935</v>
      </c>
      <c r="B5567" s="26">
        <f t="shared" si="1"/>
        <v>92</v>
      </c>
      <c r="C5567" s="26">
        <f t="shared" si="2"/>
        <v>92</v>
      </c>
      <c r="D5567" s="26">
        <f t="shared" si="3"/>
        <v>8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152</v>
      </c>
      <c r="P5567" s="26">
        <v>84.0</v>
      </c>
    </row>
    <row r="5568" ht="15.75" customHeight="1">
      <c r="A5568" s="4" t="s">
        <v>5936</v>
      </c>
      <c r="B5568" s="26">
        <f t="shared" si="1"/>
        <v>42</v>
      </c>
      <c r="C5568" s="26">
        <f t="shared" si="2"/>
        <v>42</v>
      </c>
      <c r="D5568" s="26">
        <f t="shared" si="3"/>
        <v>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152</v>
      </c>
      <c r="P5568" s="26">
        <v>38.0</v>
      </c>
    </row>
    <row r="5569" ht="15.75" customHeight="1">
      <c r="A5569" s="4" t="s">
        <v>5937</v>
      </c>
      <c r="B5569" s="26">
        <f t="shared" si="1"/>
        <v>109</v>
      </c>
      <c r="C5569" s="26">
        <f t="shared" si="2"/>
        <v>109</v>
      </c>
      <c r="D5569" s="26">
        <f t="shared" si="3"/>
        <v>10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152</v>
      </c>
      <c r="P5569" s="26">
        <v>99.0</v>
      </c>
    </row>
    <row r="5570" ht="15.75" customHeight="1">
      <c r="A5570" s="4" t="s">
        <v>5938</v>
      </c>
      <c r="B5570" s="26">
        <f t="shared" si="1"/>
        <v>208</v>
      </c>
      <c r="C5570" s="26">
        <f t="shared" si="2"/>
        <v>208</v>
      </c>
      <c r="D5570" s="26">
        <f t="shared" si="3"/>
        <v>19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152</v>
      </c>
      <c r="P5570" s="26">
        <v>189.0</v>
      </c>
    </row>
    <row r="5571" ht="15.75" customHeight="1">
      <c r="A5571" s="4" t="s">
        <v>5939</v>
      </c>
      <c r="B5571" s="26">
        <f t="shared" si="1"/>
        <v>76</v>
      </c>
      <c r="C5571" s="26">
        <f t="shared" si="2"/>
        <v>76</v>
      </c>
      <c r="D5571" s="26">
        <f t="shared" si="3"/>
        <v>7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152</v>
      </c>
      <c r="P5571" s="26">
        <v>69.0</v>
      </c>
    </row>
    <row r="5572" ht="15.75" customHeight="1">
      <c r="A5572" s="4" t="s">
        <v>5940</v>
      </c>
      <c r="B5572" s="26">
        <f t="shared" si="1"/>
        <v>116</v>
      </c>
      <c r="C5572" s="26">
        <f t="shared" si="2"/>
        <v>116</v>
      </c>
      <c r="D5572" s="26">
        <f t="shared" si="3"/>
        <v>10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152</v>
      </c>
      <c r="P5572" s="26">
        <v>106.0</v>
      </c>
    </row>
    <row r="5573" ht="15.75" customHeight="1">
      <c r="A5573" s="4" t="s">
        <v>5941</v>
      </c>
      <c r="B5573" s="26">
        <f t="shared" si="1"/>
        <v>213</v>
      </c>
      <c r="C5573" s="26">
        <f t="shared" si="2"/>
        <v>213</v>
      </c>
      <c r="D5573" s="26">
        <f t="shared" si="3"/>
        <v>19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152</v>
      </c>
      <c r="P5573" s="26">
        <v>194.0</v>
      </c>
    </row>
    <row r="5574" ht="15.75" customHeight="1">
      <c r="A5574" s="4" t="s">
        <v>5942</v>
      </c>
      <c r="B5574" s="26">
        <f t="shared" si="1"/>
        <v>86</v>
      </c>
      <c r="C5574" s="26">
        <f t="shared" si="2"/>
        <v>86</v>
      </c>
      <c r="D5574" s="26">
        <f t="shared" si="3"/>
        <v>8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152</v>
      </c>
      <c r="P5574" s="26">
        <v>78.0</v>
      </c>
    </row>
    <row r="5575" ht="15.75" customHeight="1">
      <c r="A5575" s="4" t="s">
        <v>5943</v>
      </c>
      <c r="B5575" s="26">
        <f t="shared" si="1"/>
        <v>88</v>
      </c>
      <c r="C5575" s="26">
        <f t="shared" si="2"/>
        <v>88</v>
      </c>
      <c r="D5575" s="26">
        <f t="shared" si="3"/>
        <v>8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152</v>
      </c>
      <c r="P5575" s="26">
        <v>80.0</v>
      </c>
    </row>
    <row r="5576" ht="15.75" customHeight="1">
      <c r="A5576" s="4" t="s">
        <v>5944</v>
      </c>
      <c r="B5576" s="26">
        <f t="shared" si="1"/>
        <v>198</v>
      </c>
      <c r="C5576" s="26">
        <f t="shared" si="2"/>
        <v>198</v>
      </c>
      <c r="D5576" s="26">
        <f t="shared" si="3"/>
        <v>18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152</v>
      </c>
      <c r="P5576" s="26">
        <v>180.0</v>
      </c>
    </row>
    <row r="5577" ht="15.75" customHeight="1">
      <c r="A5577" s="4" t="s">
        <v>5945</v>
      </c>
      <c r="B5577" s="26">
        <f t="shared" si="1"/>
        <v>51</v>
      </c>
      <c r="C5577" s="26">
        <f t="shared" si="2"/>
        <v>51</v>
      </c>
      <c r="D5577" s="26">
        <f t="shared" si="3"/>
        <v>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152</v>
      </c>
      <c r="P5577" s="26">
        <v>46.0</v>
      </c>
    </row>
    <row r="5578" ht="15.75" customHeight="1">
      <c r="A5578" s="4" t="s">
        <v>5946</v>
      </c>
      <c r="B5578" s="26">
        <f t="shared" si="1"/>
        <v>340</v>
      </c>
      <c r="C5578" s="26">
        <f t="shared" si="2"/>
        <v>340</v>
      </c>
      <c r="D5578" s="26">
        <f t="shared" si="3"/>
        <v>30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152</v>
      </c>
      <c r="P5578" s="26">
        <v>310.0</v>
      </c>
    </row>
    <row r="5579" ht="15.75" customHeight="1">
      <c r="A5579" s="4" t="s">
        <v>5947</v>
      </c>
      <c r="B5579" s="26">
        <f t="shared" si="1"/>
        <v>313</v>
      </c>
      <c r="C5579" s="26">
        <f t="shared" si="2"/>
        <v>313</v>
      </c>
      <c r="D5579" s="26">
        <f t="shared" si="3"/>
        <v>28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152</v>
      </c>
      <c r="P5579" s="26">
        <v>285.0</v>
      </c>
    </row>
    <row r="5580" ht="15.75" customHeight="1">
      <c r="A5580" s="4" t="s">
        <v>5948</v>
      </c>
      <c r="B5580" s="26">
        <f t="shared" si="1"/>
        <v>208</v>
      </c>
      <c r="C5580" s="26">
        <f t="shared" si="2"/>
        <v>208</v>
      </c>
      <c r="D5580" s="26">
        <f t="shared" si="3"/>
        <v>19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152</v>
      </c>
      <c r="P5580" s="26">
        <v>189.0</v>
      </c>
    </row>
    <row r="5581" ht="15.75" customHeight="1">
      <c r="A5581" s="4" t="s">
        <v>5949</v>
      </c>
      <c r="B5581" s="26">
        <f t="shared" si="1"/>
        <v>214</v>
      </c>
      <c r="C5581" s="26">
        <f t="shared" si="2"/>
        <v>214</v>
      </c>
      <c r="D5581" s="26">
        <f t="shared" si="3"/>
        <v>19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152</v>
      </c>
      <c r="P5581" s="26">
        <v>195.0</v>
      </c>
    </row>
    <row r="5582" ht="15.75" customHeight="1">
      <c r="A5582" s="4" t="s">
        <v>5950</v>
      </c>
      <c r="B5582" s="26">
        <f t="shared" si="1"/>
        <v>188</v>
      </c>
      <c r="C5582" s="26">
        <f t="shared" si="2"/>
        <v>188</v>
      </c>
      <c r="D5582" s="26">
        <f t="shared" si="3"/>
        <v>17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152</v>
      </c>
      <c r="P5582" s="26">
        <v>171.0</v>
      </c>
    </row>
    <row r="5583" ht="15.75" customHeight="1">
      <c r="A5583" s="4" t="s">
        <v>5951</v>
      </c>
      <c r="B5583" s="26">
        <f t="shared" si="1"/>
        <v>379</v>
      </c>
      <c r="C5583" s="26">
        <f t="shared" si="2"/>
        <v>379</v>
      </c>
      <c r="D5583" s="26">
        <f t="shared" si="3"/>
        <v>34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152</v>
      </c>
      <c r="P5583" s="26">
        <v>345.0</v>
      </c>
    </row>
    <row r="5584" ht="15.75" customHeight="1">
      <c r="A5584" s="4" t="s">
        <v>5952</v>
      </c>
      <c r="B5584" s="26">
        <f t="shared" si="1"/>
        <v>385</v>
      </c>
      <c r="C5584" s="26">
        <f t="shared" si="2"/>
        <v>385</v>
      </c>
      <c r="D5584" s="26">
        <f t="shared" si="3"/>
        <v>34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152</v>
      </c>
      <c r="P5584" s="26">
        <v>351.0</v>
      </c>
    </row>
    <row r="5585" ht="15.75" customHeight="1">
      <c r="A5585" s="4" t="s">
        <v>5953</v>
      </c>
      <c r="B5585" s="26">
        <f t="shared" si="1"/>
        <v>59</v>
      </c>
      <c r="C5585" s="26">
        <f t="shared" si="2"/>
        <v>59</v>
      </c>
      <c r="D5585" s="26">
        <f t="shared" si="3"/>
        <v>5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152</v>
      </c>
      <c r="P5585" s="26">
        <v>54.0</v>
      </c>
    </row>
    <row r="5586" ht="15.75" customHeight="1">
      <c r="A5586" s="4" t="s">
        <v>5954</v>
      </c>
      <c r="B5586" s="26">
        <f t="shared" si="1"/>
        <v>315</v>
      </c>
      <c r="C5586" s="26">
        <f t="shared" si="2"/>
        <v>315</v>
      </c>
      <c r="D5586" s="26">
        <f t="shared" si="3"/>
        <v>28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152</v>
      </c>
      <c r="P5586" s="26">
        <v>287.0</v>
      </c>
    </row>
    <row r="5587" ht="15.75" customHeight="1">
      <c r="A5587" s="4" t="s">
        <v>5955</v>
      </c>
      <c r="B5587" s="26">
        <f t="shared" si="1"/>
        <v>64</v>
      </c>
      <c r="C5587" s="26">
        <f t="shared" si="2"/>
        <v>64</v>
      </c>
      <c r="D5587" s="26">
        <f t="shared" si="3"/>
        <v>6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152</v>
      </c>
      <c r="P5587" s="26">
        <v>58.0</v>
      </c>
    </row>
    <row r="5588" ht="15.75" customHeight="1">
      <c r="A5588" s="4" t="s">
        <v>5956</v>
      </c>
      <c r="B5588" s="26">
        <f t="shared" si="1"/>
        <v>15</v>
      </c>
      <c r="C5588" s="26">
        <f t="shared" si="2"/>
        <v>15</v>
      </c>
      <c r="D5588" s="26">
        <f t="shared" si="3"/>
        <v>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152</v>
      </c>
      <c r="P5588" s="26">
        <v>14.0</v>
      </c>
    </row>
    <row r="5589" ht="15.75" customHeight="1">
      <c r="A5589" s="4" t="s">
        <v>5957</v>
      </c>
      <c r="B5589" s="26">
        <f t="shared" si="1"/>
        <v>67</v>
      </c>
      <c r="C5589" s="26">
        <f t="shared" si="2"/>
        <v>67</v>
      </c>
      <c r="D5589" s="26">
        <f t="shared" si="3"/>
        <v>6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152</v>
      </c>
      <c r="P5589" s="26">
        <v>61.0</v>
      </c>
    </row>
    <row r="5590" ht="15.75" customHeight="1">
      <c r="A5590" s="4" t="s">
        <v>5958</v>
      </c>
      <c r="B5590" s="26">
        <f t="shared" si="1"/>
        <v>13</v>
      </c>
      <c r="C5590" s="26">
        <f t="shared" si="2"/>
        <v>13</v>
      </c>
      <c r="D5590" s="26">
        <f t="shared" si="3"/>
        <v>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152</v>
      </c>
      <c r="P5590" s="26">
        <v>12.0</v>
      </c>
    </row>
    <row r="5591" ht="15.75" customHeight="1">
      <c r="A5591" s="4" t="s">
        <v>5959</v>
      </c>
      <c r="B5591" s="26">
        <f t="shared" si="1"/>
        <v>103</v>
      </c>
      <c r="C5591" s="26">
        <f t="shared" si="2"/>
        <v>103</v>
      </c>
      <c r="D5591" s="26">
        <f t="shared" si="3"/>
        <v>9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152</v>
      </c>
      <c r="P5591" s="26">
        <v>94.0</v>
      </c>
    </row>
    <row r="5592" ht="15.75" customHeight="1">
      <c r="A5592" s="4" t="s">
        <v>5960</v>
      </c>
      <c r="B5592" s="26">
        <f t="shared" si="1"/>
        <v>168</v>
      </c>
      <c r="C5592" s="26">
        <f t="shared" si="2"/>
        <v>168</v>
      </c>
      <c r="D5592" s="26">
        <f t="shared" si="3"/>
        <v>15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152</v>
      </c>
      <c r="P5592" s="26">
        <v>153.0</v>
      </c>
    </row>
    <row r="5593" ht="15.75" customHeight="1">
      <c r="A5593" s="4" t="s">
        <v>5961</v>
      </c>
      <c r="B5593" s="26">
        <f t="shared" si="1"/>
        <v>72</v>
      </c>
      <c r="C5593" s="26">
        <f t="shared" si="2"/>
        <v>72</v>
      </c>
      <c r="D5593" s="26">
        <f t="shared" si="3"/>
        <v>6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152</v>
      </c>
      <c r="P5593" s="26">
        <v>66.0</v>
      </c>
    </row>
    <row r="5594" ht="15.75" customHeight="1">
      <c r="A5594" s="4" t="s">
        <v>5962</v>
      </c>
      <c r="B5594" s="26">
        <f t="shared" si="1"/>
        <v>76</v>
      </c>
      <c r="C5594" s="26">
        <f t="shared" si="2"/>
        <v>76</v>
      </c>
      <c r="D5594" s="26">
        <f t="shared" si="3"/>
        <v>7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152</v>
      </c>
      <c r="P5594" s="26">
        <v>69.0</v>
      </c>
    </row>
    <row r="5595" ht="15.75" customHeight="1">
      <c r="A5595" s="4" t="s">
        <v>5963</v>
      </c>
      <c r="B5595" s="26">
        <f t="shared" si="1"/>
        <v>200</v>
      </c>
      <c r="C5595" s="26">
        <f t="shared" si="2"/>
        <v>200</v>
      </c>
      <c r="D5595" s="26">
        <f t="shared" si="3"/>
        <v>18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152</v>
      </c>
      <c r="P5595" s="26">
        <v>182.0</v>
      </c>
    </row>
    <row r="5596" ht="15.75" customHeight="1">
      <c r="A5596" s="4" t="s">
        <v>5964</v>
      </c>
      <c r="B5596" s="26">
        <f t="shared" si="1"/>
        <v>43</v>
      </c>
      <c r="C5596" s="26">
        <f t="shared" si="2"/>
        <v>43</v>
      </c>
      <c r="D5596" s="26">
        <f t="shared" si="3"/>
        <v>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152</v>
      </c>
      <c r="P5596" s="26">
        <v>39.0</v>
      </c>
    </row>
    <row r="5597" ht="15.75" customHeight="1">
      <c r="A5597" s="4" t="s">
        <v>5965</v>
      </c>
      <c r="B5597" s="26">
        <f t="shared" si="1"/>
        <v>63</v>
      </c>
      <c r="C5597" s="26">
        <f t="shared" si="2"/>
        <v>63</v>
      </c>
      <c r="D5597" s="26">
        <f t="shared" si="3"/>
        <v>6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152</v>
      </c>
      <c r="P5597" s="26">
        <v>57.0</v>
      </c>
    </row>
    <row r="5598" ht="15.75" customHeight="1">
      <c r="A5598" s="4" t="s">
        <v>5966</v>
      </c>
      <c r="B5598" s="26">
        <f t="shared" si="1"/>
        <v>119</v>
      </c>
      <c r="C5598" s="26">
        <f t="shared" si="2"/>
        <v>119</v>
      </c>
      <c r="D5598" s="26">
        <f t="shared" si="3"/>
        <v>11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152</v>
      </c>
      <c r="P5598" s="26">
        <v>108.0</v>
      </c>
    </row>
    <row r="5599" ht="15.75" customHeight="1">
      <c r="A5599" s="4" t="s">
        <v>5967</v>
      </c>
      <c r="B5599" s="26">
        <f t="shared" si="1"/>
        <v>123</v>
      </c>
      <c r="C5599" s="26">
        <f t="shared" si="2"/>
        <v>123</v>
      </c>
      <c r="D5599" s="26">
        <f t="shared" si="3"/>
        <v>11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152</v>
      </c>
      <c r="P5599" s="26">
        <v>112.0</v>
      </c>
    </row>
    <row r="5600" ht="15.75" customHeight="1">
      <c r="A5600" s="4" t="s">
        <v>5968</v>
      </c>
      <c r="B5600" s="26">
        <f t="shared" si="1"/>
        <v>393</v>
      </c>
      <c r="C5600" s="26">
        <f t="shared" si="2"/>
        <v>393</v>
      </c>
      <c r="D5600" s="26">
        <f t="shared" si="3"/>
        <v>35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152</v>
      </c>
      <c r="P5600" s="26">
        <v>358.0</v>
      </c>
    </row>
    <row r="5601" ht="15.75" customHeight="1">
      <c r="A5601" s="4" t="s">
        <v>5969</v>
      </c>
      <c r="B5601" s="26">
        <f t="shared" si="1"/>
        <v>273</v>
      </c>
      <c r="C5601" s="26">
        <f t="shared" si="2"/>
        <v>273</v>
      </c>
      <c r="D5601" s="26">
        <f t="shared" si="3"/>
        <v>24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152</v>
      </c>
      <c r="P5601" s="26">
        <v>249.0</v>
      </c>
    </row>
    <row r="5602" ht="15.75" customHeight="1">
      <c r="A5602" s="4" t="s">
        <v>5970</v>
      </c>
      <c r="B5602" s="26">
        <f t="shared" si="1"/>
        <v>186</v>
      </c>
      <c r="C5602" s="26">
        <f t="shared" si="2"/>
        <v>186</v>
      </c>
      <c r="D5602" s="26">
        <f t="shared" si="3"/>
        <v>17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152</v>
      </c>
      <c r="P5602" s="26">
        <v>169.0</v>
      </c>
    </row>
    <row r="5603" ht="15.75" customHeight="1">
      <c r="A5603" s="4" t="s">
        <v>5971</v>
      </c>
      <c r="B5603" s="26">
        <f t="shared" si="1"/>
        <v>97</v>
      </c>
      <c r="C5603" s="26">
        <f t="shared" si="2"/>
        <v>97</v>
      </c>
      <c r="D5603" s="26">
        <f t="shared" si="3"/>
        <v>9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152</v>
      </c>
      <c r="P5603" s="26">
        <v>88.0</v>
      </c>
    </row>
    <row r="5604" ht="15.75" customHeight="1">
      <c r="A5604" s="4" t="s">
        <v>5972</v>
      </c>
      <c r="B5604" s="26">
        <f t="shared" si="1"/>
        <v>148</v>
      </c>
      <c r="C5604" s="26">
        <f t="shared" si="2"/>
        <v>148</v>
      </c>
      <c r="D5604" s="26">
        <f t="shared" si="3"/>
        <v>13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152</v>
      </c>
      <c r="P5604" s="26">
        <v>135.0</v>
      </c>
    </row>
    <row r="5605" ht="15.75" customHeight="1">
      <c r="A5605" s="4" t="s">
        <v>5973</v>
      </c>
      <c r="B5605" s="26">
        <f t="shared" si="1"/>
        <v>268</v>
      </c>
      <c r="C5605" s="26">
        <f t="shared" si="2"/>
        <v>268</v>
      </c>
      <c r="D5605" s="26">
        <f t="shared" si="3"/>
        <v>24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152</v>
      </c>
      <c r="P5605" s="26">
        <v>244.0</v>
      </c>
    </row>
    <row r="5606" ht="15.75" customHeight="1">
      <c r="A5606" s="4" t="s">
        <v>5974</v>
      </c>
      <c r="B5606" s="26">
        <f t="shared" si="1"/>
        <v>24</v>
      </c>
      <c r="C5606" s="26">
        <f t="shared" si="2"/>
        <v>24</v>
      </c>
      <c r="D5606" s="26">
        <f t="shared" si="3"/>
        <v>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152</v>
      </c>
      <c r="P5606" s="26">
        <v>22.0</v>
      </c>
    </row>
    <row r="5607" ht="15.75" customHeight="1">
      <c r="A5607" s="4" t="s">
        <v>5975</v>
      </c>
      <c r="B5607" s="26">
        <f t="shared" si="1"/>
        <v>134</v>
      </c>
      <c r="C5607" s="26">
        <f t="shared" si="2"/>
        <v>134</v>
      </c>
      <c r="D5607" s="26">
        <f t="shared" si="3"/>
        <v>12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152</v>
      </c>
      <c r="P5607" s="26">
        <v>122.0</v>
      </c>
    </row>
    <row r="5608" ht="15.75" customHeight="1">
      <c r="A5608" s="4" t="s">
        <v>5976</v>
      </c>
      <c r="B5608" s="26">
        <f t="shared" si="1"/>
        <v>29</v>
      </c>
      <c r="C5608" s="26">
        <f t="shared" si="2"/>
        <v>29</v>
      </c>
      <c r="D5608" s="26">
        <f t="shared" si="3"/>
        <v>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152</v>
      </c>
      <c r="P5608" s="26">
        <v>26.0</v>
      </c>
    </row>
    <row r="5609" ht="15.75" customHeight="1">
      <c r="A5609" s="4" t="s">
        <v>5977</v>
      </c>
      <c r="B5609" s="26">
        <f t="shared" si="1"/>
        <v>72</v>
      </c>
      <c r="C5609" s="26">
        <f t="shared" si="2"/>
        <v>72</v>
      </c>
      <c r="D5609" s="26">
        <f t="shared" si="3"/>
        <v>6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152</v>
      </c>
      <c r="P5609" s="26">
        <v>66.0</v>
      </c>
    </row>
    <row r="5610" ht="15.75" customHeight="1">
      <c r="A5610" s="4" t="s">
        <v>5978</v>
      </c>
      <c r="B5610" s="26">
        <f t="shared" si="1"/>
        <v>124</v>
      </c>
      <c r="C5610" s="26">
        <f t="shared" si="2"/>
        <v>124</v>
      </c>
      <c r="D5610" s="26">
        <f t="shared" si="3"/>
        <v>11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152</v>
      </c>
      <c r="P5610" s="26">
        <v>113.0</v>
      </c>
    </row>
    <row r="5611" ht="15.75" customHeight="1">
      <c r="A5611" s="4" t="s">
        <v>5979</v>
      </c>
      <c r="B5611" s="26">
        <f t="shared" si="1"/>
        <v>71</v>
      </c>
      <c r="C5611" s="26">
        <f t="shared" si="2"/>
        <v>71</v>
      </c>
      <c r="D5611" s="26">
        <f t="shared" si="3"/>
        <v>6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152</v>
      </c>
      <c r="P5611" s="26">
        <v>65.0</v>
      </c>
    </row>
    <row r="5612" ht="15.75" customHeight="1">
      <c r="A5612" s="4" t="s">
        <v>5980</v>
      </c>
      <c r="B5612" s="26">
        <f t="shared" si="1"/>
        <v>232</v>
      </c>
      <c r="C5612" s="26">
        <f t="shared" si="2"/>
        <v>232</v>
      </c>
      <c r="D5612" s="26">
        <f t="shared" si="3"/>
        <v>21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152</v>
      </c>
      <c r="P5612" s="26">
        <v>211.0</v>
      </c>
    </row>
    <row r="5613" ht="15.75" customHeight="1">
      <c r="A5613" s="4" t="s">
        <v>5981</v>
      </c>
      <c r="B5613" s="26">
        <f t="shared" si="1"/>
        <v>97</v>
      </c>
      <c r="C5613" s="26">
        <f t="shared" si="2"/>
        <v>97</v>
      </c>
      <c r="D5613" s="26">
        <f t="shared" si="3"/>
        <v>9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152</v>
      </c>
      <c r="P5613" s="26">
        <v>88.0</v>
      </c>
    </row>
    <row r="5614" ht="15.75" customHeight="1">
      <c r="A5614" s="4" t="s">
        <v>5982</v>
      </c>
      <c r="B5614" s="26">
        <f t="shared" si="1"/>
        <v>86</v>
      </c>
      <c r="C5614" s="26">
        <f t="shared" si="2"/>
        <v>86</v>
      </c>
      <c r="D5614" s="26">
        <f t="shared" si="3"/>
        <v>8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152</v>
      </c>
      <c r="P5614" s="26">
        <v>78.0</v>
      </c>
    </row>
    <row r="5615" ht="15.75" customHeight="1">
      <c r="A5615" s="4" t="s">
        <v>5983</v>
      </c>
      <c r="B5615" s="26">
        <f t="shared" si="1"/>
        <v>22</v>
      </c>
      <c r="C5615" s="26">
        <f t="shared" si="2"/>
        <v>22</v>
      </c>
      <c r="D5615" s="26">
        <f t="shared" si="3"/>
        <v>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152</v>
      </c>
      <c r="P5615" s="26">
        <v>20.0</v>
      </c>
    </row>
    <row r="5616" ht="15.75" customHeight="1">
      <c r="A5616" s="4" t="s">
        <v>5984</v>
      </c>
      <c r="B5616" s="26">
        <f t="shared" si="1"/>
        <v>158</v>
      </c>
      <c r="C5616" s="26">
        <f t="shared" si="2"/>
        <v>158</v>
      </c>
      <c r="D5616" s="26">
        <f t="shared" si="3"/>
        <v>14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152</v>
      </c>
      <c r="P5616" s="26">
        <v>144.0</v>
      </c>
    </row>
    <row r="5617" ht="15.75" customHeight="1">
      <c r="A5617" s="4" t="s">
        <v>5985</v>
      </c>
      <c r="B5617" s="26">
        <f t="shared" si="1"/>
        <v>57</v>
      </c>
      <c r="C5617" s="26">
        <f t="shared" si="2"/>
        <v>57</v>
      </c>
      <c r="D5617" s="26">
        <f t="shared" si="3"/>
        <v>5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152</v>
      </c>
      <c r="P5617" s="26">
        <v>52.0</v>
      </c>
    </row>
    <row r="5618" ht="15.75" customHeight="1">
      <c r="A5618" s="4" t="s">
        <v>5986</v>
      </c>
      <c r="B5618" s="26">
        <f t="shared" si="1"/>
        <v>500</v>
      </c>
      <c r="C5618" s="26">
        <f t="shared" si="2"/>
        <v>500</v>
      </c>
      <c r="D5618" s="26">
        <f t="shared" si="3"/>
        <v>45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152</v>
      </c>
      <c r="P5618" s="26">
        <v>455.0</v>
      </c>
    </row>
    <row r="5619" ht="15.75" customHeight="1">
      <c r="A5619" s="4" t="s">
        <v>5987</v>
      </c>
      <c r="B5619" s="26">
        <f t="shared" si="1"/>
        <v>141</v>
      </c>
      <c r="C5619" s="26">
        <f t="shared" si="2"/>
        <v>141</v>
      </c>
      <c r="D5619" s="26">
        <f t="shared" si="3"/>
        <v>13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152</v>
      </c>
      <c r="P5619" s="26">
        <v>128.0</v>
      </c>
    </row>
    <row r="5620" ht="15.75" customHeight="1">
      <c r="A5620" s="4" t="s">
        <v>5988</v>
      </c>
      <c r="B5620" s="26">
        <f t="shared" si="1"/>
        <v>27</v>
      </c>
      <c r="C5620" s="26">
        <f t="shared" si="2"/>
        <v>27</v>
      </c>
      <c r="D5620" s="26">
        <f t="shared" si="3"/>
        <v>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152</v>
      </c>
      <c r="P5620" s="26">
        <v>25.0</v>
      </c>
    </row>
    <row r="5621" ht="15.75" customHeight="1">
      <c r="A5621" s="4" t="s">
        <v>5989</v>
      </c>
      <c r="B5621" s="26">
        <f t="shared" si="1"/>
        <v>130</v>
      </c>
      <c r="C5621" s="26">
        <f t="shared" si="2"/>
        <v>130</v>
      </c>
      <c r="D5621" s="26">
        <f t="shared" si="3"/>
        <v>12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152</v>
      </c>
      <c r="P5621" s="26">
        <v>118.0</v>
      </c>
    </row>
    <row r="5622" ht="15.75" customHeight="1">
      <c r="A5622" s="4" t="s">
        <v>5990</v>
      </c>
      <c r="B5622" s="26">
        <f t="shared" si="1"/>
        <v>393</v>
      </c>
      <c r="C5622" s="26">
        <f t="shared" si="2"/>
        <v>393</v>
      </c>
      <c r="D5622" s="26">
        <f t="shared" si="3"/>
        <v>35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152</v>
      </c>
      <c r="P5622" s="26">
        <v>358.0</v>
      </c>
    </row>
    <row r="5623" ht="15.75" customHeight="1">
      <c r="A5623" s="4" t="s">
        <v>5991</v>
      </c>
      <c r="B5623" s="26">
        <f t="shared" si="1"/>
        <v>242</v>
      </c>
      <c r="C5623" s="26">
        <f t="shared" si="2"/>
        <v>242</v>
      </c>
      <c r="D5623" s="26">
        <f t="shared" si="3"/>
        <v>22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152</v>
      </c>
      <c r="P5623" s="26">
        <v>220.0</v>
      </c>
    </row>
    <row r="5624" ht="15.75" customHeight="1">
      <c r="A5624" s="4" t="s">
        <v>5992</v>
      </c>
      <c r="B5624" s="26">
        <f t="shared" si="1"/>
        <v>396</v>
      </c>
      <c r="C5624" s="26">
        <f t="shared" si="2"/>
        <v>396</v>
      </c>
      <c r="D5624" s="26">
        <f t="shared" si="3"/>
        <v>35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152</v>
      </c>
      <c r="P5624" s="26">
        <v>361.0</v>
      </c>
    </row>
    <row r="5625" ht="15.75" customHeight="1">
      <c r="A5625" s="4" t="s">
        <v>5993</v>
      </c>
      <c r="B5625" s="26">
        <f t="shared" si="1"/>
        <v>422</v>
      </c>
      <c r="C5625" s="26">
        <f t="shared" si="2"/>
        <v>422</v>
      </c>
      <c r="D5625" s="26">
        <f t="shared" si="3"/>
        <v>38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152</v>
      </c>
      <c r="P5625" s="26">
        <v>384.0</v>
      </c>
    </row>
    <row r="5626" ht="15.75" customHeight="1">
      <c r="A5626" s="4" t="s">
        <v>5994</v>
      </c>
      <c r="B5626" s="26">
        <f t="shared" si="1"/>
        <v>46</v>
      </c>
      <c r="C5626" s="26">
        <f t="shared" si="2"/>
        <v>46</v>
      </c>
      <c r="D5626" s="26">
        <f t="shared" si="3"/>
        <v>4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152</v>
      </c>
      <c r="P5626" s="26">
        <v>42.0</v>
      </c>
    </row>
    <row r="5627" ht="15.75" customHeight="1">
      <c r="A5627" s="4" t="s">
        <v>5995</v>
      </c>
      <c r="B5627" s="26">
        <f t="shared" si="1"/>
        <v>54</v>
      </c>
      <c r="C5627" s="26">
        <f t="shared" si="2"/>
        <v>54</v>
      </c>
      <c r="D5627" s="26">
        <f t="shared" si="3"/>
        <v>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152</v>
      </c>
      <c r="P5627" s="26">
        <v>49.0</v>
      </c>
    </row>
    <row r="5628" ht="15.75" customHeight="1">
      <c r="A5628" s="4" t="s">
        <v>5996</v>
      </c>
      <c r="B5628" s="26">
        <f t="shared" si="1"/>
        <v>51</v>
      </c>
      <c r="C5628" s="26">
        <f t="shared" si="2"/>
        <v>51</v>
      </c>
      <c r="D5628" s="26">
        <f t="shared" si="3"/>
        <v>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152</v>
      </c>
      <c r="P5628" s="26">
        <v>46.0</v>
      </c>
    </row>
    <row r="5629" ht="15.75" customHeight="1">
      <c r="A5629" s="4" t="s">
        <v>5997</v>
      </c>
      <c r="B5629" s="26">
        <f t="shared" si="1"/>
        <v>164</v>
      </c>
      <c r="C5629" s="26">
        <f t="shared" si="2"/>
        <v>164</v>
      </c>
      <c r="D5629" s="26">
        <f t="shared" si="3"/>
        <v>15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152</v>
      </c>
      <c r="P5629" s="26">
        <v>149.0</v>
      </c>
    </row>
    <row r="5630" ht="15.75" customHeight="1">
      <c r="A5630" s="4" t="s">
        <v>5998</v>
      </c>
      <c r="B5630" s="26">
        <f t="shared" si="1"/>
        <v>130</v>
      </c>
      <c r="C5630" s="26">
        <f t="shared" si="2"/>
        <v>130</v>
      </c>
      <c r="D5630" s="26">
        <f t="shared" si="3"/>
        <v>12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152</v>
      </c>
      <c r="P5630" s="26">
        <v>118.0</v>
      </c>
    </row>
    <row r="5631" ht="15.75" customHeight="1">
      <c r="A5631" s="4" t="s">
        <v>5999</v>
      </c>
      <c r="B5631" s="26">
        <f t="shared" si="1"/>
        <v>94</v>
      </c>
      <c r="C5631" s="26">
        <f t="shared" si="2"/>
        <v>94</v>
      </c>
      <c r="D5631" s="26">
        <f t="shared" si="3"/>
        <v>8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152</v>
      </c>
      <c r="P5631" s="26">
        <v>86.0</v>
      </c>
    </row>
    <row r="5632" ht="15.75" customHeight="1">
      <c r="A5632" s="4" t="s">
        <v>6000</v>
      </c>
      <c r="B5632" s="26">
        <f t="shared" si="1"/>
        <v>248</v>
      </c>
      <c r="C5632" s="26">
        <f t="shared" si="2"/>
        <v>248</v>
      </c>
      <c r="D5632" s="26">
        <f t="shared" si="3"/>
        <v>22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152</v>
      </c>
      <c r="P5632" s="26">
        <v>226.0</v>
      </c>
    </row>
    <row r="5633" ht="15.75" customHeight="1">
      <c r="A5633" s="4" t="s">
        <v>6001</v>
      </c>
      <c r="B5633" s="26">
        <f t="shared" si="1"/>
        <v>100</v>
      </c>
      <c r="C5633" s="26">
        <f t="shared" si="2"/>
        <v>100</v>
      </c>
      <c r="D5633" s="26">
        <f t="shared" si="3"/>
        <v>9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152</v>
      </c>
      <c r="P5633" s="26">
        <v>91.0</v>
      </c>
    </row>
    <row r="5634" ht="15.75" customHeight="1">
      <c r="A5634" s="4" t="s">
        <v>6002</v>
      </c>
      <c r="B5634" s="26">
        <f t="shared" si="1"/>
        <v>91</v>
      </c>
      <c r="C5634" s="26">
        <f t="shared" si="2"/>
        <v>91</v>
      </c>
      <c r="D5634" s="26">
        <f t="shared" si="3"/>
        <v>8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152</v>
      </c>
      <c r="P5634" s="26">
        <v>83.0</v>
      </c>
    </row>
    <row r="5635" ht="15.75" customHeight="1">
      <c r="A5635" s="4" t="s">
        <v>6003</v>
      </c>
      <c r="B5635" s="26">
        <f t="shared" si="1"/>
        <v>245</v>
      </c>
      <c r="C5635" s="26">
        <f t="shared" si="2"/>
        <v>245</v>
      </c>
      <c r="D5635" s="26">
        <f t="shared" si="3"/>
        <v>22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152</v>
      </c>
      <c r="P5635" s="26">
        <v>223.0</v>
      </c>
    </row>
    <row r="5636" ht="15.75" customHeight="1">
      <c r="A5636" s="4" t="s">
        <v>6004</v>
      </c>
      <c r="B5636" s="26">
        <f t="shared" si="1"/>
        <v>100</v>
      </c>
      <c r="C5636" s="26">
        <f t="shared" si="2"/>
        <v>100</v>
      </c>
      <c r="D5636" s="26">
        <f t="shared" si="3"/>
        <v>9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152</v>
      </c>
      <c r="P5636" s="26">
        <v>91.0</v>
      </c>
    </row>
    <row r="5637" ht="15.75" customHeight="1">
      <c r="A5637" s="4" t="s">
        <v>6005</v>
      </c>
      <c r="B5637" s="26">
        <f t="shared" si="1"/>
        <v>131</v>
      </c>
      <c r="C5637" s="26">
        <f t="shared" si="2"/>
        <v>131</v>
      </c>
      <c r="D5637" s="26">
        <f t="shared" si="3"/>
        <v>12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152</v>
      </c>
      <c r="P5637" s="26">
        <v>119.0</v>
      </c>
    </row>
    <row r="5638" ht="15.75" customHeight="1">
      <c r="A5638" s="4" t="s">
        <v>6006</v>
      </c>
      <c r="B5638" s="26">
        <f t="shared" si="1"/>
        <v>38</v>
      </c>
      <c r="C5638" s="26">
        <f t="shared" si="2"/>
        <v>38</v>
      </c>
      <c r="D5638" s="26">
        <f t="shared" si="3"/>
        <v>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152</v>
      </c>
      <c r="P5638" s="26">
        <v>35.0</v>
      </c>
    </row>
    <row r="5639" ht="15.75" customHeight="1">
      <c r="A5639" s="4" t="s">
        <v>6007</v>
      </c>
      <c r="B5639" s="26">
        <f t="shared" si="1"/>
        <v>40</v>
      </c>
      <c r="C5639" s="26">
        <f t="shared" si="2"/>
        <v>40</v>
      </c>
      <c r="D5639" s="26">
        <f t="shared" si="3"/>
        <v>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152</v>
      </c>
      <c r="P5639" s="26">
        <v>36.0</v>
      </c>
    </row>
    <row r="5640" ht="15.75" customHeight="1">
      <c r="A5640" s="4" t="s">
        <v>6008</v>
      </c>
      <c r="B5640" s="26">
        <f t="shared" si="1"/>
        <v>43</v>
      </c>
      <c r="C5640" s="26">
        <f t="shared" si="2"/>
        <v>43</v>
      </c>
      <c r="D5640" s="26">
        <f t="shared" si="3"/>
        <v>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152</v>
      </c>
      <c r="P5640" s="26">
        <v>39.0</v>
      </c>
    </row>
    <row r="5641" ht="15.75" customHeight="1">
      <c r="A5641" s="4" t="s">
        <v>6009</v>
      </c>
      <c r="B5641" s="26">
        <f t="shared" si="1"/>
        <v>36</v>
      </c>
      <c r="C5641" s="26">
        <f t="shared" si="2"/>
        <v>36</v>
      </c>
      <c r="D5641" s="26">
        <f t="shared" si="3"/>
        <v>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152</v>
      </c>
      <c r="P5641" s="26">
        <v>33.0</v>
      </c>
    </row>
    <row r="5642" ht="15.75" customHeight="1">
      <c r="A5642" s="4" t="s">
        <v>6010</v>
      </c>
      <c r="B5642" s="26">
        <f t="shared" si="1"/>
        <v>268</v>
      </c>
      <c r="C5642" s="26">
        <f t="shared" si="2"/>
        <v>268</v>
      </c>
      <c r="D5642" s="26">
        <f t="shared" si="3"/>
        <v>24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152</v>
      </c>
      <c r="P5642" s="26">
        <v>244.0</v>
      </c>
    </row>
    <row r="5643" ht="15.75" customHeight="1">
      <c r="A5643" s="4" t="s">
        <v>6011</v>
      </c>
      <c r="B5643" s="26">
        <f t="shared" si="1"/>
        <v>283</v>
      </c>
      <c r="C5643" s="26">
        <f t="shared" si="2"/>
        <v>283</v>
      </c>
      <c r="D5643" s="26">
        <f t="shared" si="3"/>
        <v>25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152</v>
      </c>
      <c r="P5643" s="26">
        <v>258.0</v>
      </c>
    </row>
    <row r="5644" ht="15.75" customHeight="1">
      <c r="A5644" s="4" t="s">
        <v>6012</v>
      </c>
      <c r="B5644" s="26">
        <f t="shared" si="1"/>
        <v>271</v>
      </c>
      <c r="C5644" s="26">
        <f t="shared" si="2"/>
        <v>271</v>
      </c>
      <c r="D5644" s="26">
        <f t="shared" si="3"/>
        <v>24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152</v>
      </c>
      <c r="P5644" s="26">
        <v>247.0</v>
      </c>
    </row>
    <row r="5645" ht="15.75" customHeight="1">
      <c r="A5645" s="4" t="s">
        <v>6013</v>
      </c>
      <c r="B5645" s="26">
        <f t="shared" si="1"/>
        <v>178</v>
      </c>
      <c r="C5645" s="26">
        <f t="shared" si="2"/>
        <v>178</v>
      </c>
      <c r="D5645" s="26">
        <f t="shared" si="3"/>
        <v>16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152</v>
      </c>
      <c r="P5645" s="26">
        <v>162.0</v>
      </c>
    </row>
    <row r="5646" ht="15.75" customHeight="1">
      <c r="A5646" s="4" t="s">
        <v>6014</v>
      </c>
      <c r="B5646" s="26">
        <f t="shared" si="1"/>
        <v>68</v>
      </c>
      <c r="C5646" s="26">
        <f t="shared" si="2"/>
        <v>68</v>
      </c>
      <c r="D5646" s="26">
        <f t="shared" si="3"/>
        <v>6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152</v>
      </c>
      <c r="P5646" s="26">
        <v>62.0</v>
      </c>
    </row>
    <row r="5647" ht="15.75" customHeight="1">
      <c r="A5647" s="4" t="s">
        <v>6015</v>
      </c>
      <c r="B5647" s="26">
        <f t="shared" si="1"/>
        <v>161</v>
      </c>
      <c r="C5647" s="26">
        <f t="shared" si="2"/>
        <v>161</v>
      </c>
      <c r="D5647" s="26">
        <f t="shared" si="3"/>
        <v>14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152</v>
      </c>
      <c r="P5647" s="26">
        <v>147.0</v>
      </c>
    </row>
    <row r="5648" ht="15.75" customHeight="1">
      <c r="A5648" s="4" t="s">
        <v>6016</v>
      </c>
      <c r="B5648" s="26">
        <f t="shared" si="1"/>
        <v>149</v>
      </c>
      <c r="C5648" s="26">
        <f t="shared" si="2"/>
        <v>149</v>
      </c>
      <c r="D5648" s="26">
        <f t="shared" si="3"/>
        <v>13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152</v>
      </c>
      <c r="P5648" s="26">
        <v>136.0</v>
      </c>
    </row>
    <row r="5649" ht="15.75" customHeight="1">
      <c r="A5649" s="4" t="s">
        <v>6017</v>
      </c>
      <c r="B5649" s="26">
        <f t="shared" si="1"/>
        <v>108</v>
      </c>
      <c r="C5649" s="26">
        <f t="shared" si="2"/>
        <v>108</v>
      </c>
      <c r="D5649" s="26">
        <f t="shared" si="3"/>
        <v>10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152</v>
      </c>
      <c r="P5649" s="26">
        <v>98.0</v>
      </c>
    </row>
    <row r="5650" ht="15.75" customHeight="1">
      <c r="A5650" s="4" t="s">
        <v>6018</v>
      </c>
      <c r="B5650" s="26">
        <f t="shared" si="1"/>
        <v>392</v>
      </c>
      <c r="C5650" s="26">
        <f t="shared" si="2"/>
        <v>392</v>
      </c>
      <c r="D5650" s="26">
        <f t="shared" si="3"/>
        <v>35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152</v>
      </c>
      <c r="P5650" s="26">
        <v>357.0</v>
      </c>
    </row>
    <row r="5651" ht="15.75" customHeight="1">
      <c r="A5651" s="4" t="s">
        <v>6019</v>
      </c>
      <c r="B5651" s="26">
        <f t="shared" si="1"/>
        <v>92</v>
      </c>
      <c r="C5651" s="26">
        <f t="shared" si="2"/>
        <v>92</v>
      </c>
      <c r="D5651" s="26">
        <f t="shared" si="3"/>
        <v>8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152</v>
      </c>
      <c r="P5651" s="26">
        <v>84.0</v>
      </c>
    </row>
    <row r="5652" ht="15.75" customHeight="1">
      <c r="A5652" s="4" t="s">
        <v>6020</v>
      </c>
      <c r="B5652" s="26">
        <f t="shared" si="1"/>
        <v>152</v>
      </c>
      <c r="C5652" s="26">
        <f t="shared" si="2"/>
        <v>152</v>
      </c>
      <c r="D5652" s="26">
        <f t="shared" si="3"/>
        <v>14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152</v>
      </c>
      <c r="P5652" s="26">
        <v>138.0</v>
      </c>
    </row>
    <row r="5653" ht="15.75" customHeight="1">
      <c r="A5653" s="4" t="s">
        <v>6021</v>
      </c>
      <c r="B5653" s="26">
        <f t="shared" si="1"/>
        <v>414</v>
      </c>
      <c r="C5653" s="26">
        <f t="shared" si="2"/>
        <v>414</v>
      </c>
      <c r="D5653" s="26">
        <f t="shared" si="3"/>
        <v>37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152</v>
      </c>
      <c r="P5653" s="26">
        <v>377.0</v>
      </c>
    </row>
    <row r="5654" ht="15.75" customHeight="1">
      <c r="A5654" s="4" t="s">
        <v>6022</v>
      </c>
      <c r="B5654" s="26">
        <f t="shared" si="1"/>
        <v>341</v>
      </c>
      <c r="C5654" s="26">
        <f t="shared" si="2"/>
        <v>341</v>
      </c>
      <c r="D5654" s="26">
        <f t="shared" si="3"/>
        <v>30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152</v>
      </c>
      <c r="P5654" s="26">
        <v>311.0</v>
      </c>
    </row>
    <row r="5655" ht="15.75" customHeight="1">
      <c r="A5655" s="4" t="s">
        <v>6023</v>
      </c>
      <c r="B5655" s="26">
        <f t="shared" si="1"/>
        <v>42</v>
      </c>
      <c r="C5655" s="26">
        <f t="shared" si="2"/>
        <v>42</v>
      </c>
      <c r="D5655" s="26">
        <f t="shared" si="3"/>
        <v>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152</v>
      </c>
      <c r="P5655" s="26">
        <v>38.0</v>
      </c>
    </row>
    <row r="5656" ht="15.75" customHeight="1">
      <c r="A5656" s="4" t="s">
        <v>6024</v>
      </c>
      <c r="B5656" s="26">
        <f t="shared" si="1"/>
        <v>435</v>
      </c>
      <c r="C5656" s="26">
        <f t="shared" si="2"/>
        <v>435</v>
      </c>
      <c r="D5656" s="26">
        <f t="shared" si="3"/>
        <v>39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152</v>
      </c>
      <c r="P5656" s="26">
        <v>396.0</v>
      </c>
    </row>
    <row r="5657" ht="15.75" customHeight="1">
      <c r="A5657" s="4" t="s">
        <v>6025</v>
      </c>
      <c r="B5657" s="26">
        <f t="shared" si="1"/>
        <v>360</v>
      </c>
      <c r="C5657" s="26">
        <f t="shared" si="2"/>
        <v>360</v>
      </c>
      <c r="D5657" s="26">
        <f t="shared" si="3"/>
        <v>32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152</v>
      </c>
      <c r="P5657" s="26">
        <v>328.0</v>
      </c>
    </row>
    <row r="5658" ht="15.75" customHeight="1">
      <c r="A5658" s="4" t="s">
        <v>6026</v>
      </c>
      <c r="B5658" s="26">
        <f t="shared" si="1"/>
        <v>44</v>
      </c>
      <c r="C5658" s="26">
        <f t="shared" si="2"/>
        <v>44</v>
      </c>
      <c r="D5658" s="26">
        <f t="shared" si="3"/>
        <v>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152</v>
      </c>
      <c r="P5658" s="26">
        <v>40.0</v>
      </c>
    </row>
    <row r="5659" ht="15.75" customHeight="1">
      <c r="A5659" s="4" t="s">
        <v>6027</v>
      </c>
      <c r="B5659" s="26">
        <f t="shared" si="1"/>
        <v>336</v>
      </c>
      <c r="C5659" s="26">
        <f t="shared" si="2"/>
        <v>336</v>
      </c>
      <c r="D5659" s="26">
        <f t="shared" si="3"/>
        <v>30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152</v>
      </c>
      <c r="P5659" s="26">
        <v>306.0</v>
      </c>
    </row>
    <row r="5660" ht="15.75" customHeight="1">
      <c r="A5660" s="4" t="s">
        <v>6028</v>
      </c>
      <c r="B5660" s="26">
        <f t="shared" si="1"/>
        <v>284</v>
      </c>
      <c r="C5660" s="26">
        <f t="shared" si="2"/>
        <v>284</v>
      </c>
      <c r="D5660" s="26">
        <f t="shared" si="3"/>
        <v>25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152</v>
      </c>
      <c r="P5660" s="26">
        <v>259.0</v>
      </c>
    </row>
    <row r="5661" ht="15.75" customHeight="1">
      <c r="A5661" s="4" t="s">
        <v>6029</v>
      </c>
      <c r="B5661" s="26">
        <f t="shared" si="1"/>
        <v>34</v>
      </c>
      <c r="C5661" s="26">
        <f t="shared" si="2"/>
        <v>34</v>
      </c>
      <c r="D5661" s="26">
        <f t="shared" si="3"/>
        <v>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152</v>
      </c>
      <c r="P5661" s="26">
        <v>31.0</v>
      </c>
    </row>
    <row r="5662" ht="15.75" customHeight="1">
      <c r="A5662" s="4" t="s">
        <v>6030</v>
      </c>
      <c r="B5662" s="26">
        <f t="shared" si="1"/>
        <v>444</v>
      </c>
      <c r="C5662" s="26">
        <f t="shared" si="2"/>
        <v>444</v>
      </c>
      <c r="D5662" s="26">
        <f t="shared" si="3"/>
        <v>40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152</v>
      </c>
      <c r="P5662" s="26">
        <v>404.0</v>
      </c>
    </row>
    <row r="5663" ht="15.75" customHeight="1">
      <c r="A5663" s="4" t="s">
        <v>6031</v>
      </c>
      <c r="B5663" s="26">
        <f t="shared" si="1"/>
        <v>429</v>
      </c>
      <c r="C5663" s="26">
        <f t="shared" si="2"/>
        <v>429</v>
      </c>
      <c r="D5663" s="26">
        <f t="shared" si="3"/>
        <v>38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152</v>
      </c>
      <c r="P5663" s="26">
        <v>391.0</v>
      </c>
    </row>
    <row r="5664" ht="15.75" customHeight="1">
      <c r="A5664" s="4" t="s">
        <v>6032</v>
      </c>
      <c r="B5664" s="26">
        <f t="shared" si="1"/>
        <v>182</v>
      </c>
      <c r="C5664" s="26">
        <f t="shared" si="2"/>
        <v>182</v>
      </c>
      <c r="D5664" s="26">
        <f t="shared" si="3"/>
        <v>16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152</v>
      </c>
      <c r="P5664" s="26">
        <v>166.0</v>
      </c>
    </row>
    <row r="5665" ht="15.75" customHeight="1">
      <c r="A5665" s="4" t="s">
        <v>6033</v>
      </c>
      <c r="B5665" s="26">
        <f t="shared" si="1"/>
        <v>150</v>
      </c>
      <c r="C5665" s="26">
        <f t="shared" si="2"/>
        <v>150</v>
      </c>
      <c r="D5665" s="26">
        <f t="shared" si="3"/>
        <v>13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152</v>
      </c>
      <c r="P5665" s="26">
        <v>137.0</v>
      </c>
    </row>
    <row r="5666" ht="15.75" customHeight="1">
      <c r="A5666" s="4" t="s">
        <v>6034</v>
      </c>
      <c r="B5666" s="26">
        <f t="shared" si="1"/>
        <v>176</v>
      </c>
      <c r="C5666" s="26">
        <f t="shared" si="2"/>
        <v>176</v>
      </c>
      <c r="D5666" s="26">
        <f t="shared" si="3"/>
        <v>16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152</v>
      </c>
      <c r="P5666" s="26">
        <v>160.0</v>
      </c>
    </row>
    <row r="5667" ht="15.75" customHeight="1">
      <c r="A5667" s="4" t="s">
        <v>6035</v>
      </c>
      <c r="B5667" s="26">
        <f t="shared" si="1"/>
        <v>98</v>
      </c>
      <c r="C5667" s="26">
        <f t="shared" si="2"/>
        <v>98</v>
      </c>
      <c r="D5667" s="26">
        <f t="shared" si="3"/>
        <v>9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152</v>
      </c>
      <c r="P5667" s="26">
        <v>89.0</v>
      </c>
    </row>
    <row r="5668" ht="15.75" customHeight="1">
      <c r="A5668" s="4" t="s">
        <v>6036</v>
      </c>
      <c r="B5668" s="26">
        <f t="shared" si="1"/>
        <v>175</v>
      </c>
      <c r="C5668" s="26">
        <f t="shared" si="2"/>
        <v>175</v>
      </c>
      <c r="D5668" s="26">
        <f t="shared" si="3"/>
        <v>16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152</v>
      </c>
      <c r="P5668" s="26">
        <v>159.0</v>
      </c>
    </row>
    <row r="5669" ht="15.75" customHeight="1">
      <c r="A5669" s="4" t="s">
        <v>6037</v>
      </c>
      <c r="B5669" s="26">
        <f t="shared" si="1"/>
        <v>89</v>
      </c>
      <c r="C5669" s="26">
        <f t="shared" si="2"/>
        <v>89</v>
      </c>
      <c r="D5669" s="26">
        <f t="shared" si="3"/>
        <v>8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152</v>
      </c>
      <c r="P5669" s="26">
        <v>81.0</v>
      </c>
    </row>
    <row r="5670" ht="15.75" customHeight="1">
      <c r="A5670" s="4" t="s">
        <v>6038</v>
      </c>
      <c r="B5670" s="26">
        <f t="shared" si="1"/>
        <v>52</v>
      </c>
      <c r="C5670" s="26">
        <f t="shared" si="2"/>
        <v>52</v>
      </c>
      <c r="D5670" s="26">
        <f t="shared" si="3"/>
        <v>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152</v>
      </c>
      <c r="P5670" s="26">
        <v>47.0</v>
      </c>
    </row>
    <row r="5671" ht="15.75" customHeight="1">
      <c r="A5671" s="4" t="s">
        <v>6039</v>
      </c>
      <c r="B5671" s="26">
        <f t="shared" si="1"/>
        <v>610</v>
      </c>
      <c r="C5671" s="26">
        <f t="shared" si="2"/>
        <v>610</v>
      </c>
      <c r="D5671" s="26">
        <f t="shared" si="3"/>
        <v>54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152</v>
      </c>
      <c r="P5671" s="26">
        <v>556.0</v>
      </c>
    </row>
    <row r="5672" ht="15.75" customHeight="1">
      <c r="A5672" s="4" t="s">
        <v>6040</v>
      </c>
      <c r="B5672" s="26">
        <f t="shared" si="1"/>
        <v>160</v>
      </c>
      <c r="C5672" s="26">
        <f t="shared" si="2"/>
        <v>160</v>
      </c>
      <c r="D5672" s="26">
        <f t="shared" si="3"/>
        <v>14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152</v>
      </c>
      <c r="P5672" s="26">
        <v>146.0</v>
      </c>
    </row>
    <row r="5673" ht="15.75" customHeight="1">
      <c r="A5673" s="4" t="s">
        <v>6041</v>
      </c>
      <c r="B5673" s="26">
        <f t="shared" si="1"/>
        <v>61</v>
      </c>
      <c r="C5673" s="26">
        <f t="shared" si="2"/>
        <v>61</v>
      </c>
      <c r="D5673" s="26">
        <f t="shared" si="3"/>
        <v>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152</v>
      </c>
      <c r="P5673" s="26">
        <v>56.0</v>
      </c>
    </row>
    <row r="5674" ht="15.75" customHeight="1">
      <c r="A5674" s="4" t="s">
        <v>6042</v>
      </c>
      <c r="B5674" s="26">
        <f t="shared" si="1"/>
        <v>43</v>
      </c>
      <c r="C5674" s="26">
        <f t="shared" si="2"/>
        <v>43</v>
      </c>
      <c r="D5674" s="26">
        <f t="shared" si="3"/>
        <v>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152</v>
      </c>
      <c r="P5674" s="26">
        <v>39.0</v>
      </c>
    </row>
    <row r="5675" ht="15.75" customHeight="1">
      <c r="A5675" s="4" t="s">
        <v>6043</v>
      </c>
      <c r="B5675" s="26">
        <f t="shared" si="1"/>
        <v>37</v>
      </c>
      <c r="C5675" s="26">
        <f t="shared" si="2"/>
        <v>37</v>
      </c>
      <c r="D5675" s="26">
        <f t="shared" si="3"/>
        <v>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152</v>
      </c>
      <c r="P5675" s="26">
        <v>34.0</v>
      </c>
    </row>
    <row r="5676" ht="15.75" customHeight="1">
      <c r="A5676" s="4" t="s">
        <v>6044</v>
      </c>
      <c r="B5676" s="26">
        <f t="shared" si="1"/>
        <v>130</v>
      </c>
      <c r="C5676" s="26">
        <f t="shared" si="2"/>
        <v>130</v>
      </c>
      <c r="D5676" s="26">
        <f t="shared" si="3"/>
        <v>12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152</v>
      </c>
      <c r="P5676" s="26">
        <v>118.0</v>
      </c>
    </row>
    <row r="5677" ht="15.75" customHeight="1">
      <c r="A5677" s="4" t="s">
        <v>6045</v>
      </c>
      <c r="B5677" s="26">
        <f t="shared" si="1"/>
        <v>171</v>
      </c>
      <c r="C5677" s="26">
        <f t="shared" si="2"/>
        <v>171</v>
      </c>
      <c r="D5677" s="26">
        <f t="shared" si="3"/>
        <v>15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152</v>
      </c>
      <c r="P5677" s="26">
        <v>156.0</v>
      </c>
    </row>
    <row r="5678" ht="15.75" customHeight="1">
      <c r="A5678" s="4" t="s">
        <v>6046</v>
      </c>
      <c r="B5678" s="26">
        <f t="shared" si="1"/>
        <v>189</v>
      </c>
      <c r="C5678" s="26">
        <f t="shared" si="2"/>
        <v>189</v>
      </c>
      <c r="D5678" s="26">
        <f t="shared" si="3"/>
        <v>17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152</v>
      </c>
      <c r="P5678" s="26">
        <v>172.0</v>
      </c>
    </row>
    <row r="5679" ht="15.75" customHeight="1">
      <c r="A5679" s="4" t="s">
        <v>6047</v>
      </c>
      <c r="B5679" s="26">
        <f t="shared" si="1"/>
        <v>179</v>
      </c>
      <c r="C5679" s="26">
        <f t="shared" si="2"/>
        <v>179</v>
      </c>
      <c r="D5679" s="26">
        <f t="shared" si="3"/>
        <v>16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152</v>
      </c>
      <c r="P5679" s="26">
        <v>163.0</v>
      </c>
    </row>
    <row r="5680" ht="15.75" customHeight="1">
      <c r="A5680" s="4" t="s">
        <v>6048</v>
      </c>
      <c r="B5680" s="26">
        <f t="shared" si="1"/>
        <v>168</v>
      </c>
      <c r="C5680" s="26">
        <f t="shared" si="2"/>
        <v>168</v>
      </c>
      <c r="D5680" s="26">
        <f t="shared" si="3"/>
        <v>15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152</v>
      </c>
      <c r="P5680" s="26">
        <v>153.0</v>
      </c>
    </row>
    <row r="5681" ht="15.75" customHeight="1">
      <c r="A5681" s="4" t="s">
        <v>6049</v>
      </c>
      <c r="B5681" s="26">
        <f t="shared" si="1"/>
        <v>200</v>
      </c>
      <c r="C5681" s="26">
        <f t="shared" si="2"/>
        <v>200</v>
      </c>
      <c r="D5681" s="26">
        <f t="shared" si="3"/>
        <v>18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152</v>
      </c>
      <c r="P5681" s="26">
        <v>182.0</v>
      </c>
    </row>
    <row r="5682" ht="15.75" customHeight="1">
      <c r="A5682" s="4" t="s">
        <v>6050</v>
      </c>
      <c r="B5682" s="26">
        <f t="shared" si="1"/>
        <v>203</v>
      </c>
      <c r="C5682" s="26">
        <f t="shared" si="2"/>
        <v>203</v>
      </c>
      <c r="D5682" s="26">
        <f t="shared" si="3"/>
        <v>18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152</v>
      </c>
      <c r="P5682" s="26">
        <v>185.0</v>
      </c>
    </row>
    <row r="5683" ht="15.75" customHeight="1">
      <c r="A5683" s="4" t="s">
        <v>6051</v>
      </c>
      <c r="B5683" s="26">
        <f t="shared" si="1"/>
        <v>204</v>
      </c>
      <c r="C5683" s="26">
        <f t="shared" si="2"/>
        <v>204</v>
      </c>
      <c r="D5683" s="26">
        <f t="shared" si="3"/>
        <v>18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152</v>
      </c>
      <c r="P5683" s="26">
        <v>186.0</v>
      </c>
    </row>
    <row r="5684" ht="15.75" customHeight="1">
      <c r="A5684" s="4" t="s">
        <v>6052</v>
      </c>
      <c r="B5684" s="26">
        <f t="shared" si="1"/>
        <v>189</v>
      </c>
      <c r="C5684" s="26">
        <f t="shared" si="2"/>
        <v>189</v>
      </c>
      <c r="D5684" s="26">
        <f t="shared" si="3"/>
        <v>17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152</v>
      </c>
      <c r="P5684" s="26">
        <v>172.0</v>
      </c>
    </row>
    <row r="5685" ht="15.75" customHeight="1">
      <c r="A5685" s="4" t="s">
        <v>6053</v>
      </c>
      <c r="B5685" s="26">
        <f t="shared" si="1"/>
        <v>71</v>
      </c>
      <c r="C5685" s="26">
        <f t="shared" si="2"/>
        <v>71</v>
      </c>
      <c r="D5685" s="26">
        <f t="shared" si="3"/>
        <v>6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152</v>
      </c>
      <c r="P5685" s="26">
        <v>65.0</v>
      </c>
    </row>
    <row r="5686" ht="15.75" customHeight="1">
      <c r="A5686" s="4" t="s">
        <v>6054</v>
      </c>
      <c r="B5686" s="26">
        <f t="shared" si="1"/>
        <v>386</v>
      </c>
      <c r="C5686" s="26">
        <f t="shared" si="2"/>
        <v>386</v>
      </c>
      <c r="D5686" s="26">
        <f t="shared" si="3"/>
        <v>34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152</v>
      </c>
      <c r="P5686" s="26">
        <v>352.0</v>
      </c>
    </row>
    <row r="5687" ht="15.75" customHeight="1">
      <c r="A5687" s="4" t="s">
        <v>6055</v>
      </c>
      <c r="B5687" s="26">
        <f t="shared" si="1"/>
        <v>177</v>
      </c>
      <c r="C5687" s="26">
        <f t="shared" si="2"/>
        <v>177</v>
      </c>
      <c r="D5687" s="26">
        <f t="shared" si="3"/>
        <v>16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152</v>
      </c>
      <c r="P5687" s="26">
        <v>161.0</v>
      </c>
    </row>
    <row r="5688" ht="15.75" customHeight="1">
      <c r="A5688" s="4" t="s">
        <v>6056</v>
      </c>
      <c r="B5688" s="26">
        <f t="shared" si="1"/>
        <v>165</v>
      </c>
      <c r="C5688" s="26">
        <f t="shared" si="2"/>
        <v>165</v>
      </c>
      <c r="D5688" s="26">
        <f t="shared" si="3"/>
        <v>15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152</v>
      </c>
      <c r="P5688" s="26">
        <v>150.0</v>
      </c>
    </row>
    <row r="5689" ht="15.75" customHeight="1">
      <c r="A5689" s="4" t="s">
        <v>6057</v>
      </c>
      <c r="B5689" s="26">
        <f t="shared" si="1"/>
        <v>143</v>
      </c>
      <c r="C5689" s="26">
        <f t="shared" si="2"/>
        <v>143</v>
      </c>
      <c r="D5689" s="26">
        <f t="shared" si="3"/>
        <v>13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152</v>
      </c>
      <c r="P5689" s="26">
        <v>130.0</v>
      </c>
    </row>
    <row r="5690" ht="15.75" customHeight="1">
      <c r="A5690" s="4" t="s">
        <v>6058</v>
      </c>
      <c r="B5690" s="26">
        <f t="shared" si="1"/>
        <v>173</v>
      </c>
      <c r="C5690" s="26">
        <f t="shared" si="2"/>
        <v>173</v>
      </c>
      <c r="D5690" s="26">
        <f t="shared" si="3"/>
        <v>15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152</v>
      </c>
      <c r="P5690" s="26">
        <v>158.0</v>
      </c>
    </row>
    <row r="5691" ht="15.75" customHeight="1">
      <c r="A5691" s="4" t="s">
        <v>6059</v>
      </c>
      <c r="B5691" s="26">
        <f t="shared" si="1"/>
        <v>63</v>
      </c>
      <c r="C5691" s="26">
        <f t="shared" si="2"/>
        <v>63</v>
      </c>
      <c r="D5691" s="26">
        <f t="shared" si="3"/>
        <v>6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152</v>
      </c>
      <c r="P5691" s="26">
        <v>57.0</v>
      </c>
    </row>
    <row r="5692" ht="15.75" customHeight="1">
      <c r="A5692" s="4" t="s">
        <v>6060</v>
      </c>
      <c r="B5692" s="26">
        <f t="shared" si="1"/>
        <v>114</v>
      </c>
      <c r="C5692" s="26">
        <f t="shared" si="2"/>
        <v>114</v>
      </c>
      <c r="D5692" s="26">
        <f t="shared" si="3"/>
        <v>10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152</v>
      </c>
      <c r="P5692" s="26">
        <v>104.0</v>
      </c>
    </row>
    <row r="5693" ht="15.75" customHeight="1">
      <c r="A5693" s="4" t="s">
        <v>6061</v>
      </c>
      <c r="B5693" s="26">
        <f t="shared" si="1"/>
        <v>148</v>
      </c>
      <c r="C5693" s="26">
        <f t="shared" si="2"/>
        <v>148</v>
      </c>
      <c r="D5693" s="26">
        <f t="shared" si="3"/>
        <v>13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152</v>
      </c>
      <c r="P5693" s="26">
        <v>135.0</v>
      </c>
    </row>
    <row r="5694" ht="15.75" customHeight="1">
      <c r="A5694" s="4" t="s">
        <v>6062</v>
      </c>
      <c r="B5694" s="26">
        <f t="shared" si="1"/>
        <v>214</v>
      </c>
      <c r="C5694" s="26">
        <f t="shared" si="2"/>
        <v>214</v>
      </c>
      <c r="D5694" s="26">
        <f t="shared" si="3"/>
        <v>19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152</v>
      </c>
      <c r="P5694" s="26">
        <v>195.0</v>
      </c>
    </row>
    <row r="5695" ht="15.75" customHeight="1">
      <c r="A5695" s="4" t="s">
        <v>6063</v>
      </c>
      <c r="B5695" s="26">
        <f t="shared" si="1"/>
        <v>153</v>
      </c>
      <c r="C5695" s="26">
        <f t="shared" si="2"/>
        <v>153</v>
      </c>
      <c r="D5695" s="26">
        <f t="shared" si="3"/>
        <v>14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152</v>
      </c>
      <c r="P5695" s="26">
        <v>139.0</v>
      </c>
    </row>
    <row r="5696" ht="15.75" customHeight="1">
      <c r="A5696" s="4" t="s">
        <v>6064</v>
      </c>
      <c r="B5696" s="26">
        <f t="shared" si="1"/>
        <v>83</v>
      </c>
      <c r="C5696" s="26">
        <f t="shared" si="2"/>
        <v>83</v>
      </c>
      <c r="D5696" s="26">
        <f t="shared" si="3"/>
        <v>7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152</v>
      </c>
      <c r="P5696" s="26">
        <v>76.0</v>
      </c>
    </row>
    <row r="5697" ht="15.75" customHeight="1">
      <c r="A5697" s="4" t="s">
        <v>6065</v>
      </c>
      <c r="B5697" s="26">
        <f t="shared" si="1"/>
        <v>60</v>
      </c>
      <c r="C5697" s="26">
        <f t="shared" si="2"/>
        <v>60</v>
      </c>
      <c r="D5697" s="26">
        <f t="shared" si="3"/>
        <v>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152</v>
      </c>
      <c r="P5697" s="26">
        <v>55.0</v>
      </c>
    </row>
    <row r="5698" ht="15.75" customHeight="1">
      <c r="A5698" s="4" t="s">
        <v>6066</v>
      </c>
      <c r="B5698" s="26">
        <f t="shared" si="1"/>
        <v>69</v>
      </c>
      <c r="C5698" s="26">
        <f t="shared" si="2"/>
        <v>69</v>
      </c>
      <c r="D5698" s="26">
        <f t="shared" si="3"/>
        <v>6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152</v>
      </c>
      <c r="P5698" s="26">
        <v>63.0</v>
      </c>
    </row>
    <row r="5699" ht="15.75" customHeight="1">
      <c r="A5699" s="4" t="s">
        <v>6067</v>
      </c>
      <c r="B5699" s="26">
        <f t="shared" si="1"/>
        <v>42</v>
      </c>
      <c r="C5699" s="26">
        <f t="shared" si="2"/>
        <v>42</v>
      </c>
      <c r="D5699" s="26">
        <f t="shared" si="3"/>
        <v>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152</v>
      </c>
      <c r="P5699" s="26">
        <v>38.0</v>
      </c>
    </row>
    <row r="5700" ht="15.75" customHeight="1">
      <c r="A5700" s="4" t="s">
        <v>6068</v>
      </c>
      <c r="B5700" s="26">
        <f t="shared" si="1"/>
        <v>30</v>
      </c>
      <c r="C5700" s="26">
        <f t="shared" si="2"/>
        <v>30</v>
      </c>
      <c r="D5700" s="26">
        <f t="shared" si="3"/>
        <v>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152</v>
      </c>
      <c r="P5700" s="26">
        <v>27.0</v>
      </c>
    </row>
    <row r="5701" ht="15.75" customHeight="1">
      <c r="A5701" s="4" t="s">
        <v>6069</v>
      </c>
      <c r="B5701" s="26">
        <f t="shared" si="1"/>
        <v>38</v>
      </c>
      <c r="C5701" s="26">
        <f t="shared" si="2"/>
        <v>38</v>
      </c>
      <c r="D5701" s="26">
        <f t="shared" si="3"/>
        <v>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152</v>
      </c>
      <c r="P5701" s="26">
        <v>35.0</v>
      </c>
    </row>
    <row r="5702" ht="15.75" customHeight="1">
      <c r="A5702" s="4" t="s">
        <v>6070</v>
      </c>
      <c r="B5702" s="26">
        <f t="shared" si="1"/>
        <v>48</v>
      </c>
      <c r="C5702" s="26">
        <f t="shared" si="2"/>
        <v>48</v>
      </c>
      <c r="D5702" s="26">
        <f t="shared" si="3"/>
        <v>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152</v>
      </c>
      <c r="P5702" s="26">
        <v>44.0</v>
      </c>
    </row>
    <row r="5703" ht="15.75" customHeight="1">
      <c r="A5703" s="4" t="s">
        <v>6071</v>
      </c>
      <c r="B5703" s="26">
        <f t="shared" si="1"/>
        <v>35</v>
      </c>
      <c r="C5703" s="26">
        <f t="shared" si="2"/>
        <v>35</v>
      </c>
      <c r="D5703" s="26">
        <f t="shared" si="3"/>
        <v>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152</v>
      </c>
      <c r="P5703" s="26">
        <v>32.0</v>
      </c>
    </row>
    <row r="5704" ht="15.75" customHeight="1">
      <c r="A5704" s="4" t="s">
        <v>6072</v>
      </c>
      <c r="B5704" s="26">
        <f t="shared" si="1"/>
        <v>45</v>
      </c>
      <c r="C5704" s="26">
        <f t="shared" si="2"/>
        <v>45</v>
      </c>
      <c r="D5704" s="26">
        <f t="shared" si="3"/>
        <v>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152</v>
      </c>
      <c r="P5704" s="26">
        <v>41.0</v>
      </c>
    </row>
    <row r="5705" ht="15.75" customHeight="1">
      <c r="A5705" s="4" t="s">
        <v>6073</v>
      </c>
      <c r="B5705" s="26">
        <f t="shared" si="1"/>
        <v>66</v>
      </c>
      <c r="C5705" s="26">
        <f t="shared" si="2"/>
        <v>66</v>
      </c>
      <c r="D5705" s="26">
        <f t="shared" si="3"/>
        <v>6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152</v>
      </c>
      <c r="P5705" s="26">
        <v>60.0</v>
      </c>
    </row>
    <row r="5706" ht="15.75" customHeight="1">
      <c r="A5706" s="4" t="s">
        <v>6074</v>
      </c>
      <c r="B5706" s="26">
        <f t="shared" si="1"/>
        <v>68</v>
      </c>
      <c r="C5706" s="26">
        <f t="shared" si="2"/>
        <v>68</v>
      </c>
      <c r="D5706" s="26">
        <f t="shared" si="3"/>
        <v>6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152</v>
      </c>
      <c r="P5706" s="26">
        <v>62.0</v>
      </c>
    </row>
    <row r="5707" ht="15.75" customHeight="1">
      <c r="A5707" s="4" t="s">
        <v>6075</v>
      </c>
      <c r="B5707" s="26">
        <f t="shared" si="1"/>
        <v>135</v>
      </c>
      <c r="C5707" s="26">
        <f t="shared" si="2"/>
        <v>135</v>
      </c>
      <c r="D5707" s="26">
        <f t="shared" si="3"/>
        <v>12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152</v>
      </c>
      <c r="P5707" s="26">
        <v>123.0</v>
      </c>
    </row>
    <row r="5708" ht="15.75" customHeight="1">
      <c r="A5708" s="4" t="s">
        <v>6076</v>
      </c>
      <c r="B5708" s="26">
        <f t="shared" si="1"/>
        <v>113</v>
      </c>
      <c r="C5708" s="26">
        <f t="shared" si="2"/>
        <v>113</v>
      </c>
      <c r="D5708" s="26">
        <f t="shared" si="3"/>
        <v>10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152</v>
      </c>
      <c r="P5708" s="26">
        <v>103.0</v>
      </c>
    </row>
    <row r="5709" ht="15.75" customHeight="1">
      <c r="A5709" s="4" t="s">
        <v>6077</v>
      </c>
      <c r="B5709" s="26">
        <f t="shared" si="1"/>
        <v>124</v>
      </c>
      <c r="C5709" s="26">
        <f t="shared" si="2"/>
        <v>124</v>
      </c>
      <c r="D5709" s="26">
        <f t="shared" si="3"/>
        <v>11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152</v>
      </c>
      <c r="P5709" s="26">
        <v>113.0</v>
      </c>
    </row>
    <row r="5710" ht="15.75" customHeight="1">
      <c r="A5710" s="4" t="s">
        <v>6078</v>
      </c>
      <c r="B5710" s="26">
        <f t="shared" si="1"/>
        <v>91</v>
      </c>
      <c r="C5710" s="26">
        <f t="shared" si="2"/>
        <v>91</v>
      </c>
      <c r="D5710" s="26">
        <f t="shared" si="3"/>
        <v>8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152</v>
      </c>
      <c r="P5710" s="26">
        <v>83.0</v>
      </c>
    </row>
    <row r="5711" ht="15.75" customHeight="1">
      <c r="A5711" s="4" t="s">
        <v>6079</v>
      </c>
      <c r="B5711" s="26">
        <f t="shared" si="1"/>
        <v>294</v>
      </c>
      <c r="C5711" s="26">
        <f t="shared" si="2"/>
        <v>294</v>
      </c>
      <c r="D5711" s="26">
        <f t="shared" si="3"/>
        <v>26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152</v>
      </c>
      <c r="P5711" s="26">
        <v>268.0</v>
      </c>
    </row>
    <row r="5712" ht="15.75" customHeight="1">
      <c r="A5712" s="4" t="s">
        <v>6080</v>
      </c>
      <c r="B5712" s="26">
        <f t="shared" si="1"/>
        <v>274</v>
      </c>
      <c r="C5712" s="26">
        <f t="shared" si="2"/>
        <v>274</v>
      </c>
      <c r="D5712" s="26">
        <f t="shared" si="3"/>
        <v>24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152</v>
      </c>
      <c r="P5712" s="26">
        <v>250.0</v>
      </c>
    </row>
    <row r="5713" ht="15.75" customHeight="1">
      <c r="A5713" s="4" t="s">
        <v>6081</v>
      </c>
      <c r="B5713" s="26">
        <f t="shared" si="1"/>
        <v>229</v>
      </c>
      <c r="C5713" s="26">
        <f t="shared" si="2"/>
        <v>229</v>
      </c>
      <c r="D5713" s="26">
        <f t="shared" si="3"/>
        <v>20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152</v>
      </c>
      <c r="P5713" s="26">
        <v>209.0</v>
      </c>
    </row>
    <row r="5714" ht="15.75" customHeight="1">
      <c r="A5714" s="4" t="s">
        <v>6082</v>
      </c>
      <c r="B5714" s="26">
        <f t="shared" si="1"/>
        <v>212</v>
      </c>
      <c r="C5714" s="26">
        <f t="shared" si="2"/>
        <v>212</v>
      </c>
      <c r="D5714" s="26">
        <f t="shared" si="3"/>
        <v>19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152</v>
      </c>
      <c r="P5714" s="26">
        <v>193.0</v>
      </c>
    </row>
    <row r="5715" ht="15.75" customHeight="1">
      <c r="A5715" s="4" t="s">
        <v>6083</v>
      </c>
      <c r="B5715" s="26">
        <f t="shared" si="1"/>
        <v>136</v>
      </c>
      <c r="C5715" s="26">
        <f t="shared" si="2"/>
        <v>136</v>
      </c>
      <c r="D5715" s="26">
        <f t="shared" si="3"/>
        <v>12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152</v>
      </c>
      <c r="P5715" s="26">
        <v>124.0</v>
      </c>
    </row>
    <row r="5716" ht="15.75" customHeight="1">
      <c r="A5716" s="4" t="s">
        <v>6084</v>
      </c>
      <c r="B5716" s="26">
        <f t="shared" si="1"/>
        <v>49</v>
      </c>
      <c r="C5716" s="26">
        <f t="shared" si="2"/>
        <v>49</v>
      </c>
      <c r="D5716" s="26">
        <f t="shared" si="3"/>
        <v>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152</v>
      </c>
      <c r="P5716" s="26">
        <v>45.0</v>
      </c>
    </row>
    <row r="5717" ht="15.75" customHeight="1">
      <c r="A5717" s="4" t="s">
        <v>6085</v>
      </c>
      <c r="B5717" s="26">
        <f t="shared" si="1"/>
        <v>42</v>
      </c>
      <c r="C5717" s="26">
        <f t="shared" si="2"/>
        <v>42</v>
      </c>
      <c r="D5717" s="26">
        <f t="shared" si="3"/>
        <v>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152</v>
      </c>
      <c r="P5717" s="26">
        <v>38.0</v>
      </c>
    </row>
    <row r="5718" ht="15.75" customHeight="1">
      <c r="A5718" s="4" t="s">
        <v>6086</v>
      </c>
      <c r="B5718" s="26">
        <f t="shared" si="1"/>
        <v>36</v>
      </c>
      <c r="C5718" s="26">
        <f t="shared" si="2"/>
        <v>36</v>
      </c>
      <c r="D5718" s="26">
        <f t="shared" si="3"/>
        <v>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152</v>
      </c>
      <c r="P5718" s="26">
        <v>33.0</v>
      </c>
    </row>
    <row r="5719" ht="15.75" customHeight="1">
      <c r="A5719" s="4" t="s">
        <v>6087</v>
      </c>
      <c r="B5719" s="26">
        <f t="shared" si="1"/>
        <v>57</v>
      </c>
      <c r="C5719" s="26">
        <f t="shared" si="2"/>
        <v>57</v>
      </c>
      <c r="D5719" s="26">
        <f t="shared" si="3"/>
        <v>5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152</v>
      </c>
      <c r="P5719" s="26">
        <v>52.0</v>
      </c>
    </row>
    <row r="5720" ht="15.75" customHeight="1">
      <c r="A5720" s="4" t="s">
        <v>6088</v>
      </c>
      <c r="B5720" s="26">
        <f t="shared" si="1"/>
        <v>142</v>
      </c>
      <c r="C5720" s="26">
        <f t="shared" si="2"/>
        <v>142</v>
      </c>
      <c r="D5720" s="26">
        <f t="shared" si="3"/>
        <v>13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152</v>
      </c>
      <c r="P5720" s="26">
        <v>129.0</v>
      </c>
    </row>
    <row r="5721" ht="15.75" customHeight="1">
      <c r="A5721" s="4" t="s">
        <v>6089</v>
      </c>
      <c r="B5721" s="26">
        <f t="shared" si="1"/>
        <v>211</v>
      </c>
      <c r="C5721" s="26">
        <f t="shared" si="2"/>
        <v>211</v>
      </c>
      <c r="D5721" s="26">
        <f t="shared" si="3"/>
        <v>19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152</v>
      </c>
      <c r="P5721" s="26">
        <v>192.0</v>
      </c>
    </row>
    <row r="5722" ht="15.75" customHeight="1">
      <c r="A5722" s="4" t="s">
        <v>6090</v>
      </c>
      <c r="B5722" s="26">
        <f t="shared" si="1"/>
        <v>195</v>
      </c>
      <c r="C5722" s="26">
        <f t="shared" si="2"/>
        <v>195</v>
      </c>
      <c r="D5722" s="26">
        <f t="shared" si="3"/>
        <v>17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152</v>
      </c>
      <c r="P5722" s="26">
        <v>178.0</v>
      </c>
    </row>
    <row r="5723" ht="15.75" customHeight="1">
      <c r="A5723" s="4" t="s">
        <v>6091</v>
      </c>
      <c r="B5723" s="26">
        <f t="shared" si="1"/>
        <v>173</v>
      </c>
      <c r="C5723" s="26">
        <f t="shared" si="2"/>
        <v>173</v>
      </c>
      <c r="D5723" s="26">
        <f t="shared" si="3"/>
        <v>15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152</v>
      </c>
      <c r="P5723" s="26">
        <v>158.0</v>
      </c>
    </row>
    <row r="5724" ht="15.75" customHeight="1">
      <c r="A5724" s="4" t="s">
        <v>6092</v>
      </c>
      <c r="B5724" s="26">
        <f t="shared" si="1"/>
        <v>213</v>
      </c>
      <c r="C5724" s="26">
        <f t="shared" si="2"/>
        <v>213</v>
      </c>
      <c r="D5724" s="26">
        <f t="shared" si="3"/>
        <v>19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152</v>
      </c>
      <c r="P5724" s="26">
        <v>194.0</v>
      </c>
    </row>
    <row r="5725" ht="15.75" customHeight="1">
      <c r="A5725" s="4" t="s">
        <v>6093</v>
      </c>
      <c r="B5725" s="26">
        <f t="shared" si="1"/>
        <v>215</v>
      </c>
      <c r="C5725" s="26">
        <f t="shared" si="2"/>
        <v>215</v>
      </c>
      <c r="D5725" s="26">
        <f t="shared" si="3"/>
        <v>19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152</v>
      </c>
      <c r="P5725" s="26">
        <v>196.0</v>
      </c>
    </row>
    <row r="5726" ht="15.75" customHeight="1">
      <c r="A5726" s="4" t="s">
        <v>6094</v>
      </c>
      <c r="B5726" s="26">
        <f t="shared" si="1"/>
        <v>208</v>
      </c>
      <c r="C5726" s="26">
        <f t="shared" si="2"/>
        <v>208</v>
      </c>
      <c r="D5726" s="26">
        <f t="shared" si="3"/>
        <v>19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152</v>
      </c>
      <c r="P5726" s="26">
        <v>189.0</v>
      </c>
    </row>
    <row r="5727" ht="15.75" customHeight="1">
      <c r="A5727" s="4" t="s">
        <v>6095</v>
      </c>
      <c r="B5727" s="26">
        <f t="shared" si="1"/>
        <v>160</v>
      </c>
      <c r="C5727" s="26">
        <f t="shared" si="2"/>
        <v>160</v>
      </c>
      <c r="D5727" s="26">
        <f t="shared" si="3"/>
        <v>14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152</v>
      </c>
      <c r="P5727" s="26">
        <v>146.0</v>
      </c>
    </row>
    <row r="5728" ht="15.75" customHeight="1">
      <c r="A5728" s="4" t="s">
        <v>6096</v>
      </c>
      <c r="B5728" s="26">
        <f t="shared" si="1"/>
        <v>32</v>
      </c>
      <c r="C5728" s="26">
        <f t="shared" si="2"/>
        <v>32</v>
      </c>
      <c r="D5728" s="26">
        <f t="shared" si="3"/>
        <v>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152</v>
      </c>
      <c r="P5728" s="26">
        <v>29.0</v>
      </c>
    </row>
    <row r="5729" ht="15.75" customHeight="1">
      <c r="A5729" s="4" t="s">
        <v>6097</v>
      </c>
      <c r="B5729" s="26">
        <f t="shared" si="1"/>
        <v>155</v>
      </c>
      <c r="C5729" s="26">
        <f t="shared" si="2"/>
        <v>155</v>
      </c>
      <c r="D5729" s="26">
        <f t="shared" si="3"/>
        <v>14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152</v>
      </c>
      <c r="P5729" s="26">
        <v>141.0</v>
      </c>
    </row>
    <row r="5730" ht="15.75" customHeight="1">
      <c r="A5730" s="4" t="s">
        <v>6098</v>
      </c>
      <c r="B5730" s="26">
        <f t="shared" si="1"/>
        <v>149</v>
      </c>
      <c r="C5730" s="26">
        <f t="shared" si="2"/>
        <v>149</v>
      </c>
      <c r="D5730" s="26">
        <f t="shared" si="3"/>
        <v>13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152</v>
      </c>
      <c r="P5730" s="26">
        <v>136.0</v>
      </c>
    </row>
    <row r="5731" ht="15.75" customHeight="1">
      <c r="A5731" s="4" t="s">
        <v>6099</v>
      </c>
      <c r="B5731" s="26">
        <f t="shared" si="1"/>
        <v>147</v>
      </c>
      <c r="C5731" s="26">
        <f t="shared" si="2"/>
        <v>147</v>
      </c>
      <c r="D5731" s="26">
        <f t="shared" si="3"/>
        <v>13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152</v>
      </c>
      <c r="P5731" s="26">
        <v>134.0</v>
      </c>
    </row>
    <row r="5732" ht="15.75" customHeight="1">
      <c r="A5732" s="4" t="s">
        <v>6100</v>
      </c>
      <c r="B5732" s="26">
        <f t="shared" si="1"/>
        <v>161</v>
      </c>
      <c r="C5732" s="26">
        <f t="shared" si="2"/>
        <v>161</v>
      </c>
      <c r="D5732" s="26">
        <f t="shared" si="3"/>
        <v>14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152</v>
      </c>
      <c r="P5732" s="26">
        <v>147.0</v>
      </c>
    </row>
    <row r="5733" ht="15.75" customHeight="1">
      <c r="A5733" s="4" t="s">
        <v>6101</v>
      </c>
      <c r="B5733" s="26">
        <f t="shared" si="1"/>
        <v>115</v>
      </c>
      <c r="C5733" s="26">
        <f t="shared" si="2"/>
        <v>115</v>
      </c>
      <c r="D5733" s="26">
        <f t="shared" si="3"/>
        <v>10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152</v>
      </c>
      <c r="P5733" s="26">
        <v>105.0</v>
      </c>
    </row>
    <row r="5734" ht="15.75" customHeight="1">
      <c r="A5734" s="4" t="s">
        <v>6102</v>
      </c>
      <c r="B5734" s="26">
        <f t="shared" si="1"/>
        <v>110</v>
      </c>
      <c r="C5734" s="26">
        <f t="shared" si="2"/>
        <v>110</v>
      </c>
      <c r="D5734" s="26">
        <f t="shared" si="3"/>
        <v>10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152</v>
      </c>
      <c r="P5734" s="26">
        <v>100.0</v>
      </c>
    </row>
    <row r="5735" ht="15.75" customHeight="1">
      <c r="A5735" s="4" t="s">
        <v>6103</v>
      </c>
      <c r="B5735" s="26">
        <f t="shared" si="1"/>
        <v>110</v>
      </c>
      <c r="C5735" s="26">
        <f t="shared" si="2"/>
        <v>110</v>
      </c>
      <c r="D5735" s="26">
        <f t="shared" si="3"/>
        <v>10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152</v>
      </c>
      <c r="P5735" s="26">
        <v>100.0</v>
      </c>
    </row>
    <row r="5736" ht="15.75" customHeight="1">
      <c r="A5736" s="4" t="s">
        <v>6104</v>
      </c>
      <c r="B5736" s="26">
        <f t="shared" si="1"/>
        <v>126</v>
      </c>
      <c r="C5736" s="26">
        <f t="shared" si="2"/>
        <v>126</v>
      </c>
      <c r="D5736" s="26">
        <f t="shared" si="3"/>
        <v>11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152</v>
      </c>
      <c r="P5736" s="26">
        <v>115.0</v>
      </c>
    </row>
    <row r="5737" ht="15.75" customHeight="1">
      <c r="A5737" s="4" t="s">
        <v>6105</v>
      </c>
      <c r="B5737" s="26">
        <f t="shared" si="1"/>
        <v>59</v>
      </c>
      <c r="C5737" s="26">
        <f t="shared" si="2"/>
        <v>59</v>
      </c>
      <c r="D5737" s="26">
        <f t="shared" si="3"/>
        <v>5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152</v>
      </c>
      <c r="P5737" s="26">
        <v>54.0</v>
      </c>
    </row>
    <row r="5738" ht="15.75" customHeight="1">
      <c r="A5738" s="4" t="s">
        <v>6106</v>
      </c>
      <c r="B5738" s="26">
        <f t="shared" si="1"/>
        <v>260</v>
      </c>
      <c r="C5738" s="26">
        <f t="shared" si="2"/>
        <v>260</v>
      </c>
      <c r="D5738" s="26">
        <f t="shared" si="3"/>
        <v>23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152</v>
      </c>
      <c r="P5738" s="26">
        <v>237.0</v>
      </c>
    </row>
    <row r="5739" ht="15.75" customHeight="1">
      <c r="A5739" s="4" t="s">
        <v>6107</v>
      </c>
      <c r="B5739" s="26">
        <f t="shared" si="1"/>
        <v>281</v>
      </c>
      <c r="C5739" s="26">
        <f t="shared" si="2"/>
        <v>281</v>
      </c>
      <c r="D5739" s="26">
        <f t="shared" si="3"/>
        <v>25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152</v>
      </c>
      <c r="P5739" s="26">
        <v>256.0</v>
      </c>
    </row>
    <row r="5740" ht="15.75" customHeight="1">
      <c r="A5740" s="4" t="s">
        <v>6108</v>
      </c>
      <c r="B5740" s="26">
        <f t="shared" si="1"/>
        <v>250</v>
      </c>
      <c r="C5740" s="26">
        <f t="shared" si="2"/>
        <v>250</v>
      </c>
      <c r="D5740" s="26">
        <f t="shared" si="3"/>
        <v>22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152</v>
      </c>
      <c r="P5740" s="26">
        <v>228.0</v>
      </c>
    </row>
    <row r="5741" ht="15.75" customHeight="1">
      <c r="A5741" s="4" t="s">
        <v>6109</v>
      </c>
      <c r="B5741" s="26">
        <f t="shared" si="1"/>
        <v>54</v>
      </c>
      <c r="C5741" s="26">
        <f t="shared" si="2"/>
        <v>54</v>
      </c>
      <c r="D5741" s="26">
        <f t="shared" si="3"/>
        <v>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152</v>
      </c>
      <c r="P5741" s="26">
        <v>49.0</v>
      </c>
    </row>
    <row r="5742" ht="15.75" customHeight="1">
      <c r="A5742" s="4" t="s">
        <v>6110</v>
      </c>
      <c r="B5742" s="26">
        <f t="shared" si="1"/>
        <v>53</v>
      </c>
      <c r="C5742" s="26">
        <f t="shared" si="2"/>
        <v>53</v>
      </c>
      <c r="D5742" s="26">
        <f t="shared" si="3"/>
        <v>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152</v>
      </c>
      <c r="P5742" s="26">
        <v>48.0</v>
      </c>
    </row>
    <row r="5743" ht="15.75" customHeight="1">
      <c r="A5743" s="4" t="s">
        <v>6111</v>
      </c>
      <c r="B5743" s="26">
        <f t="shared" si="1"/>
        <v>258</v>
      </c>
      <c r="C5743" s="26">
        <f t="shared" si="2"/>
        <v>258</v>
      </c>
      <c r="D5743" s="26">
        <f t="shared" si="3"/>
        <v>23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152</v>
      </c>
      <c r="P5743" s="26">
        <v>235.0</v>
      </c>
    </row>
    <row r="5744" ht="15.75" customHeight="1">
      <c r="A5744" s="4" t="s">
        <v>6112</v>
      </c>
      <c r="B5744" s="26">
        <f t="shared" si="1"/>
        <v>120</v>
      </c>
      <c r="C5744" s="26">
        <f t="shared" si="2"/>
        <v>120</v>
      </c>
      <c r="D5744" s="26">
        <f t="shared" si="3"/>
        <v>11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152</v>
      </c>
      <c r="P5744" s="26">
        <v>109.0</v>
      </c>
    </row>
    <row r="5745" ht="15.75" customHeight="1">
      <c r="A5745" s="4" t="s">
        <v>6113</v>
      </c>
      <c r="B5745" s="26">
        <f t="shared" si="1"/>
        <v>315</v>
      </c>
      <c r="C5745" s="26">
        <f t="shared" si="2"/>
        <v>315</v>
      </c>
      <c r="D5745" s="26">
        <f t="shared" si="3"/>
        <v>28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152</v>
      </c>
      <c r="P5745" s="26">
        <v>287.0</v>
      </c>
    </row>
    <row r="5746" ht="15.75" customHeight="1">
      <c r="A5746" s="4" t="s">
        <v>6114</v>
      </c>
      <c r="B5746" s="26">
        <f t="shared" si="1"/>
        <v>577</v>
      </c>
      <c r="C5746" s="26">
        <f t="shared" si="2"/>
        <v>577</v>
      </c>
      <c r="D5746" s="26">
        <f t="shared" si="3"/>
        <v>51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152</v>
      </c>
      <c r="P5746" s="26">
        <v>526.0</v>
      </c>
    </row>
    <row r="5747" ht="15.75" customHeight="1">
      <c r="A5747" s="4" t="s">
        <v>6115</v>
      </c>
      <c r="B5747" s="26">
        <f t="shared" si="1"/>
        <v>386</v>
      </c>
      <c r="C5747" s="26">
        <f t="shared" si="2"/>
        <v>386</v>
      </c>
      <c r="D5747" s="26">
        <f t="shared" si="3"/>
        <v>34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152</v>
      </c>
      <c r="P5747" s="26">
        <v>352.0</v>
      </c>
    </row>
    <row r="5748" ht="15.75" customHeight="1">
      <c r="A5748" s="4" t="s">
        <v>6116</v>
      </c>
      <c r="B5748" s="26">
        <f t="shared" si="1"/>
        <v>123</v>
      </c>
      <c r="C5748" s="26">
        <f t="shared" si="2"/>
        <v>123</v>
      </c>
      <c r="D5748" s="26">
        <f t="shared" si="3"/>
        <v>11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152</v>
      </c>
      <c r="P5748" s="26">
        <v>112.0</v>
      </c>
    </row>
    <row r="5749" ht="15.75" customHeight="1">
      <c r="A5749" s="4" t="s">
        <v>6117</v>
      </c>
      <c r="B5749" s="26">
        <f t="shared" si="1"/>
        <v>192</v>
      </c>
      <c r="C5749" s="26">
        <f t="shared" si="2"/>
        <v>192</v>
      </c>
      <c r="D5749" s="26">
        <f t="shared" si="3"/>
        <v>17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152</v>
      </c>
      <c r="P5749" s="26">
        <v>175.0</v>
      </c>
    </row>
    <row r="5750" ht="15.75" customHeight="1">
      <c r="A5750" s="4" t="s">
        <v>6118</v>
      </c>
      <c r="B5750" s="26">
        <f t="shared" si="1"/>
        <v>197</v>
      </c>
      <c r="C5750" s="26">
        <f t="shared" si="2"/>
        <v>197</v>
      </c>
      <c r="D5750" s="26">
        <f t="shared" si="3"/>
        <v>18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152</v>
      </c>
      <c r="P5750" s="26">
        <v>179.0</v>
      </c>
    </row>
    <row r="5751" ht="15.75" customHeight="1">
      <c r="A5751" s="4" t="s">
        <v>6119</v>
      </c>
      <c r="B5751" s="26">
        <f t="shared" si="1"/>
        <v>187</v>
      </c>
      <c r="C5751" s="26">
        <f t="shared" si="2"/>
        <v>187</v>
      </c>
      <c r="D5751" s="26">
        <f t="shared" si="3"/>
        <v>17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152</v>
      </c>
      <c r="P5751" s="26">
        <v>170.0</v>
      </c>
    </row>
    <row r="5752" ht="15.75" customHeight="1">
      <c r="A5752" s="4" t="s">
        <v>6120</v>
      </c>
      <c r="B5752" s="26">
        <f t="shared" si="1"/>
        <v>191</v>
      </c>
      <c r="C5752" s="26">
        <f t="shared" si="2"/>
        <v>191</v>
      </c>
      <c r="D5752" s="26">
        <f t="shared" si="3"/>
        <v>17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152</v>
      </c>
      <c r="P5752" s="26">
        <v>174.0</v>
      </c>
    </row>
    <row r="5753" ht="15.75" customHeight="1">
      <c r="A5753" s="4" t="s">
        <v>6121</v>
      </c>
      <c r="B5753" s="26">
        <f t="shared" si="1"/>
        <v>190</v>
      </c>
      <c r="C5753" s="26">
        <f t="shared" si="2"/>
        <v>190</v>
      </c>
      <c r="D5753" s="26">
        <f t="shared" si="3"/>
        <v>17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152</v>
      </c>
      <c r="P5753" s="26">
        <v>173.0</v>
      </c>
    </row>
    <row r="5754" ht="15.75" customHeight="1">
      <c r="A5754" s="4" t="s">
        <v>6122</v>
      </c>
      <c r="B5754" s="26">
        <f t="shared" si="1"/>
        <v>139</v>
      </c>
      <c r="C5754" s="26">
        <f t="shared" si="2"/>
        <v>139</v>
      </c>
      <c r="D5754" s="26">
        <f t="shared" si="3"/>
        <v>12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152</v>
      </c>
      <c r="P5754" s="26">
        <v>127.0</v>
      </c>
    </row>
    <row r="5755" ht="15.75" customHeight="1">
      <c r="A5755" s="4" t="s">
        <v>6123</v>
      </c>
      <c r="B5755" s="26">
        <f t="shared" si="1"/>
        <v>208</v>
      </c>
      <c r="C5755" s="26">
        <f t="shared" si="2"/>
        <v>208</v>
      </c>
      <c r="D5755" s="26">
        <f t="shared" si="3"/>
        <v>19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152</v>
      </c>
      <c r="P5755" s="26">
        <v>189.0</v>
      </c>
    </row>
    <row r="5756" ht="15.75" customHeight="1">
      <c r="A5756" s="4" t="s">
        <v>6124</v>
      </c>
      <c r="B5756" s="26">
        <f t="shared" si="1"/>
        <v>139</v>
      </c>
      <c r="C5756" s="26">
        <f t="shared" si="2"/>
        <v>139</v>
      </c>
      <c r="D5756" s="26">
        <f t="shared" si="3"/>
        <v>12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152</v>
      </c>
      <c r="P5756" s="26">
        <v>127.0</v>
      </c>
    </row>
    <row r="5757" ht="15.75" customHeight="1">
      <c r="A5757" s="4" t="s">
        <v>6125</v>
      </c>
      <c r="B5757" s="26">
        <f t="shared" si="1"/>
        <v>120</v>
      </c>
      <c r="C5757" s="26">
        <f t="shared" si="2"/>
        <v>120</v>
      </c>
      <c r="D5757" s="26">
        <f t="shared" si="3"/>
        <v>11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152</v>
      </c>
      <c r="P5757" s="26">
        <v>109.0</v>
      </c>
    </row>
    <row r="5758" ht="15.75" customHeight="1">
      <c r="A5758" s="4" t="s">
        <v>6126</v>
      </c>
      <c r="B5758" s="26">
        <f t="shared" si="1"/>
        <v>36</v>
      </c>
      <c r="C5758" s="26">
        <f t="shared" si="2"/>
        <v>36</v>
      </c>
      <c r="D5758" s="26">
        <f t="shared" si="3"/>
        <v>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152</v>
      </c>
      <c r="P5758" s="26">
        <v>33.0</v>
      </c>
    </row>
    <row r="5759" ht="15.75" customHeight="1">
      <c r="A5759" s="4" t="s">
        <v>6127</v>
      </c>
      <c r="B5759" s="26">
        <f t="shared" si="1"/>
        <v>149</v>
      </c>
      <c r="C5759" s="26">
        <f t="shared" si="2"/>
        <v>149</v>
      </c>
      <c r="D5759" s="26">
        <f t="shared" si="3"/>
        <v>13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152</v>
      </c>
      <c r="P5759" s="26">
        <v>136.0</v>
      </c>
    </row>
    <row r="5760" ht="15.75" customHeight="1">
      <c r="A5760" s="4" t="s">
        <v>6128</v>
      </c>
      <c r="B5760" s="26">
        <f t="shared" si="1"/>
        <v>279</v>
      </c>
      <c r="C5760" s="26">
        <f t="shared" si="2"/>
        <v>279</v>
      </c>
      <c r="D5760" s="26">
        <f t="shared" si="3"/>
        <v>25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152</v>
      </c>
      <c r="P5760" s="26">
        <v>254.0</v>
      </c>
    </row>
    <row r="5761" ht="15.75" customHeight="1">
      <c r="A5761" s="4" t="s">
        <v>6129</v>
      </c>
      <c r="B5761" s="26">
        <f t="shared" si="1"/>
        <v>108</v>
      </c>
      <c r="C5761" s="26">
        <f t="shared" si="2"/>
        <v>108</v>
      </c>
      <c r="D5761" s="26">
        <f t="shared" si="3"/>
        <v>10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152</v>
      </c>
      <c r="P5761" s="26">
        <v>98.0</v>
      </c>
    </row>
    <row r="5762" ht="15.75" customHeight="1">
      <c r="A5762" s="4" t="s">
        <v>6130</v>
      </c>
      <c r="B5762" s="26">
        <f t="shared" si="1"/>
        <v>54</v>
      </c>
      <c r="C5762" s="26">
        <f t="shared" si="2"/>
        <v>54</v>
      </c>
      <c r="D5762" s="26">
        <f t="shared" si="3"/>
        <v>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152</v>
      </c>
      <c r="P5762" s="26">
        <v>49.0</v>
      </c>
    </row>
    <row r="5763" ht="15.75" customHeight="1">
      <c r="A5763" s="4" t="s">
        <v>6131</v>
      </c>
      <c r="B5763" s="26">
        <f t="shared" si="1"/>
        <v>49</v>
      </c>
      <c r="C5763" s="26">
        <f t="shared" si="2"/>
        <v>49</v>
      </c>
      <c r="D5763" s="26">
        <f t="shared" si="3"/>
        <v>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152</v>
      </c>
      <c r="P5763" s="26">
        <v>45.0</v>
      </c>
    </row>
    <row r="5764" ht="15.75" customHeight="1">
      <c r="A5764" s="4" t="s">
        <v>6132</v>
      </c>
      <c r="B5764" s="26">
        <f t="shared" si="1"/>
        <v>120</v>
      </c>
      <c r="C5764" s="26">
        <f t="shared" si="2"/>
        <v>120</v>
      </c>
      <c r="D5764" s="26">
        <f t="shared" si="3"/>
        <v>11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152</v>
      </c>
      <c r="P5764" s="26">
        <v>109.0</v>
      </c>
    </row>
    <row r="5765" ht="15.75" customHeight="1">
      <c r="A5765" s="4" t="s">
        <v>6133</v>
      </c>
      <c r="B5765" s="26">
        <f t="shared" si="1"/>
        <v>114</v>
      </c>
      <c r="C5765" s="26">
        <f t="shared" si="2"/>
        <v>114</v>
      </c>
      <c r="D5765" s="26">
        <f t="shared" si="3"/>
        <v>10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152</v>
      </c>
      <c r="P5765" s="26">
        <v>104.0</v>
      </c>
    </row>
    <row r="5766" ht="15.75" customHeight="1">
      <c r="A5766" s="4" t="s">
        <v>6134</v>
      </c>
      <c r="B5766" s="26">
        <f t="shared" si="1"/>
        <v>96</v>
      </c>
      <c r="C5766" s="26">
        <f t="shared" si="2"/>
        <v>96</v>
      </c>
      <c r="D5766" s="26">
        <f t="shared" si="3"/>
        <v>9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152</v>
      </c>
      <c r="P5766" s="26">
        <v>87.0</v>
      </c>
    </row>
    <row r="5767" ht="15.75" customHeight="1">
      <c r="A5767" s="4" t="s">
        <v>6135</v>
      </c>
      <c r="B5767" s="26">
        <f t="shared" si="1"/>
        <v>246</v>
      </c>
      <c r="C5767" s="26">
        <f t="shared" si="2"/>
        <v>246</v>
      </c>
      <c r="D5767" s="26">
        <f t="shared" si="3"/>
        <v>22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152</v>
      </c>
      <c r="P5767" s="26">
        <v>224.0</v>
      </c>
    </row>
    <row r="5768" ht="15.75" customHeight="1">
      <c r="A5768" s="4" t="s">
        <v>6136</v>
      </c>
      <c r="B5768" s="26">
        <f t="shared" si="1"/>
        <v>158</v>
      </c>
      <c r="C5768" s="26">
        <f t="shared" si="2"/>
        <v>158</v>
      </c>
      <c r="D5768" s="26">
        <f t="shared" si="3"/>
        <v>14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152</v>
      </c>
      <c r="P5768" s="26">
        <v>144.0</v>
      </c>
    </row>
    <row r="5769" ht="15.75" customHeight="1">
      <c r="A5769" s="4" t="s">
        <v>6137</v>
      </c>
      <c r="B5769" s="26">
        <f t="shared" si="1"/>
        <v>158</v>
      </c>
      <c r="C5769" s="26">
        <f t="shared" si="2"/>
        <v>158</v>
      </c>
      <c r="D5769" s="26">
        <f t="shared" si="3"/>
        <v>14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152</v>
      </c>
      <c r="P5769" s="26">
        <v>144.0</v>
      </c>
    </row>
    <row r="5770" ht="15.75" customHeight="1">
      <c r="A5770" s="4" t="s">
        <v>6138</v>
      </c>
      <c r="B5770" s="26">
        <f t="shared" si="1"/>
        <v>162</v>
      </c>
      <c r="C5770" s="26">
        <f t="shared" si="2"/>
        <v>162</v>
      </c>
      <c r="D5770" s="26">
        <f t="shared" si="3"/>
        <v>14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152</v>
      </c>
      <c r="P5770" s="26">
        <v>148.0</v>
      </c>
    </row>
    <row r="5771" ht="15.75" customHeight="1">
      <c r="A5771" s="4" t="s">
        <v>6139</v>
      </c>
      <c r="B5771" s="26">
        <f t="shared" si="1"/>
        <v>105</v>
      </c>
      <c r="C5771" s="26">
        <f t="shared" si="2"/>
        <v>105</v>
      </c>
      <c r="D5771" s="26">
        <f t="shared" si="3"/>
        <v>9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152</v>
      </c>
      <c r="P5771" s="26">
        <v>96.0</v>
      </c>
    </row>
    <row r="5772" ht="15.75" customHeight="1">
      <c r="A5772" s="4" t="s">
        <v>6140</v>
      </c>
      <c r="B5772" s="26">
        <f t="shared" si="1"/>
        <v>178</v>
      </c>
      <c r="C5772" s="26">
        <f t="shared" si="2"/>
        <v>178</v>
      </c>
      <c r="D5772" s="26">
        <f t="shared" si="3"/>
        <v>16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152</v>
      </c>
      <c r="P5772" s="26">
        <v>162.0</v>
      </c>
    </row>
    <row r="5773" ht="15.75" customHeight="1">
      <c r="A5773" s="4" t="s">
        <v>6141</v>
      </c>
      <c r="B5773" s="26">
        <f t="shared" si="1"/>
        <v>158</v>
      </c>
      <c r="C5773" s="26">
        <f t="shared" si="2"/>
        <v>158</v>
      </c>
      <c r="D5773" s="26">
        <f t="shared" si="3"/>
        <v>14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152</v>
      </c>
      <c r="P5773" s="26">
        <v>144.0</v>
      </c>
    </row>
    <row r="5774" ht="15.75" customHeight="1">
      <c r="A5774" s="4" t="s">
        <v>6142</v>
      </c>
      <c r="B5774" s="26">
        <f t="shared" si="1"/>
        <v>24</v>
      </c>
      <c r="C5774" s="26">
        <f t="shared" si="2"/>
        <v>24</v>
      </c>
      <c r="D5774" s="26">
        <f t="shared" si="3"/>
        <v>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152</v>
      </c>
      <c r="P5774" s="26">
        <v>22.0</v>
      </c>
    </row>
    <row r="5775" ht="15.75" customHeight="1">
      <c r="A5775" s="4" t="s">
        <v>6143</v>
      </c>
      <c r="B5775" s="26">
        <f t="shared" si="1"/>
        <v>157</v>
      </c>
      <c r="C5775" s="26">
        <f t="shared" si="2"/>
        <v>157</v>
      </c>
      <c r="D5775" s="26">
        <f t="shared" si="3"/>
        <v>14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152</v>
      </c>
      <c r="P5775" s="26">
        <v>143.0</v>
      </c>
    </row>
    <row r="5776" ht="15.75" customHeight="1">
      <c r="A5776" s="4" t="s">
        <v>6144</v>
      </c>
      <c r="B5776" s="26">
        <f t="shared" si="1"/>
        <v>26</v>
      </c>
      <c r="C5776" s="26">
        <f t="shared" si="2"/>
        <v>26</v>
      </c>
      <c r="D5776" s="26">
        <f t="shared" si="3"/>
        <v>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152</v>
      </c>
      <c r="P5776" s="26">
        <v>24.0</v>
      </c>
    </row>
    <row r="5777" ht="15.75" customHeight="1">
      <c r="A5777" s="4" t="s">
        <v>6145</v>
      </c>
      <c r="B5777" s="26">
        <f t="shared" si="1"/>
        <v>181</v>
      </c>
      <c r="C5777" s="26">
        <f t="shared" si="2"/>
        <v>181</v>
      </c>
      <c r="D5777" s="26">
        <f t="shared" si="3"/>
        <v>16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152</v>
      </c>
      <c r="P5777" s="26">
        <v>165.0</v>
      </c>
    </row>
    <row r="5778" ht="15.75" customHeight="1">
      <c r="A5778" s="4" t="s">
        <v>6146</v>
      </c>
      <c r="B5778" s="26">
        <f t="shared" si="1"/>
        <v>145</v>
      </c>
      <c r="C5778" s="26">
        <f t="shared" si="2"/>
        <v>145</v>
      </c>
      <c r="D5778" s="26">
        <f t="shared" si="3"/>
        <v>13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152</v>
      </c>
      <c r="P5778" s="26">
        <v>132.0</v>
      </c>
    </row>
    <row r="5779" ht="15.75" customHeight="1">
      <c r="A5779" s="4" t="s">
        <v>6147</v>
      </c>
      <c r="B5779" s="26">
        <f t="shared" si="1"/>
        <v>25</v>
      </c>
      <c r="C5779" s="26">
        <f t="shared" si="2"/>
        <v>25</v>
      </c>
      <c r="D5779" s="26">
        <f t="shared" si="3"/>
        <v>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152</v>
      </c>
      <c r="P5779" s="26">
        <v>23.0</v>
      </c>
    </row>
    <row r="5780" ht="15.75" customHeight="1">
      <c r="A5780" s="4" t="s">
        <v>6148</v>
      </c>
      <c r="B5780" s="26">
        <f t="shared" si="1"/>
        <v>154</v>
      </c>
      <c r="C5780" s="26">
        <f t="shared" si="2"/>
        <v>154</v>
      </c>
      <c r="D5780" s="26">
        <f t="shared" si="3"/>
        <v>14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152</v>
      </c>
      <c r="P5780" s="26">
        <v>140.0</v>
      </c>
    </row>
    <row r="5781" ht="15.75" customHeight="1">
      <c r="A5781" s="4" t="s">
        <v>6149</v>
      </c>
      <c r="B5781" s="26">
        <f t="shared" si="1"/>
        <v>25</v>
      </c>
      <c r="C5781" s="26">
        <f t="shared" si="2"/>
        <v>25</v>
      </c>
      <c r="D5781" s="26">
        <f t="shared" si="3"/>
        <v>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152</v>
      </c>
      <c r="P5781" s="26">
        <v>23.0</v>
      </c>
    </row>
    <row r="5782" ht="15.75" customHeight="1">
      <c r="A5782" s="4" t="s">
        <v>6150</v>
      </c>
      <c r="B5782" s="26">
        <f t="shared" si="1"/>
        <v>369</v>
      </c>
      <c r="C5782" s="26">
        <f t="shared" si="2"/>
        <v>369</v>
      </c>
      <c r="D5782" s="26">
        <f t="shared" si="3"/>
        <v>33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152</v>
      </c>
      <c r="P5782" s="26">
        <v>336.0</v>
      </c>
    </row>
    <row r="5783" ht="15.75" customHeight="1">
      <c r="A5783" s="4" t="s">
        <v>6151</v>
      </c>
      <c r="B5783" s="26">
        <f t="shared" si="1"/>
        <v>440</v>
      </c>
      <c r="C5783" s="26">
        <f t="shared" si="2"/>
        <v>440</v>
      </c>
      <c r="D5783" s="26">
        <f t="shared" si="3"/>
        <v>39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152</v>
      </c>
      <c r="P5783" s="26">
        <v>401.0</v>
      </c>
    </row>
    <row r="5784" ht="15.75" customHeight="1">
      <c r="A5784" s="4" t="s">
        <v>6152</v>
      </c>
      <c r="B5784" s="26">
        <f t="shared" si="1"/>
        <v>361</v>
      </c>
      <c r="C5784" s="26">
        <f t="shared" si="2"/>
        <v>361</v>
      </c>
      <c r="D5784" s="26">
        <f t="shared" si="3"/>
        <v>32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152</v>
      </c>
      <c r="P5784" s="26">
        <v>329.0</v>
      </c>
    </row>
    <row r="5785" ht="15.75" customHeight="1">
      <c r="A5785" s="4" t="s">
        <v>6153</v>
      </c>
      <c r="B5785" s="26">
        <f t="shared" si="1"/>
        <v>82</v>
      </c>
      <c r="C5785" s="26">
        <f t="shared" si="2"/>
        <v>82</v>
      </c>
      <c r="D5785" s="26">
        <f t="shared" si="3"/>
        <v>7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152</v>
      </c>
      <c r="P5785" s="26">
        <v>75.0</v>
      </c>
    </row>
    <row r="5786" ht="15.75" customHeight="1">
      <c r="A5786" s="4" t="s">
        <v>6154</v>
      </c>
      <c r="B5786" s="26">
        <f t="shared" si="1"/>
        <v>22</v>
      </c>
      <c r="C5786" s="26">
        <f t="shared" si="2"/>
        <v>22</v>
      </c>
      <c r="D5786" s="26">
        <f t="shared" si="3"/>
        <v>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152</v>
      </c>
      <c r="P5786" s="26">
        <v>20.0</v>
      </c>
    </row>
    <row r="5787" ht="15.75" customHeight="1">
      <c r="A5787" s="4" t="s">
        <v>6155</v>
      </c>
      <c r="B5787" s="26">
        <f t="shared" si="1"/>
        <v>119</v>
      </c>
      <c r="C5787" s="26">
        <f t="shared" si="2"/>
        <v>119</v>
      </c>
      <c r="D5787" s="26">
        <f t="shared" si="3"/>
        <v>11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152</v>
      </c>
      <c r="P5787" s="26">
        <v>108.0</v>
      </c>
    </row>
    <row r="5788" ht="15.75" customHeight="1">
      <c r="A5788" s="4" t="s">
        <v>6156</v>
      </c>
      <c r="B5788" s="26">
        <f t="shared" si="1"/>
        <v>82</v>
      </c>
      <c r="C5788" s="26">
        <f t="shared" si="2"/>
        <v>82</v>
      </c>
      <c r="D5788" s="26">
        <f t="shared" si="3"/>
        <v>7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152</v>
      </c>
      <c r="P5788" s="26">
        <v>75.0</v>
      </c>
    </row>
    <row r="5789" ht="15.75" customHeight="1">
      <c r="A5789" s="4" t="s">
        <v>6157</v>
      </c>
      <c r="B5789" s="26">
        <f t="shared" si="1"/>
        <v>68</v>
      </c>
      <c r="C5789" s="26">
        <f t="shared" si="2"/>
        <v>68</v>
      </c>
      <c r="D5789" s="26">
        <f t="shared" si="3"/>
        <v>6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152</v>
      </c>
      <c r="P5789" s="26">
        <v>62.0</v>
      </c>
    </row>
    <row r="5790" ht="15.75" customHeight="1">
      <c r="A5790" s="4" t="s">
        <v>6158</v>
      </c>
      <c r="B5790" s="26">
        <f t="shared" si="1"/>
        <v>26</v>
      </c>
      <c r="C5790" s="26">
        <f t="shared" si="2"/>
        <v>26</v>
      </c>
      <c r="D5790" s="26">
        <f t="shared" si="3"/>
        <v>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152</v>
      </c>
      <c r="P5790" s="26">
        <v>24.0</v>
      </c>
    </row>
    <row r="5791" ht="15.75" customHeight="1">
      <c r="A5791" s="4" t="s">
        <v>6159</v>
      </c>
      <c r="B5791" s="26">
        <f t="shared" si="1"/>
        <v>106</v>
      </c>
      <c r="C5791" s="26">
        <f t="shared" si="2"/>
        <v>106</v>
      </c>
      <c r="D5791" s="26">
        <f t="shared" si="3"/>
        <v>9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152</v>
      </c>
      <c r="P5791" s="26">
        <v>97.0</v>
      </c>
    </row>
    <row r="5792" ht="15.75" customHeight="1">
      <c r="A5792" s="4" t="s">
        <v>6160</v>
      </c>
      <c r="B5792" s="26">
        <f t="shared" si="1"/>
        <v>104</v>
      </c>
      <c r="C5792" s="26">
        <f t="shared" si="2"/>
        <v>104</v>
      </c>
      <c r="D5792" s="26">
        <f t="shared" si="3"/>
        <v>9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152</v>
      </c>
      <c r="P5792" s="26">
        <v>95.0</v>
      </c>
    </row>
    <row r="5793" ht="15.75" customHeight="1">
      <c r="A5793" s="4" t="s">
        <v>6161</v>
      </c>
      <c r="B5793" s="26">
        <f t="shared" si="1"/>
        <v>31</v>
      </c>
      <c r="C5793" s="26">
        <f t="shared" si="2"/>
        <v>31</v>
      </c>
      <c r="D5793" s="26">
        <f t="shared" si="3"/>
        <v>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152</v>
      </c>
      <c r="P5793" s="26">
        <v>28.0</v>
      </c>
    </row>
    <row r="5794" ht="15.75" customHeight="1">
      <c r="A5794" s="4" t="s">
        <v>6162</v>
      </c>
      <c r="B5794" s="26">
        <f t="shared" si="1"/>
        <v>78</v>
      </c>
      <c r="C5794" s="26">
        <f t="shared" si="2"/>
        <v>78</v>
      </c>
      <c r="D5794" s="26">
        <f t="shared" si="3"/>
        <v>7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152</v>
      </c>
      <c r="P5794" s="26">
        <v>71.0</v>
      </c>
    </row>
    <row r="5795" ht="15.75" customHeight="1">
      <c r="A5795" s="4" t="s">
        <v>6163</v>
      </c>
      <c r="B5795" s="26">
        <f t="shared" si="1"/>
        <v>24</v>
      </c>
      <c r="C5795" s="26">
        <f t="shared" si="2"/>
        <v>24</v>
      </c>
      <c r="D5795" s="26">
        <f t="shared" si="3"/>
        <v>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152</v>
      </c>
      <c r="P5795" s="26">
        <v>22.0</v>
      </c>
    </row>
    <row r="5796" ht="15.75" customHeight="1">
      <c r="A5796" s="4" t="s">
        <v>6164</v>
      </c>
      <c r="B5796" s="26">
        <f t="shared" si="1"/>
        <v>20</v>
      </c>
      <c r="C5796" s="26">
        <f t="shared" si="2"/>
        <v>20</v>
      </c>
      <c r="D5796" s="26">
        <f t="shared" si="3"/>
        <v>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152</v>
      </c>
      <c r="P5796" s="26">
        <v>18.0</v>
      </c>
    </row>
    <row r="5797" ht="15.75" customHeight="1">
      <c r="A5797" s="4" t="s">
        <v>6165</v>
      </c>
      <c r="B5797" s="26">
        <f t="shared" si="1"/>
        <v>63</v>
      </c>
      <c r="C5797" s="26">
        <f t="shared" si="2"/>
        <v>63</v>
      </c>
      <c r="D5797" s="26">
        <f t="shared" si="3"/>
        <v>6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152</v>
      </c>
      <c r="P5797" s="26">
        <v>57.0</v>
      </c>
    </row>
    <row r="5798" ht="15.75" customHeight="1">
      <c r="A5798" s="4" t="s">
        <v>6166</v>
      </c>
      <c r="B5798" s="26">
        <f t="shared" si="1"/>
        <v>81</v>
      </c>
      <c r="C5798" s="26">
        <f t="shared" si="2"/>
        <v>81</v>
      </c>
      <c r="D5798" s="26">
        <f t="shared" si="3"/>
        <v>7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152</v>
      </c>
      <c r="P5798" s="26">
        <v>74.0</v>
      </c>
    </row>
    <row r="5799" ht="15.75" customHeight="1">
      <c r="A5799" s="4" t="s">
        <v>6167</v>
      </c>
      <c r="B5799" s="26">
        <f t="shared" si="1"/>
        <v>239</v>
      </c>
      <c r="C5799" s="26">
        <f t="shared" si="2"/>
        <v>239</v>
      </c>
      <c r="D5799" s="26">
        <f t="shared" si="3"/>
        <v>21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152</v>
      </c>
      <c r="P5799" s="26">
        <v>218.0</v>
      </c>
    </row>
    <row r="5800" ht="15.75" customHeight="1">
      <c r="A5800" s="4" t="s">
        <v>6168</v>
      </c>
      <c r="B5800" s="26">
        <f t="shared" si="1"/>
        <v>108</v>
      </c>
      <c r="C5800" s="26">
        <f t="shared" si="2"/>
        <v>108</v>
      </c>
      <c r="D5800" s="26">
        <f t="shared" si="3"/>
        <v>10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152</v>
      </c>
      <c r="P5800" s="26">
        <v>98.0</v>
      </c>
    </row>
    <row r="5801" ht="15.75" customHeight="1">
      <c r="A5801" s="4" t="s">
        <v>6169</v>
      </c>
      <c r="B5801" s="26">
        <f t="shared" si="1"/>
        <v>180</v>
      </c>
      <c r="C5801" s="26">
        <f t="shared" si="2"/>
        <v>180</v>
      </c>
      <c r="D5801" s="26">
        <f t="shared" si="3"/>
        <v>16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152</v>
      </c>
      <c r="P5801" s="26">
        <v>164.0</v>
      </c>
    </row>
    <row r="5802" ht="15.75" customHeight="1">
      <c r="A5802" s="4" t="s">
        <v>6170</v>
      </c>
      <c r="B5802" s="26">
        <f t="shared" si="1"/>
        <v>23</v>
      </c>
      <c r="C5802" s="26">
        <f t="shared" si="2"/>
        <v>23</v>
      </c>
      <c r="D5802" s="26">
        <f t="shared" si="3"/>
        <v>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152</v>
      </c>
      <c r="P5802" s="26">
        <v>21.0</v>
      </c>
    </row>
    <row r="5803" ht="15.75" customHeight="1">
      <c r="A5803" s="4" t="s">
        <v>6171</v>
      </c>
      <c r="B5803" s="26">
        <f t="shared" si="1"/>
        <v>53</v>
      </c>
      <c r="C5803" s="26">
        <f t="shared" si="2"/>
        <v>53</v>
      </c>
      <c r="D5803" s="26">
        <f t="shared" si="3"/>
        <v>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152</v>
      </c>
      <c r="P5803" s="26">
        <v>48.0</v>
      </c>
    </row>
    <row r="5804" ht="15.75" customHeight="1">
      <c r="A5804" s="4" t="s">
        <v>6172</v>
      </c>
      <c r="B5804" s="26">
        <f t="shared" si="1"/>
        <v>186</v>
      </c>
      <c r="C5804" s="26">
        <f t="shared" si="2"/>
        <v>186</v>
      </c>
      <c r="D5804" s="26">
        <f t="shared" si="3"/>
        <v>17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152</v>
      </c>
      <c r="P5804" s="26">
        <v>169.0</v>
      </c>
    </row>
    <row r="5805" ht="15.75" customHeight="1">
      <c r="A5805" s="4" t="s">
        <v>6173</v>
      </c>
      <c r="B5805" s="26">
        <f t="shared" si="1"/>
        <v>87</v>
      </c>
      <c r="C5805" s="26">
        <f t="shared" si="2"/>
        <v>87</v>
      </c>
      <c r="D5805" s="26">
        <f t="shared" si="3"/>
        <v>8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152</v>
      </c>
      <c r="P5805" s="26">
        <v>79.0</v>
      </c>
    </row>
    <row r="5806" ht="15.75" customHeight="1">
      <c r="A5806" s="4" t="s">
        <v>6174</v>
      </c>
      <c r="B5806" s="26">
        <f t="shared" si="1"/>
        <v>52</v>
      </c>
      <c r="C5806" s="26">
        <f t="shared" si="2"/>
        <v>52</v>
      </c>
      <c r="D5806" s="26">
        <f t="shared" si="3"/>
        <v>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152</v>
      </c>
      <c r="P5806" s="26">
        <v>47.0</v>
      </c>
    </row>
    <row r="5807" ht="15.75" customHeight="1">
      <c r="A5807" s="4" t="s">
        <v>6175</v>
      </c>
      <c r="B5807" s="26">
        <f t="shared" si="1"/>
        <v>161</v>
      </c>
      <c r="C5807" s="26">
        <f t="shared" si="2"/>
        <v>161</v>
      </c>
      <c r="D5807" s="26">
        <f t="shared" si="3"/>
        <v>14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152</v>
      </c>
      <c r="P5807" s="26">
        <v>147.0</v>
      </c>
    </row>
    <row r="5808" ht="15.75" customHeight="1">
      <c r="A5808" s="4" t="s">
        <v>6176</v>
      </c>
      <c r="B5808" s="26">
        <f t="shared" si="1"/>
        <v>66</v>
      </c>
      <c r="C5808" s="26">
        <f t="shared" si="2"/>
        <v>66</v>
      </c>
      <c r="D5808" s="26">
        <f t="shared" si="3"/>
        <v>6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152</v>
      </c>
      <c r="P5808" s="26">
        <v>60.0</v>
      </c>
    </row>
    <row r="5809" ht="15.75" customHeight="1">
      <c r="A5809" s="4" t="s">
        <v>6177</v>
      </c>
      <c r="B5809" s="26">
        <f t="shared" si="1"/>
        <v>13</v>
      </c>
      <c r="C5809" s="26">
        <f t="shared" si="2"/>
        <v>13</v>
      </c>
      <c r="D5809" s="26">
        <f t="shared" si="3"/>
        <v>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152</v>
      </c>
      <c r="P5809" s="26">
        <v>12.0</v>
      </c>
    </row>
    <row r="5810" ht="15.75" customHeight="1">
      <c r="A5810" s="4" t="s">
        <v>6178</v>
      </c>
      <c r="B5810" s="26">
        <f t="shared" si="1"/>
        <v>72</v>
      </c>
      <c r="C5810" s="26">
        <f t="shared" si="2"/>
        <v>72</v>
      </c>
      <c r="D5810" s="26">
        <f t="shared" si="3"/>
        <v>6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152</v>
      </c>
      <c r="P5810" s="26">
        <v>66.0</v>
      </c>
    </row>
    <row r="5811" ht="15.75" customHeight="1">
      <c r="A5811" s="4" t="s">
        <v>6179</v>
      </c>
      <c r="B5811" s="26">
        <f t="shared" si="1"/>
        <v>14</v>
      </c>
      <c r="C5811" s="26">
        <f t="shared" si="2"/>
        <v>14</v>
      </c>
      <c r="D5811" s="26">
        <f t="shared" si="3"/>
        <v>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152</v>
      </c>
      <c r="P5811" s="26">
        <v>13.0</v>
      </c>
    </row>
    <row r="5812" ht="15.75" customHeight="1">
      <c r="A5812" s="4" t="s">
        <v>6180</v>
      </c>
      <c r="B5812" s="26">
        <f t="shared" si="1"/>
        <v>222</v>
      </c>
      <c r="C5812" s="26">
        <f t="shared" si="2"/>
        <v>222</v>
      </c>
      <c r="D5812" s="26">
        <f t="shared" si="3"/>
        <v>20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152</v>
      </c>
      <c r="P5812" s="26">
        <v>202.0</v>
      </c>
    </row>
    <row r="5813" ht="15.75" customHeight="1">
      <c r="A5813" s="4" t="s">
        <v>6181</v>
      </c>
      <c r="B5813" s="26">
        <f t="shared" si="1"/>
        <v>231</v>
      </c>
      <c r="C5813" s="26">
        <f t="shared" si="2"/>
        <v>231</v>
      </c>
      <c r="D5813" s="26">
        <f t="shared" si="3"/>
        <v>21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152</v>
      </c>
      <c r="P5813" s="26">
        <v>210.0</v>
      </c>
    </row>
    <row r="5814" ht="15.75" customHeight="1">
      <c r="A5814" s="4" t="s">
        <v>6182</v>
      </c>
      <c r="B5814" s="26">
        <f t="shared" si="1"/>
        <v>92</v>
      </c>
      <c r="C5814" s="26">
        <f t="shared" si="2"/>
        <v>92</v>
      </c>
      <c r="D5814" s="26">
        <f t="shared" si="3"/>
        <v>8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152</v>
      </c>
      <c r="P5814" s="26">
        <v>84.0</v>
      </c>
    </row>
    <row r="5815" ht="15.75" customHeight="1">
      <c r="A5815" s="4" t="s">
        <v>6183</v>
      </c>
      <c r="B5815" s="26">
        <f t="shared" si="1"/>
        <v>32</v>
      </c>
      <c r="C5815" s="26">
        <f t="shared" si="2"/>
        <v>32</v>
      </c>
      <c r="D5815" s="26">
        <f t="shared" si="3"/>
        <v>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152</v>
      </c>
      <c r="P5815" s="26">
        <v>29.0</v>
      </c>
    </row>
    <row r="5816" ht="15.75" customHeight="1">
      <c r="A5816" s="4" t="s">
        <v>6184</v>
      </c>
      <c r="B5816" s="26">
        <f t="shared" si="1"/>
        <v>66</v>
      </c>
      <c r="C5816" s="26">
        <f t="shared" si="2"/>
        <v>66</v>
      </c>
      <c r="D5816" s="26">
        <f t="shared" si="3"/>
        <v>6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152</v>
      </c>
      <c r="P5816" s="26">
        <v>60.0</v>
      </c>
    </row>
    <row r="5817" ht="15.75" customHeight="1">
      <c r="A5817" s="4" t="s">
        <v>6185</v>
      </c>
      <c r="B5817" s="26">
        <f t="shared" si="1"/>
        <v>68</v>
      </c>
      <c r="C5817" s="26">
        <f t="shared" si="2"/>
        <v>68</v>
      </c>
      <c r="D5817" s="26">
        <f t="shared" si="3"/>
        <v>6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152</v>
      </c>
      <c r="P5817" s="26">
        <v>62.0</v>
      </c>
    </row>
    <row r="5818" ht="15.75" customHeight="1">
      <c r="A5818" s="4" t="s">
        <v>6186</v>
      </c>
      <c r="B5818" s="26">
        <f t="shared" si="1"/>
        <v>121</v>
      </c>
      <c r="C5818" s="26">
        <f t="shared" si="2"/>
        <v>121</v>
      </c>
      <c r="D5818" s="26">
        <f t="shared" si="3"/>
        <v>11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152</v>
      </c>
      <c r="P5818" s="26">
        <v>110.0</v>
      </c>
    </row>
    <row r="5819" ht="15.75" customHeight="1">
      <c r="A5819" s="4" t="s">
        <v>6187</v>
      </c>
      <c r="B5819" s="26">
        <f t="shared" si="1"/>
        <v>177</v>
      </c>
      <c r="C5819" s="26">
        <f t="shared" si="2"/>
        <v>177</v>
      </c>
      <c r="D5819" s="26">
        <f t="shared" si="3"/>
        <v>16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152</v>
      </c>
      <c r="P5819" s="26">
        <v>161.0</v>
      </c>
    </row>
    <row r="5820" ht="15.75" customHeight="1">
      <c r="A5820" s="4" t="s">
        <v>6188</v>
      </c>
      <c r="B5820" s="26">
        <f t="shared" si="1"/>
        <v>165</v>
      </c>
      <c r="C5820" s="26">
        <f t="shared" si="2"/>
        <v>165</v>
      </c>
      <c r="D5820" s="26">
        <f t="shared" si="3"/>
        <v>15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152</v>
      </c>
      <c r="P5820" s="26">
        <v>150.0</v>
      </c>
    </row>
    <row r="5821" ht="15.75" customHeight="1">
      <c r="A5821" s="4" t="s">
        <v>6189</v>
      </c>
      <c r="B5821" s="26">
        <f t="shared" si="1"/>
        <v>211</v>
      </c>
      <c r="C5821" s="26">
        <f t="shared" si="2"/>
        <v>211</v>
      </c>
      <c r="D5821" s="26">
        <f t="shared" si="3"/>
        <v>19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152</v>
      </c>
      <c r="P5821" s="26">
        <v>192.0</v>
      </c>
    </row>
    <row r="5822" ht="15.75" customHeight="1">
      <c r="A5822" s="4" t="s">
        <v>6190</v>
      </c>
      <c r="B5822" s="26">
        <f t="shared" si="1"/>
        <v>48</v>
      </c>
      <c r="C5822" s="26">
        <f t="shared" si="2"/>
        <v>48</v>
      </c>
      <c r="D5822" s="26">
        <f t="shared" si="3"/>
        <v>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152</v>
      </c>
      <c r="P5822" s="26">
        <v>44.0</v>
      </c>
    </row>
    <row r="5823" ht="15.75" customHeight="1">
      <c r="A5823" s="4" t="s">
        <v>6191</v>
      </c>
      <c r="B5823" s="26">
        <f t="shared" si="1"/>
        <v>250</v>
      </c>
      <c r="C5823" s="26">
        <f t="shared" si="2"/>
        <v>250</v>
      </c>
      <c r="D5823" s="26">
        <f t="shared" si="3"/>
        <v>22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152</v>
      </c>
      <c r="P5823" s="26">
        <v>228.0</v>
      </c>
    </row>
    <row r="5824" ht="15.75" customHeight="1">
      <c r="A5824" s="4" t="s">
        <v>6192</v>
      </c>
      <c r="B5824" s="26">
        <f t="shared" si="1"/>
        <v>167</v>
      </c>
      <c r="C5824" s="26">
        <f t="shared" si="2"/>
        <v>167</v>
      </c>
      <c r="D5824" s="26">
        <f t="shared" si="3"/>
        <v>15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152</v>
      </c>
      <c r="P5824" s="26">
        <v>152.0</v>
      </c>
    </row>
    <row r="5825" ht="15.75" customHeight="1">
      <c r="A5825" s="4" t="s">
        <v>6193</v>
      </c>
      <c r="B5825" s="26">
        <f t="shared" si="1"/>
        <v>101</v>
      </c>
      <c r="C5825" s="26">
        <f t="shared" si="2"/>
        <v>101</v>
      </c>
      <c r="D5825" s="26">
        <f t="shared" si="3"/>
        <v>9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152</v>
      </c>
      <c r="P5825" s="26">
        <v>92.0</v>
      </c>
    </row>
    <row r="5826" ht="15.75" customHeight="1">
      <c r="A5826" s="4" t="s">
        <v>6194</v>
      </c>
      <c r="B5826" s="26">
        <f t="shared" si="1"/>
        <v>54</v>
      </c>
      <c r="C5826" s="26">
        <f t="shared" si="2"/>
        <v>54</v>
      </c>
      <c r="D5826" s="26">
        <f t="shared" si="3"/>
        <v>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152</v>
      </c>
      <c r="P5826" s="26">
        <v>49.0</v>
      </c>
    </row>
    <row r="5827" ht="15.75" customHeight="1">
      <c r="A5827" s="4" t="s">
        <v>6195</v>
      </c>
      <c r="B5827" s="26">
        <f t="shared" si="1"/>
        <v>78</v>
      </c>
      <c r="C5827" s="26">
        <f t="shared" si="2"/>
        <v>78</v>
      </c>
      <c r="D5827" s="26">
        <f t="shared" si="3"/>
        <v>7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152</v>
      </c>
      <c r="P5827" s="26">
        <v>71.0</v>
      </c>
    </row>
    <row r="5828" ht="15.75" customHeight="1">
      <c r="A5828" s="4" t="s">
        <v>6196</v>
      </c>
      <c r="B5828" s="26">
        <f t="shared" si="1"/>
        <v>256</v>
      </c>
      <c r="C5828" s="26">
        <f t="shared" si="2"/>
        <v>256</v>
      </c>
      <c r="D5828" s="26">
        <f t="shared" si="3"/>
        <v>23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152</v>
      </c>
      <c r="P5828" s="26">
        <v>233.0</v>
      </c>
    </row>
    <row r="5829" ht="15.75" customHeight="1">
      <c r="A5829" s="4" t="s">
        <v>6197</v>
      </c>
      <c r="B5829" s="26">
        <f t="shared" si="1"/>
        <v>104</v>
      </c>
      <c r="C5829" s="26">
        <f t="shared" si="2"/>
        <v>104</v>
      </c>
      <c r="D5829" s="26">
        <f t="shared" si="3"/>
        <v>9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152</v>
      </c>
      <c r="P5829" s="26">
        <v>95.0</v>
      </c>
    </row>
    <row r="5830" ht="15.75" customHeight="1">
      <c r="A5830" s="4" t="s">
        <v>6198</v>
      </c>
      <c r="B5830" s="26">
        <f t="shared" si="1"/>
        <v>109</v>
      </c>
      <c r="C5830" s="26">
        <f t="shared" si="2"/>
        <v>109</v>
      </c>
      <c r="D5830" s="26">
        <f t="shared" si="3"/>
        <v>10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152</v>
      </c>
      <c r="P5830" s="26">
        <v>99.0</v>
      </c>
    </row>
    <row r="5831" ht="15.75" customHeight="1">
      <c r="A5831" s="4" t="s">
        <v>6199</v>
      </c>
      <c r="B5831" s="26">
        <f t="shared" si="1"/>
        <v>80</v>
      </c>
      <c r="C5831" s="26">
        <f t="shared" si="2"/>
        <v>80</v>
      </c>
      <c r="D5831" s="26">
        <f t="shared" si="3"/>
        <v>7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152</v>
      </c>
      <c r="P5831" s="26">
        <v>73.0</v>
      </c>
    </row>
    <row r="5832" ht="15.75" customHeight="1">
      <c r="A5832" s="4" t="s">
        <v>6200</v>
      </c>
      <c r="B5832" s="26">
        <f t="shared" si="1"/>
        <v>98</v>
      </c>
      <c r="C5832" s="26">
        <f t="shared" si="2"/>
        <v>98</v>
      </c>
      <c r="D5832" s="26">
        <f t="shared" si="3"/>
        <v>9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152</v>
      </c>
      <c r="P5832" s="26">
        <v>89.0</v>
      </c>
    </row>
    <row r="5833" ht="15.75" customHeight="1">
      <c r="A5833" s="4" t="s">
        <v>6201</v>
      </c>
      <c r="B5833" s="26">
        <f t="shared" si="1"/>
        <v>119</v>
      </c>
      <c r="C5833" s="26">
        <f t="shared" si="2"/>
        <v>119</v>
      </c>
      <c r="D5833" s="26">
        <f t="shared" si="3"/>
        <v>11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152</v>
      </c>
      <c r="P5833" s="26">
        <v>108.0</v>
      </c>
    </row>
    <row r="5834" ht="15.75" customHeight="1">
      <c r="A5834" s="4" t="s">
        <v>6202</v>
      </c>
      <c r="B5834" s="26">
        <f t="shared" si="1"/>
        <v>197</v>
      </c>
      <c r="C5834" s="26">
        <f t="shared" si="2"/>
        <v>197</v>
      </c>
      <c r="D5834" s="26">
        <f t="shared" si="3"/>
        <v>18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152</v>
      </c>
      <c r="P5834" s="26">
        <v>179.0</v>
      </c>
    </row>
    <row r="5835" ht="15.75" customHeight="1">
      <c r="A5835" s="4" t="s">
        <v>6203</v>
      </c>
      <c r="B5835" s="26">
        <f t="shared" si="1"/>
        <v>43</v>
      </c>
      <c r="C5835" s="26">
        <f t="shared" si="2"/>
        <v>43</v>
      </c>
      <c r="D5835" s="26">
        <f t="shared" si="3"/>
        <v>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152</v>
      </c>
      <c r="P5835" s="26">
        <v>39.0</v>
      </c>
    </row>
    <row r="5836" ht="15.75" customHeight="1">
      <c r="A5836" s="4" t="s">
        <v>6204</v>
      </c>
      <c r="B5836" s="26">
        <f t="shared" si="1"/>
        <v>74</v>
      </c>
      <c r="C5836" s="26">
        <f t="shared" si="2"/>
        <v>74</v>
      </c>
      <c r="D5836" s="26">
        <f t="shared" si="3"/>
        <v>7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152</v>
      </c>
      <c r="P5836" s="26">
        <v>67.0</v>
      </c>
    </row>
    <row r="5837" ht="15.75" customHeight="1">
      <c r="A5837" s="4" t="s">
        <v>6205</v>
      </c>
      <c r="B5837" s="26">
        <f t="shared" si="1"/>
        <v>72</v>
      </c>
      <c r="C5837" s="26">
        <f t="shared" si="2"/>
        <v>72</v>
      </c>
      <c r="D5837" s="26">
        <f t="shared" si="3"/>
        <v>6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152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152</v>
      </c>
      <c r="P5838" s="26">
        <v>4.0</v>
      </c>
    </row>
    <row r="5839" ht="15.75" customHeight="1">
      <c r="A5839" s="4" t="s">
        <v>6207</v>
      </c>
      <c r="B5839" s="26">
        <f t="shared" si="1"/>
        <v>249</v>
      </c>
      <c r="C5839" s="26">
        <f t="shared" si="2"/>
        <v>249</v>
      </c>
      <c r="D5839" s="26">
        <f t="shared" si="3"/>
        <v>22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152</v>
      </c>
      <c r="P5839" s="26">
        <v>227.0</v>
      </c>
    </row>
    <row r="5840" ht="15.75" customHeight="1">
      <c r="A5840" s="4" t="s">
        <v>6208</v>
      </c>
      <c r="B5840" s="26">
        <f t="shared" si="1"/>
        <v>43</v>
      </c>
      <c r="C5840" s="26">
        <f t="shared" si="2"/>
        <v>43</v>
      </c>
      <c r="D5840" s="26">
        <f t="shared" si="3"/>
        <v>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152</v>
      </c>
      <c r="P5840" s="26">
        <v>39.0</v>
      </c>
    </row>
    <row r="5841" ht="15.75" customHeight="1">
      <c r="A5841" s="4" t="s">
        <v>6209</v>
      </c>
      <c r="B5841" s="26">
        <f t="shared" si="1"/>
        <v>59</v>
      </c>
      <c r="C5841" s="26">
        <f t="shared" si="2"/>
        <v>59</v>
      </c>
      <c r="D5841" s="26">
        <f t="shared" si="3"/>
        <v>5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152</v>
      </c>
      <c r="P5841" s="26">
        <v>54.0</v>
      </c>
    </row>
    <row r="5842" ht="15.75" customHeight="1">
      <c r="A5842" s="4" t="s">
        <v>6210</v>
      </c>
      <c r="B5842" s="26">
        <f t="shared" si="1"/>
        <v>115</v>
      </c>
      <c r="C5842" s="26">
        <f t="shared" si="2"/>
        <v>115</v>
      </c>
      <c r="D5842" s="26">
        <f t="shared" si="3"/>
        <v>10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152</v>
      </c>
      <c r="P5842" s="26">
        <v>105.0</v>
      </c>
    </row>
    <row r="5843" ht="15.75" customHeight="1">
      <c r="A5843" s="4" t="s">
        <v>6211</v>
      </c>
      <c r="B5843" s="26">
        <f t="shared" si="1"/>
        <v>271</v>
      </c>
      <c r="C5843" s="26">
        <f t="shared" si="2"/>
        <v>271</v>
      </c>
      <c r="D5843" s="26">
        <f t="shared" si="3"/>
        <v>24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152</v>
      </c>
      <c r="P5843" s="26">
        <v>247.0</v>
      </c>
    </row>
    <row r="5844" ht="15.75" customHeight="1">
      <c r="A5844" s="4" t="s">
        <v>6212</v>
      </c>
      <c r="B5844" s="26">
        <f t="shared" si="1"/>
        <v>150</v>
      </c>
      <c r="C5844" s="26">
        <f t="shared" si="2"/>
        <v>150</v>
      </c>
      <c r="D5844" s="26">
        <f t="shared" si="3"/>
        <v>13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152</v>
      </c>
      <c r="P5844" s="26">
        <v>137.0</v>
      </c>
    </row>
    <row r="5845" ht="15.75" customHeight="1">
      <c r="A5845" s="4" t="s">
        <v>6213</v>
      </c>
      <c r="B5845" s="26">
        <f t="shared" si="1"/>
        <v>212</v>
      </c>
      <c r="C5845" s="26">
        <f t="shared" si="2"/>
        <v>212</v>
      </c>
      <c r="D5845" s="26">
        <f t="shared" si="3"/>
        <v>19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152</v>
      </c>
      <c r="P5845" s="26">
        <v>193.0</v>
      </c>
    </row>
    <row r="5846" ht="15.75" customHeight="1">
      <c r="A5846" s="4" t="s">
        <v>6214</v>
      </c>
      <c r="B5846" s="26">
        <f t="shared" si="1"/>
        <v>122</v>
      </c>
      <c r="C5846" s="26">
        <f t="shared" si="2"/>
        <v>122</v>
      </c>
      <c r="D5846" s="26">
        <f t="shared" si="3"/>
        <v>11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152</v>
      </c>
      <c r="P5846" s="26">
        <v>111.0</v>
      </c>
    </row>
    <row r="5847" ht="15.75" customHeight="1">
      <c r="A5847" s="4" t="s">
        <v>6215</v>
      </c>
      <c r="B5847" s="26">
        <f t="shared" si="1"/>
        <v>112</v>
      </c>
      <c r="C5847" s="26">
        <f t="shared" si="2"/>
        <v>112</v>
      </c>
      <c r="D5847" s="26">
        <f t="shared" si="3"/>
        <v>10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152</v>
      </c>
      <c r="P5847" s="26">
        <v>102.0</v>
      </c>
    </row>
    <row r="5848" ht="15.75" customHeight="1">
      <c r="A5848" s="4" t="s">
        <v>6216</v>
      </c>
      <c r="B5848" s="26">
        <f t="shared" si="1"/>
        <v>91</v>
      </c>
      <c r="C5848" s="26">
        <f t="shared" si="2"/>
        <v>91</v>
      </c>
      <c r="D5848" s="26">
        <f t="shared" si="3"/>
        <v>8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152</v>
      </c>
      <c r="P5848" s="26">
        <v>83.0</v>
      </c>
    </row>
    <row r="5849" ht="15.75" customHeight="1">
      <c r="A5849" s="4" t="s">
        <v>6217</v>
      </c>
      <c r="B5849" s="26">
        <f t="shared" si="1"/>
        <v>29</v>
      </c>
      <c r="C5849" s="26">
        <f t="shared" si="2"/>
        <v>29</v>
      </c>
      <c r="D5849" s="26">
        <f t="shared" si="3"/>
        <v>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152</v>
      </c>
      <c r="P5849" s="26">
        <v>26.0</v>
      </c>
    </row>
    <row r="5850" ht="15.75" customHeight="1">
      <c r="A5850" s="4" t="s">
        <v>6218</v>
      </c>
      <c r="B5850" s="26">
        <f t="shared" si="1"/>
        <v>82</v>
      </c>
      <c r="C5850" s="26">
        <f t="shared" si="2"/>
        <v>82</v>
      </c>
      <c r="D5850" s="26">
        <f t="shared" si="3"/>
        <v>7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152</v>
      </c>
      <c r="P5850" s="26">
        <v>75.0</v>
      </c>
    </row>
    <row r="5851" ht="15.75" customHeight="1">
      <c r="A5851" s="4" t="s">
        <v>6219</v>
      </c>
      <c r="B5851" s="26">
        <f t="shared" si="1"/>
        <v>63</v>
      </c>
      <c r="C5851" s="26">
        <f t="shared" si="2"/>
        <v>63</v>
      </c>
      <c r="D5851" s="26">
        <f t="shared" si="3"/>
        <v>6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152</v>
      </c>
      <c r="P5851" s="26">
        <v>57.0</v>
      </c>
    </row>
    <row r="5852" ht="15.75" customHeight="1">
      <c r="A5852" s="4" t="s">
        <v>6220</v>
      </c>
      <c r="B5852" s="26">
        <f t="shared" si="1"/>
        <v>87</v>
      </c>
      <c r="C5852" s="26">
        <f t="shared" si="2"/>
        <v>87</v>
      </c>
      <c r="D5852" s="26">
        <f t="shared" si="3"/>
        <v>8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152</v>
      </c>
      <c r="P5852" s="26">
        <v>79.0</v>
      </c>
    </row>
    <row r="5853" ht="15.75" customHeight="1">
      <c r="A5853" s="4" t="s">
        <v>6221</v>
      </c>
      <c r="B5853" s="26">
        <f t="shared" si="1"/>
        <v>121</v>
      </c>
      <c r="C5853" s="26">
        <f t="shared" si="2"/>
        <v>121</v>
      </c>
      <c r="D5853" s="26">
        <f t="shared" si="3"/>
        <v>11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152</v>
      </c>
      <c r="P5853" s="26">
        <v>110.0</v>
      </c>
    </row>
    <row r="5854" ht="15.75" customHeight="1">
      <c r="A5854" s="4" t="s">
        <v>6222</v>
      </c>
      <c r="B5854" s="26">
        <f t="shared" si="1"/>
        <v>99</v>
      </c>
      <c r="C5854" s="26">
        <f t="shared" si="2"/>
        <v>99</v>
      </c>
      <c r="D5854" s="26">
        <f t="shared" si="3"/>
        <v>9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152</v>
      </c>
      <c r="P5854" s="26">
        <v>90.0</v>
      </c>
    </row>
    <row r="5855" ht="15.75" customHeight="1">
      <c r="A5855" s="4" t="s">
        <v>6223</v>
      </c>
      <c r="B5855" s="26">
        <f t="shared" si="1"/>
        <v>80</v>
      </c>
      <c r="C5855" s="26">
        <f t="shared" si="2"/>
        <v>80</v>
      </c>
      <c r="D5855" s="26">
        <f t="shared" si="3"/>
        <v>7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152</v>
      </c>
      <c r="P5855" s="26">
        <v>73.0</v>
      </c>
    </row>
    <row r="5856" ht="15.75" customHeight="1">
      <c r="A5856" s="4" t="s">
        <v>6224</v>
      </c>
      <c r="B5856" s="26">
        <f t="shared" si="1"/>
        <v>201</v>
      </c>
      <c r="C5856" s="26">
        <f t="shared" si="2"/>
        <v>201</v>
      </c>
      <c r="D5856" s="26">
        <f t="shared" si="3"/>
        <v>18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152</v>
      </c>
      <c r="P5856" s="26">
        <v>183.0</v>
      </c>
    </row>
    <row r="5857" ht="15.75" customHeight="1">
      <c r="A5857" s="4" t="s">
        <v>6225</v>
      </c>
      <c r="B5857" s="26">
        <f t="shared" si="1"/>
        <v>197</v>
      </c>
      <c r="C5857" s="26">
        <f t="shared" si="2"/>
        <v>197</v>
      </c>
      <c r="D5857" s="26">
        <f t="shared" si="3"/>
        <v>18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152</v>
      </c>
      <c r="P5857" s="26">
        <v>179.0</v>
      </c>
    </row>
    <row r="5858" ht="15.75" customHeight="1">
      <c r="A5858" s="4" t="s">
        <v>6226</v>
      </c>
      <c r="B5858" s="26">
        <f t="shared" si="1"/>
        <v>67</v>
      </c>
      <c r="C5858" s="26">
        <f t="shared" si="2"/>
        <v>67</v>
      </c>
      <c r="D5858" s="26">
        <f t="shared" si="3"/>
        <v>6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152</v>
      </c>
      <c r="P5858" s="26">
        <v>61.0</v>
      </c>
    </row>
    <row r="5859" ht="15.75" customHeight="1">
      <c r="A5859" s="4" t="s">
        <v>6227</v>
      </c>
      <c r="B5859" s="26">
        <f t="shared" si="1"/>
        <v>63</v>
      </c>
      <c r="C5859" s="26">
        <f t="shared" si="2"/>
        <v>63</v>
      </c>
      <c r="D5859" s="26">
        <f t="shared" si="3"/>
        <v>6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152</v>
      </c>
      <c r="P5859" s="26">
        <v>57.0</v>
      </c>
    </row>
    <row r="5860" ht="15.75" customHeight="1">
      <c r="A5860" s="4" t="s">
        <v>6228</v>
      </c>
      <c r="B5860" s="26">
        <f t="shared" si="1"/>
        <v>110</v>
      </c>
      <c r="C5860" s="26">
        <f t="shared" si="2"/>
        <v>110</v>
      </c>
      <c r="D5860" s="26">
        <f t="shared" si="3"/>
        <v>10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152</v>
      </c>
      <c r="P5860" s="26">
        <v>100.0</v>
      </c>
    </row>
    <row r="5861" ht="15.75" customHeight="1">
      <c r="A5861" s="4" t="s">
        <v>6229</v>
      </c>
      <c r="B5861" s="26">
        <f t="shared" si="1"/>
        <v>122</v>
      </c>
      <c r="C5861" s="26">
        <f t="shared" si="2"/>
        <v>122</v>
      </c>
      <c r="D5861" s="26">
        <f t="shared" si="3"/>
        <v>11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152</v>
      </c>
      <c r="P5861" s="26">
        <v>111.0</v>
      </c>
    </row>
    <row r="5862" ht="15.75" customHeight="1">
      <c r="A5862" s="4" t="s">
        <v>6230</v>
      </c>
      <c r="B5862" s="26">
        <f t="shared" si="1"/>
        <v>18</v>
      </c>
      <c r="C5862" s="26">
        <f t="shared" si="2"/>
        <v>18</v>
      </c>
      <c r="D5862" s="26">
        <f t="shared" si="3"/>
        <v>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152</v>
      </c>
      <c r="P5862" s="26">
        <v>16.0</v>
      </c>
    </row>
    <row r="5863" ht="15.75" customHeight="1">
      <c r="A5863" s="4" t="s">
        <v>6231</v>
      </c>
      <c r="B5863" s="26">
        <f t="shared" si="1"/>
        <v>99</v>
      </c>
      <c r="C5863" s="26">
        <f t="shared" si="2"/>
        <v>99</v>
      </c>
      <c r="D5863" s="26">
        <f t="shared" si="3"/>
        <v>9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152</v>
      </c>
      <c r="P5863" s="26">
        <v>90.0</v>
      </c>
    </row>
    <row r="5864" ht="15.75" customHeight="1">
      <c r="A5864" s="4" t="s">
        <v>6232</v>
      </c>
      <c r="B5864" s="26">
        <f t="shared" si="1"/>
        <v>25</v>
      </c>
      <c r="C5864" s="26">
        <f t="shared" si="2"/>
        <v>25</v>
      </c>
      <c r="D5864" s="26">
        <f t="shared" si="3"/>
        <v>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152</v>
      </c>
      <c r="P5864" s="26">
        <v>23.0</v>
      </c>
    </row>
    <row r="5865" ht="15.75" customHeight="1">
      <c r="A5865" s="4" t="s">
        <v>6233</v>
      </c>
      <c r="B5865" s="26">
        <f t="shared" si="1"/>
        <v>87</v>
      </c>
      <c r="C5865" s="26">
        <f t="shared" si="2"/>
        <v>87</v>
      </c>
      <c r="D5865" s="26">
        <f t="shared" si="3"/>
        <v>8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152</v>
      </c>
      <c r="P5865" s="26">
        <v>79.0</v>
      </c>
    </row>
    <row r="5866" ht="15.75" customHeight="1">
      <c r="A5866" s="4" t="s">
        <v>6234</v>
      </c>
      <c r="B5866" s="26">
        <f t="shared" si="1"/>
        <v>104</v>
      </c>
      <c r="C5866" s="26">
        <f t="shared" si="2"/>
        <v>104</v>
      </c>
      <c r="D5866" s="26">
        <f t="shared" si="3"/>
        <v>9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152</v>
      </c>
      <c r="P5866" s="26">
        <v>95.0</v>
      </c>
    </row>
    <row r="5867" ht="15.75" customHeight="1">
      <c r="A5867" s="4" t="s">
        <v>6235</v>
      </c>
      <c r="B5867" s="26">
        <f t="shared" si="1"/>
        <v>248</v>
      </c>
      <c r="C5867" s="26">
        <f t="shared" si="2"/>
        <v>248</v>
      </c>
      <c r="D5867" s="26">
        <f t="shared" si="3"/>
        <v>22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152</v>
      </c>
      <c r="P5867" s="26">
        <v>226.0</v>
      </c>
    </row>
    <row r="5868" ht="15.75" customHeight="1">
      <c r="A5868" s="4" t="s">
        <v>6236</v>
      </c>
      <c r="B5868" s="26">
        <f t="shared" si="1"/>
        <v>141</v>
      </c>
      <c r="C5868" s="26">
        <f t="shared" si="2"/>
        <v>141</v>
      </c>
      <c r="D5868" s="26">
        <f t="shared" si="3"/>
        <v>13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152</v>
      </c>
      <c r="P5868" s="26">
        <v>128.0</v>
      </c>
    </row>
    <row r="5869" ht="15.75" customHeight="1">
      <c r="A5869" s="4" t="s">
        <v>6237</v>
      </c>
      <c r="B5869" s="26">
        <f t="shared" si="1"/>
        <v>213</v>
      </c>
      <c r="C5869" s="26">
        <f t="shared" si="2"/>
        <v>213</v>
      </c>
      <c r="D5869" s="26">
        <f t="shared" si="3"/>
        <v>19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152</v>
      </c>
      <c r="P5869" s="26">
        <v>194.0</v>
      </c>
    </row>
    <row r="5870" ht="15.75" customHeight="1">
      <c r="A5870" s="4" t="s">
        <v>6238</v>
      </c>
      <c r="B5870" s="26">
        <f t="shared" si="1"/>
        <v>47</v>
      </c>
      <c r="C5870" s="26">
        <f t="shared" si="2"/>
        <v>47</v>
      </c>
      <c r="D5870" s="26">
        <f t="shared" si="3"/>
        <v>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152</v>
      </c>
      <c r="P5870" s="26">
        <v>43.0</v>
      </c>
    </row>
    <row r="5871" ht="15.75" customHeight="1">
      <c r="A5871" s="4" t="s">
        <v>6239</v>
      </c>
      <c r="B5871" s="26">
        <f t="shared" si="1"/>
        <v>176</v>
      </c>
      <c r="C5871" s="26">
        <f t="shared" si="2"/>
        <v>176</v>
      </c>
      <c r="D5871" s="26">
        <f t="shared" si="3"/>
        <v>16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152</v>
      </c>
      <c r="P5871" s="26">
        <v>160.0</v>
      </c>
    </row>
    <row r="5872" ht="15.75" customHeight="1">
      <c r="A5872" s="4" t="s">
        <v>6240</v>
      </c>
      <c r="B5872" s="26">
        <f t="shared" si="1"/>
        <v>40</v>
      </c>
      <c r="C5872" s="26">
        <f t="shared" si="2"/>
        <v>40</v>
      </c>
      <c r="D5872" s="26">
        <f t="shared" si="3"/>
        <v>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152</v>
      </c>
      <c r="P5872" s="26">
        <v>36.0</v>
      </c>
    </row>
    <row r="5873" ht="15.75" customHeight="1">
      <c r="A5873" s="4" t="s">
        <v>6241</v>
      </c>
      <c r="B5873" s="26">
        <f t="shared" si="1"/>
        <v>74</v>
      </c>
      <c r="C5873" s="26">
        <f t="shared" si="2"/>
        <v>74</v>
      </c>
      <c r="D5873" s="26">
        <f t="shared" si="3"/>
        <v>7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152</v>
      </c>
      <c r="P5873" s="26">
        <v>67.0</v>
      </c>
    </row>
    <row r="5874" ht="15.75" customHeight="1">
      <c r="A5874" s="4" t="s">
        <v>6242</v>
      </c>
      <c r="B5874" s="26">
        <f t="shared" si="1"/>
        <v>171</v>
      </c>
      <c r="C5874" s="26">
        <f t="shared" si="2"/>
        <v>171</v>
      </c>
      <c r="D5874" s="26">
        <f t="shared" si="3"/>
        <v>15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152</v>
      </c>
      <c r="P5874" s="26">
        <v>156.0</v>
      </c>
    </row>
    <row r="5875" ht="15.75" customHeight="1">
      <c r="A5875" s="4" t="s">
        <v>6243</v>
      </c>
      <c r="B5875" s="26">
        <f t="shared" si="1"/>
        <v>180</v>
      </c>
      <c r="C5875" s="26">
        <f t="shared" si="2"/>
        <v>180</v>
      </c>
      <c r="D5875" s="26">
        <f t="shared" si="3"/>
        <v>16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152</v>
      </c>
      <c r="P5875" s="26">
        <v>164.0</v>
      </c>
    </row>
    <row r="5876" ht="15.75" customHeight="1">
      <c r="A5876" s="4" t="s">
        <v>6244</v>
      </c>
      <c r="B5876" s="26">
        <f t="shared" si="1"/>
        <v>195</v>
      </c>
      <c r="C5876" s="26">
        <f t="shared" si="2"/>
        <v>195</v>
      </c>
      <c r="D5876" s="26">
        <f t="shared" si="3"/>
        <v>17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152</v>
      </c>
      <c r="P5876" s="26">
        <v>178.0</v>
      </c>
    </row>
    <row r="5877" ht="15.75" customHeight="1">
      <c r="A5877" s="4" t="s">
        <v>6245</v>
      </c>
      <c r="B5877" s="26">
        <f t="shared" si="1"/>
        <v>33</v>
      </c>
      <c r="C5877" s="26">
        <f t="shared" si="2"/>
        <v>33</v>
      </c>
      <c r="D5877" s="26">
        <f t="shared" si="3"/>
        <v>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152</v>
      </c>
      <c r="P5877" s="26">
        <v>30.0</v>
      </c>
    </row>
    <row r="5878" ht="15.75" customHeight="1">
      <c r="A5878" s="4" t="s">
        <v>6246</v>
      </c>
      <c r="B5878" s="26">
        <f t="shared" si="1"/>
        <v>36</v>
      </c>
      <c r="C5878" s="26">
        <f t="shared" si="2"/>
        <v>36</v>
      </c>
      <c r="D5878" s="26">
        <f t="shared" si="3"/>
        <v>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152</v>
      </c>
      <c r="P5878" s="26">
        <v>33.0</v>
      </c>
    </row>
    <row r="5879" ht="15.75" customHeight="1">
      <c r="A5879" s="4" t="s">
        <v>6247</v>
      </c>
      <c r="B5879" s="26">
        <f t="shared" si="1"/>
        <v>225</v>
      </c>
      <c r="C5879" s="26">
        <f t="shared" si="2"/>
        <v>225</v>
      </c>
      <c r="D5879" s="26">
        <f t="shared" si="3"/>
        <v>20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152</v>
      </c>
      <c r="P5879" s="26">
        <v>205.0</v>
      </c>
    </row>
    <row r="5880" ht="15.75" customHeight="1">
      <c r="A5880" s="4" t="s">
        <v>6248</v>
      </c>
      <c r="B5880" s="26">
        <f t="shared" si="1"/>
        <v>54</v>
      </c>
      <c r="C5880" s="26">
        <f t="shared" si="2"/>
        <v>54</v>
      </c>
      <c r="D5880" s="26">
        <f t="shared" si="3"/>
        <v>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152</v>
      </c>
      <c r="P5880" s="26">
        <v>49.0</v>
      </c>
    </row>
    <row r="5881" ht="15.75" customHeight="1">
      <c r="A5881" s="4" t="s">
        <v>6249</v>
      </c>
      <c r="B5881" s="26">
        <f t="shared" si="1"/>
        <v>79</v>
      </c>
      <c r="C5881" s="26">
        <f t="shared" si="2"/>
        <v>79</v>
      </c>
      <c r="D5881" s="26">
        <f t="shared" si="3"/>
        <v>7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152</v>
      </c>
      <c r="P5881" s="26">
        <v>72.0</v>
      </c>
    </row>
    <row r="5882" ht="15.75" customHeight="1">
      <c r="A5882" s="4" t="s">
        <v>6250</v>
      </c>
      <c r="B5882" s="26">
        <f t="shared" si="1"/>
        <v>37</v>
      </c>
      <c r="C5882" s="26">
        <f t="shared" si="2"/>
        <v>37</v>
      </c>
      <c r="D5882" s="26">
        <f t="shared" si="3"/>
        <v>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152</v>
      </c>
      <c r="P5882" s="26">
        <v>34.0</v>
      </c>
    </row>
    <row r="5883" ht="15.75" customHeight="1">
      <c r="A5883" s="4" t="s">
        <v>6251</v>
      </c>
      <c r="B5883" s="26">
        <f t="shared" si="1"/>
        <v>25</v>
      </c>
      <c r="C5883" s="26">
        <f t="shared" si="2"/>
        <v>25</v>
      </c>
      <c r="D5883" s="26">
        <f t="shared" si="3"/>
        <v>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152</v>
      </c>
      <c r="P5883" s="26">
        <v>23.0</v>
      </c>
    </row>
    <row r="5884" ht="15.75" customHeight="1">
      <c r="A5884" s="4" t="s">
        <v>6252</v>
      </c>
      <c r="B5884" s="26">
        <f t="shared" si="1"/>
        <v>27</v>
      </c>
      <c r="C5884" s="26">
        <f t="shared" si="2"/>
        <v>27</v>
      </c>
      <c r="D5884" s="26">
        <f t="shared" si="3"/>
        <v>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152</v>
      </c>
      <c r="P5884" s="26">
        <v>25.0</v>
      </c>
    </row>
    <row r="5885" ht="15.75" customHeight="1">
      <c r="A5885" s="4" t="s">
        <v>6253</v>
      </c>
      <c r="B5885" s="26">
        <f t="shared" si="1"/>
        <v>34</v>
      </c>
      <c r="C5885" s="26">
        <f t="shared" si="2"/>
        <v>34</v>
      </c>
      <c r="D5885" s="26">
        <f t="shared" si="3"/>
        <v>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152</v>
      </c>
      <c r="P5885" s="26">
        <v>31.0</v>
      </c>
    </row>
    <row r="5886" ht="15.75" customHeight="1">
      <c r="A5886" s="4" t="s">
        <v>6254</v>
      </c>
      <c r="B5886" s="26">
        <f t="shared" si="1"/>
        <v>77</v>
      </c>
      <c r="C5886" s="26">
        <f t="shared" si="2"/>
        <v>77</v>
      </c>
      <c r="D5886" s="26">
        <f t="shared" si="3"/>
        <v>7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152</v>
      </c>
      <c r="P5886" s="26">
        <v>70.0</v>
      </c>
    </row>
    <row r="5887" ht="15.75" customHeight="1">
      <c r="A5887" s="4" t="s">
        <v>6255</v>
      </c>
      <c r="B5887" s="26">
        <f t="shared" si="1"/>
        <v>79</v>
      </c>
      <c r="C5887" s="26">
        <f t="shared" si="2"/>
        <v>79</v>
      </c>
      <c r="D5887" s="26">
        <f t="shared" si="3"/>
        <v>7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152</v>
      </c>
      <c r="P5887" s="26">
        <v>72.0</v>
      </c>
    </row>
    <row r="5888" ht="15.75" customHeight="1">
      <c r="A5888" s="4" t="s">
        <v>6256</v>
      </c>
      <c r="B5888" s="26">
        <f t="shared" si="1"/>
        <v>18</v>
      </c>
      <c r="C5888" s="26">
        <f t="shared" si="2"/>
        <v>18</v>
      </c>
      <c r="D5888" s="26">
        <f t="shared" si="3"/>
        <v>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152</v>
      </c>
      <c r="P5888" s="26">
        <v>16.0</v>
      </c>
    </row>
    <row r="5889" ht="15.75" customHeight="1">
      <c r="A5889" s="4" t="s">
        <v>6257</v>
      </c>
      <c r="B5889" s="26">
        <f t="shared" si="1"/>
        <v>179</v>
      </c>
      <c r="C5889" s="26">
        <f t="shared" si="2"/>
        <v>179</v>
      </c>
      <c r="D5889" s="26">
        <f t="shared" si="3"/>
        <v>16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152</v>
      </c>
      <c r="P5889" s="26">
        <v>163.0</v>
      </c>
    </row>
    <row r="5890" ht="15.75" customHeight="1">
      <c r="A5890" s="4" t="s">
        <v>6258</v>
      </c>
      <c r="B5890" s="26">
        <f t="shared" si="1"/>
        <v>188</v>
      </c>
      <c r="C5890" s="26">
        <f t="shared" si="2"/>
        <v>188</v>
      </c>
      <c r="D5890" s="26">
        <f t="shared" si="3"/>
        <v>17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152</v>
      </c>
      <c r="P5890" s="26">
        <v>171.0</v>
      </c>
    </row>
    <row r="5891" ht="15.75" customHeight="1">
      <c r="A5891" s="4" t="s">
        <v>6259</v>
      </c>
      <c r="B5891" s="26">
        <f t="shared" si="1"/>
        <v>188</v>
      </c>
      <c r="C5891" s="26">
        <f t="shared" si="2"/>
        <v>188</v>
      </c>
      <c r="D5891" s="26">
        <f t="shared" si="3"/>
        <v>17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152</v>
      </c>
      <c r="P5891" s="26">
        <v>171.0</v>
      </c>
    </row>
    <row r="5892" ht="15.75" customHeight="1">
      <c r="A5892" s="4" t="s">
        <v>6260</v>
      </c>
      <c r="B5892" s="26">
        <f t="shared" si="1"/>
        <v>349</v>
      </c>
      <c r="C5892" s="26">
        <f t="shared" si="2"/>
        <v>349</v>
      </c>
      <c r="D5892" s="26">
        <f t="shared" si="3"/>
        <v>31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152</v>
      </c>
      <c r="P5892" s="26">
        <v>318.0</v>
      </c>
    </row>
    <row r="5893" ht="15.75" customHeight="1">
      <c r="A5893" s="4" t="s">
        <v>6261</v>
      </c>
      <c r="B5893" s="26">
        <f t="shared" si="1"/>
        <v>126</v>
      </c>
      <c r="C5893" s="26">
        <f t="shared" si="2"/>
        <v>126</v>
      </c>
      <c r="D5893" s="26">
        <f t="shared" si="3"/>
        <v>11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152</v>
      </c>
      <c r="P5893" s="26">
        <v>115.0</v>
      </c>
    </row>
    <row r="5894" ht="15.75" customHeight="1">
      <c r="A5894" s="4" t="s">
        <v>6262</v>
      </c>
      <c r="B5894" s="26">
        <f t="shared" si="1"/>
        <v>167</v>
      </c>
      <c r="C5894" s="26">
        <f t="shared" si="2"/>
        <v>167</v>
      </c>
      <c r="D5894" s="26">
        <f t="shared" si="3"/>
        <v>15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152</v>
      </c>
      <c r="P5894" s="26">
        <v>152.0</v>
      </c>
    </row>
    <row r="5895" ht="15.75" customHeight="1">
      <c r="A5895" s="4" t="s">
        <v>6263</v>
      </c>
      <c r="B5895" s="26">
        <f t="shared" si="1"/>
        <v>13</v>
      </c>
      <c r="C5895" s="26">
        <f t="shared" si="2"/>
        <v>13</v>
      </c>
      <c r="D5895" s="26">
        <f t="shared" si="3"/>
        <v>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152</v>
      </c>
      <c r="P5895" s="26">
        <v>12.0</v>
      </c>
    </row>
    <row r="5896" ht="15.75" customHeight="1">
      <c r="A5896" s="4" t="s">
        <v>6264</v>
      </c>
      <c r="B5896" s="26">
        <f t="shared" si="1"/>
        <v>178</v>
      </c>
      <c r="C5896" s="26">
        <f t="shared" si="2"/>
        <v>178</v>
      </c>
      <c r="D5896" s="26">
        <f t="shared" si="3"/>
        <v>16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152</v>
      </c>
      <c r="P5896" s="26">
        <v>162.0</v>
      </c>
    </row>
    <row r="5897" ht="15.75" customHeight="1">
      <c r="A5897" s="4" t="s">
        <v>6265</v>
      </c>
      <c r="B5897" s="26">
        <f t="shared" si="1"/>
        <v>133</v>
      </c>
      <c r="C5897" s="26">
        <f t="shared" si="2"/>
        <v>133</v>
      </c>
      <c r="D5897" s="26">
        <f t="shared" si="3"/>
        <v>12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152</v>
      </c>
      <c r="P5897" s="26">
        <v>121.0</v>
      </c>
    </row>
    <row r="5898" ht="15.75" customHeight="1">
      <c r="A5898" s="4" t="s">
        <v>6266</v>
      </c>
      <c r="B5898" s="26">
        <f t="shared" si="1"/>
        <v>142</v>
      </c>
      <c r="C5898" s="26">
        <f t="shared" si="2"/>
        <v>142</v>
      </c>
      <c r="D5898" s="26">
        <f t="shared" si="3"/>
        <v>13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152</v>
      </c>
      <c r="P5898" s="26">
        <v>129.0</v>
      </c>
    </row>
    <row r="5899" ht="15.75" customHeight="1">
      <c r="A5899" s="4" t="s">
        <v>6267</v>
      </c>
      <c r="B5899" s="26">
        <f t="shared" si="1"/>
        <v>11</v>
      </c>
      <c r="C5899" s="26">
        <f t="shared" si="2"/>
        <v>11</v>
      </c>
      <c r="D5899" s="26">
        <f t="shared" si="3"/>
        <v>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152</v>
      </c>
      <c r="P5899" s="26">
        <v>10.0</v>
      </c>
    </row>
    <row r="5900" ht="15.75" customHeight="1">
      <c r="A5900" s="4" t="s">
        <v>6268</v>
      </c>
      <c r="B5900" s="26">
        <f t="shared" si="1"/>
        <v>142</v>
      </c>
      <c r="C5900" s="26">
        <f t="shared" si="2"/>
        <v>142</v>
      </c>
      <c r="D5900" s="26">
        <f t="shared" si="3"/>
        <v>13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152</v>
      </c>
      <c r="P5900" s="26">
        <v>129.0</v>
      </c>
    </row>
    <row r="5901" ht="15.75" customHeight="1">
      <c r="A5901" s="4" t="s">
        <v>6269</v>
      </c>
      <c r="B5901" s="26">
        <f t="shared" si="1"/>
        <v>38</v>
      </c>
      <c r="C5901" s="26">
        <f t="shared" si="2"/>
        <v>38</v>
      </c>
      <c r="D5901" s="26">
        <f t="shared" si="3"/>
        <v>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152</v>
      </c>
      <c r="P5901" s="26">
        <v>35.0</v>
      </c>
    </row>
    <row r="5902" ht="15.75" customHeight="1">
      <c r="A5902" s="4" t="s">
        <v>6270</v>
      </c>
      <c r="B5902" s="26">
        <f t="shared" si="1"/>
        <v>169</v>
      </c>
      <c r="C5902" s="26">
        <f t="shared" si="2"/>
        <v>169</v>
      </c>
      <c r="D5902" s="26">
        <f t="shared" si="3"/>
        <v>15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152</v>
      </c>
      <c r="P5902" s="26">
        <v>154.0</v>
      </c>
    </row>
    <row r="5903" ht="15.75" customHeight="1">
      <c r="A5903" s="4" t="s">
        <v>6271</v>
      </c>
      <c r="B5903" s="26">
        <f t="shared" si="1"/>
        <v>22</v>
      </c>
      <c r="C5903" s="26">
        <f t="shared" si="2"/>
        <v>22</v>
      </c>
      <c r="D5903" s="26">
        <f t="shared" si="3"/>
        <v>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152</v>
      </c>
      <c r="P5903" s="26">
        <v>20.0</v>
      </c>
    </row>
    <row r="5904" ht="15.75" customHeight="1">
      <c r="A5904" s="4" t="s">
        <v>6272</v>
      </c>
      <c r="B5904" s="26">
        <f t="shared" si="1"/>
        <v>148</v>
      </c>
      <c r="C5904" s="26">
        <f t="shared" si="2"/>
        <v>148</v>
      </c>
      <c r="D5904" s="26">
        <f t="shared" si="3"/>
        <v>13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152</v>
      </c>
      <c r="P5904" s="26">
        <v>135.0</v>
      </c>
    </row>
    <row r="5905" ht="15.75" customHeight="1">
      <c r="A5905" s="4" t="s">
        <v>6273</v>
      </c>
      <c r="B5905" s="26">
        <f t="shared" si="1"/>
        <v>24</v>
      </c>
      <c r="C5905" s="26">
        <f t="shared" si="2"/>
        <v>24</v>
      </c>
      <c r="D5905" s="26">
        <f t="shared" si="3"/>
        <v>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152</v>
      </c>
      <c r="P5905" s="26">
        <v>22.0</v>
      </c>
    </row>
    <row r="5906" ht="15.75" customHeight="1">
      <c r="A5906" s="4" t="s">
        <v>6274</v>
      </c>
      <c r="B5906" s="26">
        <f t="shared" si="1"/>
        <v>145</v>
      </c>
      <c r="C5906" s="26">
        <f t="shared" si="2"/>
        <v>145</v>
      </c>
      <c r="D5906" s="26">
        <f t="shared" si="3"/>
        <v>13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152</v>
      </c>
      <c r="P5906" s="26">
        <v>132.0</v>
      </c>
    </row>
    <row r="5907" ht="15.75" customHeight="1">
      <c r="A5907" s="4" t="s">
        <v>6275</v>
      </c>
      <c r="B5907" s="26">
        <f t="shared" si="1"/>
        <v>114</v>
      </c>
      <c r="C5907" s="26">
        <f t="shared" si="2"/>
        <v>114</v>
      </c>
      <c r="D5907" s="26">
        <f t="shared" si="3"/>
        <v>10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152</v>
      </c>
      <c r="P5907" s="26">
        <v>104.0</v>
      </c>
    </row>
    <row r="5908" ht="15.75" customHeight="1">
      <c r="A5908" s="4" t="s">
        <v>6276</v>
      </c>
      <c r="B5908" s="26">
        <f t="shared" si="1"/>
        <v>434</v>
      </c>
      <c r="C5908" s="26">
        <f t="shared" si="2"/>
        <v>434</v>
      </c>
      <c r="D5908" s="26">
        <f t="shared" si="3"/>
        <v>39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152</v>
      </c>
      <c r="P5908" s="26">
        <v>395.0</v>
      </c>
    </row>
    <row r="5909" ht="15.75" customHeight="1">
      <c r="A5909" s="4" t="s">
        <v>6277</v>
      </c>
      <c r="B5909" s="26">
        <f t="shared" si="1"/>
        <v>130</v>
      </c>
      <c r="C5909" s="26">
        <f t="shared" si="2"/>
        <v>130</v>
      </c>
      <c r="D5909" s="26">
        <f t="shared" si="3"/>
        <v>12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152</v>
      </c>
      <c r="P5909" s="26">
        <v>118.0</v>
      </c>
    </row>
    <row r="5910" ht="15.75" customHeight="1">
      <c r="A5910" s="4" t="s">
        <v>6278</v>
      </c>
      <c r="B5910" s="26">
        <f t="shared" si="1"/>
        <v>132</v>
      </c>
      <c r="C5910" s="26">
        <f t="shared" si="2"/>
        <v>132</v>
      </c>
      <c r="D5910" s="26">
        <f t="shared" si="3"/>
        <v>12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152</v>
      </c>
      <c r="P5910" s="26">
        <v>120.0</v>
      </c>
    </row>
    <row r="5911" ht="15.75" customHeight="1">
      <c r="A5911" s="4" t="s">
        <v>6279</v>
      </c>
      <c r="B5911" s="26">
        <f t="shared" si="1"/>
        <v>47</v>
      </c>
      <c r="C5911" s="26">
        <f t="shared" si="2"/>
        <v>47</v>
      </c>
      <c r="D5911" s="26">
        <f t="shared" si="3"/>
        <v>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152</v>
      </c>
      <c r="P5911" s="26">
        <v>43.0</v>
      </c>
    </row>
    <row r="5912" ht="15.75" customHeight="1">
      <c r="A5912" s="4" t="s">
        <v>6280</v>
      </c>
      <c r="B5912" s="26">
        <f t="shared" si="1"/>
        <v>138</v>
      </c>
      <c r="C5912" s="26">
        <f t="shared" si="2"/>
        <v>138</v>
      </c>
      <c r="D5912" s="26">
        <f t="shared" si="3"/>
        <v>12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152</v>
      </c>
      <c r="P5912" s="26">
        <v>126.0</v>
      </c>
    </row>
    <row r="5913" ht="15.75" customHeight="1">
      <c r="A5913" s="4" t="s">
        <v>6281</v>
      </c>
      <c r="B5913" s="26">
        <f t="shared" si="1"/>
        <v>75</v>
      </c>
      <c r="C5913" s="26">
        <f t="shared" si="2"/>
        <v>75</v>
      </c>
      <c r="D5913" s="26">
        <f t="shared" si="3"/>
        <v>7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152</v>
      </c>
      <c r="P5913" s="26">
        <v>68.0</v>
      </c>
    </row>
    <row r="5914" ht="15.75" customHeight="1">
      <c r="A5914" s="4" t="s">
        <v>6282</v>
      </c>
      <c r="B5914" s="26">
        <f t="shared" si="1"/>
        <v>159</v>
      </c>
      <c r="C5914" s="26">
        <f t="shared" si="2"/>
        <v>159</v>
      </c>
      <c r="D5914" s="26">
        <f t="shared" si="3"/>
        <v>14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152</v>
      </c>
      <c r="P5914" s="26">
        <v>145.0</v>
      </c>
    </row>
    <row r="5915" ht="15.75" customHeight="1">
      <c r="A5915" s="4" t="s">
        <v>6283</v>
      </c>
      <c r="B5915" s="26">
        <f t="shared" si="1"/>
        <v>43</v>
      </c>
      <c r="C5915" s="26">
        <f t="shared" si="2"/>
        <v>43</v>
      </c>
      <c r="D5915" s="26">
        <f t="shared" si="3"/>
        <v>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152</v>
      </c>
      <c r="P5915" s="26">
        <v>39.0</v>
      </c>
    </row>
    <row r="5916" ht="15.75" customHeight="1">
      <c r="A5916" s="4" t="s">
        <v>6284</v>
      </c>
      <c r="B5916" s="26">
        <f t="shared" si="1"/>
        <v>233</v>
      </c>
      <c r="C5916" s="26">
        <f t="shared" si="2"/>
        <v>233</v>
      </c>
      <c r="D5916" s="26">
        <f t="shared" si="3"/>
        <v>21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152</v>
      </c>
      <c r="P5916" s="26">
        <v>212.0</v>
      </c>
    </row>
    <row r="5917" ht="15.75" customHeight="1">
      <c r="A5917" s="4" t="s">
        <v>6285</v>
      </c>
      <c r="B5917" s="26">
        <f t="shared" si="1"/>
        <v>272</v>
      </c>
      <c r="C5917" s="26">
        <f t="shared" si="2"/>
        <v>272</v>
      </c>
      <c r="D5917" s="26">
        <f t="shared" si="3"/>
        <v>24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152</v>
      </c>
      <c r="P5917" s="26">
        <v>248.0</v>
      </c>
    </row>
    <row r="5918" ht="15.75" customHeight="1">
      <c r="A5918" s="4" t="s">
        <v>6286</v>
      </c>
      <c r="B5918" s="26">
        <f t="shared" si="1"/>
        <v>233</v>
      </c>
      <c r="C5918" s="26">
        <f t="shared" si="2"/>
        <v>233</v>
      </c>
      <c r="D5918" s="26">
        <f t="shared" si="3"/>
        <v>21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152</v>
      </c>
      <c r="P5918" s="26">
        <v>212.0</v>
      </c>
    </row>
    <row r="5919" ht="15.75" customHeight="1">
      <c r="A5919" s="4" t="s">
        <v>6287</v>
      </c>
      <c r="B5919" s="26">
        <f t="shared" si="1"/>
        <v>242</v>
      </c>
      <c r="C5919" s="26">
        <f t="shared" si="2"/>
        <v>242</v>
      </c>
      <c r="D5919" s="26">
        <f t="shared" si="3"/>
        <v>22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152</v>
      </c>
      <c r="P5919" s="26">
        <v>220.0</v>
      </c>
    </row>
    <row r="5920" ht="15.75" customHeight="1">
      <c r="A5920" s="4" t="s">
        <v>6288</v>
      </c>
      <c r="B5920" s="26">
        <f t="shared" si="1"/>
        <v>193</v>
      </c>
      <c r="C5920" s="26">
        <f t="shared" si="2"/>
        <v>193</v>
      </c>
      <c r="D5920" s="26">
        <f t="shared" si="3"/>
        <v>17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152</v>
      </c>
      <c r="P5920" s="26">
        <v>176.0</v>
      </c>
    </row>
    <row r="5921" ht="15.75" customHeight="1">
      <c r="A5921" s="4" t="s">
        <v>6289</v>
      </c>
      <c r="B5921" s="26">
        <f t="shared" si="1"/>
        <v>200</v>
      </c>
      <c r="C5921" s="26">
        <f t="shared" si="2"/>
        <v>200</v>
      </c>
      <c r="D5921" s="26">
        <f t="shared" si="3"/>
        <v>18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152</v>
      </c>
      <c r="P5921" s="26">
        <v>182.0</v>
      </c>
    </row>
    <row r="5922" ht="15.75" customHeight="1">
      <c r="A5922" s="4" t="s">
        <v>6290</v>
      </c>
      <c r="B5922" s="26">
        <f t="shared" si="1"/>
        <v>198</v>
      </c>
      <c r="C5922" s="26">
        <f t="shared" si="2"/>
        <v>198</v>
      </c>
      <c r="D5922" s="26">
        <f t="shared" si="3"/>
        <v>18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152</v>
      </c>
      <c r="P5922" s="26">
        <v>180.0</v>
      </c>
    </row>
    <row r="5923" ht="15.75" customHeight="1">
      <c r="A5923" s="4" t="s">
        <v>6291</v>
      </c>
      <c r="B5923" s="26">
        <f t="shared" si="1"/>
        <v>111</v>
      </c>
      <c r="C5923" s="26">
        <f t="shared" si="2"/>
        <v>111</v>
      </c>
      <c r="D5923" s="26">
        <f t="shared" si="3"/>
        <v>10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152</v>
      </c>
      <c r="P5923" s="26">
        <v>101.0</v>
      </c>
    </row>
    <row r="5924" ht="15.75" customHeight="1">
      <c r="A5924" s="4" t="s">
        <v>6292</v>
      </c>
      <c r="B5924" s="26">
        <f t="shared" si="1"/>
        <v>63</v>
      </c>
      <c r="C5924" s="26">
        <f t="shared" si="2"/>
        <v>63</v>
      </c>
      <c r="D5924" s="26">
        <f t="shared" si="3"/>
        <v>6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152</v>
      </c>
      <c r="P5924" s="26">
        <v>57.0</v>
      </c>
    </row>
    <row r="5925" ht="15.75" customHeight="1">
      <c r="A5925" s="4" t="s">
        <v>6293</v>
      </c>
      <c r="B5925" s="26">
        <f t="shared" si="1"/>
        <v>31</v>
      </c>
      <c r="C5925" s="26">
        <f t="shared" si="2"/>
        <v>31</v>
      </c>
      <c r="D5925" s="26">
        <f t="shared" si="3"/>
        <v>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152</v>
      </c>
      <c r="P5925" s="26">
        <v>28.0</v>
      </c>
    </row>
    <row r="5926" ht="15.75" customHeight="1">
      <c r="A5926" s="4" t="s">
        <v>6294</v>
      </c>
      <c r="B5926" s="26">
        <f t="shared" si="1"/>
        <v>183</v>
      </c>
      <c r="C5926" s="26">
        <f t="shared" si="2"/>
        <v>183</v>
      </c>
      <c r="D5926" s="26">
        <f t="shared" si="3"/>
        <v>16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152</v>
      </c>
      <c r="P5926" s="26">
        <v>167.0</v>
      </c>
    </row>
    <row r="5927" ht="15.75" customHeight="1">
      <c r="A5927" s="4" t="s">
        <v>6295</v>
      </c>
      <c r="B5927" s="26">
        <f t="shared" si="1"/>
        <v>173</v>
      </c>
      <c r="C5927" s="26">
        <f t="shared" si="2"/>
        <v>173</v>
      </c>
      <c r="D5927" s="26">
        <f t="shared" si="3"/>
        <v>15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152</v>
      </c>
      <c r="P5927" s="26">
        <v>158.0</v>
      </c>
    </row>
    <row r="5928" ht="15.75" customHeight="1">
      <c r="A5928" s="4" t="s">
        <v>6296</v>
      </c>
      <c r="B5928" s="26">
        <f t="shared" si="1"/>
        <v>54</v>
      </c>
      <c r="C5928" s="26">
        <f t="shared" si="2"/>
        <v>54</v>
      </c>
      <c r="D5928" s="26">
        <f t="shared" si="3"/>
        <v>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152</v>
      </c>
      <c r="P5928" s="26">
        <v>49.0</v>
      </c>
    </row>
    <row r="5929" ht="15.75" customHeight="1">
      <c r="A5929" s="4" t="s">
        <v>6297</v>
      </c>
      <c r="B5929" s="26">
        <f t="shared" si="1"/>
        <v>319</v>
      </c>
      <c r="C5929" s="26">
        <f t="shared" si="2"/>
        <v>319</v>
      </c>
      <c r="D5929" s="26">
        <f t="shared" si="3"/>
        <v>28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152</v>
      </c>
      <c r="P5929" s="26">
        <v>291.0</v>
      </c>
    </row>
    <row r="5930" ht="15.75" customHeight="1">
      <c r="A5930" s="4" t="s">
        <v>6298</v>
      </c>
      <c r="B5930" s="26">
        <f t="shared" si="1"/>
        <v>771</v>
      </c>
      <c r="C5930" s="26">
        <f t="shared" si="2"/>
        <v>771</v>
      </c>
      <c r="D5930" s="26">
        <f t="shared" si="3"/>
        <v>69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152</v>
      </c>
      <c r="P5930" s="26">
        <v>702.0</v>
      </c>
    </row>
    <row r="5931" ht="15.75" customHeight="1">
      <c r="A5931" s="4" t="s">
        <v>6299</v>
      </c>
      <c r="B5931" s="26">
        <f t="shared" si="1"/>
        <v>650</v>
      </c>
      <c r="C5931" s="26">
        <f t="shared" si="2"/>
        <v>650</v>
      </c>
      <c r="D5931" s="26">
        <f t="shared" si="3"/>
        <v>58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152</v>
      </c>
      <c r="P5931" s="26">
        <v>592.0</v>
      </c>
    </row>
    <row r="5932" ht="15.75" customHeight="1">
      <c r="A5932" s="4" t="s">
        <v>6300</v>
      </c>
      <c r="B5932" s="26">
        <f t="shared" si="1"/>
        <v>93</v>
      </c>
      <c r="C5932" s="26">
        <f t="shared" si="2"/>
        <v>93</v>
      </c>
      <c r="D5932" s="26">
        <f t="shared" si="3"/>
        <v>8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152</v>
      </c>
      <c r="P5932" s="26">
        <v>85.0</v>
      </c>
    </row>
    <row r="5933" ht="15.75" customHeight="1">
      <c r="A5933" s="4" t="s">
        <v>6301</v>
      </c>
      <c r="B5933" s="26">
        <f t="shared" si="1"/>
        <v>593</v>
      </c>
      <c r="C5933" s="26">
        <f t="shared" si="2"/>
        <v>593</v>
      </c>
      <c r="D5933" s="26">
        <f t="shared" si="3"/>
        <v>53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152</v>
      </c>
      <c r="P5933" s="26">
        <v>540.0</v>
      </c>
    </row>
    <row r="5934" ht="15.75" customHeight="1">
      <c r="A5934" s="4" t="s">
        <v>6302</v>
      </c>
      <c r="B5934" s="26">
        <f t="shared" si="1"/>
        <v>419</v>
      </c>
      <c r="C5934" s="26">
        <f t="shared" si="2"/>
        <v>419</v>
      </c>
      <c r="D5934" s="26">
        <f t="shared" si="3"/>
        <v>37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152</v>
      </c>
      <c r="P5934" s="26">
        <v>382.0</v>
      </c>
    </row>
    <row r="5935" ht="15.75" customHeight="1">
      <c r="A5935" s="4" t="s">
        <v>6303</v>
      </c>
      <c r="B5935" s="26">
        <f t="shared" si="1"/>
        <v>565</v>
      </c>
      <c r="C5935" s="26">
        <f t="shared" si="2"/>
        <v>565</v>
      </c>
      <c r="D5935" s="26">
        <f t="shared" si="3"/>
        <v>50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152</v>
      </c>
      <c r="P5935" s="26">
        <v>515.0</v>
      </c>
    </row>
    <row r="5936" ht="15.75" customHeight="1">
      <c r="A5936" s="4" t="s">
        <v>6304</v>
      </c>
      <c r="B5936" s="26">
        <f t="shared" si="1"/>
        <v>91</v>
      </c>
      <c r="C5936" s="26">
        <f t="shared" si="2"/>
        <v>91</v>
      </c>
      <c r="D5936" s="26">
        <f t="shared" si="3"/>
        <v>8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152</v>
      </c>
      <c r="P5936" s="26">
        <v>83.0</v>
      </c>
    </row>
    <row r="5937" ht="15.75" customHeight="1">
      <c r="A5937" s="4" t="s">
        <v>6305</v>
      </c>
      <c r="B5937" s="26">
        <f t="shared" si="1"/>
        <v>131</v>
      </c>
      <c r="C5937" s="26">
        <f t="shared" si="2"/>
        <v>131</v>
      </c>
      <c r="D5937" s="26">
        <f t="shared" si="3"/>
        <v>12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152</v>
      </c>
      <c r="P5937" s="26">
        <v>119.0</v>
      </c>
    </row>
    <row r="5938" ht="15.75" customHeight="1">
      <c r="A5938" s="4" t="s">
        <v>6306</v>
      </c>
      <c r="B5938" s="26">
        <f t="shared" si="1"/>
        <v>152</v>
      </c>
      <c r="C5938" s="26">
        <f t="shared" si="2"/>
        <v>152</v>
      </c>
      <c r="D5938" s="26">
        <f t="shared" si="3"/>
        <v>14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152</v>
      </c>
      <c r="P5938" s="26">
        <v>138.0</v>
      </c>
    </row>
    <row r="5939" ht="15.75" customHeight="1">
      <c r="A5939" s="4" t="s">
        <v>6307</v>
      </c>
      <c r="B5939" s="26">
        <f t="shared" si="1"/>
        <v>288</v>
      </c>
      <c r="C5939" s="26">
        <f t="shared" si="2"/>
        <v>288</v>
      </c>
      <c r="D5939" s="26">
        <f t="shared" si="3"/>
        <v>26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152</v>
      </c>
      <c r="P5939" s="26">
        <v>262.0</v>
      </c>
    </row>
    <row r="5940" ht="15.75" customHeight="1">
      <c r="A5940" s="4" t="s">
        <v>6308</v>
      </c>
      <c r="B5940" s="26">
        <f t="shared" si="1"/>
        <v>654</v>
      </c>
      <c r="C5940" s="26">
        <f t="shared" si="2"/>
        <v>654</v>
      </c>
      <c r="D5940" s="26">
        <f t="shared" si="3"/>
        <v>58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152</v>
      </c>
      <c r="P5940" s="26">
        <v>596.0</v>
      </c>
    </row>
    <row r="5941" ht="15.75" customHeight="1">
      <c r="A5941" s="4" t="s">
        <v>6309</v>
      </c>
      <c r="B5941" s="26">
        <f t="shared" si="1"/>
        <v>709</v>
      </c>
      <c r="C5941" s="26">
        <f t="shared" si="2"/>
        <v>709</v>
      </c>
      <c r="D5941" s="26">
        <f t="shared" si="3"/>
        <v>63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152</v>
      </c>
      <c r="P5941" s="26">
        <v>646.0</v>
      </c>
    </row>
    <row r="5942" ht="15.75" customHeight="1">
      <c r="A5942" s="4" t="s">
        <v>6310</v>
      </c>
      <c r="B5942" s="26">
        <f t="shared" si="1"/>
        <v>795</v>
      </c>
      <c r="C5942" s="26">
        <f t="shared" si="2"/>
        <v>795</v>
      </c>
      <c r="D5942" s="26">
        <f t="shared" si="3"/>
        <v>71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152</v>
      </c>
      <c r="P5942" s="26">
        <v>724.0</v>
      </c>
    </row>
    <row r="5943" ht="15.75" customHeight="1">
      <c r="A5943" s="4" t="s">
        <v>6311</v>
      </c>
      <c r="B5943" s="26">
        <f t="shared" si="1"/>
        <v>608</v>
      </c>
      <c r="C5943" s="26">
        <f t="shared" si="2"/>
        <v>608</v>
      </c>
      <c r="D5943" s="26">
        <f t="shared" si="3"/>
        <v>54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152</v>
      </c>
      <c r="P5943" s="26">
        <v>554.0</v>
      </c>
    </row>
    <row r="5944" ht="15.75" customHeight="1">
      <c r="A5944" s="4" t="s">
        <v>6312</v>
      </c>
      <c r="B5944" s="26">
        <f t="shared" si="1"/>
        <v>445</v>
      </c>
      <c r="C5944" s="26">
        <f t="shared" si="2"/>
        <v>445</v>
      </c>
      <c r="D5944" s="26">
        <f t="shared" si="3"/>
        <v>40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152</v>
      </c>
      <c r="P5944" s="26">
        <v>405.0</v>
      </c>
    </row>
    <row r="5945" ht="15.75" customHeight="1">
      <c r="A5945" s="4" t="s">
        <v>6313</v>
      </c>
      <c r="B5945" s="26">
        <f t="shared" si="1"/>
        <v>266</v>
      </c>
      <c r="C5945" s="26">
        <f t="shared" si="2"/>
        <v>266</v>
      </c>
      <c r="D5945" s="26">
        <f t="shared" si="3"/>
        <v>24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152</v>
      </c>
      <c r="P5945" s="26">
        <v>242.0</v>
      </c>
    </row>
    <row r="5946" ht="15.75" customHeight="1">
      <c r="A5946" s="4" t="s">
        <v>6314</v>
      </c>
      <c r="B5946" s="26">
        <f t="shared" si="1"/>
        <v>300</v>
      </c>
      <c r="C5946" s="26">
        <f t="shared" si="2"/>
        <v>300</v>
      </c>
      <c r="D5946" s="26">
        <f t="shared" si="3"/>
        <v>27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152</v>
      </c>
      <c r="P5946" s="26">
        <v>273.0</v>
      </c>
    </row>
    <row r="5947" ht="15.75" customHeight="1">
      <c r="A5947" s="4" t="s">
        <v>6315</v>
      </c>
      <c r="B5947" s="26">
        <f t="shared" si="1"/>
        <v>340</v>
      </c>
      <c r="C5947" s="26">
        <f t="shared" si="2"/>
        <v>340</v>
      </c>
      <c r="D5947" s="26">
        <f t="shared" si="3"/>
        <v>30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152</v>
      </c>
      <c r="P5947" s="26">
        <v>310.0</v>
      </c>
    </row>
    <row r="5948" ht="15.75" customHeight="1">
      <c r="A5948" s="4" t="s">
        <v>6316</v>
      </c>
      <c r="B5948" s="26">
        <f t="shared" si="1"/>
        <v>217</v>
      </c>
      <c r="C5948" s="26">
        <f t="shared" si="2"/>
        <v>217</v>
      </c>
      <c r="D5948" s="26">
        <f t="shared" si="3"/>
        <v>19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152</v>
      </c>
      <c r="P5948" s="26">
        <v>198.0</v>
      </c>
    </row>
    <row r="5949" ht="15.75" customHeight="1">
      <c r="A5949" s="4" t="s">
        <v>6317</v>
      </c>
      <c r="B5949" s="26">
        <f t="shared" si="1"/>
        <v>664</v>
      </c>
      <c r="C5949" s="26">
        <f t="shared" si="2"/>
        <v>664</v>
      </c>
      <c r="D5949" s="26">
        <f t="shared" si="3"/>
        <v>59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152</v>
      </c>
      <c r="P5949" s="26">
        <v>605.0</v>
      </c>
    </row>
    <row r="5950" ht="15.75" customHeight="1">
      <c r="A5950" s="4" t="s">
        <v>6318</v>
      </c>
      <c r="B5950" s="26">
        <f t="shared" si="1"/>
        <v>627</v>
      </c>
      <c r="C5950" s="26">
        <f t="shared" si="2"/>
        <v>627</v>
      </c>
      <c r="D5950" s="26">
        <f t="shared" si="3"/>
        <v>56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152</v>
      </c>
      <c r="P5950" s="26">
        <v>571.0</v>
      </c>
    </row>
    <row r="5951" ht="15.75" customHeight="1">
      <c r="A5951" s="4" t="s">
        <v>6319</v>
      </c>
      <c r="B5951" s="26">
        <f t="shared" si="1"/>
        <v>334</v>
      </c>
      <c r="C5951" s="26">
        <f t="shared" si="2"/>
        <v>334</v>
      </c>
      <c r="D5951" s="26">
        <f t="shared" si="3"/>
        <v>30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152</v>
      </c>
      <c r="P5951" s="26">
        <v>304.0</v>
      </c>
    </row>
    <row r="5952" ht="15.75" customHeight="1">
      <c r="A5952" s="4" t="s">
        <v>6320</v>
      </c>
      <c r="B5952" s="26">
        <f t="shared" si="1"/>
        <v>56</v>
      </c>
      <c r="C5952" s="26">
        <f t="shared" si="2"/>
        <v>56</v>
      </c>
      <c r="D5952" s="26">
        <f t="shared" si="3"/>
        <v>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152</v>
      </c>
      <c r="P5952" s="26">
        <v>51.0</v>
      </c>
    </row>
    <row r="5953" ht="15.75" customHeight="1">
      <c r="A5953" s="4" t="s">
        <v>6321</v>
      </c>
      <c r="B5953" s="26">
        <f t="shared" si="1"/>
        <v>363</v>
      </c>
      <c r="C5953" s="26">
        <f t="shared" si="2"/>
        <v>363</v>
      </c>
      <c r="D5953" s="26">
        <f t="shared" si="3"/>
        <v>32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152</v>
      </c>
      <c r="P5953" s="26">
        <v>331.0</v>
      </c>
    </row>
    <row r="5954" ht="15.75" customHeight="1">
      <c r="A5954" s="4" t="s">
        <v>6322</v>
      </c>
      <c r="B5954" s="26">
        <f t="shared" si="1"/>
        <v>171</v>
      </c>
      <c r="C5954" s="26">
        <f t="shared" si="2"/>
        <v>171</v>
      </c>
      <c r="D5954" s="26">
        <f t="shared" si="3"/>
        <v>15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152</v>
      </c>
      <c r="P5954" s="26">
        <v>156.0</v>
      </c>
    </row>
    <row r="5955" ht="15.75" customHeight="1">
      <c r="A5955" s="4" t="s">
        <v>6323</v>
      </c>
      <c r="B5955" s="26">
        <f t="shared" si="1"/>
        <v>379</v>
      </c>
      <c r="C5955" s="26">
        <f t="shared" si="2"/>
        <v>379</v>
      </c>
      <c r="D5955" s="26">
        <f t="shared" si="3"/>
        <v>34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152</v>
      </c>
      <c r="P5955" s="26">
        <v>345.0</v>
      </c>
    </row>
    <row r="5956" ht="15.75" customHeight="1">
      <c r="A5956" s="4" t="s">
        <v>6324</v>
      </c>
      <c r="B5956" s="26">
        <f t="shared" si="1"/>
        <v>923</v>
      </c>
      <c r="C5956" s="26">
        <f t="shared" si="2"/>
        <v>923</v>
      </c>
      <c r="D5956" s="26">
        <f t="shared" si="3"/>
        <v>82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152</v>
      </c>
      <c r="P5956" s="26">
        <v>841.0</v>
      </c>
    </row>
    <row r="5957" ht="15.75" customHeight="1">
      <c r="A5957" s="4" t="s">
        <v>6325</v>
      </c>
      <c r="B5957" s="26">
        <f t="shared" si="1"/>
        <v>636</v>
      </c>
      <c r="C5957" s="26">
        <f t="shared" si="2"/>
        <v>636</v>
      </c>
      <c r="D5957" s="26">
        <f t="shared" si="3"/>
        <v>57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152</v>
      </c>
      <c r="P5957" s="26">
        <v>579.0</v>
      </c>
    </row>
    <row r="5958" ht="15.75" customHeight="1">
      <c r="A5958" s="4" t="s">
        <v>6326</v>
      </c>
      <c r="B5958" s="26">
        <f t="shared" si="1"/>
        <v>179</v>
      </c>
      <c r="C5958" s="26">
        <f t="shared" si="2"/>
        <v>179</v>
      </c>
      <c r="D5958" s="26">
        <f t="shared" si="3"/>
        <v>16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152</v>
      </c>
      <c r="P5958" s="26">
        <v>163.0</v>
      </c>
    </row>
    <row r="5959" ht="15.75" customHeight="1">
      <c r="A5959" s="4" t="s">
        <v>6327</v>
      </c>
      <c r="B5959" s="26">
        <f t="shared" si="1"/>
        <v>552</v>
      </c>
      <c r="C5959" s="26">
        <f t="shared" si="2"/>
        <v>552</v>
      </c>
      <c r="D5959" s="26">
        <f t="shared" si="3"/>
        <v>49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152</v>
      </c>
      <c r="P5959" s="26">
        <v>503.0</v>
      </c>
    </row>
    <row r="5960" ht="15.75" customHeight="1">
      <c r="A5960" s="4" t="s">
        <v>6328</v>
      </c>
      <c r="B5960" s="26">
        <f t="shared" si="1"/>
        <v>566</v>
      </c>
      <c r="C5960" s="26">
        <f t="shared" si="2"/>
        <v>566</v>
      </c>
      <c r="D5960" s="26">
        <f t="shared" si="3"/>
        <v>50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152</v>
      </c>
      <c r="P5960" s="26">
        <v>516.0</v>
      </c>
    </row>
    <row r="5961" ht="15.75" customHeight="1">
      <c r="A5961" s="4" t="s">
        <v>6329</v>
      </c>
      <c r="B5961" s="26">
        <f t="shared" si="1"/>
        <v>502</v>
      </c>
      <c r="C5961" s="26">
        <f t="shared" si="2"/>
        <v>502</v>
      </c>
      <c r="D5961" s="26">
        <f t="shared" si="3"/>
        <v>45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152</v>
      </c>
      <c r="P5961" s="26">
        <v>457.0</v>
      </c>
    </row>
    <row r="5962" ht="15.75" customHeight="1">
      <c r="A5962" s="4" t="s">
        <v>6330</v>
      </c>
      <c r="B5962" s="26">
        <f t="shared" si="1"/>
        <v>528</v>
      </c>
      <c r="C5962" s="26">
        <f t="shared" si="2"/>
        <v>528</v>
      </c>
      <c r="D5962" s="26">
        <f t="shared" si="3"/>
        <v>47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152</v>
      </c>
      <c r="P5962" s="26">
        <v>481.0</v>
      </c>
    </row>
    <row r="5963" ht="15.75" customHeight="1">
      <c r="A5963" s="4" t="s">
        <v>6331</v>
      </c>
      <c r="B5963" s="26">
        <f t="shared" si="1"/>
        <v>539</v>
      </c>
      <c r="C5963" s="26">
        <f t="shared" si="2"/>
        <v>539</v>
      </c>
      <c r="D5963" s="26">
        <f t="shared" si="3"/>
        <v>48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152</v>
      </c>
      <c r="P5963" s="26">
        <v>491.0</v>
      </c>
    </row>
    <row r="5964" ht="15.75" customHeight="1">
      <c r="A5964" s="4" t="s">
        <v>6332</v>
      </c>
      <c r="B5964" s="26">
        <f t="shared" si="1"/>
        <v>502</v>
      </c>
      <c r="C5964" s="26">
        <f t="shared" si="2"/>
        <v>502</v>
      </c>
      <c r="D5964" s="26">
        <f t="shared" si="3"/>
        <v>45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152</v>
      </c>
      <c r="P5964" s="26">
        <v>457.0</v>
      </c>
    </row>
    <row r="5965" ht="15.75" customHeight="1">
      <c r="A5965" s="4" t="s">
        <v>6333</v>
      </c>
      <c r="B5965" s="26">
        <f t="shared" si="1"/>
        <v>96</v>
      </c>
      <c r="C5965" s="26">
        <f t="shared" si="2"/>
        <v>96</v>
      </c>
      <c r="D5965" s="26">
        <f t="shared" si="3"/>
        <v>9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152</v>
      </c>
      <c r="P5965" s="26">
        <v>87.0</v>
      </c>
    </row>
    <row r="5966" ht="15.75" customHeight="1">
      <c r="A5966" s="4" t="s">
        <v>6334</v>
      </c>
      <c r="B5966" s="26">
        <f t="shared" si="1"/>
        <v>510</v>
      </c>
      <c r="C5966" s="26">
        <f t="shared" si="2"/>
        <v>510</v>
      </c>
      <c r="D5966" s="26">
        <f t="shared" si="3"/>
        <v>45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152</v>
      </c>
      <c r="P5966" s="26">
        <v>465.0</v>
      </c>
    </row>
    <row r="5967" ht="15.75" customHeight="1">
      <c r="A5967" s="4" t="s">
        <v>6335</v>
      </c>
      <c r="B5967" s="26">
        <f t="shared" si="1"/>
        <v>542</v>
      </c>
      <c r="C5967" s="26">
        <f t="shared" si="2"/>
        <v>542</v>
      </c>
      <c r="D5967" s="26">
        <f t="shared" si="3"/>
        <v>48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152</v>
      </c>
      <c r="P5967" s="26">
        <v>494.0</v>
      </c>
    </row>
    <row r="5968" ht="15.75" customHeight="1">
      <c r="A5968" s="4" t="s">
        <v>6336</v>
      </c>
      <c r="B5968" s="26">
        <f t="shared" si="1"/>
        <v>512</v>
      </c>
      <c r="C5968" s="26">
        <f t="shared" si="2"/>
        <v>512</v>
      </c>
      <c r="D5968" s="26">
        <f t="shared" si="3"/>
        <v>46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152</v>
      </c>
      <c r="P5968" s="26">
        <v>466.0</v>
      </c>
    </row>
    <row r="5969" ht="15.75" customHeight="1">
      <c r="A5969" s="4" t="s">
        <v>6337</v>
      </c>
      <c r="B5969" s="26">
        <f t="shared" si="1"/>
        <v>1220</v>
      </c>
      <c r="C5969" s="26">
        <f t="shared" si="2"/>
        <v>1220</v>
      </c>
      <c r="D5969" s="26">
        <f t="shared" si="3"/>
        <v>109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152</v>
      </c>
      <c r="P5969" s="26">
        <v>1111.0</v>
      </c>
    </row>
    <row r="5970" ht="15.75" customHeight="1">
      <c r="A5970" s="4" t="s">
        <v>6338</v>
      </c>
      <c r="B5970" s="26">
        <f t="shared" si="1"/>
        <v>1250</v>
      </c>
      <c r="C5970" s="26">
        <f t="shared" si="2"/>
        <v>1250</v>
      </c>
      <c r="D5970" s="26">
        <f t="shared" si="3"/>
        <v>111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152</v>
      </c>
      <c r="P5970" s="26">
        <v>1139.0</v>
      </c>
    </row>
    <row r="5971" ht="15.75" customHeight="1">
      <c r="A5971" s="4" t="s">
        <v>6339</v>
      </c>
      <c r="B5971" s="26">
        <f t="shared" si="1"/>
        <v>486</v>
      </c>
      <c r="C5971" s="26">
        <f t="shared" si="2"/>
        <v>486</v>
      </c>
      <c r="D5971" s="26">
        <f t="shared" si="3"/>
        <v>43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152</v>
      </c>
      <c r="P5971" s="26">
        <v>443.0</v>
      </c>
    </row>
    <row r="5972" ht="15.75" customHeight="1">
      <c r="A5972" s="4" t="s">
        <v>6340</v>
      </c>
      <c r="B5972" s="26">
        <f t="shared" si="1"/>
        <v>394</v>
      </c>
      <c r="C5972" s="26">
        <f t="shared" si="2"/>
        <v>394</v>
      </c>
      <c r="D5972" s="26">
        <f t="shared" si="3"/>
        <v>35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152</v>
      </c>
      <c r="P5972" s="26">
        <v>359.0</v>
      </c>
    </row>
    <row r="5973" ht="15.75" customHeight="1">
      <c r="A5973" s="4" t="s">
        <v>6341</v>
      </c>
      <c r="B5973" s="26">
        <f t="shared" si="1"/>
        <v>274</v>
      </c>
      <c r="C5973" s="26">
        <f t="shared" si="2"/>
        <v>274</v>
      </c>
      <c r="D5973" s="26">
        <f t="shared" si="3"/>
        <v>24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152</v>
      </c>
      <c r="P5973" s="26">
        <v>250.0</v>
      </c>
    </row>
    <row r="5974" ht="15.75" customHeight="1">
      <c r="A5974" s="4" t="s">
        <v>6342</v>
      </c>
      <c r="B5974" s="26">
        <f t="shared" si="1"/>
        <v>360</v>
      </c>
      <c r="C5974" s="26">
        <f t="shared" si="2"/>
        <v>360</v>
      </c>
      <c r="D5974" s="26">
        <f t="shared" si="3"/>
        <v>32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152</v>
      </c>
      <c r="P5974" s="26">
        <v>328.0</v>
      </c>
    </row>
    <row r="5975" ht="15.75" customHeight="1">
      <c r="A5975" s="4" t="s">
        <v>6343</v>
      </c>
      <c r="B5975" s="26">
        <f t="shared" si="1"/>
        <v>332</v>
      </c>
      <c r="C5975" s="26">
        <f t="shared" si="2"/>
        <v>332</v>
      </c>
      <c r="D5975" s="26">
        <f t="shared" si="3"/>
        <v>30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152</v>
      </c>
      <c r="P5975" s="26">
        <v>302.0</v>
      </c>
    </row>
    <row r="5976" ht="15.75" customHeight="1">
      <c r="A5976" s="4" t="s">
        <v>6344</v>
      </c>
      <c r="B5976" s="26">
        <f t="shared" si="1"/>
        <v>404</v>
      </c>
      <c r="C5976" s="26">
        <f t="shared" si="2"/>
        <v>404</v>
      </c>
      <c r="D5976" s="26">
        <f t="shared" si="3"/>
        <v>36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152</v>
      </c>
      <c r="P5976" s="26">
        <v>368.0</v>
      </c>
    </row>
    <row r="5977" ht="15.75" customHeight="1">
      <c r="A5977" s="4" t="s">
        <v>6345</v>
      </c>
      <c r="B5977" s="26">
        <f t="shared" si="1"/>
        <v>452</v>
      </c>
      <c r="C5977" s="26">
        <f t="shared" si="2"/>
        <v>452</v>
      </c>
      <c r="D5977" s="26">
        <f t="shared" si="3"/>
        <v>40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152</v>
      </c>
      <c r="P5977" s="26">
        <v>412.0</v>
      </c>
    </row>
    <row r="5978" ht="15.75" customHeight="1">
      <c r="A5978" s="4" t="s">
        <v>6346</v>
      </c>
      <c r="B5978" s="26">
        <f t="shared" si="1"/>
        <v>394</v>
      </c>
      <c r="C5978" s="26">
        <f t="shared" si="2"/>
        <v>394</v>
      </c>
      <c r="D5978" s="26">
        <f t="shared" si="3"/>
        <v>35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152</v>
      </c>
      <c r="P5978" s="26">
        <v>359.0</v>
      </c>
    </row>
    <row r="5979" ht="15.75" customHeight="1">
      <c r="A5979" s="4" t="s">
        <v>6347</v>
      </c>
      <c r="B5979" s="26">
        <f t="shared" si="1"/>
        <v>450</v>
      </c>
      <c r="C5979" s="26">
        <f t="shared" si="2"/>
        <v>450</v>
      </c>
      <c r="D5979" s="26">
        <f t="shared" si="3"/>
        <v>40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152</v>
      </c>
      <c r="P5979" s="26">
        <v>410.0</v>
      </c>
    </row>
    <row r="5980" ht="15.75" customHeight="1">
      <c r="A5980" s="4" t="s">
        <v>6348</v>
      </c>
      <c r="B5980" s="26">
        <f t="shared" si="1"/>
        <v>53</v>
      </c>
      <c r="C5980" s="26">
        <f t="shared" si="2"/>
        <v>53</v>
      </c>
      <c r="D5980" s="26">
        <f t="shared" si="3"/>
        <v>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152</v>
      </c>
      <c r="P5980" s="26">
        <v>48.0</v>
      </c>
    </row>
    <row r="5981" ht="15.75" customHeight="1">
      <c r="A5981" s="4" t="s">
        <v>6349</v>
      </c>
      <c r="B5981" s="26">
        <f t="shared" si="1"/>
        <v>195</v>
      </c>
      <c r="C5981" s="26">
        <f t="shared" si="2"/>
        <v>195</v>
      </c>
      <c r="D5981" s="26">
        <f t="shared" si="3"/>
        <v>17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152</v>
      </c>
      <c r="P5981" s="26">
        <v>178.0</v>
      </c>
    </row>
    <row r="5982" ht="15.75" customHeight="1">
      <c r="A5982" s="4" t="s">
        <v>6350</v>
      </c>
      <c r="B5982" s="26">
        <f t="shared" si="1"/>
        <v>546</v>
      </c>
      <c r="C5982" s="26">
        <f t="shared" si="2"/>
        <v>546</v>
      </c>
      <c r="D5982" s="26">
        <f t="shared" si="3"/>
        <v>49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152</v>
      </c>
      <c r="P5982" s="26">
        <v>497.0</v>
      </c>
    </row>
    <row r="5983" ht="15.75" customHeight="1">
      <c r="A5983" s="4" t="s">
        <v>6351</v>
      </c>
      <c r="B5983" s="26">
        <f t="shared" si="1"/>
        <v>70</v>
      </c>
      <c r="C5983" s="26">
        <f t="shared" si="2"/>
        <v>70</v>
      </c>
      <c r="D5983" s="26">
        <f t="shared" si="3"/>
        <v>6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152</v>
      </c>
      <c r="P5983" s="26">
        <v>64.0</v>
      </c>
    </row>
    <row r="5984" ht="15.75" customHeight="1">
      <c r="A5984" s="4" t="s">
        <v>6352</v>
      </c>
      <c r="B5984" s="26">
        <f t="shared" si="1"/>
        <v>90</v>
      </c>
      <c r="C5984" s="26">
        <f t="shared" si="2"/>
        <v>90</v>
      </c>
      <c r="D5984" s="26">
        <f t="shared" si="3"/>
        <v>8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152</v>
      </c>
      <c r="P5984" s="26">
        <v>82.0</v>
      </c>
    </row>
    <row r="5985" ht="15.75" customHeight="1">
      <c r="A5985" s="4" t="s">
        <v>6353</v>
      </c>
      <c r="B5985" s="26">
        <f t="shared" si="1"/>
        <v>109</v>
      </c>
      <c r="C5985" s="26">
        <f t="shared" si="2"/>
        <v>109</v>
      </c>
      <c r="D5985" s="26">
        <f t="shared" si="3"/>
        <v>10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152</v>
      </c>
      <c r="P5985" s="26">
        <v>99.0</v>
      </c>
    </row>
    <row r="5986" ht="15.75" customHeight="1">
      <c r="A5986" s="4" t="s">
        <v>6354</v>
      </c>
      <c r="B5986" s="26">
        <f t="shared" si="1"/>
        <v>703</v>
      </c>
      <c r="C5986" s="26">
        <f t="shared" si="2"/>
        <v>703</v>
      </c>
      <c r="D5986" s="26">
        <f t="shared" si="3"/>
        <v>63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152</v>
      </c>
      <c r="P5986" s="26">
        <v>640.0</v>
      </c>
    </row>
    <row r="5987" ht="15.75" customHeight="1">
      <c r="A5987" s="4" t="s">
        <v>6355</v>
      </c>
      <c r="B5987" s="26">
        <f t="shared" si="1"/>
        <v>61</v>
      </c>
      <c r="C5987" s="26">
        <f t="shared" si="2"/>
        <v>61</v>
      </c>
      <c r="D5987" s="26">
        <f t="shared" si="3"/>
        <v>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152</v>
      </c>
      <c r="P5987" s="26">
        <v>56.0</v>
      </c>
    </row>
    <row r="5988" ht="15.75" customHeight="1">
      <c r="A5988" s="4" t="s">
        <v>6356</v>
      </c>
      <c r="B5988" s="26">
        <f t="shared" si="1"/>
        <v>90</v>
      </c>
      <c r="C5988" s="26">
        <f t="shared" si="2"/>
        <v>90</v>
      </c>
      <c r="D5988" s="26">
        <f t="shared" si="3"/>
        <v>8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152</v>
      </c>
      <c r="P5988" s="26">
        <v>82.0</v>
      </c>
    </row>
    <row r="5989" ht="15.75" customHeight="1">
      <c r="A5989" s="4" t="s">
        <v>6357</v>
      </c>
      <c r="B5989" s="26">
        <f t="shared" si="1"/>
        <v>105</v>
      </c>
      <c r="C5989" s="26">
        <f t="shared" si="2"/>
        <v>105</v>
      </c>
      <c r="D5989" s="26">
        <f t="shared" si="3"/>
        <v>9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152</v>
      </c>
      <c r="P5989" s="26">
        <v>96.0</v>
      </c>
    </row>
    <row r="5990" ht="15.75" customHeight="1">
      <c r="A5990" s="4" t="s">
        <v>6358</v>
      </c>
      <c r="B5990" s="26">
        <f t="shared" si="1"/>
        <v>99</v>
      </c>
      <c r="C5990" s="26">
        <f t="shared" si="2"/>
        <v>99</v>
      </c>
      <c r="D5990" s="26">
        <f t="shared" si="3"/>
        <v>9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152</v>
      </c>
      <c r="P5990" s="26">
        <v>90.0</v>
      </c>
    </row>
    <row r="5991" ht="15.75" customHeight="1">
      <c r="A5991" s="4" t="s">
        <v>6359</v>
      </c>
      <c r="B5991" s="26">
        <f t="shared" si="1"/>
        <v>124</v>
      </c>
      <c r="C5991" s="26">
        <f t="shared" si="2"/>
        <v>124</v>
      </c>
      <c r="D5991" s="26">
        <f t="shared" si="3"/>
        <v>11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152</v>
      </c>
      <c r="P5991" s="26">
        <v>113.0</v>
      </c>
    </row>
    <row r="5992" ht="15.75" customHeight="1">
      <c r="A5992" s="4" t="s">
        <v>6360</v>
      </c>
      <c r="B5992" s="26">
        <f t="shared" si="1"/>
        <v>105</v>
      </c>
      <c r="C5992" s="26">
        <f t="shared" si="2"/>
        <v>105</v>
      </c>
      <c r="D5992" s="26">
        <f t="shared" si="3"/>
        <v>9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152</v>
      </c>
      <c r="P5992" s="26">
        <v>96.0</v>
      </c>
    </row>
    <row r="5993" ht="15.75" customHeight="1">
      <c r="A5993" s="4" t="s">
        <v>6361</v>
      </c>
      <c r="B5993" s="26">
        <f t="shared" si="1"/>
        <v>105</v>
      </c>
      <c r="C5993" s="26">
        <f t="shared" si="2"/>
        <v>105</v>
      </c>
      <c r="D5993" s="26">
        <f t="shared" si="3"/>
        <v>9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152</v>
      </c>
      <c r="P5993" s="26">
        <v>96.0</v>
      </c>
    </row>
    <row r="5994" ht="15.75" customHeight="1">
      <c r="A5994" s="4" t="s">
        <v>6362</v>
      </c>
      <c r="B5994" s="26">
        <f t="shared" si="1"/>
        <v>108</v>
      </c>
      <c r="C5994" s="26">
        <f t="shared" si="2"/>
        <v>108</v>
      </c>
      <c r="D5994" s="26">
        <f t="shared" si="3"/>
        <v>10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152</v>
      </c>
      <c r="P5994" s="26">
        <v>98.0</v>
      </c>
    </row>
    <row r="5995" ht="15.75" customHeight="1">
      <c r="A5995" s="4" t="s">
        <v>6363</v>
      </c>
      <c r="B5995" s="26">
        <f t="shared" si="1"/>
        <v>528</v>
      </c>
      <c r="C5995" s="26">
        <f t="shared" si="2"/>
        <v>528</v>
      </c>
      <c r="D5995" s="26">
        <f t="shared" si="3"/>
        <v>47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152</v>
      </c>
      <c r="P5995" s="26">
        <v>481.0</v>
      </c>
    </row>
    <row r="5996" ht="15.75" customHeight="1">
      <c r="A5996" s="4" t="s">
        <v>6364</v>
      </c>
      <c r="B5996" s="26">
        <f t="shared" si="1"/>
        <v>581</v>
      </c>
      <c r="C5996" s="26">
        <f t="shared" si="2"/>
        <v>581</v>
      </c>
      <c r="D5996" s="26">
        <f t="shared" si="3"/>
        <v>52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152</v>
      </c>
      <c r="P5996" s="26">
        <v>529.0</v>
      </c>
    </row>
    <row r="5997" ht="15.75" customHeight="1">
      <c r="A5997" s="4" t="s">
        <v>6365</v>
      </c>
      <c r="B5997" s="26">
        <f t="shared" si="1"/>
        <v>560</v>
      </c>
      <c r="C5997" s="26">
        <f t="shared" si="2"/>
        <v>560</v>
      </c>
      <c r="D5997" s="26">
        <f t="shared" si="3"/>
        <v>50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152</v>
      </c>
      <c r="P5997" s="26">
        <v>510.0</v>
      </c>
    </row>
    <row r="5998" ht="15.75" customHeight="1">
      <c r="A5998" s="4" t="s">
        <v>6366</v>
      </c>
      <c r="B5998" s="26">
        <f t="shared" si="1"/>
        <v>444</v>
      </c>
      <c r="C5998" s="26">
        <f t="shared" si="2"/>
        <v>444</v>
      </c>
      <c r="D5998" s="26">
        <f t="shared" si="3"/>
        <v>40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152</v>
      </c>
      <c r="P5998" s="26">
        <v>404.0</v>
      </c>
    </row>
    <row r="5999" ht="15.75" customHeight="1">
      <c r="A5999" s="4" t="s">
        <v>6367</v>
      </c>
      <c r="B5999" s="26">
        <f t="shared" si="1"/>
        <v>557</v>
      </c>
      <c r="C5999" s="26">
        <f t="shared" si="2"/>
        <v>557</v>
      </c>
      <c r="D5999" s="26">
        <f t="shared" si="3"/>
        <v>50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152</v>
      </c>
      <c r="P5999" s="26">
        <v>507.0</v>
      </c>
    </row>
    <row r="6000" ht="15.75" customHeight="1">
      <c r="A6000" s="4" t="s">
        <v>6368</v>
      </c>
      <c r="B6000" s="26">
        <f t="shared" si="1"/>
        <v>216</v>
      </c>
      <c r="C6000" s="26">
        <f t="shared" si="2"/>
        <v>216</v>
      </c>
      <c r="D6000" s="26">
        <f t="shared" si="3"/>
        <v>19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152</v>
      </c>
      <c r="P6000" s="26">
        <v>197.0</v>
      </c>
    </row>
    <row r="6001" ht="15.75" customHeight="1">
      <c r="A6001" s="4" t="s">
        <v>6369</v>
      </c>
      <c r="B6001" s="26">
        <f t="shared" si="1"/>
        <v>532</v>
      </c>
      <c r="C6001" s="26">
        <f t="shared" si="2"/>
        <v>532</v>
      </c>
      <c r="D6001" s="26">
        <f t="shared" si="3"/>
        <v>47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152</v>
      </c>
      <c r="P6001" s="26">
        <v>485.0</v>
      </c>
    </row>
    <row r="6002" ht="15.75" customHeight="1">
      <c r="A6002" s="4" t="s">
        <v>6370</v>
      </c>
      <c r="B6002" s="26">
        <f t="shared" si="1"/>
        <v>541</v>
      </c>
      <c r="C6002" s="26">
        <f t="shared" si="2"/>
        <v>541</v>
      </c>
      <c r="D6002" s="26">
        <f t="shared" si="3"/>
        <v>48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152</v>
      </c>
      <c r="P6002" s="26">
        <v>493.0</v>
      </c>
    </row>
    <row r="6003" ht="15.75" customHeight="1">
      <c r="A6003" s="4" t="s">
        <v>6371</v>
      </c>
      <c r="B6003" s="26">
        <f t="shared" si="1"/>
        <v>543</v>
      </c>
      <c r="C6003" s="26">
        <f t="shared" si="2"/>
        <v>543</v>
      </c>
      <c r="D6003" s="26">
        <f t="shared" si="3"/>
        <v>48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152</v>
      </c>
      <c r="P6003" s="26">
        <v>495.0</v>
      </c>
    </row>
    <row r="6004" ht="15.75" customHeight="1">
      <c r="A6004" s="4" t="s">
        <v>6372</v>
      </c>
      <c r="B6004" s="26">
        <f t="shared" si="1"/>
        <v>517</v>
      </c>
      <c r="C6004" s="26">
        <f t="shared" si="2"/>
        <v>517</v>
      </c>
      <c r="D6004" s="26">
        <f t="shared" si="3"/>
        <v>46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152</v>
      </c>
      <c r="P6004" s="26">
        <v>471.0</v>
      </c>
    </row>
    <row r="6005" ht="15.75" customHeight="1">
      <c r="A6005" s="4" t="s">
        <v>6373</v>
      </c>
      <c r="B6005" s="26">
        <f t="shared" si="1"/>
        <v>167</v>
      </c>
      <c r="C6005" s="26">
        <f t="shared" si="2"/>
        <v>167</v>
      </c>
      <c r="D6005" s="26">
        <f t="shared" si="3"/>
        <v>15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152</v>
      </c>
      <c r="P6005" s="26">
        <v>152.0</v>
      </c>
    </row>
    <row r="6006" ht="15.75" customHeight="1">
      <c r="A6006" s="4" t="s">
        <v>6374</v>
      </c>
      <c r="B6006" s="26">
        <f t="shared" si="1"/>
        <v>116</v>
      </c>
      <c r="C6006" s="26">
        <f t="shared" si="2"/>
        <v>116</v>
      </c>
      <c r="D6006" s="26">
        <f t="shared" si="3"/>
        <v>10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152</v>
      </c>
      <c r="P6006" s="26">
        <v>106.0</v>
      </c>
    </row>
    <row r="6007" ht="15.75" customHeight="1">
      <c r="A6007" s="4" t="s">
        <v>6375</v>
      </c>
      <c r="B6007" s="26">
        <f t="shared" si="1"/>
        <v>190</v>
      </c>
      <c r="C6007" s="26">
        <f t="shared" si="2"/>
        <v>190</v>
      </c>
      <c r="D6007" s="26">
        <f t="shared" si="3"/>
        <v>17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152</v>
      </c>
      <c r="P6007" s="26">
        <v>173.0</v>
      </c>
    </row>
    <row r="6008" ht="15.75" customHeight="1">
      <c r="A6008" s="4" t="s">
        <v>6376</v>
      </c>
      <c r="B6008" s="26">
        <f t="shared" si="1"/>
        <v>215</v>
      </c>
      <c r="C6008" s="26">
        <f t="shared" si="2"/>
        <v>215</v>
      </c>
      <c r="D6008" s="26">
        <f t="shared" si="3"/>
        <v>19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152</v>
      </c>
      <c r="P6008" s="26">
        <v>196.0</v>
      </c>
    </row>
    <row r="6009" ht="15.75" customHeight="1">
      <c r="A6009" s="4" t="s">
        <v>6377</v>
      </c>
      <c r="B6009" s="26">
        <f t="shared" si="1"/>
        <v>285</v>
      </c>
      <c r="C6009" s="26">
        <f t="shared" si="2"/>
        <v>285</v>
      </c>
      <c r="D6009" s="26">
        <f t="shared" si="3"/>
        <v>25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152</v>
      </c>
      <c r="P6009" s="26">
        <v>260.0</v>
      </c>
    </row>
    <row r="6010" ht="15.75" customHeight="1">
      <c r="A6010" s="4" t="s">
        <v>6378</v>
      </c>
      <c r="B6010" s="26">
        <f t="shared" si="1"/>
        <v>547</v>
      </c>
      <c r="C6010" s="26">
        <f t="shared" si="2"/>
        <v>547</v>
      </c>
      <c r="D6010" s="26">
        <f t="shared" si="3"/>
        <v>49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152</v>
      </c>
      <c r="P6010" s="26">
        <v>498.0</v>
      </c>
    </row>
    <row r="6011" ht="15.75" customHeight="1">
      <c r="A6011" s="4" t="s">
        <v>6379</v>
      </c>
      <c r="B6011" s="26">
        <f t="shared" si="1"/>
        <v>303</v>
      </c>
      <c r="C6011" s="26">
        <f t="shared" si="2"/>
        <v>303</v>
      </c>
      <c r="D6011" s="26">
        <f t="shared" si="3"/>
        <v>27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152</v>
      </c>
      <c r="P6011" s="26">
        <v>276.0</v>
      </c>
    </row>
    <row r="6012" ht="15.75" customHeight="1">
      <c r="A6012" s="4" t="s">
        <v>6380</v>
      </c>
      <c r="B6012" s="26">
        <f t="shared" si="1"/>
        <v>684</v>
      </c>
      <c r="C6012" s="26">
        <f t="shared" si="2"/>
        <v>684</v>
      </c>
      <c r="D6012" s="26">
        <f t="shared" si="3"/>
        <v>61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152</v>
      </c>
      <c r="P6012" s="26">
        <v>623.0</v>
      </c>
    </row>
    <row r="6013" ht="15.75" customHeight="1">
      <c r="A6013" s="4" t="s">
        <v>6381</v>
      </c>
      <c r="B6013" s="26">
        <f t="shared" si="1"/>
        <v>1259</v>
      </c>
      <c r="C6013" s="26">
        <f t="shared" si="2"/>
        <v>1259</v>
      </c>
      <c r="D6013" s="26">
        <f t="shared" si="3"/>
        <v>112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152</v>
      </c>
      <c r="P6013" s="26">
        <v>1147.0</v>
      </c>
    </row>
    <row r="6014" ht="15.75" customHeight="1">
      <c r="A6014" s="4" t="s">
        <v>6382</v>
      </c>
      <c r="B6014" s="26">
        <f t="shared" si="1"/>
        <v>1200</v>
      </c>
      <c r="C6014" s="26">
        <f t="shared" si="2"/>
        <v>1200</v>
      </c>
      <c r="D6014" s="26">
        <f t="shared" si="3"/>
        <v>107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152</v>
      </c>
      <c r="P6014" s="26">
        <v>1093.0</v>
      </c>
    </row>
    <row r="6015" ht="15.75" customHeight="1">
      <c r="A6015" s="4" t="s">
        <v>6383</v>
      </c>
      <c r="B6015" s="26">
        <f t="shared" si="1"/>
        <v>298</v>
      </c>
      <c r="C6015" s="26">
        <f t="shared" si="2"/>
        <v>298</v>
      </c>
      <c r="D6015" s="26">
        <f t="shared" si="3"/>
        <v>27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152</v>
      </c>
      <c r="P6015" s="26">
        <v>271.0</v>
      </c>
    </row>
    <row r="6016" ht="15.75" customHeight="1">
      <c r="A6016" s="4" t="s">
        <v>6384</v>
      </c>
      <c r="B6016" s="26">
        <f t="shared" si="1"/>
        <v>209</v>
      </c>
      <c r="C6016" s="26">
        <f t="shared" si="2"/>
        <v>209</v>
      </c>
      <c r="D6016" s="26">
        <f t="shared" si="3"/>
        <v>19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152</v>
      </c>
      <c r="P6016" s="26">
        <v>190.0</v>
      </c>
    </row>
    <row r="6017" ht="15.75" customHeight="1">
      <c r="A6017" s="4" t="s">
        <v>6385</v>
      </c>
      <c r="B6017" s="26">
        <f t="shared" si="1"/>
        <v>208</v>
      </c>
      <c r="C6017" s="26">
        <f t="shared" si="2"/>
        <v>208</v>
      </c>
      <c r="D6017" s="26">
        <f t="shared" si="3"/>
        <v>19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152</v>
      </c>
      <c r="P6017" s="26">
        <v>189.0</v>
      </c>
    </row>
    <row r="6018" ht="15.75" customHeight="1">
      <c r="A6018" s="4" t="s">
        <v>6386</v>
      </c>
      <c r="B6018" s="26">
        <f t="shared" si="1"/>
        <v>220</v>
      </c>
      <c r="C6018" s="26">
        <f t="shared" si="2"/>
        <v>220</v>
      </c>
      <c r="D6018" s="26">
        <f t="shared" si="3"/>
        <v>20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152</v>
      </c>
      <c r="P6018" s="26">
        <v>200.0</v>
      </c>
    </row>
    <row r="6019" ht="15.75" customHeight="1">
      <c r="A6019" s="4" t="s">
        <v>6387</v>
      </c>
      <c r="B6019" s="26">
        <f t="shared" si="1"/>
        <v>556</v>
      </c>
      <c r="C6019" s="26">
        <f t="shared" si="2"/>
        <v>556</v>
      </c>
      <c r="D6019" s="26">
        <f t="shared" si="3"/>
        <v>50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152</v>
      </c>
      <c r="P6019" s="26">
        <v>506.0</v>
      </c>
    </row>
    <row r="6020" ht="15.75" customHeight="1">
      <c r="A6020" s="4" t="s">
        <v>6388</v>
      </c>
      <c r="B6020" s="26">
        <f t="shared" si="1"/>
        <v>594</v>
      </c>
      <c r="C6020" s="26">
        <f t="shared" si="2"/>
        <v>594</v>
      </c>
      <c r="D6020" s="26">
        <f t="shared" si="3"/>
        <v>53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152</v>
      </c>
      <c r="P6020" s="26">
        <v>541.0</v>
      </c>
    </row>
    <row r="6021" ht="15.75" customHeight="1">
      <c r="A6021" s="4" t="s">
        <v>6389</v>
      </c>
      <c r="B6021" s="26">
        <f t="shared" si="1"/>
        <v>783</v>
      </c>
      <c r="C6021" s="26">
        <f t="shared" si="2"/>
        <v>783</v>
      </c>
      <c r="D6021" s="26">
        <f t="shared" si="3"/>
        <v>70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152</v>
      </c>
      <c r="P6021" s="26">
        <v>713.0</v>
      </c>
    </row>
    <row r="6022" ht="15.75" customHeight="1">
      <c r="A6022" s="4" t="s">
        <v>6390</v>
      </c>
      <c r="B6022" s="26">
        <f t="shared" si="1"/>
        <v>149</v>
      </c>
      <c r="C6022" s="26">
        <f t="shared" si="2"/>
        <v>149</v>
      </c>
      <c r="D6022" s="26">
        <f t="shared" si="3"/>
        <v>13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152</v>
      </c>
      <c r="P6022" s="26">
        <v>136.0</v>
      </c>
    </row>
    <row r="6023" ht="15.75" customHeight="1">
      <c r="A6023" s="4" t="s">
        <v>6391</v>
      </c>
      <c r="B6023" s="26">
        <f t="shared" si="1"/>
        <v>1304</v>
      </c>
      <c r="C6023" s="26">
        <f t="shared" si="2"/>
        <v>1304</v>
      </c>
      <c r="D6023" s="26">
        <f t="shared" si="3"/>
        <v>116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152</v>
      </c>
      <c r="P6023" s="26">
        <v>1188.0</v>
      </c>
    </row>
    <row r="6024" ht="15.75" customHeight="1">
      <c r="A6024" s="4" t="s">
        <v>6392</v>
      </c>
      <c r="B6024" s="26">
        <f t="shared" si="1"/>
        <v>602</v>
      </c>
      <c r="C6024" s="26">
        <f t="shared" si="2"/>
        <v>602</v>
      </c>
      <c r="D6024" s="26">
        <f t="shared" si="3"/>
        <v>54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152</v>
      </c>
      <c r="P6024" s="26">
        <v>548.0</v>
      </c>
    </row>
    <row r="6025" ht="15.75" customHeight="1">
      <c r="A6025" s="4" t="s">
        <v>6393</v>
      </c>
      <c r="B6025" s="26">
        <f t="shared" si="1"/>
        <v>512</v>
      </c>
      <c r="C6025" s="26">
        <f t="shared" si="2"/>
        <v>512</v>
      </c>
      <c r="D6025" s="26">
        <f t="shared" si="3"/>
        <v>46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152</v>
      </c>
      <c r="P6025" s="26">
        <v>466.0</v>
      </c>
    </row>
    <row r="6026" ht="15.75" customHeight="1">
      <c r="A6026" s="4" t="s">
        <v>6394</v>
      </c>
      <c r="B6026" s="26">
        <f t="shared" si="1"/>
        <v>551</v>
      </c>
      <c r="C6026" s="26">
        <f t="shared" si="2"/>
        <v>551</v>
      </c>
      <c r="D6026" s="26">
        <f t="shared" si="3"/>
        <v>49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152</v>
      </c>
      <c r="P6026" s="26">
        <v>502.0</v>
      </c>
    </row>
    <row r="6027" ht="15.75" customHeight="1">
      <c r="A6027" s="4" t="s">
        <v>6395</v>
      </c>
      <c r="B6027" s="26">
        <f t="shared" si="1"/>
        <v>476</v>
      </c>
      <c r="C6027" s="26">
        <f t="shared" si="2"/>
        <v>476</v>
      </c>
      <c r="D6027" s="26">
        <f t="shared" si="3"/>
        <v>42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152</v>
      </c>
      <c r="P6027" s="26">
        <v>434.0</v>
      </c>
    </row>
    <row r="6028" ht="15.75" customHeight="1">
      <c r="A6028" s="4" t="s">
        <v>6396</v>
      </c>
      <c r="B6028" s="26">
        <f t="shared" si="1"/>
        <v>75</v>
      </c>
      <c r="C6028" s="26">
        <f t="shared" si="2"/>
        <v>75</v>
      </c>
      <c r="D6028" s="26">
        <f t="shared" si="3"/>
        <v>7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152</v>
      </c>
      <c r="P6028" s="26">
        <v>68.0</v>
      </c>
    </row>
    <row r="6029" ht="15.75" customHeight="1">
      <c r="A6029" s="4" t="s">
        <v>6397</v>
      </c>
      <c r="B6029" s="26">
        <f t="shared" si="1"/>
        <v>202</v>
      </c>
      <c r="C6029" s="26">
        <f t="shared" si="2"/>
        <v>202</v>
      </c>
      <c r="D6029" s="26">
        <f t="shared" si="3"/>
        <v>18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152</v>
      </c>
      <c r="P6029" s="26">
        <v>184.0</v>
      </c>
    </row>
    <row r="6030" ht="15.75" customHeight="1">
      <c r="A6030" s="4" t="s">
        <v>6398</v>
      </c>
      <c r="B6030" s="26">
        <f t="shared" si="1"/>
        <v>144</v>
      </c>
      <c r="C6030" s="26">
        <f t="shared" si="2"/>
        <v>144</v>
      </c>
      <c r="D6030" s="26">
        <f t="shared" si="3"/>
        <v>13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152</v>
      </c>
      <c r="P6030" s="26">
        <v>131.0</v>
      </c>
    </row>
    <row r="6031" ht="15.75" customHeight="1">
      <c r="A6031" s="4" t="s">
        <v>6399</v>
      </c>
      <c r="B6031" s="26">
        <f t="shared" si="1"/>
        <v>391</v>
      </c>
      <c r="C6031" s="26">
        <f t="shared" si="2"/>
        <v>391</v>
      </c>
      <c r="D6031" s="26">
        <f t="shared" si="3"/>
        <v>35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152</v>
      </c>
      <c r="P6031" s="26">
        <v>356.0</v>
      </c>
    </row>
    <row r="6032" ht="15.75" customHeight="1">
      <c r="A6032" s="4" t="s">
        <v>6400</v>
      </c>
      <c r="B6032" s="26">
        <f t="shared" si="1"/>
        <v>575</v>
      </c>
      <c r="C6032" s="26">
        <f t="shared" si="2"/>
        <v>575</v>
      </c>
      <c r="D6032" s="26">
        <f t="shared" si="3"/>
        <v>51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152</v>
      </c>
      <c r="P6032" s="26">
        <v>524.0</v>
      </c>
    </row>
    <row r="6033" ht="15.75" customHeight="1">
      <c r="A6033" s="4" t="s">
        <v>6401</v>
      </c>
      <c r="B6033" s="26">
        <f t="shared" si="1"/>
        <v>601</v>
      </c>
      <c r="C6033" s="26">
        <f t="shared" si="2"/>
        <v>601</v>
      </c>
      <c r="D6033" s="26">
        <f t="shared" si="3"/>
        <v>54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152</v>
      </c>
      <c r="P6033" s="26">
        <v>547.0</v>
      </c>
    </row>
    <row r="6034" ht="15.75" customHeight="1">
      <c r="A6034" s="4" t="s">
        <v>6402</v>
      </c>
      <c r="B6034" s="26">
        <f t="shared" si="1"/>
        <v>548</v>
      </c>
      <c r="C6034" s="26">
        <f t="shared" si="2"/>
        <v>548</v>
      </c>
      <c r="D6034" s="26">
        <f t="shared" si="3"/>
        <v>49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152</v>
      </c>
      <c r="P6034" s="26">
        <v>499.0</v>
      </c>
    </row>
    <row r="6035" ht="15.75" customHeight="1">
      <c r="A6035" s="4" t="s">
        <v>6403</v>
      </c>
      <c r="B6035" s="26">
        <f t="shared" si="1"/>
        <v>510</v>
      </c>
      <c r="C6035" s="26">
        <f t="shared" si="2"/>
        <v>510</v>
      </c>
      <c r="D6035" s="26">
        <f t="shared" si="3"/>
        <v>45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152</v>
      </c>
      <c r="P6035" s="26">
        <v>465.0</v>
      </c>
    </row>
    <row r="6036" ht="15.75" customHeight="1">
      <c r="A6036" s="4" t="s">
        <v>6404</v>
      </c>
      <c r="B6036" s="26">
        <f t="shared" si="1"/>
        <v>507</v>
      </c>
      <c r="C6036" s="26">
        <f t="shared" si="2"/>
        <v>507</v>
      </c>
      <c r="D6036" s="26">
        <f t="shared" si="3"/>
        <v>45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152</v>
      </c>
      <c r="P6036" s="26">
        <v>462.0</v>
      </c>
    </row>
    <row r="6037" ht="15.75" customHeight="1">
      <c r="A6037" s="4" t="s">
        <v>6405</v>
      </c>
      <c r="B6037" s="26">
        <f t="shared" si="1"/>
        <v>484</v>
      </c>
      <c r="C6037" s="26">
        <f t="shared" si="2"/>
        <v>484</v>
      </c>
      <c r="D6037" s="26">
        <f t="shared" si="3"/>
        <v>43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152</v>
      </c>
      <c r="P6037" s="26">
        <v>441.0</v>
      </c>
    </row>
    <row r="6038" ht="15.75" customHeight="1">
      <c r="A6038" s="4" t="s">
        <v>6406</v>
      </c>
      <c r="B6038" s="26">
        <f t="shared" si="1"/>
        <v>505</v>
      </c>
      <c r="C6038" s="26">
        <f t="shared" si="2"/>
        <v>505</v>
      </c>
      <c r="D6038" s="26">
        <f t="shared" si="3"/>
        <v>45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152</v>
      </c>
      <c r="P6038" s="26">
        <v>460.0</v>
      </c>
    </row>
    <row r="6039" ht="15.75" customHeight="1">
      <c r="A6039" s="4" t="s">
        <v>6407</v>
      </c>
      <c r="B6039" s="26">
        <f t="shared" si="1"/>
        <v>571</v>
      </c>
      <c r="C6039" s="26">
        <f t="shared" si="2"/>
        <v>571</v>
      </c>
      <c r="D6039" s="26">
        <f t="shared" si="3"/>
        <v>51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152</v>
      </c>
      <c r="P6039" s="26">
        <v>520.0</v>
      </c>
    </row>
    <row r="6040" ht="15.75" customHeight="1">
      <c r="A6040" s="4" t="s">
        <v>6408</v>
      </c>
      <c r="B6040" s="26">
        <f t="shared" si="1"/>
        <v>266</v>
      </c>
      <c r="C6040" s="26">
        <f t="shared" si="2"/>
        <v>266</v>
      </c>
      <c r="D6040" s="26">
        <f t="shared" si="3"/>
        <v>24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152</v>
      </c>
      <c r="P6040" s="26">
        <v>242.0</v>
      </c>
    </row>
    <row r="6041" ht="15.75" customHeight="1">
      <c r="A6041" s="4" t="s">
        <v>6409</v>
      </c>
      <c r="B6041" s="26">
        <f t="shared" si="1"/>
        <v>296</v>
      </c>
      <c r="C6041" s="26">
        <f t="shared" si="2"/>
        <v>296</v>
      </c>
      <c r="D6041" s="26">
        <f t="shared" si="3"/>
        <v>26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152</v>
      </c>
      <c r="P6041" s="26">
        <v>270.0</v>
      </c>
    </row>
    <row r="6042" ht="15.75" customHeight="1">
      <c r="A6042" s="4" t="s">
        <v>6410</v>
      </c>
      <c r="B6042" s="26">
        <f t="shared" si="1"/>
        <v>214</v>
      </c>
      <c r="C6042" s="26">
        <f t="shared" si="2"/>
        <v>214</v>
      </c>
      <c r="D6042" s="26">
        <f t="shared" si="3"/>
        <v>19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152</v>
      </c>
      <c r="P6042" s="26">
        <v>195.0</v>
      </c>
    </row>
    <row r="6043" ht="15.75" customHeight="1">
      <c r="A6043" s="4" t="s">
        <v>6411</v>
      </c>
      <c r="B6043" s="26">
        <f t="shared" si="1"/>
        <v>195</v>
      </c>
      <c r="C6043" s="26">
        <f t="shared" si="2"/>
        <v>195</v>
      </c>
      <c r="D6043" s="26">
        <f t="shared" si="3"/>
        <v>17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152</v>
      </c>
      <c r="P6043" s="26">
        <v>178.0</v>
      </c>
    </row>
    <row r="6044" ht="15.75" customHeight="1">
      <c r="A6044" s="4" t="s">
        <v>6412</v>
      </c>
      <c r="B6044" s="26">
        <f t="shared" si="1"/>
        <v>221</v>
      </c>
      <c r="C6044" s="26">
        <f t="shared" si="2"/>
        <v>221</v>
      </c>
      <c r="D6044" s="26">
        <f t="shared" si="3"/>
        <v>20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152</v>
      </c>
      <c r="P6044" s="26">
        <v>201.0</v>
      </c>
    </row>
    <row r="6045" ht="15.75" customHeight="1">
      <c r="A6045" s="4" t="s">
        <v>6413</v>
      </c>
      <c r="B6045" s="26">
        <f t="shared" si="1"/>
        <v>473</v>
      </c>
      <c r="C6045" s="26">
        <f t="shared" si="2"/>
        <v>473</v>
      </c>
      <c r="D6045" s="26">
        <f t="shared" si="3"/>
        <v>42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152</v>
      </c>
      <c r="P6045" s="26">
        <v>431.0</v>
      </c>
    </row>
    <row r="6046" ht="15.75" customHeight="1">
      <c r="A6046" s="4" t="s">
        <v>6414</v>
      </c>
      <c r="B6046" s="26">
        <f t="shared" si="1"/>
        <v>483</v>
      </c>
      <c r="C6046" s="26">
        <f t="shared" si="2"/>
        <v>483</v>
      </c>
      <c r="D6046" s="26">
        <f t="shared" si="3"/>
        <v>43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152</v>
      </c>
      <c r="P6046" s="26">
        <v>440.0</v>
      </c>
    </row>
    <row r="6047" ht="15.75" customHeight="1">
      <c r="A6047" s="4" t="s">
        <v>6415</v>
      </c>
      <c r="B6047" s="26">
        <f t="shared" si="1"/>
        <v>537</v>
      </c>
      <c r="C6047" s="26">
        <f t="shared" si="2"/>
        <v>537</v>
      </c>
      <c r="D6047" s="26">
        <f t="shared" si="3"/>
        <v>48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152</v>
      </c>
      <c r="P6047" s="26">
        <v>489.0</v>
      </c>
    </row>
    <row r="6048" ht="15.75" customHeight="1">
      <c r="A6048" s="4" t="s">
        <v>6416</v>
      </c>
      <c r="B6048" s="26">
        <f t="shared" si="1"/>
        <v>520</v>
      </c>
      <c r="C6048" s="26">
        <f t="shared" si="2"/>
        <v>520</v>
      </c>
      <c r="D6048" s="26">
        <f t="shared" si="3"/>
        <v>46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152</v>
      </c>
      <c r="P6048" s="26">
        <v>474.0</v>
      </c>
    </row>
    <row r="6049" ht="15.75" customHeight="1">
      <c r="A6049" s="4" t="s">
        <v>6417</v>
      </c>
      <c r="B6049" s="26">
        <f t="shared" si="1"/>
        <v>431</v>
      </c>
      <c r="C6049" s="26">
        <f t="shared" si="2"/>
        <v>431</v>
      </c>
      <c r="D6049" s="26">
        <f t="shared" si="3"/>
        <v>38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152</v>
      </c>
      <c r="P6049" s="26">
        <v>393.0</v>
      </c>
    </row>
    <row r="6050" ht="15.75" customHeight="1">
      <c r="A6050" s="4" t="s">
        <v>6418</v>
      </c>
      <c r="B6050" s="26">
        <f t="shared" si="1"/>
        <v>200</v>
      </c>
      <c r="C6050" s="26">
        <f t="shared" si="2"/>
        <v>200</v>
      </c>
      <c r="D6050" s="26">
        <f t="shared" si="3"/>
        <v>18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152</v>
      </c>
      <c r="P6050" s="26">
        <v>182.0</v>
      </c>
    </row>
    <row r="6051" ht="15.75" customHeight="1">
      <c r="A6051" s="4" t="s">
        <v>6419</v>
      </c>
      <c r="B6051" s="26">
        <f t="shared" si="1"/>
        <v>550</v>
      </c>
      <c r="C6051" s="26">
        <f t="shared" si="2"/>
        <v>550</v>
      </c>
      <c r="D6051" s="26">
        <f t="shared" si="3"/>
        <v>49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152</v>
      </c>
      <c r="P6051" s="26">
        <v>501.0</v>
      </c>
    </row>
    <row r="6052" ht="15.75" customHeight="1">
      <c r="A6052" s="4" t="s">
        <v>6420</v>
      </c>
      <c r="B6052" s="26">
        <f t="shared" si="1"/>
        <v>81</v>
      </c>
      <c r="C6052" s="26">
        <f t="shared" si="2"/>
        <v>81</v>
      </c>
      <c r="D6052" s="26">
        <f t="shared" si="3"/>
        <v>7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152</v>
      </c>
      <c r="P6052" s="26">
        <v>74.0</v>
      </c>
    </row>
    <row r="6053" ht="15.75" customHeight="1">
      <c r="A6053" s="4" t="s">
        <v>6421</v>
      </c>
      <c r="B6053" s="26">
        <f t="shared" si="1"/>
        <v>128</v>
      </c>
      <c r="C6053" s="26">
        <f t="shared" si="2"/>
        <v>128</v>
      </c>
      <c r="D6053" s="26">
        <f t="shared" si="3"/>
        <v>11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152</v>
      </c>
      <c r="P6053" s="26">
        <v>117.0</v>
      </c>
    </row>
    <row r="6054" ht="15.75" customHeight="1">
      <c r="A6054" s="4" t="s">
        <v>6422</v>
      </c>
      <c r="B6054" s="26">
        <f t="shared" si="1"/>
        <v>125</v>
      </c>
      <c r="C6054" s="26">
        <f t="shared" si="2"/>
        <v>125</v>
      </c>
      <c r="D6054" s="26">
        <f t="shared" si="3"/>
        <v>11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152</v>
      </c>
      <c r="P6054" s="26">
        <v>114.0</v>
      </c>
    </row>
    <row r="6055" ht="15.75" customHeight="1">
      <c r="A6055" s="4" t="s">
        <v>6423</v>
      </c>
      <c r="B6055" s="26">
        <f t="shared" si="1"/>
        <v>113</v>
      </c>
      <c r="C6055" s="26">
        <f t="shared" si="2"/>
        <v>113</v>
      </c>
      <c r="D6055" s="26">
        <f t="shared" si="3"/>
        <v>10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152</v>
      </c>
      <c r="P6055" s="26">
        <v>103.0</v>
      </c>
    </row>
    <row r="6056" ht="15.75" customHeight="1">
      <c r="A6056" s="4" t="s">
        <v>6424</v>
      </c>
      <c r="B6056" s="26">
        <f t="shared" si="1"/>
        <v>1120</v>
      </c>
      <c r="C6056" s="26">
        <f t="shared" si="2"/>
        <v>1120</v>
      </c>
      <c r="D6056" s="26">
        <f t="shared" si="3"/>
        <v>100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152</v>
      </c>
      <c r="P6056" s="26">
        <v>1020.0</v>
      </c>
    </row>
    <row r="6057" ht="15.75" customHeight="1">
      <c r="A6057" s="4" t="s">
        <v>6425</v>
      </c>
      <c r="B6057" s="26">
        <f t="shared" si="1"/>
        <v>1270</v>
      </c>
      <c r="C6057" s="26">
        <f t="shared" si="2"/>
        <v>1270</v>
      </c>
      <c r="D6057" s="26">
        <f t="shared" si="3"/>
        <v>113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152</v>
      </c>
      <c r="P6057" s="26">
        <v>1157.0</v>
      </c>
    </row>
    <row r="6058" ht="15.75" customHeight="1">
      <c r="A6058" s="4" t="s">
        <v>6426</v>
      </c>
      <c r="B6058" s="26">
        <f t="shared" si="1"/>
        <v>237</v>
      </c>
      <c r="C6058" s="26">
        <f t="shared" si="2"/>
        <v>237</v>
      </c>
      <c r="D6058" s="26">
        <f t="shared" si="3"/>
        <v>21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152</v>
      </c>
      <c r="P6058" s="26">
        <v>216.0</v>
      </c>
    </row>
    <row r="6059" ht="15.75" customHeight="1">
      <c r="A6059" s="4" t="s">
        <v>6427</v>
      </c>
      <c r="B6059" s="26">
        <f t="shared" si="1"/>
        <v>209</v>
      </c>
      <c r="C6059" s="26">
        <f t="shared" si="2"/>
        <v>209</v>
      </c>
      <c r="D6059" s="26">
        <f t="shared" si="3"/>
        <v>19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152</v>
      </c>
      <c r="P6059" s="26">
        <v>190.0</v>
      </c>
    </row>
    <row r="6060" ht="15.75" customHeight="1">
      <c r="A6060" s="4" t="s">
        <v>6428</v>
      </c>
      <c r="B6060" s="26">
        <f t="shared" si="1"/>
        <v>24</v>
      </c>
      <c r="C6060" s="26">
        <f t="shared" si="2"/>
        <v>24</v>
      </c>
      <c r="D6060" s="26">
        <f t="shared" si="3"/>
        <v>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152</v>
      </c>
      <c r="P6060" s="26">
        <v>22.0</v>
      </c>
    </row>
    <row r="6061" ht="15.75" customHeight="1">
      <c r="A6061" s="4" t="s">
        <v>6429</v>
      </c>
      <c r="B6061" s="26">
        <f t="shared" si="1"/>
        <v>274</v>
      </c>
      <c r="C6061" s="26">
        <f t="shared" si="2"/>
        <v>274</v>
      </c>
      <c r="D6061" s="26">
        <f t="shared" si="3"/>
        <v>24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152</v>
      </c>
      <c r="P6061" s="26">
        <v>250.0</v>
      </c>
    </row>
    <row r="6062" ht="15.75" customHeight="1">
      <c r="A6062" s="4" t="s">
        <v>6430</v>
      </c>
      <c r="B6062" s="26">
        <f t="shared" si="1"/>
        <v>315</v>
      </c>
      <c r="C6062" s="26">
        <f t="shared" si="2"/>
        <v>315</v>
      </c>
      <c r="D6062" s="26">
        <f t="shared" si="3"/>
        <v>28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152</v>
      </c>
      <c r="P6062" s="26">
        <v>287.0</v>
      </c>
    </row>
    <row r="6063" ht="15.75" customHeight="1">
      <c r="A6063" s="4" t="s">
        <v>6431</v>
      </c>
      <c r="B6063" s="26">
        <f t="shared" si="1"/>
        <v>52</v>
      </c>
      <c r="C6063" s="26">
        <f t="shared" si="2"/>
        <v>52</v>
      </c>
      <c r="D6063" s="26">
        <f t="shared" si="3"/>
        <v>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152</v>
      </c>
      <c r="P6063" s="26">
        <v>47.0</v>
      </c>
    </row>
    <row r="6064" ht="15.75" customHeight="1">
      <c r="A6064" s="4" t="s">
        <v>6432</v>
      </c>
      <c r="B6064" s="26">
        <f t="shared" si="1"/>
        <v>72</v>
      </c>
      <c r="C6064" s="26">
        <f t="shared" si="2"/>
        <v>72</v>
      </c>
      <c r="D6064" s="26">
        <f t="shared" si="3"/>
        <v>6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152</v>
      </c>
      <c r="P6064" s="26">
        <v>66.0</v>
      </c>
    </row>
    <row r="6065" ht="15.75" customHeight="1">
      <c r="A6065" s="4" t="s">
        <v>6433</v>
      </c>
      <c r="B6065" s="26">
        <f t="shared" si="1"/>
        <v>221</v>
      </c>
      <c r="C6065" s="26">
        <f t="shared" si="2"/>
        <v>221</v>
      </c>
      <c r="D6065" s="26">
        <f t="shared" si="3"/>
        <v>20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152</v>
      </c>
      <c r="P6065" s="26">
        <v>201.0</v>
      </c>
    </row>
    <row r="6066" ht="15.75" customHeight="1">
      <c r="A6066" s="4" t="s">
        <v>6434</v>
      </c>
      <c r="B6066" s="26">
        <f t="shared" si="1"/>
        <v>352</v>
      </c>
      <c r="C6066" s="26">
        <f t="shared" si="2"/>
        <v>352</v>
      </c>
      <c r="D6066" s="26">
        <f t="shared" si="3"/>
        <v>31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152</v>
      </c>
      <c r="P6066" s="26">
        <v>321.0</v>
      </c>
    </row>
    <row r="6067" ht="15.75" customHeight="1">
      <c r="A6067" s="4" t="s">
        <v>6435</v>
      </c>
      <c r="B6067" s="26">
        <f t="shared" si="1"/>
        <v>101</v>
      </c>
      <c r="C6067" s="26">
        <f t="shared" si="2"/>
        <v>101</v>
      </c>
      <c r="D6067" s="26">
        <f t="shared" si="3"/>
        <v>9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152</v>
      </c>
      <c r="P6067" s="26">
        <v>92.0</v>
      </c>
    </row>
    <row r="6068" ht="15.75" customHeight="1">
      <c r="A6068" s="4" t="s">
        <v>6436</v>
      </c>
      <c r="B6068" s="26">
        <f t="shared" si="1"/>
        <v>580</v>
      </c>
      <c r="C6068" s="26">
        <f t="shared" si="2"/>
        <v>580</v>
      </c>
      <c r="D6068" s="26">
        <f t="shared" si="3"/>
        <v>52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152</v>
      </c>
      <c r="P6068" s="26">
        <v>528.0</v>
      </c>
    </row>
    <row r="6069" ht="15.75" customHeight="1">
      <c r="A6069" s="4" t="s">
        <v>6437</v>
      </c>
      <c r="B6069" s="26">
        <f t="shared" si="1"/>
        <v>404</v>
      </c>
      <c r="C6069" s="26">
        <f t="shared" si="2"/>
        <v>404</v>
      </c>
      <c r="D6069" s="26">
        <f t="shared" si="3"/>
        <v>36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152</v>
      </c>
      <c r="P6069" s="26">
        <v>368.0</v>
      </c>
    </row>
    <row r="6070" ht="15.75" customHeight="1">
      <c r="A6070" s="4" t="s">
        <v>6438</v>
      </c>
      <c r="B6070" s="26">
        <f t="shared" si="1"/>
        <v>227</v>
      </c>
      <c r="C6070" s="26">
        <f t="shared" si="2"/>
        <v>227</v>
      </c>
      <c r="D6070" s="26">
        <f t="shared" si="3"/>
        <v>20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152</v>
      </c>
      <c r="P6070" s="26">
        <v>207.0</v>
      </c>
    </row>
    <row r="6071" ht="15.75" customHeight="1">
      <c r="A6071" s="4" t="s">
        <v>6439</v>
      </c>
      <c r="B6071" s="26">
        <f t="shared" si="1"/>
        <v>531</v>
      </c>
      <c r="C6071" s="26">
        <f t="shared" si="2"/>
        <v>531</v>
      </c>
      <c r="D6071" s="26">
        <f t="shared" si="3"/>
        <v>47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152</v>
      </c>
      <c r="P6071" s="26">
        <v>484.0</v>
      </c>
    </row>
    <row r="6072" ht="15.75" customHeight="1">
      <c r="A6072" s="4" t="s">
        <v>6440</v>
      </c>
      <c r="B6072" s="26">
        <f t="shared" si="1"/>
        <v>193</v>
      </c>
      <c r="C6072" s="26">
        <f t="shared" si="2"/>
        <v>193</v>
      </c>
      <c r="D6072" s="26">
        <f t="shared" si="3"/>
        <v>17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152</v>
      </c>
      <c r="P6072" s="26">
        <v>176.0</v>
      </c>
    </row>
    <row r="6073" ht="15.75" customHeight="1">
      <c r="A6073" s="4" t="s">
        <v>6441</v>
      </c>
      <c r="B6073" s="26">
        <f t="shared" si="1"/>
        <v>216</v>
      </c>
      <c r="C6073" s="26">
        <f t="shared" si="2"/>
        <v>216</v>
      </c>
      <c r="D6073" s="26">
        <f t="shared" si="3"/>
        <v>19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152</v>
      </c>
      <c r="P6073" s="26">
        <v>197.0</v>
      </c>
    </row>
    <row r="6074" ht="15.75" customHeight="1">
      <c r="A6074" s="4" t="s">
        <v>6442</v>
      </c>
      <c r="B6074" s="26">
        <f t="shared" si="1"/>
        <v>1279</v>
      </c>
      <c r="C6074" s="26">
        <f t="shared" si="2"/>
        <v>1279</v>
      </c>
      <c r="D6074" s="26">
        <f t="shared" si="3"/>
        <v>114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152</v>
      </c>
      <c r="P6074" s="26">
        <v>1165.0</v>
      </c>
    </row>
    <row r="6075" ht="15.75" customHeight="1">
      <c r="A6075" s="4" t="s">
        <v>6443</v>
      </c>
      <c r="B6075" s="26">
        <f t="shared" si="1"/>
        <v>422</v>
      </c>
      <c r="C6075" s="26">
        <f t="shared" si="2"/>
        <v>422</v>
      </c>
      <c r="D6075" s="26">
        <f t="shared" si="3"/>
        <v>38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152</v>
      </c>
      <c r="P6075" s="26">
        <v>384.0</v>
      </c>
    </row>
    <row r="6076" ht="15.75" customHeight="1">
      <c r="A6076" s="4" t="s">
        <v>6444</v>
      </c>
      <c r="B6076" s="26">
        <f t="shared" si="1"/>
        <v>534</v>
      </c>
      <c r="C6076" s="26">
        <f t="shared" si="2"/>
        <v>534</v>
      </c>
      <c r="D6076" s="26">
        <f t="shared" si="3"/>
        <v>48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152</v>
      </c>
      <c r="P6076" s="26">
        <v>486.0</v>
      </c>
    </row>
    <row r="6077" ht="15.75" customHeight="1">
      <c r="A6077" s="4" t="s">
        <v>6445</v>
      </c>
      <c r="B6077" s="26">
        <f t="shared" si="1"/>
        <v>256</v>
      </c>
      <c r="C6077" s="26">
        <f t="shared" si="2"/>
        <v>256</v>
      </c>
      <c r="D6077" s="26">
        <f t="shared" si="3"/>
        <v>23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152</v>
      </c>
      <c r="P6077" s="26">
        <v>233.0</v>
      </c>
    </row>
    <row r="6078" ht="15.75" customHeight="1">
      <c r="A6078" s="4" t="s">
        <v>6446</v>
      </c>
      <c r="B6078" s="26">
        <f t="shared" si="1"/>
        <v>292</v>
      </c>
      <c r="C6078" s="26">
        <f t="shared" si="2"/>
        <v>292</v>
      </c>
      <c r="D6078" s="26">
        <f t="shared" si="3"/>
        <v>26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152</v>
      </c>
      <c r="P6078" s="26">
        <v>266.0</v>
      </c>
    </row>
    <row r="6079" ht="15.75" customHeight="1">
      <c r="A6079" s="4" t="s">
        <v>6447</v>
      </c>
      <c r="B6079" s="26">
        <f t="shared" si="1"/>
        <v>218</v>
      </c>
      <c r="C6079" s="26">
        <f t="shared" si="2"/>
        <v>218</v>
      </c>
      <c r="D6079" s="26">
        <f t="shared" si="3"/>
        <v>19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152</v>
      </c>
      <c r="P6079" s="26">
        <v>199.0</v>
      </c>
    </row>
    <row r="6080" ht="15.75" customHeight="1">
      <c r="A6080" s="4" t="s">
        <v>6448</v>
      </c>
      <c r="B6080" s="26">
        <f t="shared" si="1"/>
        <v>492</v>
      </c>
      <c r="C6080" s="26">
        <f t="shared" si="2"/>
        <v>492</v>
      </c>
      <c r="D6080" s="26">
        <f t="shared" si="3"/>
        <v>44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152</v>
      </c>
      <c r="P6080" s="26">
        <v>448.0</v>
      </c>
    </row>
    <row r="6081" ht="15.75" customHeight="1">
      <c r="A6081" s="4" t="s">
        <v>6449</v>
      </c>
      <c r="B6081" s="26">
        <f t="shared" si="1"/>
        <v>442</v>
      </c>
      <c r="C6081" s="26">
        <f t="shared" si="2"/>
        <v>442</v>
      </c>
      <c r="D6081" s="26">
        <f t="shared" si="3"/>
        <v>39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152</v>
      </c>
      <c r="P6081" s="26">
        <v>403.0</v>
      </c>
    </row>
    <row r="6082" ht="15.75" customHeight="1">
      <c r="A6082" s="4" t="s">
        <v>6450</v>
      </c>
      <c r="B6082" s="26">
        <f t="shared" si="1"/>
        <v>398</v>
      </c>
      <c r="C6082" s="26">
        <f t="shared" si="2"/>
        <v>398</v>
      </c>
      <c r="D6082" s="26">
        <f t="shared" si="3"/>
        <v>35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152</v>
      </c>
      <c r="P6082" s="26">
        <v>363.0</v>
      </c>
    </row>
    <row r="6083" ht="15.75" customHeight="1">
      <c r="A6083" s="4" t="s">
        <v>6451</v>
      </c>
      <c r="B6083" s="26">
        <f t="shared" si="1"/>
        <v>435</v>
      </c>
      <c r="C6083" s="26">
        <f t="shared" si="2"/>
        <v>435</v>
      </c>
      <c r="D6083" s="26">
        <f t="shared" si="3"/>
        <v>39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152</v>
      </c>
      <c r="P6083" s="26">
        <v>396.0</v>
      </c>
    </row>
    <row r="6084" ht="15.75" customHeight="1">
      <c r="A6084" s="4" t="s">
        <v>6452</v>
      </c>
      <c r="B6084" s="26">
        <f t="shared" si="1"/>
        <v>156</v>
      </c>
      <c r="C6084" s="26">
        <f t="shared" si="2"/>
        <v>156</v>
      </c>
      <c r="D6084" s="26">
        <f t="shared" si="3"/>
        <v>14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152</v>
      </c>
      <c r="P6084" s="26">
        <v>142.0</v>
      </c>
    </row>
    <row r="6085" ht="15.75" customHeight="1">
      <c r="A6085" s="4" t="s">
        <v>6453</v>
      </c>
      <c r="B6085" s="26">
        <f t="shared" si="1"/>
        <v>1359</v>
      </c>
      <c r="C6085" s="26">
        <f t="shared" si="2"/>
        <v>1359</v>
      </c>
      <c r="D6085" s="26">
        <f t="shared" si="3"/>
        <v>121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152</v>
      </c>
      <c r="P6085" s="26">
        <v>1238.0</v>
      </c>
    </row>
    <row r="6086" ht="15.75" customHeight="1">
      <c r="A6086" s="4" t="s">
        <v>6454</v>
      </c>
      <c r="B6086" s="26">
        <f t="shared" si="1"/>
        <v>259</v>
      </c>
      <c r="C6086" s="26">
        <f t="shared" si="2"/>
        <v>259</v>
      </c>
      <c r="D6086" s="26">
        <f t="shared" si="3"/>
        <v>23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152</v>
      </c>
      <c r="P6086" s="26">
        <v>236.0</v>
      </c>
    </row>
    <row r="6087" ht="15.75" customHeight="1">
      <c r="A6087" s="4" t="s">
        <v>6455</v>
      </c>
      <c r="B6087" s="26">
        <f t="shared" si="1"/>
        <v>82</v>
      </c>
      <c r="C6087" s="26">
        <f t="shared" si="2"/>
        <v>82</v>
      </c>
      <c r="D6087" s="26">
        <f t="shared" si="3"/>
        <v>7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152</v>
      </c>
      <c r="P6087" s="26">
        <v>75.0</v>
      </c>
    </row>
    <row r="6088" ht="15.75" customHeight="1">
      <c r="A6088" s="4" t="s">
        <v>6456</v>
      </c>
      <c r="B6088" s="26">
        <f t="shared" si="1"/>
        <v>187</v>
      </c>
      <c r="C6088" s="26">
        <f t="shared" si="2"/>
        <v>187</v>
      </c>
      <c r="D6088" s="26">
        <f t="shared" si="3"/>
        <v>17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152</v>
      </c>
      <c r="P6088" s="26">
        <v>170.0</v>
      </c>
    </row>
    <row r="6089" ht="15.75" customHeight="1">
      <c r="A6089" s="4" t="s">
        <v>6457</v>
      </c>
      <c r="B6089" s="26">
        <f t="shared" si="1"/>
        <v>160</v>
      </c>
      <c r="C6089" s="26">
        <f t="shared" si="2"/>
        <v>160</v>
      </c>
      <c r="D6089" s="26">
        <f t="shared" si="3"/>
        <v>14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152</v>
      </c>
      <c r="P6089" s="26">
        <v>146.0</v>
      </c>
    </row>
    <row r="6090" ht="15.75" customHeight="1">
      <c r="A6090" s="4" t="s">
        <v>6458</v>
      </c>
      <c r="B6090" s="26">
        <f t="shared" si="1"/>
        <v>183</v>
      </c>
      <c r="C6090" s="26">
        <f t="shared" si="2"/>
        <v>183</v>
      </c>
      <c r="D6090" s="26">
        <f t="shared" si="3"/>
        <v>16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152</v>
      </c>
      <c r="P6090" s="26">
        <v>167.0</v>
      </c>
    </row>
    <row r="6091" ht="15.75" customHeight="1">
      <c r="A6091" s="4" t="s">
        <v>6459</v>
      </c>
      <c r="B6091" s="26">
        <f t="shared" si="1"/>
        <v>276</v>
      </c>
      <c r="C6091" s="26">
        <f t="shared" si="2"/>
        <v>276</v>
      </c>
      <c r="D6091" s="26">
        <f t="shared" si="3"/>
        <v>25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152</v>
      </c>
      <c r="P6091" s="26">
        <v>251.0</v>
      </c>
    </row>
    <row r="6092" ht="15.75" customHeight="1">
      <c r="A6092" s="4" t="s">
        <v>6460</v>
      </c>
      <c r="B6092" s="26">
        <f t="shared" si="1"/>
        <v>214</v>
      </c>
      <c r="C6092" s="26">
        <f t="shared" si="2"/>
        <v>214</v>
      </c>
      <c r="D6092" s="26">
        <f t="shared" si="3"/>
        <v>19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152</v>
      </c>
      <c r="P6092" s="26">
        <v>195.0</v>
      </c>
    </row>
    <row r="6093" ht="15.75" customHeight="1">
      <c r="A6093" s="4" t="s">
        <v>6461</v>
      </c>
      <c r="B6093" s="26">
        <f t="shared" si="1"/>
        <v>244</v>
      </c>
      <c r="C6093" s="26">
        <f t="shared" si="2"/>
        <v>244</v>
      </c>
      <c r="D6093" s="26">
        <f t="shared" si="3"/>
        <v>22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152</v>
      </c>
      <c r="P6093" s="26">
        <v>222.0</v>
      </c>
    </row>
    <row r="6094" ht="15.75" customHeight="1">
      <c r="A6094" s="4" t="s">
        <v>6462</v>
      </c>
      <c r="B6094" s="26">
        <f t="shared" si="1"/>
        <v>121</v>
      </c>
      <c r="C6094" s="26">
        <f t="shared" si="2"/>
        <v>121</v>
      </c>
      <c r="D6094" s="26">
        <f t="shared" si="3"/>
        <v>11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152</v>
      </c>
      <c r="P6094" s="26">
        <v>110.0</v>
      </c>
    </row>
    <row r="6095" ht="15.75" customHeight="1">
      <c r="A6095" s="4" t="s">
        <v>6463</v>
      </c>
      <c r="B6095" s="26">
        <f t="shared" si="1"/>
        <v>243</v>
      </c>
      <c r="C6095" s="26">
        <f t="shared" si="2"/>
        <v>243</v>
      </c>
      <c r="D6095" s="26">
        <f t="shared" si="3"/>
        <v>22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152</v>
      </c>
      <c r="P6095" s="26">
        <v>221.0</v>
      </c>
    </row>
    <row r="6096" ht="15.75" customHeight="1">
      <c r="A6096" s="4" t="s">
        <v>6464</v>
      </c>
      <c r="B6096" s="26">
        <f t="shared" si="1"/>
        <v>248</v>
      </c>
      <c r="C6096" s="26">
        <f t="shared" si="2"/>
        <v>248</v>
      </c>
      <c r="D6096" s="26">
        <f t="shared" si="3"/>
        <v>22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152</v>
      </c>
      <c r="P6096" s="26">
        <v>226.0</v>
      </c>
    </row>
    <row r="6097" ht="15.75" customHeight="1">
      <c r="A6097" s="4" t="s">
        <v>6465</v>
      </c>
      <c r="B6097" s="26">
        <f t="shared" si="1"/>
        <v>258</v>
      </c>
      <c r="C6097" s="26">
        <f t="shared" si="2"/>
        <v>258</v>
      </c>
      <c r="D6097" s="26">
        <f t="shared" si="3"/>
        <v>23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152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152</v>
      </c>
      <c r="P6098" s="26">
        <v>1.0</v>
      </c>
    </row>
    <row r="6099" ht="15.75" customHeight="1">
      <c r="A6099" s="4" t="s">
        <v>6467</v>
      </c>
      <c r="B6099" s="26">
        <f t="shared" si="1"/>
        <v>23</v>
      </c>
      <c r="C6099" s="26">
        <f t="shared" si="2"/>
        <v>23</v>
      </c>
      <c r="D6099" s="26">
        <f t="shared" si="3"/>
        <v>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152</v>
      </c>
      <c r="P6099" s="26">
        <v>21.0</v>
      </c>
    </row>
    <row r="6100" ht="15.75" customHeight="1">
      <c r="A6100" s="4" t="s">
        <v>6468</v>
      </c>
      <c r="B6100" s="26">
        <f t="shared" si="1"/>
        <v>156</v>
      </c>
      <c r="C6100" s="26">
        <f t="shared" si="2"/>
        <v>156</v>
      </c>
      <c r="D6100" s="26">
        <f t="shared" si="3"/>
        <v>14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152</v>
      </c>
      <c r="P6100" s="26">
        <v>142.0</v>
      </c>
    </row>
    <row r="6101" ht="15.75" customHeight="1">
      <c r="A6101" s="4" t="s">
        <v>6469</v>
      </c>
      <c r="B6101" s="26">
        <f t="shared" si="1"/>
        <v>886</v>
      </c>
      <c r="C6101" s="26">
        <f t="shared" si="2"/>
        <v>886</v>
      </c>
      <c r="D6101" s="26">
        <f t="shared" si="3"/>
        <v>79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152</v>
      </c>
      <c r="P6101" s="26">
        <v>807.0</v>
      </c>
    </row>
    <row r="6102" ht="15.75" customHeight="1">
      <c r="A6102" s="4" t="s">
        <v>6470</v>
      </c>
      <c r="B6102" s="26">
        <f t="shared" si="1"/>
        <v>239</v>
      </c>
      <c r="C6102" s="26">
        <f t="shared" si="2"/>
        <v>239</v>
      </c>
      <c r="D6102" s="26">
        <f t="shared" si="3"/>
        <v>21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152</v>
      </c>
      <c r="P6102" s="26">
        <v>218.0</v>
      </c>
    </row>
    <row r="6103" ht="15.75" customHeight="1">
      <c r="A6103" s="4" t="s">
        <v>6471</v>
      </c>
      <c r="B6103" s="26">
        <f t="shared" si="1"/>
        <v>261</v>
      </c>
      <c r="C6103" s="26">
        <f t="shared" si="2"/>
        <v>261</v>
      </c>
      <c r="D6103" s="26">
        <f t="shared" si="3"/>
        <v>23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152</v>
      </c>
      <c r="P6103" s="26">
        <v>238.0</v>
      </c>
    </row>
    <row r="6104" ht="15.75" customHeight="1">
      <c r="A6104" s="4" t="s">
        <v>6472</v>
      </c>
      <c r="B6104" s="26">
        <f t="shared" si="1"/>
        <v>171</v>
      </c>
      <c r="C6104" s="26">
        <f t="shared" si="2"/>
        <v>171</v>
      </c>
      <c r="D6104" s="26">
        <f t="shared" si="3"/>
        <v>15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152</v>
      </c>
      <c r="P6104" s="26">
        <v>156.0</v>
      </c>
    </row>
    <row r="6105" ht="15.75" customHeight="1">
      <c r="A6105" s="4" t="s">
        <v>6473</v>
      </c>
      <c r="B6105" s="26">
        <f t="shared" si="1"/>
        <v>186</v>
      </c>
      <c r="C6105" s="26">
        <f t="shared" si="2"/>
        <v>186</v>
      </c>
      <c r="D6105" s="26">
        <f t="shared" si="3"/>
        <v>17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152</v>
      </c>
      <c r="P6105" s="26">
        <v>169.0</v>
      </c>
    </row>
    <row r="6106" ht="15.75" customHeight="1">
      <c r="A6106" s="4" t="s">
        <v>6474</v>
      </c>
      <c r="B6106" s="26">
        <f t="shared" si="1"/>
        <v>79</v>
      </c>
      <c r="C6106" s="26">
        <f t="shared" si="2"/>
        <v>79</v>
      </c>
      <c r="D6106" s="26">
        <f t="shared" si="3"/>
        <v>7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152</v>
      </c>
      <c r="P6106" s="26">
        <v>72.0</v>
      </c>
    </row>
    <row r="6107" ht="15.75" customHeight="1">
      <c r="A6107" s="4" t="s">
        <v>6475</v>
      </c>
      <c r="B6107" s="26">
        <f t="shared" si="1"/>
        <v>216</v>
      </c>
      <c r="C6107" s="26">
        <f t="shared" si="2"/>
        <v>216</v>
      </c>
      <c r="D6107" s="26">
        <f t="shared" si="3"/>
        <v>19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152</v>
      </c>
      <c r="P6107" s="26">
        <v>197.0</v>
      </c>
    </row>
    <row r="6108" ht="15.75" customHeight="1">
      <c r="A6108" s="4" t="s">
        <v>6476</v>
      </c>
      <c r="B6108" s="26">
        <f t="shared" si="1"/>
        <v>187</v>
      </c>
      <c r="C6108" s="26">
        <f t="shared" si="2"/>
        <v>187</v>
      </c>
      <c r="D6108" s="26">
        <f t="shared" si="3"/>
        <v>17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152</v>
      </c>
      <c r="P6108" s="26">
        <v>170.0</v>
      </c>
    </row>
    <row r="6109" ht="15.75" customHeight="1">
      <c r="A6109" s="4" t="s">
        <v>6477</v>
      </c>
      <c r="B6109" s="26">
        <f t="shared" si="1"/>
        <v>256</v>
      </c>
      <c r="C6109" s="26">
        <f t="shared" si="2"/>
        <v>256</v>
      </c>
      <c r="D6109" s="26">
        <f t="shared" si="3"/>
        <v>23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152</v>
      </c>
      <c r="P6109" s="26">
        <v>233.0</v>
      </c>
    </row>
    <row r="6110" ht="15.75" customHeight="1">
      <c r="A6110" s="4" t="s">
        <v>6478</v>
      </c>
      <c r="B6110" s="26">
        <f t="shared" si="1"/>
        <v>251</v>
      </c>
      <c r="C6110" s="26">
        <f t="shared" si="2"/>
        <v>251</v>
      </c>
      <c r="D6110" s="26">
        <f t="shared" si="3"/>
        <v>22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152</v>
      </c>
      <c r="P6110" s="26">
        <v>229.0</v>
      </c>
    </row>
    <row r="6111" ht="15.75" customHeight="1">
      <c r="A6111" s="4" t="s">
        <v>6479</v>
      </c>
      <c r="B6111" s="26">
        <f t="shared" si="1"/>
        <v>80</v>
      </c>
      <c r="C6111" s="26">
        <f t="shared" si="2"/>
        <v>80</v>
      </c>
      <c r="D6111" s="26">
        <f t="shared" si="3"/>
        <v>7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152</v>
      </c>
      <c r="P6111" s="26">
        <v>73.0</v>
      </c>
    </row>
    <row r="6112" ht="15.75" customHeight="1">
      <c r="A6112" s="4" t="s">
        <v>6480</v>
      </c>
      <c r="B6112" s="26">
        <f t="shared" si="1"/>
        <v>274</v>
      </c>
      <c r="C6112" s="26">
        <f t="shared" si="2"/>
        <v>274</v>
      </c>
      <c r="D6112" s="26">
        <f t="shared" si="3"/>
        <v>24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152</v>
      </c>
      <c r="P6112" s="26">
        <v>250.0</v>
      </c>
    </row>
    <row r="6113" ht="15.75" customHeight="1">
      <c r="A6113" s="4" t="s">
        <v>6481</v>
      </c>
      <c r="B6113" s="26">
        <f t="shared" si="1"/>
        <v>187</v>
      </c>
      <c r="C6113" s="26">
        <f t="shared" si="2"/>
        <v>187</v>
      </c>
      <c r="D6113" s="26">
        <f t="shared" si="3"/>
        <v>17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152</v>
      </c>
      <c r="P6113" s="26">
        <v>170.0</v>
      </c>
    </row>
    <row r="6114" ht="15.75" customHeight="1">
      <c r="A6114" s="4" t="s">
        <v>6482</v>
      </c>
      <c r="B6114" s="26">
        <f t="shared" si="1"/>
        <v>131</v>
      </c>
      <c r="C6114" s="26">
        <f t="shared" si="2"/>
        <v>131</v>
      </c>
      <c r="D6114" s="26">
        <f t="shared" si="3"/>
        <v>12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152</v>
      </c>
      <c r="P6114" s="26">
        <v>119.0</v>
      </c>
    </row>
    <row r="6115" ht="15.75" customHeight="1">
      <c r="A6115" s="4" t="s">
        <v>6483</v>
      </c>
      <c r="B6115" s="26">
        <f t="shared" si="1"/>
        <v>262</v>
      </c>
      <c r="C6115" s="26">
        <f t="shared" si="2"/>
        <v>262</v>
      </c>
      <c r="D6115" s="26">
        <f t="shared" si="3"/>
        <v>23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152</v>
      </c>
      <c r="P6115" s="26">
        <v>239.0</v>
      </c>
    </row>
    <row r="6116" ht="15.75" customHeight="1">
      <c r="A6116" s="4" t="s">
        <v>6484</v>
      </c>
      <c r="B6116" s="26">
        <f t="shared" si="1"/>
        <v>260</v>
      </c>
      <c r="C6116" s="26">
        <f t="shared" si="2"/>
        <v>260</v>
      </c>
      <c r="D6116" s="26">
        <f t="shared" si="3"/>
        <v>23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152</v>
      </c>
      <c r="P6116" s="26">
        <v>237.0</v>
      </c>
    </row>
    <row r="6117" ht="15.75" customHeight="1">
      <c r="A6117" s="4" t="s">
        <v>6485</v>
      </c>
      <c r="B6117" s="26">
        <f t="shared" si="1"/>
        <v>262</v>
      </c>
      <c r="C6117" s="26">
        <f t="shared" si="2"/>
        <v>262</v>
      </c>
      <c r="D6117" s="26">
        <f t="shared" si="3"/>
        <v>23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152</v>
      </c>
      <c r="P6117" s="26">
        <v>239.0</v>
      </c>
    </row>
    <row r="6118" ht="15.75" customHeight="1">
      <c r="A6118" s="4" t="s">
        <v>6486</v>
      </c>
      <c r="B6118" s="26">
        <f t="shared" si="1"/>
        <v>157</v>
      </c>
      <c r="C6118" s="26">
        <f t="shared" si="2"/>
        <v>157</v>
      </c>
      <c r="D6118" s="26">
        <f t="shared" si="3"/>
        <v>14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152</v>
      </c>
      <c r="P6118" s="26">
        <v>143.0</v>
      </c>
    </row>
    <row r="6119" ht="15.75" customHeight="1">
      <c r="A6119" s="4" t="s">
        <v>6487</v>
      </c>
      <c r="B6119" s="26">
        <f t="shared" si="1"/>
        <v>200</v>
      </c>
      <c r="C6119" s="26">
        <f t="shared" si="2"/>
        <v>200</v>
      </c>
      <c r="D6119" s="26">
        <f t="shared" si="3"/>
        <v>18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152</v>
      </c>
      <c r="P6119" s="26">
        <v>182.0</v>
      </c>
    </row>
    <row r="6120" ht="15.75" customHeight="1">
      <c r="A6120" s="4" t="s">
        <v>6488</v>
      </c>
      <c r="B6120" s="26">
        <f t="shared" si="1"/>
        <v>200</v>
      </c>
      <c r="C6120" s="26">
        <f t="shared" si="2"/>
        <v>200</v>
      </c>
      <c r="D6120" s="26">
        <f t="shared" si="3"/>
        <v>18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152</v>
      </c>
      <c r="P6120" s="26">
        <v>182.0</v>
      </c>
    </row>
    <row r="6121" ht="15.75" customHeight="1">
      <c r="A6121" s="4" t="s">
        <v>6489</v>
      </c>
      <c r="B6121" s="26">
        <f t="shared" si="1"/>
        <v>81</v>
      </c>
      <c r="C6121" s="26">
        <f t="shared" si="2"/>
        <v>81</v>
      </c>
      <c r="D6121" s="26">
        <f t="shared" si="3"/>
        <v>7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152</v>
      </c>
      <c r="P6121" s="26">
        <v>74.0</v>
      </c>
    </row>
    <row r="6122" ht="15.75" customHeight="1">
      <c r="A6122" s="4" t="s">
        <v>6490</v>
      </c>
      <c r="B6122" s="26">
        <f t="shared" si="1"/>
        <v>249</v>
      </c>
      <c r="C6122" s="26">
        <f t="shared" si="2"/>
        <v>249</v>
      </c>
      <c r="D6122" s="26">
        <f t="shared" si="3"/>
        <v>22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152</v>
      </c>
      <c r="P6122" s="26">
        <v>227.0</v>
      </c>
    </row>
    <row r="6123" ht="15.75" customHeight="1">
      <c r="A6123" s="4" t="s">
        <v>6491</v>
      </c>
      <c r="B6123" s="26">
        <f t="shared" si="1"/>
        <v>672</v>
      </c>
      <c r="C6123" s="26">
        <f t="shared" si="2"/>
        <v>672</v>
      </c>
      <c r="D6123" s="26">
        <f t="shared" si="3"/>
        <v>60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152</v>
      </c>
      <c r="P6123" s="26">
        <v>612.0</v>
      </c>
    </row>
    <row r="6124" ht="15.75" customHeight="1">
      <c r="A6124" s="4" t="s">
        <v>6492</v>
      </c>
      <c r="B6124" s="26">
        <f t="shared" si="1"/>
        <v>290</v>
      </c>
      <c r="C6124" s="26">
        <f t="shared" si="2"/>
        <v>290</v>
      </c>
      <c r="D6124" s="26">
        <f t="shared" si="3"/>
        <v>26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152</v>
      </c>
      <c r="P6124" s="26">
        <v>264.0</v>
      </c>
    </row>
    <row r="6125" ht="15.75" customHeight="1">
      <c r="A6125" s="4" t="s">
        <v>6493</v>
      </c>
      <c r="B6125" s="26">
        <f t="shared" si="1"/>
        <v>285</v>
      </c>
      <c r="C6125" s="26">
        <f t="shared" si="2"/>
        <v>285</v>
      </c>
      <c r="D6125" s="26">
        <f t="shared" si="3"/>
        <v>25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152</v>
      </c>
      <c r="P6125" s="26">
        <v>260.0</v>
      </c>
    </row>
    <row r="6126" ht="15.75" customHeight="1">
      <c r="A6126" s="4" t="s">
        <v>6494</v>
      </c>
      <c r="B6126" s="26">
        <f t="shared" si="1"/>
        <v>83</v>
      </c>
      <c r="C6126" s="26">
        <f t="shared" si="2"/>
        <v>83</v>
      </c>
      <c r="D6126" s="26">
        <f t="shared" si="3"/>
        <v>7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152</v>
      </c>
      <c r="P6126" s="26">
        <v>76.0</v>
      </c>
    </row>
    <row r="6127" ht="15.75" customHeight="1">
      <c r="A6127" s="4" t="s">
        <v>6495</v>
      </c>
      <c r="B6127" s="26">
        <f t="shared" si="1"/>
        <v>223</v>
      </c>
      <c r="C6127" s="26">
        <f t="shared" si="2"/>
        <v>223</v>
      </c>
      <c r="D6127" s="26">
        <f t="shared" si="3"/>
        <v>20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152</v>
      </c>
      <c r="P6127" s="26">
        <v>203.0</v>
      </c>
    </row>
    <row r="6128" ht="15.75" customHeight="1">
      <c r="A6128" s="4" t="s">
        <v>6496</v>
      </c>
      <c r="B6128" s="26">
        <f t="shared" si="1"/>
        <v>222</v>
      </c>
      <c r="C6128" s="26">
        <f t="shared" si="2"/>
        <v>222</v>
      </c>
      <c r="D6128" s="26">
        <f t="shared" si="3"/>
        <v>20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152</v>
      </c>
      <c r="P6128" s="26">
        <v>202.0</v>
      </c>
    </row>
    <row r="6129" ht="15.75" customHeight="1">
      <c r="A6129" s="4" t="s">
        <v>6497</v>
      </c>
      <c r="B6129" s="26">
        <f t="shared" si="1"/>
        <v>447</v>
      </c>
      <c r="C6129" s="26">
        <f t="shared" si="2"/>
        <v>447</v>
      </c>
      <c r="D6129" s="26">
        <f t="shared" si="3"/>
        <v>40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152</v>
      </c>
      <c r="P6129" s="26">
        <v>407.0</v>
      </c>
    </row>
    <row r="6130" ht="15.75" customHeight="1">
      <c r="A6130" s="4" t="s">
        <v>6498</v>
      </c>
      <c r="B6130" s="26">
        <f t="shared" si="1"/>
        <v>112</v>
      </c>
      <c r="C6130" s="26">
        <f t="shared" si="2"/>
        <v>112</v>
      </c>
      <c r="D6130" s="26">
        <f t="shared" si="3"/>
        <v>10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152</v>
      </c>
      <c r="P6130" s="26">
        <v>102.0</v>
      </c>
    </row>
    <row r="6131" ht="15.75" customHeight="1">
      <c r="A6131" s="4" t="s">
        <v>6499</v>
      </c>
      <c r="B6131" s="26">
        <f t="shared" si="1"/>
        <v>246</v>
      </c>
      <c r="C6131" s="26">
        <f t="shared" si="2"/>
        <v>246</v>
      </c>
      <c r="D6131" s="26">
        <f t="shared" si="3"/>
        <v>22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152</v>
      </c>
      <c r="P6131" s="26">
        <v>224.0</v>
      </c>
    </row>
    <row r="6132" ht="15.75" customHeight="1">
      <c r="A6132" s="4" t="s">
        <v>6500</v>
      </c>
      <c r="B6132" s="26">
        <f t="shared" si="1"/>
        <v>238</v>
      </c>
      <c r="C6132" s="26">
        <f t="shared" si="2"/>
        <v>238</v>
      </c>
      <c r="D6132" s="26">
        <f t="shared" si="3"/>
        <v>21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152</v>
      </c>
      <c r="P6132" s="26">
        <v>217.0</v>
      </c>
    </row>
    <row r="6133" ht="15.75" customHeight="1">
      <c r="A6133" s="4" t="s">
        <v>6501</v>
      </c>
      <c r="B6133" s="26">
        <f t="shared" si="1"/>
        <v>263</v>
      </c>
      <c r="C6133" s="26">
        <f t="shared" si="2"/>
        <v>263</v>
      </c>
      <c r="D6133" s="26">
        <f t="shared" si="3"/>
        <v>23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152</v>
      </c>
      <c r="P6133" s="26">
        <v>240.0</v>
      </c>
    </row>
    <row r="6134" ht="15.75" customHeight="1">
      <c r="A6134" s="4" t="s">
        <v>6502</v>
      </c>
      <c r="B6134" s="26">
        <f t="shared" si="1"/>
        <v>261</v>
      </c>
      <c r="C6134" s="26">
        <f t="shared" si="2"/>
        <v>261</v>
      </c>
      <c r="D6134" s="26">
        <f t="shared" si="3"/>
        <v>23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152</v>
      </c>
      <c r="P6134" s="26">
        <v>238.0</v>
      </c>
    </row>
    <row r="6135" ht="15.75" customHeight="1">
      <c r="A6135" s="4" t="s">
        <v>6503</v>
      </c>
      <c r="B6135" s="26">
        <f t="shared" si="1"/>
        <v>70</v>
      </c>
      <c r="C6135" s="26">
        <f t="shared" si="2"/>
        <v>70</v>
      </c>
      <c r="D6135" s="26">
        <f t="shared" si="3"/>
        <v>6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152</v>
      </c>
      <c r="P6135" s="26">
        <v>64.0</v>
      </c>
    </row>
    <row r="6136" ht="15.75" customHeight="1">
      <c r="A6136" s="4" t="s">
        <v>6504</v>
      </c>
      <c r="B6136" s="26">
        <f t="shared" si="1"/>
        <v>198</v>
      </c>
      <c r="C6136" s="26">
        <f t="shared" si="2"/>
        <v>198</v>
      </c>
      <c r="D6136" s="26">
        <f t="shared" si="3"/>
        <v>18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152</v>
      </c>
      <c r="P6136" s="26">
        <v>180.0</v>
      </c>
    </row>
    <row r="6137" ht="15.75" customHeight="1">
      <c r="A6137" s="4" t="s">
        <v>6505</v>
      </c>
      <c r="B6137" s="26">
        <f t="shared" si="1"/>
        <v>122</v>
      </c>
      <c r="C6137" s="26">
        <f t="shared" si="2"/>
        <v>122</v>
      </c>
      <c r="D6137" s="26">
        <f t="shared" si="3"/>
        <v>11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152</v>
      </c>
      <c r="P6137" s="26">
        <v>111.0</v>
      </c>
    </row>
    <row r="6138" ht="15.75" customHeight="1">
      <c r="A6138" s="4" t="s">
        <v>6506</v>
      </c>
      <c r="B6138" s="26">
        <f t="shared" si="1"/>
        <v>83</v>
      </c>
      <c r="C6138" s="26">
        <f t="shared" si="2"/>
        <v>83</v>
      </c>
      <c r="D6138" s="26">
        <f t="shared" si="3"/>
        <v>7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152</v>
      </c>
      <c r="P6138" s="26">
        <v>76.0</v>
      </c>
    </row>
    <row r="6139" ht="15.75" customHeight="1">
      <c r="A6139" s="4" t="s">
        <v>6507</v>
      </c>
      <c r="B6139" s="26">
        <f t="shared" si="1"/>
        <v>96</v>
      </c>
      <c r="C6139" s="26">
        <f t="shared" si="2"/>
        <v>96</v>
      </c>
      <c r="D6139" s="26">
        <f t="shared" si="3"/>
        <v>9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152</v>
      </c>
      <c r="P6139" s="26">
        <v>87.0</v>
      </c>
    </row>
    <row r="6140" ht="15.75" customHeight="1">
      <c r="A6140" s="4" t="s">
        <v>6508</v>
      </c>
      <c r="B6140" s="26">
        <f t="shared" si="1"/>
        <v>198</v>
      </c>
      <c r="C6140" s="26">
        <f t="shared" si="2"/>
        <v>198</v>
      </c>
      <c r="D6140" s="26">
        <f t="shared" si="3"/>
        <v>18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152</v>
      </c>
      <c r="P6140" s="26">
        <v>180.0</v>
      </c>
    </row>
    <row r="6141" ht="15.75" customHeight="1">
      <c r="A6141" s="4" t="s">
        <v>6509</v>
      </c>
      <c r="B6141" s="26">
        <f t="shared" si="1"/>
        <v>92</v>
      </c>
      <c r="C6141" s="26">
        <f t="shared" si="2"/>
        <v>92</v>
      </c>
      <c r="D6141" s="26">
        <f t="shared" si="3"/>
        <v>8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152</v>
      </c>
      <c r="P6141" s="26">
        <v>84.0</v>
      </c>
    </row>
    <row r="6142" ht="15.75" customHeight="1">
      <c r="A6142" s="4" t="s">
        <v>6510</v>
      </c>
      <c r="B6142" s="26">
        <f t="shared" si="1"/>
        <v>167</v>
      </c>
      <c r="C6142" s="26">
        <f t="shared" si="2"/>
        <v>167</v>
      </c>
      <c r="D6142" s="26">
        <f t="shared" si="3"/>
        <v>15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152</v>
      </c>
      <c r="P6142" s="26">
        <v>152.0</v>
      </c>
    </row>
    <row r="6143" ht="15.75" customHeight="1">
      <c r="A6143" s="4" t="s">
        <v>6511</v>
      </c>
      <c r="B6143" s="26">
        <f t="shared" si="1"/>
        <v>347</v>
      </c>
      <c r="C6143" s="26">
        <f t="shared" si="2"/>
        <v>347</v>
      </c>
      <c r="D6143" s="26">
        <f t="shared" si="3"/>
        <v>31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152</v>
      </c>
      <c r="P6143" s="26">
        <v>316.0</v>
      </c>
    </row>
    <row r="6144" ht="15.75" customHeight="1">
      <c r="A6144" s="4" t="s">
        <v>6512</v>
      </c>
      <c r="B6144" s="26">
        <f t="shared" si="1"/>
        <v>59</v>
      </c>
      <c r="C6144" s="26">
        <f t="shared" si="2"/>
        <v>59</v>
      </c>
      <c r="D6144" s="26">
        <f t="shared" si="3"/>
        <v>5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152</v>
      </c>
      <c r="P6144" s="26">
        <v>54.0</v>
      </c>
    </row>
    <row r="6145" ht="15.75" customHeight="1">
      <c r="A6145" s="4" t="s">
        <v>6513</v>
      </c>
      <c r="B6145" s="26">
        <f t="shared" si="1"/>
        <v>100</v>
      </c>
      <c r="C6145" s="26">
        <f t="shared" si="2"/>
        <v>100</v>
      </c>
      <c r="D6145" s="26">
        <f t="shared" si="3"/>
        <v>9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152</v>
      </c>
      <c r="P6145" s="26">
        <v>91.0</v>
      </c>
    </row>
    <row r="6146" ht="15.75" customHeight="1">
      <c r="A6146" s="4" t="s">
        <v>6514</v>
      </c>
      <c r="B6146" s="26">
        <f t="shared" si="1"/>
        <v>53</v>
      </c>
      <c r="C6146" s="26">
        <f t="shared" si="2"/>
        <v>53</v>
      </c>
      <c r="D6146" s="26">
        <f t="shared" si="3"/>
        <v>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152</v>
      </c>
      <c r="P6146" s="26">
        <v>48.0</v>
      </c>
    </row>
    <row r="6147" ht="15.75" customHeight="1">
      <c r="A6147" s="4" t="s">
        <v>6515</v>
      </c>
      <c r="B6147" s="26">
        <f t="shared" si="1"/>
        <v>444</v>
      </c>
      <c r="C6147" s="26">
        <f t="shared" si="2"/>
        <v>444</v>
      </c>
      <c r="D6147" s="26">
        <f t="shared" si="3"/>
        <v>40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152</v>
      </c>
      <c r="P6147" s="26">
        <v>404.0</v>
      </c>
    </row>
    <row r="6148" ht="15.75" customHeight="1">
      <c r="A6148" s="4" t="s">
        <v>6516</v>
      </c>
      <c r="B6148" s="26">
        <f t="shared" si="1"/>
        <v>71</v>
      </c>
      <c r="C6148" s="26">
        <f t="shared" si="2"/>
        <v>71</v>
      </c>
      <c r="D6148" s="26">
        <f t="shared" si="3"/>
        <v>6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152</v>
      </c>
      <c r="P6148" s="26">
        <v>65.0</v>
      </c>
    </row>
    <row r="6149" ht="15.75" customHeight="1">
      <c r="A6149" s="4" t="s">
        <v>6517</v>
      </c>
      <c r="B6149" s="26">
        <f t="shared" si="1"/>
        <v>133</v>
      </c>
      <c r="C6149" s="26">
        <f t="shared" si="2"/>
        <v>133</v>
      </c>
      <c r="D6149" s="26">
        <f t="shared" si="3"/>
        <v>12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152</v>
      </c>
      <c r="P6149" s="26">
        <v>121.0</v>
      </c>
    </row>
    <row r="6150" ht="15.75" customHeight="1">
      <c r="A6150" s="4" t="s">
        <v>6518</v>
      </c>
      <c r="B6150" s="26">
        <f t="shared" si="1"/>
        <v>81</v>
      </c>
      <c r="C6150" s="26">
        <f t="shared" si="2"/>
        <v>81</v>
      </c>
      <c r="D6150" s="26">
        <f t="shared" si="3"/>
        <v>7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152</v>
      </c>
      <c r="P6150" s="26">
        <v>74.0</v>
      </c>
    </row>
    <row r="6151" ht="15.75" customHeight="1">
      <c r="A6151" s="4" t="s">
        <v>6519</v>
      </c>
      <c r="B6151" s="26">
        <f t="shared" si="1"/>
        <v>79</v>
      </c>
      <c r="C6151" s="26">
        <f t="shared" si="2"/>
        <v>79</v>
      </c>
      <c r="D6151" s="26">
        <f t="shared" si="3"/>
        <v>7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152</v>
      </c>
      <c r="P6151" s="26">
        <v>72.0</v>
      </c>
    </row>
    <row r="6152" ht="15.75" customHeight="1">
      <c r="A6152" s="4" t="s">
        <v>6520</v>
      </c>
      <c r="B6152" s="26">
        <f t="shared" si="1"/>
        <v>71</v>
      </c>
      <c r="C6152" s="26">
        <f t="shared" si="2"/>
        <v>71</v>
      </c>
      <c r="D6152" s="26">
        <f t="shared" si="3"/>
        <v>6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152</v>
      </c>
      <c r="P6152" s="26">
        <v>65.0</v>
      </c>
    </row>
    <row r="6153" ht="15.75" customHeight="1">
      <c r="A6153" s="4" t="s">
        <v>6521</v>
      </c>
      <c r="B6153" s="26">
        <f t="shared" si="1"/>
        <v>224</v>
      </c>
      <c r="C6153" s="26">
        <f t="shared" si="2"/>
        <v>224</v>
      </c>
      <c r="D6153" s="26">
        <f t="shared" si="3"/>
        <v>20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152</v>
      </c>
      <c r="P6153" s="26">
        <v>204.0</v>
      </c>
    </row>
    <row r="6154" ht="15.75" customHeight="1">
      <c r="A6154" s="4" t="s">
        <v>6522</v>
      </c>
      <c r="B6154" s="26">
        <f t="shared" si="1"/>
        <v>41</v>
      </c>
      <c r="C6154" s="26">
        <f t="shared" si="2"/>
        <v>41</v>
      </c>
      <c r="D6154" s="26">
        <f t="shared" si="3"/>
        <v>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152</v>
      </c>
      <c r="P6154" s="26">
        <v>37.0</v>
      </c>
    </row>
    <row r="6155" ht="15.75" customHeight="1">
      <c r="A6155" s="4" t="s">
        <v>6523</v>
      </c>
      <c r="B6155" s="26">
        <f t="shared" si="1"/>
        <v>288</v>
      </c>
      <c r="C6155" s="26">
        <f t="shared" si="2"/>
        <v>288</v>
      </c>
      <c r="D6155" s="26">
        <f t="shared" si="3"/>
        <v>26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152</v>
      </c>
      <c r="P6155" s="26">
        <v>262.0</v>
      </c>
    </row>
    <row r="6156" ht="15.75" customHeight="1">
      <c r="A6156" s="4" t="s">
        <v>6524</v>
      </c>
      <c r="B6156" s="26">
        <f t="shared" si="1"/>
        <v>336</v>
      </c>
      <c r="C6156" s="26">
        <f t="shared" si="2"/>
        <v>336</v>
      </c>
      <c r="D6156" s="26">
        <f t="shared" si="3"/>
        <v>30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152</v>
      </c>
      <c r="P6156" s="26">
        <v>306.0</v>
      </c>
    </row>
    <row r="6157" ht="15.75" customHeight="1">
      <c r="A6157" s="4" t="s">
        <v>6525</v>
      </c>
      <c r="B6157" s="26">
        <f t="shared" si="1"/>
        <v>374</v>
      </c>
      <c r="C6157" s="26">
        <f t="shared" si="2"/>
        <v>374</v>
      </c>
      <c r="D6157" s="26">
        <f t="shared" si="3"/>
        <v>33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152</v>
      </c>
      <c r="P6157" s="26">
        <v>341.0</v>
      </c>
    </row>
    <row r="6158" ht="15.75" customHeight="1">
      <c r="A6158" s="4" t="s">
        <v>6526</v>
      </c>
      <c r="B6158" s="26">
        <f t="shared" si="1"/>
        <v>506</v>
      </c>
      <c r="C6158" s="26">
        <f t="shared" si="2"/>
        <v>506</v>
      </c>
      <c r="D6158" s="26">
        <f t="shared" si="3"/>
        <v>45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152</v>
      </c>
      <c r="P6158" s="26">
        <v>461.0</v>
      </c>
    </row>
    <row r="6159" ht="15.75" customHeight="1">
      <c r="A6159" s="4" t="s">
        <v>6527</v>
      </c>
      <c r="B6159" s="26">
        <f t="shared" si="1"/>
        <v>493</v>
      </c>
      <c r="C6159" s="26">
        <f t="shared" si="2"/>
        <v>493</v>
      </c>
      <c r="D6159" s="26">
        <f t="shared" si="3"/>
        <v>44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152</v>
      </c>
      <c r="P6159" s="26">
        <v>449.0</v>
      </c>
    </row>
    <row r="6160" ht="15.75" customHeight="1">
      <c r="A6160" s="4" t="s">
        <v>6528</v>
      </c>
      <c r="B6160" s="26">
        <f t="shared" si="1"/>
        <v>495</v>
      </c>
      <c r="C6160" s="26">
        <f t="shared" si="2"/>
        <v>495</v>
      </c>
      <c r="D6160" s="26">
        <f t="shared" si="3"/>
        <v>44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152</v>
      </c>
      <c r="P6160" s="26">
        <v>451.0</v>
      </c>
    </row>
    <row r="6161" ht="15.75" customHeight="1">
      <c r="A6161" s="4" t="s">
        <v>6529</v>
      </c>
      <c r="B6161" s="26">
        <f t="shared" si="1"/>
        <v>527</v>
      </c>
      <c r="C6161" s="26">
        <f t="shared" si="2"/>
        <v>527</v>
      </c>
      <c r="D6161" s="26">
        <f t="shared" si="3"/>
        <v>47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152</v>
      </c>
      <c r="P6161" s="26">
        <v>480.0</v>
      </c>
    </row>
    <row r="6162" ht="15.75" customHeight="1">
      <c r="A6162" s="4" t="s">
        <v>6530</v>
      </c>
      <c r="B6162" s="26">
        <f t="shared" si="1"/>
        <v>460</v>
      </c>
      <c r="C6162" s="26">
        <f t="shared" si="2"/>
        <v>460</v>
      </c>
      <c r="D6162" s="26">
        <f t="shared" si="3"/>
        <v>41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152</v>
      </c>
      <c r="P6162" s="26">
        <v>419.0</v>
      </c>
    </row>
    <row r="6163" ht="15.75" customHeight="1">
      <c r="A6163" s="4" t="s">
        <v>6531</v>
      </c>
      <c r="B6163" s="26">
        <f t="shared" si="1"/>
        <v>496</v>
      </c>
      <c r="C6163" s="26">
        <f t="shared" si="2"/>
        <v>496</v>
      </c>
      <c r="D6163" s="26">
        <f t="shared" si="3"/>
        <v>44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152</v>
      </c>
      <c r="P6163" s="26">
        <v>452.0</v>
      </c>
    </row>
    <row r="6164" ht="15.75" customHeight="1">
      <c r="A6164" s="4" t="s">
        <v>6532</v>
      </c>
      <c r="B6164" s="26">
        <f t="shared" si="1"/>
        <v>481</v>
      </c>
      <c r="C6164" s="26">
        <f t="shared" si="2"/>
        <v>481</v>
      </c>
      <c r="D6164" s="26">
        <f t="shared" si="3"/>
        <v>43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152</v>
      </c>
      <c r="P6164" s="26">
        <v>438.0</v>
      </c>
    </row>
    <row r="6165" ht="15.75" customHeight="1">
      <c r="A6165" s="4" t="s">
        <v>6533</v>
      </c>
      <c r="B6165" s="26">
        <f t="shared" si="1"/>
        <v>517</v>
      </c>
      <c r="C6165" s="26">
        <f t="shared" si="2"/>
        <v>517</v>
      </c>
      <c r="D6165" s="26">
        <f t="shared" si="3"/>
        <v>46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152</v>
      </c>
      <c r="P6165" s="26">
        <v>471.0</v>
      </c>
    </row>
    <row r="6166" ht="15.75" customHeight="1">
      <c r="A6166" s="4" t="s">
        <v>6534</v>
      </c>
      <c r="B6166" s="26">
        <f t="shared" si="1"/>
        <v>452</v>
      </c>
      <c r="C6166" s="26">
        <f t="shared" si="2"/>
        <v>452</v>
      </c>
      <c r="D6166" s="26">
        <f t="shared" si="3"/>
        <v>40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152</v>
      </c>
      <c r="P6166" s="26">
        <v>412.0</v>
      </c>
    </row>
    <row r="6167" ht="15.75" customHeight="1">
      <c r="A6167" s="4" t="s">
        <v>6535</v>
      </c>
      <c r="B6167" s="26">
        <f t="shared" si="1"/>
        <v>485</v>
      </c>
      <c r="C6167" s="26">
        <f t="shared" si="2"/>
        <v>485</v>
      </c>
      <c r="D6167" s="26">
        <f t="shared" si="3"/>
        <v>43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152</v>
      </c>
      <c r="P6167" s="26">
        <v>442.0</v>
      </c>
    </row>
    <row r="6168" ht="15.75" customHeight="1">
      <c r="A6168" s="4" t="s">
        <v>6536</v>
      </c>
      <c r="B6168" s="26">
        <f t="shared" si="1"/>
        <v>436</v>
      </c>
      <c r="C6168" s="26">
        <f t="shared" si="2"/>
        <v>436</v>
      </c>
      <c r="D6168" s="26">
        <f t="shared" si="3"/>
        <v>39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152</v>
      </c>
      <c r="P6168" s="26">
        <v>397.0</v>
      </c>
    </row>
    <row r="6169" ht="15.75" customHeight="1">
      <c r="A6169" s="4" t="s">
        <v>6537</v>
      </c>
      <c r="B6169" s="26">
        <f t="shared" si="1"/>
        <v>512</v>
      </c>
      <c r="C6169" s="26">
        <f t="shared" si="2"/>
        <v>512</v>
      </c>
      <c r="D6169" s="26">
        <f t="shared" si="3"/>
        <v>46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152</v>
      </c>
      <c r="P6169" s="26">
        <v>466.0</v>
      </c>
    </row>
    <row r="6170" ht="15.75" customHeight="1">
      <c r="A6170" s="4" t="s">
        <v>6538</v>
      </c>
      <c r="B6170" s="26">
        <f t="shared" si="1"/>
        <v>489</v>
      </c>
      <c r="C6170" s="26">
        <f t="shared" si="2"/>
        <v>489</v>
      </c>
      <c r="D6170" s="26">
        <f t="shared" si="3"/>
        <v>44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152</v>
      </c>
      <c r="P6170" s="26">
        <v>445.0</v>
      </c>
    </row>
    <row r="6171" ht="15.75" customHeight="1">
      <c r="A6171" s="4" t="s">
        <v>6539</v>
      </c>
      <c r="B6171" s="26">
        <f t="shared" si="1"/>
        <v>506</v>
      </c>
      <c r="C6171" s="26">
        <f t="shared" si="2"/>
        <v>506</v>
      </c>
      <c r="D6171" s="26">
        <f t="shared" si="3"/>
        <v>45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152</v>
      </c>
      <c r="P6171" s="26">
        <v>461.0</v>
      </c>
    </row>
    <row r="6172" ht="15.75" customHeight="1">
      <c r="A6172" s="4" t="s">
        <v>6540</v>
      </c>
      <c r="B6172" s="26">
        <f t="shared" si="1"/>
        <v>81</v>
      </c>
      <c r="C6172" s="26">
        <f t="shared" si="2"/>
        <v>81</v>
      </c>
      <c r="D6172" s="26">
        <f t="shared" si="3"/>
        <v>7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152</v>
      </c>
      <c r="P6172" s="26">
        <v>74.0</v>
      </c>
    </row>
    <row r="6173" ht="15.75" customHeight="1">
      <c r="A6173" s="4" t="s">
        <v>6541</v>
      </c>
      <c r="B6173" s="26">
        <f t="shared" si="1"/>
        <v>950</v>
      </c>
      <c r="C6173" s="26">
        <f t="shared" si="2"/>
        <v>950</v>
      </c>
      <c r="D6173" s="26">
        <f t="shared" si="3"/>
        <v>85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152</v>
      </c>
      <c r="P6173" s="26">
        <v>865.0</v>
      </c>
    </row>
    <row r="6174" ht="15.75" customHeight="1">
      <c r="A6174" s="4" t="s">
        <v>6542</v>
      </c>
      <c r="B6174" s="26">
        <f t="shared" si="1"/>
        <v>340</v>
      </c>
      <c r="C6174" s="26">
        <f t="shared" si="2"/>
        <v>340</v>
      </c>
      <c r="D6174" s="26">
        <f t="shared" si="3"/>
        <v>30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152</v>
      </c>
      <c r="P6174" s="26">
        <v>310.0</v>
      </c>
    </row>
    <row r="6175" ht="15.75" customHeight="1">
      <c r="A6175" s="4" t="s">
        <v>6543</v>
      </c>
      <c r="B6175" s="26">
        <f t="shared" si="1"/>
        <v>64</v>
      </c>
      <c r="C6175" s="26">
        <f t="shared" si="2"/>
        <v>64</v>
      </c>
      <c r="D6175" s="26">
        <f t="shared" si="3"/>
        <v>6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152</v>
      </c>
      <c r="P6175" s="26">
        <v>58.0</v>
      </c>
    </row>
    <row r="6176" ht="15.75" customHeight="1">
      <c r="A6176" s="4" t="s">
        <v>6544</v>
      </c>
      <c r="B6176" s="26">
        <f t="shared" si="1"/>
        <v>183</v>
      </c>
      <c r="C6176" s="26">
        <f t="shared" si="2"/>
        <v>183</v>
      </c>
      <c r="D6176" s="26">
        <f t="shared" si="3"/>
        <v>16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152</v>
      </c>
      <c r="P6176" s="26">
        <v>167.0</v>
      </c>
    </row>
    <row r="6177" ht="15.75" customHeight="1">
      <c r="A6177" s="4" t="s">
        <v>6545</v>
      </c>
      <c r="B6177" s="26">
        <f t="shared" si="1"/>
        <v>87</v>
      </c>
      <c r="C6177" s="26">
        <f t="shared" si="2"/>
        <v>87</v>
      </c>
      <c r="D6177" s="26">
        <f t="shared" si="3"/>
        <v>8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152</v>
      </c>
      <c r="P6177" s="26">
        <v>79.0</v>
      </c>
    </row>
    <row r="6178" ht="15.75" customHeight="1">
      <c r="A6178" s="4" t="s">
        <v>6546</v>
      </c>
      <c r="B6178" s="26">
        <f t="shared" si="1"/>
        <v>63</v>
      </c>
      <c r="C6178" s="26">
        <f t="shared" si="2"/>
        <v>63</v>
      </c>
      <c r="D6178" s="26">
        <f t="shared" si="3"/>
        <v>6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152</v>
      </c>
      <c r="P6178" s="26">
        <v>57.0</v>
      </c>
    </row>
    <row r="6179" ht="15.75" customHeight="1">
      <c r="A6179" s="4" t="s">
        <v>6547</v>
      </c>
      <c r="B6179" s="26">
        <f t="shared" si="1"/>
        <v>65</v>
      </c>
      <c r="C6179" s="26">
        <f t="shared" si="2"/>
        <v>65</v>
      </c>
      <c r="D6179" s="26">
        <f t="shared" si="3"/>
        <v>6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152</v>
      </c>
      <c r="P6179" s="26">
        <v>59.0</v>
      </c>
    </row>
    <row r="6180" ht="15.75" customHeight="1">
      <c r="A6180" s="4" t="s">
        <v>6548</v>
      </c>
      <c r="B6180" s="26">
        <f t="shared" si="1"/>
        <v>37</v>
      </c>
      <c r="C6180" s="26">
        <f t="shared" si="2"/>
        <v>37</v>
      </c>
      <c r="D6180" s="26">
        <f t="shared" si="3"/>
        <v>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152</v>
      </c>
      <c r="P6180" s="26">
        <v>34.0</v>
      </c>
    </row>
    <row r="6181" ht="15.75" customHeight="1">
      <c r="A6181" s="4" t="s">
        <v>6549</v>
      </c>
      <c r="B6181" s="26">
        <f t="shared" si="1"/>
        <v>142</v>
      </c>
      <c r="C6181" s="26">
        <f t="shared" si="2"/>
        <v>142</v>
      </c>
      <c r="D6181" s="26">
        <f t="shared" si="3"/>
        <v>13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152</v>
      </c>
      <c r="P6181" s="26">
        <v>129.0</v>
      </c>
    </row>
    <row r="6182" ht="15.75" customHeight="1">
      <c r="A6182" s="4" t="s">
        <v>6550</v>
      </c>
      <c r="B6182" s="26">
        <f t="shared" si="1"/>
        <v>258</v>
      </c>
      <c r="C6182" s="26">
        <f t="shared" si="2"/>
        <v>258</v>
      </c>
      <c r="D6182" s="26">
        <f t="shared" si="3"/>
        <v>23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152</v>
      </c>
      <c r="P6182" s="26">
        <v>235.0</v>
      </c>
    </row>
    <row r="6183" ht="15.75" customHeight="1">
      <c r="A6183" s="4" t="s">
        <v>6551</v>
      </c>
      <c r="B6183" s="26">
        <f t="shared" si="1"/>
        <v>70</v>
      </c>
      <c r="C6183" s="26">
        <f t="shared" si="2"/>
        <v>70</v>
      </c>
      <c r="D6183" s="26">
        <f t="shared" si="3"/>
        <v>6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152</v>
      </c>
      <c r="P6183" s="26">
        <v>64.0</v>
      </c>
    </row>
    <row r="6184" ht="15.75" customHeight="1">
      <c r="A6184" s="4" t="s">
        <v>6552</v>
      </c>
      <c r="B6184" s="26">
        <f t="shared" si="1"/>
        <v>137</v>
      </c>
      <c r="C6184" s="26">
        <f t="shared" si="2"/>
        <v>137</v>
      </c>
      <c r="D6184" s="26">
        <f t="shared" si="3"/>
        <v>12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152</v>
      </c>
      <c r="P6184" s="26">
        <v>125.0</v>
      </c>
    </row>
    <row r="6185" ht="15.75" customHeight="1">
      <c r="A6185" s="4" t="s">
        <v>6553</v>
      </c>
      <c r="B6185" s="26">
        <f t="shared" si="1"/>
        <v>558</v>
      </c>
      <c r="C6185" s="26">
        <f t="shared" si="2"/>
        <v>558</v>
      </c>
      <c r="D6185" s="26">
        <f t="shared" si="3"/>
        <v>50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152</v>
      </c>
      <c r="P6185" s="26">
        <v>508.0</v>
      </c>
    </row>
    <row r="6186" ht="15.75" customHeight="1">
      <c r="A6186" s="4" t="s">
        <v>6554</v>
      </c>
      <c r="B6186" s="26">
        <f t="shared" si="1"/>
        <v>156</v>
      </c>
      <c r="C6186" s="26">
        <f t="shared" si="2"/>
        <v>156</v>
      </c>
      <c r="D6186" s="26">
        <f t="shared" si="3"/>
        <v>14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152</v>
      </c>
      <c r="P6186" s="26">
        <v>142.0</v>
      </c>
    </row>
    <row r="6187" ht="15.75" customHeight="1">
      <c r="A6187" s="4" t="s">
        <v>6555</v>
      </c>
      <c r="B6187" s="26">
        <f t="shared" si="1"/>
        <v>291</v>
      </c>
      <c r="C6187" s="26">
        <f t="shared" si="2"/>
        <v>291</v>
      </c>
      <c r="D6187" s="26">
        <f t="shared" si="3"/>
        <v>26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152</v>
      </c>
      <c r="P6187" s="26">
        <v>265.0</v>
      </c>
    </row>
    <row r="6188" ht="15.75" customHeight="1">
      <c r="A6188" s="4" t="s">
        <v>6556</v>
      </c>
      <c r="B6188" s="26">
        <f t="shared" si="1"/>
        <v>53</v>
      </c>
      <c r="C6188" s="26">
        <f t="shared" si="2"/>
        <v>53</v>
      </c>
      <c r="D6188" s="26">
        <f t="shared" si="3"/>
        <v>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152</v>
      </c>
      <c r="P6188" s="26">
        <v>48.0</v>
      </c>
    </row>
    <row r="6189" ht="15.75" customHeight="1">
      <c r="A6189" s="4" t="s">
        <v>6557</v>
      </c>
      <c r="B6189" s="26">
        <f t="shared" si="1"/>
        <v>378</v>
      </c>
      <c r="C6189" s="26">
        <f t="shared" si="2"/>
        <v>378</v>
      </c>
      <c r="D6189" s="26">
        <f t="shared" si="3"/>
        <v>34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152</v>
      </c>
      <c r="P6189" s="26">
        <v>344.0</v>
      </c>
    </row>
    <row r="6190" ht="15.75" customHeight="1">
      <c r="A6190" s="4" t="s">
        <v>6558</v>
      </c>
      <c r="B6190" s="26">
        <f t="shared" si="1"/>
        <v>220</v>
      </c>
      <c r="C6190" s="26">
        <f t="shared" si="2"/>
        <v>220</v>
      </c>
      <c r="D6190" s="26">
        <f t="shared" si="3"/>
        <v>20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152</v>
      </c>
      <c r="P6190" s="26">
        <v>200.0</v>
      </c>
    </row>
    <row r="6191" ht="15.75" customHeight="1">
      <c r="A6191" s="4" t="s">
        <v>6559</v>
      </c>
      <c r="B6191" s="26">
        <f t="shared" si="1"/>
        <v>588</v>
      </c>
      <c r="C6191" s="26">
        <f t="shared" si="2"/>
        <v>588</v>
      </c>
      <c r="D6191" s="26">
        <f t="shared" si="3"/>
        <v>52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152</v>
      </c>
      <c r="P6191" s="26">
        <v>536.0</v>
      </c>
    </row>
    <row r="6192" ht="15.75" customHeight="1">
      <c r="A6192" s="4" t="s">
        <v>6560</v>
      </c>
      <c r="B6192" s="26">
        <f t="shared" si="1"/>
        <v>91</v>
      </c>
      <c r="C6192" s="26">
        <f t="shared" si="2"/>
        <v>91</v>
      </c>
      <c r="D6192" s="26">
        <f t="shared" si="3"/>
        <v>8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152</v>
      </c>
      <c r="P6192" s="26">
        <v>83.0</v>
      </c>
    </row>
    <row r="6193" ht="15.75" customHeight="1">
      <c r="A6193" s="4" t="s">
        <v>6561</v>
      </c>
      <c r="B6193" s="26">
        <f t="shared" si="1"/>
        <v>88</v>
      </c>
      <c r="C6193" s="26">
        <f t="shared" si="2"/>
        <v>88</v>
      </c>
      <c r="D6193" s="26">
        <f t="shared" si="3"/>
        <v>8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152</v>
      </c>
      <c r="P6193" s="26">
        <v>80.0</v>
      </c>
    </row>
    <row r="6194" ht="15.75" customHeight="1">
      <c r="A6194" s="4" t="s">
        <v>6562</v>
      </c>
      <c r="B6194" s="26">
        <f t="shared" si="1"/>
        <v>91</v>
      </c>
      <c r="C6194" s="26">
        <f t="shared" si="2"/>
        <v>91</v>
      </c>
      <c r="D6194" s="26">
        <f t="shared" si="3"/>
        <v>8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152</v>
      </c>
      <c r="P6194" s="26">
        <v>83.0</v>
      </c>
    </row>
    <row r="6195" ht="15.75" customHeight="1">
      <c r="A6195" s="4" t="s">
        <v>6562</v>
      </c>
      <c r="B6195" s="26">
        <f t="shared" si="1"/>
        <v>154</v>
      </c>
      <c r="C6195" s="26">
        <f t="shared" si="2"/>
        <v>154</v>
      </c>
      <c r="D6195" s="26">
        <f t="shared" si="3"/>
        <v>14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152</v>
      </c>
      <c r="P6195" s="26">
        <v>140.0</v>
      </c>
    </row>
    <row r="6196" ht="15.75" customHeight="1">
      <c r="A6196" s="4" t="s">
        <v>6563</v>
      </c>
      <c r="B6196" s="26">
        <f t="shared" si="1"/>
        <v>108</v>
      </c>
      <c r="C6196" s="26">
        <f t="shared" si="2"/>
        <v>108</v>
      </c>
      <c r="D6196" s="26">
        <f t="shared" si="3"/>
        <v>10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152</v>
      </c>
      <c r="P6196" s="26">
        <v>98.0</v>
      </c>
    </row>
    <row r="6197" ht="15.75" customHeight="1">
      <c r="A6197" s="4" t="s">
        <v>6564</v>
      </c>
      <c r="B6197" s="26">
        <f t="shared" si="1"/>
        <v>323</v>
      </c>
      <c r="C6197" s="26">
        <f t="shared" si="2"/>
        <v>323</v>
      </c>
      <c r="D6197" s="26">
        <f t="shared" si="3"/>
        <v>29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152</v>
      </c>
      <c r="P6197" s="26">
        <v>294.0</v>
      </c>
    </row>
    <row r="6198" ht="15.75" customHeight="1">
      <c r="A6198" s="4" t="s">
        <v>6565</v>
      </c>
      <c r="B6198" s="26">
        <f t="shared" si="1"/>
        <v>106</v>
      </c>
      <c r="C6198" s="26">
        <f t="shared" si="2"/>
        <v>106</v>
      </c>
      <c r="D6198" s="26">
        <f t="shared" si="3"/>
        <v>9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152</v>
      </c>
      <c r="P6198" s="26">
        <v>97.0</v>
      </c>
    </row>
    <row r="6199" ht="15.75" customHeight="1">
      <c r="A6199" s="4" t="s">
        <v>6566</v>
      </c>
      <c r="B6199" s="26">
        <f t="shared" si="1"/>
        <v>206</v>
      </c>
      <c r="C6199" s="26">
        <f t="shared" si="2"/>
        <v>206</v>
      </c>
      <c r="D6199" s="26">
        <f t="shared" si="3"/>
        <v>18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152</v>
      </c>
      <c r="P6199" s="26">
        <v>188.0</v>
      </c>
    </row>
    <row r="6200" ht="15.75" customHeight="1">
      <c r="A6200" s="4" t="s">
        <v>6567</v>
      </c>
      <c r="B6200" s="26">
        <f t="shared" si="1"/>
        <v>34</v>
      </c>
      <c r="C6200" s="26">
        <f t="shared" si="2"/>
        <v>34</v>
      </c>
      <c r="D6200" s="26">
        <f t="shared" si="3"/>
        <v>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152</v>
      </c>
      <c r="P6200" s="26">
        <v>31.0</v>
      </c>
    </row>
    <row r="6201" ht="15.75" customHeight="1">
      <c r="A6201" s="4" t="s">
        <v>6568</v>
      </c>
      <c r="B6201" s="26">
        <f t="shared" si="1"/>
        <v>76</v>
      </c>
      <c r="C6201" s="26">
        <f t="shared" si="2"/>
        <v>76</v>
      </c>
      <c r="D6201" s="26">
        <f t="shared" si="3"/>
        <v>7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152</v>
      </c>
      <c r="P6201" s="26">
        <v>69.0</v>
      </c>
    </row>
    <row r="6202" ht="15.75" customHeight="1">
      <c r="A6202" s="4" t="s">
        <v>6569</v>
      </c>
      <c r="B6202" s="26">
        <f t="shared" si="1"/>
        <v>52</v>
      </c>
      <c r="C6202" s="26">
        <f t="shared" si="2"/>
        <v>52</v>
      </c>
      <c r="D6202" s="26">
        <f t="shared" si="3"/>
        <v>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152</v>
      </c>
      <c r="P6202" s="26">
        <v>47.0</v>
      </c>
    </row>
    <row r="6203" ht="15.75" customHeight="1">
      <c r="A6203" s="4" t="s">
        <v>6570</v>
      </c>
      <c r="B6203" s="26">
        <f t="shared" si="1"/>
        <v>34</v>
      </c>
      <c r="C6203" s="26">
        <f t="shared" si="2"/>
        <v>34</v>
      </c>
      <c r="D6203" s="26">
        <f t="shared" si="3"/>
        <v>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152</v>
      </c>
      <c r="P6203" s="26">
        <v>31.0</v>
      </c>
    </row>
    <row r="6204" ht="15.75" customHeight="1">
      <c r="A6204" s="4" t="s">
        <v>6571</v>
      </c>
      <c r="B6204" s="26">
        <f t="shared" si="1"/>
        <v>105</v>
      </c>
      <c r="C6204" s="26">
        <f t="shared" si="2"/>
        <v>105</v>
      </c>
      <c r="D6204" s="26">
        <f t="shared" si="3"/>
        <v>9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152</v>
      </c>
      <c r="P6204" s="26">
        <v>96.0</v>
      </c>
    </row>
    <row r="6205" ht="15.75" customHeight="1">
      <c r="A6205" s="4" t="s">
        <v>6572</v>
      </c>
      <c r="B6205" s="26">
        <f t="shared" si="1"/>
        <v>108</v>
      </c>
      <c r="C6205" s="26">
        <f t="shared" si="2"/>
        <v>108</v>
      </c>
      <c r="D6205" s="26">
        <f t="shared" si="3"/>
        <v>10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152</v>
      </c>
      <c r="P6205" s="26">
        <v>98.0</v>
      </c>
    </row>
    <row r="6206" ht="15.75" customHeight="1">
      <c r="A6206" s="4" t="s">
        <v>6573</v>
      </c>
      <c r="B6206" s="26">
        <f t="shared" si="1"/>
        <v>179</v>
      </c>
      <c r="C6206" s="26">
        <f t="shared" si="2"/>
        <v>179</v>
      </c>
      <c r="D6206" s="26">
        <f t="shared" si="3"/>
        <v>16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152</v>
      </c>
      <c r="P6206" s="26">
        <v>163.0</v>
      </c>
    </row>
    <row r="6207" ht="15.75" customHeight="1">
      <c r="A6207" s="4" t="s">
        <v>6574</v>
      </c>
      <c r="B6207" s="26">
        <f t="shared" si="1"/>
        <v>57</v>
      </c>
      <c r="C6207" s="26">
        <f t="shared" si="2"/>
        <v>57</v>
      </c>
      <c r="D6207" s="26">
        <f t="shared" si="3"/>
        <v>5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152</v>
      </c>
      <c r="P6207" s="26">
        <v>52.0</v>
      </c>
    </row>
    <row r="6208" ht="15.75" customHeight="1">
      <c r="A6208" s="4" t="s">
        <v>6575</v>
      </c>
      <c r="B6208" s="26">
        <f t="shared" si="1"/>
        <v>69</v>
      </c>
      <c r="C6208" s="26">
        <f t="shared" si="2"/>
        <v>69</v>
      </c>
      <c r="D6208" s="26">
        <f t="shared" si="3"/>
        <v>6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152</v>
      </c>
      <c r="P6208" s="26">
        <v>63.0</v>
      </c>
    </row>
    <row r="6209" ht="15.75" customHeight="1">
      <c r="A6209" s="4" t="s">
        <v>6576</v>
      </c>
      <c r="B6209" s="26">
        <f t="shared" si="1"/>
        <v>166</v>
      </c>
      <c r="C6209" s="26">
        <f t="shared" si="2"/>
        <v>166</v>
      </c>
      <c r="D6209" s="26">
        <f t="shared" si="3"/>
        <v>15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152</v>
      </c>
      <c r="P6209" s="26">
        <v>151.0</v>
      </c>
    </row>
    <row r="6210" ht="15.75" customHeight="1">
      <c r="A6210" s="4" t="s">
        <v>6577</v>
      </c>
      <c r="B6210" s="26">
        <f t="shared" si="1"/>
        <v>67</v>
      </c>
      <c r="C6210" s="26">
        <f t="shared" si="2"/>
        <v>67</v>
      </c>
      <c r="D6210" s="26">
        <f t="shared" si="3"/>
        <v>6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152</v>
      </c>
      <c r="P6210" s="26">
        <v>61.0</v>
      </c>
    </row>
    <row r="6211" ht="15.75" customHeight="1">
      <c r="A6211" s="4" t="s">
        <v>6578</v>
      </c>
      <c r="B6211" s="26">
        <f t="shared" si="1"/>
        <v>85</v>
      </c>
      <c r="C6211" s="26">
        <f t="shared" si="2"/>
        <v>85</v>
      </c>
      <c r="D6211" s="26">
        <f t="shared" si="3"/>
        <v>8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152</v>
      </c>
      <c r="P6211" s="26">
        <v>77.0</v>
      </c>
    </row>
    <row r="6212" ht="15.75" customHeight="1">
      <c r="A6212" s="4" t="s">
        <v>6579</v>
      </c>
      <c r="B6212" s="26">
        <f t="shared" si="1"/>
        <v>64</v>
      </c>
      <c r="C6212" s="26">
        <f t="shared" si="2"/>
        <v>64</v>
      </c>
      <c r="D6212" s="26">
        <f t="shared" si="3"/>
        <v>6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152</v>
      </c>
      <c r="P6212" s="26">
        <v>58.0</v>
      </c>
    </row>
    <row r="6213" ht="15.75" customHeight="1">
      <c r="A6213" s="4" t="s">
        <v>6580</v>
      </c>
      <c r="B6213" s="26">
        <f t="shared" si="1"/>
        <v>313</v>
      </c>
      <c r="C6213" s="26">
        <f t="shared" si="2"/>
        <v>313</v>
      </c>
      <c r="D6213" s="26">
        <f t="shared" si="3"/>
        <v>28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152</v>
      </c>
      <c r="P6213" s="26">
        <v>285.0</v>
      </c>
    </row>
    <row r="6214" ht="15.75" customHeight="1">
      <c r="A6214" s="4" t="s">
        <v>6581</v>
      </c>
      <c r="B6214" s="26">
        <f t="shared" si="1"/>
        <v>35</v>
      </c>
      <c r="C6214" s="26">
        <f t="shared" si="2"/>
        <v>35</v>
      </c>
      <c r="D6214" s="26">
        <f t="shared" si="3"/>
        <v>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152</v>
      </c>
      <c r="P6214" s="26">
        <v>32.0</v>
      </c>
    </row>
    <row r="6215" ht="15.75" customHeight="1">
      <c r="A6215" s="4" t="s">
        <v>6582</v>
      </c>
      <c r="B6215" s="26">
        <f t="shared" si="1"/>
        <v>243</v>
      </c>
      <c r="C6215" s="26">
        <f t="shared" si="2"/>
        <v>243</v>
      </c>
      <c r="D6215" s="26">
        <f t="shared" si="3"/>
        <v>22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152</v>
      </c>
      <c r="P6215" s="26">
        <v>221.0</v>
      </c>
    </row>
    <row r="6216" ht="15.75" customHeight="1">
      <c r="A6216" s="4" t="s">
        <v>6583</v>
      </c>
      <c r="B6216" s="26">
        <f t="shared" si="1"/>
        <v>303</v>
      </c>
      <c r="C6216" s="26">
        <f t="shared" si="2"/>
        <v>303</v>
      </c>
      <c r="D6216" s="26">
        <f t="shared" si="3"/>
        <v>27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152</v>
      </c>
      <c r="P6216" s="26">
        <v>276.0</v>
      </c>
    </row>
    <row r="6217" ht="15.75" customHeight="1">
      <c r="A6217" s="4" t="s">
        <v>6584</v>
      </c>
      <c r="B6217" s="26">
        <f t="shared" si="1"/>
        <v>97</v>
      </c>
      <c r="C6217" s="26">
        <f t="shared" si="2"/>
        <v>97</v>
      </c>
      <c r="D6217" s="26">
        <f t="shared" si="3"/>
        <v>9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152</v>
      </c>
      <c r="P6217" s="26">
        <v>88.0</v>
      </c>
    </row>
    <row r="6218" ht="15.75" customHeight="1">
      <c r="A6218" s="4" t="s">
        <v>6585</v>
      </c>
      <c r="B6218" s="26">
        <f t="shared" si="1"/>
        <v>213</v>
      </c>
      <c r="C6218" s="26">
        <f t="shared" si="2"/>
        <v>213</v>
      </c>
      <c r="D6218" s="26">
        <f t="shared" si="3"/>
        <v>19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152</v>
      </c>
      <c r="P6218" s="26">
        <v>194.0</v>
      </c>
    </row>
    <row r="6219" ht="15.75" customHeight="1">
      <c r="A6219" s="4" t="s">
        <v>6586</v>
      </c>
      <c r="B6219" s="26">
        <f t="shared" si="1"/>
        <v>55</v>
      </c>
      <c r="C6219" s="26">
        <f t="shared" si="2"/>
        <v>55</v>
      </c>
      <c r="D6219" s="26">
        <f t="shared" si="3"/>
        <v>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152</v>
      </c>
      <c r="P6219" s="26">
        <v>50.0</v>
      </c>
    </row>
    <row r="6220" ht="15.75" customHeight="1">
      <c r="A6220" s="4" t="s">
        <v>6587</v>
      </c>
      <c r="B6220" s="26">
        <f t="shared" si="1"/>
        <v>44</v>
      </c>
      <c r="C6220" s="26">
        <f t="shared" si="2"/>
        <v>44</v>
      </c>
      <c r="D6220" s="26">
        <f t="shared" si="3"/>
        <v>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152</v>
      </c>
      <c r="P6220" s="26">
        <v>40.0</v>
      </c>
    </row>
    <row r="6221" ht="15.75" customHeight="1">
      <c r="A6221" s="4" t="s">
        <v>6588</v>
      </c>
      <c r="B6221" s="26">
        <f t="shared" si="1"/>
        <v>25</v>
      </c>
      <c r="C6221" s="26">
        <f t="shared" si="2"/>
        <v>25</v>
      </c>
      <c r="D6221" s="26">
        <f t="shared" si="3"/>
        <v>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152</v>
      </c>
      <c r="P6221" s="26">
        <v>23.0</v>
      </c>
    </row>
    <row r="6222" ht="15.75" customHeight="1">
      <c r="A6222" s="4" t="s">
        <v>6589</v>
      </c>
      <c r="B6222" s="26">
        <f t="shared" si="1"/>
        <v>36</v>
      </c>
      <c r="C6222" s="26">
        <f t="shared" si="2"/>
        <v>36</v>
      </c>
      <c r="D6222" s="26">
        <f t="shared" si="3"/>
        <v>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152</v>
      </c>
      <c r="P6222" s="26">
        <v>33.0</v>
      </c>
    </row>
    <row r="6223" ht="15.75" customHeight="1">
      <c r="A6223" s="4" t="s">
        <v>6590</v>
      </c>
      <c r="B6223" s="26">
        <f t="shared" si="1"/>
        <v>72</v>
      </c>
      <c r="C6223" s="26">
        <f t="shared" si="2"/>
        <v>72</v>
      </c>
      <c r="D6223" s="26">
        <f t="shared" si="3"/>
        <v>6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152</v>
      </c>
      <c r="P6223" s="26">
        <v>66.0</v>
      </c>
    </row>
    <row r="6224" ht="15.75" customHeight="1">
      <c r="A6224" s="4" t="s">
        <v>6591</v>
      </c>
      <c r="B6224" s="26">
        <f t="shared" si="1"/>
        <v>211</v>
      </c>
      <c r="C6224" s="26">
        <f t="shared" si="2"/>
        <v>211</v>
      </c>
      <c r="D6224" s="26">
        <f t="shared" si="3"/>
        <v>19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152</v>
      </c>
      <c r="P6224" s="26">
        <v>192.0</v>
      </c>
    </row>
    <row r="6225" ht="15.75" customHeight="1">
      <c r="A6225" s="4" t="s">
        <v>6592</v>
      </c>
      <c r="B6225" s="26">
        <f t="shared" si="1"/>
        <v>116</v>
      </c>
      <c r="C6225" s="26">
        <f t="shared" si="2"/>
        <v>116</v>
      </c>
      <c r="D6225" s="26">
        <f t="shared" si="3"/>
        <v>10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152</v>
      </c>
      <c r="P6225" s="26">
        <v>106.0</v>
      </c>
    </row>
    <row r="6226" ht="15.75" customHeight="1">
      <c r="A6226" s="4" t="s">
        <v>6593</v>
      </c>
      <c r="B6226" s="26">
        <f t="shared" si="1"/>
        <v>83</v>
      </c>
      <c r="C6226" s="26">
        <f t="shared" si="2"/>
        <v>83</v>
      </c>
      <c r="D6226" s="26">
        <f t="shared" si="3"/>
        <v>7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152</v>
      </c>
      <c r="P6226" s="26">
        <v>76.0</v>
      </c>
    </row>
    <row r="6227" ht="15.75" customHeight="1">
      <c r="A6227" s="4" t="s">
        <v>6594</v>
      </c>
      <c r="B6227" s="26">
        <f t="shared" si="1"/>
        <v>40</v>
      </c>
      <c r="C6227" s="26">
        <f t="shared" si="2"/>
        <v>40</v>
      </c>
      <c r="D6227" s="26">
        <f t="shared" si="3"/>
        <v>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152</v>
      </c>
      <c r="P6227" s="26">
        <v>36.0</v>
      </c>
    </row>
    <row r="6228" ht="15.75" customHeight="1">
      <c r="A6228" s="4" t="s">
        <v>6595</v>
      </c>
      <c r="B6228" s="26">
        <f t="shared" si="1"/>
        <v>93</v>
      </c>
      <c r="C6228" s="26">
        <f t="shared" si="2"/>
        <v>93</v>
      </c>
      <c r="D6228" s="26">
        <f t="shared" si="3"/>
        <v>8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152</v>
      </c>
      <c r="P6228" s="26">
        <v>85.0</v>
      </c>
    </row>
    <row r="6229" ht="15.75" customHeight="1">
      <c r="A6229" s="4" t="s">
        <v>6596</v>
      </c>
      <c r="B6229" s="26">
        <f t="shared" si="1"/>
        <v>16</v>
      </c>
      <c r="C6229" s="26">
        <f t="shared" si="2"/>
        <v>16</v>
      </c>
      <c r="D6229" s="26">
        <f t="shared" si="3"/>
        <v>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152</v>
      </c>
      <c r="P6229" s="26">
        <v>15.0</v>
      </c>
    </row>
    <row r="6230" ht="15.75" customHeight="1">
      <c r="A6230" s="4" t="s">
        <v>6597</v>
      </c>
      <c r="B6230" s="26">
        <f t="shared" si="1"/>
        <v>96</v>
      </c>
      <c r="C6230" s="26">
        <f t="shared" si="2"/>
        <v>96</v>
      </c>
      <c r="D6230" s="26">
        <f t="shared" si="3"/>
        <v>9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152</v>
      </c>
      <c r="P6230" s="26">
        <v>87.0</v>
      </c>
    </row>
    <row r="6231" ht="15.75" customHeight="1">
      <c r="A6231" s="4" t="s">
        <v>6598</v>
      </c>
      <c r="B6231" s="26">
        <f t="shared" si="1"/>
        <v>20</v>
      </c>
      <c r="C6231" s="26">
        <f t="shared" si="2"/>
        <v>20</v>
      </c>
      <c r="D6231" s="26">
        <f t="shared" si="3"/>
        <v>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152</v>
      </c>
      <c r="P6231" s="26">
        <v>18.0</v>
      </c>
    </row>
    <row r="6232" ht="15.75" customHeight="1">
      <c r="A6232" s="4" t="s">
        <v>6599</v>
      </c>
      <c r="B6232" s="26">
        <f t="shared" si="1"/>
        <v>85</v>
      </c>
      <c r="C6232" s="26">
        <f t="shared" si="2"/>
        <v>85</v>
      </c>
      <c r="D6232" s="26">
        <f t="shared" si="3"/>
        <v>8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152</v>
      </c>
      <c r="P6232" s="26">
        <v>77.0</v>
      </c>
    </row>
    <row r="6233" ht="15.75" customHeight="1">
      <c r="A6233" s="4" t="s">
        <v>6600</v>
      </c>
      <c r="B6233" s="26">
        <f t="shared" si="1"/>
        <v>89</v>
      </c>
      <c r="C6233" s="26">
        <f t="shared" si="2"/>
        <v>89</v>
      </c>
      <c r="D6233" s="26">
        <f t="shared" si="3"/>
        <v>8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152</v>
      </c>
      <c r="P6233" s="26">
        <v>81.0</v>
      </c>
    </row>
    <row r="6234" ht="15.75" customHeight="1">
      <c r="A6234" s="4" t="s">
        <v>6601</v>
      </c>
      <c r="B6234" s="26">
        <f t="shared" si="1"/>
        <v>13</v>
      </c>
      <c r="C6234" s="26">
        <f t="shared" si="2"/>
        <v>13</v>
      </c>
      <c r="D6234" s="26">
        <f t="shared" si="3"/>
        <v>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152</v>
      </c>
      <c r="P6234" s="26">
        <v>12.0</v>
      </c>
    </row>
    <row r="6235" ht="15.75" customHeight="1">
      <c r="A6235" s="4" t="s">
        <v>6601</v>
      </c>
      <c r="B6235" s="26">
        <f t="shared" si="1"/>
        <v>11</v>
      </c>
      <c r="C6235" s="26">
        <f t="shared" si="2"/>
        <v>11</v>
      </c>
      <c r="D6235" s="26">
        <f t="shared" si="3"/>
        <v>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152</v>
      </c>
      <c r="P6235" s="26">
        <v>10.0</v>
      </c>
    </row>
    <row r="6236" ht="15.75" customHeight="1">
      <c r="A6236" s="4" t="s">
        <v>6602</v>
      </c>
      <c r="B6236" s="26">
        <f t="shared" si="1"/>
        <v>386</v>
      </c>
      <c r="C6236" s="26">
        <f t="shared" si="2"/>
        <v>386</v>
      </c>
      <c r="D6236" s="26">
        <f t="shared" si="3"/>
        <v>34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152</v>
      </c>
      <c r="P6236" s="26">
        <v>352.0</v>
      </c>
    </row>
    <row r="6237" ht="15.75" customHeight="1">
      <c r="A6237" s="4" t="s">
        <v>6603</v>
      </c>
      <c r="B6237" s="26">
        <f t="shared" si="1"/>
        <v>29</v>
      </c>
      <c r="C6237" s="26">
        <f t="shared" si="2"/>
        <v>29</v>
      </c>
      <c r="D6237" s="26">
        <f t="shared" si="3"/>
        <v>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152</v>
      </c>
      <c r="P6237" s="26">
        <v>26.0</v>
      </c>
    </row>
    <row r="6238" ht="15.75" customHeight="1">
      <c r="A6238" s="4" t="s">
        <v>6604</v>
      </c>
      <c r="B6238" s="26">
        <f t="shared" si="1"/>
        <v>209</v>
      </c>
      <c r="C6238" s="26">
        <f t="shared" si="2"/>
        <v>209</v>
      </c>
      <c r="D6238" s="26">
        <f t="shared" si="3"/>
        <v>19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152</v>
      </c>
      <c r="P6238" s="26">
        <v>190.0</v>
      </c>
    </row>
    <row r="6239" ht="15.75" customHeight="1">
      <c r="A6239" s="4" t="s">
        <v>6605</v>
      </c>
      <c r="B6239" s="26">
        <f t="shared" si="1"/>
        <v>250</v>
      </c>
      <c r="C6239" s="26">
        <f t="shared" si="2"/>
        <v>250</v>
      </c>
      <c r="D6239" s="26">
        <f t="shared" si="3"/>
        <v>22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152</v>
      </c>
      <c r="P6239" s="26">
        <v>228.0</v>
      </c>
    </row>
    <row r="6240" ht="15.75" customHeight="1">
      <c r="A6240" s="4" t="s">
        <v>6606</v>
      </c>
      <c r="B6240" s="26">
        <f t="shared" si="1"/>
        <v>72</v>
      </c>
      <c r="C6240" s="26">
        <f t="shared" si="2"/>
        <v>72</v>
      </c>
      <c r="D6240" s="26">
        <f t="shared" si="3"/>
        <v>6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152</v>
      </c>
      <c r="P6240" s="26">
        <v>66.0</v>
      </c>
    </row>
    <row r="6241" ht="15.75" customHeight="1">
      <c r="A6241" s="4" t="s">
        <v>6607</v>
      </c>
      <c r="B6241" s="26">
        <f t="shared" si="1"/>
        <v>41</v>
      </c>
      <c r="C6241" s="26">
        <f t="shared" si="2"/>
        <v>41</v>
      </c>
      <c r="D6241" s="26">
        <f t="shared" si="3"/>
        <v>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152</v>
      </c>
      <c r="P6241" s="26">
        <v>37.0</v>
      </c>
    </row>
    <row r="6242" ht="15.75" customHeight="1">
      <c r="A6242" s="4" t="s">
        <v>6608</v>
      </c>
      <c r="B6242" s="26">
        <f t="shared" si="1"/>
        <v>19</v>
      </c>
      <c r="C6242" s="26">
        <f t="shared" si="2"/>
        <v>19</v>
      </c>
      <c r="D6242" s="26">
        <f t="shared" si="3"/>
        <v>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152</v>
      </c>
      <c r="P6242" s="26">
        <v>17.0</v>
      </c>
    </row>
    <row r="6243" ht="15.75" customHeight="1">
      <c r="A6243" s="4" t="s">
        <v>6609</v>
      </c>
      <c r="B6243" s="26">
        <f t="shared" si="1"/>
        <v>270</v>
      </c>
      <c r="C6243" s="26">
        <f t="shared" si="2"/>
        <v>270</v>
      </c>
      <c r="D6243" s="26">
        <f t="shared" si="3"/>
        <v>24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152</v>
      </c>
      <c r="P6243" s="26">
        <v>246.0</v>
      </c>
    </row>
    <row r="6244" ht="15.75" customHeight="1">
      <c r="A6244" s="4" t="s">
        <v>6610</v>
      </c>
      <c r="B6244" s="26">
        <f t="shared" si="1"/>
        <v>172</v>
      </c>
      <c r="C6244" s="26">
        <f t="shared" si="2"/>
        <v>172</v>
      </c>
      <c r="D6244" s="26">
        <f t="shared" si="3"/>
        <v>15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152</v>
      </c>
      <c r="P6244" s="26">
        <v>157.0</v>
      </c>
    </row>
    <row r="6245" ht="15.75" customHeight="1">
      <c r="A6245" s="4" t="s">
        <v>6611</v>
      </c>
      <c r="B6245" s="26">
        <f t="shared" si="1"/>
        <v>224</v>
      </c>
      <c r="C6245" s="26">
        <f t="shared" si="2"/>
        <v>224</v>
      </c>
      <c r="D6245" s="26">
        <f t="shared" si="3"/>
        <v>20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152</v>
      </c>
      <c r="P6245" s="26">
        <v>204.0</v>
      </c>
    </row>
    <row r="6246" ht="15.75" customHeight="1">
      <c r="A6246" s="4" t="s">
        <v>6612</v>
      </c>
      <c r="B6246" s="26">
        <f t="shared" si="1"/>
        <v>156</v>
      </c>
      <c r="C6246" s="26">
        <f t="shared" si="2"/>
        <v>156</v>
      </c>
      <c r="D6246" s="26">
        <f t="shared" si="3"/>
        <v>14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152</v>
      </c>
      <c r="P6246" s="26">
        <v>142.0</v>
      </c>
    </row>
    <row r="6247" ht="15.75" customHeight="1">
      <c r="A6247" s="4" t="s">
        <v>6613</v>
      </c>
      <c r="B6247" s="26">
        <f t="shared" si="1"/>
        <v>12</v>
      </c>
      <c r="C6247" s="26">
        <f t="shared" si="2"/>
        <v>12</v>
      </c>
      <c r="D6247" s="26">
        <f t="shared" si="3"/>
        <v>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152</v>
      </c>
      <c r="P6247" s="26">
        <v>11.0</v>
      </c>
    </row>
    <row r="6248" ht="15.75" customHeight="1">
      <c r="A6248" s="4" t="s">
        <v>6614</v>
      </c>
      <c r="B6248" s="26">
        <f t="shared" si="1"/>
        <v>143</v>
      </c>
      <c r="C6248" s="26">
        <f t="shared" si="2"/>
        <v>143</v>
      </c>
      <c r="D6248" s="26">
        <f t="shared" si="3"/>
        <v>13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152</v>
      </c>
      <c r="P6248" s="26">
        <v>130.0</v>
      </c>
    </row>
    <row r="6249" ht="15.75" customHeight="1">
      <c r="A6249" s="4" t="s">
        <v>6615</v>
      </c>
      <c r="B6249" s="26">
        <f t="shared" si="1"/>
        <v>26</v>
      </c>
      <c r="C6249" s="26">
        <f t="shared" si="2"/>
        <v>26</v>
      </c>
      <c r="D6249" s="26">
        <f t="shared" si="3"/>
        <v>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152</v>
      </c>
      <c r="P6249" s="26">
        <v>24.0</v>
      </c>
    </row>
    <row r="6250" ht="15.75" customHeight="1">
      <c r="A6250" s="4" t="s">
        <v>6616</v>
      </c>
      <c r="B6250" s="26">
        <f t="shared" si="1"/>
        <v>113</v>
      </c>
      <c r="C6250" s="26">
        <f t="shared" si="2"/>
        <v>113</v>
      </c>
      <c r="D6250" s="26">
        <f t="shared" si="3"/>
        <v>10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152</v>
      </c>
      <c r="P6250" s="26">
        <v>103.0</v>
      </c>
    </row>
    <row r="6251" ht="15.75" customHeight="1">
      <c r="A6251" s="4" t="s">
        <v>6617</v>
      </c>
      <c r="B6251" s="26">
        <f t="shared" si="1"/>
        <v>48</v>
      </c>
      <c r="C6251" s="26">
        <f t="shared" si="2"/>
        <v>48</v>
      </c>
      <c r="D6251" s="26">
        <f t="shared" si="3"/>
        <v>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152</v>
      </c>
      <c r="P6251" s="26">
        <v>44.0</v>
      </c>
    </row>
    <row r="6252" ht="15.75" customHeight="1">
      <c r="A6252" s="4" t="s">
        <v>6618</v>
      </c>
      <c r="B6252" s="26">
        <f t="shared" si="1"/>
        <v>54</v>
      </c>
      <c r="C6252" s="26">
        <f t="shared" si="2"/>
        <v>54</v>
      </c>
      <c r="D6252" s="26">
        <f t="shared" si="3"/>
        <v>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152</v>
      </c>
      <c r="P6252" s="26">
        <v>49.0</v>
      </c>
    </row>
    <row r="6253" ht="15.75" customHeight="1">
      <c r="A6253" s="4" t="s">
        <v>6619</v>
      </c>
      <c r="B6253" s="26">
        <f t="shared" si="1"/>
        <v>64</v>
      </c>
      <c r="C6253" s="26">
        <f t="shared" si="2"/>
        <v>64</v>
      </c>
      <c r="D6253" s="26">
        <f t="shared" si="3"/>
        <v>6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152</v>
      </c>
      <c r="P6253" s="26">
        <v>58.0</v>
      </c>
    </row>
    <row r="6254" ht="15.75" customHeight="1">
      <c r="A6254" s="4" t="s">
        <v>6620</v>
      </c>
      <c r="B6254" s="26">
        <f t="shared" si="1"/>
        <v>11</v>
      </c>
      <c r="C6254" s="26">
        <f t="shared" si="2"/>
        <v>11</v>
      </c>
      <c r="D6254" s="26">
        <f t="shared" si="3"/>
        <v>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152</v>
      </c>
      <c r="P6254" s="26">
        <v>10.0</v>
      </c>
    </row>
    <row r="6255" ht="15.75" customHeight="1">
      <c r="A6255" s="4" t="s">
        <v>6621</v>
      </c>
      <c r="B6255" s="26">
        <f t="shared" si="1"/>
        <v>41</v>
      </c>
      <c r="C6255" s="26">
        <f t="shared" si="2"/>
        <v>41</v>
      </c>
      <c r="D6255" s="26">
        <f t="shared" si="3"/>
        <v>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152</v>
      </c>
      <c r="P6255" s="26">
        <v>37.0</v>
      </c>
    </row>
    <row r="6256" ht="15.75" customHeight="1">
      <c r="A6256" s="4" t="s">
        <v>6622</v>
      </c>
      <c r="B6256" s="26">
        <f t="shared" si="1"/>
        <v>36</v>
      </c>
      <c r="C6256" s="26">
        <f t="shared" si="2"/>
        <v>36</v>
      </c>
      <c r="D6256" s="26">
        <f t="shared" si="3"/>
        <v>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152</v>
      </c>
      <c r="P6256" s="26">
        <v>33.0</v>
      </c>
    </row>
    <row r="6257" ht="15.75" customHeight="1">
      <c r="A6257" s="4" t="s">
        <v>6623</v>
      </c>
      <c r="B6257" s="26">
        <f t="shared" si="1"/>
        <v>63</v>
      </c>
      <c r="C6257" s="26">
        <f t="shared" si="2"/>
        <v>63</v>
      </c>
      <c r="D6257" s="26">
        <f t="shared" si="3"/>
        <v>6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152</v>
      </c>
      <c r="P6257" s="26">
        <v>57.0</v>
      </c>
    </row>
    <row r="6258" ht="15.75" customHeight="1">
      <c r="A6258" s="4" t="s">
        <v>6624</v>
      </c>
      <c r="B6258" s="26">
        <f t="shared" si="1"/>
        <v>12</v>
      </c>
      <c r="C6258" s="26">
        <f t="shared" si="2"/>
        <v>12</v>
      </c>
      <c r="D6258" s="26">
        <f t="shared" si="3"/>
        <v>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152</v>
      </c>
      <c r="P6258" s="26">
        <v>11.0</v>
      </c>
    </row>
    <row r="6259" ht="15.75" customHeight="1">
      <c r="A6259" s="4" t="s">
        <v>6625</v>
      </c>
      <c r="B6259" s="26">
        <f t="shared" si="1"/>
        <v>393</v>
      </c>
      <c r="C6259" s="26">
        <f t="shared" si="2"/>
        <v>393</v>
      </c>
      <c r="D6259" s="26">
        <f t="shared" si="3"/>
        <v>35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152</v>
      </c>
      <c r="P6259" s="26">
        <v>358.0</v>
      </c>
    </row>
    <row r="6260" ht="15.75" customHeight="1">
      <c r="A6260" s="4" t="s">
        <v>6626</v>
      </c>
      <c r="B6260" s="26">
        <f t="shared" si="1"/>
        <v>374</v>
      </c>
      <c r="C6260" s="26">
        <f t="shared" si="2"/>
        <v>374</v>
      </c>
      <c r="D6260" s="26">
        <f t="shared" si="3"/>
        <v>33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152</v>
      </c>
      <c r="P6260" s="26">
        <v>341.0</v>
      </c>
    </row>
    <row r="6261" ht="15.75" customHeight="1">
      <c r="A6261" s="4" t="s">
        <v>6627</v>
      </c>
      <c r="B6261" s="26">
        <f t="shared" si="1"/>
        <v>66</v>
      </c>
      <c r="C6261" s="26">
        <f t="shared" si="2"/>
        <v>66</v>
      </c>
      <c r="D6261" s="26">
        <f t="shared" si="3"/>
        <v>6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152</v>
      </c>
      <c r="P6261" s="26">
        <v>60.0</v>
      </c>
    </row>
    <row r="6262" ht="15.75" customHeight="1">
      <c r="A6262" s="4" t="s">
        <v>6628</v>
      </c>
      <c r="B6262" s="26">
        <f t="shared" si="1"/>
        <v>66</v>
      </c>
      <c r="C6262" s="26">
        <f t="shared" si="2"/>
        <v>66</v>
      </c>
      <c r="D6262" s="26">
        <f t="shared" si="3"/>
        <v>6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152</v>
      </c>
      <c r="P6262" s="26">
        <v>60.0</v>
      </c>
    </row>
    <row r="6263" ht="15.75" customHeight="1">
      <c r="A6263" s="4" t="s">
        <v>6629</v>
      </c>
      <c r="B6263" s="26">
        <f t="shared" si="1"/>
        <v>128</v>
      </c>
      <c r="C6263" s="26">
        <f t="shared" si="2"/>
        <v>128</v>
      </c>
      <c r="D6263" s="26">
        <f t="shared" si="3"/>
        <v>11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152</v>
      </c>
      <c r="P6263" s="26">
        <v>117.0</v>
      </c>
    </row>
    <row r="6264" ht="15.75" customHeight="1">
      <c r="A6264" s="4" t="s">
        <v>6630</v>
      </c>
      <c r="B6264" s="26">
        <f t="shared" si="1"/>
        <v>186</v>
      </c>
      <c r="C6264" s="26">
        <f t="shared" si="2"/>
        <v>186</v>
      </c>
      <c r="D6264" s="26">
        <f t="shared" si="3"/>
        <v>17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152</v>
      </c>
      <c r="P6264" s="26">
        <v>169.0</v>
      </c>
    </row>
    <row r="6265" ht="15.75" customHeight="1">
      <c r="A6265" s="4" t="s">
        <v>6631</v>
      </c>
      <c r="B6265" s="26">
        <f t="shared" si="1"/>
        <v>51</v>
      </c>
      <c r="C6265" s="26">
        <f t="shared" si="2"/>
        <v>51</v>
      </c>
      <c r="D6265" s="26">
        <f t="shared" si="3"/>
        <v>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152</v>
      </c>
      <c r="P6265" s="26">
        <v>46.0</v>
      </c>
    </row>
    <row r="6266" ht="15.75" customHeight="1">
      <c r="A6266" s="4" t="s">
        <v>6632</v>
      </c>
      <c r="B6266" s="26">
        <f t="shared" si="1"/>
        <v>57</v>
      </c>
      <c r="C6266" s="26">
        <f t="shared" si="2"/>
        <v>57</v>
      </c>
      <c r="D6266" s="26">
        <f t="shared" si="3"/>
        <v>5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152</v>
      </c>
      <c r="P6266" s="26">
        <v>52.0</v>
      </c>
    </row>
    <row r="6267" ht="15.75" customHeight="1">
      <c r="A6267" s="4" t="s">
        <v>6633</v>
      </c>
      <c r="B6267" s="26">
        <f t="shared" si="1"/>
        <v>8</v>
      </c>
      <c r="C6267" s="26">
        <f t="shared" si="2"/>
        <v>8</v>
      </c>
      <c r="D6267" s="26">
        <f t="shared" si="3"/>
        <v>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152</v>
      </c>
      <c r="P6267" s="26">
        <v>7.0</v>
      </c>
    </row>
    <row r="6268" ht="15.75" customHeight="1">
      <c r="A6268" s="4" t="s">
        <v>6634</v>
      </c>
      <c r="B6268" s="26">
        <f t="shared" si="1"/>
        <v>139</v>
      </c>
      <c r="C6268" s="26">
        <f t="shared" si="2"/>
        <v>139</v>
      </c>
      <c r="D6268" s="26">
        <f t="shared" si="3"/>
        <v>12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152</v>
      </c>
      <c r="P6268" s="26">
        <v>127.0</v>
      </c>
    </row>
    <row r="6269" ht="15.75" customHeight="1">
      <c r="A6269" s="4" t="s">
        <v>6635</v>
      </c>
      <c r="B6269" s="26">
        <f t="shared" si="1"/>
        <v>138</v>
      </c>
      <c r="C6269" s="26">
        <f t="shared" si="2"/>
        <v>138</v>
      </c>
      <c r="D6269" s="26">
        <f t="shared" si="3"/>
        <v>12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152</v>
      </c>
      <c r="P6269" s="26">
        <v>126.0</v>
      </c>
    </row>
    <row r="6270" ht="15.75" customHeight="1">
      <c r="A6270" s="4" t="s">
        <v>6636</v>
      </c>
      <c r="B6270" s="26">
        <f t="shared" si="1"/>
        <v>26</v>
      </c>
      <c r="C6270" s="26">
        <f t="shared" si="2"/>
        <v>26</v>
      </c>
      <c r="D6270" s="26">
        <f t="shared" si="3"/>
        <v>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152</v>
      </c>
      <c r="P6270" s="26">
        <v>24.0</v>
      </c>
    </row>
    <row r="6271" ht="15.75" customHeight="1">
      <c r="A6271" s="4" t="s">
        <v>6637</v>
      </c>
      <c r="B6271" s="26">
        <f t="shared" si="1"/>
        <v>75</v>
      </c>
      <c r="C6271" s="26">
        <f t="shared" si="2"/>
        <v>75</v>
      </c>
      <c r="D6271" s="26">
        <f t="shared" si="3"/>
        <v>7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152</v>
      </c>
      <c r="P6271" s="26">
        <v>68.0</v>
      </c>
    </row>
    <row r="6272" ht="15.75" customHeight="1">
      <c r="A6272" s="4" t="s">
        <v>6638</v>
      </c>
      <c r="B6272" s="26">
        <f t="shared" si="1"/>
        <v>77</v>
      </c>
      <c r="C6272" s="26">
        <f t="shared" si="2"/>
        <v>77</v>
      </c>
      <c r="D6272" s="26">
        <f t="shared" si="3"/>
        <v>7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152</v>
      </c>
      <c r="P6272" s="26">
        <v>70.0</v>
      </c>
    </row>
    <row r="6273" ht="15.75" customHeight="1">
      <c r="A6273" s="4" t="s">
        <v>6639</v>
      </c>
      <c r="B6273" s="26">
        <f t="shared" si="1"/>
        <v>78</v>
      </c>
      <c r="C6273" s="26">
        <f t="shared" si="2"/>
        <v>78</v>
      </c>
      <c r="D6273" s="26">
        <f t="shared" si="3"/>
        <v>7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152</v>
      </c>
      <c r="P6273" s="26">
        <v>71.0</v>
      </c>
    </row>
    <row r="6274" ht="15.75" customHeight="1">
      <c r="A6274" s="4" t="s">
        <v>6640</v>
      </c>
      <c r="B6274" s="26">
        <f t="shared" si="1"/>
        <v>70</v>
      </c>
      <c r="C6274" s="26">
        <f t="shared" si="2"/>
        <v>70</v>
      </c>
      <c r="D6274" s="26">
        <f t="shared" si="3"/>
        <v>6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152</v>
      </c>
      <c r="P6274" s="26">
        <v>64.0</v>
      </c>
    </row>
    <row r="6275" ht="15.75" customHeight="1">
      <c r="A6275" s="4" t="s">
        <v>6641</v>
      </c>
      <c r="B6275" s="26">
        <f t="shared" si="1"/>
        <v>75</v>
      </c>
      <c r="C6275" s="26">
        <f t="shared" si="2"/>
        <v>75</v>
      </c>
      <c r="D6275" s="26">
        <f t="shared" si="3"/>
        <v>7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152</v>
      </c>
      <c r="P6275" s="26">
        <v>68.0</v>
      </c>
    </row>
    <row r="6276" ht="15.75" customHeight="1">
      <c r="A6276" s="4" t="s">
        <v>6642</v>
      </c>
      <c r="B6276" s="26">
        <f t="shared" si="1"/>
        <v>23</v>
      </c>
      <c r="C6276" s="26">
        <f t="shared" si="2"/>
        <v>23</v>
      </c>
      <c r="D6276" s="26">
        <f t="shared" si="3"/>
        <v>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152</v>
      </c>
      <c r="P6276" s="26">
        <v>21.0</v>
      </c>
    </row>
    <row r="6277" ht="15.75" customHeight="1">
      <c r="A6277" s="4" t="s">
        <v>6643</v>
      </c>
      <c r="B6277" s="26">
        <f t="shared" si="1"/>
        <v>23</v>
      </c>
      <c r="C6277" s="26">
        <f t="shared" si="2"/>
        <v>23</v>
      </c>
      <c r="D6277" s="26">
        <f t="shared" si="3"/>
        <v>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152</v>
      </c>
      <c r="P6277" s="26">
        <v>21.0</v>
      </c>
    </row>
    <row r="6278" ht="15.75" customHeight="1">
      <c r="A6278" s="4" t="s">
        <v>6644</v>
      </c>
      <c r="B6278" s="26">
        <f t="shared" si="1"/>
        <v>22</v>
      </c>
      <c r="C6278" s="26">
        <f t="shared" si="2"/>
        <v>22</v>
      </c>
      <c r="D6278" s="26">
        <f t="shared" si="3"/>
        <v>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152</v>
      </c>
      <c r="P6278" s="26">
        <v>20.0</v>
      </c>
    </row>
    <row r="6279" ht="15.75" customHeight="1">
      <c r="A6279" s="4" t="s">
        <v>6645</v>
      </c>
      <c r="B6279" s="26">
        <f t="shared" si="1"/>
        <v>25</v>
      </c>
      <c r="C6279" s="26">
        <f t="shared" si="2"/>
        <v>25</v>
      </c>
      <c r="D6279" s="26">
        <f t="shared" si="3"/>
        <v>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152</v>
      </c>
      <c r="P6279" s="26">
        <v>23.0</v>
      </c>
    </row>
    <row r="6280" ht="15.75" customHeight="1">
      <c r="A6280" s="4" t="s">
        <v>6646</v>
      </c>
      <c r="B6280" s="26">
        <f t="shared" si="1"/>
        <v>98</v>
      </c>
      <c r="C6280" s="26">
        <f t="shared" si="2"/>
        <v>98</v>
      </c>
      <c r="D6280" s="26">
        <f t="shared" si="3"/>
        <v>9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152</v>
      </c>
      <c r="P6280" s="26">
        <v>89.0</v>
      </c>
    </row>
    <row r="6281" ht="15.75" customHeight="1">
      <c r="A6281" s="4" t="s">
        <v>6647</v>
      </c>
      <c r="B6281" s="26">
        <f t="shared" si="1"/>
        <v>120</v>
      </c>
      <c r="C6281" s="26">
        <f t="shared" si="2"/>
        <v>120</v>
      </c>
      <c r="D6281" s="26">
        <f t="shared" si="3"/>
        <v>11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152</v>
      </c>
      <c r="P6281" s="26">
        <v>109.0</v>
      </c>
    </row>
    <row r="6282" ht="15.75" customHeight="1">
      <c r="A6282" s="4" t="s">
        <v>6648</v>
      </c>
      <c r="B6282" s="26">
        <f t="shared" si="1"/>
        <v>37</v>
      </c>
      <c r="C6282" s="26">
        <f t="shared" si="2"/>
        <v>37</v>
      </c>
      <c r="D6282" s="26">
        <f t="shared" si="3"/>
        <v>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152</v>
      </c>
      <c r="P6282" s="26">
        <v>34.0</v>
      </c>
    </row>
    <row r="6283" ht="15.75" customHeight="1">
      <c r="A6283" s="4" t="s">
        <v>6649</v>
      </c>
      <c r="B6283" s="26">
        <f t="shared" si="1"/>
        <v>35</v>
      </c>
      <c r="C6283" s="26">
        <f t="shared" si="2"/>
        <v>35</v>
      </c>
      <c r="D6283" s="26">
        <f t="shared" si="3"/>
        <v>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152</v>
      </c>
      <c r="P6283" s="26">
        <v>32.0</v>
      </c>
    </row>
    <row r="6284" ht="15.75" customHeight="1">
      <c r="A6284" s="4" t="s">
        <v>6650</v>
      </c>
      <c r="B6284" s="26">
        <f t="shared" si="1"/>
        <v>109</v>
      </c>
      <c r="C6284" s="26">
        <f t="shared" si="2"/>
        <v>109</v>
      </c>
      <c r="D6284" s="26">
        <f t="shared" si="3"/>
        <v>10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152</v>
      </c>
      <c r="P6284" s="26">
        <v>99.0</v>
      </c>
    </row>
    <row r="6285" ht="15.75" customHeight="1">
      <c r="A6285" s="4" t="s">
        <v>6651</v>
      </c>
      <c r="B6285" s="26">
        <f t="shared" si="1"/>
        <v>110</v>
      </c>
      <c r="C6285" s="26">
        <f t="shared" si="2"/>
        <v>110</v>
      </c>
      <c r="D6285" s="26">
        <f t="shared" si="3"/>
        <v>10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152</v>
      </c>
      <c r="P6285" s="26">
        <v>100.0</v>
      </c>
    </row>
    <row r="6286" ht="15.75" customHeight="1">
      <c r="A6286" s="4" t="s">
        <v>6652</v>
      </c>
      <c r="B6286" s="26">
        <f t="shared" si="1"/>
        <v>14</v>
      </c>
      <c r="C6286" s="26">
        <f t="shared" si="2"/>
        <v>14</v>
      </c>
      <c r="D6286" s="26">
        <f t="shared" si="3"/>
        <v>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152</v>
      </c>
      <c r="P6286" s="26">
        <v>13.0</v>
      </c>
    </row>
    <row r="6287" ht="15.75" customHeight="1">
      <c r="A6287" s="4" t="s">
        <v>6653</v>
      </c>
      <c r="B6287" s="26">
        <f t="shared" si="1"/>
        <v>191</v>
      </c>
      <c r="C6287" s="26">
        <f t="shared" si="2"/>
        <v>191</v>
      </c>
      <c r="D6287" s="26">
        <f t="shared" si="3"/>
        <v>17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152</v>
      </c>
      <c r="P6287" s="26">
        <v>174.0</v>
      </c>
    </row>
    <row r="6288" ht="15.75" customHeight="1">
      <c r="A6288" s="4" t="s">
        <v>6654</v>
      </c>
      <c r="B6288" s="26">
        <f t="shared" si="1"/>
        <v>47</v>
      </c>
      <c r="C6288" s="26">
        <f t="shared" si="2"/>
        <v>47</v>
      </c>
      <c r="D6288" s="26">
        <f t="shared" si="3"/>
        <v>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152</v>
      </c>
      <c r="P6288" s="26">
        <v>43.0</v>
      </c>
    </row>
    <row r="6289" ht="15.75" customHeight="1">
      <c r="A6289" s="4" t="s">
        <v>6655</v>
      </c>
      <c r="B6289" s="26">
        <f t="shared" si="1"/>
        <v>60</v>
      </c>
      <c r="C6289" s="26">
        <f t="shared" si="2"/>
        <v>60</v>
      </c>
      <c r="D6289" s="26">
        <f t="shared" si="3"/>
        <v>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152</v>
      </c>
      <c r="P6289" s="26">
        <v>55.0</v>
      </c>
    </row>
    <row r="6290" ht="15.75" customHeight="1">
      <c r="A6290" s="4" t="s">
        <v>6656</v>
      </c>
      <c r="B6290" s="26">
        <f t="shared" si="1"/>
        <v>69</v>
      </c>
      <c r="C6290" s="26">
        <f t="shared" si="2"/>
        <v>69</v>
      </c>
      <c r="D6290" s="26">
        <f t="shared" si="3"/>
        <v>6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152</v>
      </c>
      <c r="P6290" s="26">
        <v>63.0</v>
      </c>
    </row>
    <row r="6291" ht="15.75" customHeight="1">
      <c r="A6291" s="4" t="s">
        <v>6657</v>
      </c>
      <c r="B6291" s="26">
        <f t="shared" si="1"/>
        <v>13</v>
      </c>
      <c r="C6291" s="26">
        <f t="shared" si="2"/>
        <v>13</v>
      </c>
      <c r="D6291" s="26">
        <f t="shared" si="3"/>
        <v>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152</v>
      </c>
      <c r="P6291" s="26">
        <v>12.0</v>
      </c>
    </row>
    <row r="6292" ht="15.75" customHeight="1">
      <c r="A6292" s="4" t="s">
        <v>6658</v>
      </c>
      <c r="B6292" s="26">
        <f t="shared" si="1"/>
        <v>90</v>
      </c>
      <c r="C6292" s="26">
        <f t="shared" si="2"/>
        <v>90</v>
      </c>
      <c r="D6292" s="26">
        <f t="shared" si="3"/>
        <v>8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152</v>
      </c>
      <c r="P6292" s="26">
        <v>82.0</v>
      </c>
    </row>
    <row r="6293" ht="15.75" customHeight="1">
      <c r="A6293" s="4" t="s">
        <v>6659</v>
      </c>
      <c r="B6293" s="26">
        <f t="shared" si="1"/>
        <v>53</v>
      </c>
      <c r="C6293" s="26">
        <f t="shared" si="2"/>
        <v>53</v>
      </c>
      <c r="D6293" s="26">
        <f t="shared" si="3"/>
        <v>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152</v>
      </c>
      <c r="P6293" s="26">
        <v>48.0</v>
      </c>
    </row>
    <row r="6294" ht="15.75" customHeight="1">
      <c r="A6294" s="4" t="s">
        <v>6660</v>
      </c>
      <c r="B6294" s="26">
        <f t="shared" si="1"/>
        <v>52</v>
      </c>
      <c r="C6294" s="26">
        <f t="shared" si="2"/>
        <v>52</v>
      </c>
      <c r="D6294" s="26">
        <f t="shared" si="3"/>
        <v>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152</v>
      </c>
      <c r="P6294" s="26">
        <v>47.0</v>
      </c>
    </row>
    <row r="6295" ht="15.75" customHeight="1">
      <c r="A6295" s="4" t="s">
        <v>6661</v>
      </c>
      <c r="B6295" s="26">
        <f t="shared" si="1"/>
        <v>234</v>
      </c>
      <c r="C6295" s="26">
        <f t="shared" si="2"/>
        <v>234</v>
      </c>
      <c r="D6295" s="26">
        <f t="shared" si="3"/>
        <v>21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152</v>
      </c>
      <c r="P6295" s="26">
        <v>213.0</v>
      </c>
    </row>
    <row r="6296" ht="15.75" customHeight="1">
      <c r="A6296" s="4" t="s">
        <v>6662</v>
      </c>
      <c r="B6296" s="26">
        <f t="shared" si="1"/>
        <v>56</v>
      </c>
      <c r="C6296" s="26">
        <f t="shared" si="2"/>
        <v>56</v>
      </c>
      <c r="D6296" s="26">
        <f t="shared" si="3"/>
        <v>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152</v>
      </c>
      <c r="P6296" s="26">
        <v>51.0</v>
      </c>
    </row>
    <row r="6297" ht="15.75" customHeight="1">
      <c r="A6297" s="4" t="s">
        <v>6663</v>
      </c>
      <c r="B6297" s="26">
        <f t="shared" si="1"/>
        <v>127</v>
      </c>
      <c r="C6297" s="26">
        <f t="shared" si="2"/>
        <v>127</v>
      </c>
      <c r="D6297" s="26">
        <f t="shared" si="3"/>
        <v>11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152</v>
      </c>
      <c r="P6297" s="26">
        <v>116.0</v>
      </c>
    </row>
    <row r="6298" ht="15.75" customHeight="1">
      <c r="A6298" s="4" t="s">
        <v>6664</v>
      </c>
      <c r="B6298" s="26">
        <f t="shared" si="1"/>
        <v>37</v>
      </c>
      <c r="C6298" s="26">
        <f t="shared" si="2"/>
        <v>37</v>
      </c>
      <c r="D6298" s="26">
        <f t="shared" si="3"/>
        <v>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152</v>
      </c>
      <c r="P6298" s="26">
        <v>34.0</v>
      </c>
    </row>
    <row r="6299" ht="15.75" customHeight="1">
      <c r="A6299" s="4" t="s">
        <v>6665</v>
      </c>
      <c r="B6299" s="26">
        <f t="shared" si="1"/>
        <v>383</v>
      </c>
      <c r="C6299" s="26">
        <f t="shared" si="2"/>
        <v>383</v>
      </c>
      <c r="D6299" s="26">
        <f t="shared" si="3"/>
        <v>34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152</v>
      </c>
      <c r="P6299" s="26">
        <v>349.0</v>
      </c>
    </row>
    <row r="6300" ht="15.75" customHeight="1">
      <c r="A6300" s="4" t="s">
        <v>6666</v>
      </c>
      <c r="B6300" s="26">
        <f t="shared" si="1"/>
        <v>49</v>
      </c>
      <c r="C6300" s="26">
        <f t="shared" si="2"/>
        <v>49</v>
      </c>
      <c r="D6300" s="26">
        <f t="shared" si="3"/>
        <v>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152</v>
      </c>
      <c r="P6300" s="26">
        <v>45.0</v>
      </c>
    </row>
    <row r="6301" ht="15.75" customHeight="1">
      <c r="A6301" s="4" t="s">
        <v>6667</v>
      </c>
      <c r="B6301" s="26">
        <f t="shared" si="1"/>
        <v>68</v>
      </c>
      <c r="C6301" s="26">
        <f t="shared" si="2"/>
        <v>68</v>
      </c>
      <c r="D6301" s="26">
        <f t="shared" si="3"/>
        <v>6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152</v>
      </c>
      <c r="P6301" s="26">
        <v>62.0</v>
      </c>
    </row>
    <row r="6302" ht="15.75" customHeight="1">
      <c r="A6302" s="4" t="s">
        <v>6668</v>
      </c>
      <c r="B6302" s="26">
        <f t="shared" si="1"/>
        <v>137</v>
      </c>
      <c r="C6302" s="26">
        <f t="shared" si="2"/>
        <v>137</v>
      </c>
      <c r="D6302" s="26">
        <f t="shared" si="3"/>
        <v>12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152</v>
      </c>
      <c r="P6302" s="26">
        <v>125.0</v>
      </c>
    </row>
    <row r="6303" ht="15.75" customHeight="1">
      <c r="A6303" s="4" t="s">
        <v>6669</v>
      </c>
      <c r="B6303" s="26">
        <f t="shared" si="1"/>
        <v>45</v>
      </c>
      <c r="C6303" s="26">
        <f t="shared" si="2"/>
        <v>45</v>
      </c>
      <c r="D6303" s="26">
        <f t="shared" si="3"/>
        <v>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152</v>
      </c>
      <c r="P6303" s="26">
        <v>41.0</v>
      </c>
    </row>
    <row r="6304" ht="15.75" customHeight="1">
      <c r="A6304" s="4" t="s">
        <v>6670</v>
      </c>
      <c r="B6304" s="26">
        <f t="shared" si="1"/>
        <v>36</v>
      </c>
      <c r="C6304" s="26">
        <f t="shared" si="2"/>
        <v>36</v>
      </c>
      <c r="D6304" s="26">
        <f t="shared" si="3"/>
        <v>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152</v>
      </c>
      <c r="P6304" s="26">
        <v>33.0</v>
      </c>
    </row>
    <row r="6305" ht="15.75" customHeight="1">
      <c r="A6305" s="4" t="s">
        <v>6671</v>
      </c>
      <c r="B6305" s="26">
        <f t="shared" si="1"/>
        <v>104</v>
      </c>
      <c r="C6305" s="26">
        <f t="shared" si="2"/>
        <v>104</v>
      </c>
      <c r="D6305" s="26">
        <f t="shared" si="3"/>
        <v>9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152</v>
      </c>
      <c r="P6305" s="26">
        <v>95.0</v>
      </c>
    </row>
    <row r="6306" ht="15.75" customHeight="1">
      <c r="A6306" s="4" t="s">
        <v>6672</v>
      </c>
      <c r="B6306" s="26">
        <f t="shared" si="1"/>
        <v>52</v>
      </c>
      <c r="C6306" s="26">
        <f t="shared" si="2"/>
        <v>52</v>
      </c>
      <c r="D6306" s="26">
        <f t="shared" si="3"/>
        <v>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152</v>
      </c>
      <c r="P6306" s="26">
        <v>47.0</v>
      </c>
    </row>
    <row r="6307" ht="15.75" customHeight="1">
      <c r="A6307" s="4" t="s">
        <v>6673</v>
      </c>
      <c r="B6307" s="26">
        <f t="shared" si="1"/>
        <v>133</v>
      </c>
      <c r="C6307" s="26">
        <f t="shared" si="2"/>
        <v>133</v>
      </c>
      <c r="D6307" s="26">
        <f t="shared" si="3"/>
        <v>12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152</v>
      </c>
      <c r="P6307" s="26">
        <v>121.0</v>
      </c>
    </row>
    <row r="6308" ht="15.75" customHeight="1">
      <c r="A6308" s="4" t="s">
        <v>6674</v>
      </c>
      <c r="B6308" s="26">
        <f t="shared" si="1"/>
        <v>124</v>
      </c>
      <c r="C6308" s="26">
        <f t="shared" si="2"/>
        <v>124</v>
      </c>
      <c r="D6308" s="26">
        <f t="shared" si="3"/>
        <v>11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152</v>
      </c>
      <c r="P6308" s="26">
        <v>113.0</v>
      </c>
    </row>
    <row r="6309" ht="15.75" customHeight="1">
      <c r="A6309" s="4" t="s">
        <v>6675</v>
      </c>
      <c r="B6309" s="26">
        <f t="shared" si="1"/>
        <v>143</v>
      </c>
      <c r="C6309" s="26">
        <f t="shared" si="2"/>
        <v>143</v>
      </c>
      <c r="D6309" s="26">
        <f t="shared" si="3"/>
        <v>13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152</v>
      </c>
      <c r="P6309" s="26">
        <v>130.0</v>
      </c>
    </row>
    <row r="6310" ht="15.75" customHeight="1">
      <c r="A6310" s="4" t="s">
        <v>6676</v>
      </c>
      <c r="B6310" s="26">
        <f t="shared" si="1"/>
        <v>146</v>
      </c>
      <c r="C6310" s="26">
        <f t="shared" si="2"/>
        <v>146</v>
      </c>
      <c r="D6310" s="26">
        <f t="shared" si="3"/>
        <v>13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152</v>
      </c>
      <c r="P6310" s="26">
        <v>133.0</v>
      </c>
    </row>
    <row r="6311" ht="15.75" customHeight="1">
      <c r="A6311" s="4" t="s">
        <v>6677</v>
      </c>
      <c r="B6311" s="26">
        <f t="shared" si="1"/>
        <v>168</v>
      </c>
      <c r="C6311" s="26">
        <f t="shared" si="2"/>
        <v>168</v>
      </c>
      <c r="D6311" s="26">
        <f t="shared" si="3"/>
        <v>15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152</v>
      </c>
      <c r="P6311" s="26">
        <v>153.0</v>
      </c>
    </row>
    <row r="6312" ht="15.75" customHeight="1">
      <c r="A6312" s="4" t="s">
        <v>6678</v>
      </c>
      <c r="B6312" s="26">
        <f t="shared" si="1"/>
        <v>92</v>
      </c>
      <c r="C6312" s="26">
        <f t="shared" si="2"/>
        <v>92</v>
      </c>
      <c r="D6312" s="26">
        <f t="shared" si="3"/>
        <v>8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152</v>
      </c>
      <c r="P6312" s="26">
        <v>84.0</v>
      </c>
    </row>
    <row r="6313" ht="15.75" customHeight="1">
      <c r="A6313" s="4" t="s">
        <v>6679</v>
      </c>
      <c r="B6313" s="26">
        <f t="shared" si="1"/>
        <v>35</v>
      </c>
      <c r="C6313" s="26">
        <f t="shared" si="2"/>
        <v>35</v>
      </c>
      <c r="D6313" s="26">
        <f t="shared" si="3"/>
        <v>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152</v>
      </c>
      <c r="P6313" s="26">
        <v>32.0</v>
      </c>
    </row>
    <row r="6314" ht="15.75" customHeight="1">
      <c r="A6314" s="4" t="s">
        <v>6680</v>
      </c>
      <c r="B6314" s="26">
        <f t="shared" si="1"/>
        <v>128</v>
      </c>
      <c r="C6314" s="26">
        <f t="shared" si="2"/>
        <v>128</v>
      </c>
      <c r="D6314" s="26">
        <f t="shared" si="3"/>
        <v>11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152</v>
      </c>
      <c r="P6314" s="26">
        <v>117.0</v>
      </c>
    </row>
    <row r="6315" ht="15.75" customHeight="1">
      <c r="A6315" s="4" t="s">
        <v>6681</v>
      </c>
      <c r="B6315" s="26">
        <f t="shared" si="1"/>
        <v>99</v>
      </c>
      <c r="C6315" s="26">
        <f t="shared" si="2"/>
        <v>99</v>
      </c>
      <c r="D6315" s="26">
        <f t="shared" si="3"/>
        <v>9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152</v>
      </c>
      <c r="P6315" s="26">
        <v>90.0</v>
      </c>
    </row>
    <row r="6316" ht="15.75" customHeight="1">
      <c r="A6316" s="4" t="s">
        <v>6682</v>
      </c>
      <c r="B6316" s="26">
        <f t="shared" si="1"/>
        <v>133</v>
      </c>
      <c r="C6316" s="26">
        <f t="shared" si="2"/>
        <v>133</v>
      </c>
      <c r="D6316" s="26">
        <f t="shared" si="3"/>
        <v>12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152</v>
      </c>
      <c r="P6316" s="26">
        <v>121.0</v>
      </c>
    </row>
    <row r="6317" ht="15.75" customHeight="1">
      <c r="A6317" s="4" t="s">
        <v>6683</v>
      </c>
      <c r="B6317" s="26">
        <f t="shared" si="1"/>
        <v>58</v>
      </c>
      <c r="C6317" s="26">
        <f t="shared" si="2"/>
        <v>58</v>
      </c>
      <c r="D6317" s="26">
        <f t="shared" si="3"/>
        <v>5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152</v>
      </c>
      <c r="P6317" s="26">
        <v>53.0</v>
      </c>
    </row>
    <row r="6318" ht="15.75" customHeight="1">
      <c r="A6318" s="4" t="s">
        <v>6684</v>
      </c>
      <c r="B6318" s="26">
        <f t="shared" si="1"/>
        <v>121</v>
      </c>
      <c r="C6318" s="26">
        <f t="shared" si="2"/>
        <v>121</v>
      </c>
      <c r="D6318" s="26">
        <f t="shared" si="3"/>
        <v>11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152</v>
      </c>
      <c r="P6318" s="26">
        <v>110.0</v>
      </c>
    </row>
    <row r="6319" ht="15.75" customHeight="1">
      <c r="A6319" s="4" t="s">
        <v>6685</v>
      </c>
      <c r="B6319" s="26">
        <f t="shared" si="1"/>
        <v>37</v>
      </c>
      <c r="C6319" s="26">
        <f t="shared" si="2"/>
        <v>37</v>
      </c>
      <c r="D6319" s="26">
        <f t="shared" si="3"/>
        <v>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152</v>
      </c>
      <c r="P6319" s="26">
        <v>34.0</v>
      </c>
    </row>
    <row r="6320" ht="15.75" customHeight="1">
      <c r="A6320" s="4" t="s">
        <v>6686</v>
      </c>
      <c r="B6320" s="26">
        <f t="shared" si="1"/>
        <v>148</v>
      </c>
      <c r="C6320" s="26">
        <f t="shared" si="2"/>
        <v>148</v>
      </c>
      <c r="D6320" s="26">
        <f t="shared" si="3"/>
        <v>13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152</v>
      </c>
      <c r="P6320" s="26">
        <v>135.0</v>
      </c>
    </row>
    <row r="6321" ht="15.75" customHeight="1">
      <c r="A6321" s="4" t="s">
        <v>6687</v>
      </c>
      <c r="B6321" s="26">
        <f t="shared" si="1"/>
        <v>139</v>
      </c>
      <c r="C6321" s="26">
        <f t="shared" si="2"/>
        <v>139</v>
      </c>
      <c r="D6321" s="26">
        <f t="shared" si="3"/>
        <v>12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152</v>
      </c>
      <c r="P6321" s="26">
        <v>127.0</v>
      </c>
    </row>
    <row r="6322" ht="15.75" customHeight="1">
      <c r="A6322" s="4" t="s">
        <v>6688</v>
      </c>
      <c r="B6322" s="26">
        <f t="shared" si="1"/>
        <v>25</v>
      </c>
      <c r="C6322" s="26">
        <f t="shared" si="2"/>
        <v>25</v>
      </c>
      <c r="D6322" s="26">
        <f t="shared" si="3"/>
        <v>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152</v>
      </c>
      <c r="P6322" s="26">
        <v>23.0</v>
      </c>
    </row>
    <row r="6323" ht="15.75" customHeight="1">
      <c r="A6323" s="4" t="s">
        <v>6689</v>
      </c>
      <c r="B6323" s="26">
        <f t="shared" si="1"/>
        <v>23</v>
      </c>
      <c r="C6323" s="26">
        <f t="shared" si="2"/>
        <v>23</v>
      </c>
      <c r="D6323" s="26">
        <f t="shared" si="3"/>
        <v>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152</v>
      </c>
      <c r="P6323" s="26">
        <v>21.0</v>
      </c>
    </row>
    <row r="6324" ht="15.75" customHeight="1">
      <c r="A6324" s="4" t="s">
        <v>6690</v>
      </c>
      <c r="B6324" s="26">
        <f t="shared" si="1"/>
        <v>9</v>
      </c>
      <c r="C6324" s="26">
        <f t="shared" si="2"/>
        <v>9</v>
      </c>
      <c r="D6324" s="26">
        <f t="shared" si="3"/>
        <v>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152</v>
      </c>
      <c r="P6324" s="26">
        <v>8.0</v>
      </c>
    </row>
    <row r="6325" ht="15.75" customHeight="1">
      <c r="A6325" s="4" t="s">
        <v>6691</v>
      </c>
      <c r="B6325" s="26">
        <f t="shared" si="1"/>
        <v>9</v>
      </c>
      <c r="C6325" s="26">
        <f t="shared" si="2"/>
        <v>9</v>
      </c>
      <c r="D6325" s="26">
        <f t="shared" si="3"/>
        <v>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152</v>
      </c>
      <c r="P6325" s="26">
        <v>8.0</v>
      </c>
    </row>
    <row r="6326" ht="15.75" customHeight="1">
      <c r="A6326" s="4" t="s">
        <v>6692</v>
      </c>
      <c r="B6326" s="26">
        <f t="shared" si="1"/>
        <v>53</v>
      </c>
      <c r="C6326" s="26">
        <f t="shared" si="2"/>
        <v>53</v>
      </c>
      <c r="D6326" s="26">
        <f t="shared" si="3"/>
        <v>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152</v>
      </c>
      <c r="P6326" s="26">
        <v>48.0</v>
      </c>
    </row>
    <row r="6327" ht="15.75" customHeight="1">
      <c r="A6327" s="4" t="s">
        <v>6693</v>
      </c>
      <c r="B6327" s="26">
        <f t="shared" si="1"/>
        <v>136</v>
      </c>
      <c r="C6327" s="26">
        <f t="shared" si="2"/>
        <v>136</v>
      </c>
      <c r="D6327" s="26">
        <f t="shared" si="3"/>
        <v>12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152</v>
      </c>
      <c r="P6327" s="26">
        <v>124.0</v>
      </c>
    </row>
    <row r="6328" ht="15.75" customHeight="1">
      <c r="A6328" s="4" t="s">
        <v>6694</v>
      </c>
      <c r="B6328" s="26">
        <f t="shared" si="1"/>
        <v>137</v>
      </c>
      <c r="C6328" s="26">
        <f t="shared" si="2"/>
        <v>137</v>
      </c>
      <c r="D6328" s="26">
        <f t="shared" si="3"/>
        <v>12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152</v>
      </c>
      <c r="P6328" s="26">
        <v>125.0</v>
      </c>
    </row>
    <row r="6329" ht="15.75" customHeight="1">
      <c r="A6329" s="4" t="s">
        <v>6695</v>
      </c>
      <c r="B6329" s="26">
        <f t="shared" si="1"/>
        <v>56</v>
      </c>
      <c r="C6329" s="26">
        <f t="shared" si="2"/>
        <v>56</v>
      </c>
      <c r="D6329" s="26">
        <f t="shared" si="3"/>
        <v>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152</v>
      </c>
      <c r="P6329" s="26">
        <v>51.0</v>
      </c>
    </row>
    <row r="6330" ht="15.75" customHeight="1">
      <c r="A6330" s="4" t="s">
        <v>6696</v>
      </c>
      <c r="B6330" s="26">
        <f t="shared" si="1"/>
        <v>110</v>
      </c>
      <c r="C6330" s="26">
        <f t="shared" si="2"/>
        <v>110</v>
      </c>
      <c r="D6330" s="26">
        <f t="shared" si="3"/>
        <v>10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152</v>
      </c>
      <c r="P6330" s="26">
        <v>100.0</v>
      </c>
    </row>
    <row r="6331" ht="15.75" customHeight="1">
      <c r="A6331" s="4" t="s">
        <v>6697</v>
      </c>
      <c r="B6331" s="26">
        <f t="shared" si="1"/>
        <v>71</v>
      </c>
      <c r="C6331" s="26">
        <f t="shared" si="2"/>
        <v>71</v>
      </c>
      <c r="D6331" s="26">
        <f t="shared" si="3"/>
        <v>6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152</v>
      </c>
      <c r="P6331" s="26">
        <v>65.0</v>
      </c>
    </row>
    <row r="6332" ht="15.75" customHeight="1">
      <c r="A6332" s="4" t="s">
        <v>6698</v>
      </c>
      <c r="B6332" s="26">
        <f t="shared" si="1"/>
        <v>49</v>
      </c>
      <c r="C6332" s="26">
        <f t="shared" si="2"/>
        <v>49</v>
      </c>
      <c r="D6332" s="26">
        <f t="shared" si="3"/>
        <v>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152</v>
      </c>
      <c r="P6332" s="26">
        <v>45.0</v>
      </c>
    </row>
    <row r="6333" ht="15.75" customHeight="1">
      <c r="A6333" s="4" t="s">
        <v>6699</v>
      </c>
      <c r="B6333" s="26">
        <f t="shared" si="1"/>
        <v>57</v>
      </c>
      <c r="C6333" s="26">
        <f t="shared" si="2"/>
        <v>57</v>
      </c>
      <c r="D6333" s="26">
        <f t="shared" si="3"/>
        <v>5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152</v>
      </c>
      <c r="P6333" s="26">
        <v>52.0</v>
      </c>
    </row>
    <row r="6334" ht="15.75" customHeight="1">
      <c r="A6334" s="4" t="s">
        <v>6700</v>
      </c>
      <c r="B6334" s="26">
        <f t="shared" si="1"/>
        <v>130</v>
      </c>
      <c r="C6334" s="26">
        <f t="shared" si="2"/>
        <v>130</v>
      </c>
      <c r="D6334" s="26">
        <f t="shared" si="3"/>
        <v>12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152</v>
      </c>
      <c r="P6334" s="26">
        <v>118.0</v>
      </c>
    </row>
    <row r="6335" ht="15.75" customHeight="1">
      <c r="A6335" s="4" t="s">
        <v>6701</v>
      </c>
      <c r="B6335" s="26">
        <f t="shared" si="1"/>
        <v>81</v>
      </c>
      <c r="C6335" s="26">
        <f t="shared" si="2"/>
        <v>81</v>
      </c>
      <c r="D6335" s="26">
        <f t="shared" si="3"/>
        <v>7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152</v>
      </c>
      <c r="P6335" s="26">
        <v>74.0</v>
      </c>
    </row>
    <row r="6336" ht="15.75" customHeight="1">
      <c r="A6336" s="4" t="s">
        <v>6702</v>
      </c>
      <c r="B6336" s="26">
        <f t="shared" si="1"/>
        <v>271</v>
      </c>
      <c r="C6336" s="26">
        <f t="shared" si="2"/>
        <v>271</v>
      </c>
      <c r="D6336" s="26">
        <f t="shared" si="3"/>
        <v>24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152</v>
      </c>
      <c r="P6336" s="26">
        <v>247.0</v>
      </c>
    </row>
    <row r="6337" ht="15.75" customHeight="1">
      <c r="A6337" s="4" t="s">
        <v>6703</v>
      </c>
      <c r="B6337" s="26">
        <f t="shared" si="1"/>
        <v>169</v>
      </c>
      <c r="C6337" s="26">
        <f t="shared" si="2"/>
        <v>169</v>
      </c>
      <c r="D6337" s="26">
        <f t="shared" si="3"/>
        <v>15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152</v>
      </c>
      <c r="P6337" s="26">
        <v>154.0</v>
      </c>
    </row>
    <row r="6338" ht="15.75" customHeight="1">
      <c r="A6338" s="4" t="s">
        <v>6704</v>
      </c>
      <c r="B6338" s="26">
        <f t="shared" si="1"/>
        <v>190</v>
      </c>
      <c r="C6338" s="26">
        <f t="shared" si="2"/>
        <v>190</v>
      </c>
      <c r="D6338" s="26">
        <f t="shared" si="3"/>
        <v>17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152</v>
      </c>
      <c r="P6338" s="26">
        <v>173.0</v>
      </c>
    </row>
    <row r="6339" ht="15.75" customHeight="1">
      <c r="A6339" s="4" t="s">
        <v>6705</v>
      </c>
      <c r="B6339" s="26">
        <f t="shared" si="1"/>
        <v>81</v>
      </c>
      <c r="C6339" s="26">
        <f t="shared" si="2"/>
        <v>81</v>
      </c>
      <c r="D6339" s="26">
        <f t="shared" si="3"/>
        <v>7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152</v>
      </c>
      <c r="P6339" s="26">
        <v>74.0</v>
      </c>
    </row>
    <row r="6340" ht="15.75" customHeight="1">
      <c r="A6340" s="4" t="s">
        <v>6706</v>
      </c>
      <c r="B6340" s="26">
        <f t="shared" si="1"/>
        <v>89</v>
      </c>
      <c r="C6340" s="26">
        <f t="shared" si="2"/>
        <v>89</v>
      </c>
      <c r="D6340" s="26">
        <f t="shared" si="3"/>
        <v>8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152</v>
      </c>
      <c r="P6340" s="26">
        <v>81.0</v>
      </c>
    </row>
    <row r="6341" ht="15.75" customHeight="1">
      <c r="A6341" s="4" t="s">
        <v>6707</v>
      </c>
      <c r="B6341" s="26">
        <f t="shared" si="1"/>
        <v>139</v>
      </c>
      <c r="C6341" s="26">
        <f t="shared" si="2"/>
        <v>139</v>
      </c>
      <c r="D6341" s="26">
        <f t="shared" si="3"/>
        <v>12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152</v>
      </c>
      <c r="P6341" s="26">
        <v>127.0</v>
      </c>
    </row>
    <row r="6342" ht="15.75" customHeight="1">
      <c r="A6342" s="4" t="s">
        <v>6708</v>
      </c>
      <c r="B6342" s="26">
        <f t="shared" si="1"/>
        <v>106</v>
      </c>
      <c r="C6342" s="26">
        <f t="shared" si="2"/>
        <v>106</v>
      </c>
      <c r="D6342" s="26">
        <f t="shared" si="3"/>
        <v>9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152</v>
      </c>
      <c r="P6342" s="26">
        <v>97.0</v>
      </c>
    </row>
    <row r="6343" ht="15.75" customHeight="1">
      <c r="A6343" s="4" t="s">
        <v>6709</v>
      </c>
      <c r="B6343" s="26">
        <f t="shared" si="1"/>
        <v>26</v>
      </c>
      <c r="C6343" s="26">
        <f t="shared" si="2"/>
        <v>26</v>
      </c>
      <c r="D6343" s="26">
        <f t="shared" si="3"/>
        <v>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152</v>
      </c>
      <c r="P6343" s="26">
        <v>24.0</v>
      </c>
    </row>
    <row r="6344" ht="15.75" customHeight="1">
      <c r="A6344" s="4" t="s">
        <v>6710</v>
      </c>
      <c r="B6344" s="26">
        <f t="shared" si="1"/>
        <v>61</v>
      </c>
      <c r="C6344" s="26">
        <f t="shared" si="2"/>
        <v>61</v>
      </c>
      <c r="D6344" s="26">
        <f t="shared" si="3"/>
        <v>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152</v>
      </c>
      <c r="P6344" s="26">
        <v>56.0</v>
      </c>
    </row>
    <row r="6345" ht="15.75" customHeight="1">
      <c r="A6345" s="4" t="s">
        <v>6711</v>
      </c>
      <c r="B6345" s="26">
        <f t="shared" si="1"/>
        <v>175</v>
      </c>
      <c r="C6345" s="26">
        <f t="shared" si="2"/>
        <v>175</v>
      </c>
      <c r="D6345" s="26">
        <f t="shared" si="3"/>
        <v>16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152</v>
      </c>
      <c r="P6345" s="26">
        <v>159.0</v>
      </c>
    </row>
    <row r="6346" ht="15.75" customHeight="1">
      <c r="A6346" s="4" t="s">
        <v>6712</v>
      </c>
      <c r="B6346" s="26">
        <f t="shared" si="1"/>
        <v>37</v>
      </c>
      <c r="C6346" s="26">
        <f t="shared" si="2"/>
        <v>37</v>
      </c>
      <c r="D6346" s="26">
        <f t="shared" si="3"/>
        <v>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152</v>
      </c>
      <c r="P6346" s="26">
        <v>34.0</v>
      </c>
    </row>
    <row r="6347" ht="15.75" customHeight="1">
      <c r="A6347" s="4" t="s">
        <v>6713</v>
      </c>
      <c r="B6347" s="26">
        <f t="shared" si="1"/>
        <v>201</v>
      </c>
      <c r="C6347" s="26">
        <f t="shared" si="2"/>
        <v>201</v>
      </c>
      <c r="D6347" s="26">
        <f t="shared" si="3"/>
        <v>18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152</v>
      </c>
      <c r="P6347" s="26">
        <v>183.0</v>
      </c>
    </row>
    <row r="6348" ht="15.75" customHeight="1">
      <c r="A6348" s="4" t="s">
        <v>6714</v>
      </c>
      <c r="B6348" s="26">
        <f t="shared" si="1"/>
        <v>190</v>
      </c>
      <c r="C6348" s="26">
        <f t="shared" si="2"/>
        <v>190</v>
      </c>
      <c r="D6348" s="26">
        <f t="shared" si="3"/>
        <v>17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152</v>
      </c>
      <c r="P6348" s="26">
        <v>173.0</v>
      </c>
    </row>
    <row r="6349" ht="15.75" customHeight="1">
      <c r="A6349" s="4" t="s">
        <v>6715</v>
      </c>
      <c r="B6349" s="26">
        <f t="shared" si="1"/>
        <v>74</v>
      </c>
      <c r="C6349" s="26">
        <f t="shared" si="2"/>
        <v>74</v>
      </c>
      <c r="D6349" s="26">
        <f t="shared" si="3"/>
        <v>7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152</v>
      </c>
      <c r="P6349" s="26">
        <v>67.0</v>
      </c>
    </row>
    <row r="6350" ht="15.75" customHeight="1">
      <c r="A6350" s="4" t="s">
        <v>6716</v>
      </c>
      <c r="B6350" s="26">
        <f t="shared" si="1"/>
        <v>63</v>
      </c>
      <c r="C6350" s="26">
        <f t="shared" si="2"/>
        <v>63</v>
      </c>
      <c r="D6350" s="26">
        <f t="shared" si="3"/>
        <v>6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152</v>
      </c>
      <c r="P6350" s="26">
        <v>57.0</v>
      </c>
    </row>
    <row r="6351" ht="15.75" customHeight="1">
      <c r="A6351" s="4" t="s">
        <v>6717</v>
      </c>
      <c r="B6351" s="26">
        <f t="shared" si="1"/>
        <v>12</v>
      </c>
      <c r="C6351" s="26">
        <f t="shared" si="2"/>
        <v>12</v>
      </c>
      <c r="D6351" s="26">
        <f t="shared" si="3"/>
        <v>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152</v>
      </c>
      <c r="P6351" s="26">
        <v>11.0</v>
      </c>
    </row>
    <row r="6352" ht="15.75" customHeight="1">
      <c r="A6352" s="4" t="s">
        <v>6718</v>
      </c>
      <c r="B6352" s="26">
        <f t="shared" si="1"/>
        <v>245</v>
      </c>
      <c r="C6352" s="26">
        <f t="shared" si="2"/>
        <v>245</v>
      </c>
      <c r="D6352" s="26">
        <f t="shared" si="3"/>
        <v>22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152</v>
      </c>
      <c r="P6352" s="26">
        <v>223.0</v>
      </c>
    </row>
    <row r="6353" ht="15.75" customHeight="1">
      <c r="A6353" s="4" t="s">
        <v>6719</v>
      </c>
      <c r="B6353" s="26">
        <f t="shared" si="1"/>
        <v>13</v>
      </c>
      <c r="C6353" s="26">
        <f t="shared" si="2"/>
        <v>13</v>
      </c>
      <c r="D6353" s="26">
        <f t="shared" si="3"/>
        <v>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152</v>
      </c>
      <c r="P6353" s="26">
        <v>12.0</v>
      </c>
    </row>
    <row r="6354" ht="15.75" customHeight="1">
      <c r="A6354" s="4" t="s">
        <v>6720</v>
      </c>
      <c r="B6354" s="26">
        <f t="shared" si="1"/>
        <v>54</v>
      </c>
      <c r="C6354" s="26">
        <f t="shared" si="2"/>
        <v>54</v>
      </c>
      <c r="D6354" s="26">
        <f t="shared" si="3"/>
        <v>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152</v>
      </c>
      <c r="P6354" s="26">
        <v>49.0</v>
      </c>
    </row>
    <row r="6355" ht="15.75" customHeight="1">
      <c r="A6355" s="4" t="s">
        <v>6721</v>
      </c>
      <c r="B6355" s="26">
        <f t="shared" si="1"/>
        <v>66</v>
      </c>
      <c r="C6355" s="26">
        <f t="shared" si="2"/>
        <v>66</v>
      </c>
      <c r="D6355" s="26">
        <f t="shared" si="3"/>
        <v>6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152</v>
      </c>
      <c r="P6355" s="26">
        <v>60.0</v>
      </c>
    </row>
    <row r="6356" ht="15.75" customHeight="1">
      <c r="A6356" s="4" t="s">
        <v>6722</v>
      </c>
      <c r="B6356" s="26">
        <f t="shared" si="1"/>
        <v>122</v>
      </c>
      <c r="C6356" s="26">
        <f t="shared" si="2"/>
        <v>122</v>
      </c>
      <c r="D6356" s="26">
        <f t="shared" si="3"/>
        <v>11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152</v>
      </c>
      <c r="P6356" s="26">
        <v>111.0</v>
      </c>
    </row>
    <row r="6357" ht="15.75" customHeight="1">
      <c r="A6357" s="4" t="s">
        <v>6723</v>
      </c>
      <c r="B6357" s="26">
        <f t="shared" si="1"/>
        <v>30</v>
      </c>
      <c r="C6357" s="26">
        <f t="shared" si="2"/>
        <v>30</v>
      </c>
      <c r="D6357" s="26">
        <f t="shared" si="3"/>
        <v>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152</v>
      </c>
      <c r="P6357" s="26">
        <v>27.0</v>
      </c>
    </row>
    <row r="6358" ht="15.75" customHeight="1">
      <c r="A6358" s="4" t="s">
        <v>6724</v>
      </c>
      <c r="B6358" s="26">
        <f t="shared" si="1"/>
        <v>131</v>
      </c>
      <c r="C6358" s="26">
        <f t="shared" si="2"/>
        <v>131</v>
      </c>
      <c r="D6358" s="26">
        <f t="shared" si="3"/>
        <v>12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152</v>
      </c>
      <c r="P6358" s="26">
        <v>119.0</v>
      </c>
    </row>
    <row r="6359" ht="15.75" customHeight="1">
      <c r="A6359" s="4" t="s">
        <v>6725</v>
      </c>
      <c r="B6359" s="26">
        <f t="shared" si="1"/>
        <v>296</v>
      </c>
      <c r="C6359" s="26">
        <f t="shared" si="2"/>
        <v>296</v>
      </c>
      <c r="D6359" s="26">
        <f t="shared" si="3"/>
        <v>26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152</v>
      </c>
      <c r="P6359" s="26">
        <v>270.0</v>
      </c>
    </row>
    <row r="6360" ht="15.75" customHeight="1">
      <c r="A6360" s="4" t="s">
        <v>6726</v>
      </c>
      <c r="B6360" s="26">
        <f t="shared" si="1"/>
        <v>145</v>
      </c>
      <c r="C6360" s="26">
        <f t="shared" si="2"/>
        <v>145</v>
      </c>
      <c r="D6360" s="26">
        <f t="shared" si="3"/>
        <v>13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152</v>
      </c>
      <c r="P6360" s="26">
        <v>132.0</v>
      </c>
    </row>
    <row r="6361" ht="15.75" customHeight="1">
      <c r="A6361" s="4" t="s">
        <v>6727</v>
      </c>
      <c r="B6361" s="26">
        <f t="shared" si="1"/>
        <v>126</v>
      </c>
      <c r="C6361" s="26">
        <f t="shared" si="2"/>
        <v>126</v>
      </c>
      <c r="D6361" s="26">
        <f t="shared" si="3"/>
        <v>11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152</v>
      </c>
      <c r="P6361" s="26">
        <v>115.0</v>
      </c>
    </row>
    <row r="6362" ht="15.75" customHeight="1">
      <c r="A6362" s="4" t="s">
        <v>6728</v>
      </c>
      <c r="B6362" s="26">
        <f t="shared" si="1"/>
        <v>94</v>
      </c>
      <c r="C6362" s="26">
        <f t="shared" si="2"/>
        <v>94</v>
      </c>
      <c r="D6362" s="26">
        <f t="shared" si="3"/>
        <v>8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152</v>
      </c>
      <c r="P6362" s="26">
        <v>86.0</v>
      </c>
    </row>
    <row r="6363" ht="15.75" customHeight="1">
      <c r="A6363" s="4" t="s">
        <v>6729</v>
      </c>
      <c r="B6363" s="26">
        <f t="shared" si="1"/>
        <v>128</v>
      </c>
      <c r="C6363" s="26">
        <f t="shared" si="2"/>
        <v>128</v>
      </c>
      <c r="D6363" s="26">
        <f t="shared" si="3"/>
        <v>11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152</v>
      </c>
      <c r="P6363" s="26">
        <v>117.0</v>
      </c>
    </row>
    <row r="6364" ht="15.75" customHeight="1">
      <c r="A6364" s="4" t="s">
        <v>6730</v>
      </c>
      <c r="B6364" s="26">
        <f t="shared" si="1"/>
        <v>102</v>
      </c>
      <c r="C6364" s="26">
        <f t="shared" si="2"/>
        <v>102</v>
      </c>
      <c r="D6364" s="26">
        <f t="shared" si="3"/>
        <v>9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152</v>
      </c>
      <c r="P6364" s="26">
        <v>93.0</v>
      </c>
    </row>
    <row r="6365" ht="15.75" customHeight="1">
      <c r="A6365" s="4" t="s">
        <v>6731</v>
      </c>
      <c r="B6365" s="26">
        <f t="shared" si="1"/>
        <v>184</v>
      </c>
      <c r="C6365" s="26">
        <f t="shared" si="2"/>
        <v>184</v>
      </c>
      <c r="D6365" s="26">
        <f t="shared" si="3"/>
        <v>16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152</v>
      </c>
      <c r="P6365" s="26">
        <v>168.0</v>
      </c>
    </row>
    <row r="6366" ht="15.75" customHeight="1">
      <c r="A6366" s="4" t="s">
        <v>6732</v>
      </c>
      <c r="B6366" s="26">
        <f t="shared" si="1"/>
        <v>144</v>
      </c>
      <c r="C6366" s="26">
        <f t="shared" si="2"/>
        <v>144</v>
      </c>
      <c r="D6366" s="26">
        <f t="shared" si="3"/>
        <v>13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152</v>
      </c>
      <c r="P6366" s="26">
        <v>131.0</v>
      </c>
    </row>
    <row r="6367" ht="15.75" customHeight="1">
      <c r="A6367" s="4" t="s">
        <v>6733</v>
      </c>
      <c r="B6367" s="26">
        <f t="shared" si="1"/>
        <v>71</v>
      </c>
      <c r="C6367" s="26">
        <f t="shared" si="2"/>
        <v>71</v>
      </c>
      <c r="D6367" s="26">
        <f t="shared" si="3"/>
        <v>6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152</v>
      </c>
      <c r="P6367" s="26">
        <v>65.0</v>
      </c>
    </row>
    <row r="6368" ht="15.75" customHeight="1">
      <c r="A6368" s="4" t="s">
        <v>6734</v>
      </c>
      <c r="B6368" s="26">
        <f t="shared" si="1"/>
        <v>133</v>
      </c>
      <c r="C6368" s="26">
        <f t="shared" si="2"/>
        <v>133</v>
      </c>
      <c r="D6368" s="26">
        <f t="shared" si="3"/>
        <v>12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152</v>
      </c>
      <c r="P6368" s="26">
        <v>121.0</v>
      </c>
    </row>
    <row r="6369" ht="15.75" customHeight="1">
      <c r="A6369" s="4" t="s">
        <v>6735</v>
      </c>
      <c r="B6369" s="26">
        <f t="shared" si="1"/>
        <v>64</v>
      </c>
      <c r="C6369" s="26">
        <f t="shared" si="2"/>
        <v>64</v>
      </c>
      <c r="D6369" s="26">
        <f t="shared" si="3"/>
        <v>6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152</v>
      </c>
      <c r="P6369" s="26">
        <v>58.0</v>
      </c>
    </row>
    <row r="6370" ht="15.75" customHeight="1">
      <c r="A6370" s="4" t="s">
        <v>6736</v>
      </c>
      <c r="B6370" s="26">
        <f t="shared" si="1"/>
        <v>131</v>
      </c>
      <c r="C6370" s="26">
        <f t="shared" si="2"/>
        <v>131</v>
      </c>
      <c r="D6370" s="26">
        <f t="shared" si="3"/>
        <v>12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152</v>
      </c>
      <c r="P6370" s="26">
        <v>119.0</v>
      </c>
    </row>
    <row r="6371" ht="15.75" customHeight="1">
      <c r="A6371" s="4" t="s">
        <v>6737</v>
      </c>
      <c r="B6371" s="26">
        <f t="shared" si="1"/>
        <v>160</v>
      </c>
      <c r="C6371" s="26">
        <f t="shared" si="2"/>
        <v>160</v>
      </c>
      <c r="D6371" s="26">
        <f t="shared" si="3"/>
        <v>14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152</v>
      </c>
      <c r="P6371" s="26">
        <v>146.0</v>
      </c>
    </row>
    <row r="6372" ht="15.75" customHeight="1">
      <c r="A6372" s="4" t="s">
        <v>6738</v>
      </c>
      <c r="B6372" s="26">
        <f t="shared" si="1"/>
        <v>165</v>
      </c>
      <c r="C6372" s="26">
        <f t="shared" si="2"/>
        <v>165</v>
      </c>
      <c r="D6372" s="26">
        <f t="shared" si="3"/>
        <v>15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152</v>
      </c>
      <c r="P6372" s="26">
        <v>150.0</v>
      </c>
    </row>
    <row r="6373" ht="15.75" customHeight="1">
      <c r="A6373" s="4" t="s">
        <v>6739</v>
      </c>
      <c r="B6373" s="26">
        <f t="shared" si="1"/>
        <v>229</v>
      </c>
      <c r="C6373" s="26">
        <f t="shared" si="2"/>
        <v>229</v>
      </c>
      <c r="D6373" s="26">
        <f t="shared" si="3"/>
        <v>20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152</v>
      </c>
      <c r="P6373" s="26">
        <v>209.0</v>
      </c>
    </row>
    <row r="6374" ht="15.75" customHeight="1">
      <c r="A6374" s="4" t="s">
        <v>6740</v>
      </c>
      <c r="B6374" s="26">
        <f t="shared" si="1"/>
        <v>137</v>
      </c>
      <c r="C6374" s="26">
        <f t="shared" si="2"/>
        <v>137</v>
      </c>
      <c r="D6374" s="26">
        <f t="shared" si="3"/>
        <v>12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152</v>
      </c>
      <c r="P6374" s="26">
        <v>125.0</v>
      </c>
    </row>
    <row r="6375" ht="15.75" customHeight="1">
      <c r="A6375" s="4" t="s">
        <v>6741</v>
      </c>
      <c r="B6375" s="26">
        <f t="shared" si="1"/>
        <v>655</v>
      </c>
      <c r="C6375" s="26">
        <f t="shared" si="2"/>
        <v>655</v>
      </c>
      <c r="D6375" s="26">
        <f t="shared" si="3"/>
        <v>58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152</v>
      </c>
      <c r="P6375" s="26">
        <v>597.0</v>
      </c>
    </row>
    <row r="6376" ht="15.75" customHeight="1">
      <c r="A6376" s="4" t="s">
        <v>6742</v>
      </c>
      <c r="B6376" s="26">
        <f t="shared" si="1"/>
        <v>149</v>
      </c>
      <c r="C6376" s="26">
        <f t="shared" si="2"/>
        <v>149</v>
      </c>
      <c r="D6376" s="26">
        <f t="shared" si="3"/>
        <v>13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152</v>
      </c>
      <c r="P6376" s="26">
        <v>136.0</v>
      </c>
    </row>
    <row r="6377" ht="15.75" customHeight="1">
      <c r="A6377" s="4" t="s">
        <v>6743</v>
      </c>
      <c r="B6377" s="26">
        <f t="shared" si="1"/>
        <v>37</v>
      </c>
      <c r="C6377" s="26">
        <f t="shared" si="2"/>
        <v>37</v>
      </c>
      <c r="D6377" s="26">
        <f t="shared" si="3"/>
        <v>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152</v>
      </c>
      <c r="P6377" s="26">
        <v>34.0</v>
      </c>
    </row>
    <row r="6378" ht="15.75" customHeight="1">
      <c r="A6378" s="4" t="s">
        <v>6744</v>
      </c>
      <c r="B6378" s="26">
        <f t="shared" si="1"/>
        <v>236</v>
      </c>
      <c r="C6378" s="26">
        <f t="shared" si="2"/>
        <v>236</v>
      </c>
      <c r="D6378" s="26">
        <f t="shared" si="3"/>
        <v>21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152</v>
      </c>
      <c r="P6378" s="26">
        <v>215.0</v>
      </c>
    </row>
    <row r="6379" ht="15.75" customHeight="1">
      <c r="A6379" s="4" t="s">
        <v>6745</v>
      </c>
      <c r="B6379" s="26">
        <f t="shared" si="1"/>
        <v>177</v>
      </c>
      <c r="C6379" s="26">
        <f t="shared" si="2"/>
        <v>177</v>
      </c>
      <c r="D6379" s="26">
        <f t="shared" si="3"/>
        <v>16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152</v>
      </c>
      <c r="P6379" s="26">
        <v>161.0</v>
      </c>
    </row>
    <row r="6380" ht="15.75" customHeight="1">
      <c r="A6380" s="4" t="s">
        <v>6746</v>
      </c>
      <c r="B6380" s="26">
        <f t="shared" si="1"/>
        <v>145</v>
      </c>
      <c r="C6380" s="26">
        <f t="shared" si="2"/>
        <v>145</v>
      </c>
      <c r="D6380" s="26">
        <f t="shared" si="3"/>
        <v>13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152</v>
      </c>
      <c r="P6380" s="26">
        <v>132.0</v>
      </c>
    </row>
    <row r="6381" ht="15.75" customHeight="1">
      <c r="A6381" s="4" t="s">
        <v>6747</v>
      </c>
      <c r="B6381" s="26">
        <f t="shared" si="1"/>
        <v>448</v>
      </c>
      <c r="C6381" s="26">
        <f t="shared" si="2"/>
        <v>448</v>
      </c>
      <c r="D6381" s="26">
        <f t="shared" si="3"/>
        <v>40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152</v>
      </c>
      <c r="P6381" s="26">
        <v>408.0</v>
      </c>
    </row>
    <row r="6382" ht="15.75" customHeight="1">
      <c r="A6382" s="4" t="s">
        <v>6748</v>
      </c>
      <c r="B6382" s="26">
        <f t="shared" si="1"/>
        <v>57</v>
      </c>
      <c r="C6382" s="26">
        <f t="shared" si="2"/>
        <v>57</v>
      </c>
      <c r="D6382" s="26">
        <f t="shared" si="3"/>
        <v>5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152</v>
      </c>
      <c r="P6382" s="26">
        <v>52.0</v>
      </c>
    </row>
    <row r="6383" ht="15.75" customHeight="1">
      <c r="A6383" s="4" t="s">
        <v>6749</v>
      </c>
      <c r="B6383" s="26">
        <f t="shared" si="1"/>
        <v>99</v>
      </c>
      <c r="C6383" s="26">
        <f t="shared" si="2"/>
        <v>99</v>
      </c>
      <c r="D6383" s="26">
        <f t="shared" si="3"/>
        <v>9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152</v>
      </c>
      <c r="P6383" s="26">
        <v>90.0</v>
      </c>
    </row>
    <row r="6384" ht="15.75" customHeight="1">
      <c r="A6384" s="4" t="s">
        <v>6750</v>
      </c>
      <c r="B6384" s="26">
        <f t="shared" si="1"/>
        <v>254</v>
      </c>
      <c r="C6384" s="26">
        <f t="shared" si="2"/>
        <v>254</v>
      </c>
      <c r="D6384" s="26">
        <f t="shared" si="3"/>
        <v>23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152</v>
      </c>
      <c r="P6384" s="26">
        <v>231.0</v>
      </c>
    </row>
    <row r="6385" ht="15.75" customHeight="1">
      <c r="A6385" s="4" t="s">
        <v>6751</v>
      </c>
      <c r="B6385" s="26">
        <f t="shared" si="1"/>
        <v>43</v>
      </c>
      <c r="C6385" s="26">
        <f t="shared" si="2"/>
        <v>43</v>
      </c>
      <c r="D6385" s="26">
        <f t="shared" si="3"/>
        <v>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152</v>
      </c>
      <c r="P6385" s="26">
        <v>39.0</v>
      </c>
    </row>
    <row r="6386" ht="15.75" customHeight="1">
      <c r="A6386" s="4" t="s">
        <v>6752</v>
      </c>
      <c r="B6386" s="26">
        <f t="shared" si="1"/>
        <v>142</v>
      </c>
      <c r="C6386" s="26">
        <f t="shared" si="2"/>
        <v>142</v>
      </c>
      <c r="D6386" s="26">
        <f t="shared" si="3"/>
        <v>13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152</v>
      </c>
      <c r="P6386" s="26">
        <v>129.0</v>
      </c>
    </row>
    <row r="6387" ht="15.75" customHeight="1">
      <c r="A6387" s="4" t="s">
        <v>6753</v>
      </c>
      <c r="B6387" s="26">
        <f t="shared" si="1"/>
        <v>150</v>
      </c>
      <c r="C6387" s="26">
        <f t="shared" si="2"/>
        <v>150</v>
      </c>
      <c r="D6387" s="26">
        <f t="shared" si="3"/>
        <v>13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152</v>
      </c>
      <c r="P6387" s="26">
        <v>137.0</v>
      </c>
    </row>
    <row r="6388" ht="15.75" customHeight="1">
      <c r="A6388" s="4" t="s">
        <v>6754</v>
      </c>
      <c r="B6388" s="26">
        <f t="shared" si="1"/>
        <v>167</v>
      </c>
      <c r="C6388" s="26">
        <f t="shared" si="2"/>
        <v>167</v>
      </c>
      <c r="D6388" s="26">
        <f t="shared" si="3"/>
        <v>15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152</v>
      </c>
      <c r="P6388" s="26">
        <v>152.0</v>
      </c>
    </row>
    <row r="6389" ht="15.75" customHeight="1">
      <c r="A6389" s="4" t="s">
        <v>6755</v>
      </c>
      <c r="B6389" s="26">
        <f t="shared" si="1"/>
        <v>149</v>
      </c>
      <c r="C6389" s="26">
        <f t="shared" si="2"/>
        <v>149</v>
      </c>
      <c r="D6389" s="26">
        <f t="shared" si="3"/>
        <v>13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152</v>
      </c>
      <c r="P6389" s="26">
        <v>136.0</v>
      </c>
    </row>
    <row r="6390" ht="15.75" customHeight="1">
      <c r="A6390" s="4" t="s">
        <v>6756</v>
      </c>
      <c r="B6390" s="26">
        <f t="shared" si="1"/>
        <v>41</v>
      </c>
      <c r="C6390" s="26">
        <f t="shared" si="2"/>
        <v>41</v>
      </c>
      <c r="D6390" s="26">
        <f t="shared" si="3"/>
        <v>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152</v>
      </c>
      <c r="P6390" s="26">
        <v>37.0</v>
      </c>
    </row>
    <row r="6391" ht="15.75" customHeight="1">
      <c r="A6391" s="4" t="s">
        <v>6757</v>
      </c>
      <c r="B6391" s="26">
        <f t="shared" si="1"/>
        <v>78</v>
      </c>
      <c r="C6391" s="26">
        <f t="shared" si="2"/>
        <v>78</v>
      </c>
      <c r="D6391" s="26">
        <f t="shared" si="3"/>
        <v>7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152</v>
      </c>
      <c r="P6391" s="26">
        <v>71.0</v>
      </c>
    </row>
    <row r="6392" ht="15.75" customHeight="1">
      <c r="A6392" s="4" t="s">
        <v>6758</v>
      </c>
      <c r="B6392" s="26">
        <f t="shared" si="1"/>
        <v>317</v>
      </c>
      <c r="C6392" s="26">
        <f t="shared" si="2"/>
        <v>317</v>
      </c>
      <c r="D6392" s="26">
        <f t="shared" si="3"/>
        <v>28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152</v>
      </c>
      <c r="P6392" s="26">
        <v>289.0</v>
      </c>
    </row>
    <row r="6393" ht="15.75" customHeight="1">
      <c r="A6393" s="4" t="s">
        <v>6759</v>
      </c>
      <c r="B6393" s="26">
        <f t="shared" si="1"/>
        <v>53</v>
      </c>
      <c r="C6393" s="26">
        <f t="shared" si="2"/>
        <v>53</v>
      </c>
      <c r="D6393" s="26">
        <f t="shared" si="3"/>
        <v>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152</v>
      </c>
      <c r="P6393" s="26">
        <v>48.0</v>
      </c>
    </row>
    <row r="6394" ht="15.75" customHeight="1">
      <c r="A6394" s="4" t="s">
        <v>6760</v>
      </c>
      <c r="B6394" s="26">
        <f t="shared" si="1"/>
        <v>333</v>
      </c>
      <c r="C6394" s="26">
        <f t="shared" si="2"/>
        <v>333</v>
      </c>
      <c r="D6394" s="26">
        <f t="shared" si="3"/>
        <v>30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152</v>
      </c>
      <c r="P6394" s="26">
        <v>303.0</v>
      </c>
    </row>
    <row r="6395" ht="15.75" customHeight="1">
      <c r="A6395" s="4" t="s">
        <v>6761</v>
      </c>
      <c r="B6395" s="26">
        <f t="shared" si="1"/>
        <v>58</v>
      </c>
      <c r="C6395" s="26">
        <f t="shared" si="2"/>
        <v>58</v>
      </c>
      <c r="D6395" s="26">
        <f t="shared" si="3"/>
        <v>5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152</v>
      </c>
      <c r="P6395" s="26">
        <v>53.0</v>
      </c>
    </row>
    <row r="6396" ht="15.75" customHeight="1">
      <c r="A6396" s="4" t="s">
        <v>6762</v>
      </c>
      <c r="B6396" s="26">
        <f t="shared" si="1"/>
        <v>101</v>
      </c>
      <c r="C6396" s="26">
        <f t="shared" si="2"/>
        <v>101</v>
      </c>
      <c r="D6396" s="26">
        <f t="shared" si="3"/>
        <v>9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152</v>
      </c>
      <c r="P6396" s="26">
        <v>92.0</v>
      </c>
    </row>
    <row r="6397" ht="15.75" customHeight="1">
      <c r="A6397" s="4" t="s">
        <v>6763</v>
      </c>
      <c r="B6397" s="26">
        <f t="shared" si="1"/>
        <v>100</v>
      </c>
      <c r="C6397" s="26">
        <f t="shared" si="2"/>
        <v>100</v>
      </c>
      <c r="D6397" s="26">
        <f t="shared" si="3"/>
        <v>9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152</v>
      </c>
      <c r="P6397" s="26">
        <v>91.0</v>
      </c>
    </row>
    <row r="6398" ht="15.75" customHeight="1">
      <c r="A6398" s="4" t="s">
        <v>6764</v>
      </c>
      <c r="B6398" s="26">
        <f t="shared" si="1"/>
        <v>253</v>
      </c>
      <c r="C6398" s="26">
        <f t="shared" si="2"/>
        <v>253</v>
      </c>
      <c r="D6398" s="26">
        <f t="shared" si="3"/>
        <v>23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152</v>
      </c>
      <c r="P6398" s="26">
        <v>230.0</v>
      </c>
    </row>
    <row r="6399" ht="15.75" customHeight="1">
      <c r="A6399" s="4" t="s">
        <v>6765</v>
      </c>
      <c r="B6399" s="26">
        <f t="shared" si="1"/>
        <v>173</v>
      </c>
      <c r="C6399" s="26">
        <f t="shared" si="2"/>
        <v>173</v>
      </c>
      <c r="D6399" s="26">
        <f t="shared" si="3"/>
        <v>15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152</v>
      </c>
      <c r="P6399" s="26">
        <v>158.0</v>
      </c>
    </row>
    <row r="6400" ht="15.75" customHeight="1">
      <c r="A6400" s="4" t="s">
        <v>6766</v>
      </c>
      <c r="B6400" s="26">
        <f t="shared" si="1"/>
        <v>147</v>
      </c>
      <c r="C6400" s="26">
        <f t="shared" si="2"/>
        <v>147</v>
      </c>
      <c r="D6400" s="26">
        <f t="shared" si="3"/>
        <v>13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152</v>
      </c>
      <c r="P6400" s="26">
        <v>134.0</v>
      </c>
    </row>
    <row r="6401" ht="15.75" customHeight="1">
      <c r="A6401" s="4" t="s">
        <v>6767</v>
      </c>
      <c r="B6401" s="26">
        <f t="shared" si="1"/>
        <v>631</v>
      </c>
      <c r="C6401" s="26">
        <f t="shared" si="2"/>
        <v>631</v>
      </c>
      <c r="D6401" s="26">
        <f t="shared" si="3"/>
        <v>56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152</v>
      </c>
      <c r="P6401" s="26">
        <v>575.0</v>
      </c>
    </row>
    <row r="6402" ht="15.75" customHeight="1">
      <c r="A6402" s="4" t="s">
        <v>6768</v>
      </c>
      <c r="B6402" s="26">
        <f t="shared" si="1"/>
        <v>103</v>
      </c>
      <c r="C6402" s="26">
        <f t="shared" si="2"/>
        <v>103</v>
      </c>
      <c r="D6402" s="26">
        <f t="shared" si="3"/>
        <v>9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152</v>
      </c>
      <c r="P6402" s="26">
        <v>94.0</v>
      </c>
    </row>
    <row r="6403" ht="15.75" customHeight="1">
      <c r="A6403" s="4" t="s">
        <v>6769</v>
      </c>
      <c r="B6403" s="26">
        <f t="shared" si="1"/>
        <v>168</v>
      </c>
      <c r="C6403" s="26">
        <f t="shared" si="2"/>
        <v>168</v>
      </c>
      <c r="D6403" s="26">
        <f t="shared" si="3"/>
        <v>15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152</v>
      </c>
      <c r="P6403" s="26">
        <v>153.0</v>
      </c>
    </row>
    <row r="6404" ht="15.75" customHeight="1">
      <c r="A6404" s="4" t="s">
        <v>6770</v>
      </c>
      <c r="B6404" s="26">
        <f t="shared" si="1"/>
        <v>168</v>
      </c>
      <c r="C6404" s="26">
        <f t="shared" si="2"/>
        <v>168</v>
      </c>
      <c r="D6404" s="26">
        <f t="shared" si="3"/>
        <v>15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152</v>
      </c>
      <c r="P6404" s="26">
        <v>153.0</v>
      </c>
    </row>
    <row r="6405" ht="15.75" customHeight="1">
      <c r="A6405" s="4" t="s">
        <v>6771</v>
      </c>
      <c r="B6405" s="26">
        <f t="shared" si="1"/>
        <v>169</v>
      </c>
      <c r="C6405" s="26">
        <f t="shared" si="2"/>
        <v>169</v>
      </c>
      <c r="D6405" s="26">
        <f t="shared" si="3"/>
        <v>15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152</v>
      </c>
      <c r="P6405" s="26">
        <v>154.0</v>
      </c>
    </row>
    <row r="6406" ht="15.75" customHeight="1">
      <c r="A6406" s="4" t="s">
        <v>6772</v>
      </c>
      <c r="B6406" s="26">
        <f t="shared" si="1"/>
        <v>179</v>
      </c>
      <c r="C6406" s="26">
        <f t="shared" si="2"/>
        <v>179</v>
      </c>
      <c r="D6406" s="26">
        <f t="shared" si="3"/>
        <v>16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152</v>
      </c>
      <c r="P6406" s="26">
        <v>163.0</v>
      </c>
    </row>
    <row r="6407" ht="15.75" customHeight="1">
      <c r="A6407" s="4" t="s">
        <v>6773</v>
      </c>
      <c r="B6407" s="26">
        <f t="shared" si="1"/>
        <v>99</v>
      </c>
      <c r="C6407" s="26">
        <f t="shared" si="2"/>
        <v>99</v>
      </c>
      <c r="D6407" s="26">
        <f t="shared" si="3"/>
        <v>9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152</v>
      </c>
      <c r="P6407" s="26">
        <v>90.0</v>
      </c>
    </row>
    <row r="6408" ht="15.75" customHeight="1">
      <c r="A6408" s="4" t="s">
        <v>6774</v>
      </c>
      <c r="B6408" s="26">
        <f t="shared" si="1"/>
        <v>148</v>
      </c>
      <c r="C6408" s="26">
        <f t="shared" si="2"/>
        <v>148</v>
      </c>
      <c r="D6408" s="26">
        <f t="shared" si="3"/>
        <v>13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152</v>
      </c>
      <c r="P6408" s="26">
        <v>135.0</v>
      </c>
    </row>
    <row r="6409" ht="15.75" customHeight="1">
      <c r="A6409" s="4" t="s">
        <v>6775</v>
      </c>
      <c r="B6409" s="26">
        <f t="shared" si="1"/>
        <v>144</v>
      </c>
      <c r="C6409" s="26">
        <f t="shared" si="2"/>
        <v>144</v>
      </c>
      <c r="D6409" s="26">
        <f t="shared" si="3"/>
        <v>13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152</v>
      </c>
      <c r="P6409" s="26">
        <v>131.0</v>
      </c>
    </row>
    <row r="6410" ht="15.75" customHeight="1">
      <c r="A6410" s="4" t="s">
        <v>6776</v>
      </c>
      <c r="B6410" s="26">
        <f t="shared" si="1"/>
        <v>171</v>
      </c>
      <c r="C6410" s="26">
        <f t="shared" si="2"/>
        <v>171</v>
      </c>
      <c r="D6410" s="26">
        <f t="shared" si="3"/>
        <v>15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152</v>
      </c>
      <c r="P6410" s="26">
        <v>156.0</v>
      </c>
    </row>
    <row r="6411" ht="15.75" customHeight="1">
      <c r="A6411" s="4" t="s">
        <v>6777</v>
      </c>
      <c r="B6411" s="26">
        <f t="shared" si="1"/>
        <v>169</v>
      </c>
      <c r="C6411" s="26">
        <f t="shared" si="2"/>
        <v>169</v>
      </c>
      <c r="D6411" s="26">
        <f t="shared" si="3"/>
        <v>15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152</v>
      </c>
      <c r="P6411" s="26">
        <v>154.0</v>
      </c>
    </row>
    <row r="6412" ht="15.75" customHeight="1">
      <c r="A6412" s="4" t="s">
        <v>6778</v>
      </c>
      <c r="B6412" s="26">
        <f t="shared" si="1"/>
        <v>195</v>
      </c>
      <c r="C6412" s="26">
        <f t="shared" si="2"/>
        <v>195</v>
      </c>
      <c r="D6412" s="26">
        <f t="shared" si="3"/>
        <v>17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152</v>
      </c>
      <c r="P6412" s="26">
        <v>178.0</v>
      </c>
    </row>
    <row r="6413" ht="15.75" customHeight="1">
      <c r="A6413" s="4" t="s">
        <v>6779</v>
      </c>
      <c r="B6413" s="26">
        <f t="shared" si="1"/>
        <v>102</v>
      </c>
      <c r="C6413" s="26">
        <f t="shared" si="2"/>
        <v>102</v>
      </c>
      <c r="D6413" s="26">
        <f t="shared" si="3"/>
        <v>9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152</v>
      </c>
      <c r="P6413" s="26">
        <v>93.0</v>
      </c>
    </row>
    <row r="6414" ht="15.75" customHeight="1">
      <c r="A6414" s="4" t="s">
        <v>6780</v>
      </c>
      <c r="B6414" s="26">
        <f t="shared" si="1"/>
        <v>83</v>
      </c>
      <c r="C6414" s="26">
        <f t="shared" si="2"/>
        <v>83</v>
      </c>
      <c r="D6414" s="26">
        <f t="shared" si="3"/>
        <v>7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152</v>
      </c>
      <c r="P6414" s="26">
        <v>76.0</v>
      </c>
    </row>
    <row r="6415" ht="15.75" customHeight="1">
      <c r="A6415" s="4" t="s">
        <v>6781</v>
      </c>
      <c r="B6415" s="26">
        <f t="shared" si="1"/>
        <v>157</v>
      </c>
      <c r="C6415" s="26">
        <f t="shared" si="2"/>
        <v>157</v>
      </c>
      <c r="D6415" s="26">
        <f t="shared" si="3"/>
        <v>14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152</v>
      </c>
      <c r="P6415" s="26">
        <v>143.0</v>
      </c>
    </row>
    <row r="6416" ht="15.75" customHeight="1">
      <c r="A6416" s="4" t="s">
        <v>6782</v>
      </c>
      <c r="B6416" s="26">
        <f t="shared" si="1"/>
        <v>119</v>
      </c>
      <c r="C6416" s="26">
        <f t="shared" si="2"/>
        <v>119</v>
      </c>
      <c r="D6416" s="26">
        <f t="shared" si="3"/>
        <v>11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152</v>
      </c>
      <c r="P6416" s="26">
        <v>108.0</v>
      </c>
    </row>
    <row r="6417" ht="15.75" customHeight="1">
      <c r="A6417" s="4" t="s">
        <v>6783</v>
      </c>
      <c r="B6417" s="26">
        <f t="shared" si="1"/>
        <v>159</v>
      </c>
      <c r="C6417" s="26">
        <f t="shared" si="2"/>
        <v>159</v>
      </c>
      <c r="D6417" s="26">
        <f t="shared" si="3"/>
        <v>14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152</v>
      </c>
      <c r="P6417" s="26">
        <v>145.0</v>
      </c>
    </row>
    <row r="6418" ht="15.75" customHeight="1">
      <c r="A6418" s="4" t="s">
        <v>6784</v>
      </c>
      <c r="B6418" s="26">
        <f t="shared" si="1"/>
        <v>253</v>
      </c>
      <c r="C6418" s="26">
        <f t="shared" si="2"/>
        <v>253</v>
      </c>
      <c r="D6418" s="26">
        <f t="shared" si="3"/>
        <v>23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152</v>
      </c>
      <c r="P6418" s="26">
        <v>230.0</v>
      </c>
    </row>
    <row r="6419" ht="15.75" customHeight="1">
      <c r="A6419" s="4" t="s">
        <v>6785</v>
      </c>
      <c r="B6419" s="26">
        <f t="shared" si="1"/>
        <v>97</v>
      </c>
      <c r="C6419" s="26">
        <f t="shared" si="2"/>
        <v>97</v>
      </c>
      <c r="D6419" s="26">
        <f t="shared" si="3"/>
        <v>9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152</v>
      </c>
      <c r="P6419" s="26">
        <v>88.0</v>
      </c>
    </row>
    <row r="6420" ht="15.75" customHeight="1">
      <c r="A6420" s="4" t="s">
        <v>6786</v>
      </c>
      <c r="B6420" s="26">
        <f t="shared" si="1"/>
        <v>146</v>
      </c>
      <c r="C6420" s="26">
        <f t="shared" si="2"/>
        <v>146</v>
      </c>
      <c r="D6420" s="26">
        <f t="shared" si="3"/>
        <v>13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152</v>
      </c>
      <c r="P6420" s="26">
        <v>133.0</v>
      </c>
    </row>
    <row r="6421" ht="15.75" customHeight="1">
      <c r="A6421" s="4" t="s">
        <v>6787</v>
      </c>
      <c r="B6421" s="26">
        <f t="shared" si="1"/>
        <v>170</v>
      </c>
      <c r="C6421" s="26">
        <f t="shared" si="2"/>
        <v>170</v>
      </c>
      <c r="D6421" s="26">
        <f t="shared" si="3"/>
        <v>15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152</v>
      </c>
      <c r="P6421" s="26">
        <v>155.0</v>
      </c>
    </row>
    <row r="6422" ht="15.75" customHeight="1">
      <c r="A6422" s="4" t="s">
        <v>6788</v>
      </c>
      <c r="B6422" s="26">
        <f t="shared" si="1"/>
        <v>158</v>
      </c>
      <c r="C6422" s="26">
        <f t="shared" si="2"/>
        <v>158</v>
      </c>
      <c r="D6422" s="26">
        <f t="shared" si="3"/>
        <v>14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152</v>
      </c>
      <c r="P6422" s="26">
        <v>144.0</v>
      </c>
    </row>
    <row r="6423" ht="15.75" customHeight="1">
      <c r="A6423" s="4" t="s">
        <v>6789</v>
      </c>
      <c r="B6423" s="26">
        <f t="shared" si="1"/>
        <v>134</v>
      </c>
      <c r="C6423" s="26">
        <f t="shared" si="2"/>
        <v>134</v>
      </c>
      <c r="D6423" s="26">
        <f t="shared" si="3"/>
        <v>12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152</v>
      </c>
      <c r="P6423" s="26">
        <v>122.0</v>
      </c>
    </row>
    <row r="6424" ht="15.75" customHeight="1">
      <c r="A6424" s="4" t="s">
        <v>6790</v>
      </c>
      <c r="B6424" s="26">
        <f t="shared" si="1"/>
        <v>145</v>
      </c>
      <c r="C6424" s="26">
        <f t="shared" si="2"/>
        <v>145</v>
      </c>
      <c r="D6424" s="26">
        <f t="shared" si="3"/>
        <v>13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152</v>
      </c>
      <c r="P6424" s="26">
        <v>132.0</v>
      </c>
    </row>
    <row r="6425" ht="15.75" customHeight="1">
      <c r="A6425" s="4" t="s">
        <v>6791</v>
      </c>
      <c r="B6425" s="26">
        <f t="shared" si="1"/>
        <v>157</v>
      </c>
      <c r="C6425" s="26">
        <f t="shared" si="2"/>
        <v>157</v>
      </c>
      <c r="D6425" s="26">
        <f t="shared" si="3"/>
        <v>14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152</v>
      </c>
      <c r="P6425" s="26">
        <v>143.0</v>
      </c>
    </row>
    <row r="6426" ht="15.75" customHeight="1">
      <c r="A6426" s="4" t="s">
        <v>6792</v>
      </c>
      <c r="B6426" s="26">
        <f t="shared" si="1"/>
        <v>156</v>
      </c>
      <c r="C6426" s="26">
        <f t="shared" si="2"/>
        <v>156</v>
      </c>
      <c r="D6426" s="26">
        <f t="shared" si="3"/>
        <v>14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152</v>
      </c>
      <c r="P6426" s="26">
        <v>142.0</v>
      </c>
    </row>
    <row r="6427" ht="15.75" customHeight="1">
      <c r="A6427" s="4" t="s">
        <v>6793</v>
      </c>
      <c r="B6427" s="26">
        <f t="shared" si="1"/>
        <v>34</v>
      </c>
      <c r="C6427" s="26">
        <f t="shared" si="2"/>
        <v>34</v>
      </c>
      <c r="D6427" s="26">
        <f t="shared" si="3"/>
        <v>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152</v>
      </c>
      <c r="P6427" s="26">
        <v>31.0</v>
      </c>
    </row>
    <row r="6428" ht="15.75" customHeight="1">
      <c r="A6428" s="4" t="s">
        <v>6794</v>
      </c>
      <c r="B6428" s="26">
        <f t="shared" si="1"/>
        <v>125</v>
      </c>
      <c r="C6428" s="26">
        <f t="shared" si="2"/>
        <v>125</v>
      </c>
      <c r="D6428" s="26">
        <f t="shared" si="3"/>
        <v>11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152</v>
      </c>
      <c r="P6428" s="26">
        <v>114.0</v>
      </c>
    </row>
    <row r="6429" ht="15.75" customHeight="1">
      <c r="A6429" s="4" t="s">
        <v>6795</v>
      </c>
      <c r="B6429" s="26">
        <f t="shared" si="1"/>
        <v>113</v>
      </c>
      <c r="C6429" s="26">
        <f t="shared" si="2"/>
        <v>113</v>
      </c>
      <c r="D6429" s="26">
        <f t="shared" si="3"/>
        <v>10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152</v>
      </c>
      <c r="P6429" s="26">
        <v>103.0</v>
      </c>
    </row>
    <row r="6430" ht="15.75" customHeight="1">
      <c r="A6430" s="4" t="s">
        <v>6796</v>
      </c>
      <c r="B6430" s="26">
        <f t="shared" si="1"/>
        <v>108</v>
      </c>
      <c r="C6430" s="26">
        <f t="shared" si="2"/>
        <v>108</v>
      </c>
      <c r="D6430" s="26">
        <f t="shared" si="3"/>
        <v>10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152</v>
      </c>
      <c r="P6430" s="26">
        <v>98.0</v>
      </c>
    </row>
    <row r="6431" ht="15.75" customHeight="1">
      <c r="A6431" s="4" t="s">
        <v>6797</v>
      </c>
      <c r="B6431" s="26">
        <f t="shared" si="1"/>
        <v>71</v>
      </c>
      <c r="C6431" s="26">
        <f t="shared" si="2"/>
        <v>71</v>
      </c>
      <c r="D6431" s="26">
        <f t="shared" si="3"/>
        <v>6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152</v>
      </c>
      <c r="P6431" s="26">
        <v>65.0</v>
      </c>
    </row>
    <row r="6432" ht="15.75" customHeight="1">
      <c r="A6432" s="4" t="s">
        <v>6798</v>
      </c>
      <c r="B6432" s="26">
        <f t="shared" si="1"/>
        <v>193</v>
      </c>
      <c r="C6432" s="26">
        <f t="shared" si="2"/>
        <v>193</v>
      </c>
      <c r="D6432" s="26">
        <f t="shared" si="3"/>
        <v>17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152</v>
      </c>
      <c r="P6432" s="26">
        <v>176.0</v>
      </c>
    </row>
    <row r="6433" ht="15.75" customHeight="1">
      <c r="A6433" s="4" t="s">
        <v>6799</v>
      </c>
      <c r="B6433" s="26">
        <f t="shared" si="1"/>
        <v>337</v>
      </c>
      <c r="C6433" s="26">
        <f t="shared" si="2"/>
        <v>337</v>
      </c>
      <c r="D6433" s="26">
        <f t="shared" si="3"/>
        <v>30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152</v>
      </c>
      <c r="P6433" s="26">
        <v>307.0</v>
      </c>
    </row>
    <row r="6434" ht="15.75" customHeight="1">
      <c r="A6434" s="4" t="s">
        <v>6800</v>
      </c>
      <c r="B6434" s="26">
        <f t="shared" si="1"/>
        <v>133</v>
      </c>
      <c r="C6434" s="26">
        <f t="shared" si="2"/>
        <v>133</v>
      </c>
      <c r="D6434" s="26">
        <f t="shared" si="3"/>
        <v>12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152</v>
      </c>
      <c r="P6434" s="26">
        <v>121.0</v>
      </c>
    </row>
    <row r="6435" ht="15.75" customHeight="1">
      <c r="A6435" s="4" t="s">
        <v>6801</v>
      </c>
      <c r="B6435" s="26">
        <f t="shared" si="1"/>
        <v>91</v>
      </c>
      <c r="C6435" s="26">
        <f t="shared" si="2"/>
        <v>91</v>
      </c>
      <c r="D6435" s="26">
        <f t="shared" si="3"/>
        <v>8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152</v>
      </c>
      <c r="P6435" s="26">
        <v>83.0</v>
      </c>
    </row>
    <row r="6436" ht="15.75" customHeight="1">
      <c r="A6436" s="4" t="s">
        <v>6802</v>
      </c>
      <c r="B6436" s="26">
        <f t="shared" si="1"/>
        <v>225</v>
      </c>
      <c r="C6436" s="26">
        <f t="shared" si="2"/>
        <v>225</v>
      </c>
      <c r="D6436" s="26">
        <f t="shared" si="3"/>
        <v>20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152</v>
      </c>
      <c r="P6436" s="26">
        <v>205.0</v>
      </c>
    </row>
    <row r="6437" ht="15.75" customHeight="1">
      <c r="A6437" s="4" t="s">
        <v>6803</v>
      </c>
      <c r="B6437" s="26">
        <f t="shared" si="1"/>
        <v>87</v>
      </c>
      <c r="C6437" s="26">
        <f t="shared" si="2"/>
        <v>87</v>
      </c>
      <c r="D6437" s="26">
        <f t="shared" si="3"/>
        <v>8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152</v>
      </c>
      <c r="P6437" s="26">
        <v>79.0</v>
      </c>
    </row>
    <row r="6438" ht="15.75" customHeight="1">
      <c r="A6438" s="4" t="s">
        <v>6804</v>
      </c>
      <c r="B6438" s="26">
        <f t="shared" si="1"/>
        <v>22</v>
      </c>
      <c r="C6438" s="26">
        <f t="shared" si="2"/>
        <v>22</v>
      </c>
      <c r="D6438" s="26">
        <f t="shared" si="3"/>
        <v>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152</v>
      </c>
      <c r="P6438" s="26">
        <v>20.0</v>
      </c>
    </row>
    <row r="6439" ht="15.75" customHeight="1">
      <c r="A6439" s="4" t="s">
        <v>6805</v>
      </c>
      <c r="B6439" s="26">
        <f t="shared" si="1"/>
        <v>727</v>
      </c>
      <c r="C6439" s="26">
        <f t="shared" si="2"/>
        <v>727</v>
      </c>
      <c r="D6439" s="26">
        <f t="shared" si="3"/>
        <v>65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152</v>
      </c>
      <c r="P6439" s="26">
        <v>662.0</v>
      </c>
    </row>
    <row r="6440" ht="15.75" customHeight="1">
      <c r="A6440" s="4" t="s">
        <v>6806</v>
      </c>
      <c r="B6440" s="26">
        <f t="shared" si="1"/>
        <v>731</v>
      </c>
      <c r="C6440" s="26">
        <f t="shared" si="2"/>
        <v>731</v>
      </c>
      <c r="D6440" s="26">
        <f t="shared" si="3"/>
        <v>65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152</v>
      </c>
      <c r="P6440" s="26">
        <v>666.0</v>
      </c>
    </row>
    <row r="6441" ht="15.75" customHeight="1">
      <c r="A6441" s="4" t="s">
        <v>6807</v>
      </c>
      <c r="B6441" s="26">
        <f t="shared" si="1"/>
        <v>479</v>
      </c>
      <c r="C6441" s="26">
        <f t="shared" si="2"/>
        <v>479</v>
      </c>
      <c r="D6441" s="26">
        <f t="shared" si="3"/>
        <v>43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152</v>
      </c>
      <c r="P6441" s="26">
        <v>436.0</v>
      </c>
    </row>
    <row r="6442" ht="15.75" customHeight="1">
      <c r="A6442" s="4" t="s">
        <v>6808</v>
      </c>
      <c r="B6442" s="26">
        <f t="shared" si="1"/>
        <v>500</v>
      </c>
      <c r="C6442" s="26">
        <f t="shared" si="2"/>
        <v>500</v>
      </c>
      <c r="D6442" s="26">
        <f t="shared" si="3"/>
        <v>45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152</v>
      </c>
      <c r="P6442" s="26">
        <v>455.0</v>
      </c>
    </row>
    <row r="6443" ht="15.75" customHeight="1">
      <c r="A6443" s="4" t="s">
        <v>6809</v>
      </c>
      <c r="B6443" s="26">
        <f t="shared" si="1"/>
        <v>558</v>
      </c>
      <c r="C6443" s="26">
        <f t="shared" si="2"/>
        <v>558</v>
      </c>
      <c r="D6443" s="26">
        <f t="shared" si="3"/>
        <v>50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152</v>
      </c>
      <c r="P6443" s="26">
        <v>508.0</v>
      </c>
    </row>
    <row r="6444" ht="15.75" customHeight="1">
      <c r="A6444" s="4" t="s">
        <v>6810</v>
      </c>
      <c r="B6444" s="26">
        <f t="shared" si="1"/>
        <v>32</v>
      </c>
      <c r="C6444" s="26">
        <f t="shared" si="2"/>
        <v>32</v>
      </c>
      <c r="D6444" s="26">
        <f t="shared" si="3"/>
        <v>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152</v>
      </c>
      <c r="P6444" s="26">
        <v>29.0</v>
      </c>
    </row>
    <row r="6445" ht="15.75" customHeight="1">
      <c r="A6445" s="4" t="s">
        <v>6811</v>
      </c>
      <c r="B6445" s="26">
        <f t="shared" si="1"/>
        <v>36</v>
      </c>
      <c r="C6445" s="26">
        <f t="shared" si="2"/>
        <v>36</v>
      </c>
      <c r="D6445" s="26">
        <f t="shared" si="3"/>
        <v>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152</v>
      </c>
      <c r="P6445" s="26">
        <v>33.0</v>
      </c>
    </row>
    <row r="6446" ht="15.75" customHeight="1">
      <c r="A6446" s="4" t="s">
        <v>6812</v>
      </c>
      <c r="B6446" s="26">
        <f t="shared" si="1"/>
        <v>899</v>
      </c>
      <c r="C6446" s="26">
        <f t="shared" si="2"/>
        <v>899</v>
      </c>
      <c r="D6446" s="26">
        <f t="shared" si="3"/>
        <v>80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152</v>
      </c>
      <c r="P6446" s="26">
        <v>819.0</v>
      </c>
    </row>
    <row r="6447" ht="15.75" customHeight="1">
      <c r="A6447" s="4" t="s">
        <v>6813</v>
      </c>
      <c r="B6447" s="26">
        <f t="shared" si="1"/>
        <v>913</v>
      </c>
      <c r="C6447" s="26">
        <f t="shared" si="2"/>
        <v>913</v>
      </c>
      <c r="D6447" s="26">
        <f t="shared" si="3"/>
        <v>81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152</v>
      </c>
      <c r="P6447" s="26">
        <v>832.0</v>
      </c>
    </row>
    <row r="6448" ht="15.75" customHeight="1">
      <c r="A6448" s="4" t="s">
        <v>6814</v>
      </c>
      <c r="B6448" s="26">
        <f t="shared" si="1"/>
        <v>14</v>
      </c>
      <c r="C6448" s="26">
        <f t="shared" si="2"/>
        <v>14</v>
      </c>
      <c r="D6448" s="26">
        <f t="shared" si="3"/>
        <v>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152</v>
      </c>
      <c r="P6448" s="26">
        <v>13.0</v>
      </c>
    </row>
    <row r="6449" ht="15.75" customHeight="1">
      <c r="A6449" s="4" t="s">
        <v>6815</v>
      </c>
      <c r="B6449" s="26">
        <f t="shared" si="1"/>
        <v>14</v>
      </c>
      <c r="C6449" s="26">
        <f t="shared" si="2"/>
        <v>14</v>
      </c>
      <c r="D6449" s="26">
        <f t="shared" si="3"/>
        <v>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152</v>
      </c>
      <c r="P6449" s="26">
        <v>13.0</v>
      </c>
    </row>
    <row r="6450" ht="15.75" customHeight="1">
      <c r="A6450" s="4" t="s">
        <v>6816</v>
      </c>
      <c r="B6450" s="26">
        <f t="shared" si="1"/>
        <v>48</v>
      </c>
      <c r="C6450" s="26">
        <f t="shared" si="2"/>
        <v>48</v>
      </c>
      <c r="D6450" s="26">
        <f t="shared" si="3"/>
        <v>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152</v>
      </c>
      <c r="P6450" s="26">
        <v>44.0</v>
      </c>
    </row>
    <row r="6451" ht="15.75" customHeight="1">
      <c r="A6451" s="4" t="s">
        <v>6817</v>
      </c>
      <c r="B6451" s="26">
        <f t="shared" si="1"/>
        <v>94</v>
      </c>
      <c r="C6451" s="26">
        <f t="shared" si="2"/>
        <v>94</v>
      </c>
      <c r="D6451" s="26">
        <f t="shared" si="3"/>
        <v>8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152</v>
      </c>
      <c r="P6451" s="26">
        <v>86.0</v>
      </c>
    </row>
    <row r="6452" ht="15.75" customHeight="1">
      <c r="A6452" s="4" t="s">
        <v>6818</v>
      </c>
      <c r="B6452" s="26">
        <f t="shared" si="1"/>
        <v>16</v>
      </c>
      <c r="C6452" s="26">
        <f t="shared" si="2"/>
        <v>16</v>
      </c>
      <c r="D6452" s="26">
        <f t="shared" si="3"/>
        <v>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152</v>
      </c>
      <c r="P6452" s="26">
        <v>15.0</v>
      </c>
    </row>
    <row r="6453" ht="15.75" customHeight="1">
      <c r="A6453" s="4" t="s">
        <v>6819</v>
      </c>
      <c r="B6453" s="26">
        <f t="shared" si="1"/>
        <v>373</v>
      </c>
      <c r="C6453" s="26">
        <f t="shared" si="2"/>
        <v>373</v>
      </c>
      <c r="D6453" s="26">
        <f t="shared" si="3"/>
        <v>33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152</v>
      </c>
      <c r="P6453" s="26">
        <v>340.0</v>
      </c>
    </row>
    <row r="6454" ht="15.75" customHeight="1">
      <c r="A6454" s="4" t="s">
        <v>6820</v>
      </c>
      <c r="B6454" s="26">
        <f t="shared" si="1"/>
        <v>136</v>
      </c>
      <c r="C6454" s="26">
        <f t="shared" si="2"/>
        <v>136</v>
      </c>
      <c r="D6454" s="26">
        <f t="shared" si="3"/>
        <v>12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152</v>
      </c>
      <c r="P6454" s="26">
        <v>124.0</v>
      </c>
    </row>
    <row r="6455" ht="15.75" customHeight="1">
      <c r="A6455" s="4" t="s">
        <v>6821</v>
      </c>
      <c r="B6455" s="26">
        <f t="shared" si="1"/>
        <v>223</v>
      </c>
      <c r="C6455" s="26">
        <f t="shared" si="2"/>
        <v>223</v>
      </c>
      <c r="D6455" s="26">
        <f t="shared" si="3"/>
        <v>20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152</v>
      </c>
      <c r="P6455" s="26">
        <v>203.0</v>
      </c>
    </row>
    <row r="6456" ht="15.75" customHeight="1">
      <c r="A6456" s="4" t="s">
        <v>6822</v>
      </c>
      <c r="B6456" s="26">
        <f t="shared" si="1"/>
        <v>102</v>
      </c>
      <c r="C6456" s="26">
        <f t="shared" si="2"/>
        <v>102</v>
      </c>
      <c r="D6456" s="26">
        <f t="shared" si="3"/>
        <v>9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152</v>
      </c>
      <c r="P6456" s="26">
        <v>93.0</v>
      </c>
    </row>
    <row r="6457" ht="15.75" customHeight="1">
      <c r="A6457" s="4" t="s">
        <v>6823</v>
      </c>
      <c r="B6457" s="26">
        <f t="shared" si="1"/>
        <v>42</v>
      </c>
      <c r="C6457" s="26">
        <f t="shared" si="2"/>
        <v>42</v>
      </c>
      <c r="D6457" s="26">
        <f t="shared" si="3"/>
        <v>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152</v>
      </c>
      <c r="P6457" s="26">
        <v>38.0</v>
      </c>
    </row>
    <row r="6458" ht="15.75" customHeight="1">
      <c r="A6458" s="4" t="s">
        <v>6824</v>
      </c>
      <c r="B6458" s="26">
        <f t="shared" si="1"/>
        <v>300</v>
      </c>
      <c r="C6458" s="26">
        <f t="shared" si="2"/>
        <v>300</v>
      </c>
      <c r="D6458" s="26">
        <f t="shared" si="3"/>
        <v>27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152</v>
      </c>
      <c r="P6458" s="26">
        <v>273.0</v>
      </c>
    </row>
    <row r="6459" ht="15.75" customHeight="1">
      <c r="A6459" s="4" t="s">
        <v>6825</v>
      </c>
      <c r="B6459" s="26">
        <f t="shared" si="1"/>
        <v>138</v>
      </c>
      <c r="C6459" s="26">
        <f t="shared" si="2"/>
        <v>138</v>
      </c>
      <c r="D6459" s="26">
        <f t="shared" si="3"/>
        <v>12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152</v>
      </c>
      <c r="P6459" s="26">
        <v>126.0</v>
      </c>
    </row>
    <row r="6460" ht="15.75" customHeight="1">
      <c r="A6460" s="4" t="s">
        <v>6826</v>
      </c>
      <c r="B6460" s="26">
        <f t="shared" si="1"/>
        <v>69</v>
      </c>
      <c r="C6460" s="26">
        <f t="shared" si="2"/>
        <v>69</v>
      </c>
      <c r="D6460" s="26">
        <f t="shared" si="3"/>
        <v>6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152</v>
      </c>
      <c r="P6460" s="26">
        <v>63.0</v>
      </c>
    </row>
    <row r="6461" ht="15.75" customHeight="1">
      <c r="A6461" s="4" t="s">
        <v>6827</v>
      </c>
      <c r="B6461" s="26">
        <f t="shared" si="1"/>
        <v>13</v>
      </c>
      <c r="C6461" s="26">
        <f t="shared" si="2"/>
        <v>13</v>
      </c>
      <c r="D6461" s="26">
        <f t="shared" si="3"/>
        <v>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152</v>
      </c>
      <c r="P6461" s="26">
        <v>12.0</v>
      </c>
    </row>
    <row r="6462" ht="15.75" customHeight="1">
      <c r="A6462" s="4" t="s">
        <v>6828</v>
      </c>
      <c r="B6462" s="26">
        <f t="shared" si="1"/>
        <v>71</v>
      </c>
      <c r="C6462" s="26">
        <f t="shared" si="2"/>
        <v>71</v>
      </c>
      <c r="D6462" s="26">
        <f t="shared" si="3"/>
        <v>6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152</v>
      </c>
      <c r="P6462" s="26">
        <v>65.0</v>
      </c>
    </row>
    <row r="6463" ht="15.75" customHeight="1">
      <c r="A6463" s="4" t="s">
        <v>6829</v>
      </c>
      <c r="B6463" s="26">
        <f t="shared" si="1"/>
        <v>21</v>
      </c>
      <c r="C6463" s="26">
        <f t="shared" si="2"/>
        <v>21</v>
      </c>
      <c r="D6463" s="26">
        <f t="shared" si="3"/>
        <v>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152</v>
      </c>
      <c r="P6463" s="26">
        <v>19.0</v>
      </c>
    </row>
    <row r="6464" ht="15.75" customHeight="1">
      <c r="A6464" s="4" t="s">
        <v>6830</v>
      </c>
      <c r="B6464" s="26">
        <f t="shared" si="1"/>
        <v>69</v>
      </c>
      <c r="C6464" s="26">
        <f t="shared" si="2"/>
        <v>69</v>
      </c>
      <c r="D6464" s="26">
        <f t="shared" si="3"/>
        <v>6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152</v>
      </c>
      <c r="P6464" s="26">
        <v>63.0</v>
      </c>
    </row>
    <row r="6465" ht="15.75" customHeight="1">
      <c r="A6465" s="4" t="s">
        <v>6831</v>
      </c>
      <c r="B6465" s="26">
        <f t="shared" si="1"/>
        <v>22</v>
      </c>
      <c r="C6465" s="26">
        <f t="shared" si="2"/>
        <v>22</v>
      </c>
      <c r="D6465" s="26">
        <f t="shared" si="3"/>
        <v>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152</v>
      </c>
      <c r="P6465" s="26">
        <v>20.0</v>
      </c>
    </row>
    <row r="6466" ht="15.75" customHeight="1">
      <c r="A6466" s="4" t="s">
        <v>6832</v>
      </c>
      <c r="B6466" s="26">
        <f t="shared" si="1"/>
        <v>68</v>
      </c>
      <c r="C6466" s="26">
        <f t="shared" si="2"/>
        <v>68</v>
      </c>
      <c r="D6466" s="26">
        <f t="shared" si="3"/>
        <v>6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152</v>
      </c>
      <c r="P6466" s="26">
        <v>62.0</v>
      </c>
    </row>
    <row r="6467" ht="15.75" customHeight="1">
      <c r="A6467" s="4" t="s">
        <v>6833</v>
      </c>
      <c r="B6467" s="26">
        <f t="shared" si="1"/>
        <v>14</v>
      </c>
      <c r="C6467" s="26">
        <f t="shared" si="2"/>
        <v>14</v>
      </c>
      <c r="D6467" s="26">
        <f t="shared" si="3"/>
        <v>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152</v>
      </c>
      <c r="P6467" s="26">
        <v>13.0</v>
      </c>
    </row>
    <row r="6468" ht="15.75" customHeight="1">
      <c r="A6468" s="4" t="s">
        <v>6834</v>
      </c>
      <c r="B6468" s="26">
        <f t="shared" si="1"/>
        <v>63</v>
      </c>
      <c r="C6468" s="26">
        <f t="shared" si="2"/>
        <v>63</v>
      </c>
      <c r="D6468" s="26">
        <f t="shared" si="3"/>
        <v>6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152</v>
      </c>
      <c r="P6468" s="26">
        <v>57.0</v>
      </c>
    </row>
    <row r="6469" ht="15.75" customHeight="1">
      <c r="A6469" s="4" t="s">
        <v>6835</v>
      </c>
      <c r="B6469" s="26">
        <f t="shared" si="1"/>
        <v>12</v>
      </c>
      <c r="C6469" s="26">
        <f t="shared" si="2"/>
        <v>12</v>
      </c>
      <c r="D6469" s="26">
        <f t="shared" si="3"/>
        <v>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152</v>
      </c>
      <c r="P6469" s="26">
        <v>11.0</v>
      </c>
    </row>
    <row r="6470" ht="15.75" customHeight="1">
      <c r="A6470" s="4" t="s">
        <v>6836</v>
      </c>
      <c r="B6470" s="26">
        <f t="shared" si="1"/>
        <v>121</v>
      </c>
      <c r="C6470" s="26">
        <f t="shared" si="2"/>
        <v>121</v>
      </c>
      <c r="D6470" s="26">
        <f t="shared" si="3"/>
        <v>11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152</v>
      </c>
      <c r="P6470" s="26">
        <v>110.0</v>
      </c>
    </row>
    <row r="6471" ht="15.75" customHeight="1">
      <c r="A6471" s="4" t="s">
        <v>6837</v>
      </c>
      <c r="B6471" s="26">
        <f t="shared" si="1"/>
        <v>103</v>
      </c>
      <c r="C6471" s="26">
        <f t="shared" si="2"/>
        <v>103</v>
      </c>
      <c r="D6471" s="26">
        <f t="shared" si="3"/>
        <v>9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152</v>
      </c>
      <c r="P6471" s="26">
        <v>94.0</v>
      </c>
    </row>
    <row r="6472" ht="15.75" customHeight="1">
      <c r="A6472" s="4" t="s">
        <v>6838</v>
      </c>
      <c r="B6472" s="26">
        <f t="shared" si="1"/>
        <v>265</v>
      </c>
      <c r="C6472" s="26">
        <f t="shared" si="2"/>
        <v>265</v>
      </c>
      <c r="D6472" s="26">
        <f t="shared" si="3"/>
        <v>24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152</v>
      </c>
      <c r="P6472" s="26">
        <v>241.0</v>
      </c>
    </row>
    <row r="6473" ht="15.75" customHeight="1">
      <c r="A6473" s="4" t="s">
        <v>6839</v>
      </c>
      <c r="B6473" s="26">
        <f t="shared" si="1"/>
        <v>261</v>
      </c>
      <c r="C6473" s="26">
        <f t="shared" si="2"/>
        <v>261</v>
      </c>
      <c r="D6473" s="26">
        <f t="shared" si="3"/>
        <v>23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152</v>
      </c>
      <c r="P6473" s="26">
        <v>238.0</v>
      </c>
    </row>
    <row r="6474" ht="15.75" customHeight="1">
      <c r="A6474" s="4" t="s">
        <v>6840</v>
      </c>
      <c r="B6474" s="26">
        <f t="shared" si="1"/>
        <v>142</v>
      </c>
      <c r="C6474" s="26">
        <f t="shared" si="2"/>
        <v>142</v>
      </c>
      <c r="D6474" s="26">
        <f t="shared" si="3"/>
        <v>13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152</v>
      </c>
      <c r="P6474" s="26">
        <v>129.0</v>
      </c>
    </row>
    <row r="6475" ht="15.75" customHeight="1">
      <c r="A6475" s="4" t="s">
        <v>6841</v>
      </c>
      <c r="B6475" s="26">
        <f t="shared" si="1"/>
        <v>70</v>
      </c>
      <c r="C6475" s="26">
        <f t="shared" si="2"/>
        <v>70</v>
      </c>
      <c r="D6475" s="26">
        <f t="shared" si="3"/>
        <v>6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152</v>
      </c>
      <c r="P6475" s="26">
        <v>64.0</v>
      </c>
    </row>
    <row r="6476" ht="15.75" customHeight="1">
      <c r="A6476" s="4" t="s">
        <v>6842</v>
      </c>
      <c r="B6476" s="26">
        <f t="shared" si="1"/>
        <v>31</v>
      </c>
      <c r="C6476" s="26">
        <f t="shared" si="2"/>
        <v>31</v>
      </c>
      <c r="D6476" s="26">
        <f t="shared" si="3"/>
        <v>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152</v>
      </c>
      <c r="P6476" s="26">
        <v>28.0</v>
      </c>
    </row>
    <row r="6477" ht="15.75" customHeight="1">
      <c r="A6477" s="4" t="s">
        <v>6843</v>
      </c>
      <c r="B6477" s="26">
        <f t="shared" si="1"/>
        <v>88</v>
      </c>
      <c r="C6477" s="26">
        <f t="shared" si="2"/>
        <v>88</v>
      </c>
      <c r="D6477" s="26">
        <f t="shared" si="3"/>
        <v>8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152</v>
      </c>
      <c r="P6477" s="26">
        <v>80.0</v>
      </c>
    </row>
    <row r="6478" ht="15.75" customHeight="1">
      <c r="A6478" s="4" t="s">
        <v>6844</v>
      </c>
      <c r="B6478" s="26">
        <f t="shared" si="1"/>
        <v>26</v>
      </c>
      <c r="C6478" s="26">
        <f t="shared" si="2"/>
        <v>26</v>
      </c>
      <c r="D6478" s="26">
        <f t="shared" si="3"/>
        <v>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152</v>
      </c>
      <c r="P6478" s="26">
        <v>24.0</v>
      </c>
    </row>
    <row r="6479" ht="15.75" customHeight="1">
      <c r="A6479" s="4" t="s">
        <v>6845</v>
      </c>
      <c r="B6479" s="26">
        <f t="shared" si="1"/>
        <v>67</v>
      </c>
      <c r="C6479" s="26">
        <f t="shared" si="2"/>
        <v>67</v>
      </c>
      <c r="D6479" s="26">
        <f t="shared" si="3"/>
        <v>6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152</v>
      </c>
      <c r="P6479" s="26">
        <v>61.0</v>
      </c>
    </row>
    <row r="6480" ht="15.75" customHeight="1">
      <c r="A6480" s="4" t="s">
        <v>6846</v>
      </c>
      <c r="B6480" s="26">
        <f t="shared" si="1"/>
        <v>116</v>
      </c>
      <c r="C6480" s="26">
        <f t="shared" si="2"/>
        <v>116</v>
      </c>
      <c r="D6480" s="26">
        <f t="shared" si="3"/>
        <v>10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152</v>
      </c>
      <c r="P6480" s="26">
        <v>106.0</v>
      </c>
    </row>
    <row r="6481" ht="15.75" customHeight="1">
      <c r="A6481" s="4" t="s">
        <v>6847</v>
      </c>
      <c r="B6481" s="26">
        <f t="shared" si="1"/>
        <v>271</v>
      </c>
      <c r="C6481" s="26">
        <f t="shared" si="2"/>
        <v>271</v>
      </c>
      <c r="D6481" s="26">
        <f t="shared" si="3"/>
        <v>24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152</v>
      </c>
      <c r="P6481" s="26">
        <v>247.0</v>
      </c>
    </row>
    <row r="6482" ht="15.75" customHeight="1">
      <c r="A6482" s="4" t="s">
        <v>6848</v>
      </c>
      <c r="B6482" s="26">
        <f t="shared" si="1"/>
        <v>283</v>
      </c>
      <c r="C6482" s="26">
        <f t="shared" si="2"/>
        <v>283</v>
      </c>
      <c r="D6482" s="26">
        <f t="shared" si="3"/>
        <v>25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152</v>
      </c>
      <c r="P6482" s="26">
        <v>258.0</v>
      </c>
    </row>
    <row r="6483" ht="15.75" customHeight="1">
      <c r="A6483" s="4" t="s">
        <v>6849</v>
      </c>
      <c r="B6483" s="26">
        <f t="shared" si="1"/>
        <v>110</v>
      </c>
      <c r="C6483" s="26">
        <f t="shared" si="2"/>
        <v>110</v>
      </c>
      <c r="D6483" s="26">
        <f t="shared" si="3"/>
        <v>10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152</v>
      </c>
      <c r="P6483" s="26">
        <v>100.0</v>
      </c>
    </row>
    <row r="6484" ht="15.75" customHeight="1">
      <c r="A6484" s="4" t="s">
        <v>6850</v>
      </c>
      <c r="B6484" s="26">
        <f t="shared" si="1"/>
        <v>59</v>
      </c>
      <c r="C6484" s="26">
        <f t="shared" si="2"/>
        <v>59</v>
      </c>
      <c r="D6484" s="26">
        <f t="shared" si="3"/>
        <v>5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152</v>
      </c>
      <c r="P6484" s="26">
        <v>54.0</v>
      </c>
    </row>
    <row r="6485" ht="15.75" customHeight="1">
      <c r="A6485" s="4" t="s">
        <v>6851</v>
      </c>
      <c r="B6485" s="26">
        <f t="shared" si="1"/>
        <v>125</v>
      </c>
      <c r="C6485" s="26">
        <f t="shared" si="2"/>
        <v>125</v>
      </c>
      <c r="D6485" s="26">
        <f t="shared" si="3"/>
        <v>11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152</v>
      </c>
      <c r="P6485" s="26">
        <v>114.0</v>
      </c>
    </row>
    <row r="6486" ht="15.75" customHeight="1">
      <c r="A6486" s="4" t="s">
        <v>6852</v>
      </c>
      <c r="B6486" s="26">
        <f t="shared" si="1"/>
        <v>215</v>
      </c>
      <c r="C6486" s="26">
        <f t="shared" si="2"/>
        <v>215</v>
      </c>
      <c r="D6486" s="26">
        <f t="shared" si="3"/>
        <v>19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152</v>
      </c>
      <c r="P6486" s="26">
        <v>196.0</v>
      </c>
    </row>
    <row r="6487" ht="15.75" customHeight="1">
      <c r="A6487" s="4" t="s">
        <v>6853</v>
      </c>
      <c r="B6487" s="26">
        <f t="shared" si="1"/>
        <v>186</v>
      </c>
      <c r="C6487" s="26">
        <f t="shared" si="2"/>
        <v>186</v>
      </c>
      <c r="D6487" s="26">
        <f t="shared" si="3"/>
        <v>17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152</v>
      </c>
      <c r="P6487" s="26">
        <v>169.0</v>
      </c>
    </row>
    <row r="6488" ht="15.75" customHeight="1">
      <c r="A6488" s="4" t="s">
        <v>6854</v>
      </c>
      <c r="B6488" s="26">
        <f t="shared" si="1"/>
        <v>47</v>
      </c>
      <c r="C6488" s="26">
        <f t="shared" si="2"/>
        <v>47</v>
      </c>
      <c r="D6488" s="26">
        <f t="shared" si="3"/>
        <v>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152</v>
      </c>
      <c r="P6488" s="26">
        <v>43.0</v>
      </c>
    </row>
    <row r="6489" ht="15.75" customHeight="1">
      <c r="A6489" s="4" t="s">
        <v>6855</v>
      </c>
      <c r="B6489" s="26">
        <f t="shared" si="1"/>
        <v>20</v>
      </c>
      <c r="C6489" s="26">
        <f t="shared" si="2"/>
        <v>20</v>
      </c>
      <c r="D6489" s="26">
        <f t="shared" si="3"/>
        <v>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152</v>
      </c>
      <c r="P6489" s="26">
        <v>18.0</v>
      </c>
    </row>
    <row r="6490" ht="15.75" customHeight="1">
      <c r="A6490" s="4" t="s">
        <v>6856</v>
      </c>
      <c r="B6490" s="26">
        <f t="shared" si="1"/>
        <v>243</v>
      </c>
      <c r="C6490" s="26">
        <f t="shared" si="2"/>
        <v>243</v>
      </c>
      <c r="D6490" s="26">
        <f t="shared" si="3"/>
        <v>22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152</v>
      </c>
      <c r="P6490" s="26">
        <v>221.0</v>
      </c>
    </row>
    <row r="6491" ht="15.75" customHeight="1">
      <c r="A6491" s="4" t="s">
        <v>6857</v>
      </c>
      <c r="B6491" s="26">
        <f t="shared" si="1"/>
        <v>240</v>
      </c>
      <c r="C6491" s="26">
        <f t="shared" si="2"/>
        <v>240</v>
      </c>
      <c r="D6491" s="26">
        <f t="shared" si="3"/>
        <v>21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152</v>
      </c>
      <c r="P6491" s="26">
        <v>219.0</v>
      </c>
    </row>
    <row r="6492" ht="15.75" customHeight="1">
      <c r="A6492" s="4" t="s">
        <v>6858</v>
      </c>
      <c r="B6492" s="26">
        <f t="shared" si="1"/>
        <v>164</v>
      </c>
      <c r="C6492" s="26">
        <f t="shared" si="2"/>
        <v>164</v>
      </c>
      <c r="D6492" s="26">
        <f t="shared" si="3"/>
        <v>15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152</v>
      </c>
      <c r="P6492" s="26">
        <v>149.0</v>
      </c>
    </row>
    <row r="6493" ht="15.75" customHeight="1">
      <c r="A6493" s="4" t="s">
        <v>6859</v>
      </c>
      <c r="B6493" s="26">
        <f t="shared" si="1"/>
        <v>167</v>
      </c>
      <c r="C6493" s="26">
        <f t="shared" si="2"/>
        <v>167</v>
      </c>
      <c r="D6493" s="26">
        <f t="shared" si="3"/>
        <v>15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152</v>
      </c>
      <c r="P6493" s="26">
        <v>152.0</v>
      </c>
    </row>
    <row r="6494" ht="15.75" customHeight="1">
      <c r="A6494" s="4" t="s">
        <v>6860</v>
      </c>
      <c r="B6494" s="26">
        <f t="shared" si="1"/>
        <v>101</v>
      </c>
      <c r="C6494" s="26">
        <f t="shared" si="2"/>
        <v>101</v>
      </c>
      <c r="D6494" s="26">
        <f t="shared" si="3"/>
        <v>9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152</v>
      </c>
      <c r="P6494" s="26">
        <v>92.0</v>
      </c>
    </row>
    <row r="6495" ht="15.75" customHeight="1">
      <c r="A6495" s="4" t="s">
        <v>6861</v>
      </c>
      <c r="B6495" s="26">
        <f t="shared" si="1"/>
        <v>154</v>
      </c>
      <c r="C6495" s="26">
        <f t="shared" si="2"/>
        <v>154</v>
      </c>
      <c r="D6495" s="26">
        <f t="shared" si="3"/>
        <v>14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152</v>
      </c>
      <c r="P6495" s="26">
        <v>140.0</v>
      </c>
    </row>
    <row r="6496" ht="15.75" customHeight="1">
      <c r="A6496" s="4" t="s">
        <v>6862</v>
      </c>
      <c r="B6496" s="26">
        <f t="shared" si="1"/>
        <v>23</v>
      </c>
      <c r="C6496" s="26">
        <f t="shared" si="2"/>
        <v>23</v>
      </c>
      <c r="D6496" s="26">
        <f t="shared" si="3"/>
        <v>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152</v>
      </c>
      <c r="P6496" s="26">
        <v>21.0</v>
      </c>
    </row>
    <row r="6497" ht="15.75" customHeight="1">
      <c r="A6497" s="4" t="s">
        <v>6863</v>
      </c>
      <c r="B6497" s="26">
        <f t="shared" si="1"/>
        <v>179</v>
      </c>
      <c r="C6497" s="26">
        <f t="shared" si="2"/>
        <v>179</v>
      </c>
      <c r="D6497" s="26">
        <f t="shared" si="3"/>
        <v>16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152</v>
      </c>
      <c r="P6497" s="26">
        <v>163.0</v>
      </c>
    </row>
    <row r="6498" ht="15.75" customHeight="1">
      <c r="A6498" s="4" t="s">
        <v>6864</v>
      </c>
      <c r="B6498" s="26">
        <f t="shared" si="1"/>
        <v>67</v>
      </c>
      <c r="C6498" s="26">
        <f t="shared" si="2"/>
        <v>67</v>
      </c>
      <c r="D6498" s="26">
        <f t="shared" si="3"/>
        <v>6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152</v>
      </c>
      <c r="P6498" s="26">
        <v>61.0</v>
      </c>
    </row>
    <row r="6499" ht="15.75" customHeight="1">
      <c r="A6499" s="4" t="s">
        <v>6865</v>
      </c>
      <c r="B6499" s="26">
        <f t="shared" si="1"/>
        <v>148</v>
      </c>
      <c r="C6499" s="26">
        <f t="shared" si="2"/>
        <v>148</v>
      </c>
      <c r="D6499" s="26">
        <f t="shared" si="3"/>
        <v>13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152</v>
      </c>
      <c r="P6499" s="26">
        <v>135.0</v>
      </c>
    </row>
    <row r="6500" ht="15.75" customHeight="1">
      <c r="A6500" s="4" t="s">
        <v>6866</v>
      </c>
      <c r="B6500" s="26">
        <f t="shared" si="1"/>
        <v>66</v>
      </c>
      <c r="C6500" s="26">
        <f t="shared" si="2"/>
        <v>66</v>
      </c>
      <c r="D6500" s="26">
        <f t="shared" si="3"/>
        <v>6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152</v>
      </c>
      <c r="P6500" s="26">
        <v>60.0</v>
      </c>
    </row>
    <row r="6501" ht="15.75" customHeight="1">
      <c r="A6501" s="4" t="s">
        <v>6867</v>
      </c>
      <c r="B6501" s="26">
        <f t="shared" si="1"/>
        <v>63</v>
      </c>
      <c r="C6501" s="26">
        <f t="shared" si="2"/>
        <v>63</v>
      </c>
      <c r="D6501" s="26">
        <f t="shared" si="3"/>
        <v>6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152</v>
      </c>
      <c r="P6501" s="26">
        <v>57.0</v>
      </c>
    </row>
    <row r="6502" ht="15.75" customHeight="1">
      <c r="A6502" s="4" t="s">
        <v>6868</v>
      </c>
      <c r="B6502" s="26">
        <f t="shared" si="1"/>
        <v>423</v>
      </c>
      <c r="C6502" s="26">
        <f t="shared" si="2"/>
        <v>423</v>
      </c>
      <c r="D6502" s="26">
        <f t="shared" si="3"/>
        <v>38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152</v>
      </c>
      <c r="P6502" s="26">
        <v>385.0</v>
      </c>
    </row>
    <row r="6503" ht="15.75" customHeight="1">
      <c r="A6503" s="4" t="s">
        <v>6869</v>
      </c>
      <c r="B6503" s="26">
        <f t="shared" si="1"/>
        <v>52</v>
      </c>
      <c r="C6503" s="26">
        <f t="shared" si="2"/>
        <v>52</v>
      </c>
      <c r="D6503" s="26">
        <f t="shared" si="3"/>
        <v>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152</v>
      </c>
      <c r="P6503" s="26">
        <v>47.0</v>
      </c>
    </row>
    <row r="6504" ht="15.75" customHeight="1">
      <c r="A6504" s="4" t="s">
        <v>6870</v>
      </c>
      <c r="B6504" s="26">
        <f t="shared" si="1"/>
        <v>200</v>
      </c>
      <c r="C6504" s="26">
        <f t="shared" si="2"/>
        <v>200</v>
      </c>
      <c r="D6504" s="26">
        <f t="shared" si="3"/>
        <v>18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152</v>
      </c>
      <c r="P6504" s="26">
        <v>182.0</v>
      </c>
    </row>
    <row r="6505" ht="15.75" customHeight="1">
      <c r="A6505" s="4" t="s">
        <v>6871</v>
      </c>
      <c r="B6505" s="26">
        <f t="shared" si="1"/>
        <v>82</v>
      </c>
      <c r="C6505" s="26">
        <f t="shared" si="2"/>
        <v>82</v>
      </c>
      <c r="D6505" s="26">
        <f t="shared" si="3"/>
        <v>7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152</v>
      </c>
      <c r="P6505" s="26">
        <v>75.0</v>
      </c>
    </row>
    <row r="6506" ht="15.75" customHeight="1">
      <c r="A6506" s="4" t="s">
        <v>6872</v>
      </c>
      <c r="B6506" s="26">
        <f t="shared" si="1"/>
        <v>135</v>
      </c>
      <c r="C6506" s="26">
        <f t="shared" si="2"/>
        <v>135</v>
      </c>
      <c r="D6506" s="26">
        <f t="shared" si="3"/>
        <v>12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152</v>
      </c>
      <c r="P6506" s="26">
        <v>123.0</v>
      </c>
    </row>
    <row r="6507" ht="15.75" customHeight="1">
      <c r="A6507" s="4" t="s">
        <v>6873</v>
      </c>
      <c r="B6507" s="26">
        <f t="shared" si="1"/>
        <v>136</v>
      </c>
      <c r="C6507" s="26">
        <f t="shared" si="2"/>
        <v>136</v>
      </c>
      <c r="D6507" s="26">
        <f t="shared" si="3"/>
        <v>12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152</v>
      </c>
      <c r="P6507" s="26">
        <v>124.0</v>
      </c>
    </row>
    <row r="6508" ht="15.75" customHeight="1">
      <c r="A6508" s="4" t="s">
        <v>6874</v>
      </c>
      <c r="B6508" s="26">
        <f t="shared" si="1"/>
        <v>182</v>
      </c>
      <c r="C6508" s="26">
        <f t="shared" si="2"/>
        <v>182</v>
      </c>
      <c r="D6508" s="26">
        <f t="shared" si="3"/>
        <v>16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152</v>
      </c>
      <c r="P6508" s="26">
        <v>166.0</v>
      </c>
    </row>
    <row r="6509" ht="15.75" customHeight="1">
      <c r="A6509" s="4" t="s">
        <v>6875</v>
      </c>
      <c r="B6509" s="26">
        <f t="shared" si="1"/>
        <v>70</v>
      </c>
      <c r="C6509" s="26">
        <f t="shared" si="2"/>
        <v>70</v>
      </c>
      <c r="D6509" s="26">
        <f t="shared" si="3"/>
        <v>6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152</v>
      </c>
      <c r="P6509" s="26">
        <v>64.0</v>
      </c>
    </row>
    <row r="6510" ht="15.75" customHeight="1">
      <c r="A6510" s="4" t="s">
        <v>6876</v>
      </c>
      <c r="B6510" s="26">
        <f t="shared" si="1"/>
        <v>392</v>
      </c>
      <c r="C6510" s="26">
        <f t="shared" si="2"/>
        <v>392</v>
      </c>
      <c r="D6510" s="26">
        <f t="shared" si="3"/>
        <v>35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152</v>
      </c>
      <c r="P6510" s="26">
        <v>357.0</v>
      </c>
    </row>
    <row r="6511" ht="15.75" customHeight="1">
      <c r="A6511" s="4" t="s">
        <v>6877</v>
      </c>
      <c r="B6511" s="26">
        <f t="shared" si="1"/>
        <v>370</v>
      </c>
      <c r="C6511" s="26">
        <f t="shared" si="2"/>
        <v>370</v>
      </c>
      <c r="D6511" s="26">
        <f t="shared" si="3"/>
        <v>33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152</v>
      </c>
      <c r="P6511" s="26">
        <v>337.0</v>
      </c>
    </row>
    <row r="6512" ht="15.75" customHeight="1">
      <c r="A6512" s="4" t="s">
        <v>6878</v>
      </c>
      <c r="B6512" s="26">
        <f t="shared" si="1"/>
        <v>176</v>
      </c>
      <c r="C6512" s="26">
        <f t="shared" si="2"/>
        <v>176</v>
      </c>
      <c r="D6512" s="26">
        <f t="shared" si="3"/>
        <v>16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152</v>
      </c>
      <c r="P6512" s="26">
        <v>160.0</v>
      </c>
    </row>
    <row r="6513" ht="15.75" customHeight="1">
      <c r="A6513" s="4" t="s">
        <v>6879</v>
      </c>
      <c r="B6513" s="26">
        <f t="shared" si="1"/>
        <v>234</v>
      </c>
      <c r="C6513" s="26">
        <f t="shared" si="2"/>
        <v>234</v>
      </c>
      <c r="D6513" s="26">
        <f t="shared" si="3"/>
        <v>21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152</v>
      </c>
      <c r="P6513" s="26">
        <v>213.0</v>
      </c>
    </row>
    <row r="6514" ht="15.75" customHeight="1">
      <c r="A6514" s="4" t="s">
        <v>6880</v>
      </c>
      <c r="B6514" s="26">
        <f t="shared" si="1"/>
        <v>211</v>
      </c>
      <c r="C6514" s="26">
        <f t="shared" si="2"/>
        <v>211</v>
      </c>
      <c r="D6514" s="26">
        <f t="shared" si="3"/>
        <v>19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152</v>
      </c>
      <c r="P6514" s="26">
        <v>192.0</v>
      </c>
    </row>
    <row r="6515" ht="15.75" customHeight="1">
      <c r="A6515" s="4" t="s">
        <v>6881</v>
      </c>
      <c r="B6515" s="26">
        <f t="shared" si="1"/>
        <v>344</v>
      </c>
      <c r="C6515" s="26">
        <f t="shared" si="2"/>
        <v>344</v>
      </c>
      <c r="D6515" s="26">
        <f t="shared" si="3"/>
        <v>31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152</v>
      </c>
      <c r="P6515" s="26">
        <v>313.0</v>
      </c>
    </row>
    <row r="6516" ht="15.75" customHeight="1">
      <c r="A6516" s="4" t="s">
        <v>6882</v>
      </c>
      <c r="B6516" s="26">
        <f t="shared" si="1"/>
        <v>357</v>
      </c>
      <c r="C6516" s="26">
        <f t="shared" si="2"/>
        <v>357</v>
      </c>
      <c r="D6516" s="26">
        <f t="shared" si="3"/>
        <v>32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152</v>
      </c>
      <c r="P6516" s="26">
        <v>325.0</v>
      </c>
    </row>
    <row r="6517" ht="15.75" customHeight="1">
      <c r="A6517" s="4" t="s">
        <v>6883</v>
      </c>
      <c r="B6517" s="26">
        <f t="shared" si="1"/>
        <v>375</v>
      </c>
      <c r="C6517" s="26">
        <f t="shared" si="2"/>
        <v>375</v>
      </c>
      <c r="D6517" s="26">
        <f t="shared" si="3"/>
        <v>33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152</v>
      </c>
      <c r="P6517" s="26">
        <v>342.0</v>
      </c>
    </row>
    <row r="6518" ht="15.75" customHeight="1">
      <c r="A6518" s="4" t="s">
        <v>6884</v>
      </c>
      <c r="B6518" s="26">
        <f t="shared" si="1"/>
        <v>184</v>
      </c>
      <c r="C6518" s="26">
        <f t="shared" si="2"/>
        <v>184</v>
      </c>
      <c r="D6518" s="26">
        <f t="shared" si="3"/>
        <v>16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152</v>
      </c>
      <c r="P6518" s="26">
        <v>168.0</v>
      </c>
    </row>
    <row r="6519" ht="15.75" customHeight="1">
      <c r="A6519" s="4" t="s">
        <v>6885</v>
      </c>
      <c r="B6519" s="26">
        <f t="shared" si="1"/>
        <v>51</v>
      </c>
      <c r="C6519" s="26">
        <f t="shared" si="2"/>
        <v>51</v>
      </c>
      <c r="D6519" s="26">
        <f t="shared" si="3"/>
        <v>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152</v>
      </c>
      <c r="P6519" s="26">
        <v>46.0</v>
      </c>
    </row>
    <row r="6520" ht="15.75" customHeight="1">
      <c r="A6520" s="4" t="s">
        <v>6886</v>
      </c>
      <c r="B6520" s="26">
        <f t="shared" si="1"/>
        <v>15</v>
      </c>
      <c r="C6520" s="26">
        <f t="shared" si="2"/>
        <v>15</v>
      </c>
      <c r="D6520" s="26">
        <f t="shared" si="3"/>
        <v>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152</v>
      </c>
      <c r="P6520" s="26">
        <v>14.0</v>
      </c>
    </row>
    <row r="6521" ht="15.75" customHeight="1">
      <c r="A6521" s="4" t="s">
        <v>6887</v>
      </c>
      <c r="B6521" s="26">
        <f t="shared" si="1"/>
        <v>121</v>
      </c>
      <c r="C6521" s="26">
        <f t="shared" si="2"/>
        <v>121</v>
      </c>
      <c r="D6521" s="26">
        <f t="shared" si="3"/>
        <v>11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152</v>
      </c>
      <c r="P6521" s="26">
        <v>110.0</v>
      </c>
    </row>
    <row r="6522" ht="15.75" customHeight="1">
      <c r="A6522" s="4" t="s">
        <v>6888</v>
      </c>
      <c r="B6522" s="26">
        <f t="shared" si="1"/>
        <v>14</v>
      </c>
      <c r="C6522" s="26">
        <f t="shared" si="2"/>
        <v>14</v>
      </c>
      <c r="D6522" s="26">
        <f t="shared" si="3"/>
        <v>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152</v>
      </c>
      <c r="P6522" s="26">
        <v>13.0</v>
      </c>
    </row>
    <row r="6523" ht="15.75" customHeight="1">
      <c r="A6523" s="4" t="s">
        <v>6889</v>
      </c>
      <c r="B6523" s="26">
        <f t="shared" si="1"/>
        <v>75</v>
      </c>
      <c r="C6523" s="26">
        <f t="shared" si="2"/>
        <v>75</v>
      </c>
      <c r="D6523" s="26">
        <f t="shared" si="3"/>
        <v>7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152</v>
      </c>
      <c r="P6523" s="26">
        <v>68.0</v>
      </c>
    </row>
    <row r="6524" ht="15.75" customHeight="1">
      <c r="A6524" s="4" t="s">
        <v>6890</v>
      </c>
      <c r="B6524" s="26">
        <f t="shared" si="1"/>
        <v>450</v>
      </c>
      <c r="C6524" s="26">
        <f t="shared" si="2"/>
        <v>450</v>
      </c>
      <c r="D6524" s="26">
        <f t="shared" si="3"/>
        <v>40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152</v>
      </c>
      <c r="P6524" s="26">
        <v>410.0</v>
      </c>
    </row>
    <row r="6525" ht="15.75" customHeight="1">
      <c r="A6525" s="4" t="s">
        <v>6891</v>
      </c>
      <c r="B6525" s="26">
        <f t="shared" si="1"/>
        <v>437</v>
      </c>
      <c r="C6525" s="26">
        <f t="shared" si="2"/>
        <v>437</v>
      </c>
      <c r="D6525" s="26">
        <f t="shared" si="3"/>
        <v>39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152</v>
      </c>
      <c r="P6525" s="26">
        <v>398.0</v>
      </c>
    </row>
    <row r="6526" ht="15.75" customHeight="1">
      <c r="A6526" s="4" t="s">
        <v>6892</v>
      </c>
      <c r="B6526" s="26">
        <f t="shared" si="1"/>
        <v>145</v>
      </c>
      <c r="C6526" s="26">
        <f t="shared" si="2"/>
        <v>145</v>
      </c>
      <c r="D6526" s="26">
        <f t="shared" si="3"/>
        <v>13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152</v>
      </c>
      <c r="P6526" s="26">
        <v>132.0</v>
      </c>
    </row>
    <row r="6527" ht="15.75" customHeight="1">
      <c r="A6527" s="4" t="s">
        <v>6893</v>
      </c>
      <c r="B6527" s="26">
        <f t="shared" si="1"/>
        <v>119</v>
      </c>
      <c r="C6527" s="26">
        <f t="shared" si="2"/>
        <v>119</v>
      </c>
      <c r="D6527" s="26">
        <f t="shared" si="3"/>
        <v>11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152</v>
      </c>
      <c r="P6527" s="26">
        <v>108.0</v>
      </c>
    </row>
    <row r="6528" ht="15.75" customHeight="1">
      <c r="A6528" s="4" t="s">
        <v>6894</v>
      </c>
      <c r="B6528" s="26">
        <f t="shared" si="1"/>
        <v>105</v>
      </c>
      <c r="C6528" s="26">
        <f t="shared" si="2"/>
        <v>105</v>
      </c>
      <c r="D6528" s="26">
        <f t="shared" si="3"/>
        <v>9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152</v>
      </c>
      <c r="P6528" s="26">
        <v>96.0</v>
      </c>
    </row>
    <row r="6529" ht="15.75" customHeight="1">
      <c r="A6529" s="4" t="s">
        <v>6895</v>
      </c>
      <c r="B6529" s="26">
        <f t="shared" si="1"/>
        <v>256</v>
      </c>
      <c r="C6529" s="26">
        <f t="shared" si="2"/>
        <v>256</v>
      </c>
      <c r="D6529" s="26">
        <f t="shared" si="3"/>
        <v>23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152</v>
      </c>
      <c r="P6529" s="26">
        <v>233.0</v>
      </c>
    </row>
    <row r="6530" ht="15.75" customHeight="1">
      <c r="A6530" s="4" t="s">
        <v>6896</v>
      </c>
      <c r="B6530" s="26">
        <f t="shared" si="1"/>
        <v>259</v>
      </c>
      <c r="C6530" s="26">
        <f t="shared" si="2"/>
        <v>259</v>
      </c>
      <c r="D6530" s="26">
        <f t="shared" si="3"/>
        <v>23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152</v>
      </c>
      <c r="P6530" s="26">
        <v>236.0</v>
      </c>
    </row>
    <row r="6531" ht="15.75" customHeight="1">
      <c r="A6531" s="4" t="s">
        <v>6897</v>
      </c>
      <c r="B6531" s="26">
        <f t="shared" si="1"/>
        <v>202</v>
      </c>
      <c r="C6531" s="26">
        <f t="shared" si="2"/>
        <v>202</v>
      </c>
      <c r="D6531" s="26">
        <f t="shared" si="3"/>
        <v>18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152</v>
      </c>
      <c r="P6531" s="26">
        <v>184.0</v>
      </c>
    </row>
    <row r="6532" ht="15.75" customHeight="1">
      <c r="A6532" s="4" t="s">
        <v>6898</v>
      </c>
      <c r="B6532" s="26">
        <f t="shared" si="1"/>
        <v>101</v>
      </c>
      <c r="C6532" s="26">
        <f t="shared" si="2"/>
        <v>101</v>
      </c>
      <c r="D6532" s="26">
        <f t="shared" si="3"/>
        <v>9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152</v>
      </c>
      <c r="P6532" s="26">
        <v>92.0</v>
      </c>
    </row>
    <row r="6533" ht="15.75" customHeight="1">
      <c r="A6533" s="4" t="s">
        <v>6899</v>
      </c>
      <c r="B6533" s="26">
        <f t="shared" si="1"/>
        <v>42</v>
      </c>
      <c r="C6533" s="26">
        <f t="shared" si="2"/>
        <v>42</v>
      </c>
      <c r="D6533" s="26">
        <f t="shared" si="3"/>
        <v>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152</v>
      </c>
      <c r="P6533" s="26">
        <v>38.0</v>
      </c>
    </row>
    <row r="6534" ht="15.75" customHeight="1">
      <c r="A6534" s="4" t="s">
        <v>6900</v>
      </c>
      <c r="B6534" s="26">
        <f t="shared" si="1"/>
        <v>46</v>
      </c>
      <c r="C6534" s="26">
        <f t="shared" si="2"/>
        <v>46</v>
      </c>
      <c r="D6534" s="26">
        <f t="shared" si="3"/>
        <v>4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152</v>
      </c>
      <c r="P6534" s="26">
        <v>42.0</v>
      </c>
    </row>
    <row r="6535" ht="15.75" customHeight="1">
      <c r="A6535" s="4" t="s">
        <v>6901</v>
      </c>
      <c r="B6535" s="26">
        <f t="shared" si="1"/>
        <v>8</v>
      </c>
      <c r="C6535" s="26">
        <f t="shared" si="2"/>
        <v>8</v>
      </c>
      <c r="D6535" s="26">
        <f t="shared" si="3"/>
        <v>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152</v>
      </c>
      <c r="P6535" s="26">
        <v>7.0</v>
      </c>
    </row>
    <row r="6536" ht="15.75" customHeight="1">
      <c r="A6536" s="4" t="s">
        <v>6902</v>
      </c>
      <c r="B6536" s="26">
        <f t="shared" si="1"/>
        <v>30</v>
      </c>
      <c r="C6536" s="26">
        <f t="shared" si="2"/>
        <v>30</v>
      </c>
      <c r="D6536" s="26">
        <f t="shared" si="3"/>
        <v>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152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152</v>
      </c>
      <c r="P6537" s="26">
        <v>5.0</v>
      </c>
    </row>
    <row r="6538" ht="15.75" customHeight="1">
      <c r="A6538" s="4" t="s">
        <v>6904</v>
      </c>
      <c r="B6538" s="26">
        <f t="shared" si="1"/>
        <v>29</v>
      </c>
      <c r="C6538" s="26">
        <f t="shared" si="2"/>
        <v>29</v>
      </c>
      <c r="D6538" s="26">
        <f t="shared" si="3"/>
        <v>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152</v>
      </c>
      <c r="P6538" s="26">
        <v>26.0</v>
      </c>
    </row>
    <row r="6539" ht="15.75" customHeight="1">
      <c r="A6539" s="4" t="s">
        <v>6905</v>
      </c>
      <c r="B6539" s="26">
        <f t="shared" si="1"/>
        <v>7</v>
      </c>
      <c r="C6539" s="26">
        <f t="shared" si="2"/>
        <v>7</v>
      </c>
      <c r="D6539" s="26">
        <f t="shared" si="3"/>
        <v>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152</v>
      </c>
      <c r="P6539" s="26">
        <v>6.0</v>
      </c>
    </row>
    <row r="6540" ht="15.75" customHeight="1">
      <c r="A6540" s="4" t="s">
        <v>6906</v>
      </c>
      <c r="B6540" s="26">
        <f t="shared" si="1"/>
        <v>33</v>
      </c>
      <c r="C6540" s="26">
        <f t="shared" si="2"/>
        <v>33</v>
      </c>
      <c r="D6540" s="26">
        <f t="shared" si="3"/>
        <v>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152</v>
      </c>
      <c r="P6540" s="26">
        <v>30.0</v>
      </c>
    </row>
    <row r="6541" ht="15.75" customHeight="1">
      <c r="A6541" s="4" t="s">
        <v>6907</v>
      </c>
      <c r="B6541" s="26">
        <f t="shared" si="1"/>
        <v>199</v>
      </c>
      <c r="C6541" s="26">
        <f t="shared" si="2"/>
        <v>199</v>
      </c>
      <c r="D6541" s="26">
        <f t="shared" si="3"/>
        <v>18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152</v>
      </c>
      <c r="P6541" s="26">
        <v>181.0</v>
      </c>
    </row>
    <row r="6542" ht="15.75" customHeight="1">
      <c r="A6542" s="4" t="s">
        <v>6908</v>
      </c>
      <c r="B6542" s="26">
        <f t="shared" si="1"/>
        <v>173</v>
      </c>
      <c r="C6542" s="26">
        <f t="shared" si="2"/>
        <v>173</v>
      </c>
      <c r="D6542" s="26">
        <f t="shared" si="3"/>
        <v>15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152</v>
      </c>
      <c r="P6542" s="26">
        <v>158.0</v>
      </c>
    </row>
    <row r="6543" ht="15.75" customHeight="1">
      <c r="A6543" s="4" t="s">
        <v>6909</v>
      </c>
      <c r="B6543" s="26">
        <f t="shared" si="1"/>
        <v>64</v>
      </c>
      <c r="C6543" s="26">
        <f t="shared" si="2"/>
        <v>64</v>
      </c>
      <c r="D6543" s="26">
        <f t="shared" si="3"/>
        <v>6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152</v>
      </c>
      <c r="P6543" s="26">
        <v>58.0</v>
      </c>
    </row>
    <row r="6544" ht="15.75" customHeight="1">
      <c r="A6544" s="4" t="s">
        <v>6910</v>
      </c>
      <c r="B6544" s="26">
        <f t="shared" si="1"/>
        <v>86</v>
      </c>
      <c r="C6544" s="26">
        <f t="shared" si="2"/>
        <v>86</v>
      </c>
      <c r="D6544" s="26">
        <f t="shared" si="3"/>
        <v>8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152</v>
      </c>
      <c r="P6544" s="26">
        <v>78.0</v>
      </c>
    </row>
    <row r="6545" ht="15.75" customHeight="1">
      <c r="A6545" s="4" t="s">
        <v>6911</v>
      </c>
      <c r="B6545" s="26">
        <f t="shared" si="1"/>
        <v>173</v>
      </c>
      <c r="C6545" s="26">
        <f t="shared" si="2"/>
        <v>173</v>
      </c>
      <c r="D6545" s="26">
        <f t="shared" si="3"/>
        <v>15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152</v>
      </c>
      <c r="P6545" s="26">
        <v>158.0</v>
      </c>
    </row>
    <row r="6546" ht="15.75" customHeight="1">
      <c r="A6546" s="4" t="s">
        <v>6912</v>
      </c>
      <c r="B6546" s="26">
        <f t="shared" si="1"/>
        <v>41</v>
      </c>
      <c r="C6546" s="26">
        <f t="shared" si="2"/>
        <v>41</v>
      </c>
      <c r="D6546" s="26">
        <f t="shared" si="3"/>
        <v>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152</v>
      </c>
      <c r="P6546" s="26">
        <v>37.0</v>
      </c>
    </row>
    <row r="6547" ht="15.75" customHeight="1">
      <c r="A6547" s="4" t="s">
        <v>6913</v>
      </c>
      <c r="B6547" s="26">
        <f t="shared" si="1"/>
        <v>26</v>
      </c>
      <c r="C6547" s="26">
        <f t="shared" si="2"/>
        <v>26</v>
      </c>
      <c r="D6547" s="26">
        <f t="shared" si="3"/>
        <v>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152</v>
      </c>
      <c r="P6547" s="26">
        <v>24.0</v>
      </c>
    </row>
    <row r="6548" ht="15.75" customHeight="1">
      <c r="A6548" s="4" t="s">
        <v>6914</v>
      </c>
      <c r="B6548" s="26">
        <f t="shared" si="1"/>
        <v>48</v>
      </c>
      <c r="C6548" s="26">
        <f t="shared" si="2"/>
        <v>48</v>
      </c>
      <c r="D6548" s="26">
        <f t="shared" si="3"/>
        <v>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152</v>
      </c>
      <c r="P6548" s="26">
        <v>44.0</v>
      </c>
    </row>
    <row r="6549" ht="15.75" customHeight="1">
      <c r="A6549" s="4" t="s">
        <v>6915</v>
      </c>
      <c r="B6549" s="26">
        <f t="shared" si="1"/>
        <v>22</v>
      </c>
      <c r="C6549" s="26">
        <f t="shared" si="2"/>
        <v>22</v>
      </c>
      <c r="D6549" s="26">
        <f t="shared" si="3"/>
        <v>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152</v>
      </c>
      <c r="P6549" s="26">
        <v>20.0</v>
      </c>
    </row>
    <row r="6550" ht="15.75" customHeight="1">
      <c r="A6550" s="4" t="s">
        <v>6916</v>
      </c>
      <c r="B6550" s="26">
        <f t="shared" si="1"/>
        <v>19</v>
      </c>
      <c r="C6550" s="26">
        <f t="shared" si="2"/>
        <v>19</v>
      </c>
      <c r="D6550" s="26">
        <f t="shared" si="3"/>
        <v>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152</v>
      </c>
      <c r="P6550" s="26">
        <v>17.0</v>
      </c>
    </row>
    <row r="6551" ht="15.75" customHeight="1">
      <c r="A6551" s="4" t="s">
        <v>6917</v>
      </c>
      <c r="B6551" s="26">
        <f t="shared" si="1"/>
        <v>194</v>
      </c>
      <c r="C6551" s="26">
        <f t="shared" si="2"/>
        <v>194</v>
      </c>
      <c r="D6551" s="26">
        <f t="shared" si="3"/>
        <v>17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152</v>
      </c>
      <c r="P6551" s="26">
        <v>177.0</v>
      </c>
    </row>
    <row r="6552" ht="15.75" customHeight="1">
      <c r="A6552" s="4" t="s">
        <v>6918</v>
      </c>
      <c r="B6552" s="26">
        <f t="shared" si="1"/>
        <v>137</v>
      </c>
      <c r="C6552" s="26">
        <f t="shared" si="2"/>
        <v>137</v>
      </c>
      <c r="D6552" s="26">
        <f t="shared" si="3"/>
        <v>12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152</v>
      </c>
      <c r="P6552" s="26">
        <v>125.0</v>
      </c>
    </row>
    <row r="6553" ht="15.75" customHeight="1">
      <c r="A6553" s="4" t="s">
        <v>6919</v>
      </c>
      <c r="B6553" s="26">
        <f t="shared" si="1"/>
        <v>131</v>
      </c>
      <c r="C6553" s="26">
        <f t="shared" si="2"/>
        <v>131</v>
      </c>
      <c r="D6553" s="26">
        <f t="shared" si="3"/>
        <v>12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152</v>
      </c>
      <c r="P6553" s="26">
        <v>119.0</v>
      </c>
    </row>
    <row r="6554" ht="15.75" customHeight="1">
      <c r="A6554" s="4" t="s">
        <v>6920</v>
      </c>
      <c r="B6554" s="26">
        <f t="shared" si="1"/>
        <v>168</v>
      </c>
      <c r="C6554" s="26">
        <f t="shared" si="2"/>
        <v>168</v>
      </c>
      <c r="D6554" s="26">
        <f t="shared" si="3"/>
        <v>15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152</v>
      </c>
      <c r="P6554" s="26">
        <v>153.0</v>
      </c>
    </row>
    <row r="6555" ht="15.75" customHeight="1">
      <c r="A6555" s="4" t="s">
        <v>6921</v>
      </c>
      <c r="B6555" s="26">
        <f t="shared" si="1"/>
        <v>159</v>
      </c>
      <c r="C6555" s="26">
        <f t="shared" si="2"/>
        <v>159</v>
      </c>
      <c r="D6555" s="26">
        <f t="shared" si="3"/>
        <v>14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152</v>
      </c>
      <c r="P6555" s="26">
        <v>145.0</v>
      </c>
    </row>
    <row r="6556" ht="15.75" customHeight="1">
      <c r="A6556" s="4" t="s">
        <v>6922</v>
      </c>
      <c r="B6556" s="26">
        <f t="shared" si="1"/>
        <v>183</v>
      </c>
      <c r="C6556" s="26">
        <f t="shared" si="2"/>
        <v>183</v>
      </c>
      <c r="D6556" s="26">
        <f t="shared" si="3"/>
        <v>16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152</v>
      </c>
      <c r="P6556" s="26">
        <v>167.0</v>
      </c>
    </row>
    <row r="6557" ht="15.75" customHeight="1">
      <c r="A6557" s="4" t="s">
        <v>6923</v>
      </c>
      <c r="B6557" s="26">
        <f t="shared" si="1"/>
        <v>130</v>
      </c>
      <c r="C6557" s="26">
        <f t="shared" si="2"/>
        <v>130</v>
      </c>
      <c r="D6557" s="26">
        <f t="shared" si="3"/>
        <v>12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152</v>
      </c>
      <c r="P6557" s="26">
        <v>118.0</v>
      </c>
    </row>
    <row r="6558" ht="15.75" customHeight="1">
      <c r="A6558" s="4" t="s">
        <v>6924</v>
      </c>
      <c r="B6558" s="26">
        <f t="shared" si="1"/>
        <v>134</v>
      </c>
      <c r="C6558" s="26">
        <f t="shared" si="2"/>
        <v>134</v>
      </c>
      <c r="D6558" s="26">
        <f t="shared" si="3"/>
        <v>12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152</v>
      </c>
      <c r="P6558" s="26">
        <v>122.0</v>
      </c>
    </row>
    <row r="6559" ht="15.75" customHeight="1">
      <c r="A6559" s="4" t="s">
        <v>6925</v>
      </c>
      <c r="B6559" s="26">
        <f t="shared" si="1"/>
        <v>116</v>
      </c>
      <c r="C6559" s="26">
        <f t="shared" si="2"/>
        <v>116</v>
      </c>
      <c r="D6559" s="26">
        <f t="shared" si="3"/>
        <v>10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152</v>
      </c>
      <c r="P6559" s="26">
        <v>106.0</v>
      </c>
    </row>
    <row r="6560" ht="15.75" customHeight="1">
      <c r="A6560" s="4" t="s">
        <v>6926</v>
      </c>
      <c r="B6560" s="26">
        <f t="shared" si="1"/>
        <v>96</v>
      </c>
      <c r="C6560" s="26">
        <f t="shared" si="2"/>
        <v>96</v>
      </c>
      <c r="D6560" s="26">
        <f t="shared" si="3"/>
        <v>9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152</v>
      </c>
      <c r="P6560" s="26">
        <v>87.0</v>
      </c>
    </row>
    <row r="6561" ht="15.75" customHeight="1">
      <c r="A6561" s="4" t="s">
        <v>6927</v>
      </c>
      <c r="B6561" s="26">
        <f t="shared" si="1"/>
        <v>121</v>
      </c>
      <c r="C6561" s="26">
        <f t="shared" si="2"/>
        <v>121</v>
      </c>
      <c r="D6561" s="26">
        <f t="shared" si="3"/>
        <v>11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152</v>
      </c>
      <c r="P6561" s="26">
        <v>110.0</v>
      </c>
    </row>
    <row r="6562" ht="15.75" customHeight="1">
      <c r="A6562" s="4" t="s">
        <v>6928</v>
      </c>
      <c r="B6562" s="26">
        <f t="shared" si="1"/>
        <v>96</v>
      </c>
      <c r="C6562" s="26">
        <f t="shared" si="2"/>
        <v>96</v>
      </c>
      <c r="D6562" s="26">
        <f t="shared" si="3"/>
        <v>9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152</v>
      </c>
      <c r="P6562" s="26">
        <v>87.0</v>
      </c>
    </row>
    <row r="6563" ht="15.75" customHeight="1">
      <c r="A6563" s="4" t="s">
        <v>6929</v>
      </c>
      <c r="B6563" s="26">
        <f t="shared" si="1"/>
        <v>146</v>
      </c>
      <c r="C6563" s="26">
        <f t="shared" si="2"/>
        <v>146</v>
      </c>
      <c r="D6563" s="26">
        <f t="shared" si="3"/>
        <v>13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152</v>
      </c>
      <c r="P6563" s="26">
        <v>133.0</v>
      </c>
    </row>
    <row r="6564" ht="15.75" customHeight="1">
      <c r="A6564" s="4" t="s">
        <v>6930</v>
      </c>
      <c r="B6564" s="26">
        <f t="shared" si="1"/>
        <v>87</v>
      </c>
      <c r="C6564" s="26">
        <f t="shared" si="2"/>
        <v>87</v>
      </c>
      <c r="D6564" s="26">
        <f t="shared" si="3"/>
        <v>8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152</v>
      </c>
      <c r="P6564" s="26">
        <v>79.0</v>
      </c>
    </row>
    <row r="6565" ht="15.75" customHeight="1">
      <c r="A6565" s="4" t="s">
        <v>6931</v>
      </c>
      <c r="B6565" s="26">
        <f t="shared" si="1"/>
        <v>19</v>
      </c>
      <c r="C6565" s="26">
        <f t="shared" si="2"/>
        <v>19</v>
      </c>
      <c r="D6565" s="26">
        <f t="shared" si="3"/>
        <v>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152</v>
      </c>
      <c r="P6565" s="26">
        <v>17.0</v>
      </c>
    </row>
    <row r="6566" ht="15.75" customHeight="1">
      <c r="A6566" s="4" t="s">
        <v>6932</v>
      </c>
      <c r="B6566" s="26">
        <f t="shared" si="1"/>
        <v>173</v>
      </c>
      <c r="C6566" s="26">
        <f t="shared" si="2"/>
        <v>173</v>
      </c>
      <c r="D6566" s="26">
        <f t="shared" si="3"/>
        <v>15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152</v>
      </c>
      <c r="P6566" s="26">
        <v>158.0</v>
      </c>
    </row>
    <row r="6567" ht="15.75" customHeight="1">
      <c r="A6567" s="4" t="s">
        <v>6933</v>
      </c>
      <c r="B6567" s="26">
        <f t="shared" si="1"/>
        <v>116</v>
      </c>
      <c r="C6567" s="26">
        <f t="shared" si="2"/>
        <v>116</v>
      </c>
      <c r="D6567" s="26">
        <f t="shared" si="3"/>
        <v>10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152</v>
      </c>
      <c r="P6567" s="26">
        <v>106.0</v>
      </c>
    </row>
    <row r="6568" ht="15.75" customHeight="1">
      <c r="A6568" s="4" t="s">
        <v>6934</v>
      </c>
      <c r="B6568" s="26">
        <f t="shared" si="1"/>
        <v>334</v>
      </c>
      <c r="C6568" s="26">
        <f t="shared" si="2"/>
        <v>334</v>
      </c>
      <c r="D6568" s="26">
        <f t="shared" si="3"/>
        <v>30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152</v>
      </c>
      <c r="P6568" s="26">
        <v>304.0</v>
      </c>
    </row>
    <row r="6569" ht="15.75" customHeight="1">
      <c r="A6569" s="4" t="s">
        <v>6935</v>
      </c>
      <c r="B6569" s="26">
        <f t="shared" si="1"/>
        <v>143</v>
      </c>
      <c r="C6569" s="26">
        <f t="shared" si="2"/>
        <v>143</v>
      </c>
      <c r="D6569" s="26">
        <f t="shared" si="3"/>
        <v>13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152</v>
      </c>
      <c r="P6569" s="26">
        <v>130.0</v>
      </c>
    </row>
    <row r="6570" ht="15.75" customHeight="1">
      <c r="A6570" s="4" t="s">
        <v>6936</v>
      </c>
      <c r="B6570" s="26">
        <f t="shared" si="1"/>
        <v>92</v>
      </c>
      <c r="C6570" s="26">
        <f t="shared" si="2"/>
        <v>92</v>
      </c>
      <c r="D6570" s="26">
        <f t="shared" si="3"/>
        <v>8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152</v>
      </c>
      <c r="P6570" s="26">
        <v>84.0</v>
      </c>
    </row>
    <row r="6571" ht="15.75" customHeight="1">
      <c r="A6571" s="4" t="s">
        <v>6937</v>
      </c>
      <c r="B6571" s="26">
        <f t="shared" si="1"/>
        <v>41</v>
      </c>
      <c r="C6571" s="26">
        <f t="shared" si="2"/>
        <v>41</v>
      </c>
      <c r="D6571" s="26">
        <f t="shared" si="3"/>
        <v>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152</v>
      </c>
      <c r="P6571" s="26">
        <v>37.0</v>
      </c>
    </row>
    <row r="6572" ht="15.75" customHeight="1">
      <c r="A6572" s="4" t="s">
        <v>6938</v>
      </c>
      <c r="B6572" s="26">
        <f t="shared" si="1"/>
        <v>106</v>
      </c>
      <c r="C6572" s="26">
        <f t="shared" si="2"/>
        <v>106</v>
      </c>
      <c r="D6572" s="26">
        <f t="shared" si="3"/>
        <v>9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152</v>
      </c>
      <c r="P6572" s="26">
        <v>97.0</v>
      </c>
    </row>
    <row r="6573" ht="15.75" customHeight="1">
      <c r="A6573" s="4" t="s">
        <v>6939</v>
      </c>
      <c r="B6573" s="26">
        <f t="shared" si="1"/>
        <v>276</v>
      </c>
      <c r="C6573" s="26">
        <f t="shared" si="2"/>
        <v>276</v>
      </c>
      <c r="D6573" s="26">
        <f t="shared" si="3"/>
        <v>25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152</v>
      </c>
      <c r="P6573" s="26">
        <v>251.0</v>
      </c>
    </row>
    <row r="6574" ht="15.75" customHeight="1">
      <c r="A6574" s="4" t="s">
        <v>6940</v>
      </c>
      <c r="B6574" s="26">
        <f t="shared" si="1"/>
        <v>96</v>
      </c>
      <c r="C6574" s="26">
        <f t="shared" si="2"/>
        <v>96</v>
      </c>
      <c r="D6574" s="26">
        <f t="shared" si="3"/>
        <v>9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152</v>
      </c>
      <c r="P6574" s="26">
        <v>87.0</v>
      </c>
    </row>
    <row r="6575" ht="15.75" customHeight="1">
      <c r="A6575" s="4" t="s">
        <v>6941</v>
      </c>
      <c r="B6575" s="26">
        <f t="shared" si="1"/>
        <v>173</v>
      </c>
      <c r="C6575" s="26">
        <f t="shared" si="2"/>
        <v>173</v>
      </c>
      <c r="D6575" s="26">
        <f t="shared" si="3"/>
        <v>15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152</v>
      </c>
      <c r="P6575" s="26">
        <v>158.0</v>
      </c>
    </row>
    <row r="6576" ht="15.75" customHeight="1">
      <c r="A6576" s="4" t="s">
        <v>6942</v>
      </c>
      <c r="B6576" s="26">
        <f t="shared" si="1"/>
        <v>122</v>
      </c>
      <c r="C6576" s="26">
        <f t="shared" si="2"/>
        <v>122</v>
      </c>
      <c r="D6576" s="26">
        <f t="shared" si="3"/>
        <v>11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152</v>
      </c>
      <c r="P6576" s="26">
        <v>111.0</v>
      </c>
    </row>
    <row r="6577" ht="15.75" customHeight="1">
      <c r="A6577" s="4" t="s">
        <v>6943</v>
      </c>
      <c r="B6577" s="26">
        <f t="shared" si="1"/>
        <v>157</v>
      </c>
      <c r="C6577" s="26">
        <f t="shared" si="2"/>
        <v>157</v>
      </c>
      <c r="D6577" s="26">
        <f t="shared" si="3"/>
        <v>14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152</v>
      </c>
      <c r="P6577" s="26">
        <v>143.0</v>
      </c>
    </row>
    <row r="6578" ht="15.75" customHeight="1">
      <c r="A6578" s="4" t="s">
        <v>6944</v>
      </c>
      <c r="B6578" s="26">
        <f t="shared" si="1"/>
        <v>430</v>
      </c>
      <c r="C6578" s="26">
        <f t="shared" si="2"/>
        <v>430</v>
      </c>
      <c r="D6578" s="26">
        <f t="shared" si="3"/>
        <v>38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152</v>
      </c>
      <c r="P6578" s="26">
        <v>392.0</v>
      </c>
    </row>
    <row r="6579" ht="15.75" customHeight="1">
      <c r="A6579" s="4" t="s">
        <v>6945</v>
      </c>
      <c r="B6579" s="26">
        <f t="shared" si="1"/>
        <v>209</v>
      </c>
      <c r="C6579" s="26">
        <f t="shared" si="2"/>
        <v>209</v>
      </c>
      <c r="D6579" s="26">
        <f t="shared" si="3"/>
        <v>19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152</v>
      </c>
      <c r="P6579" s="26">
        <v>190.0</v>
      </c>
    </row>
    <row r="6580" ht="15.75" customHeight="1">
      <c r="A6580" s="4" t="s">
        <v>6946</v>
      </c>
      <c r="B6580" s="26">
        <f t="shared" si="1"/>
        <v>93</v>
      </c>
      <c r="C6580" s="26">
        <f t="shared" si="2"/>
        <v>93</v>
      </c>
      <c r="D6580" s="26">
        <f t="shared" si="3"/>
        <v>8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152</v>
      </c>
      <c r="P6580" s="26">
        <v>85.0</v>
      </c>
    </row>
    <row r="6581" ht="15.75" customHeight="1">
      <c r="A6581" s="4" t="s">
        <v>6947</v>
      </c>
      <c r="B6581" s="26">
        <f t="shared" si="1"/>
        <v>169</v>
      </c>
      <c r="C6581" s="26">
        <f t="shared" si="2"/>
        <v>169</v>
      </c>
      <c r="D6581" s="26">
        <f t="shared" si="3"/>
        <v>15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152</v>
      </c>
      <c r="P6581" s="26">
        <v>154.0</v>
      </c>
    </row>
    <row r="6582" ht="15.75" customHeight="1">
      <c r="A6582" s="4" t="s">
        <v>6948</v>
      </c>
      <c r="B6582" s="26">
        <f t="shared" si="1"/>
        <v>169</v>
      </c>
      <c r="C6582" s="26">
        <f t="shared" si="2"/>
        <v>169</v>
      </c>
      <c r="D6582" s="26">
        <f t="shared" si="3"/>
        <v>15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152</v>
      </c>
      <c r="P6582" s="26">
        <v>154.0</v>
      </c>
    </row>
    <row r="6583" ht="15.75" customHeight="1">
      <c r="A6583" s="4" t="s">
        <v>6949</v>
      </c>
      <c r="B6583" s="26">
        <f t="shared" si="1"/>
        <v>103</v>
      </c>
      <c r="C6583" s="26">
        <f t="shared" si="2"/>
        <v>103</v>
      </c>
      <c r="D6583" s="26">
        <f t="shared" si="3"/>
        <v>9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152</v>
      </c>
      <c r="P6583" s="26">
        <v>94.0</v>
      </c>
    </row>
    <row r="6584" ht="15.75" customHeight="1">
      <c r="A6584" s="4" t="s">
        <v>6950</v>
      </c>
      <c r="B6584" s="26">
        <f t="shared" si="1"/>
        <v>15</v>
      </c>
      <c r="C6584" s="26">
        <f t="shared" si="2"/>
        <v>15</v>
      </c>
      <c r="D6584" s="26">
        <f t="shared" si="3"/>
        <v>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152</v>
      </c>
      <c r="P6584" s="26">
        <v>14.0</v>
      </c>
    </row>
    <row r="6585" ht="15.75" customHeight="1">
      <c r="A6585" s="4" t="s">
        <v>6951</v>
      </c>
      <c r="B6585" s="26">
        <f t="shared" si="1"/>
        <v>38</v>
      </c>
      <c r="C6585" s="26">
        <f t="shared" si="2"/>
        <v>38</v>
      </c>
      <c r="D6585" s="26">
        <f t="shared" si="3"/>
        <v>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152</v>
      </c>
      <c r="P6585" s="26">
        <v>35.0</v>
      </c>
    </row>
    <row r="6586" ht="15.75" customHeight="1">
      <c r="A6586" s="4" t="s">
        <v>6952</v>
      </c>
      <c r="B6586" s="26">
        <f t="shared" si="1"/>
        <v>251</v>
      </c>
      <c r="C6586" s="26">
        <f t="shared" si="2"/>
        <v>251</v>
      </c>
      <c r="D6586" s="26">
        <f t="shared" si="3"/>
        <v>22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152</v>
      </c>
      <c r="P6586" s="26">
        <v>229.0</v>
      </c>
    </row>
    <row r="6587" ht="15.75" customHeight="1">
      <c r="A6587" s="4" t="s">
        <v>6953</v>
      </c>
      <c r="B6587" s="26">
        <f t="shared" si="1"/>
        <v>46</v>
      </c>
      <c r="C6587" s="26">
        <f t="shared" si="2"/>
        <v>46</v>
      </c>
      <c r="D6587" s="26">
        <f t="shared" si="3"/>
        <v>4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152</v>
      </c>
      <c r="P6587" s="26">
        <v>42.0</v>
      </c>
    </row>
    <row r="6588" ht="15.75" customHeight="1">
      <c r="A6588" s="4" t="s">
        <v>6954</v>
      </c>
      <c r="B6588" s="26">
        <f t="shared" si="1"/>
        <v>51</v>
      </c>
      <c r="C6588" s="26">
        <f t="shared" si="2"/>
        <v>51</v>
      </c>
      <c r="D6588" s="26">
        <f t="shared" si="3"/>
        <v>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152</v>
      </c>
      <c r="P6588" s="26">
        <v>46.0</v>
      </c>
    </row>
    <row r="6589" ht="15.75" customHeight="1">
      <c r="A6589" s="4" t="s">
        <v>6955</v>
      </c>
      <c r="B6589" s="26">
        <f t="shared" si="1"/>
        <v>149</v>
      </c>
      <c r="C6589" s="26">
        <f t="shared" si="2"/>
        <v>149</v>
      </c>
      <c r="D6589" s="26">
        <f t="shared" si="3"/>
        <v>13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152</v>
      </c>
      <c r="P6589" s="26">
        <v>136.0</v>
      </c>
    </row>
    <row r="6590" ht="15.75" customHeight="1">
      <c r="A6590" s="4" t="s">
        <v>6956</v>
      </c>
      <c r="B6590" s="26">
        <f t="shared" si="1"/>
        <v>135</v>
      </c>
      <c r="C6590" s="26">
        <f t="shared" si="2"/>
        <v>135</v>
      </c>
      <c r="D6590" s="26">
        <f t="shared" si="3"/>
        <v>12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152</v>
      </c>
      <c r="P6590" s="26">
        <v>123.0</v>
      </c>
    </row>
    <row r="6591" ht="15.75" customHeight="1">
      <c r="A6591" s="4" t="s">
        <v>6957</v>
      </c>
      <c r="B6591" s="26">
        <f t="shared" si="1"/>
        <v>47</v>
      </c>
      <c r="C6591" s="26">
        <f t="shared" si="2"/>
        <v>47</v>
      </c>
      <c r="D6591" s="26">
        <f t="shared" si="3"/>
        <v>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152</v>
      </c>
      <c r="P6591" s="26">
        <v>43.0</v>
      </c>
    </row>
    <row r="6592" ht="15.75" customHeight="1">
      <c r="A6592" s="4" t="s">
        <v>6958</v>
      </c>
      <c r="B6592" s="26">
        <f t="shared" si="1"/>
        <v>195</v>
      </c>
      <c r="C6592" s="26">
        <f t="shared" si="2"/>
        <v>195</v>
      </c>
      <c r="D6592" s="26">
        <f t="shared" si="3"/>
        <v>17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152</v>
      </c>
      <c r="P6592" s="26">
        <v>178.0</v>
      </c>
    </row>
    <row r="6593" ht="15.75" customHeight="1">
      <c r="A6593" s="4" t="s">
        <v>6959</v>
      </c>
      <c r="B6593" s="26">
        <f t="shared" si="1"/>
        <v>29</v>
      </c>
      <c r="C6593" s="26">
        <f t="shared" si="2"/>
        <v>29</v>
      </c>
      <c r="D6593" s="26">
        <f t="shared" si="3"/>
        <v>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152</v>
      </c>
      <c r="P6593" s="26">
        <v>26.0</v>
      </c>
    </row>
    <row r="6594" ht="15.75" customHeight="1">
      <c r="A6594" s="4" t="s">
        <v>6960</v>
      </c>
      <c r="B6594" s="26">
        <f t="shared" si="1"/>
        <v>52</v>
      </c>
      <c r="C6594" s="26">
        <f t="shared" si="2"/>
        <v>52</v>
      </c>
      <c r="D6594" s="26">
        <f t="shared" si="3"/>
        <v>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152</v>
      </c>
      <c r="P6594" s="26">
        <v>47.0</v>
      </c>
    </row>
    <row r="6595" ht="15.75" customHeight="1">
      <c r="A6595" s="4" t="s">
        <v>6961</v>
      </c>
      <c r="B6595" s="26">
        <f t="shared" si="1"/>
        <v>135</v>
      </c>
      <c r="C6595" s="26">
        <f t="shared" si="2"/>
        <v>135</v>
      </c>
      <c r="D6595" s="26">
        <f t="shared" si="3"/>
        <v>12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152</v>
      </c>
      <c r="P6595" s="26">
        <v>123.0</v>
      </c>
    </row>
    <row r="6596" ht="15.75" customHeight="1">
      <c r="A6596" s="4" t="s">
        <v>6962</v>
      </c>
      <c r="B6596" s="26">
        <f t="shared" si="1"/>
        <v>91</v>
      </c>
      <c r="C6596" s="26">
        <f t="shared" si="2"/>
        <v>91</v>
      </c>
      <c r="D6596" s="26">
        <f t="shared" si="3"/>
        <v>8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152</v>
      </c>
      <c r="P6596" s="26">
        <v>83.0</v>
      </c>
    </row>
    <row r="6597" ht="15.75" customHeight="1">
      <c r="A6597" s="4" t="s">
        <v>6963</v>
      </c>
      <c r="B6597" s="26">
        <f t="shared" si="1"/>
        <v>16</v>
      </c>
      <c r="C6597" s="26">
        <f t="shared" si="2"/>
        <v>16</v>
      </c>
      <c r="D6597" s="26">
        <f t="shared" si="3"/>
        <v>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152</v>
      </c>
      <c r="P6597" s="26">
        <v>15.0</v>
      </c>
    </row>
    <row r="6598" ht="15.75" customHeight="1">
      <c r="A6598" s="4" t="s">
        <v>6964</v>
      </c>
      <c r="B6598" s="26">
        <f t="shared" si="1"/>
        <v>350</v>
      </c>
      <c r="C6598" s="26">
        <f t="shared" si="2"/>
        <v>350</v>
      </c>
      <c r="D6598" s="26">
        <f t="shared" si="3"/>
        <v>31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152</v>
      </c>
      <c r="P6598" s="26">
        <v>319.0</v>
      </c>
    </row>
    <row r="6599" ht="15.75" customHeight="1">
      <c r="A6599" s="4" t="s">
        <v>6965</v>
      </c>
      <c r="B6599" s="26">
        <f t="shared" si="1"/>
        <v>382</v>
      </c>
      <c r="C6599" s="26">
        <f t="shared" si="2"/>
        <v>382</v>
      </c>
      <c r="D6599" s="26">
        <f t="shared" si="3"/>
        <v>34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152</v>
      </c>
      <c r="P6599" s="26">
        <v>348.0</v>
      </c>
    </row>
    <row r="6600" ht="15.75" customHeight="1">
      <c r="A6600" s="4" t="s">
        <v>6966</v>
      </c>
      <c r="B6600" s="26">
        <f t="shared" si="1"/>
        <v>94</v>
      </c>
      <c r="C6600" s="26">
        <f t="shared" si="2"/>
        <v>94</v>
      </c>
      <c r="D6600" s="26">
        <f t="shared" si="3"/>
        <v>8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152</v>
      </c>
      <c r="P6600" s="26">
        <v>86.0</v>
      </c>
    </row>
    <row r="6601" ht="15.75" customHeight="1">
      <c r="A6601" s="4" t="s">
        <v>6967</v>
      </c>
      <c r="B6601" s="26">
        <f t="shared" si="1"/>
        <v>63</v>
      </c>
      <c r="C6601" s="26">
        <f t="shared" si="2"/>
        <v>63</v>
      </c>
      <c r="D6601" s="26">
        <f t="shared" si="3"/>
        <v>6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152</v>
      </c>
      <c r="P6601" s="26">
        <v>57.0</v>
      </c>
    </row>
    <row r="6602" ht="15.75" customHeight="1">
      <c r="A6602" s="4" t="s">
        <v>6968</v>
      </c>
      <c r="B6602" s="26">
        <f t="shared" si="1"/>
        <v>213</v>
      </c>
      <c r="C6602" s="26">
        <f t="shared" si="2"/>
        <v>213</v>
      </c>
      <c r="D6602" s="26">
        <f t="shared" si="3"/>
        <v>19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152</v>
      </c>
      <c r="P6602" s="26">
        <v>194.0</v>
      </c>
    </row>
    <row r="6603" ht="15.75" customHeight="1">
      <c r="A6603" s="4" t="s">
        <v>6969</v>
      </c>
      <c r="B6603" s="26">
        <f t="shared" si="1"/>
        <v>113</v>
      </c>
      <c r="C6603" s="26">
        <f t="shared" si="2"/>
        <v>113</v>
      </c>
      <c r="D6603" s="26">
        <f t="shared" si="3"/>
        <v>10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152</v>
      </c>
      <c r="P6603" s="26">
        <v>103.0</v>
      </c>
    </row>
    <row r="6604" ht="15.75" customHeight="1">
      <c r="A6604" s="4" t="s">
        <v>6970</v>
      </c>
      <c r="B6604" s="26">
        <f t="shared" si="1"/>
        <v>44</v>
      </c>
      <c r="C6604" s="26">
        <f t="shared" si="2"/>
        <v>44</v>
      </c>
      <c r="D6604" s="26">
        <f t="shared" si="3"/>
        <v>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152</v>
      </c>
      <c r="P6604" s="26">
        <v>40.0</v>
      </c>
    </row>
    <row r="6605" ht="15.75" customHeight="1">
      <c r="A6605" s="4" t="s">
        <v>6971</v>
      </c>
      <c r="B6605" s="26">
        <f t="shared" si="1"/>
        <v>222</v>
      </c>
      <c r="C6605" s="26">
        <f t="shared" si="2"/>
        <v>222</v>
      </c>
      <c r="D6605" s="26">
        <f t="shared" si="3"/>
        <v>20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152</v>
      </c>
      <c r="P6605" s="26">
        <v>202.0</v>
      </c>
    </row>
    <row r="6606" ht="15.75" customHeight="1">
      <c r="A6606" s="4" t="s">
        <v>6972</v>
      </c>
      <c r="B6606" s="26">
        <f t="shared" si="1"/>
        <v>69</v>
      </c>
      <c r="C6606" s="26">
        <f t="shared" si="2"/>
        <v>69</v>
      </c>
      <c r="D6606" s="26">
        <f t="shared" si="3"/>
        <v>6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152</v>
      </c>
      <c r="P6606" s="26">
        <v>63.0</v>
      </c>
    </row>
    <row r="6607" ht="15.75" customHeight="1">
      <c r="A6607" s="4" t="s">
        <v>6973</v>
      </c>
      <c r="B6607" s="26">
        <f t="shared" si="1"/>
        <v>229</v>
      </c>
      <c r="C6607" s="26">
        <f t="shared" si="2"/>
        <v>229</v>
      </c>
      <c r="D6607" s="26">
        <f t="shared" si="3"/>
        <v>20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152</v>
      </c>
      <c r="P6607" s="26">
        <v>209.0</v>
      </c>
    </row>
    <row r="6608" ht="15.75" customHeight="1">
      <c r="A6608" s="4" t="s">
        <v>6974</v>
      </c>
      <c r="B6608" s="26">
        <f t="shared" si="1"/>
        <v>48</v>
      </c>
      <c r="C6608" s="26">
        <f t="shared" si="2"/>
        <v>48</v>
      </c>
      <c r="D6608" s="26">
        <f t="shared" si="3"/>
        <v>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152</v>
      </c>
      <c r="P6608" s="26">
        <v>44.0</v>
      </c>
    </row>
    <row r="6609" ht="15.75" customHeight="1">
      <c r="A6609" s="4" t="s">
        <v>6975</v>
      </c>
      <c r="B6609" s="26">
        <f t="shared" si="1"/>
        <v>54</v>
      </c>
      <c r="C6609" s="26">
        <f t="shared" si="2"/>
        <v>54</v>
      </c>
      <c r="D6609" s="26">
        <f t="shared" si="3"/>
        <v>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152</v>
      </c>
      <c r="P6609" s="26">
        <v>49.0</v>
      </c>
    </row>
    <row r="6610" ht="15.75" customHeight="1">
      <c r="A6610" s="4" t="s">
        <v>6976</v>
      </c>
      <c r="B6610" s="26">
        <f t="shared" si="1"/>
        <v>87</v>
      </c>
      <c r="C6610" s="26">
        <f t="shared" si="2"/>
        <v>87</v>
      </c>
      <c r="D6610" s="26">
        <f t="shared" si="3"/>
        <v>8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152</v>
      </c>
      <c r="P6610" s="26">
        <v>79.0</v>
      </c>
    </row>
    <row r="6611" ht="15.75" customHeight="1">
      <c r="A6611" s="4" t="s">
        <v>6977</v>
      </c>
      <c r="B6611" s="26">
        <f t="shared" si="1"/>
        <v>112</v>
      </c>
      <c r="C6611" s="26">
        <f t="shared" si="2"/>
        <v>112</v>
      </c>
      <c r="D6611" s="26">
        <f t="shared" si="3"/>
        <v>10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152</v>
      </c>
      <c r="P6611" s="26">
        <v>102.0</v>
      </c>
    </row>
    <row r="6612" ht="15.75" customHeight="1">
      <c r="A6612" s="4" t="s">
        <v>6978</v>
      </c>
      <c r="B6612" s="26">
        <f t="shared" si="1"/>
        <v>40</v>
      </c>
      <c r="C6612" s="26">
        <f t="shared" si="2"/>
        <v>40</v>
      </c>
      <c r="D6612" s="26">
        <f t="shared" si="3"/>
        <v>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152</v>
      </c>
      <c r="P6612" s="26">
        <v>36.0</v>
      </c>
    </row>
    <row r="6613" ht="15.75" customHeight="1">
      <c r="A6613" s="4" t="s">
        <v>6979</v>
      </c>
      <c r="B6613" s="26">
        <f t="shared" si="1"/>
        <v>171</v>
      </c>
      <c r="C6613" s="26">
        <f t="shared" si="2"/>
        <v>171</v>
      </c>
      <c r="D6613" s="26">
        <f t="shared" si="3"/>
        <v>15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152</v>
      </c>
      <c r="P6613" s="26">
        <v>156.0</v>
      </c>
    </row>
    <row r="6614" ht="15.75" customHeight="1">
      <c r="A6614" s="4" t="s">
        <v>6980</v>
      </c>
      <c r="B6614" s="26">
        <f t="shared" si="1"/>
        <v>48</v>
      </c>
      <c r="C6614" s="26">
        <f t="shared" si="2"/>
        <v>48</v>
      </c>
      <c r="D6614" s="26">
        <f t="shared" si="3"/>
        <v>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152</v>
      </c>
      <c r="P6614" s="26">
        <v>44.0</v>
      </c>
    </row>
    <row r="6615" ht="15.75" customHeight="1">
      <c r="A6615" s="4" t="s">
        <v>6981</v>
      </c>
      <c r="B6615" s="26">
        <f t="shared" si="1"/>
        <v>36</v>
      </c>
      <c r="C6615" s="26">
        <f t="shared" si="2"/>
        <v>36</v>
      </c>
      <c r="D6615" s="26">
        <f t="shared" si="3"/>
        <v>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152</v>
      </c>
      <c r="P6615" s="26">
        <v>33.0</v>
      </c>
    </row>
    <row r="6616" ht="15.75" customHeight="1">
      <c r="A6616" s="4" t="s">
        <v>6982</v>
      </c>
      <c r="B6616" s="26">
        <f t="shared" si="1"/>
        <v>85</v>
      </c>
      <c r="C6616" s="26">
        <f t="shared" si="2"/>
        <v>85</v>
      </c>
      <c r="D6616" s="26">
        <f t="shared" si="3"/>
        <v>8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152</v>
      </c>
      <c r="P6616" s="26">
        <v>77.0</v>
      </c>
    </row>
    <row r="6617" ht="15.75" customHeight="1">
      <c r="A6617" s="4" t="s">
        <v>6983</v>
      </c>
      <c r="B6617" s="26">
        <f t="shared" si="1"/>
        <v>26</v>
      </c>
      <c r="C6617" s="26">
        <f t="shared" si="2"/>
        <v>26</v>
      </c>
      <c r="D6617" s="26">
        <f t="shared" si="3"/>
        <v>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152</v>
      </c>
      <c r="P6617" s="26">
        <v>24.0</v>
      </c>
    </row>
    <row r="6618" ht="15.75" customHeight="1">
      <c r="A6618" s="4" t="s">
        <v>6984</v>
      </c>
      <c r="B6618" s="26">
        <f t="shared" si="1"/>
        <v>131</v>
      </c>
      <c r="C6618" s="26">
        <f t="shared" si="2"/>
        <v>131</v>
      </c>
      <c r="D6618" s="26">
        <f t="shared" si="3"/>
        <v>12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152</v>
      </c>
      <c r="P6618" s="26">
        <v>119.0</v>
      </c>
    </row>
    <row r="6619" ht="15.75" customHeight="1">
      <c r="A6619" s="4" t="s">
        <v>6985</v>
      </c>
      <c r="B6619" s="26">
        <f t="shared" si="1"/>
        <v>131</v>
      </c>
      <c r="C6619" s="26">
        <f t="shared" si="2"/>
        <v>131</v>
      </c>
      <c r="D6619" s="26">
        <f t="shared" si="3"/>
        <v>12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152</v>
      </c>
      <c r="P6619" s="26">
        <v>119.0</v>
      </c>
    </row>
    <row r="6620" ht="15.75" customHeight="1">
      <c r="A6620" s="4" t="s">
        <v>6986</v>
      </c>
      <c r="B6620" s="26">
        <f t="shared" si="1"/>
        <v>25</v>
      </c>
      <c r="C6620" s="26">
        <f t="shared" si="2"/>
        <v>25</v>
      </c>
      <c r="D6620" s="26">
        <f t="shared" si="3"/>
        <v>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152</v>
      </c>
      <c r="P6620" s="26">
        <v>23.0</v>
      </c>
    </row>
    <row r="6621" ht="15.75" customHeight="1">
      <c r="A6621" s="4" t="s">
        <v>6987</v>
      </c>
      <c r="B6621" s="26">
        <f t="shared" si="1"/>
        <v>115</v>
      </c>
      <c r="C6621" s="26">
        <f t="shared" si="2"/>
        <v>115</v>
      </c>
      <c r="D6621" s="26">
        <f t="shared" si="3"/>
        <v>10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152</v>
      </c>
      <c r="P6621" s="26">
        <v>105.0</v>
      </c>
    </row>
    <row r="6622" ht="15.75" customHeight="1">
      <c r="A6622" s="4" t="s">
        <v>6988</v>
      </c>
      <c r="B6622" s="26">
        <f t="shared" si="1"/>
        <v>105</v>
      </c>
      <c r="C6622" s="26">
        <f t="shared" si="2"/>
        <v>105</v>
      </c>
      <c r="D6622" s="26">
        <f t="shared" si="3"/>
        <v>9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152</v>
      </c>
      <c r="P6622" s="26">
        <v>96.0</v>
      </c>
    </row>
    <row r="6623" ht="15.75" customHeight="1">
      <c r="A6623" s="4" t="s">
        <v>6989</v>
      </c>
      <c r="B6623" s="26">
        <f t="shared" si="1"/>
        <v>364</v>
      </c>
      <c r="C6623" s="26">
        <f t="shared" si="2"/>
        <v>364</v>
      </c>
      <c r="D6623" s="26">
        <f t="shared" si="3"/>
        <v>32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152</v>
      </c>
      <c r="P6623" s="26">
        <v>332.0</v>
      </c>
    </row>
    <row r="6624" ht="15.75" customHeight="1">
      <c r="A6624" s="4" t="s">
        <v>6990</v>
      </c>
      <c r="B6624" s="26">
        <f t="shared" si="1"/>
        <v>153</v>
      </c>
      <c r="C6624" s="26">
        <f t="shared" si="2"/>
        <v>153</v>
      </c>
      <c r="D6624" s="26">
        <f t="shared" si="3"/>
        <v>14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152</v>
      </c>
      <c r="P6624" s="26">
        <v>139.0</v>
      </c>
    </row>
    <row r="6625" ht="15.75" customHeight="1">
      <c r="A6625" s="4" t="s">
        <v>6991</v>
      </c>
      <c r="B6625" s="26">
        <f t="shared" si="1"/>
        <v>156</v>
      </c>
      <c r="C6625" s="26">
        <f t="shared" si="2"/>
        <v>156</v>
      </c>
      <c r="D6625" s="26">
        <f t="shared" si="3"/>
        <v>14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152</v>
      </c>
      <c r="P6625" s="26">
        <v>142.0</v>
      </c>
    </row>
    <row r="6626" ht="15.75" customHeight="1">
      <c r="A6626" s="4" t="s">
        <v>6992</v>
      </c>
      <c r="B6626" s="26">
        <f t="shared" si="1"/>
        <v>236</v>
      </c>
      <c r="C6626" s="26">
        <f t="shared" si="2"/>
        <v>236</v>
      </c>
      <c r="D6626" s="26">
        <f t="shared" si="3"/>
        <v>21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152</v>
      </c>
      <c r="P6626" s="26">
        <v>215.0</v>
      </c>
    </row>
    <row r="6627" ht="15.75" customHeight="1">
      <c r="A6627" s="4" t="s">
        <v>6993</v>
      </c>
      <c r="B6627" s="26">
        <f t="shared" si="1"/>
        <v>38</v>
      </c>
      <c r="C6627" s="26">
        <f t="shared" si="2"/>
        <v>38</v>
      </c>
      <c r="D6627" s="26">
        <f t="shared" si="3"/>
        <v>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152</v>
      </c>
      <c r="P6627" s="26">
        <v>35.0</v>
      </c>
    </row>
    <row r="6628" ht="15.75" customHeight="1">
      <c r="A6628" s="4" t="s">
        <v>6994</v>
      </c>
      <c r="B6628" s="26">
        <f t="shared" si="1"/>
        <v>123</v>
      </c>
      <c r="C6628" s="26">
        <f t="shared" si="2"/>
        <v>123</v>
      </c>
      <c r="D6628" s="26">
        <f t="shared" si="3"/>
        <v>11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152</v>
      </c>
      <c r="P6628" s="26">
        <v>112.0</v>
      </c>
    </row>
    <row r="6629" ht="15.75" customHeight="1">
      <c r="A6629" s="4" t="s">
        <v>6995</v>
      </c>
      <c r="B6629" s="26">
        <f t="shared" si="1"/>
        <v>33</v>
      </c>
      <c r="C6629" s="26">
        <f t="shared" si="2"/>
        <v>33</v>
      </c>
      <c r="D6629" s="26">
        <f t="shared" si="3"/>
        <v>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152</v>
      </c>
      <c r="P6629" s="26">
        <v>30.0</v>
      </c>
    </row>
    <row r="6630" ht="15.75" customHeight="1">
      <c r="A6630" s="4" t="s">
        <v>6996</v>
      </c>
      <c r="B6630" s="26">
        <f t="shared" si="1"/>
        <v>161</v>
      </c>
      <c r="C6630" s="26">
        <f t="shared" si="2"/>
        <v>161</v>
      </c>
      <c r="D6630" s="26">
        <f t="shared" si="3"/>
        <v>14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152</v>
      </c>
      <c r="P6630" s="26">
        <v>147.0</v>
      </c>
    </row>
    <row r="6631" ht="15.75" customHeight="1">
      <c r="A6631" s="4" t="s">
        <v>6997</v>
      </c>
      <c r="B6631" s="26">
        <f t="shared" si="1"/>
        <v>186</v>
      </c>
      <c r="C6631" s="26">
        <f t="shared" si="2"/>
        <v>186</v>
      </c>
      <c r="D6631" s="26">
        <f t="shared" si="3"/>
        <v>17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152</v>
      </c>
      <c r="P6631" s="26">
        <v>169.0</v>
      </c>
    </row>
    <row r="6632" ht="15.75" customHeight="1">
      <c r="A6632" s="4" t="s">
        <v>6998</v>
      </c>
      <c r="B6632" s="26">
        <f t="shared" si="1"/>
        <v>327</v>
      </c>
      <c r="C6632" s="26">
        <f t="shared" si="2"/>
        <v>327</v>
      </c>
      <c r="D6632" s="26">
        <f t="shared" si="3"/>
        <v>29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152</v>
      </c>
      <c r="P6632" s="26">
        <v>298.0</v>
      </c>
    </row>
    <row r="6633" ht="15.75" customHeight="1">
      <c r="A6633" s="4" t="s">
        <v>6999</v>
      </c>
      <c r="B6633" s="26">
        <f t="shared" si="1"/>
        <v>79</v>
      </c>
      <c r="C6633" s="26">
        <f t="shared" si="2"/>
        <v>79</v>
      </c>
      <c r="D6633" s="26">
        <f t="shared" si="3"/>
        <v>7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152</v>
      </c>
      <c r="P6633" s="26">
        <v>72.0</v>
      </c>
    </row>
    <row r="6634" ht="15.75" customHeight="1">
      <c r="A6634" s="4" t="s">
        <v>7000</v>
      </c>
      <c r="B6634" s="26">
        <f t="shared" si="1"/>
        <v>233</v>
      </c>
      <c r="C6634" s="26">
        <f t="shared" si="2"/>
        <v>233</v>
      </c>
      <c r="D6634" s="26">
        <f t="shared" si="3"/>
        <v>21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152</v>
      </c>
      <c r="P6634" s="26">
        <v>212.0</v>
      </c>
    </row>
    <row r="6635" ht="15.75" customHeight="1">
      <c r="A6635" s="4" t="s">
        <v>7001</v>
      </c>
      <c r="B6635" s="26">
        <f t="shared" si="1"/>
        <v>100</v>
      </c>
      <c r="C6635" s="26">
        <f t="shared" si="2"/>
        <v>100</v>
      </c>
      <c r="D6635" s="26">
        <f t="shared" si="3"/>
        <v>9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152</v>
      </c>
      <c r="P6635" s="26">
        <v>91.0</v>
      </c>
    </row>
    <row r="6636" ht="15.75" customHeight="1">
      <c r="A6636" s="4" t="s">
        <v>7002</v>
      </c>
      <c r="B6636" s="26">
        <f t="shared" si="1"/>
        <v>26</v>
      </c>
      <c r="C6636" s="26">
        <f t="shared" si="2"/>
        <v>26</v>
      </c>
      <c r="D6636" s="26">
        <f t="shared" si="3"/>
        <v>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152</v>
      </c>
      <c r="P6636" s="26">
        <v>24.0</v>
      </c>
    </row>
    <row r="6637" ht="15.75" customHeight="1">
      <c r="A6637" s="4" t="s">
        <v>7003</v>
      </c>
      <c r="B6637" s="26">
        <f t="shared" si="1"/>
        <v>55</v>
      </c>
      <c r="C6637" s="26">
        <f t="shared" si="2"/>
        <v>55</v>
      </c>
      <c r="D6637" s="26">
        <f t="shared" si="3"/>
        <v>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152</v>
      </c>
      <c r="P6637" s="26">
        <v>50.0</v>
      </c>
    </row>
    <row r="6638" ht="15.75" customHeight="1">
      <c r="A6638" s="4" t="s">
        <v>7004</v>
      </c>
      <c r="B6638" s="26">
        <f t="shared" si="1"/>
        <v>161</v>
      </c>
      <c r="C6638" s="26">
        <f t="shared" si="2"/>
        <v>161</v>
      </c>
      <c r="D6638" s="26">
        <f t="shared" si="3"/>
        <v>14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152</v>
      </c>
      <c r="P6638" s="26">
        <v>147.0</v>
      </c>
    </row>
    <row r="6639" ht="15.75" customHeight="1">
      <c r="A6639" s="4" t="s">
        <v>7005</v>
      </c>
      <c r="B6639" s="26">
        <f t="shared" si="1"/>
        <v>149</v>
      </c>
      <c r="C6639" s="26">
        <f t="shared" si="2"/>
        <v>149</v>
      </c>
      <c r="D6639" s="26">
        <f t="shared" si="3"/>
        <v>13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152</v>
      </c>
      <c r="P6639" s="26">
        <v>136.0</v>
      </c>
    </row>
    <row r="6640" ht="15.75" customHeight="1">
      <c r="A6640" s="4" t="s">
        <v>7006</v>
      </c>
      <c r="B6640" s="26">
        <f t="shared" si="1"/>
        <v>300</v>
      </c>
      <c r="C6640" s="26">
        <f t="shared" si="2"/>
        <v>300</v>
      </c>
      <c r="D6640" s="26">
        <f t="shared" si="3"/>
        <v>27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152</v>
      </c>
      <c r="P6640" s="26">
        <v>273.0</v>
      </c>
    </row>
    <row r="6641" ht="15.75" customHeight="1">
      <c r="A6641" s="4" t="s">
        <v>7007</v>
      </c>
      <c r="B6641" s="26">
        <f t="shared" si="1"/>
        <v>20</v>
      </c>
      <c r="C6641" s="26">
        <f t="shared" si="2"/>
        <v>20</v>
      </c>
      <c r="D6641" s="26">
        <f t="shared" si="3"/>
        <v>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152</v>
      </c>
      <c r="P6641" s="26">
        <v>18.0</v>
      </c>
    </row>
    <row r="6642" ht="15.75" customHeight="1">
      <c r="A6642" s="4" t="s">
        <v>7008</v>
      </c>
      <c r="B6642" s="26">
        <f t="shared" si="1"/>
        <v>75</v>
      </c>
      <c r="C6642" s="26">
        <f t="shared" si="2"/>
        <v>75</v>
      </c>
      <c r="D6642" s="26">
        <f t="shared" si="3"/>
        <v>7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152</v>
      </c>
      <c r="P6642" s="26">
        <v>68.0</v>
      </c>
    </row>
    <row r="6643" ht="15.75" customHeight="1">
      <c r="A6643" s="4" t="s">
        <v>7009</v>
      </c>
      <c r="B6643" s="26">
        <f t="shared" si="1"/>
        <v>157</v>
      </c>
      <c r="C6643" s="26">
        <f t="shared" si="2"/>
        <v>157</v>
      </c>
      <c r="D6643" s="26">
        <f t="shared" si="3"/>
        <v>14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152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152</v>
      </c>
      <c r="P6644" s="26">
        <v>4.0</v>
      </c>
    </row>
    <row r="6645" ht="15.75" customHeight="1">
      <c r="A6645" s="4" t="s">
        <v>7011</v>
      </c>
      <c r="B6645" s="26">
        <f t="shared" si="1"/>
        <v>64</v>
      </c>
      <c r="C6645" s="26">
        <f t="shared" si="2"/>
        <v>64</v>
      </c>
      <c r="D6645" s="26">
        <f t="shared" si="3"/>
        <v>6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152</v>
      </c>
      <c r="P6645" s="26">
        <v>58.0</v>
      </c>
    </row>
    <row r="6646" ht="15.75" customHeight="1">
      <c r="A6646" s="4" t="s">
        <v>7012</v>
      </c>
      <c r="B6646" s="26">
        <f t="shared" si="1"/>
        <v>54</v>
      </c>
      <c r="C6646" s="26">
        <f t="shared" si="2"/>
        <v>54</v>
      </c>
      <c r="D6646" s="26">
        <f t="shared" si="3"/>
        <v>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152</v>
      </c>
      <c r="P6646" s="26">
        <v>49.0</v>
      </c>
    </row>
    <row r="6647" ht="15.75" customHeight="1">
      <c r="A6647" s="4" t="s">
        <v>7013</v>
      </c>
      <c r="B6647" s="26">
        <f t="shared" si="1"/>
        <v>99</v>
      </c>
      <c r="C6647" s="26">
        <f t="shared" si="2"/>
        <v>99</v>
      </c>
      <c r="D6647" s="26">
        <f t="shared" si="3"/>
        <v>9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152</v>
      </c>
      <c r="P6647" s="26">
        <v>90.0</v>
      </c>
    </row>
    <row r="6648" ht="15.75" customHeight="1">
      <c r="A6648" s="4" t="s">
        <v>7014</v>
      </c>
      <c r="B6648" s="26">
        <f t="shared" si="1"/>
        <v>48</v>
      </c>
      <c r="C6648" s="26">
        <f t="shared" si="2"/>
        <v>48</v>
      </c>
      <c r="D6648" s="26">
        <f t="shared" si="3"/>
        <v>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152</v>
      </c>
      <c r="P6648" s="26">
        <v>44.0</v>
      </c>
    </row>
    <row r="6649" ht="15.75" customHeight="1">
      <c r="A6649" s="4" t="s">
        <v>7015</v>
      </c>
      <c r="B6649" s="26">
        <f t="shared" si="1"/>
        <v>63</v>
      </c>
      <c r="C6649" s="26">
        <f t="shared" si="2"/>
        <v>63</v>
      </c>
      <c r="D6649" s="26">
        <f t="shared" si="3"/>
        <v>6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152</v>
      </c>
      <c r="P6649" s="26">
        <v>57.0</v>
      </c>
    </row>
    <row r="6650" ht="15.75" customHeight="1">
      <c r="A6650" s="4" t="s">
        <v>7016</v>
      </c>
      <c r="B6650" s="26">
        <f t="shared" si="1"/>
        <v>22</v>
      </c>
      <c r="C6650" s="26">
        <f t="shared" si="2"/>
        <v>22</v>
      </c>
      <c r="D6650" s="26">
        <f t="shared" si="3"/>
        <v>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152</v>
      </c>
      <c r="P6650" s="26">
        <v>20.0</v>
      </c>
    </row>
    <row r="6651" ht="15.75" customHeight="1">
      <c r="A6651" s="4" t="s">
        <v>7017</v>
      </c>
      <c r="B6651" s="26">
        <f t="shared" si="1"/>
        <v>168</v>
      </c>
      <c r="C6651" s="26">
        <f t="shared" si="2"/>
        <v>168</v>
      </c>
      <c r="D6651" s="26">
        <f t="shared" si="3"/>
        <v>15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152</v>
      </c>
      <c r="P6651" s="26">
        <v>153.0</v>
      </c>
    </row>
    <row r="6652" ht="15.75" customHeight="1">
      <c r="A6652" s="4" t="s">
        <v>7018</v>
      </c>
      <c r="B6652" s="26">
        <f t="shared" si="1"/>
        <v>206</v>
      </c>
      <c r="C6652" s="26">
        <f t="shared" si="2"/>
        <v>206</v>
      </c>
      <c r="D6652" s="26">
        <f t="shared" si="3"/>
        <v>18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152</v>
      </c>
      <c r="P6652" s="26">
        <v>188.0</v>
      </c>
    </row>
    <row r="6653" ht="15.75" customHeight="1">
      <c r="A6653" s="4" t="s">
        <v>7019</v>
      </c>
      <c r="B6653" s="26">
        <f t="shared" si="1"/>
        <v>551</v>
      </c>
      <c r="C6653" s="26">
        <f t="shared" si="2"/>
        <v>551</v>
      </c>
      <c r="D6653" s="26">
        <f t="shared" si="3"/>
        <v>49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152</v>
      </c>
      <c r="P6653" s="26">
        <v>502.0</v>
      </c>
    </row>
    <row r="6654" ht="15.75" customHeight="1">
      <c r="A6654" s="4" t="s">
        <v>7020</v>
      </c>
      <c r="B6654" s="26">
        <f t="shared" si="1"/>
        <v>198</v>
      </c>
      <c r="C6654" s="26">
        <f t="shared" si="2"/>
        <v>198</v>
      </c>
      <c r="D6654" s="26">
        <f t="shared" si="3"/>
        <v>18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152</v>
      </c>
      <c r="P6654" s="26">
        <v>180.0</v>
      </c>
    </row>
    <row r="6655" ht="15.75" customHeight="1">
      <c r="A6655" s="4" t="s">
        <v>7021</v>
      </c>
      <c r="B6655" s="26">
        <f t="shared" si="1"/>
        <v>31</v>
      </c>
      <c r="C6655" s="26">
        <f t="shared" si="2"/>
        <v>31</v>
      </c>
      <c r="D6655" s="26">
        <f t="shared" si="3"/>
        <v>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152</v>
      </c>
      <c r="P6655" s="26">
        <v>28.0</v>
      </c>
    </row>
    <row r="6656" ht="15.75" customHeight="1">
      <c r="A6656" s="4" t="s">
        <v>7022</v>
      </c>
      <c r="B6656" s="26">
        <f t="shared" si="1"/>
        <v>236</v>
      </c>
      <c r="C6656" s="26">
        <f t="shared" si="2"/>
        <v>236</v>
      </c>
      <c r="D6656" s="26">
        <f t="shared" si="3"/>
        <v>21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152</v>
      </c>
      <c r="P6656" s="26">
        <v>215.0</v>
      </c>
    </row>
    <row r="6657" ht="15.75" customHeight="1">
      <c r="A6657" s="4" t="s">
        <v>7023</v>
      </c>
      <c r="B6657" s="26">
        <f t="shared" si="1"/>
        <v>53</v>
      </c>
      <c r="C6657" s="26">
        <f t="shared" si="2"/>
        <v>53</v>
      </c>
      <c r="D6657" s="26">
        <f t="shared" si="3"/>
        <v>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152</v>
      </c>
      <c r="P6657" s="26">
        <v>48.0</v>
      </c>
    </row>
    <row r="6658" ht="15.75" customHeight="1">
      <c r="A6658" s="4" t="s">
        <v>7024</v>
      </c>
      <c r="B6658" s="26">
        <f t="shared" si="1"/>
        <v>55</v>
      </c>
      <c r="C6658" s="26">
        <f t="shared" si="2"/>
        <v>55</v>
      </c>
      <c r="D6658" s="26">
        <f t="shared" si="3"/>
        <v>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152</v>
      </c>
      <c r="P6658" s="26">
        <v>50.0</v>
      </c>
    </row>
    <row r="6659" ht="15.75" customHeight="1">
      <c r="A6659" s="4" t="s">
        <v>7025</v>
      </c>
      <c r="B6659" s="26">
        <f t="shared" si="1"/>
        <v>114</v>
      </c>
      <c r="C6659" s="26">
        <f t="shared" si="2"/>
        <v>114</v>
      </c>
      <c r="D6659" s="26">
        <f t="shared" si="3"/>
        <v>10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152</v>
      </c>
      <c r="P6659" s="26">
        <v>104.0</v>
      </c>
    </row>
    <row r="6660" ht="15.75" customHeight="1">
      <c r="A6660" s="4" t="s">
        <v>7026</v>
      </c>
      <c r="B6660" s="26">
        <f t="shared" si="1"/>
        <v>79</v>
      </c>
      <c r="C6660" s="26">
        <f t="shared" si="2"/>
        <v>79</v>
      </c>
      <c r="D6660" s="26">
        <f t="shared" si="3"/>
        <v>7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152</v>
      </c>
      <c r="P6660" s="26">
        <v>72.0</v>
      </c>
    </row>
    <row r="6661" ht="15.75" customHeight="1">
      <c r="A6661" s="4" t="s">
        <v>7027</v>
      </c>
      <c r="B6661" s="26">
        <f t="shared" si="1"/>
        <v>234</v>
      </c>
      <c r="C6661" s="26">
        <f t="shared" si="2"/>
        <v>234</v>
      </c>
      <c r="D6661" s="26">
        <f t="shared" si="3"/>
        <v>21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152</v>
      </c>
      <c r="P6661" s="26">
        <v>213.0</v>
      </c>
    </row>
    <row r="6662" ht="15.75" customHeight="1">
      <c r="A6662" s="4" t="s">
        <v>7028</v>
      </c>
      <c r="B6662" s="26">
        <f t="shared" si="1"/>
        <v>100</v>
      </c>
      <c r="C6662" s="26">
        <f t="shared" si="2"/>
        <v>100</v>
      </c>
      <c r="D6662" s="26">
        <f t="shared" si="3"/>
        <v>9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152</v>
      </c>
      <c r="P6662" s="26">
        <v>91.0</v>
      </c>
    </row>
    <row r="6663" ht="15.75" customHeight="1">
      <c r="A6663" s="4" t="s">
        <v>7029</v>
      </c>
      <c r="B6663" s="26">
        <f t="shared" si="1"/>
        <v>169</v>
      </c>
      <c r="C6663" s="26">
        <f t="shared" si="2"/>
        <v>169</v>
      </c>
      <c r="D6663" s="26">
        <f t="shared" si="3"/>
        <v>15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152</v>
      </c>
      <c r="P6663" s="26">
        <v>154.0</v>
      </c>
    </row>
    <row r="6664" ht="15.75" customHeight="1">
      <c r="A6664" s="4" t="s">
        <v>7029</v>
      </c>
      <c r="B6664" s="26">
        <f t="shared" si="1"/>
        <v>142</v>
      </c>
      <c r="C6664" s="26">
        <f t="shared" si="2"/>
        <v>142</v>
      </c>
      <c r="D6664" s="26">
        <f t="shared" si="3"/>
        <v>13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152</v>
      </c>
      <c r="P6664" s="26">
        <v>129.0</v>
      </c>
    </row>
    <row r="6665" ht="15.75" customHeight="1">
      <c r="A6665" s="4" t="s">
        <v>7030</v>
      </c>
      <c r="B6665" s="26">
        <f t="shared" si="1"/>
        <v>55</v>
      </c>
      <c r="C6665" s="26">
        <f t="shared" si="2"/>
        <v>55</v>
      </c>
      <c r="D6665" s="26">
        <f t="shared" si="3"/>
        <v>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152</v>
      </c>
      <c r="P6665" s="26">
        <v>50.0</v>
      </c>
    </row>
    <row r="6666" ht="15.75" customHeight="1">
      <c r="A6666" s="4" t="s">
        <v>7031</v>
      </c>
      <c r="B6666" s="26">
        <f t="shared" si="1"/>
        <v>109</v>
      </c>
      <c r="C6666" s="26">
        <f t="shared" si="2"/>
        <v>109</v>
      </c>
      <c r="D6666" s="26">
        <f t="shared" si="3"/>
        <v>10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152</v>
      </c>
      <c r="P6666" s="26">
        <v>99.0</v>
      </c>
    </row>
    <row r="6667" ht="15.75" customHeight="1">
      <c r="A6667" s="4" t="s">
        <v>7032</v>
      </c>
      <c r="B6667" s="26">
        <f t="shared" si="1"/>
        <v>234</v>
      </c>
      <c r="C6667" s="26">
        <f t="shared" si="2"/>
        <v>234</v>
      </c>
      <c r="D6667" s="26">
        <f t="shared" si="3"/>
        <v>21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152</v>
      </c>
      <c r="P6667" s="26">
        <v>213.0</v>
      </c>
    </row>
    <row r="6668" ht="15.75" customHeight="1">
      <c r="A6668" s="4" t="s">
        <v>7033</v>
      </c>
      <c r="B6668" s="26">
        <f t="shared" si="1"/>
        <v>212</v>
      </c>
      <c r="C6668" s="26">
        <f t="shared" si="2"/>
        <v>212</v>
      </c>
      <c r="D6668" s="26">
        <f t="shared" si="3"/>
        <v>19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152</v>
      </c>
      <c r="P6668" s="26">
        <v>193.0</v>
      </c>
    </row>
    <row r="6669" ht="15.75" customHeight="1">
      <c r="A6669" s="4" t="s">
        <v>7034</v>
      </c>
      <c r="B6669" s="26">
        <f t="shared" si="1"/>
        <v>388</v>
      </c>
      <c r="C6669" s="26">
        <f t="shared" si="2"/>
        <v>388</v>
      </c>
      <c r="D6669" s="26">
        <f t="shared" si="3"/>
        <v>35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152</v>
      </c>
      <c r="P6669" s="26">
        <v>353.0</v>
      </c>
    </row>
    <row r="6670" ht="15.75" customHeight="1">
      <c r="A6670" s="4" t="s">
        <v>7035</v>
      </c>
      <c r="B6670" s="26">
        <f t="shared" si="1"/>
        <v>24</v>
      </c>
      <c r="C6670" s="26">
        <f t="shared" si="2"/>
        <v>24</v>
      </c>
      <c r="D6670" s="26">
        <f t="shared" si="3"/>
        <v>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152</v>
      </c>
      <c r="P6670" s="26">
        <v>22.0</v>
      </c>
    </row>
    <row r="6671" ht="15.75" customHeight="1">
      <c r="A6671" s="4" t="s">
        <v>7036</v>
      </c>
      <c r="B6671" s="26">
        <f t="shared" si="1"/>
        <v>655</v>
      </c>
      <c r="C6671" s="26">
        <f t="shared" si="2"/>
        <v>655</v>
      </c>
      <c r="D6671" s="26">
        <f t="shared" si="3"/>
        <v>58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152</v>
      </c>
      <c r="P6671" s="26">
        <v>597.0</v>
      </c>
    </row>
    <row r="6672" ht="15.75" customHeight="1">
      <c r="A6672" s="4" t="s">
        <v>7036</v>
      </c>
      <c r="B6672" s="26">
        <f t="shared" si="1"/>
        <v>101</v>
      </c>
      <c r="C6672" s="26">
        <f t="shared" si="2"/>
        <v>101</v>
      </c>
      <c r="D6672" s="26">
        <f t="shared" si="3"/>
        <v>9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152</v>
      </c>
      <c r="P6672" s="26">
        <v>92.0</v>
      </c>
    </row>
    <row r="6673" ht="15.75" customHeight="1">
      <c r="A6673" s="4" t="s">
        <v>7037</v>
      </c>
      <c r="B6673" s="26">
        <f t="shared" si="1"/>
        <v>71</v>
      </c>
      <c r="C6673" s="26">
        <f t="shared" si="2"/>
        <v>71</v>
      </c>
      <c r="D6673" s="26">
        <f t="shared" si="3"/>
        <v>6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152</v>
      </c>
      <c r="P6673" s="26">
        <v>65.0</v>
      </c>
    </row>
    <row r="6674" ht="15.75" customHeight="1">
      <c r="A6674" s="4" t="s">
        <v>7038</v>
      </c>
      <c r="B6674" s="26">
        <f t="shared" si="1"/>
        <v>182</v>
      </c>
      <c r="C6674" s="26">
        <f t="shared" si="2"/>
        <v>182</v>
      </c>
      <c r="D6674" s="26">
        <f t="shared" si="3"/>
        <v>16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152</v>
      </c>
      <c r="P6674" s="26">
        <v>166.0</v>
      </c>
    </row>
    <row r="6675" ht="15.75" customHeight="1">
      <c r="A6675" s="4" t="s">
        <v>7039</v>
      </c>
      <c r="B6675" s="26">
        <f t="shared" si="1"/>
        <v>165</v>
      </c>
      <c r="C6675" s="26">
        <f t="shared" si="2"/>
        <v>165</v>
      </c>
      <c r="D6675" s="26">
        <f t="shared" si="3"/>
        <v>15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152</v>
      </c>
      <c r="P6675" s="26">
        <v>150.0</v>
      </c>
    </row>
    <row r="6676" ht="15.75" customHeight="1">
      <c r="A6676" s="4" t="s">
        <v>7040</v>
      </c>
      <c r="B6676" s="26">
        <f t="shared" si="1"/>
        <v>125</v>
      </c>
      <c r="C6676" s="26">
        <f t="shared" si="2"/>
        <v>125</v>
      </c>
      <c r="D6676" s="26">
        <f t="shared" si="3"/>
        <v>11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152</v>
      </c>
      <c r="P6676" s="26">
        <v>114.0</v>
      </c>
    </row>
    <row r="6677" ht="15.75" customHeight="1">
      <c r="A6677" s="4" t="s">
        <v>7041</v>
      </c>
      <c r="B6677" s="26">
        <f t="shared" si="1"/>
        <v>87</v>
      </c>
      <c r="C6677" s="26">
        <f t="shared" si="2"/>
        <v>87</v>
      </c>
      <c r="D6677" s="26">
        <f t="shared" si="3"/>
        <v>8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152</v>
      </c>
      <c r="P6677" s="26">
        <v>79.0</v>
      </c>
    </row>
    <row r="6678" ht="15.75" customHeight="1">
      <c r="A6678" s="4" t="s">
        <v>7042</v>
      </c>
      <c r="B6678" s="26">
        <f t="shared" si="1"/>
        <v>15</v>
      </c>
      <c r="C6678" s="26">
        <f t="shared" si="2"/>
        <v>15</v>
      </c>
      <c r="D6678" s="26">
        <f t="shared" si="3"/>
        <v>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152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152</v>
      </c>
      <c r="P6679" s="26">
        <v>3.0</v>
      </c>
    </row>
    <row r="6680" ht="15.75" customHeight="1">
      <c r="A6680" s="4" t="s">
        <v>7044</v>
      </c>
      <c r="B6680" s="26">
        <f t="shared" si="1"/>
        <v>98</v>
      </c>
      <c r="C6680" s="26">
        <f t="shared" si="2"/>
        <v>98</v>
      </c>
      <c r="D6680" s="26">
        <f t="shared" si="3"/>
        <v>9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152</v>
      </c>
      <c r="P6680" s="26">
        <v>89.0</v>
      </c>
    </row>
    <row r="6681" ht="15.75" customHeight="1">
      <c r="A6681" s="4" t="s">
        <v>7045</v>
      </c>
      <c r="B6681" s="26">
        <f t="shared" si="1"/>
        <v>14</v>
      </c>
      <c r="C6681" s="26">
        <f t="shared" si="2"/>
        <v>14</v>
      </c>
      <c r="D6681" s="26">
        <f t="shared" si="3"/>
        <v>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152</v>
      </c>
      <c r="P6681" s="26">
        <v>13.0</v>
      </c>
    </row>
    <row r="6682" ht="15.75" customHeight="1">
      <c r="A6682" s="4" t="s">
        <v>7046</v>
      </c>
      <c r="B6682" s="26">
        <f t="shared" si="1"/>
        <v>31</v>
      </c>
      <c r="C6682" s="26">
        <f t="shared" si="2"/>
        <v>31</v>
      </c>
      <c r="D6682" s="26">
        <f t="shared" si="3"/>
        <v>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152</v>
      </c>
      <c r="P6682" s="26">
        <v>28.0</v>
      </c>
    </row>
    <row r="6683" ht="15.75" customHeight="1">
      <c r="A6683" s="4" t="s">
        <v>7047</v>
      </c>
      <c r="B6683" s="26">
        <f t="shared" si="1"/>
        <v>35</v>
      </c>
      <c r="C6683" s="26">
        <f t="shared" si="2"/>
        <v>35</v>
      </c>
      <c r="D6683" s="26">
        <f t="shared" si="3"/>
        <v>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152</v>
      </c>
      <c r="P6683" s="26">
        <v>32.0</v>
      </c>
    </row>
    <row r="6684" ht="15.75" customHeight="1">
      <c r="A6684" s="4" t="s">
        <v>7048</v>
      </c>
      <c r="B6684" s="26">
        <f t="shared" si="1"/>
        <v>48</v>
      </c>
      <c r="C6684" s="26">
        <f t="shared" si="2"/>
        <v>48</v>
      </c>
      <c r="D6684" s="26">
        <f t="shared" si="3"/>
        <v>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152</v>
      </c>
      <c r="P6684" s="26">
        <v>44.0</v>
      </c>
    </row>
    <row r="6685" ht="15.75" customHeight="1">
      <c r="A6685" s="4" t="s">
        <v>7049</v>
      </c>
      <c r="B6685" s="26">
        <f t="shared" si="1"/>
        <v>105</v>
      </c>
      <c r="C6685" s="26">
        <f t="shared" si="2"/>
        <v>105</v>
      </c>
      <c r="D6685" s="26">
        <f t="shared" si="3"/>
        <v>9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152</v>
      </c>
      <c r="P6685" s="26">
        <v>96.0</v>
      </c>
    </row>
    <row r="6686" ht="15.75" customHeight="1">
      <c r="A6686" s="4" t="s">
        <v>7050</v>
      </c>
      <c r="B6686" s="26">
        <f t="shared" si="1"/>
        <v>81</v>
      </c>
      <c r="C6686" s="26">
        <f t="shared" si="2"/>
        <v>81</v>
      </c>
      <c r="D6686" s="26">
        <f t="shared" si="3"/>
        <v>7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152</v>
      </c>
      <c r="P6686" s="26">
        <v>74.0</v>
      </c>
    </row>
    <row r="6687" ht="15.75" customHeight="1">
      <c r="A6687" s="4" t="s">
        <v>7051</v>
      </c>
      <c r="B6687" s="26">
        <f t="shared" si="1"/>
        <v>57</v>
      </c>
      <c r="C6687" s="26">
        <f t="shared" si="2"/>
        <v>57</v>
      </c>
      <c r="D6687" s="26">
        <f t="shared" si="3"/>
        <v>5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152</v>
      </c>
      <c r="P6687" s="26">
        <v>52.0</v>
      </c>
    </row>
    <row r="6688" ht="15.75" customHeight="1">
      <c r="A6688" s="4" t="s">
        <v>7052</v>
      </c>
      <c r="B6688" s="26">
        <f t="shared" si="1"/>
        <v>157</v>
      </c>
      <c r="C6688" s="26">
        <f t="shared" si="2"/>
        <v>157</v>
      </c>
      <c r="D6688" s="26">
        <f t="shared" si="3"/>
        <v>14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152</v>
      </c>
      <c r="P6688" s="26">
        <v>143.0</v>
      </c>
    </row>
    <row r="6689" ht="15.75" customHeight="1">
      <c r="A6689" s="4" t="s">
        <v>7053</v>
      </c>
      <c r="B6689" s="26">
        <f t="shared" si="1"/>
        <v>188</v>
      </c>
      <c r="C6689" s="26">
        <f t="shared" si="2"/>
        <v>188</v>
      </c>
      <c r="D6689" s="26">
        <f t="shared" si="3"/>
        <v>17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152</v>
      </c>
      <c r="P6689" s="26">
        <v>171.0</v>
      </c>
    </row>
    <row r="6690" ht="15.75" customHeight="1">
      <c r="A6690" s="4" t="s">
        <v>7054</v>
      </c>
      <c r="B6690" s="26">
        <f t="shared" si="1"/>
        <v>126</v>
      </c>
      <c r="C6690" s="26">
        <f t="shared" si="2"/>
        <v>126</v>
      </c>
      <c r="D6690" s="26">
        <f t="shared" si="3"/>
        <v>11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152</v>
      </c>
      <c r="P6690" s="26">
        <v>115.0</v>
      </c>
    </row>
    <row r="6691" ht="15.75" customHeight="1">
      <c r="A6691" s="4" t="s">
        <v>7055</v>
      </c>
      <c r="B6691" s="26">
        <f t="shared" si="1"/>
        <v>168</v>
      </c>
      <c r="C6691" s="26">
        <f t="shared" si="2"/>
        <v>168</v>
      </c>
      <c r="D6691" s="26">
        <f t="shared" si="3"/>
        <v>15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152</v>
      </c>
      <c r="P6691" s="26">
        <v>153.0</v>
      </c>
    </row>
    <row r="6692" ht="15.75" customHeight="1">
      <c r="A6692" s="4" t="s">
        <v>7056</v>
      </c>
      <c r="B6692" s="26">
        <f t="shared" si="1"/>
        <v>190</v>
      </c>
      <c r="C6692" s="26">
        <f t="shared" si="2"/>
        <v>190</v>
      </c>
      <c r="D6692" s="26">
        <f t="shared" si="3"/>
        <v>17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152</v>
      </c>
      <c r="P6692" s="26">
        <v>173.0</v>
      </c>
    </row>
    <row r="6693" ht="15.75" customHeight="1">
      <c r="A6693" s="4" t="s">
        <v>7057</v>
      </c>
      <c r="B6693" s="26">
        <f t="shared" si="1"/>
        <v>71</v>
      </c>
      <c r="C6693" s="26">
        <f t="shared" si="2"/>
        <v>71</v>
      </c>
      <c r="D6693" s="26">
        <f t="shared" si="3"/>
        <v>6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152</v>
      </c>
      <c r="P6693" s="26">
        <v>65.0</v>
      </c>
    </row>
    <row r="6694" ht="15.75" customHeight="1">
      <c r="A6694" s="4" t="s">
        <v>7058</v>
      </c>
      <c r="B6694" s="26">
        <f t="shared" si="1"/>
        <v>181</v>
      </c>
      <c r="C6694" s="26">
        <f t="shared" si="2"/>
        <v>181</v>
      </c>
      <c r="D6694" s="26">
        <f t="shared" si="3"/>
        <v>16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152</v>
      </c>
      <c r="P6694" s="26">
        <v>165.0</v>
      </c>
    </row>
    <row r="6695" ht="15.75" customHeight="1">
      <c r="A6695" s="4" t="s">
        <v>7059</v>
      </c>
      <c r="B6695" s="26">
        <f t="shared" si="1"/>
        <v>66</v>
      </c>
      <c r="C6695" s="26">
        <f t="shared" si="2"/>
        <v>66</v>
      </c>
      <c r="D6695" s="26">
        <f t="shared" si="3"/>
        <v>6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152</v>
      </c>
      <c r="P6695" s="26">
        <v>60.0</v>
      </c>
    </row>
    <row r="6696" ht="15.75" customHeight="1">
      <c r="A6696" s="4" t="s">
        <v>7060</v>
      </c>
      <c r="B6696" s="26">
        <f t="shared" si="1"/>
        <v>86</v>
      </c>
      <c r="C6696" s="26">
        <f t="shared" si="2"/>
        <v>86</v>
      </c>
      <c r="D6696" s="26">
        <f t="shared" si="3"/>
        <v>8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152</v>
      </c>
      <c r="P6696" s="26">
        <v>78.0</v>
      </c>
    </row>
    <row r="6697" ht="15.75" customHeight="1">
      <c r="A6697" s="4" t="s">
        <v>7061</v>
      </c>
      <c r="B6697" s="26">
        <f t="shared" si="1"/>
        <v>57</v>
      </c>
      <c r="C6697" s="26">
        <f t="shared" si="2"/>
        <v>57</v>
      </c>
      <c r="D6697" s="26">
        <f t="shared" si="3"/>
        <v>5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152</v>
      </c>
      <c r="P6697" s="26">
        <v>52.0</v>
      </c>
    </row>
    <row r="6698" ht="15.75" customHeight="1">
      <c r="A6698" s="4" t="s">
        <v>7062</v>
      </c>
      <c r="B6698" s="26">
        <f t="shared" si="1"/>
        <v>111</v>
      </c>
      <c r="C6698" s="26">
        <f t="shared" si="2"/>
        <v>111</v>
      </c>
      <c r="D6698" s="26">
        <f t="shared" si="3"/>
        <v>10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152</v>
      </c>
      <c r="P6698" s="26">
        <v>101.0</v>
      </c>
    </row>
    <row r="6699" ht="15.75" customHeight="1">
      <c r="A6699" s="4" t="s">
        <v>7063</v>
      </c>
      <c r="B6699" s="26">
        <f t="shared" si="1"/>
        <v>82</v>
      </c>
      <c r="C6699" s="26">
        <f t="shared" si="2"/>
        <v>82</v>
      </c>
      <c r="D6699" s="26">
        <f t="shared" si="3"/>
        <v>7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152</v>
      </c>
      <c r="P6699" s="26">
        <v>75.0</v>
      </c>
    </row>
    <row r="6700" ht="15.75" customHeight="1">
      <c r="A6700" s="4" t="s">
        <v>7064</v>
      </c>
      <c r="B6700" s="26">
        <f t="shared" si="1"/>
        <v>57</v>
      </c>
      <c r="C6700" s="26">
        <f t="shared" si="2"/>
        <v>57</v>
      </c>
      <c r="D6700" s="26">
        <f t="shared" si="3"/>
        <v>5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152</v>
      </c>
      <c r="P6700" s="26">
        <v>52.0</v>
      </c>
    </row>
    <row r="6701" ht="15.75" customHeight="1">
      <c r="A6701" s="4" t="s">
        <v>7065</v>
      </c>
      <c r="B6701" s="26">
        <f t="shared" si="1"/>
        <v>41</v>
      </c>
      <c r="C6701" s="26">
        <f t="shared" si="2"/>
        <v>41</v>
      </c>
      <c r="D6701" s="26">
        <f t="shared" si="3"/>
        <v>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152</v>
      </c>
      <c r="P6701" s="26">
        <v>37.0</v>
      </c>
    </row>
    <row r="6702" ht="15.75" customHeight="1">
      <c r="A6702" s="4" t="s">
        <v>7066</v>
      </c>
      <c r="B6702" s="26">
        <f t="shared" si="1"/>
        <v>30</v>
      </c>
      <c r="C6702" s="26">
        <f t="shared" si="2"/>
        <v>30</v>
      </c>
      <c r="D6702" s="26">
        <f t="shared" si="3"/>
        <v>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152</v>
      </c>
      <c r="P6702" s="26">
        <v>27.0</v>
      </c>
    </row>
    <row r="6703" ht="15.75" customHeight="1">
      <c r="A6703" s="4" t="s">
        <v>7067</v>
      </c>
      <c r="B6703" s="26">
        <f t="shared" si="1"/>
        <v>162</v>
      </c>
      <c r="C6703" s="26">
        <f t="shared" si="2"/>
        <v>162</v>
      </c>
      <c r="D6703" s="26">
        <f t="shared" si="3"/>
        <v>14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152</v>
      </c>
      <c r="P6703" s="26">
        <v>148.0</v>
      </c>
    </row>
    <row r="6704" ht="15.75" customHeight="1">
      <c r="A6704" s="4" t="s">
        <v>7068</v>
      </c>
      <c r="B6704" s="26">
        <f t="shared" si="1"/>
        <v>13</v>
      </c>
      <c r="C6704" s="26">
        <f t="shared" si="2"/>
        <v>13</v>
      </c>
      <c r="D6704" s="26">
        <f t="shared" si="3"/>
        <v>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152</v>
      </c>
      <c r="P6704" s="26">
        <v>12.0</v>
      </c>
    </row>
    <row r="6705" ht="15.75" customHeight="1">
      <c r="A6705" s="4" t="s">
        <v>7069</v>
      </c>
      <c r="B6705" s="26">
        <f t="shared" si="1"/>
        <v>213</v>
      </c>
      <c r="C6705" s="26">
        <f t="shared" si="2"/>
        <v>213</v>
      </c>
      <c r="D6705" s="26">
        <f t="shared" si="3"/>
        <v>19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152</v>
      </c>
      <c r="P6705" s="26">
        <v>194.0</v>
      </c>
    </row>
    <row r="6706" ht="15.75" customHeight="1">
      <c r="A6706" s="4" t="s">
        <v>7070</v>
      </c>
      <c r="B6706" s="26">
        <f t="shared" si="1"/>
        <v>237</v>
      </c>
      <c r="C6706" s="26">
        <f t="shared" si="2"/>
        <v>237</v>
      </c>
      <c r="D6706" s="26">
        <f t="shared" si="3"/>
        <v>21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152</v>
      </c>
      <c r="P6706" s="26">
        <v>216.0</v>
      </c>
    </row>
    <row r="6707" ht="15.75" customHeight="1">
      <c r="A6707" s="4" t="s">
        <v>7071</v>
      </c>
      <c r="B6707" s="26">
        <f t="shared" si="1"/>
        <v>10</v>
      </c>
      <c r="C6707" s="26">
        <f t="shared" si="2"/>
        <v>10</v>
      </c>
      <c r="D6707" s="26">
        <f t="shared" si="3"/>
        <v>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152</v>
      </c>
      <c r="P6707" s="26">
        <v>9.0</v>
      </c>
    </row>
    <row r="6708" ht="15.75" customHeight="1">
      <c r="A6708" s="4" t="s">
        <v>7072</v>
      </c>
      <c r="B6708" s="26">
        <f t="shared" si="1"/>
        <v>254</v>
      </c>
      <c r="C6708" s="26">
        <f t="shared" si="2"/>
        <v>254</v>
      </c>
      <c r="D6708" s="26">
        <f t="shared" si="3"/>
        <v>23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152</v>
      </c>
      <c r="P6708" s="26">
        <v>231.0</v>
      </c>
    </row>
    <row r="6709" ht="15.75" customHeight="1">
      <c r="A6709" s="4" t="s">
        <v>7073</v>
      </c>
      <c r="B6709" s="26">
        <f t="shared" si="1"/>
        <v>192</v>
      </c>
      <c r="C6709" s="26">
        <f t="shared" si="2"/>
        <v>192</v>
      </c>
      <c r="D6709" s="26">
        <f t="shared" si="3"/>
        <v>17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152</v>
      </c>
      <c r="P6709" s="26">
        <v>175.0</v>
      </c>
    </row>
    <row r="6710" ht="15.75" customHeight="1">
      <c r="A6710" s="4" t="s">
        <v>7074</v>
      </c>
      <c r="B6710" s="26">
        <f t="shared" si="1"/>
        <v>188</v>
      </c>
      <c r="C6710" s="26">
        <f t="shared" si="2"/>
        <v>188</v>
      </c>
      <c r="D6710" s="26">
        <f t="shared" si="3"/>
        <v>17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152</v>
      </c>
      <c r="P6710" s="26">
        <v>171.0</v>
      </c>
    </row>
    <row r="6711" ht="15.75" customHeight="1">
      <c r="A6711" s="4" t="s">
        <v>7075</v>
      </c>
      <c r="B6711" s="26">
        <f t="shared" si="1"/>
        <v>236</v>
      </c>
      <c r="C6711" s="26">
        <f t="shared" si="2"/>
        <v>236</v>
      </c>
      <c r="D6711" s="26">
        <f t="shared" si="3"/>
        <v>21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152</v>
      </c>
      <c r="P6711" s="26">
        <v>215.0</v>
      </c>
    </row>
    <row r="6712" ht="15.75" customHeight="1">
      <c r="A6712" s="4" t="s">
        <v>7076</v>
      </c>
      <c r="B6712" s="26">
        <f t="shared" si="1"/>
        <v>74</v>
      </c>
      <c r="C6712" s="26">
        <f t="shared" si="2"/>
        <v>74</v>
      </c>
      <c r="D6712" s="26">
        <f t="shared" si="3"/>
        <v>7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152</v>
      </c>
      <c r="P6712" s="26">
        <v>67.0</v>
      </c>
    </row>
    <row r="6713" ht="15.75" customHeight="1">
      <c r="A6713" s="4" t="s">
        <v>7077</v>
      </c>
      <c r="B6713" s="26">
        <f t="shared" si="1"/>
        <v>7</v>
      </c>
      <c r="C6713" s="26">
        <f t="shared" si="2"/>
        <v>7</v>
      </c>
      <c r="D6713" s="26">
        <f t="shared" si="3"/>
        <v>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152</v>
      </c>
      <c r="P6713" s="26">
        <v>6.0</v>
      </c>
    </row>
    <row r="6714" ht="15.75" customHeight="1">
      <c r="A6714" s="4" t="s">
        <v>7078</v>
      </c>
      <c r="B6714" s="26">
        <f t="shared" si="1"/>
        <v>76</v>
      </c>
      <c r="C6714" s="26">
        <f t="shared" si="2"/>
        <v>76</v>
      </c>
      <c r="D6714" s="26">
        <f t="shared" si="3"/>
        <v>7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152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152</v>
      </c>
      <c r="P6715" s="26">
        <v>4.0</v>
      </c>
    </row>
    <row r="6716" ht="15.75" customHeight="1">
      <c r="A6716" s="4" t="s">
        <v>7080</v>
      </c>
      <c r="B6716" s="26">
        <f t="shared" si="1"/>
        <v>67</v>
      </c>
      <c r="C6716" s="26">
        <f t="shared" si="2"/>
        <v>67</v>
      </c>
      <c r="D6716" s="26">
        <f t="shared" si="3"/>
        <v>6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152</v>
      </c>
      <c r="P6716" s="26">
        <v>61.0</v>
      </c>
    </row>
    <row r="6717" ht="15.75" customHeight="1">
      <c r="A6717" s="4" t="s">
        <v>7081</v>
      </c>
      <c r="B6717" s="26">
        <f t="shared" si="1"/>
        <v>7</v>
      </c>
      <c r="C6717" s="26">
        <f t="shared" si="2"/>
        <v>7</v>
      </c>
      <c r="D6717" s="26">
        <f t="shared" si="3"/>
        <v>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152</v>
      </c>
      <c r="P6717" s="26">
        <v>6.0</v>
      </c>
    </row>
    <row r="6718" ht="15.75" customHeight="1">
      <c r="A6718" s="4" t="s">
        <v>7082</v>
      </c>
      <c r="B6718" s="26">
        <f t="shared" si="1"/>
        <v>68</v>
      </c>
      <c r="C6718" s="26">
        <f t="shared" si="2"/>
        <v>68</v>
      </c>
      <c r="D6718" s="26">
        <f t="shared" si="3"/>
        <v>6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152</v>
      </c>
      <c r="P6718" s="26">
        <v>62.0</v>
      </c>
    </row>
    <row r="6719" ht="15.75" customHeight="1">
      <c r="A6719" s="4" t="s">
        <v>7083</v>
      </c>
      <c r="B6719" s="26">
        <f t="shared" si="1"/>
        <v>7</v>
      </c>
      <c r="C6719" s="26">
        <f t="shared" si="2"/>
        <v>7</v>
      </c>
      <c r="D6719" s="26">
        <f t="shared" si="3"/>
        <v>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152</v>
      </c>
      <c r="P6719" s="26">
        <v>6.0</v>
      </c>
    </row>
    <row r="6720" ht="15.75" customHeight="1">
      <c r="A6720" s="4" t="s">
        <v>7084</v>
      </c>
      <c r="B6720" s="26">
        <f t="shared" si="1"/>
        <v>341</v>
      </c>
      <c r="C6720" s="26">
        <f t="shared" si="2"/>
        <v>341</v>
      </c>
      <c r="D6720" s="26">
        <f t="shared" si="3"/>
        <v>30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152</v>
      </c>
      <c r="P6720" s="26">
        <v>311.0</v>
      </c>
    </row>
    <row r="6721" ht="15.75" customHeight="1">
      <c r="A6721" s="4" t="s">
        <v>7085</v>
      </c>
      <c r="B6721" s="26">
        <f t="shared" si="1"/>
        <v>343</v>
      </c>
      <c r="C6721" s="26">
        <f t="shared" si="2"/>
        <v>343</v>
      </c>
      <c r="D6721" s="26">
        <f t="shared" si="3"/>
        <v>31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152</v>
      </c>
      <c r="P6721" s="26">
        <v>312.0</v>
      </c>
    </row>
    <row r="6722" ht="15.75" customHeight="1">
      <c r="A6722" s="4" t="s">
        <v>7086</v>
      </c>
      <c r="B6722" s="26">
        <f t="shared" si="1"/>
        <v>89</v>
      </c>
      <c r="C6722" s="26">
        <f t="shared" si="2"/>
        <v>89</v>
      </c>
      <c r="D6722" s="26">
        <f t="shared" si="3"/>
        <v>8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152</v>
      </c>
      <c r="P6722" s="26">
        <v>81.0</v>
      </c>
    </row>
    <row r="6723" ht="15.75" customHeight="1">
      <c r="A6723" s="4" t="s">
        <v>7087</v>
      </c>
      <c r="B6723" s="26">
        <f t="shared" si="1"/>
        <v>8</v>
      </c>
      <c r="C6723" s="26">
        <f t="shared" si="2"/>
        <v>8</v>
      </c>
      <c r="D6723" s="26">
        <f t="shared" si="3"/>
        <v>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152</v>
      </c>
      <c r="P6723" s="26">
        <v>7.0</v>
      </c>
    </row>
    <row r="6724" ht="15.75" customHeight="1">
      <c r="A6724" s="4" t="s">
        <v>7088</v>
      </c>
      <c r="B6724" s="26">
        <f t="shared" si="1"/>
        <v>77</v>
      </c>
      <c r="C6724" s="26">
        <f t="shared" si="2"/>
        <v>77</v>
      </c>
      <c r="D6724" s="26">
        <f t="shared" si="3"/>
        <v>7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152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152</v>
      </c>
      <c r="P6725" s="26">
        <v>5.0</v>
      </c>
    </row>
    <row r="6726" ht="15.75" customHeight="1">
      <c r="A6726" s="4" t="s">
        <v>7090</v>
      </c>
      <c r="B6726" s="26">
        <f t="shared" si="1"/>
        <v>139</v>
      </c>
      <c r="C6726" s="26">
        <f t="shared" si="2"/>
        <v>139</v>
      </c>
      <c r="D6726" s="26">
        <f t="shared" si="3"/>
        <v>12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152</v>
      </c>
      <c r="P6726" s="26">
        <v>127.0</v>
      </c>
    </row>
    <row r="6727" ht="15.75" customHeight="1">
      <c r="A6727" s="4" t="s">
        <v>7091</v>
      </c>
      <c r="B6727" s="26">
        <f t="shared" si="1"/>
        <v>57</v>
      </c>
      <c r="C6727" s="26">
        <f t="shared" si="2"/>
        <v>57</v>
      </c>
      <c r="D6727" s="26">
        <f t="shared" si="3"/>
        <v>5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152</v>
      </c>
      <c r="P6727" s="26">
        <v>52.0</v>
      </c>
    </row>
    <row r="6728" ht="15.75" customHeight="1">
      <c r="A6728" s="4" t="s">
        <v>7092</v>
      </c>
      <c r="B6728" s="26">
        <f t="shared" si="1"/>
        <v>128</v>
      </c>
      <c r="C6728" s="26">
        <f t="shared" si="2"/>
        <v>128</v>
      </c>
      <c r="D6728" s="26">
        <f t="shared" si="3"/>
        <v>11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152</v>
      </c>
      <c r="P6728" s="26">
        <v>117.0</v>
      </c>
    </row>
    <row r="6729" ht="15.75" customHeight="1">
      <c r="A6729" s="4" t="s">
        <v>7093</v>
      </c>
      <c r="B6729" s="26">
        <f t="shared" si="1"/>
        <v>119</v>
      </c>
      <c r="C6729" s="26">
        <f t="shared" si="2"/>
        <v>119</v>
      </c>
      <c r="D6729" s="26">
        <f t="shared" si="3"/>
        <v>11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152</v>
      </c>
      <c r="P6729" s="26">
        <v>108.0</v>
      </c>
    </row>
    <row r="6730" ht="15.75" customHeight="1">
      <c r="A6730" s="4" t="s">
        <v>7094</v>
      </c>
      <c r="B6730" s="26">
        <f t="shared" si="1"/>
        <v>123</v>
      </c>
      <c r="C6730" s="26">
        <f t="shared" si="2"/>
        <v>123</v>
      </c>
      <c r="D6730" s="26">
        <f t="shared" si="3"/>
        <v>11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152</v>
      </c>
      <c r="P6730" s="26">
        <v>112.0</v>
      </c>
    </row>
    <row r="6731" ht="15.75" customHeight="1">
      <c r="A6731" s="4" t="s">
        <v>7095</v>
      </c>
      <c r="B6731" s="26">
        <f t="shared" si="1"/>
        <v>34</v>
      </c>
      <c r="C6731" s="26">
        <f t="shared" si="2"/>
        <v>34</v>
      </c>
      <c r="D6731" s="26">
        <f t="shared" si="3"/>
        <v>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152</v>
      </c>
      <c r="P6731" s="26">
        <v>31.0</v>
      </c>
    </row>
    <row r="6732" ht="15.75" customHeight="1">
      <c r="A6732" s="4" t="s">
        <v>7096</v>
      </c>
      <c r="B6732" s="26">
        <f t="shared" si="1"/>
        <v>131</v>
      </c>
      <c r="C6732" s="26">
        <f t="shared" si="2"/>
        <v>131</v>
      </c>
      <c r="D6732" s="26">
        <f t="shared" si="3"/>
        <v>12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152</v>
      </c>
      <c r="P6732" s="26">
        <v>119.0</v>
      </c>
    </row>
    <row r="6733" ht="15.75" customHeight="1">
      <c r="A6733" s="4" t="s">
        <v>7097</v>
      </c>
      <c r="B6733" s="26">
        <f t="shared" si="1"/>
        <v>181</v>
      </c>
      <c r="C6733" s="26">
        <f t="shared" si="2"/>
        <v>181</v>
      </c>
      <c r="D6733" s="26">
        <f t="shared" si="3"/>
        <v>16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152</v>
      </c>
      <c r="P6733" s="26">
        <v>165.0</v>
      </c>
    </row>
    <row r="6734" ht="15.75" customHeight="1">
      <c r="A6734" s="4" t="s">
        <v>7098</v>
      </c>
      <c r="B6734" s="26">
        <f t="shared" si="1"/>
        <v>222</v>
      </c>
      <c r="C6734" s="26">
        <f t="shared" si="2"/>
        <v>222</v>
      </c>
      <c r="D6734" s="26">
        <f t="shared" si="3"/>
        <v>20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152</v>
      </c>
      <c r="P6734" s="26">
        <v>202.0</v>
      </c>
    </row>
    <row r="6735" ht="15.75" customHeight="1">
      <c r="A6735" s="4" t="s">
        <v>7099</v>
      </c>
      <c r="B6735" s="26">
        <f t="shared" si="1"/>
        <v>162</v>
      </c>
      <c r="C6735" s="26">
        <f t="shared" si="2"/>
        <v>162</v>
      </c>
      <c r="D6735" s="26">
        <f t="shared" si="3"/>
        <v>14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152</v>
      </c>
      <c r="P6735" s="26">
        <v>148.0</v>
      </c>
    </row>
    <row r="6736" ht="15.75" customHeight="1">
      <c r="A6736" s="4" t="s">
        <v>7100</v>
      </c>
      <c r="B6736" s="26">
        <f t="shared" si="1"/>
        <v>181</v>
      </c>
      <c r="C6736" s="26">
        <f t="shared" si="2"/>
        <v>181</v>
      </c>
      <c r="D6736" s="26">
        <f t="shared" si="3"/>
        <v>16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152</v>
      </c>
      <c r="P6736" s="26">
        <v>165.0</v>
      </c>
    </row>
    <row r="6737" ht="15.75" customHeight="1">
      <c r="A6737" s="4" t="s">
        <v>7101</v>
      </c>
      <c r="B6737" s="26">
        <f t="shared" si="1"/>
        <v>38</v>
      </c>
      <c r="C6737" s="26">
        <f t="shared" si="2"/>
        <v>38</v>
      </c>
      <c r="D6737" s="26">
        <f t="shared" si="3"/>
        <v>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152</v>
      </c>
      <c r="P6737" s="26">
        <v>35.0</v>
      </c>
    </row>
    <row r="6738" ht="15.75" customHeight="1">
      <c r="A6738" s="4" t="s">
        <v>7102</v>
      </c>
      <c r="B6738" s="26">
        <f t="shared" si="1"/>
        <v>37</v>
      </c>
      <c r="C6738" s="26">
        <f t="shared" si="2"/>
        <v>37</v>
      </c>
      <c r="D6738" s="26">
        <f t="shared" si="3"/>
        <v>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152</v>
      </c>
      <c r="P6738" s="26">
        <v>34.0</v>
      </c>
    </row>
    <row r="6739" ht="15.75" customHeight="1">
      <c r="A6739" s="4" t="s">
        <v>7103</v>
      </c>
      <c r="B6739" s="26">
        <f t="shared" si="1"/>
        <v>91</v>
      </c>
      <c r="C6739" s="26">
        <f t="shared" si="2"/>
        <v>91</v>
      </c>
      <c r="D6739" s="26">
        <f t="shared" si="3"/>
        <v>8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152</v>
      </c>
      <c r="P6739" s="26">
        <v>83.0</v>
      </c>
    </row>
    <row r="6740" ht="15.75" customHeight="1">
      <c r="A6740" s="4" t="s">
        <v>7104</v>
      </c>
      <c r="B6740" s="26">
        <f t="shared" si="1"/>
        <v>55</v>
      </c>
      <c r="C6740" s="26">
        <f t="shared" si="2"/>
        <v>55</v>
      </c>
      <c r="D6740" s="26">
        <f t="shared" si="3"/>
        <v>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152</v>
      </c>
      <c r="P6740" s="26">
        <v>50.0</v>
      </c>
    </row>
    <row r="6741" ht="15.75" customHeight="1">
      <c r="A6741" s="4" t="s">
        <v>7105</v>
      </c>
      <c r="B6741" s="26">
        <f t="shared" si="1"/>
        <v>405</v>
      </c>
      <c r="C6741" s="26">
        <f t="shared" si="2"/>
        <v>405</v>
      </c>
      <c r="D6741" s="26">
        <f t="shared" si="3"/>
        <v>36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152</v>
      </c>
      <c r="P6741" s="26">
        <v>369.0</v>
      </c>
    </row>
    <row r="6742" ht="15.75" customHeight="1">
      <c r="A6742" s="4" t="s">
        <v>7106</v>
      </c>
      <c r="B6742" s="26">
        <f t="shared" si="1"/>
        <v>180</v>
      </c>
      <c r="C6742" s="26">
        <f t="shared" si="2"/>
        <v>180</v>
      </c>
      <c r="D6742" s="26">
        <f t="shared" si="3"/>
        <v>16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152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152</v>
      </c>
      <c r="P6743" s="26">
        <v>2.0</v>
      </c>
    </row>
    <row r="6744" ht="15.75" customHeight="1">
      <c r="A6744" s="4" t="s">
        <v>7108</v>
      </c>
      <c r="B6744" s="26">
        <f t="shared" si="1"/>
        <v>323</v>
      </c>
      <c r="C6744" s="26">
        <f t="shared" si="2"/>
        <v>323</v>
      </c>
      <c r="D6744" s="26">
        <f t="shared" si="3"/>
        <v>29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152</v>
      </c>
      <c r="P6744" s="26">
        <v>294.0</v>
      </c>
    </row>
    <row r="6745" ht="15.75" customHeight="1">
      <c r="A6745" s="4" t="s">
        <v>7109</v>
      </c>
      <c r="B6745" s="26">
        <f t="shared" si="1"/>
        <v>159</v>
      </c>
      <c r="C6745" s="26">
        <f t="shared" si="2"/>
        <v>159</v>
      </c>
      <c r="D6745" s="26">
        <f t="shared" si="3"/>
        <v>14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152</v>
      </c>
      <c r="P6745" s="26">
        <v>145.0</v>
      </c>
    </row>
    <row r="6746" ht="15.75" customHeight="1">
      <c r="A6746" s="4" t="s">
        <v>7110</v>
      </c>
      <c r="B6746" s="26">
        <f t="shared" si="1"/>
        <v>139</v>
      </c>
      <c r="C6746" s="26">
        <f t="shared" si="2"/>
        <v>139</v>
      </c>
      <c r="D6746" s="26">
        <f t="shared" si="3"/>
        <v>12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152</v>
      </c>
      <c r="P6746" s="26">
        <v>127.0</v>
      </c>
    </row>
    <row r="6747" ht="15.75" customHeight="1">
      <c r="A6747" s="4" t="s">
        <v>7111</v>
      </c>
      <c r="B6747" s="26">
        <f t="shared" si="1"/>
        <v>211</v>
      </c>
      <c r="C6747" s="26">
        <f t="shared" si="2"/>
        <v>211</v>
      </c>
      <c r="D6747" s="26">
        <f t="shared" si="3"/>
        <v>19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152</v>
      </c>
      <c r="P6747" s="26">
        <v>192.0</v>
      </c>
    </row>
    <row r="6748" ht="15.75" customHeight="1">
      <c r="A6748" s="4" t="s">
        <v>7112</v>
      </c>
      <c r="B6748" s="26">
        <f t="shared" si="1"/>
        <v>98</v>
      </c>
      <c r="C6748" s="26">
        <f t="shared" si="2"/>
        <v>98</v>
      </c>
      <c r="D6748" s="26">
        <f t="shared" si="3"/>
        <v>9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152</v>
      </c>
      <c r="P6748" s="26">
        <v>89.0</v>
      </c>
    </row>
    <row r="6749" ht="15.75" customHeight="1">
      <c r="A6749" s="4" t="s">
        <v>7113</v>
      </c>
      <c r="B6749" s="26">
        <f t="shared" si="1"/>
        <v>142</v>
      </c>
      <c r="C6749" s="26">
        <f t="shared" si="2"/>
        <v>142</v>
      </c>
      <c r="D6749" s="26">
        <f t="shared" si="3"/>
        <v>13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152</v>
      </c>
      <c r="P6749" s="26">
        <v>129.0</v>
      </c>
    </row>
    <row r="6750" ht="15.75" customHeight="1">
      <c r="A6750" s="4" t="s">
        <v>7114</v>
      </c>
      <c r="B6750" s="26">
        <f t="shared" si="1"/>
        <v>66</v>
      </c>
      <c r="C6750" s="26">
        <f t="shared" si="2"/>
        <v>66</v>
      </c>
      <c r="D6750" s="26">
        <f t="shared" si="3"/>
        <v>6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152</v>
      </c>
      <c r="P6750" s="26">
        <v>60.0</v>
      </c>
    </row>
    <row r="6751" ht="15.75" customHeight="1">
      <c r="A6751" s="4" t="s">
        <v>7115</v>
      </c>
      <c r="B6751" s="26">
        <f t="shared" si="1"/>
        <v>76</v>
      </c>
      <c r="C6751" s="26">
        <f t="shared" si="2"/>
        <v>76</v>
      </c>
      <c r="D6751" s="26">
        <f t="shared" si="3"/>
        <v>7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152</v>
      </c>
      <c r="P6751" s="26">
        <v>69.0</v>
      </c>
    </row>
    <row r="6752" ht="15.75" customHeight="1">
      <c r="A6752" s="4" t="s">
        <v>7116</v>
      </c>
      <c r="B6752" s="26">
        <f t="shared" si="1"/>
        <v>57</v>
      </c>
      <c r="C6752" s="26">
        <f t="shared" si="2"/>
        <v>57</v>
      </c>
      <c r="D6752" s="26">
        <f t="shared" si="3"/>
        <v>5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152</v>
      </c>
      <c r="P6752" s="26">
        <v>52.0</v>
      </c>
    </row>
    <row r="6753" ht="15.75" customHeight="1">
      <c r="A6753" s="4" t="s">
        <v>7117</v>
      </c>
      <c r="B6753" s="26">
        <f t="shared" si="1"/>
        <v>304</v>
      </c>
      <c r="C6753" s="26">
        <f t="shared" si="2"/>
        <v>304</v>
      </c>
      <c r="D6753" s="26">
        <f t="shared" si="3"/>
        <v>27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152</v>
      </c>
      <c r="P6753" s="26">
        <v>277.0</v>
      </c>
    </row>
    <row r="6754" ht="15.75" customHeight="1">
      <c r="A6754" s="4" t="s">
        <v>7118</v>
      </c>
      <c r="B6754" s="26">
        <f t="shared" si="1"/>
        <v>208</v>
      </c>
      <c r="C6754" s="26">
        <f t="shared" si="2"/>
        <v>208</v>
      </c>
      <c r="D6754" s="26">
        <f t="shared" si="3"/>
        <v>19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152</v>
      </c>
      <c r="P6754" s="26">
        <v>189.0</v>
      </c>
    </row>
    <row r="6755" ht="15.75" customHeight="1">
      <c r="A6755" s="4" t="s">
        <v>7119</v>
      </c>
      <c r="B6755" s="26">
        <f t="shared" si="1"/>
        <v>67</v>
      </c>
      <c r="C6755" s="26">
        <f t="shared" si="2"/>
        <v>67</v>
      </c>
      <c r="D6755" s="26">
        <f t="shared" si="3"/>
        <v>6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152</v>
      </c>
      <c r="P6755" s="26">
        <v>61.0</v>
      </c>
    </row>
    <row r="6756" ht="15.75" customHeight="1">
      <c r="A6756" s="4" t="s">
        <v>7120</v>
      </c>
      <c r="B6756" s="26">
        <f t="shared" si="1"/>
        <v>36</v>
      </c>
      <c r="C6756" s="26">
        <f t="shared" si="2"/>
        <v>36</v>
      </c>
      <c r="D6756" s="26">
        <f t="shared" si="3"/>
        <v>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152</v>
      </c>
      <c r="P6756" s="26">
        <v>33.0</v>
      </c>
    </row>
    <row r="6757" ht="15.75" customHeight="1">
      <c r="A6757" s="4" t="s">
        <v>7121</v>
      </c>
      <c r="B6757" s="26">
        <f t="shared" si="1"/>
        <v>116</v>
      </c>
      <c r="C6757" s="26">
        <f t="shared" si="2"/>
        <v>116</v>
      </c>
      <c r="D6757" s="26">
        <f t="shared" si="3"/>
        <v>10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152</v>
      </c>
      <c r="P6757" s="26">
        <v>106.0</v>
      </c>
    </row>
    <row r="6758" ht="15.75" customHeight="1">
      <c r="A6758" s="4" t="s">
        <v>7122</v>
      </c>
      <c r="B6758" s="26">
        <f t="shared" si="1"/>
        <v>149</v>
      </c>
      <c r="C6758" s="26">
        <f t="shared" si="2"/>
        <v>149</v>
      </c>
      <c r="D6758" s="26">
        <f t="shared" si="3"/>
        <v>13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152</v>
      </c>
      <c r="P6758" s="26">
        <v>136.0</v>
      </c>
    </row>
    <row r="6759" ht="15.75" customHeight="1">
      <c r="A6759" s="4" t="s">
        <v>7123</v>
      </c>
      <c r="B6759" s="26">
        <f t="shared" si="1"/>
        <v>41</v>
      </c>
      <c r="C6759" s="26">
        <f t="shared" si="2"/>
        <v>41</v>
      </c>
      <c r="D6759" s="26">
        <f t="shared" si="3"/>
        <v>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152</v>
      </c>
      <c r="P6759" s="26">
        <v>37.0</v>
      </c>
    </row>
    <row r="6760" ht="15.75" customHeight="1">
      <c r="A6760" s="4" t="s">
        <v>7124</v>
      </c>
      <c r="B6760" s="26">
        <f t="shared" si="1"/>
        <v>254</v>
      </c>
      <c r="C6760" s="26">
        <f t="shared" si="2"/>
        <v>254</v>
      </c>
      <c r="D6760" s="26">
        <f t="shared" si="3"/>
        <v>23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152</v>
      </c>
      <c r="P6760" s="26">
        <v>231.0</v>
      </c>
    </row>
    <row r="6761" ht="15.75" customHeight="1">
      <c r="A6761" s="4" t="s">
        <v>7125</v>
      </c>
      <c r="B6761" s="26">
        <f t="shared" si="1"/>
        <v>66</v>
      </c>
      <c r="C6761" s="26">
        <f t="shared" si="2"/>
        <v>66</v>
      </c>
      <c r="D6761" s="26">
        <f t="shared" si="3"/>
        <v>6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152</v>
      </c>
      <c r="P6761" s="26">
        <v>60.0</v>
      </c>
    </row>
    <row r="6762" ht="15.75" customHeight="1">
      <c r="A6762" s="4" t="s">
        <v>7126</v>
      </c>
      <c r="B6762" s="26">
        <f t="shared" si="1"/>
        <v>40</v>
      </c>
      <c r="C6762" s="26">
        <f t="shared" si="2"/>
        <v>40</v>
      </c>
      <c r="D6762" s="26">
        <f t="shared" si="3"/>
        <v>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152</v>
      </c>
      <c r="P6762" s="26">
        <v>36.0</v>
      </c>
    </row>
    <row r="6763" ht="15.75" customHeight="1">
      <c r="A6763" s="4" t="s">
        <v>7127</v>
      </c>
      <c r="B6763" s="26">
        <f t="shared" si="1"/>
        <v>269</v>
      </c>
      <c r="C6763" s="26">
        <f t="shared" si="2"/>
        <v>269</v>
      </c>
      <c r="D6763" s="26">
        <f t="shared" si="3"/>
        <v>24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152</v>
      </c>
      <c r="P6763" s="26">
        <v>245.0</v>
      </c>
    </row>
    <row r="6764" ht="15.75" customHeight="1">
      <c r="A6764" s="4" t="s">
        <v>7128</v>
      </c>
      <c r="B6764" s="26">
        <f t="shared" si="1"/>
        <v>56</v>
      </c>
      <c r="C6764" s="26">
        <f t="shared" si="2"/>
        <v>56</v>
      </c>
      <c r="D6764" s="26">
        <f t="shared" si="3"/>
        <v>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152</v>
      </c>
      <c r="P6764" s="26">
        <v>51.0</v>
      </c>
    </row>
    <row r="6765" ht="15.75" customHeight="1">
      <c r="A6765" s="4" t="s">
        <v>7129</v>
      </c>
      <c r="B6765" s="26">
        <f t="shared" si="1"/>
        <v>53</v>
      </c>
      <c r="C6765" s="26">
        <f t="shared" si="2"/>
        <v>53</v>
      </c>
      <c r="D6765" s="26">
        <f t="shared" si="3"/>
        <v>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152</v>
      </c>
      <c r="P6765" s="26">
        <v>48.0</v>
      </c>
    </row>
    <row r="6766" ht="15.75" customHeight="1">
      <c r="A6766" s="4" t="s">
        <v>7130</v>
      </c>
      <c r="B6766" s="26">
        <f t="shared" si="1"/>
        <v>68</v>
      </c>
      <c r="C6766" s="26">
        <f t="shared" si="2"/>
        <v>68</v>
      </c>
      <c r="D6766" s="26">
        <f t="shared" si="3"/>
        <v>6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152</v>
      </c>
      <c r="P6766" s="26">
        <v>62.0</v>
      </c>
    </row>
    <row r="6767" ht="15.75" customHeight="1">
      <c r="A6767" s="4" t="s">
        <v>7131</v>
      </c>
      <c r="B6767" s="26">
        <f t="shared" si="1"/>
        <v>31</v>
      </c>
      <c r="C6767" s="26">
        <f t="shared" si="2"/>
        <v>31</v>
      </c>
      <c r="D6767" s="26">
        <f t="shared" si="3"/>
        <v>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152</v>
      </c>
      <c r="P6767" s="26">
        <v>28.0</v>
      </c>
    </row>
    <row r="6768" ht="15.75" customHeight="1">
      <c r="A6768" s="4" t="s">
        <v>7132</v>
      </c>
      <c r="B6768" s="26">
        <f t="shared" si="1"/>
        <v>48</v>
      </c>
      <c r="C6768" s="26">
        <f t="shared" si="2"/>
        <v>48</v>
      </c>
      <c r="D6768" s="26">
        <f t="shared" si="3"/>
        <v>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152</v>
      </c>
      <c r="P6768" s="26">
        <v>44.0</v>
      </c>
    </row>
    <row r="6769" ht="15.75" customHeight="1">
      <c r="A6769" s="4" t="s">
        <v>7133</v>
      </c>
      <c r="B6769" s="26">
        <f t="shared" si="1"/>
        <v>59</v>
      </c>
      <c r="C6769" s="26">
        <f t="shared" si="2"/>
        <v>59</v>
      </c>
      <c r="D6769" s="26">
        <f t="shared" si="3"/>
        <v>5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152</v>
      </c>
      <c r="P6769" s="26">
        <v>54.0</v>
      </c>
    </row>
    <row r="6770" ht="15.75" customHeight="1">
      <c r="A6770" s="4" t="s">
        <v>7134</v>
      </c>
      <c r="B6770" s="26">
        <f t="shared" si="1"/>
        <v>47</v>
      </c>
      <c r="C6770" s="26">
        <f t="shared" si="2"/>
        <v>47</v>
      </c>
      <c r="D6770" s="26">
        <f t="shared" si="3"/>
        <v>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152</v>
      </c>
      <c r="P6770" s="26">
        <v>43.0</v>
      </c>
    </row>
    <row r="6771" ht="15.75" customHeight="1">
      <c r="A6771" s="4" t="s">
        <v>7135</v>
      </c>
      <c r="B6771" s="26">
        <f t="shared" si="1"/>
        <v>113</v>
      </c>
      <c r="C6771" s="26">
        <f t="shared" si="2"/>
        <v>113</v>
      </c>
      <c r="D6771" s="26">
        <f t="shared" si="3"/>
        <v>10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152</v>
      </c>
      <c r="P6771" s="26">
        <v>103.0</v>
      </c>
    </row>
    <row r="6772" ht="15.75" customHeight="1">
      <c r="A6772" s="4" t="s">
        <v>7135</v>
      </c>
      <c r="B6772" s="26">
        <f t="shared" si="1"/>
        <v>110</v>
      </c>
      <c r="C6772" s="26">
        <f t="shared" si="2"/>
        <v>110</v>
      </c>
      <c r="D6772" s="26">
        <f t="shared" si="3"/>
        <v>10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152</v>
      </c>
      <c r="P6772" s="26">
        <v>100.0</v>
      </c>
    </row>
    <row r="6773" ht="15.75" customHeight="1">
      <c r="A6773" s="4" t="s">
        <v>7136</v>
      </c>
      <c r="B6773" s="26">
        <f t="shared" si="1"/>
        <v>68</v>
      </c>
      <c r="C6773" s="26">
        <f t="shared" si="2"/>
        <v>68</v>
      </c>
      <c r="D6773" s="26">
        <f t="shared" si="3"/>
        <v>6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152</v>
      </c>
      <c r="P6773" s="26">
        <v>62.0</v>
      </c>
    </row>
    <row r="6774" ht="15.75" customHeight="1">
      <c r="A6774" s="4" t="s">
        <v>7137</v>
      </c>
      <c r="B6774" s="26">
        <f t="shared" si="1"/>
        <v>132</v>
      </c>
      <c r="C6774" s="26">
        <f t="shared" si="2"/>
        <v>132</v>
      </c>
      <c r="D6774" s="26">
        <f t="shared" si="3"/>
        <v>12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152</v>
      </c>
      <c r="P6774" s="26">
        <v>120.0</v>
      </c>
    </row>
    <row r="6775" ht="15.75" customHeight="1">
      <c r="A6775" s="4" t="s">
        <v>7138</v>
      </c>
      <c r="B6775" s="26">
        <f t="shared" si="1"/>
        <v>32</v>
      </c>
      <c r="C6775" s="26">
        <f t="shared" si="2"/>
        <v>32</v>
      </c>
      <c r="D6775" s="26">
        <f t="shared" si="3"/>
        <v>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152</v>
      </c>
      <c r="P6775" s="26">
        <v>29.0</v>
      </c>
    </row>
    <row r="6776" ht="15.75" customHeight="1">
      <c r="A6776" s="4" t="s">
        <v>7139</v>
      </c>
      <c r="B6776" s="26">
        <f t="shared" si="1"/>
        <v>29</v>
      </c>
      <c r="C6776" s="26">
        <f t="shared" si="2"/>
        <v>29</v>
      </c>
      <c r="D6776" s="26">
        <f t="shared" si="3"/>
        <v>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152</v>
      </c>
      <c r="P6776" s="26">
        <v>26.0</v>
      </c>
    </row>
    <row r="6777" ht="15.75" customHeight="1">
      <c r="A6777" s="4" t="s">
        <v>7140</v>
      </c>
      <c r="B6777" s="26">
        <f t="shared" si="1"/>
        <v>59</v>
      </c>
      <c r="C6777" s="26">
        <f t="shared" si="2"/>
        <v>59</v>
      </c>
      <c r="D6777" s="26">
        <f t="shared" si="3"/>
        <v>5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152</v>
      </c>
      <c r="P6777" s="26">
        <v>54.0</v>
      </c>
    </row>
    <row r="6778" ht="15.75" customHeight="1">
      <c r="A6778" s="4" t="s">
        <v>7141</v>
      </c>
      <c r="B6778" s="26">
        <f t="shared" si="1"/>
        <v>7</v>
      </c>
      <c r="C6778" s="26">
        <f t="shared" si="2"/>
        <v>7</v>
      </c>
      <c r="D6778" s="26">
        <f t="shared" si="3"/>
        <v>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152</v>
      </c>
      <c r="P6778" s="26">
        <v>6.0</v>
      </c>
    </row>
    <row r="6779" ht="15.75" customHeight="1">
      <c r="A6779" s="4" t="s">
        <v>7142</v>
      </c>
      <c r="B6779" s="26">
        <f t="shared" si="1"/>
        <v>122</v>
      </c>
      <c r="C6779" s="26">
        <f t="shared" si="2"/>
        <v>122</v>
      </c>
      <c r="D6779" s="26">
        <f t="shared" si="3"/>
        <v>11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152</v>
      </c>
      <c r="P6779" s="26">
        <v>111.0</v>
      </c>
    </row>
    <row r="6780" ht="15.75" customHeight="1">
      <c r="A6780" s="4" t="s">
        <v>7143</v>
      </c>
      <c r="B6780" s="26">
        <f t="shared" si="1"/>
        <v>92</v>
      </c>
      <c r="C6780" s="26">
        <f t="shared" si="2"/>
        <v>92</v>
      </c>
      <c r="D6780" s="26">
        <f t="shared" si="3"/>
        <v>8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152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152</v>
      </c>
      <c r="P6781" s="26">
        <v>3.0</v>
      </c>
    </row>
    <row r="6782" ht="15.75" customHeight="1">
      <c r="A6782" s="4" t="s">
        <v>7145</v>
      </c>
      <c r="B6782" s="26">
        <f t="shared" si="1"/>
        <v>63</v>
      </c>
      <c r="C6782" s="26">
        <f t="shared" si="2"/>
        <v>63</v>
      </c>
      <c r="D6782" s="26">
        <f t="shared" si="3"/>
        <v>6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152</v>
      </c>
      <c r="P6782" s="26">
        <v>57.0</v>
      </c>
    </row>
    <row r="6783" ht="15.75" customHeight="1">
      <c r="A6783" s="4" t="s">
        <v>7146</v>
      </c>
      <c r="B6783" s="26">
        <f t="shared" si="1"/>
        <v>93</v>
      </c>
      <c r="C6783" s="26">
        <f t="shared" si="2"/>
        <v>93</v>
      </c>
      <c r="D6783" s="26">
        <f t="shared" si="3"/>
        <v>8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152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152</v>
      </c>
      <c r="P6784" s="26">
        <v>4.0</v>
      </c>
    </row>
    <row r="6785" ht="15.75" customHeight="1">
      <c r="A6785" s="4" t="s">
        <v>7148</v>
      </c>
      <c r="B6785" s="26">
        <f t="shared" si="1"/>
        <v>423</v>
      </c>
      <c r="C6785" s="26">
        <f t="shared" si="2"/>
        <v>423</v>
      </c>
      <c r="D6785" s="26">
        <f t="shared" si="3"/>
        <v>38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152</v>
      </c>
      <c r="P6785" s="26">
        <v>385.0</v>
      </c>
    </row>
    <row r="6786" ht="15.75" customHeight="1">
      <c r="A6786" s="4" t="s">
        <v>7149</v>
      </c>
      <c r="B6786" s="26">
        <f t="shared" si="1"/>
        <v>124</v>
      </c>
      <c r="C6786" s="26">
        <f t="shared" si="2"/>
        <v>124</v>
      </c>
      <c r="D6786" s="26">
        <f t="shared" si="3"/>
        <v>11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152</v>
      </c>
      <c r="P6786" s="26">
        <v>113.0</v>
      </c>
    </row>
    <row r="6787" ht="15.75" customHeight="1">
      <c r="A6787" s="4" t="s">
        <v>7150</v>
      </c>
      <c r="B6787" s="26">
        <f t="shared" si="1"/>
        <v>284</v>
      </c>
      <c r="C6787" s="26">
        <f t="shared" si="2"/>
        <v>284</v>
      </c>
      <c r="D6787" s="26">
        <f t="shared" si="3"/>
        <v>25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152</v>
      </c>
      <c r="P6787" s="26">
        <v>259.0</v>
      </c>
    </row>
    <row r="6788" ht="15.75" customHeight="1">
      <c r="A6788" s="4" t="s">
        <v>7151</v>
      </c>
      <c r="B6788" s="26">
        <f t="shared" si="1"/>
        <v>106</v>
      </c>
      <c r="C6788" s="26">
        <f t="shared" si="2"/>
        <v>106</v>
      </c>
      <c r="D6788" s="26">
        <f t="shared" si="3"/>
        <v>9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152</v>
      </c>
      <c r="P6788" s="26">
        <v>97.0</v>
      </c>
    </row>
    <row r="6789" ht="15.75" customHeight="1">
      <c r="A6789" s="4" t="s">
        <v>7152</v>
      </c>
      <c r="B6789" s="26">
        <f t="shared" si="1"/>
        <v>7</v>
      </c>
      <c r="C6789" s="26">
        <f t="shared" si="2"/>
        <v>7</v>
      </c>
      <c r="D6789" s="26">
        <f t="shared" si="3"/>
        <v>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152</v>
      </c>
      <c r="P6789" s="26">
        <v>6.0</v>
      </c>
    </row>
    <row r="6790" ht="15.75" customHeight="1">
      <c r="A6790" s="4" t="s">
        <v>7153</v>
      </c>
      <c r="B6790" s="26">
        <f t="shared" si="1"/>
        <v>46</v>
      </c>
      <c r="C6790" s="26">
        <f t="shared" si="2"/>
        <v>46</v>
      </c>
      <c r="D6790" s="26">
        <f t="shared" si="3"/>
        <v>4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152</v>
      </c>
      <c r="P6790" s="26">
        <v>42.0</v>
      </c>
    </row>
    <row r="6791" ht="15.75" customHeight="1">
      <c r="A6791" s="4" t="s">
        <v>7154</v>
      </c>
      <c r="B6791" s="26">
        <f t="shared" si="1"/>
        <v>58</v>
      </c>
      <c r="C6791" s="26">
        <f t="shared" si="2"/>
        <v>58</v>
      </c>
      <c r="D6791" s="26">
        <f t="shared" si="3"/>
        <v>5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152</v>
      </c>
      <c r="P6791" s="26">
        <v>53.0</v>
      </c>
    </row>
    <row r="6792" ht="15.75" customHeight="1">
      <c r="A6792" s="4" t="s">
        <v>7155</v>
      </c>
      <c r="B6792" s="26">
        <f t="shared" si="1"/>
        <v>149</v>
      </c>
      <c r="C6792" s="26">
        <f t="shared" si="2"/>
        <v>149</v>
      </c>
      <c r="D6792" s="26">
        <f t="shared" si="3"/>
        <v>13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152</v>
      </c>
      <c r="P6792" s="26">
        <v>136.0</v>
      </c>
    </row>
    <row r="6793" ht="15.75" customHeight="1">
      <c r="A6793" s="4" t="s">
        <v>7156</v>
      </c>
      <c r="B6793" s="26">
        <f t="shared" si="1"/>
        <v>71</v>
      </c>
      <c r="C6793" s="26">
        <f t="shared" si="2"/>
        <v>71</v>
      </c>
      <c r="D6793" s="26">
        <f t="shared" si="3"/>
        <v>6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152</v>
      </c>
      <c r="P6793" s="26">
        <v>65.0</v>
      </c>
    </row>
    <row r="6794" ht="15.75" customHeight="1">
      <c r="A6794" s="4" t="s">
        <v>7157</v>
      </c>
      <c r="B6794" s="26">
        <f t="shared" si="1"/>
        <v>60</v>
      </c>
      <c r="C6794" s="26">
        <f t="shared" si="2"/>
        <v>60</v>
      </c>
      <c r="D6794" s="26">
        <f t="shared" si="3"/>
        <v>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152</v>
      </c>
      <c r="P6794" s="26">
        <v>55.0</v>
      </c>
    </row>
    <row r="6795" ht="15.75" customHeight="1">
      <c r="A6795" s="4" t="s">
        <v>7158</v>
      </c>
      <c r="B6795" s="26">
        <f t="shared" si="1"/>
        <v>156</v>
      </c>
      <c r="C6795" s="26">
        <f t="shared" si="2"/>
        <v>156</v>
      </c>
      <c r="D6795" s="26">
        <f t="shared" si="3"/>
        <v>14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152</v>
      </c>
      <c r="P6795" s="26">
        <v>142.0</v>
      </c>
    </row>
    <row r="6796" ht="15.75" customHeight="1">
      <c r="A6796" s="4" t="s">
        <v>7159</v>
      </c>
      <c r="B6796" s="26">
        <f t="shared" si="1"/>
        <v>61</v>
      </c>
      <c r="C6796" s="26">
        <f t="shared" si="2"/>
        <v>61</v>
      </c>
      <c r="D6796" s="26">
        <f t="shared" si="3"/>
        <v>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152</v>
      </c>
      <c r="P6796" s="26">
        <v>56.0</v>
      </c>
    </row>
    <row r="6797" ht="15.75" customHeight="1">
      <c r="A6797" s="4" t="s">
        <v>7160</v>
      </c>
      <c r="B6797" s="26">
        <f t="shared" si="1"/>
        <v>72</v>
      </c>
      <c r="C6797" s="26">
        <f t="shared" si="2"/>
        <v>72</v>
      </c>
      <c r="D6797" s="26">
        <f t="shared" si="3"/>
        <v>6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152</v>
      </c>
      <c r="P6797" s="26">
        <v>66.0</v>
      </c>
    </row>
    <row r="6798" ht="15.75" customHeight="1">
      <c r="A6798" s="4" t="s">
        <v>7161</v>
      </c>
      <c r="B6798" s="26">
        <f t="shared" si="1"/>
        <v>97</v>
      </c>
      <c r="C6798" s="26">
        <f t="shared" si="2"/>
        <v>97</v>
      </c>
      <c r="D6798" s="26">
        <f t="shared" si="3"/>
        <v>9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152</v>
      </c>
      <c r="P6798" s="26">
        <v>88.0</v>
      </c>
    </row>
    <row r="6799" ht="15.75" customHeight="1">
      <c r="A6799" s="4" t="s">
        <v>7162</v>
      </c>
      <c r="B6799" s="26">
        <f t="shared" si="1"/>
        <v>293</v>
      </c>
      <c r="C6799" s="26">
        <f t="shared" si="2"/>
        <v>293</v>
      </c>
      <c r="D6799" s="26">
        <f t="shared" si="3"/>
        <v>26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152</v>
      </c>
      <c r="P6799" s="26">
        <v>267.0</v>
      </c>
    </row>
    <row r="6800" ht="15.75" customHeight="1">
      <c r="A6800" s="4" t="s">
        <v>7163</v>
      </c>
      <c r="B6800" s="26">
        <f t="shared" si="1"/>
        <v>46</v>
      </c>
      <c r="C6800" s="26">
        <f t="shared" si="2"/>
        <v>46</v>
      </c>
      <c r="D6800" s="26">
        <f t="shared" si="3"/>
        <v>4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152</v>
      </c>
      <c r="P6800" s="26">
        <v>42.0</v>
      </c>
    </row>
    <row r="6801" ht="15.75" customHeight="1">
      <c r="A6801" s="4" t="s">
        <v>7164</v>
      </c>
      <c r="B6801" s="26">
        <f t="shared" si="1"/>
        <v>10</v>
      </c>
      <c r="C6801" s="26">
        <f t="shared" si="2"/>
        <v>10</v>
      </c>
      <c r="D6801" s="26">
        <f t="shared" si="3"/>
        <v>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152</v>
      </c>
      <c r="P6801" s="26">
        <v>9.0</v>
      </c>
    </row>
    <row r="6802" ht="15.75" customHeight="1">
      <c r="A6802" s="4" t="s">
        <v>7165</v>
      </c>
      <c r="B6802" s="26">
        <f t="shared" si="1"/>
        <v>43</v>
      </c>
      <c r="C6802" s="26">
        <f t="shared" si="2"/>
        <v>43</v>
      </c>
      <c r="D6802" s="26">
        <f t="shared" si="3"/>
        <v>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152</v>
      </c>
      <c r="P6802" s="26">
        <v>39.0</v>
      </c>
    </row>
    <row r="6803" ht="15.75" customHeight="1">
      <c r="A6803" s="4" t="s">
        <v>7166</v>
      </c>
      <c r="B6803" s="26">
        <f t="shared" si="1"/>
        <v>48</v>
      </c>
      <c r="C6803" s="26">
        <f t="shared" si="2"/>
        <v>48</v>
      </c>
      <c r="D6803" s="26">
        <f t="shared" si="3"/>
        <v>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152</v>
      </c>
      <c r="P6803" s="26">
        <v>44.0</v>
      </c>
    </row>
    <row r="6804" ht="15.75" customHeight="1">
      <c r="A6804" s="4" t="s">
        <v>7167</v>
      </c>
      <c r="B6804" s="26">
        <f t="shared" si="1"/>
        <v>27</v>
      </c>
      <c r="C6804" s="26">
        <f t="shared" si="2"/>
        <v>27</v>
      </c>
      <c r="D6804" s="26">
        <f t="shared" si="3"/>
        <v>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152</v>
      </c>
      <c r="P6804" s="26">
        <v>25.0</v>
      </c>
    </row>
    <row r="6805" ht="15.75" customHeight="1">
      <c r="A6805" s="4" t="s">
        <v>7168</v>
      </c>
      <c r="B6805" s="26">
        <f t="shared" si="1"/>
        <v>57</v>
      </c>
      <c r="C6805" s="26">
        <f t="shared" si="2"/>
        <v>57</v>
      </c>
      <c r="D6805" s="26">
        <f t="shared" si="3"/>
        <v>5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152</v>
      </c>
      <c r="P6805" s="26">
        <v>52.0</v>
      </c>
    </row>
    <row r="6806" ht="15.75" customHeight="1">
      <c r="A6806" s="4" t="s">
        <v>7169</v>
      </c>
      <c r="B6806" s="26">
        <f t="shared" si="1"/>
        <v>31</v>
      </c>
      <c r="C6806" s="26">
        <f t="shared" si="2"/>
        <v>31</v>
      </c>
      <c r="D6806" s="26">
        <f t="shared" si="3"/>
        <v>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152</v>
      </c>
      <c r="P6806" s="26">
        <v>28.0</v>
      </c>
    </row>
    <row r="6807" ht="15.75" customHeight="1">
      <c r="A6807" s="4" t="s">
        <v>7170</v>
      </c>
      <c r="B6807" s="26">
        <f t="shared" si="1"/>
        <v>55</v>
      </c>
      <c r="C6807" s="26">
        <f t="shared" si="2"/>
        <v>55</v>
      </c>
      <c r="D6807" s="26">
        <f t="shared" si="3"/>
        <v>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152</v>
      </c>
      <c r="P6807" s="26">
        <v>50.0</v>
      </c>
    </row>
    <row r="6808" ht="15.75" customHeight="1">
      <c r="A6808" s="4" t="s">
        <v>7171</v>
      </c>
      <c r="B6808" s="26">
        <f t="shared" si="1"/>
        <v>32</v>
      </c>
      <c r="C6808" s="26">
        <f t="shared" si="2"/>
        <v>32</v>
      </c>
      <c r="D6808" s="26">
        <f t="shared" si="3"/>
        <v>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152</v>
      </c>
      <c r="P6808" s="26">
        <v>29.0</v>
      </c>
    </row>
    <row r="6809" ht="15.75" customHeight="1">
      <c r="A6809" s="4" t="s">
        <v>7172</v>
      </c>
      <c r="B6809" s="26">
        <f t="shared" si="1"/>
        <v>44</v>
      </c>
      <c r="C6809" s="26">
        <f t="shared" si="2"/>
        <v>44</v>
      </c>
      <c r="D6809" s="26">
        <f t="shared" si="3"/>
        <v>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152</v>
      </c>
      <c r="P6809" s="26">
        <v>40.0</v>
      </c>
    </row>
    <row r="6810" ht="15.75" customHeight="1">
      <c r="A6810" s="4" t="s">
        <v>7173</v>
      </c>
      <c r="B6810" s="26">
        <f t="shared" si="1"/>
        <v>137</v>
      </c>
      <c r="C6810" s="26">
        <f t="shared" si="2"/>
        <v>137</v>
      </c>
      <c r="D6810" s="26">
        <f t="shared" si="3"/>
        <v>12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152</v>
      </c>
      <c r="P6810" s="26">
        <v>125.0</v>
      </c>
    </row>
    <row r="6811" ht="15.75" customHeight="1">
      <c r="A6811" s="4" t="s">
        <v>7174</v>
      </c>
      <c r="B6811" s="26">
        <f t="shared" si="1"/>
        <v>43</v>
      </c>
      <c r="C6811" s="26">
        <f t="shared" si="2"/>
        <v>43</v>
      </c>
      <c r="D6811" s="26">
        <f t="shared" si="3"/>
        <v>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152</v>
      </c>
      <c r="P6811" s="26">
        <v>39.0</v>
      </c>
    </row>
    <row r="6812" ht="15.75" customHeight="1">
      <c r="A6812" s="4" t="s">
        <v>7175</v>
      </c>
      <c r="B6812" s="26">
        <f t="shared" si="1"/>
        <v>100</v>
      </c>
      <c r="C6812" s="26">
        <f t="shared" si="2"/>
        <v>100</v>
      </c>
      <c r="D6812" s="26">
        <f t="shared" si="3"/>
        <v>9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152</v>
      </c>
      <c r="P6812" s="26">
        <v>91.0</v>
      </c>
    </row>
    <row r="6813" ht="15.75" customHeight="1">
      <c r="A6813" s="4" t="s">
        <v>7176</v>
      </c>
      <c r="B6813" s="26">
        <f t="shared" si="1"/>
        <v>60</v>
      </c>
      <c r="C6813" s="26">
        <f t="shared" si="2"/>
        <v>60</v>
      </c>
      <c r="D6813" s="26">
        <f t="shared" si="3"/>
        <v>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152</v>
      </c>
      <c r="P6813" s="26">
        <v>55.0</v>
      </c>
    </row>
    <row r="6814" ht="15.75" customHeight="1">
      <c r="A6814" s="4" t="s">
        <v>7177</v>
      </c>
      <c r="B6814" s="26">
        <f t="shared" si="1"/>
        <v>169</v>
      </c>
      <c r="C6814" s="26">
        <f t="shared" si="2"/>
        <v>169</v>
      </c>
      <c r="D6814" s="26">
        <f t="shared" si="3"/>
        <v>15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152</v>
      </c>
      <c r="P6814" s="26">
        <v>154.0</v>
      </c>
    </row>
    <row r="6815" ht="15.75" customHeight="1">
      <c r="A6815" s="4" t="s">
        <v>7178</v>
      </c>
      <c r="B6815" s="26">
        <f t="shared" si="1"/>
        <v>63</v>
      </c>
      <c r="C6815" s="26">
        <f t="shared" si="2"/>
        <v>63</v>
      </c>
      <c r="D6815" s="26">
        <f t="shared" si="3"/>
        <v>6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152</v>
      </c>
      <c r="P6815" s="26">
        <v>57.0</v>
      </c>
    </row>
    <row r="6816" ht="15.75" customHeight="1">
      <c r="A6816" s="4" t="s">
        <v>7179</v>
      </c>
      <c r="B6816" s="26">
        <f t="shared" si="1"/>
        <v>164</v>
      </c>
      <c r="C6816" s="26">
        <f t="shared" si="2"/>
        <v>164</v>
      </c>
      <c r="D6816" s="26">
        <f t="shared" si="3"/>
        <v>15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152</v>
      </c>
      <c r="P6816" s="26">
        <v>149.0</v>
      </c>
    </row>
    <row r="6817" ht="15.75" customHeight="1">
      <c r="A6817" s="4" t="s">
        <v>7180</v>
      </c>
      <c r="B6817" s="26">
        <f t="shared" si="1"/>
        <v>58</v>
      </c>
      <c r="C6817" s="26">
        <f t="shared" si="2"/>
        <v>58</v>
      </c>
      <c r="D6817" s="26">
        <f t="shared" si="3"/>
        <v>5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152</v>
      </c>
      <c r="P6817" s="26">
        <v>53.0</v>
      </c>
    </row>
    <row r="6818" ht="15.75" customHeight="1">
      <c r="A6818" s="4" t="s">
        <v>7181</v>
      </c>
      <c r="B6818" s="26">
        <f t="shared" si="1"/>
        <v>47</v>
      </c>
      <c r="C6818" s="26">
        <f t="shared" si="2"/>
        <v>47</v>
      </c>
      <c r="D6818" s="26">
        <f t="shared" si="3"/>
        <v>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152</v>
      </c>
      <c r="P6818" s="26">
        <v>43.0</v>
      </c>
    </row>
    <row r="6819" ht="15.75" customHeight="1">
      <c r="A6819" s="4" t="s">
        <v>7182</v>
      </c>
      <c r="B6819" s="26">
        <f t="shared" si="1"/>
        <v>46</v>
      </c>
      <c r="C6819" s="26">
        <f t="shared" si="2"/>
        <v>46</v>
      </c>
      <c r="D6819" s="26">
        <f t="shared" si="3"/>
        <v>4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152</v>
      </c>
      <c r="P6819" s="26">
        <v>42.0</v>
      </c>
    </row>
    <row r="6820" ht="15.75" customHeight="1">
      <c r="A6820" s="4" t="s">
        <v>7183</v>
      </c>
      <c r="B6820" s="26">
        <f t="shared" si="1"/>
        <v>94</v>
      </c>
      <c r="C6820" s="26">
        <f t="shared" si="2"/>
        <v>94</v>
      </c>
      <c r="D6820" s="26">
        <f t="shared" si="3"/>
        <v>8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152</v>
      </c>
      <c r="P6820" s="26">
        <v>86.0</v>
      </c>
    </row>
    <row r="6821" ht="15.75" customHeight="1">
      <c r="A6821" s="4" t="s">
        <v>7183</v>
      </c>
      <c r="B6821" s="26">
        <f t="shared" si="1"/>
        <v>278</v>
      </c>
      <c r="C6821" s="26">
        <f t="shared" si="2"/>
        <v>278</v>
      </c>
      <c r="D6821" s="26">
        <f t="shared" si="3"/>
        <v>25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152</v>
      </c>
      <c r="P6821" s="26">
        <v>253.0</v>
      </c>
    </row>
    <row r="6822" ht="15.75" customHeight="1">
      <c r="A6822" s="4" t="s">
        <v>7184</v>
      </c>
      <c r="B6822" s="26">
        <f t="shared" si="1"/>
        <v>169</v>
      </c>
      <c r="C6822" s="26">
        <f t="shared" si="2"/>
        <v>169</v>
      </c>
      <c r="D6822" s="26">
        <f t="shared" si="3"/>
        <v>15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152</v>
      </c>
      <c r="P6822" s="26">
        <v>154.0</v>
      </c>
    </row>
    <row r="6823" ht="15.75" customHeight="1">
      <c r="A6823" s="4" t="s">
        <v>7185</v>
      </c>
      <c r="B6823" s="26">
        <f t="shared" si="1"/>
        <v>43</v>
      </c>
      <c r="C6823" s="26">
        <f t="shared" si="2"/>
        <v>43</v>
      </c>
      <c r="D6823" s="26">
        <f t="shared" si="3"/>
        <v>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152</v>
      </c>
      <c r="P6823" s="26">
        <v>39.0</v>
      </c>
    </row>
    <row r="6824" ht="15.75" customHeight="1">
      <c r="A6824" s="4" t="s">
        <v>7186</v>
      </c>
      <c r="B6824" s="26">
        <f t="shared" si="1"/>
        <v>490</v>
      </c>
      <c r="C6824" s="26">
        <f t="shared" si="2"/>
        <v>490</v>
      </c>
      <c r="D6824" s="26">
        <f t="shared" si="3"/>
        <v>44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152</v>
      </c>
      <c r="P6824" s="26">
        <v>446.0</v>
      </c>
    </row>
    <row r="6825" ht="15.75" customHeight="1">
      <c r="A6825" s="4" t="s">
        <v>7187</v>
      </c>
      <c r="B6825" s="26">
        <f t="shared" si="1"/>
        <v>504</v>
      </c>
      <c r="C6825" s="26">
        <f t="shared" si="2"/>
        <v>504</v>
      </c>
      <c r="D6825" s="26">
        <f t="shared" si="3"/>
        <v>45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152</v>
      </c>
      <c r="P6825" s="26">
        <v>459.0</v>
      </c>
    </row>
    <row r="6826" ht="15.75" customHeight="1">
      <c r="A6826" s="4" t="s">
        <v>7188</v>
      </c>
      <c r="B6826" s="26">
        <f t="shared" si="1"/>
        <v>66</v>
      </c>
      <c r="C6826" s="26">
        <f t="shared" si="2"/>
        <v>66</v>
      </c>
      <c r="D6826" s="26">
        <f t="shared" si="3"/>
        <v>6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152</v>
      </c>
      <c r="P6826" s="26">
        <v>60.0</v>
      </c>
    </row>
    <row r="6827" ht="15.75" customHeight="1">
      <c r="A6827" s="4" t="s">
        <v>7189</v>
      </c>
      <c r="B6827" s="26">
        <f t="shared" si="1"/>
        <v>115</v>
      </c>
      <c r="C6827" s="26">
        <f t="shared" si="2"/>
        <v>115</v>
      </c>
      <c r="D6827" s="26">
        <f t="shared" si="3"/>
        <v>10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152</v>
      </c>
      <c r="P6827" s="26">
        <v>105.0</v>
      </c>
    </row>
    <row r="6828" ht="15.75" customHeight="1">
      <c r="A6828" s="4" t="s">
        <v>7190</v>
      </c>
      <c r="B6828" s="26">
        <f t="shared" si="1"/>
        <v>144</v>
      </c>
      <c r="C6828" s="26">
        <f t="shared" si="2"/>
        <v>144</v>
      </c>
      <c r="D6828" s="26">
        <f t="shared" si="3"/>
        <v>13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152</v>
      </c>
      <c r="P6828" s="26">
        <v>131.0</v>
      </c>
    </row>
    <row r="6829" ht="15.75" customHeight="1">
      <c r="A6829" s="4" t="s">
        <v>7191</v>
      </c>
      <c r="B6829" s="26">
        <f t="shared" si="1"/>
        <v>164</v>
      </c>
      <c r="C6829" s="26">
        <f t="shared" si="2"/>
        <v>164</v>
      </c>
      <c r="D6829" s="26">
        <f t="shared" si="3"/>
        <v>15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152</v>
      </c>
      <c r="P6829" s="26">
        <v>149.0</v>
      </c>
    </row>
    <row r="6830" ht="15.75" customHeight="1">
      <c r="A6830" s="4" t="s">
        <v>7192</v>
      </c>
      <c r="B6830" s="26">
        <f t="shared" si="1"/>
        <v>76</v>
      </c>
      <c r="C6830" s="26">
        <f t="shared" si="2"/>
        <v>76</v>
      </c>
      <c r="D6830" s="26">
        <f t="shared" si="3"/>
        <v>7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152</v>
      </c>
      <c r="P6830" s="26">
        <v>69.0</v>
      </c>
    </row>
    <row r="6831" ht="15.75" customHeight="1">
      <c r="A6831" s="4" t="s">
        <v>7193</v>
      </c>
      <c r="B6831" s="26">
        <f t="shared" si="1"/>
        <v>41</v>
      </c>
      <c r="C6831" s="26">
        <f t="shared" si="2"/>
        <v>41</v>
      </c>
      <c r="D6831" s="26">
        <f t="shared" si="3"/>
        <v>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152</v>
      </c>
      <c r="P6831" s="26">
        <v>37.0</v>
      </c>
    </row>
    <row r="6832" ht="15.75" customHeight="1">
      <c r="A6832" s="4" t="s">
        <v>7194</v>
      </c>
      <c r="B6832" s="26">
        <f t="shared" si="1"/>
        <v>188</v>
      </c>
      <c r="C6832" s="26">
        <f t="shared" si="2"/>
        <v>188</v>
      </c>
      <c r="D6832" s="26">
        <f t="shared" si="3"/>
        <v>17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152</v>
      </c>
      <c r="P6832" s="26">
        <v>171.0</v>
      </c>
    </row>
    <row r="6833" ht="15.75" customHeight="1">
      <c r="A6833" s="4" t="s">
        <v>7195</v>
      </c>
      <c r="B6833" s="26">
        <f t="shared" si="1"/>
        <v>57</v>
      </c>
      <c r="C6833" s="26">
        <f t="shared" si="2"/>
        <v>57</v>
      </c>
      <c r="D6833" s="26">
        <f t="shared" si="3"/>
        <v>5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152</v>
      </c>
      <c r="P6833" s="26">
        <v>52.0</v>
      </c>
    </row>
    <row r="6834" ht="15.75" customHeight="1">
      <c r="A6834" s="4" t="s">
        <v>7196</v>
      </c>
      <c r="B6834" s="26">
        <f t="shared" si="1"/>
        <v>188</v>
      </c>
      <c r="C6834" s="26">
        <f t="shared" si="2"/>
        <v>188</v>
      </c>
      <c r="D6834" s="26">
        <f t="shared" si="3"/>
        <v>17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152</v>
      </c>
      <c r="P6834" s="26">
        <v>171.0</v>
      </c>
    </row>
    <row r="6835" ht="15.75" customHeight="1">
      <c r="A6835" s="4" t="s">
        <v>7197</v>
      </c>
      <c r="B6835" s="26">
        <f t="shared" si="1"/>
        <v>55</v>
      </c>
      <c r="C6835" s="26">
        <f t="shared" si="2"/>
        <v>55</v>
      </c>
      <c r="D6835" s="26">
        <f t="shared" si="3"/>
        <v>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152</v>
      </c>
      <c r="P6835" s="26">
        <v>50.0</v>
      </c>
    </row>
    <row r="6836" ht="15.75" customHeight="1">
      <c r="A6836" s="4" t="s">
        <v>7198</v>
      </c>
      <c r="B6836" s="26">
        <f t="shared" si="1"/>
        <v>114</v>
      </c>
      <c r="C6836" s="26">
        <f t="shared" si="2"/>
        <v>114</v>
      </c>
      <c r="D6836" s="26">
        <f t="shared" si="3"/>
        <v>10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152</v>
      </c>
      <c r="P6836" s="26">
        <v>104.0</v>
      </c>
    </row>
    <row r="6837" ht="15.75" customHeight="1">
      <c r="A6837" s="4" t="s">
        <v>7199</v>
      </c>
      <c r="B6837" s="26">
        <f t="shared" si="1"/>
        <v>206</v>
      </c>
      <c r="C6837" s="26">
        <f t="shared" si="2"/>
        <v>206</v>
      </c>
      <c r="D6837" s="26">
        <f t="shared" si="3"/>
        <v>18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152</v>
      </c>
      <c r="P6837" s="26">
        <v>188.0</v>
      </c>
    </row>
    <row r="6838" ht="15.75" customHeight="1">
      <c r="A6838" s="4" t="s">
        <v>7200</v>
      </c>
      <c r="B6838" s="26">
        <f t="shared" si="1"/>
        <v>126</v>
      </c>
      <c r="C6838" s="26">
        <f t="shared" si="2"/>
        <v>126</v>
      </c>
      <c r="D6838" s="26">
        <f t="shared" si="3"/>
        <v>11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152</v>
      </c>
      <c r="P6838" s="26">
        <v>115.0</v>
      </c>
    </row>
    <row r="6839" ht="15.75" customHeight="1">
      <c r="A6839" s="4" t="s">
        <v>7201</v>
      </c>
      <c r="B6839" s="26">
        <f t="shared" si="1"/>
        <v>46</v>
      </c>
      <c r="C6839" s="26">
        <f t="shared" si="2"/>
        <v>46</v>
      </c>
      <c r="D6839" s="26">
        <f t="shared" si="3"/>
        <v>4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152</v>
      </c>
      <c r="P6839" s="26">
        <v>42.0</v>
      </c>
    </row>
    <row r="6840" ht="15.75" customHeight="1">
      <c r="A6840" s="4" t="s">
        <v>7202</v>
      </c>
      <c r="B6840" s="26">
        <f t="shared" si="1"/>
        <v>158</v>
      </c>
      <c r="C6840" s="26">
        <f t="shared" si="2"/>
        <v>158</v>
      </c>
      <c r="D6840" s="26">
        <f t="shared" si="3"/>
        <v>14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152</v>
      </c>
      <c r="P6840" s="26">
        <v>144.0</v>
      </c>
    </row>
    <row r="6841" ht="15.75" customHeight="1">
      <c r="A6841" s="4" t="s">
        <v>7203</v>
      </c>
      <c r="B6841" s="26">
        <f t="shared" si="1"/>
        <v>158</v>
      </c>
      <c r="C6841" s="26">
        <f t="shared" si="2"/>
        <v>158</v>
      </c>
      <c r="D6841" s="26">
        <f t="shared" si="3"/>
        <v>14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152</v>
      </c>
      <c r="P6841" s="26">
        <v>144.0</v>
      </c>
    </row>
    <row r="6842" ht="15.75" customHeight="1">
      <c r="A6842" s="4" t="s">
        <v>7204</v>
      </c>
      <c r="B6842" s="26">
        <f t="shared" si="1"/>
        <v>159</v>
      </c>
      <c r="C6842" s="26">
        <f t="shared" si="2"/>
        <v>159</v>
      </c>
      <c r="D6842" s="26">
        <f t="shared" si="3"/>
        <v>14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152</v>
      </c>
      <c r="P6842" s="26">
        <v>145.0</v>
      </c>
    </row>
    <row r="6843" ht="15.75" customHeight="1">
      <c r="A6843" s="4" t="s">
        <v>7205</v>
      </c>
      <c r="B6843" s="26">
        <f t="shared" si="1"/>
        <v>204</v>
      </c>
      <c r="C6843" s="26">
        <f t="shared" si="2"/>
        <v>204</v>
      </c>
      <c r="D6843" s="26">
        <f t="shared" si="3"/>
        <v>18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152</v>
      </c>
      <c r="P6843" s="26">
        <v>186.0</v>
      </c>
    </row>
    <row r="6844" ht="15.75" customHeight="1">
      <c r="A6844" s="4" t="s">
        <v>7206</v>
      </c>
      <c r="B6844" s="26">
        <f t="shared" si="1"/>
        <v>18</v>
      </c>
      <c r="C6844" s="26">
        <f t="shared" si="2"/>
        <v>18</v>
      </c>
      <c r="D6844" s="26">
        <f t="shared" si="3"/>
        <v>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152</v>
      </c>
      <c r="P6844" s="26">
        <v>16.0</v>
      </c>
    </row>
    <row r="6845" ht="15.75" customHeight="1">
      <c r="A6845" s="4" t="s">
        <v>7207</v>
      </c>
      <c r="B6845" s="26">
        <f t="shared" si="1"/>
        <v>32</v>
      </c>
      <c r="C6845" s="26">
        <f t="shared" si="2"/>
        <v>32</v>
      </c>
      <c r="D6845" s="26">
        <f t="shared" si="3"/>
        <v>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152</v>
      </c>
      <c r="P6845" s="26">
        <v>29.0</v>
      </c>
    </row>
    <row r="6846" ht="15.75" customHeight="1">
      <c r="A6846" s="4" t="s">
        <v>7208</v>
      </c>
      <c r="B6846" s="26">
        <f t="shared" si="1"/>
        <v>134</v>
      </c>
      <c r="C6846" s="26">
        <f t="shared" si="2"/>
        <v>134</v>
      </c>
      <c r="D6846" s="26">
        <f t="shared" si="3"/>
        <v>12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152</v>
      </c>
      <c r="P6846" s="26">
        <v>122.0</v>
      </c>
    </row>
    <row r="6847" ht="15.75" customHeight="1">
      <c r="A6847" s="4" t="s">
        <v>7209</v>
      </c>
      <c r="B6847" s="26">
        <f t="shared" si="1"/>
        <v>291</v>
      </c>
      <c r="C6847" s="26">
        <f t="shared" si="2"/>
        <v>291</v>
      </c>
      <c r="D6847" s="26">
        <f t="shared" si="3"/>
        <v>26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152</v>
      </c>
      <c r="P6847" s="26">
        <v>265.0</v>
      </c>
    </row>
    <row r="6848" ht="15.75" customHeight="1">
      <c r="A6848" s="4" t="s">
        <v>7210</v>
      </c>
      <c r="B6848" s="26">
        <f t="shared" si="1"/>
        <v>132</v>
      </c>
      <c r="C6848" s="26">
        <f t="shared" si="2"/>
        <v>132</v>
      </c>
      <c r="D6848" s="26">
        <f t="shared" si="3"/>
        <v>12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152</v>
      </c>
      <c r="P6848" s="26">
        <v>120.0</v>
      </c>
    </row>
    <row r="6849" ht="15.75" customHeight="1">
      <c r="A6849" s="4" t="s">
        <v>7211</v>
      </c>
      <c r="B6849" s="26">
        <f t="shared" si="1"/>
        <v>147</v>
      </c>
      <c r="C6849" s="26">
        <f t="shared" si="2"/>
        <v>147</v>
      </c>
      <c r="D6849" s="26">
        <f t="shared" si="3"/>
        <v>13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152</v>
      </c>
      <c r="P6849" s="26">
        <v>134.0</v>
      </c>
    </row>
    <row r="6850" ht="15.75" customHeight="1">
      <c r="A6850" s="4" t="s">
        <v>7212</v>
      </c>
      <c r="B6850" s="26">
        <f t="shared" si="1"/>
        <v>35</v>
      </c>
      <c r="C6850" s="26">
        <f t="shared" si="2"/>
        <v>35</v>
      </c>
      <c r="D6850" s="26">
        <f t="shared" si="3"/>
        <v>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152</v>
      </c>
      <c r="P6850" s="26">
        <v>32.0</v>
      </c>
    </row>
    <row r="6851" ht="15.75" customHeight="1">
      <c r="A6851" s="4" t="s">
        <v>7213</v>
      </c>
      <c r="B6851" s="26">
        <f t="shared" si="1"/>
        <v>52</v>
      </c>
      <c r="C6851" s="26">
        <f t="shared" si="2"/>
        <v>52</v>
      </c>
      <c r="D6851" s="26">
        <f t="shared" si="3"/>
        <v>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152</v>
      </c>
      <c r="P6851" s="26">
        <v>47.0</v>
      </c>
    </row>
    <row r="6852" ht="15.75" customHeight="1">
      <c r="A6852" s="4" t="s">
        <v>7214</v>
      </c>
      <c r="B6852" s="26">
        <f t="shared" si="1"/>
        <v>65</v>
      </c>
      <c r="C6852" s="26">
        <f t="shared" si="2"/>
        <v>65</v>
      </c>
      <c r="D6852" s="26">
        <f t="shared" si="3"/>
        <v>6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152</v>
      </c>
      <c r="P6852" s="26">
        <v>59.0</v>
      </c>
    </row>
    <row r="6853" ht="15.75" customHeight="1">
      <c r="A6853" s="4" t="s">
        <v>7215</v>
      </c>
      <c r="B6853" s="26">
        <f t="shared" si="1"/>
        <v>76</v>
      </c>
      <c r="C6853" s="26">
        <f t="shared" si="2"/>
        <v>76</v>
      </c>
      <c r="D6853" s="26">
        <f t="shared" si="3"/>
        <v>7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152</v>
      </c>
      <c r="P6853" s="26">
        <v>69.0</v>
      </c>
    </row>
    <row r="6854" ht="15.75" customHeight="1">
      <c r="A6854" s="4" t="s">
        <v>7216</v>
      </c>
      <c r="B6854" s="26">
        <f t="shared" si="1"/>
        <v>93</v>
      </c>
      <c r="C6854" s="26">
        <f t="shared" si="2"/>
        <v>93</v>
      </c>
      <c r="D6854" s="26">
        <f t="shared" si="3"/>
        <v>8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152</v>
      </c>
      <c r="P6854" s="26">
        <v>85.0</v>
      </c>
    </row>
    <row r="6855" ht="15.75" customHeight="1">
      <c r="A6855" s="4" t="s">
        <v>7217</v>
      </c>
      <c r="B6855" s="26">
        <f t="shared" si="1"/>
        <v>112</v>
      </c>
      <c r="C6855" s="26">
        <f t="shared" si="2"/>
        <v>112</v>
      </c>
      <c r="D6855" s="26">
        <f t="shared" si="3"/>
        <v>10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152</v>
      </c>
      <c r="P6855" s="26">
        <v>102.0</v>
      </c>
    </row>
    <row r="6856" ht="15.75" customHeight="1">
      <c r="A6856" s="4" t="s">
        <v>7218</v>
      </c>
      <c r="B6856" s="26">
        <f t="shared" si="1"/>
        <v>131</v>
      </c>
      <c r="C6856" s="26">
        <f t="shared" si="2"/>
        <v>131</v>
      </c>
      <c r="D6856" s="26">
        <f t="shared" si="3"/>
        <v>12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152</v>
      </c>
      <c r="P6856" s="26">
        <v>119.0</v>
      </c>
    </row>
    <row r="6857" ht="15.75" customHeight="1">
      <c r="A6857" s="4" t="s">
        <v>7219</v>
      </c>
      <c r="B6857" s="26">
        <f t="shared" si="1"/>
        <v>199</v>
      </c>
      <c r="C6857" s="26">
        <f t="shared" si="2"/>
        <v>199</v>
      </c>
      <c r="D6857" s="26">
        <f t="shared" si="3"/>
        <v>18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152</v>
      </c>
      <c r="P6857" s="26">
        <v>181.0</v>
      </c>
    </row>
    <row r="6858" ht="15.75" customHeight="1">
      <c r="A6858" s="4" t="s">
        <v>7220</v>
      </c>
      <c r="B6858" s="26">
        <f t="shared" si="1"/>
        <v>211</v>
      </c>
      <c r="C6858" s="26">
        <f t="shared" si="2"/>
        <v>211</v>
      </c>
      <c r="D6858" s="26">
        <f t="shared" si="3"/>
        <v>19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152</v>
      </c>
      <c r="P6858" s="26">
        <v>192.0</v>
      </c>
    </row>
    <row r="6859" ht="15.75" customHeight="1">
      <c r="A6859" s="4" t="s">
        <v>7221</v>
      </c>
      <c r="B6859" s="26">
        <f t="shared" si="1"/>
        <v>135</v>
      </c>
      <c r="C6859" s="26">
        <f t="shared" si="2"/>
        <v>135</v>
      </c>
      <c r="D6859" s="26">
        <f t="shared" si="3"/>
        <v>12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152</v>
      </c>
      <c r="P6859" s="26">
        <v>123.0</v>
      </c>
    </row>
    <row r="6860" ht="15.75" customHeight="1">
      <c r="A6860" s="4" t="s">
        <v>7222</v>
      </c>
      <c r="B6860" s="26">
        <f t="shared" si="1"/>
        <v>77</v>
      </c>
      <c r="C6860" s="26">
        <f t="shared" si="2"/>
        <v>77</v>
      </c>
      <c r="D6860" s="26">
        <f t="shared" si="3"/>
        <v>7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152</v>
      </c>
      <c r="P6860" s="26">
        <v>70.0</v>
      </c>
    </row>
    <row r="6861" ht="15.75" customHeight="1">
      <c r="A6861" s="4" t="s">
        <v>7223</v>
      </c>
      <c r="B6861" s="26">
        <f t="shared" si="1"/>
        <v>47</v>
      </c>
      <c r="C6861" s="26">
        <f t="shared" si="2"/>
        <v>47</v>
      </c>
      <c r="D6861" s="26">
        <f t="shared" si="3"/>
        <v>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152</v>
      </c>
      <c r="P6861" s="26">
        <v>43.0</v>
      </c>
    </row>
    <row r="6862" ht="15.75" customHeight="1">
      <c r="A6862" s="4" t="s">
        <v>7224</v>
      </c>
      <c r="B6862" s="26">
        <f t="shared" si="1"/>
        <v>8</v>
      </c>
      <c r="C6862" s="26">
        <f t="shared" si="2"/>
        <v>8</v>
      </c>
      <c r="D6862" s="26">
        <f t="shared" si="3"/>
        <v>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152</v>
      </c>
      <c r="P6862" s="26">
        <v>7.0</v>
      </c>
    </row>
    <row r="6863" ht="15.75" customHeight="1">
      <c r="A6863" s="4" t="s">
        <v>7225</v>
      </c>
      <c r="B6863" s="26">
        <f t="shared" si="1"/>
        <v>105</v>
      </c>
      <c r="C6863" s="26">
        <f t="shared" si="2"/>
        <v>105</v>
      </c>
      <c r="D6863" s="26">
        <f t="shared" si="3"/>
        <v>9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152</v>
      </c>
      <c r="P6863" s="26">
        <v>96.0</v>
      </c>
    </row>
    <row r="6864" ht="15.75" customHeight="1">
      <c r="A6864" s="4" t="s">
        <v>7226</v>
      </c>
      <c r="B6864" s="26">
        <f t="shared" si="1"/>
        <v>145</v>
      </c>
      <c r="C6864" s="26">
        <f t="shared" si="2"/>
        <v>145</v>
      </c>
      <c r="D6864" s="26">
        <f t="shared" si="3"/>
        <v>13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152</v>
      </c>
      <c r="P6864" s="26">
        <v>132.0</v>
      </c>
    </row>
    <row r="6865" ht="15.75" customHeight="1">
      <c r="A6865" s="4" t="s">
        <v>7227</v>
      </c>
      <c r="B6865" s="26">
        <f t="shared" si="1"/>
        <v>150</v>
      </c>
      <c r="C6865" s="26">
        <f t="shared" si="2"/>
        <v>150</v>
      </c>
      <c r="D6865" s="26">
        <f t="shared" si="3"/>
        <v>13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152</v>
      </c>
      <c r="P6865" s="26">
        <v>137.0</v>
      </c>
    </row>
    <row r="6866" ht="15.75" customHeight="1">
      <c r="A6866" s="4" t="s">
        <v>7228</v>
      </c>
      <c r="B6866" s="26">
        <f t="shared" si="1"/>
        <v>760</v>
      </c>
      <c r="C6866" s="26">
        <f t="shared" si="2"/>
        <v>760</v>
      </c>
      <c r="D6866" s="26">
        <f t="shared" si="3"/>
        <v>68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152</v>
      </c>
      <c r="P6866" s="26">
        <v>692.0</v>
      </c>
    </row>
    <row r="6867" ht="15.75" customHeight="1">
      <c r="A6867" s="4" t="s">
        <v>7229</v>
      </c>
      <c r="B6867" s="26">
        <f t="shared" si="1"/>
        <v>212</v>
      </c>
      <c r="C6867" s="26">
        <f t="shared" si="2"/>
        <v>212</v>
      </c>
      <c r="D6867" s="26">
        <f t="shared" si="3"/>
        <v>19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152</v>
      </c>
      <c r="P6867" s="26">
        <v>193.0</v>
      </c>
    </row>
    <row r="6868" ht="15.75" customHeight="1">
      <c r="A6868" s="4" t="s">
        <v>7230</v>
      </c>
      <c r="B6868" s="26">
        <f t="shared" si="1"/>
        <v>381</v>
      </c>
      <c r="C6868" s="26">
        <f t="shared" si="2"/>
        <v>381</v>
      </c>
      <c r="D6868" s="26">
        <f t="shared" si="3"/>
        <v>34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152</v>
      </c>
      <c r="P6868" s="26">
        <v>347.0</v>
      </c>
    </row>
    <row r="6869" ht="15.75" customHeight="1">
      <c r="A6869" s="4" t="s">
        <v>7231</v>
      </c>
      <c r="B6869" s="26">
        <f t="shared" si="1"/>
        <v>89</v>
      </c>
      <c r="C6869" s="26">
        <f t="shared" si="2"/>
        <v>89</v>
      </c>
      <c r="D6869" s="26">
        <f t="shared" si="3"/>
        <v>8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152</v>
      </c>
      <c r="P6869" s="26">
        <v>81.0</v>
      </c>
    </row>
    <row r="6870" ht="15.75" customHeight="1">
      <c r="A6870" s="4" t="s">
        <v>7232</v>
      </c>
      <c r="B6870" s="26">
        <f t="shared" si="1"/>
        <v>94</v>
      </c>
      <c r="C6870" s="26">
        <f t="shared" si="2"/>
        <v>94</v>
      </c>
      <c r="D6870" s="26">
        <f t="shared" si="3"/>
        <v>8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152</v>
      </c>
      <c r="P6870" s="26">
        <v>86.0</v>
      </c>
    </row>
    <row r="6871" ht="15.75" customHeight="1">
      <c r="A6871" s="4" t="s">
        <v>7233</v>
      </c>
      <c r="B6871" s="26">
        <f t="shared" si="1"/>
        <v>116</v>
      </c>
      <c r="C6871" s="26">
        <f t="shared" si="2"/>
        <v>116</v>
      </c>
      <c r="D6871" s="26">
        <f t="shared" si="3"/>
        <v>10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152</v>
      </c>
      <c r="P6871" s="26">
        <v>106.0</v>
      </c>
    </row>
    <row r="6872" ht="15.75" customHeight="1">
      <c r="A6872" s="4" t="s">
        <v>7234</v>
      </c>
      <c r="B6872" s="26">
        <f t="shared" si="1"/>
        <v>24</v>
      </c>
      <c r="C6872" s="26">
        <f t="shared" si="2"/>
        <v>24</v>
      </c>
      <c r="D6872" s="26">
        <f t="shared" si="3"/>
        <v>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152</v>
      </c>
      <c r="P6872" s="26">
        <v>22.0</v>
      </c>
    </row>
    <row r="6873" ht="15.75" customHeight="1">
      <c r="A6873" s="4" t="s">
        <v>7235</v>
      </c>
      <c r="B6873" s="26">
        <f t="shared" si="1"/>
        <v>143</v>
      </c>
      <c r="C6873" s="26">
        <f t="shared" si="2"/>
        <v>143</v>
      </c>
      <c r="D6873" s="26">
        <f t="shared" si="3"/>
        <v>13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152</v>
      </c>
      <c r="P6873" s="26">
        <v>130.0</v>
      </c>
    </row>
    <row r="6874" ht="15.75" customHeight="1">
      <c r="A6874" s="4" t="s">
        <v>7236</v>
      </c>
      <c r="B6874" s="26">
        <f t="shared" si="1"/>
        <v>29</v>
      </c>
      <c r="C6874" s="26">
        <f t="shared" si="2"/>
        <v>29</v>
      </c>
      <c r="D6874" s="26">
        <f t="shared" si="3"/>
        <v>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152</v>
      </c>
      <c r="P6874" s="26">
        <v>26.0</v>
      </c>
    </row>
    <row r="6875" ht="15.75" customHeight="1">
      <c r="A6875" s="4" t="s">
        <v>7237</v>
      </c>
      <c r="B6875" s="26">
        <f t="shared" si="1"/>
        <v>99</v>
      </c>
      <c r="C6875" s="26">
        <f t="shared" si="2"/>
        <v>99</v>
      </c>
      <c r="D6875" s="26">
        <f t="shared" si="3"/>
        <v>9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152</v>
      </c>
      <c r="P6875" s="26">
        <v>90.0</v>
      </c>
    </row>
    <row r="6876" ht="15.75" customHeight="1">
      <c r="A6876" s="4" t="s">
        <v>7238</v>
      </c>
      <c r="B6876" s="26">
        <f t="shared" si="1"/>
        <v>22</v>
      </c>
      <c r="C6876" s="26">
        <f t="shared" si="2"/>
        <v>22</v>
      </c>
      <c r="D6876" s="26">
        <f t="shared" si="3"/>
        <v>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152</v>
      </c>
      <c r="P6876" s="26">
        <v>20.0</v>
      </c>
    </row>
    <row r="6877" ht="15.75" customHeight="1">
      <c r="A6877" s="4" t="s">
        <v>7239</v>
      </c>
      <c r="B6877" s="26">
        <f t="shared" si="1"/>
        <v>168</v>
      </c>
      <c r="C6877" s="26">
        <f t="shared" si="2"/>
        <v>168</v>
      </c>
      <c r="D6877" s="26">
        <f t="shared" si="3"/>
        <v>15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152</v>
      </c>
      <c r="P6877" s="26">
        <v>153.0</v>
      </c>
    </row>
    <row r="6878" ht="15.75" customHeight="1">
      <c r="A6878" s="4" t="s">
        <v>7240</v>
      </c>
      <c r="B6878" s="26">
        <f t="shared" si="1"/>
        <v>36</v>
      </c>
      <c r="C6878" s="26">
        <f t="shared" si="2"/>
        <v>36</v>
      </c>
      <c r="D6878" s="26">
        <f t="shared" si="3"/>
        <v>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152</v>
      </c>
      <c r="P6878" s="26">
        <v>33.0</v>
      </c>
    </row>
    <row r="6879" ht="15.75" customHeight="1">
      <c r="A6879" s="4" t="s">
        <v>7241</v>
      </c>
      <c r="B6879" s="26">
        <f t="shared" si="1"/>
        <v>46</v>
      </c>
      <c r="C6879" s="26">
        <f t="shared" si="2"/>
        <v>46</v>
      </c>
      <c r="D6879" s="26">
        <f t="shared" si="3"/>
        <v>4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152</v>
      </c>
      <c r="P6879" s="26">
        <v>42.0</v>
      </c>
    </row>
    <row r="6880" ht="15.75" customHeight="1">
      <c r="A6880" s="4" t="s">
        <v>7242</v>
      </c>
      <c r="B6880" s="26">
        <f t="shared" si="1"/>
        <v>149</v>
      </c>
      <c r="C6880" s="26">
        <f t="shared" si="2"/>
        <v>149</v>
      </c>
      <c r="D6880" s="26">
        <f t="shared" si="3"/>
        <v>13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152</v>
      </c>
      <c r="P6880" s="26">
        <v>136.0</v>
      </c>
    </row>
    <row r="6881" ht="15.75" customHeight="1">
      <c r="A6881" s="4" t="s">
        <v>7243</v>
      </c>
      <c r="B6881" s="26">
        <f t="shared" si="1"/>
        <v>31</v>
      </c>
      <c r="C6881" s="26">
        <f t="shared" si="2"/>
        <v>31</v>
      </c>
      <c r="D6881" s="26">
        <f t="shared" si="3"/>
        <v>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152</v>
      </c>
      <c r="P6881" s="26">
        <v>28.0</v>
      </c>
    </row>
    <row r="6882" ht="15.75" customHeight="1">
      <c r="A6882" s="4" t="s">
        <v>7244</v>
      </c>
      <c r="B6882" s="26">
        <f t="shared" si="1"/>
        <v>110</v>
      </c>
      <c r="C6882" s="26">
        <f t="shared" si="2"/>
        <v>110</v>
      </c>
      <c r="D6882" s="26">
        <f t="shared" si="3"/>
        <v>10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152</v>
      </c>
      <c r="P6882" s="26">
        <v>100.0</v>
      </c>
    </row>
    <row r="6883" ht="15.75" customHeight="1">
      <c r="A6883" s="4" t="s">
        <v>7245</v>
      </c>
      <c r="B6883" s="26">
        <f t="shared" si="1"/>
        <v>23</v>
      </c>
      <c r="C6883" s="26">
        <f t="shared" si="2"/>
        <v>23</v>
      </c>
      <c r="D6883" s="26">
        <f t="shared" si="3"/>
        <v>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152</v>
      </c>
      <c r="P6883" s="26">
        <v>21.0</v>
      </c>
    </row>
    <row r="6884" ht="15.75" customHeight="1">
      <c r="A6884" s="4" t="s">
        <v>7246</v>
      </c>
      <c r="B6884" s="26">
        <f t="shared" si="1"/>
        <v>108</v>
      </c>
      <c r="C6884" s="26">
        <f t="shared" si="2"/>
        <v>108</v>
      </c>
      <c r="D6884" s="26">
        <f t="shared" si="3"/>
        <v>10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152</v>
      </c>
      <c r="P6884" s="26">
        <v>98.0</v>
      </c>
    </row>
    <row r="6885" ht="15.75" customHeight="1">
      <c r="A6885" s="4" t="s">
        <v>7247</v>
      </c>
      <c r="B6885" s="26">
        <f t="shared" si="1"/>
        <v>19</v>
      </c>
      <c r="C6885" s="26">
        <f t="shared" si="2"/>
        <v>19</v>
      </c>
      <c r="D6885" s="26">
        <f t="shared" si="3"/>
        <v>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152</v>
      </c>
      <c r="P6885" s="26">
        <v>17.0</v>
      </c>
    </row>
    <row r="6886" ht="15.75" customHeight="1">
      <c r="A6886" s="4" t="s">
        <v>7248</v>
      </c>
      <c r="B6886" s="26">
        <f t="shared" si="1"/>
        <v>96</v>
      </c>
      <c r="C6886" s="26">
        <f t="shared" si="2"/>
        <v>96</v>
      </c>
      <c r="D6886" s="26">
        <f t="shared" si="3"/>
        <v>9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152</v>
      </c>
      <c r="P6886" s="26">
        <v>87.0</v>
      </c>
    </row>
    <row r="6887" ht="15.75" customHeight="1">
      <c r="A6887" s="4" t="s">
        <v>7249</v>
      </c>
      <c r="B6887" s="26">
        <f t="shared" si="1"/>
        <v>35</v>
      </c>
      <c r="C6887" s="26">
        <f t="shared" si="2"/>
        <v>35</v>
      </c>
      <c r="D6887" s="26">
        <f t="shared" si="3"/>
        <v>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152</v>
      </c>
      <c r="P6887" s="26">
        <v>32.0</v>
      </c>
    </row>
    <row r="6888" ht="15.75" customHeight="1">
      <c r="A6888" s="4" t="s">
        <v>7250</v>
      </c>
      <c r="B6888" s="26">
        <f t="shared" si="1"/>
        <v>165</v>
      </c>
      <c r="C6888" s="26">
        <f t="shared" si="2"/>
        <v>165</v>
      </c>
      <c r="D6888" s="26">
        <f t="shared" si="3"/>
        <v>15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152</v>
      </c>
      <c r="P6888" s="26">
        <v>150.0</v>
      </c>
    </row>
    <row r="6889" ht="15.75" customHeight="1">
      <c r="A6889" s="4" t="s">
        <v>7251</v>
      </c>
      <c r="B6889" s="26">
        <f t="shared" si="1"/>
        <v>43</v>
      </c>
      <c r="C6889" s="26">
        <f t="shared" si="2"/>
        <v>43</v>
      </c>
      <c r="D6889" s="26">
        <f t="shared" si="3"/>
        <v>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152</v>
      </c>
      <c r="P6889" s="26">
        <v>39.0</v>
      </c>
    </row>
    <row r="6890" ht="15.75" customHeight="1">
      <c r="A6890" s="4" t="s">
        <v>7252</v>
      </c>
      <c r="B6890" s="26">
        <f t="shared" si="1"/>
        <v>48</v>
      </c>
      <c r="C6890" s="26">
        <f t="shared" si="2"/>
        <v>48</v>
      </c>
      <c r="D6890" s="26">
        <f t="shared" si="3"/>
        <v>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152</v>
      </c>
      <c r="P6890" s="26">
        <v>44.0</v>
      </c>
    </row>
    <row r="6891" ht="15.75" customHeight="1">
      <c r="A6891" s="4" t="s">
        <v>7253</v>
      </c>
      <c r="B6891" s="26">
        <f t="shared" si="1"/>
        <v>159</v>
      </c>
      <c r="C6891" s="26">
        <f t="shared" si="2"/>
        <v>159</v>
      </c>
      <c r="D6891" s="26">
        <f t="shared" si="3"/>
        <v>14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152</v>
      </c>
      <c r="P6891" s="26">
        <v>145.0</v>
      </c>
    </row>
    <row r="6892" ht="15.75" customHeight="1">
      <c r="A6892" s="4" t="s">
        <v>7254</v>
      </c>
      <c r="B6892" s="26">
        <f t="shared" si="1"/>
        <v>172</v>
      </c>
      <c r="C6892" s="26">
        <f t="shared" si="2"/>
        <v>172</v>
      </c>
      <c r="D6892" s="26">
        <f t="shared" si="3"/>
        <v>15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152</v>
      </c>
      <c r="P6892" s="26">
        <v>157.0</v>
      </c>
    </row>
    <row r="6893" ht="15.75" customHeight="1">
      <c r="A6893" s="4" t="s">
        <v>7255</v>
      </c>
      <c r="B6893" s="26">
        <f t="shared" si="1"/>
        <v>538</v>
      </c>
      <c r="C6893" s="26">
        <f t="shared" si="2"/>
        <v>538</v>
      </c>
      <c r="D6893" s="26">
        <f t="shared" si="3"/>
        <v>48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152</v>
      </c>
      <c r="P6893" s="26">
        <v>490.0</v>
      </c>
    </row>
    <row r="6894" ht="15.75" customHeight="1">
      <c r="A6894" s="4" t="s">
        <v>7256</v>
      </c>
      <c r="B6894" s="26">
        <f t="shared" si="1"/>
        <v>194</v>
      </c>
      <c r="C6894" s="26">
        <f t="shared" si="2"/>
        <v>194</v>
      </c>
      <c r="D6894" s="26">
        <f t="shared" si="3"/>
        <v>17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152</v>
      </c>
      <c r="P6894" s="26">
        <v>177.0</v>
      </c>
    </row>
    <row r="6895" ht="15.75" customHeight="1">
      <c r="A6895" s="4" t="s">
        <v>7257</v>
      </c>
      <c r="B6895" s="26">
        <f t="shared" si="1"/>
        <v>237</v>
      </c>
      <c r="C6895" s="26">
        <f t="shared" si="2"/>
        <v>237</v>
      </c>
      <c r="D6895" s="26">
        <f t="shared" si="3"/>
        <v>21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152</v>
      </c>
      <c r="P6895" s="26">
        <v>216.0</v>
      </c>
    </row>
    <row r="6896" ht="15.75" customHeight="1">
      <c r="A6896" s="4" t="s">
        <v>7258</v>
      </c>
      <c r="B6896" s="26">
        <f t="shared" si="1"/>
        <v>70</v>
      </c>
      <c r="C6896" s="26">
        <f t="shared" si="2"/>
        <v>70</v>
      </c>
      <c r="D6896" s="26">
        <f t="shared" si="3"/>
        <v>6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152</v>
      </c>
      <c r="P6896" s="26">
        <v>64.0</v>
      </c>
    </row>
    <row r="6897" ht="15.75" customHeight="1">
      <c r="A6897" s="4" t="s">
        <v>7259</v>
      </c>
      <c r="B6897" s="26">
        <f t="shared" si="1"/>
        <v>80</v>
      </c>
      <c r="C6897" s="26">
        <f t="shared" si="2"/>
        <v>80</v>
      </c>
      <c r="D6897" s="26">
        <f t="shared" si="3"/>
        <v>7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152</v>
      </c>
      <c r="P6897" s="26">
        <v>73.0</v>
      </c>
    </row>
    <row r="6898" ht="15.75" customHeight="1">
      <c r="A6898" s="4" t="s">
        <v>7260</v>
      </c>
      <c r="B6898" s="26">
        <f t="shared" si="1"/>
        <v>69</v>
      </c>
      <c r="C6898" s="26">
        <f t="shared" si="2"/>
        <v>69</v>
      </c>
      <c r="D6898" s="26">
        <f t="shared" si="3"/>
        <v>6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152</v>
      </c>
      <c r="P6898" s="26">
        <v>63.0</v>
      </c>
    </row>
    <row r="6899" ht="15.75" customHeight="1">
      <c r="A6899" s="4" t="s">
        <v>7261</v>
      </c>
      <c r="B6899" s="26">
        <f t="shared" si="1"/>
        <v>212</v>
      </c>
      <c r="C6899" s="26">
        <f t="shared" si="2"/>
        <v>212</v>
      </c>
      <c r="D6899" s="26">
        <f t="shared" si="3"/>
        <v>19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152</v>
      </c>
      <c r="P6899" s="26">
        <v>193.0</v>
      </c>
    </row>
    <row r="6900" ht="15.75" customHeight="1">
      <c r="A6900" s="4" t="s">
        <v>7262</v>
      </c>
      <c r="B6900" s="26">
        <f t="shared" si="1"/>
        <v>183</v>
      </c>
      <c r="C6900" s="26">
        <f t="shared" si="2"/>
        <v>183</v>
      </c>
      <c r="D6900" s="26">
        <f t="shared" si="3"/>
        <v>16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152</v>
      </c>
      <c r="P6900" s="26">
        <v>167.0</v>
      </c>
    </row>
    <row r="6901" ht="15.75" customHeight="1">
      <c r="A6901" s="4" t="s">
        <v>7263</v>
      </c>
      <c r="B6901" s="26">
        <f t="shared" si="1"/>
        <v>191</v>
      </c>
      <c r="C6901" s="26">
        <f t="shared" si="2"/>
        <v>191</v>
      </c>
      <c r="D6901" s="26">
        <f t="shared" si="3"/>
        <v>17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152</v>
      </c>
      <c r="P6901" s="26">
        <v>174.0</v>
      </c>
    </row>
    <row r="6902" ht="15.75" customHeight="1">
      <c r="A6902" s="4" t="s">
        <v>7264</v>
      </c>
      <c r="B6902" s="26">
        <f t="shared" si="1"/>
        <v>238</v>
      </c>
      <c r="C6902" s="26">
        <f t="shared" si="2"/>
        <v>238</v>
      </c>
      <c r="D6902" s="26">
        <f t="shared" si="3"/>
        <v>21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152</v>
      </c>
      <c r="P6902" s="26">
        <v>217.0</v>
      </c>
    </row>
    <row r="6903" ht="15.75" customHeight="1">
      <c r="A6903" s="4" t="s">
        <v>7265</v>
      </c>
      <c r="B6903" s="26">
        <f t="shared" si="1"/>
        <v>172</v>
      </c>
      <c r="C6903" s="26">
        <f t="shared" si="2"/>
        <v>172</v>
      </c>
      <c r="D6903" s="26">
        <f t="shared" si="3"/>
        <v>15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152</v>
      </c>
      <c r="P6903" s="26">
        <v>157.0</v>
      </c>
    </row>
    <row r="6904" ht="15.75" customHeight="1">
      <c r="A6904" s="4" t="s">
        <v>7266</v>
      </c>
      <c r="B6904" s="26">
        <f t="shared" si="1"/>
        <v>180</v>
      </c>
      <c r="C6904" s="26">
        <f t="shared" si="2"/>
        <v>180</v>
      </c>
      <c r="D6904" s="26">
        <f t="shared" si="3"/>
        <v>16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152</v>
      </c>
      <c r="P6904" s="26">
        <v>164.0</v>
      </c>
    </row>
    <row r="6905" ht="15.75" customHeight="1">
      <c r="A6905" s="4" t="s">
        <v>7267</v>
      </c>
      <c r="B6905" s="26">
        <f t="shared" si="1"/>
        <v>426</v>
      </c>
      <c r="C6905" s="26">
        <f t="shared" si="2"/>
        <v>426</v>
      </c>
      <c r="D6905" s="26">
        <f t="shared" si="3"/>
        <v>38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152</v>
      </c>
      <c r="P6905" s="26">
        <v>388.0</v>
      </c>
    </row>
    <row r="6906" ht="15.75" customHeight="1">
      <c r="A6906" s="4" t="s">
        <v>7268</v>
      </c>
      <c r="B6906" s="26">
        <f t="shared" si="1"/>
        <v>57</v>
      </c>
      <c r="C6906" s="26">
        <f t="shared" si="2"/>
        <v>57</v>
      </c>
      <c r="D6906" s="26">
        <f t="shared" si="3"/>
        <v>5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152</v>
      </c>
      <c r="P6906" s="26">
        <v>52.0</v>
      </c>
    </row>
    <row r="6907" ht="15.75" customHeight="1">
      <c r="A6907" s="4" t="s">
        <v>7269</v>
      </c>
      <c r="B6907" s="26">
        <f t="shared" si="1"/>
        <v>222</v>
      </c>
      <c r="C6907" s="26">
        <f t="shared" si="2"/>
        <v>222</v>
      </c>
      <c r="D6907" s="26">
        <f t="shared" si="3"/>
        <v>20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152</v>
      </c>
      <c r="P6907" s="26">
        <v>202.0</v>
      </c>
    </row>
    <row r="6908" ht="15.75" customHeight="1">
      <c r="A6908" s="4" t="s">
        <v>7270</v>
      </c>
      <c r="B6908" s="26">
        <f t="shared" si="1"/>
        <v>45</v>
      </c>
      <c r="C6908" s="26">
        <f t="shared" si="2"/>
        <v>45</v>
      </c>
      <c r="D6908" s="26">
        <f t="shared" si="3"/>
        <v>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152</v>
      </c>
      <c r="P6908" s="26">
        <v>41.0</v>
      </c>
    </row>
    <row r="6909" ht="15.75" customHeight="1">
      <c r="A6909" s="4" t="s">
        <v>7271</v>
      </c>
      <c r="B6909" s="26">
        <f t="shared" si="1"/>
        <v>83</v>
      </c>
      <c r="C6909" s="26">
        <f t="shared" si="2"/>
        <v>83</v>
      </c>
      <c r="D6909" s="26">
        <f t="shared" si="3"/>
        <v>7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152</v>
      </c>
      <c r="P6909" s="26">
        <v>76.0</v>
      </c>
    </row>
    <row r="6910" ht="15.75" customHeight="1">
      <c r="A6910" s="4" t="s">
        <v>7272</v>
      </c>
      <c r="B6910" s="26">
        <f t="shared" si="1"/>
        <v>72</v>
      </c>
      <c r="C6910" s="26">
        <f t="shared" si="2"/>
        <v>72</v>
      </c>
      <c r="D6910" s="26">
        <f t="shared" si="3"/>
        <v>6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152</v>
      </c>
      <c r="P6910" s="26">
        <v>66.0</v>
      </c>
    </row>
    <row r="6911" ht="15.75" customHeight="1">
      <c r="A6911" s="4" t="s">
        <v>7273</v>
      </c>
      <c r="B6911" s="26">
        <f t="shared" si="1"/>
        <v>75</v>
      </c>
      <c r="C6911" s="26">
        <f t="shared" si="2"/>
        <v>75</v>
      </c>
      <c r="D6911" s="26">
        <f t="shared" si="3"/>
        <v>7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152</v>
      </c>
      <c r="P6911" s="26">
        <v>68.0</v>
      </c>
    </row>
    <row r="6912" ht="15.75" customHeight="1">
      <c r="A6912" s="4" t="s">
        <v>7274</v>
      </c>
      <c r="B6912" s="26">
        <f t="shared" si="1"/>
        <v>165</v>
      </c>
      <c r="C6912" s="26">
        <f t="shared" si="2"/>
        <v>165</v>
      </c>
      <c r="D6912" s="26">
        <f t="shared" si="3"/>
        <v>15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152</v>
      </c>
      <c r="P6912" s="26">
        <v>150.0</v>
      </c>
    </row>
    <row r="6913" ht="15.75" customHeight="1">
      <c r="A6913" s="4" t="s">
        <v>7275</v>
      </c>
      <c r="B6913" s="26">
        <f t="shared" si="1"/>
        <v>379</v>
      </c>
      <c r="C6913" s="26">
        <f t="shared" si="2"/>
        <v>379</v>
      </c>
      <c r="D6913" s="26">
        <f t="shared" si="3"/>
        <v>34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152</v>
      </c>
      <c r="P6913" s="26">
        <v>345.0</v>
      </c>
    </row>
    <row r="6914" ht="15.75" customHeight="1">
      <c r="A6914" s="4" t="s">
        <v>7276</v>
      </c>
      <c r="B6914" s="26">
        <f t="shared" si="1"/>
        <v>58</v>
      </c>
      <c r="C6914" s="26">
        <f t="shared" si="2"/>
        <v>58</v>
      </c>
      <c r="D6914" s="26">
        <f t="shared" si="3"/>
        <v>5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152</v>
      </c>
      <c r="P6914" s="26">
        <v>53.0</v>
      </c>
    </row>
    <row r="6915" ht="15.75" customHeight="1">
      <c r="A6915" s="4" t="s">
        <v>7277</v>
      </c>
      <c r="B6915" s="26">
        <f t="shared" si="1"/>
        <v>218</v>
      </c>
      <c r="C6915" s="26">
        <f t="shared" si="2"/>
        <v>218</v>
      </c>
      <c r="D6915" s="26">
        <f t="shared" si="3"/>
        <v>19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152</v>
      </c>
      <c r="P6915" s="26">
        <v>199.0</v>
      </c>
    </row>
    <row r="6916" ht="15.75" customHeight="1">
      <c r="A6916" s="4" t="s">
        <v>7278</v>
      </c>
      <c r="B6916" s="26">
        <f t="shared" si="1"/>
        <v>135</v>
      </c>
      <c r="C6916" s="26">
        <f t="shared" si="2"/>
        <v>135</v>
      </c>
      <c r="D6916" s="26">
        <f t="shared" si="3"/>
        <v>12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152</v>
      </c>
      <c r="P6916" s="26">
        <v>123.0</v>
      </c>
    </row>
    <row r="6917" ht="15.75" customHeight="1">
      <c r="A6917" s="4" t="s">
        <v>7279</v>
      </c>
      <c r="B6917" s="26">
        <f t="shared" si="1"/>
        <v>25</v>
      </c>
      <c r="C6917" s="26">
        <f t="shared" si="2"/>
        <v>25</v>
      </c>
      <c r="D6917" s="26">
        <f t="shared" si="3"/>
        <v>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152</v>
      </c>
      <c r="P6917" s="26">
        <v>23.0</v>
      </c>
    </row>
    <row r="6918" ht="15.75" customHeight="1">
      <c r="A6918" s="4" t="s">
        <v>7280</v>
      </c>
      <c r="B6918" s="26">
        <f t="shared" si="1"/>
        <v>38</v>
      </c>
      <c r="C6918" s="26">
        <f t="shared" si="2"/>
        <v>38</v>
      </c>
      <c r="D6918" s="26">
        <f t="shared" si="3"/>
        <v>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152</v>
      </c>
      <c r="P6918" s="26">
        <v>35.0</v>
      </c>
    </row>
    <row r="6919" ht="15.75" customHeight="1">
      <c r="A6919" s="4" t="s">
        <v>7281</v>
      </c>
      <c r="B6919" s="26">
        <f t="shared" si="1"/>
        <v>40</v>
      </c>
      <c r="C6919" s="26">
        <f t="shared" si="2"/>
        <v>40</v>
      </c>
      <c r="D6919" s="26">
        <f t="shared" si="3"/>
        <v>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152</v>
      </c>
      <c r="P6919" s="26">
        <v>36.0</v>
      </c>
    </row>
    <row r="6920" ht="15.75" customHeight="1">
      <c r="A6920" s="4" t="s">
        <v>7282</v>
      </c>
      <c r="B6920" s="26">
        <f t="shared" si="1"/>
        <v>181</v>
      </c>
      <c r="C6920" s="26">
        <f t="shared" si="2"/>
        <v>181</v>
      </c>
      <c r="D6920" s="26">
        <f t="shared" si="3"/>
        <v>16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152</v>
      </c>
      <c r="P6920" s="26">
        <v>165.0</v>
      </c>
    </row>
    <row r="6921" ht="15.75" customHeight="1">
      <c r="A6921" s="4" t="s">
        <v>7283</v>
      </c>
      <c r="B6921" s="26">
        <f t="shared" si="1"/>
        <v>122</v>
      </c>
      <c r="C6921" s="26">
        <f t="shared" si="2"/>
        <v>122</v>
      </c>
      <c r="D6921" s="26">
        <f t="shared" si="3"/>
        <v>11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152</v>
      </c>
      <c r="P6921" s="26">
        <v>111.0</v>
      </c>
    </row>
    <row r="6922" ht="15.75" customHeight="1">
      <c r="A6922" s="4" t="s">
        <v>7284</v>
      </c>
      <c r="B6922" s="26">
        <f t="shared" si="1"/>
        <v>51</v>
      </c>
      <c r="C6922" s="26">
        <f t="shared" si="2"/>
        <v>51</v>
      </c>
      <c r="D6922" s="26">
        <f t="shared" si="3"/>
        <v>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152</v>
      </c>
      <c r="P6922" s="26">
        <v>46.0</v>
      </c>
    </row>
    <row r="6923" ht="15.75" customHeight="1">
      <c r="A6923" s="4" t="s">
        <v>7285</v>
      </c>
      <c r="B6923" s="26">
        <f t="shared" si="1"/>
        <v>30</v>
      </c>
      <c r="C6923" s="26">
        <f t="shared" si="2"/>
        <v>30</v>
      </c>
      <c r="D6923" s="26">
        <f t="shared" si="3"/>
        <v>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152</v>
      </c>
      <c r="P6923" s="26">
        <v>27.0</v>
      </c>
    </row>
    <row r="6924" ht="15.75" customHeight="1">
      <c r="A6924" s="4" t="s">
        <v>7286</v>
      </c>
      <c r="B6924" s="26">
        <f t="shared" si="1"/>
        <v>45</v>
      </c>
      <c r="C6924" s="26">
        <f t="shared" si="2"/>
        <v>45</v>
      </c>
      <c r="D6924" s="26">
        <f t="shared" si="3"/>
        <v>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152</v>
      </c>
      <c r="P6924" s="26">
        <v>41.0</v>
      </c>
    </row>
    <row r="6925" ht="15.75" customHeight="1">
      <c r="A6925" s="4" t="s">
        <v>7287</v>
      </c>
      <c r="B6925" s="26">
        <f t="shared" si="1"/>
        <v>133</v>
      </c>
      <c r="C6925" s="26">
        <f t="shared" si="2"/>
        <v>133</v>
      </c>
      <c r="D6925" s="26">
        <f t="shared" si="3"/>
        <v>12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152</v>
      </c>
      <c r="P6925" s="26">
        <v>121.0</v>
      </c>
    </row>
    <row r="6926" ht="15.75" customHeight="1">
      <c r="A6926" s="4" t="s">
        <v>7288</v>
      </c>
      <c r="B6926" s="26">
        <f t="shared" si="1"/>
        <v>33</v>
      </c>
      <c r="C6926" s="26">
        <f t="shared" si="2"/>
        <v>33</v>
      </c>
      <c r="D6926" s="26">
        <f t="shared" si="3"/>
        <v>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152</v>
      </c>
      <c r="P6926" s="26">
        <v>30.0</v>
      </c>
    </row>
    <row r="6927" ht="15.75" customHeight="1">
      <c r="A6927" s="4" t="s">
        <v>7289</v>
      </c>
      <c r="B6927" s="26">
        <f t="shared" si="1"/>
        <v>145</v>
      </c>
      <c r="C6927" s="26">
        <f t="shared" si="2"/>
        <v>145</v>
      </c>
      <c r="D6927" s="26">
        <f t="shared" si="3"/>
        <v>13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152</v>
      </c>
      <c r="P6927" s="26">
        <v>132.0</v>
      </c>
    </row>
    <row r="6928" ht="15.75" customHeight="1">
      <c r="A6928" s="4" t="s">
        <v>7290</v>
      </c>
      <c r="B6928" s="26">
        <f t="shared" si="1"/>
        <v>122</v>
      </c>
      <c r="C6928" s="26">
        <f t="shared" si="2"/>
        <v>122</v>
      </c>
      <c r="D6928" s="26">
        <f t="shared" si="3"/>
        <v>11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152</v>
      </c>
      <c r="P6928" s="26">
        <v>111.0</v>
      </c>
    </row>
    <row r="6929" ht="15.75" customHeight="1">
      <c r="A6929" s="4" t="s">
        <v>7291</v>
      </c>
      <c r="B6929" s="26">
        <f t="shared" si="1"/>
        <v>119</v>
      </c>
      <c r="C6929" s="26">
        <f t="shared" si="2"/>
        <v>119</v>
      </c>
      <c r="D6929" s="26">
        <f t="shared" si="3"/>
        <v>11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152</v>
      </c>
      <c r="P6929" s="26">
        <v>108.0</v>
      </c>
    </row>
    <row r="6930" ht="15.75" customHeight="1">
      <c r="A6930" s="4" t="s">
        <v>7292</v>
      </c>
      <c r="B6930" s="26">
        <f t="shared" si="1"/>
        <v>68</v>
      </c>
      <c r="C6930" s="26">
        <f t="shared" si="2"/>
        <v>68</v>
      </c>
      <c r="D6930" s="26">
        <f t="shared" si="3"/>
        <v>6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152</v>
      </c>
      <c r="P6930" s="26">
        <v>62.0</v>
      </c>
    </row>
    <row r="6931" ht="15.75" customHeight="1">
      <c r="A6931" s="4" t="s">
        <v>7293</v>
      </c>
      <c r="B6931" s="26">
        <f t="shared" si="1"/>
        <v>65</v>
      </c>
      <c r="C6931" s="26">
        <f t="shared" si="2"/>
        <v>65</v>
      </c>
      <c r="D6931" s="26">
        <f t="shared" si="3"/>
        <v>6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152</v>
      </c>
      <c r="P6931" s="26">
        <v>59.0</v>
      </c>
    </row>
    <row r="6932" ht="15.75" customHeight="1">
      <c r="A6932" s="4" t="s">
        <v>7294</v>
      </c>
      <c r="B6932" s="26">
        <f t="shared" si="1"/>
        <v>55</v>
      </c>
      <c r="C6932" s="26">
        <f t="shared" si="2"/>
        <v>55</v>
      </c>
      <c r="D6932" s="26">
        <f t="shared" si="3"/>
        <v>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152</v>
      </c>
      <c r="P6932" s="26">
        <v>50.0</v>
      </c>
    </row>
    <row r="6933" ht="15.75" customHeight="1">
      <c r="A6933" s="4" t="s">
        <v>7295</v>
      </c>
      <c r="B6933" s="26">
        <f t="shared" si="1"/>
        <v>63</v>
      </c>
      <c r="C6933" s="26">
        <f t="shared" si="2"/>
        <v>63</v>
      </c>
      <c r="D6933" s="26">
        <f t="shared" si="3"/>
        <v>6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152</v>
      </c>
      <c r="P6933" s="26">
        <v>57.0</v>
      </c>
    </row>
    <row r="6934" ht="15.75" customHeight="1">
      <c r="A6934" s="4" t="s">
        <v>7296</v>
      </c>
      <c r="B6934" s="26">
        <f t="shared" si="1"/>
        <v>25</v>
      </c>
      <c r="C6934" s="26">
        <f t="shared" si="2"/>
        <v>25</v>
      </c>
      <c r="D6934" s="26">
        <f t="shared" si="3"/>
        <v>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152</v>
      </c>
      <c r="P6934" s="26">
        <v>23.0</v>
      </c>
    </row>
    <row r="6935" ht="15.75" customHeight="1">
      <c r="A6935" s="4" t="s">
        <v>7297</v>
      </c>
      <c r="B6935" s="26">
        <f t="shared" si="1"/>
        <v>31</v>
      </c>
      <c r="C6935" s="26">
        <f t="shared" si="2"/>
        <v>31</v>
      </c>
      <c r="D6935" s="26">
        <f t="shared" si="3"/>
        <v>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152</v>
      </c>
      <c r="P6935" s="26">
        <v>28.0</v>
      </c>
    </row>
    <row r="6936" ht="15.75" customHeight="1">
      <c r="A6936" s="4" t="s">
        <v>7298</v>
      </c>
      <c r="B6936" s="26">
        <f t="shared" si="1"/>
        <v>49</v>
      </c>
      <c r="C6936" s="26">
        <f t="shared" si="2"/>
        <v>49</v>
      </c>
      <c r="D6936" s="26">
        <f t="shared" si="3"/>
        <v>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152</v>
      </c>
      <c r="P6936" s="26">
        <v>45.0</v>
      </c>
    </row>
    <row r="6937" ht="15.75" customHeight="1">
      <c r="A6937" s="4" t="s">
        <v>7299</v>
      </c>
      <c r="B6937" s="26">
        <f t="shared" si="1"/>
        <v>52</v>
      </c>
      <c r="C6937" s="26">
        <f t="shared" si="2"/>
        <v>52</v>
      </c>
      <c r="D6937" s="26">
        <f t="shared" si="3"/>
        <v>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152</v>
      </c>
      <c r="P6937" s="26">
        <v>47.0</v>
      </c>
    </row>
    <row r="6938" ht="15.75" customHeight="1">
      <c r="A6938" s="4" t="s">
        <v>7300</v>
      </c>
      <c r="B6938" s="26">
        <f t="shared" si="1"/>
        <v>60</v>
      </c>
      <c r="C6938" s="26">
        <f t="shared" si="2"/>
        <v>60</v>
      </c>
      <c r="D6938" s="26">
        <f t="shared" si="3"/>
        <v>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152</v>
      </c>
      <c r="P6938" s="26">
        <v>55.0</v>
      </c>
    </row>
    <row r="6939" ht="15.75" customHeight="1">
      <c r="A6939" s="4" t="s">
        <v>7301</v>
      </c>
      <c r="B6939" s="26">
        <f t="shared" si="1"/>
        <v>42</v>
      </c>
      <c r="C6939" s="26">
        <f t="shared" si="2"/>
        <v>42</v>
      </c>
      <c r="D6939" s="26">
        <f t="shared" si="3"/>
        <v>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152</v>
      </c>
      <c r="P6939" s="26">
        <v>38.0</v>
      </c>
    </row>
    <row r="6940" ht="15.75" customHeight="1">
      <c r="A6940" s="4" t="s">
        <v>7302</v>
      </c>
      <c r="B6940" s="26">
        <f t="shared" si="1"/>
        <v>43</v>
      </c>
      <c r="C6940" s="26">
        <f t="shared" si="2"/>
        <v>43</v>
      </c>
      <c r="D6940" s="26">
        <f t="shared" si="3"/>
        <v>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152</v>
      </c>
      <c r="P6940" s="26">
        <v>39.0</v>
      </c>
    </row>
    <row r="6941" ht="15.75" customHeight="1">
      <c r="A6941" s="4" t="s">
        <v>7303</v>
      </c>
      <c r="B6941" s="26">
        <f t="shared" si="1"/>
        <v>60</v>
      </c>
      <c r="C6941" s="26">
        <f t="shared" si="2"/>
        <v>60</v>
      </c>
      <c r="D6941" s="26">
        <f t="shared" si="3"/>
        <v>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152</v>
      </c>
      <c r="P6941" s="26">
        <v>55.0</v>
      </c>
    </row>
    <row r="6942" ht="15.75" customHeight="1">
      <c r="A6942" s="4" t="s">
        <v>7304</v>
      </c>
      <c r="B6942" s="26">
        <f t="shared" si="1"/>
        <v>33</v>
      </c>
      <c r="C6942" s="26">
        <f t="shared" si="2"/>
        <v>33</v>
      </c>
      <c r="D6942" s="26">
        <f t="shared" si="3"/>
        <v>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152</v>
      </c>
      <c r="P6942" s="26">
        <v>30.0</v>
      </c>
    </row>
    <row r="6943" ht="15.75" customHeight="1">
      <c r="A6943" s="4" t="s">
        <v>7305</v>
      </c>
      <c r="B6943" s="26">
        <f t="shared" si="1"/>
        <v>30</v>
      </c>
      <c r="C6943" s="26">
        <f t="shared" si="2"/>
        <v>30</v>
      </c>
      <c r="D6943" s="26">
        <f t="shared" si="3"/>
        <v>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152</v>
      </c>
      <c r="P6943" s="26">
        <v>27.0</v>
      </c>
    </row>
    <row r="6944" ht="15.75" customHeight="1">
      <c r="A6944" s="4" t="s">
        <v>7306</v>
      </c>
      <c r="B6944" s="26">
        <f t="shared" si="1"/>
        <v>53</v>
      </c>
      <c r="C6944" s="26">
        <f t="shared" si="2"/>
        <v>53</v>
      </c>
      <c r="D6944" s="26">
        <f t="shared" si="3"/>
        <v>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152</v>
      </c>
      <c r="P6944" s="26">
        <v>48.0</v>
      </c>
    </row>
    <row r="6945" ht="15.75" customHeight="1">
      <c r="A6945" s="4" t="s">
        <v>7307</v>
      </c>
      <c r="B6945" s="26">
        <f t="shared" si="1"/>
        <v>45</v>
      </c>
      <c r="C6945" s="26">
        <f t="shared" si="2"/>
        <v>45</v>
      </c>
      <c r="D6945" s="26">
        <f t="shared" si="3"/>
        <v>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152</v>
      </c>
      <c r="P6945" s="26">
        <v>41.0</v>
      </c>
    </row>
    <row r="6946" ht="15.75" customHeight="1">
      <c r="A6946" s="4" t="s">
        <v>7308</v>
      </c>
      <c r="B6946" s="26">
        <f t="shared" si="1"/>
        <v>47</v>
      </c>
      <c r="C6946" s="26">
        <f t="shared" si="2"/>
        <v>47</v>
      </c>
      <c r="D6946" s="26">
        <f t="shared" si="3"/>
        <v>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152</v>
      </c>
      <c r="P6946" s="26">
        <v>43.0</v>
      </c>
    </row>
    <row r="6947" ht="15.75" customHeight="1">
      <c r="A6947" s="4" t="s">
        <v>7309</v>
      </c>
      <c r="B6947" s="26">
        <f t="shared" si="1"/>
        <v>43</v>
      </c>
      <c r="C6947" s="26">
        <f t="shared" si="2"/>
        <v>43</v>
      </c>
      <c r="D6947" s="26">
        <f t="shared" si="3"/>
        <v>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152</v>
      </c>
      <c r="P6947" s="26">
        <v>39.0</v>
      </c>
    </row>
    <row r="6948" ht="15.75" customHeight="1">
      <c r="A6948" s="4" t="s">
        <v>7310</v>
      </c>
      <c r="B6948" s="26">
        <f t="shared" si="1"/>
        <v>58</v>
      </c>
      <c r="C6948" s="26">
        <f t="shared" si="2"/>
        <v>58</v>
      </c>
      <c r="D6948" s="26">
        <f t="shared" si="3"/>
        <v>5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152</v>
      </c>
      <c r="P6948" s="26">
        <v>53.0</v>
      </c>
    </row>
    <row r="6949" ht="15.75" customHeight="1">
      <c r="A6949" s="4" t="s">
        <v>7311</v>
      </c>
      <c r="B6949" s="26">
        <f t="shared" si="1"/>
        <v>52</v>
      </c>
      <c r="C6949" s="26">
        <f t="shared" si="2"/>
        <v>52</v>
      </c>
      <c r="D6949" s="26">
        <f t="shared" si="3"/>
        <v>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152</v>
      </c>
      <c r="P6949" s="26">
        <v>47.0</v>
      </c>
    </row>
    <row r="6950" ht="15.75" customHeight="1">
      <c r="A6950" s="4" t="s">
        <v>7312</v>
      </c>
      <c r="B6950" s="26">
        <f t="shared" si="1"/>
        <v>49</v>
      </c>
      <c r="C6950" s="26">
        <f t="shared" si="2"/>
        <v>49</v>
      </c>
      <c r="D6950" s="26">
        <f t="shared" si="3"/>
        <v>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152</v>
      </c>
      <c r="P6950" s="26">
        <v>45.0</v>
      </c>
    </row>
    <row r="6951" ht="15.75" customHeight="1">
      <c r="A6951" s="4" t="s">
        <v>7313</v>
      </c>
      <c r="B6951" s="26">
        <f t="shared" si="1"/>
        <v>24</v>
      </c>
      <c r="C6951" s="26">
        <f t="shared" si="2"/>
        <v>24</v>
      </c>
      <c r="D6951" s="26">
        <f t="shared" si="3"/>
        <v>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152</v>
      </c>
      <c r="P6951" s="26">
        <v>22.0</v>
      </c>
    </row>
    <row r="6952" ht="15.75" customHeight="1">
      <c r="A6952" s="4" t="s">
        <v>7314</v>
      </c>
      <c r="B6952" s="26">
        <f t="shared" si="1"/>
        <v>137</v>
      </c>
      <c r="C6952" s="26">
        <f t="shared" si="2"/>
        <v>137</v>
      </c>
      <c r="D6952" s="26">
        <f t="shared" si="3"/>
        <v>12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152</v>
      </c>
      <c r="P6952" s="26">
        <v>125.0</v>
      </c>
    </row>
    <row r="6953" ht="15.75" customHeight="1">
      <c r="A6953" s="4" t="s">
        <v>7315</v>
      </c>
      <c r="B6953" s="26">
        <f t="shared" si="1"/>
        <v>197</v>
      </c>
      <c r="C6953" s="26">
        <f t="shared" si="2"/>
        <v>197</v>
      </c>
      <c r="D6953" s="26">
        <f t="shared" si="3"/>
        <v>18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152</v>
      </c>
      <c r="P6953" s="26">
        <v>179.0</v>
      </c>
    </row>
    <row r="6954" ht="15.75" customHeight="1">
      <c r="A6954" s="4" t="s">
        <v>7316</v>
      </c>
      <c r="B6954" s="26">
        <f t="shared" si="1"/>
        <v>186</v>
      </c>
      <c r="C6954" s="26">
        <f t="shared" si="2"/>
        <v>186</v>
      </c>
      <c r="D6954" s="26">
        <f t="shared" si="3"/>
        <v>17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152</v>
      </c>
      <c r="P6954" s="26">
        <v>169.0</v>
      </c>
    </row>
    <row r="6955" ht="15.75" customHeight="1">
      <c r="A6955" s="4" t="s">
        <v>7317</v>
      </c>
      <c r="B6955" s="26">
        <f t="shared" si="1"/>
        <v>57</v>
      </c>
      <c r="C6955" s="26">
        <f t="shared" si="2"/>
        <v>57</v>
      </c>
      <c r="D6955" s="26">
        <f t="shared" si="3"/>
        <v>5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152</v>
      </c>
      <c r="P6955" s="26">
        <v>52.0</v>
      </c>
    </row>
    <row r="6956" ht="15.75" customHeight="1">
      <c r="A6956" s="4" t="s">
        <v>7318</v>
      </c>
      <c r="B6956" s="26">
        <f t="shared" si="1"/>
        <v>70</v>
      </c>
      <c r="C6956" s="26">
        <f t="shared" si="2"/>
        <v>70</v>
      </c>
      <c r="D6956" s="26">
        <f t="shared" si="3"/>
        <v>6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152</v>
      </c>
      <c r="P6956" s="26">
        <v>64.0</v>
      </c>
    </row>
    <row r="6957" ht="15.75" customHeight="1">
      <c r="A6957" s="4" t="s">
        <v>7319</v>
      </c>
      <c r="B6957" s="26">
        <f t="shared" si="1"/>
        <v>108</v>
      </c>
      <c r="C6957" s="26">
        <f t="shared" si="2"/>
        <v>108</v>
      </c>
      <c r="D6957" s="26">
        <f t="shared" si="3"/>
        <v>10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152</v>
      </c>
      <c r="P6957" s="26">
        <v>98.0</v>
      </c>
    </row>
    <row r="6958" ht="15.75" customHeight="1">
      <c r="A6958" s="4" t="s">
        <v>7320</v>
      </c>
      <c r="B6958" s="26">
        <f t="shared" si="1"/>
        <v>76</v>
      </c>
      <c r="C6958" s="26">
        <f t="shared" si="2"/>
        <v>76</v>
      </c>
      <c r="D6958" s="26">
        <f t="shared" si="3"/>
        <v>7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152</v>
      </c>
      <c r="P6958" s="26">
        <v>69.0</v>
      </c>
    </row>
    <row r="6959" ht="15.75" customHeight="1">
      <c r="A6959" s="4" t="s">
        <v>7321</v>
      </c>
      <c r="B6959" s="26">
        <f t="shared" si="1"/>
        <v>130</v>
      </c>
      <c r="C6959" s="26">
        <f t="shared" si="2"/>
        <v>130</v>
      </c>
      <c r="D6959" s="26">
        <f t="shared" si="3"/>
        <v>12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152</v>
      </c>
      <c r="P6959" s="26">
        <v>118.0</v>
      </c>
    </row>
    <row r="6960" ht="15.75" customHeight="1">
      <c r="A6960" s="4" t="s">
        <v>7322</v>
      </c>
      <c r="B6960" s="26">
        <f t="shared" si="1"/>
        <v>238</v>
      </c>
      <c r="C6960" s="26">
        <f t="shared" si="2"/>
        <v>238</v>
      </c>
      <c r="D6960" s="26">
        <f t="shared" si="3"/>
        <v>21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152</v>
      </c>
      <c r="P6960" s="26">
        <v>217.0</v>
      </c>
    </row>
    <row r="6961" ht="15.75" customHeight="1">
      <c r="A6961" s="4" t="s">
        <v>7323</v>
      </c>
      <c r="B6961" s="26">
        <f t="shared" si="1"/>
        <v>29</v>
      </c>
      <c r="C6961" s="26">
        <f t="shared" si="2"/>
        <v>29</v>
      </c>
      <c r="D6961" s="26">
        <f t="shared" si="3"/>
        <v>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152</v>
      </c>
      <c r="P6961" s="26">
        <v>26.0</v>
      </c>
    </row>
    <row r="6962" ht="15.75" customHeight="1">
      <c r="A6962" s="4" t="s">
        <v>7324</v>
      </c>
      <c r="B6962" s="26">
        <f t="shared" si="1"/>
        <v>135</v>
      </c>
      <c r="C6962" s="26">
        <f t="shared" si="2"/>
        <v>135</v>
      </c>
      <c r="D6962" s="26">
        <f t="shared" si="3"/>
        <v>12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152</v>
      </c>
      <c r="P6962" s="26">
        <v>123.0</v>
      </c>
    </row>
    <row r="6963" ht="15.75" customHeight="1">
      <c r="A6963" s="4" t="s">
        <v>7325</v>
      </c>
      <c r="B6963" s="26">
        <f t="shared" si="1"/>
        <v>43</v>
      </c>
      <c r="C6963" s="26">
        <f t="shared" si="2"/>
        <v>43</v>
      </c>
      <c r="D6963" s="26">
        <f t="shared" si="3"/>
        <v>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152</v>
      </c>
      <c r="P6963" s="26">
        <v>39.0</v>
      </c>
    </row>
    <row r="6964" ht="15.75" customHeight="1">
      <c r="A6964" s="4" t="s">
        <v>7326</v>
      </c>
      <c r="B6964" s="26">
        <f t="shared" si="1"/>
        <v>49</v>
      </c>
      <c r="C6964" s="26">
        <f t="shared" si="2"/>
        <v>49</v>
      </c>
      <c r="D6964" s="26">
        <f t="shared" si="3"/>
        <v>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152</v>
      </c>
      <c r="P6964" s="26">
        <v>45.0</v>
      </c>
    </row>
    <row r="6965" ht="15.75" customHeight="1">
      <c r="A6965" s="4" t="s">
        <v>7327</v>
      </c>
      <c r="B6965" s="26">
        <f t="shared" si="1"/>
        <v>56</v>
      </c>
      <c r="C6965" s="26">
        <f t="shared" si="2"/>
        <v>56</v>
      </c>
      <c r="D6965" s="26">
        <f t="shared" si="3"/>
        <v>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152</v>
      </c>
      <c r="P6965" s="26">
        <v>51.0</v>
      </c>
    </row>
    <row r="6966" ht="15.75" customHeight="1">
      <c r="A6966" s="4" t="s">
        <v>7328</v>
      </c>
      <c r="B6966" s="26">
        <f t="shared" si="1"/>
        <v>87</v>
      </c>
      <c r="C6966" s="26">
        <f t="shared" si="2"/>
        <v>87</v>
      </c>
      <c r="D6966" s="26">
        <f t="shared" si="3"/>
        <v>8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152</v>
      </c>
      <c r="P6966" s="26">
        <v>79.0</v>
      </c>
    </row>
    <row r="6967" ht="15.75" customHeight="1">
      <c r="A6967" s="4" t="s">
        <v>7329</v>
      </c>
      <c r="B6967" s="26">
        <f t="shared" si="1"/>
        <v>49</v>
      </c>
      <c r="C6967" s="26">
        <f t="shared" si="2"/>
        <v>49</v>
      </c>
      <c r="D6967" s="26">
        <f t="shared" si="3"/>
        <v>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152</v>
      </c>
      <c r="P6967" s="26">
        <v>45.0</v>
      </c>
    </row>
    <row r="6968" ht="15.75" customHeight="1">
      <c r="A6968" s="4" t="s">
        <v>7330</v>
      </c>
      <c r="B6968" s="26">
        <f t="shared" si="1"/>
        <v>80</v>
      </c>
      <c r="C6968" s="26">
        <f t="shared" si="2"/>
        <v>80</v>
      </c>
      <c r="D6968" s="26">
        <f t="shared" si="3"/>
        <v>7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152</v>
      </c>
      <c r="P6968" s="26">
        <v>73.0</v>
      </c>
    </row>
    <row r="6969" ht="15.75" customHeight="1">
      <c r="A6969" s="4" t="s">
        <v>7331</v>
      </c>
      <c r="B6969" s="26">
        <f t="shared" si="1"/>
        <v>68</v>
      </c>
      <c r="C6969" s="26">
        <f t="shared" si="2"/>
        <v>68</v>
      </c>
      <c r="D6969" s="26">
        <f t="shared" si="3"/>
        <v>6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152</v>
      </c>
      <c r="P6969" s="26">
        <v>62.0</v>
      </c>
    </row>
    <row r="6970" ht="15.75" customHeight="1">
      <c r="A6970" s="4" t="s">
        <v>7332</v>
      </c>
      <c r="B6970" s="26">
        <f t="shared" si="1"/>
        <v>12</v>
      </c>
      <c r="C6970" s="26">
        <f t="shared" si="2"/>
        <v>12</v>
      </c>
      <c r="D6970" s="26">
        <f t="shared" si="3"/>
        <v>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152</v>
      </c>
      <c r="P6970" s="26">
        <v>11.0</v>
      </c>
    </row>
    <row r="6971" ht="15.75" customHeight="1">
      <c r="A6971" s="4" t="s">
        <v>7333</v>
      </c>
      <c r="B6971" s="26">
        <f t="shared" si="1"/>
        <v>51</v>
      </c>
      <c r="C6971" s="26">
        <f t="shared" si="2"/>
        <v>51</v>
      </c>
      <c r="D6971" s="26">
        <f t="shared" si="3"/>
        <v>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152</v>
      </c>
      <c r="P6971" s="26">
        <v>46.0</v>
      </c>
    </row>
    <row r="6972" ht="15.75" customHeight="1">
      <c r="A6972" s="4" t="s">
        <v>7334</v>
      </c>
      <c r="B6972" s="26">
        <f t="shared" si="1"/>
        <v>15</v>
      </c>
      <c r="C6972" s="26">
        <f t="shared" si="2"/>
        <v>15</v>
      </c>
      <c r="D6972" s="26">
        <f t="shared" si="3"/>
        <v>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152</v>
      </c>
      <c r="P6972" s="26">
        <v>14.0</v>
      </c>
    </row>
    <row r="6973" ht="15.75" customHeight="1">
      <c r="A6973" s="4" t="s">
        <v>7335</v>
      </c>
      <c r="B6973" s="26">
        <f t="shared" si="1"/>
        <v>44</v>
      </c>
      <c r="C6973" s="26">
        <f t="shared" si="2"/>
        <v>44</v>
      </c>
      <c r="D6973" s="26">
        <f t="shared" si="3"/>
        <v>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152</v>
      </c>
      <c r="P6973" s="26">
        <v>40.0</v>
      </c>
    </row>
    <row r="6974" ht="15.75" customHeight="1">
      <c r="A6974" s="4" t="s">
        <v>7336</v>
      </c>
      <c r="B6974" s="26">
        <f t="shared" si="1"/>
        <v>29</v>
      </c>
      <c r="C6974" s="26">
        <f t="shared" si="2"/>
        <v>29</v>
      </c>
      <c r="D6974" s="26">
        <f t="shared" si="3"/>
        <v>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152</v>
      </c>
      <c r="P6974" s="26">
        <v>26.0</v>
      </c>
    </row>
    <row r="6975" ht="15.75" customHeight="1">
      <c r="A6975" s="4" t="s">
        <v>7337</v>
      </c>
      <c r="B6975" s="26">
        <f t="shared" si="1"/>
        <v>44</v>
      </c>
      <c r="C6975" s="26">
        <f t="shared" si="2"/>
        <v>44</v>
      </c>
      <c r="D6975" s="26">
        <f t="shared" si="3"/>
        <v>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152</v>
      </c>
      <c r="P6975" s="26">
        <v>40.0</v>
      </c>
    </row>
    <row r="6976" ht="15.75" customHeight="1">
      <c r="A6976" s="4" t="s">
        <v>7338</v>
      </c>
      <c r="B6976" s="26">
        <f t="shared" si="1"/>
        <v>29</v>
      </c>
      <c r="C6976" s="26">
        <f t="shared" si="2"/>
        <v>29</v>
      </c>
      <c r="D6976" s="26">
        <f t="shared" si="3"/>
        <v>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152</v>
      </c>
      <c r="P6976" s="26">
        <v>26.0</v>
      </c>
    </row>
    <row r="6977" ht="15.75" customHeight="1">
      <c r="A6977" s="4" t="s">
        <v>7339</v>
      </c>
      <c r="B6977" s="26">
        <f t="shared" si="1"/>
        <v>25</v>
      </c>
      <c r="C6977" s="26">
        <f t="shared" si="2"/>
        <v>25</v>
      </c>
      <c r="D6977" s="26">
        <f t="shared" si="3"/>
        <v>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152</v>
      </c>
      <c r="P6977" s="26">
        <v>23.0</v>
      </c>
    </row>
    <row r="6978" ht="15.75" customHeight="1">
      <c r="A6978" s="4" t="s">
        <v>7340</v>
      </c>
      <c r="B6978" s="26">
        <f t="shared" si="1"/>
        <v>33</v>
      </c>
      <c r="C6978" s="26">
        <f t="shared" si="2"/>
        <v>33</v>
      </c>
      <c r="D6978" s="26">
        <f t="shared" si="3"/>
        <v>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152</v>
      </c>
      <c r="P6978" s="26">
        <v>30.0</v>
      </c>
    </row>
    <row r="6979" ht="15.75" customHeight="1">
      <c r="A6979" s="4" t="s">
        <v>7341</v>
      </c>
      <c r="B6979" s="26">
        <f t="shared" si="1"/>
        <v>55</v>
      </c>
      <c r="C6979" s="26">
        <f t="shared" si="2"/>
        <v>55</v>
      </c>
      <c r="D6979" s="26">
        <f t="shared" si="3"/>
        <v>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152</v>
      </c>
      <c r="P6979" s="26">
        <v>50.0</v>
      </c>
    </row>
    <row r="6980" ht="15.75" customHeight="1">
      <c r="A6980" s="4" t="s">
        <v>7342</v>
      </c>
      <c r="B6980" s="26">
        <f t="shared" si="1"/>
        <v>52</v>
      </c>
      <c r="C6980" s="26">
        <f t="shared" si="2"/>
        <v>52</v>
      </c>
      <c r="D6980" s="26">
        <f t="shared" si="3"/>
        <v>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152</v>
      </c>
      <c r="P6980" s="26">
        <v>47.0</v>
      </c>
    </row>
    <row r="6981" ht="15.75" customHeight="1">
      <c r="A6981" s="4" t="s">
        <v>7343</v>
      </c>
      <c r="B6981" s="26">
        <f t="shared" si="1"/>
        <v>59</v>
      </c>
      <c r="C6981" s="26">
        <f t="shared" si="2"/>
        <v>59</v>
      </c>
      <c r="D6981" s="26">
        <f t="shared" si="3"/>
        <v>5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152</v>
      </c>
      <c r="P6981" s="26">
        <v>54.0</v>
      </c>
    </row>
    <row r="6982" ht="15.75" customHeight="1">
      <c r="A6982" s="4" t="s">
        <v>7344</v>
      </c>
      <c r="B6982" s="26">
        <f t="shared" si="1"/>
        <v>69</v>
      </c>
      <c r="C6982" s="26">
        <f t="shared" si="2"/>
        <v>69</v>
      </c>
      <c r="D6982" s="26">
        <f t="shared" si="3"/>
        <v>6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152</v>
      </c>
      <c r="P6982" s="26">
        <v>63.0</v>
      </c>
    </row>
    <row r="6983" ht="15.75" customHeight="1">
      <c r="A6983" s="4" t="s">
        <v>7345</v>
      </c>
      <c r="B6983" s="26">
        <f t="shared" si="1"/>
        <v>172</v>
      </c>
      <c r="C6983" s="26">
        <f t="shared" si="2"/>
        <v>172</v>
      </c>
      <c r="D6983" s="26">
        <f t="shared" si="3"/>
        <v>15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152</v>
      </c>
      <c r="P6983" s="26">
        <v>157.0</v>
      </c>
    </row>
    <row r="6984" ht="15.75" customHeight="1">
      <c r="A6984" s="4" t="s">
        <v>7346</v>
      </c>
      <c r="B6984" s="26">
        <f t="shared" si="1"/>
        <v>46</v>
      </c>
      <c r="C6984" s="26">
        <f t="shared" si="2"/>
        <v>46</v>
      </c>
      <c r="D6984" s="26">
        <f t="shared" si="3"/>
        <v>4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152</v>
      </c>
      <c r="P6984" s="26">
        <v>42.0</v>
      </c>
    </row>
    <row r="6985" ht="15.75" customHeight="1">
      <c r="A6985" s="4" t="s">
        <v>7347</v>
      </c>
      <c r="B6985" s="26">
        <f t="shared" si="1"/>
        <v>90</v>
      </c>
      <c r="C6985" s="26">
        <f t="shared" si="2"/>
        <v>90</v>
      </c>
      <c r="D6985" s="26">
        <f t="shared" si="3"/>
        <v>8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152</v>
      </c>
      <c r="P6985" s="26">
        <v>82.0</v>
      </c>
    </row>
    <row r="6986" ht="15.75" customHeight="1">
      <c r="A6986" s="4" t="s">
        <v>7348</v>
      </c>
      <c r="B6986" s="26">
        <f t="shared" si="1"/>
        <v>173</v>
      </c>
      <c r="C6986" s="26">
        <f t="shared" si="2"/>
        <v>173</v>
      </c>
      <c r="D6986" s="26">
        <f t="shared" si="3"/>
        <v>15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152</v>
      </c>
      <c r="P6986" s="26">
        <v>158.0</v>
      </c>
    </row>
    <row r="6987" ht="15.75" customHeight="1">
      <c r="A6987" s="4" t="s">
        <v>7349</v>
      </c>
      <c r="B6987" s="26">
        <f t="shared" si="1"/>
        <v>90</v>
      </c>
      <c r="C6987" s="26">
        <f t="shared" si="2"/>
        <v>90</v>
      </c>
      <c r="D6987" s="26">
        <f t="shared" si="3"/>
        <v>8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152</v>
      </c>
      <c r="P6987" s="26">
        <v>82.0</v>
      </c>
    </row>
    <row r="6988" ht="15.75" customHeight="1">
      <c r="A6988" s="4" t="s">
        <v>7350</v>
      </c>
      <c r="B6988" s="26">
        <f t="shared" si="1"/>
        <v>57</v>
      </c>
      <c r="C6988" s="26">
        <f t="shared" si="2"/>
        <v>57</v>
      </c>
      <c r="D6988" s="26">
        <f t="shared" si="3"/>
        <v>5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152</v>
      </c>
      <c r="P6988" s="26">
        <v>52.0</v>
      </c>
    </row>
    <row r="6989" ht="15.75" customHeight="1">
      <c r="A6989" s="4" t="s">
        <v>7351</v>
      </c>
      <c r="B6989" s="26">
        <f t="shared" si="1"/>
        <v>157</v>
      </c>
      <c r="C6989" s="26">
        <f t="shared" si="2"/>
        <v>157</v>
      </c>
      <c r="D6989" s="26">
        <f t="shared" si="3"/>
        <v>14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152</v>
      </c>
      <c r="P6989" s="26">
        <v>143.0</v>
      </c>
    </row>
    <row r="6990" ht="15.75" customHeight="1">
      <c r="A6990" s="4" t="s">
        <v>7352</v>
      </c>
      <c r="B6990" s="26">
        <f t="shared" si="1"/>
        <v>79</v>
      </c>
      <c r="C6990" s="26">
        <f t="shared" si="2"/>
        <v>79</v>
      </c>
      <c r="D6990" s="26">
        <f t="shared" si="3"/>
        <v>7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152</v>
      </c>
      <c r="P6990" s="26">
        <v>72.0</v>
      </c>
    </row>
    <row r="6991" ht="15.75" customHeight="1">
      <c r="A6991" s="4" t="s">
        <v>7353</v>
      </c>
      <c r="B6991" s="26">
        <f t="shared" si="1"/>
        <v>68</v>
      </c>
      <c r="C6991" s="26">
        <f t="shared" si="2"/>
        <v>68</v>
      </c>
      <c r="D6991" s="26">
        <f t="shared" si="3"/>
        <v>6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152</v>
      </c>
      <c r="P6991" s="26">
        <v>62.0</v>
      </c>
    </row>
    <row r="6992" ht="15.75" customHeight="1">
      <c r="A6992" s="4" t="s">
        <v>7354</v>
      </c>
      <c r="B6992" s="26">
        <f t="shared" si="1"/>
        <v>63</v>
      </c>
      <c r="C6992" s="26">
        <f t="shared" si="2"/>
        <v>63</v>
      </c>
      <c r="D6992" s="26">
        <f t="shared" si="3"/>
        <v>6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152</v>
      </c>
      <c r="P6992" s="26">
        <v>57.0</v>
      </c>
    </row>
    <row r="6993" ht="15.75" customHeight="1">
      <c r="A6993" s="4" t="s">
        <v>7355</v>
      </c>
      <c r="B6993" s="26">
        <f t="shared" si="1"/>
        <v>45</v>
      </c>
      <c r="C6993" s="26">
        <f t="shared" si="2"/>
        <v>45</v>
      </c>
      <c r="D6993" s="26">
        <f t="shared" si="3"/>
        <v>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152</v>
      </c>
      <c r="P6993" s="26">
        <v>41.0</v>
      </c>
    </row>
    <row r="6994" ht="15.75" customHeight="1">
      <c r="A6994" s="4" t="s">
        <v>7356</v>
      </c>
      <c r="B6994" s="26">
        <f t="shared" si="1"/>
        <v>45</v>
      </c>
      <c r="C6994" s="26">
        <f t="shared" si="2"/>
        <v>45</v>
      </c>
      <c r="D6994" s="26">
        <f t="shared" si="3"/>
        <v>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152</v>
      </c>
      <c r="P6994" s="26">
        <v>41.0</v>
      </c>
    </row>
    <row r="6995" ht="15.75" customHeight="1">
      <c r="A6995" s="4" t="s">
        <v>7357</v>
      </c>
      <c r="B6995" s="26">
        <f t="shared" si="1"/>
        <v>57</v>
      </c>
      <c r="C6995" s="26">
        <f t="shared" si="2"/>
        <v>57</v>
      </c>
      <c r="D6995" s="26">
        <f t="shared" si="3"/>
        <v>5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152</v>
      </c>
      <c r="P6995" s="26">
        <v>52.0</v>
      </c>
    </row>
    <row r="6996" ht="15.75" customHeight="1">
      <c r="A6996" s="4" t="s">
        <v>7358</v>
      </c>
      <c r="B6996" s="26">
        <f t="shared" si="1"/>
        <v>61</v>
      </c>
      <c r="C6996" s="26">
        <f t="shared" si="2"/>
        <v>61</v>
      </c>
      <c r="D6996" s="26">
        <f t="shared" si="3"/>
        <v>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152</v>
      </c>
      <c r="P6996" s="26">
        <v>56.0</v>
      </c>
    </row>
    <row r="6997" ht="15.75" customHeight="1">
      <c r="A6997" s="4" t="s">
        <v>7359</v>
      </c>
      <c r="B6997" s="26">
        <f t="shared" si="1"/>
        <v>35</v>
      </c>
      <c r="C6997" s="26">
        <f t="shared" si="2"/>
        <v>35</v>
      </c>
      <c r="D6997" s="26">
        <f t="shared" si="3"/>
        <v>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152</v>
      </c>
      <c r="P6997" s="26">
        <v>32.0</v>
      </c>
    </row>
    <row r="6998" ht="15.75" customHeight="1">
      <c r="A6998" s="4" t="s">
        <v>7360</v>
      </c>
      <c r="B6998" s="26">
        <f t="shared" si="1"/>
        <v>67</v>
      </c>
      <c r="C6998" s="26">
        <f t="shared" si="2"/>
        <v>67</v>
      </c>
      <c r="D6998" s="26">
        <f t="shared" si="3"/>
        <v>6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152</v>
      </c>
      <c r="P6998" s="26">
        <v>61.0</v>
      </c>
    </row>
    <row r="6999" ht="15.75" customHeight="1">
      <c r="A6999" s="4" t="s">
        <v>7361</v>
      </c>
      <c r="B6999" s="26">
        <f t="shared" si="1"/>
        <v>119</v>
      </c>
      <c r="C6999" s="26">
        <f t="shared" si="2"/>
        <v>119</v>
      </c>
      <c r="D6999" s="26">
        <f t="shared" si="3"/>
        <v>11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152</v>
      </c>
      <c r="P6999" s="26">
        <v>108.0</v>
      </c>
    </row>
    <row r="7000" ht="15.75" customHeight="1">
      <c r="A7000" s="4" t="s">
        <v>7362</v>
      </c>
      <c r="B7000" s="26">
        <f t="shared" si="1"/>
        <v>112</v>
      </c>
      <c r="C7000" s="26">
        <f t="shared" si="2"/>
        <v>112</v>
      </c>
      <c r="D7000" s="26">
        <f t="shared" si="3"/>
        <v>10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152</v>
      </c>
      <c r="P7000" s="26">
        <v>102.0</v>
      </c>
    </row>
    <row r="7001" ht="15.75" customHeight="1">
      <c r="A7001" s="4" t="s">
        <v>7363</v>
      </c>
      <c r="B7001" s="26">
        <f t="shared" si="1"/>
        <v>125</v>
      </c>
      <c r="C7001" s="26">
        <f t="shared" si="2"/>
        <v>125</v>
      </c>
      <c r="D7001" s="26">
        <f t="shared" si="3"/>
        <v>11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152</v>
      </c>
      <c r="P7001" s="26">
        <v>114.0</v>
      </c>
    </row>
    <row r="7002" ht="15.75" customHeight="1">
      <c r="A7002" s="4" t="s">
        <v>7364</v>
      </c>
      <c r="B7002" s="26">
        <f t="shared" si="1"/>
        <v>89</v>
      </c>
      <c r="C7002" s="26">
        <f t="shared" si="2"/>
        <v>89</v>
      </c>
      <c r="D7002" s="26">
        <f t="shared" si="3"/>
        <v>8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152</v>
      </c>
      <c r="P7002" s="26">
        <v>81.0</v>
      </c>
    </row>
    <row r="7003" ht="15.75" customHeight="1">
      <c r="A7003" s="4" t="s">
        <v>7365</v>
      </c>
      <c r="B7003" s="26">
        <f t="shared" si="1"/>
        <v>76</v>
      </c>
      <c r="C7003" s="26">
        <f t="shared" si="2"/>
        <v>76</v>
      </c>
      <c r="D7003" s="26">
        <f t="shared" si="3"/>
        <v>7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152</v>
      </c>
      <c r="P7003" s="26">
        <v>69.0</v>
      </c>
    </row>
    <row r="7004" ht="15.75" customHeight="1">
      <c r="A7004" s="4" t="s">
        <v>7366</v>
      </c>
      <c r="B7004" s="26">
        <f t="shared" si="1"/>
        <v>179</v>
      </c>
      <c r="C7004" s="26">
        <f t="shared" si="2"/>
        <v>179</v>
      </c>
      <c r="D7004" s="26">
        <f t="shared" si="3"/>
        <v>16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152</v>
      </c>
      <c r="P7004" s="26">
        <v>163.0</v>
      </c>
    </row>
    <row r="7005" ht="15.75" customHeight="1">
      <c r="A7005" s="4" t="s">
        <v>7367</v>
      </c>
      <c r="B7005" s="26">
        <f t="shared" si="1"/>
        <v>57</v>
      </c>
      <c r="C7005" s="26">
        <f t="shared" si="2"/>
        <v>57</v>
      </c>
      <c r="D7005" s="26">
        <f t="shared" si="3"/>
        <v>5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152</v>
      </c>
      <c r="P7005" s="26">
        <v>52.0</v>
      </c>
    </row>
    <row r="7006" ht="15.75" customHeight="1">
      <c r="A7006" s="4" t="s">
        <v>7368</v>
      </c>
      <c r="B7006" s="26">
        <f t="shared" si="1"/>
        <v>58</v>
      </c>
      <c r="C7006" s="26">
        <f t="shared" si="2"/>
        <v>58</v>
      </c>
      <c r="D7006" s="26">
        <f t="shared" si="3"/>
        <v>5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152</v>
      </c>
      <c r="P7006" s="26">
        <v>53.0</v>
      </c>
    </row>
    <row r="7007" ht="15.75" customHeight="1">
      <c r="A7007" s="4" t="s">
        <v>7369</v>
      </c>
      <c r="B7007" s="26">
        <f t="shared" si="1"/>
        <v>82</v>
      </c>
      <c r="C7007" s="26">
        <f t="shared" si="2"/>
        <v>82</v>
      </c>
      <c r="D7007" s="26">
        <f t="shared" si="3"/>
        <v>7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152</v>
      </c>
      <c r="P7007" s="26">
        <v>75.0</v>
      </c>
    </row>
    <row r="7008" ht="15.75" customHeight="1">
      <c r="A7008" s="4" t="s">
        <v>7370</v>
      </c>
      <c r="B7008" s="26">
        <f t="shared" si="1"/>
        <v>16</v>
      </c>
      <c r="C7008" s="26">
        <f t="shared" si="2"/>
        <v>16</v>
      </c>
      <c r="D7008" s="26">
        <f t="shared" si="3"/>
        <v>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152</v>
      </c>
      <c r="P7008" s="26">
        <v>15.0</v>
      </c>
    </row>
    <row r="7009" ht="15.75" customHeight="1">
      <c r="A7009" s="4" t="s">
        <v>7371</v>
      </c>
      <c r="B7009" s="26">
        <f t="shared" si="1"/>
        <v>55</v>
      </c>
      <c r="C7009" s="26">
        <f t="shared" si="2"/>
        <v>55</v>
      </c>
      <c r="D7009" s="26">
        <f t="shared" si="3"/>
        <v>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152</v>
      </c>
      <c r="P7009" s="26">
        <v>50.0</v>
      </c>
    </row>
    <row r="7010" ht="15.75" customHeight="1">
      <c r="A7010" s="4" t="s">
        <v>7372</v>
      </c>
      <c r="B7010" s="26">
        <f t="shared" si="1"/>
        <v>18</v>
      </c>
      <c r="C7010" s="26">
        <f t="shared" si="2"/>
        <v>18</v>
      </c>
      <c r="D7010" s="26">
        <f t="shared" si="3"/>
        <v>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152</v>
      </c>
      <c r="P7010" s="26">
        <v>16.0</v>
      </c>
    </row>
    <row r="7011" ht="15.75" customHeight="1">
      <c r="A7011" s="4" t="s">
        <v>7373</v>
      </c>
      <c r="B7011" s="26">
        <f t="shared" si="1"/>
        <v>53</v>
      </c>
      <c r="C7011" s="26">
        <f t="shared" si="2"/>
        <v>53</v>
      </c>
      <c r="D7011" s="26">
        <f t="shared" si="3"/>
        <v>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152</v>
      </c>
      <c r="P7011" s="26">
        <v>48.0</v>
      </c>
    </row>
    <row r="7012" ht="15.75" customHeight="1">
      <c r="A7012" s="4" t="s">
        <v>7374</v>
      </c>
      <c r="B7012" s="26">
        <f t="shared" si="1"/>
        <v>16</v>
      </c>
      <c r="C7012" s="26">
        <f t="shared" si="2"/>
        <v>16</v>
      </c>
      <c r="D7012" s="26">
        <f t="shared" si="3"/>
        <v>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152</v>
      </c>
      <c r="P7012" s="26">
        <v>15.0</v>
      </c>
    </row>
    <row r="7013" ht="15.75" customHeight="1">
      <c r="A7013" s="4" t="s">
        <v>7375</v>
      </c>
      <c r="B7013" s="26">
        <f t="shared" si="1"/>
        <v>46</v>
      </c>
      <c r="C7013" s="26">
        <f t="shared" si="2"/>
        <v>46</v>
      </c>
      <c r="D7013" s="26">
        <f t="shared" si="3"/>
        <v>4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152</v>
      </c>
      <c r="P7013" s="26">
        <v>42.0</v>
      </c>
    </row>
    <row r="7014" ht="15.75" customHeight="1">
      <c r="A7014" s="4" t="s">
        <v>7376</v>
      </c>
      <c r="B7014" s="26">
        <f t="shared" si="1"/>
        <v>72</v>
      </c>
      <c r="C7014" s="26">
        <f t="shared" si="2"/>
        <v>72</v>
      </c>
      <c r="D7014" s="26">
        <f t="shared" si="3"/>
        <v>6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152</v>
      </c>
      <c r="P7014" s="26">
        <v>66.0</v>
      </c>
    </row>
    <row r="7015" ht="15.75" customHeight="1">
      <c r="A7015" s="4" t="s">
        <v>7377</v>
      </c>
      <c r="B7015" s="26">
        <f t="shared" si="1"/>
        <v>87</v>
      </c>
      <c r="C7015" s="26">
        <f t="shared" si="2"/>
        <v>87</v>
      </c>
      <c r="D7015" s="26">
        <f t="shared" si="3"/>
        <v>8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152</v>
      </c>
      <c r="P7015" s="26">
        <v>79.0</v>
      </c>
    </row>
    <row r="7016" ht="15.75" customHeight="1">
      <c r="A7016" s="4" t="s">
        <v>7378</v>
      </c>
      <c r="B7016" s="26">
        <f t="shared" si="1"/>
        <v>91</v>
      </c>
      <c r="C7016" s="26">
        <f t="shared" si="2"/>
        <v>91</v>
      </c>
      <c r="D7016" s="26">
        <f t="shared" si="3"/>
        <v>8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152</v>
      </c>
      <c r="P7016" s="26">
        <v>83.0</v>
      </c>
    </row>
    <row r="7017" ht="15.75" customHeight="1">
      <c r="A7017" s="4" t="s">
        <v>7379</v>
      </c>
      <c r="B7017" s="26">
        <f t="shared" si="1"/>
        <v>38</v>
      </c>
      <c r="C7017" s="26">
        <f t="shared" si="2"/>
        <v>38</v>
      </c>
      <c r="D7017" s="26">
        <f t="shared" si="3"/>
        <v>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152</v>
      </c>
      <c r="P7017" s="26">
        <v>35.0</v>
      </c>
    </row>
    <row r="7018" ht="15.75" customHeight="1">
      <c r="A7018" s="4" t="s">
        <v>7380</v>
      </c>
      <c r="B7018" s="26">
        <f t="shared" si="1"/>
        <v>24</v>
      </c>
      <c r="C7018" s="26">
        <f t="shared" si="2"/>
        <v>24</v>
      </c>
      <c r="D7018" s="26">
        <f t="shared" si="3"/>
        <v>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152</v>
      </c>
      <c r="P7018" s="26">
        <v>22.0</v>
      </c>
    </row>
    <row r="7019" ht="15.75" customHeight="1">
      <c r="A7019" s="4" t="s">
        <v>7381</v>
      </c>
      <c r="B7019" s="26">
        <f t="shared" si="1"/>
        <v>34</v>
      </c>
      <c r="C7019" s="26">
        <f t="shared" si="2"/>
        <v>34</v>
      </c>
      <c r="D7019" s="26">
        <f t="shared" si="3"/>
        <v>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152</v>
      </c>
      <c r="P7019" s="26">
        <v>31.0</v>
      </c>
    </row>
    <row r="7020" ht="15.75" customHeight="1">
      <c r="A7020" s="4" t="s">
        <v>7382</v>
      </c>
      <c r="B7020" s="26">
        <f t="shared" si="1"/>
        <v>31</v>
      </c>
      <c r="C7020" s="26">
        <f t="shared" si="2"/>
        <v>31</v>
      </c>
      <c r="D7020" s="26">
        <f t="shared" si="3"/>
        <v>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152</v>
      </c>
      <c r="P7020" s="26">
        <v>28.0</v>
      </c>
    </row>
    <row r="7021" ht="15.75" customHeight="1">
      <c r="A7021" s="4" t="s">
        <v>7383</v>
      </c>
      <c r="B7021" s="26">
        <f t="shared" si="1"/>
        <v>123</v>
      </c>
      <c r="C7021" s="26">
        <f t="shared" si="2"/>
        <v>123</v>
      </c>
      <c r="D7021" s="26">
        <f t="shared" si="3"/>
        <v>11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152</v>
      </c>
      <c r="P7021" s="26">
        <v>112.0</v>
      </c>
    </row>
    <row r="7022" ht="15.75" customHeight="1">
      <c r="A7022" s="4" t="s">
        <v>7384</v>
      </c>
      <c r="B7022" s="26">
        <f t="shared" si="1"/>
        <v>54</v>
      </c>
      <c r="C7022" s="26">
        <f t="shared" si="2"/>
        <v>54</v>
      </c>
      <c r="D7022" s="26">
        <f t="shared" si="3"/>
        <v>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152</v>
      </c>
      <c r="P7022" s="26">
        <v>49.0</v>
      </c>
    </row>
    <row r="7023" ht="15.75" customHeight="1">
      <c r="A7023" s="4" t="s">
        <v>7385</v>
      </c>
      <c r="B7023" s="26">
        <f t="shared" si="1"/>
        <v>48</v>
      </c>
      <c r="C7023" s="26">
        <f t="shared" si="2"/>
        <v>48</v>
      </c>
      <c r="D7023" s="26">
        <f t="shared" si="3"/>
        <v>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152</v>
      </c>
      <c r="P7023" s="26">
        <v>44.0</v>
      </c>
    </row>
    <row r="7024" ht="15.75" customHeight="1">
      <c r="A7024" s="4" t="s">
        <v>7386</v>
      </c>
      <c r="B7024" s="26">
        <f t="shared" si="1"/>
        <v>43</v>
      </c>
      <c r="C7024" s="26">
        <f t="shared" si="2"/>
        <v>43</v>
      </c>
      <c r="D7024" s="26">
        <f t="shared" si="3"/>
        <v>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152</v>
      </c>
      <c r="P7024" s="26">
        <v>39.0</v>
      </c>
    </row>
    <row r="7025" ht="15.75" customHeight="1">
      <c r="A7025" s="4" t="s">
        <v>7387</v>
      </c>
      <c r="B7025" s="26">
        <f t="shared" si="1"/>
        <v>100</v>
      </c>
      <c r="C7025" s="26">
        <f t="shared" si="2"/>
        <v>100</v>
      </c>
      <c r="D7025" s="26">
        <f t="shared" si="3"/>
        <v>9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152</v>
      </c>
      <c r="P7025" s="26">
        <v>91.0</v>
      </c>
    </row>
    <row r="7026" ht="15.75" customHeight="1">
      <c r="A7026" s="4" t="s">
        <v>7388</v>
      </c>
      <c r="B7026" s="26">
        <f t="shared" si="1"/>
        <v>89</v>
      </c>
      <c r="C7026" s="26">
        <f t="shared" si="2"/>
        <v>89</v>
      </c>
      <c r="D7026" s="26">
        <f t="shared" si="3"/>
        <v>8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152</v>
      </c>
      <c r="P7026" s="26">
        <v>81.0</v>
      </c>
    </row>
    <row r="7027" ht="15.75" customHeight="1">
      <c r="A7027" s="4" t="s">
        <v>7389</v>
      </c>
      <c r="B7027" s="26">
        <f t="shared" si="1"/>
        <v>61</v>
      </c>
      <c r="C7027" s="26">
        <f t="shared" si="2"/>
        <v>61</v>
      </c>
      <c r="D7027" s="26">
        <f t="shared" si="3"/>
        <v>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152</v>
      </c>
      <c r="P7027" s="26">
        <v>56.0</v>
      </c>
    </row>
    <row r="7028" ht="15.75" customHeight="1">
      <c r="A7028" s="4" t="s">
        <v>7390</v>
      </c>
      <c r="B7028" s="26">
        <f t="shared" si="1"/>
        <v>51</v>
      </c>
      <c r="C7028" s="26">
        <f t="shared" si="2"/>
        <v>51</v>
      </c>
      <c r="D7028" s="26">
        <f t="shared" si="3"/>
        <v>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152</v>
      </c>
      <c r="P7028" s="26">
        <v>46.0</v>
      </c>
    </row>
    <row r="7029" ht="15.75" customHeight="1">
      <c r="A7029" s="4" t="s">
        <v>7391</v>
      </c>
      <c r="B7029" s="26">
        <f t="shared" si="1"/>
        <v>54</v>
      </c>
      <c r="C7029" s="26">
        <f t="shared" si="2"/>
        <v>54</v>
      </c>
      <c r="D7029" s="26">
        <f t="shared" si="3"/>
        <v>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152</v>
      </c>
      <c r="P7029" s="26">
        <v>49.0</v>
      </c>
    </row>
    <row r="7030" ht="15.75" customHeight="1">
      <c r="A7030" s="4" t="s">
        <v>7392</v>
      </c>
      <c r="B7030" s="26">
        <f t="shared" si="1"/>
        <v>54</v>
      </c>
      <c r="C7030" s="26">
        <f t="shared" si="2"/>
        <v>54</v>
      </c>
      <c r="D7030" s="26">
        <f t="shared" si="3"/>
        <v>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152</v>
      </c>
      <c r="P7030" s="26">
        <v>49.0</v>
      </c>
    </row>
    <row r="7031" ht="15.75" customHeight="1">
      <c r="A7031" s="4" t="s">
        <v>7393</v>
      </c>
      <c r="B7031" s="26">
        <f t="shared" si="1"/>
        <v>48</v>
      </c>
      <c r="C7031" s="26">
        <f t="shared" si="2"/>
        <v>48</v>
      </c>
      <c r="D7031" s="26">
        <f t="shared" si="3"/>
        <v>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152</v>
      </c>
      <c r="P7031" s="26">
        <v>44.0</v>
      </c>
    </row>
    <row r="7032" ht="15.75" customHeight="1">
      <c r="A7032" s="4" t="s">
        <v>7394</v>
      </c>
      <c r="B7032" s="26">
        <f t="shared" si="1"/>
        <v>44</v>
      </c>
      <c r="C7032" s="26">
        <f t="shared" si="2"/>
        <v>44</v>
      </c>
      <c r="D7032" s="26">
        <f t="shared" si="3"/>
        <v>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152</v>
      </c>
      <c r="P7032" s="26">
        <v>40.0</v>
      </c>
    </row>
    <row r="7033" ht="15.75" customHeight="1">
      <c r="A7033" s="4" t="s">
        <v>7395</v>
      </c>
      <c r="B7033" s="26">
        <f t="shared" si="1"/>
        <v>37</v>
      </c>
      <c r="C7033" s="26">
        <f t="shared" si="2"/>
        <v>37</v>
      </c>
      <c r="D7033" s="26">
        <f t="shared" si="3"/>
        <v>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152</v>
      </c>
      <c r="P7033" s="26">
        <v>34.0</v>
      </c>
    </row>
    <row r="7034" ht="15.75" customHeight="1">
      <c r="A7034" s="4" t="s">
        <v>7396</v>
      </c>
      <c r="B7034" s="26">
        <f t="shared" si="1"/>
        <v>181</v>
      </c>
      <c r="C7034" s="26">
        <f t="shared" si="2"/>
        <v>181</v>
      </c>
      <c r="D7034" s="26">
        <f t="shared" si="3"/>
        <v>16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152</v>
      </c>
      <c r="P7034" s="26">
        <v>165.0</v>
      </c>
    </row>
    <row r="7035" ht="15.75" customHeight="1">
      <c r="A7035" s="4" t="s">
        <v>7397</v>
      </c>
      <c r="B7035" s="26">
        <f t="shared" si="1"/>
        <v>67</v>
      </c>
      <c r="C7035" s="26">
        <f t="shared" si="2"/>
        <v>67</v>
      </c>
      <c r="D7035" s="26">
        <f t="shared" si="3"/>
        <v>6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152</v>
      </c>
      <c r="P7035" s="26">
        <v>61.0</v>
      </c>
    </row>
    <row r="7036" ht="15.75" customHeight="1">
      <c r="A7036" s="4" t="s">
        <v>7398</v>
      </c>
      <c r="B7036" s="26">
        <f t="shared" si="1"/>
        <v>61</v>
      </c>
      <c r="C7036" s="26">
        <f t="shared" si="2"/>
        <v>61</v>
      </c>
      <c r="D7036" s="26">
        <f t="shared" si="3"/>
        <v>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152</v>
      </c>
      <c r="P7036" s="26">
        <v>56.0</v>
      </c>
    </row>
    <row r="7037" ht="15.75" customHeight="1">
      <c r="A7037" s="4" t="s">
        <v>7399</v>
      </c>
      <c r="B7037" s="26">
        <f t="shared" si="1"/>
        <v>203</v>
      </c>
      <c r="C7037" s="26">
        <f t="shared" si="2"/>
        <v>203</v>
      </c>
      <c r="D7037" s="26">
        <f t="shared" si="3"/>
        <v>18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152</v>
      </c>
      <c r="P7037" s="26">
        <v>185.0</v>
      </c>
    </row>
    <row r="7038" ht="15.75" customHeight="1">
      <c r="A7038" s="4" t="s">
        <v>7400</v>
      </c>
      <c r="B7038" s="26">
        <f t="shared" si="1"/>
        <v>232</v>
      </c>
      <c r="C7038" s="26">
        <f t="shared" si="2"/>
        <v>232</v>
      </c>
      <c r="D7038" s="26">
        <f t="shared" si="3"/>
        <v>21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152</v>
      </c>
      <c r="P7038" s="26">
        <v>211.0</v>
      </c>
    </row>
    <row r="7039" ht="15.75" customHeight="1">
      <c r="A7039" s="4" t="s">
        <v>7401</v>
      </c>
      <c r="B7039" s="26">
        <f t="shared" si="1"/>
        <v>121</v>
      </c>
      <c r="C7039" s="26">
        <f t="shared" si="2"/>
        <v>121</v>
      </c>
      <c r="D7039" s="26">
        <f t="shared" si="3"/>
        <v>11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152</v>
      </c>
      <c r="P7039" s="26">
        <v>110.0</v>
      </c>
    </row>
    <row r="7040" ht="15.75" customHeight="1">
      <c r="A7040" s="4" t="s">
        <v>7402</v>
      </c>
      <c r="B7040" s="26">
        <f t="shared" si="1"/>
        <v>89</v>
      </c>
      <c r="C7040" s="26">
        <f t="shared" si="2"/>
        <v>89</v>
      </c>
      <c r="D7040" s="26">
        <f t="shared" si="3"/>
        <v>8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152</v>
      </c>
      <c r="P7040" s="26">
        <v>81.0</v>
      </c>
    </row>
    <row r="7041" ht="15.75" customHeight="1">
      <c r="A7041" s="4" t="s">
        <v>7403</v>
      </c>
      <c r="B7041" s="26">
        <f t="shared" si="1"/>
        <v>99</v>
      </c>
      <c r="C7041" s="26">
        <f t="shared" si="2"/>
        <v>99</v>
      </c>
      <c r="D7041" s="26">
        <f t="shared" si="3"/>
        <v>9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152</v>
      </c>
      <c r="P7041" s="26">
        <v>90.0</v>
      </c>
    </row>
    <row r="7042" ht="15.75" customHeight="1">
      <c r="A7042" s="4" t="s">
        <v>7404</v>
      </c>
      <c r="B7042" s="26">
        <f t="shared" si="1"/>
        <v>77</v>
      </c>
      <c r="C7042" s="26">
        <f t="shared" si="2"/>
        <v>77</v>
      </c>
      <c r="D7042" s="26">
        <f t="shared" si="3"/>
        <v>7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152</v>
      </c>
      <c r="P7042" s="26">
        <v>70.0</v>
      </c>
    </row>
    <row r="7043" ht="15.75" customHeight="1">
      <c r="A7043" s="4" t="s">
        <v>7405</v>
      </c>
      <c r="B7043" s="26">
        <f t="shared" si="1"/>
        <v>245</v>
      </c>
      <c r="C7043" s="26">
        <f t="shared" si="2"/>
        <v>245</v>
      </c>
      <c r="D7043" s="26">
        <f t="shared" si="3"/>
        <v>22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152</v>
      </c>
      <c r="P7043" s="26">
        <v>223.0</v>
      </c>
    </row>
    <row r="7044" ht="15.75" customHeight="1">
      <c r="A7044" s="4" t="s">
        <v>7406</v>
      </c>
      <c r="B7044" s="26">
        <f t="shared" si="1"/>
        <v>192</v>
      </c>
      <c r="C7044" s="26">
        <f t="shared" si="2"/>
        <v>192</v>
      </c>
      <c r="D7044" s="26">
        <f t="shared" si="3"/>
        <v>17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152</v>
      </c>
      <c r="P7044" s="26">
        <v>175.0</v>
      </c>
    </row>
    <row r="7045" ht="15.75" customHeight="1">
      <c r="A7045" s="4" t="s">
        <v>7407</v>
      </c>
      <c r="B7045" s="26">
        <f t="shared" si="1"/>
        <v>70</v>
      </c>
      <c r="C7045" s="26">
        <f t="shared" si="2"/>
        <v>70</v>
      </c>
      <c r="D7045" s="26">
        <f t="shared" si="3"/>
        <v>6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152</v>
      </c>
      <c r="P7045" s="26">
        <v>64.0</v>
      </c>
    </row>
    <row r="7046" ht="15.75" customHeight="1">
      <c r="A7046" s="4" t="s">
        <v>7408</v>
      </c>
      <c r="B7046" s="26">
        <f t="shared" si="1"/>
        <v>81</v>
      </c>
      <c r="C7046" s="26">
        <f t="shared" si="2"/>
        <v>81</v>
      </c>
      <c r="D7046" s="26">
        <f t="shared" si="3"/>
        <v>7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152</v>
      </c>
      <c r="P7046" s="26">
        <v>74.0</v>
      </c>
    </row>
    <row r="7047" ht="15.75" customHeight="1">
      <c r="A7047" s="4" t="s">
        <v>7409</v>
      </c>
      <c r="B7047" s="26">
        <f t="shared" si="1"/>
        <v>69</v>
      </c>
      <c r="C7047" s="26">
        <f t="shared" si="2"/>
        <v>69</v>
      </c>
      <c r="D7047" s="26">
        <f t="shared" si="3"/>
        <v>6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152</v>
      </c>
      <c r="P7047" s="26">
        <v>63.0</v>
      </c>
    </row>
    <row r="7048" ht="15.75" customHeight="1">
      <c r="A7048" s="4" t="s">
        <v>7410</v>
      </c>
      <c r="B7048" s="26">
        <f t="shared" si="1"/>
        <v>120</v>
      </c>
      <c r="C7048" s="26">
        <f t="shared" si="2"/>
        <v>120</v>
      </c>
      <c r="D7048" s="26">
        <f t="shared" si="3"/>
        <v>11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152</v>
      </c>
      <c r="P7048" s="26">
        <v>109.0</v>
      </c>
    </row>
    <row r="7049" ht="15.75" customHeight="1">
      <c r="A7049" s="4" t="s">
        <v>7411</v>
      </c>
      <c r="B7049" s="26">
        <f t="shared" si="1"/>
        <v>87</v>
      </c>
      <c r="C7049" s="26">
        <f t="shared" si="2"/>
        <v>87</v>
      </c>
      <c r="D7049" s="26">
        <f t="shared" si="3"/>
        <v>8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152</v>
      </c>
      <c r="P7049" s="26">
        <v>79.0</v>
      </c>
    </row>
    <row r="7050" ht="15.75" customHeight="1">
      <c r="A7050" s="4" t="s">
        <v>7412</v>
      </c>
      <c r="B7050" s="26">
        <f t="shared" si="1"/>
        <v>99</v>
      </c>
      <c r="C7050" s="26">
        <f t="shared" si="2"/>
        <v>99</v>
      </c>
      <c r="D7050" s="26">
        <f t="shared" si="3"/>
        <v>9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152</v>
      </c>
      <c r="P7050" s="26">
        <v>90.0</v>
      </c>
    </row>
    <row r="7051" ht="15.75" customHeight="1">
      <c r="A7051" s="4" t="s">
        <v>7413</v>
      </c>
      <c r="B7051" s="26">
        <f t="shared" si="1"/>
        <v>77</v>
      </c>
      <c r="C7051" s="26">
        <f t="shared" si="2"/>
        <v>77</v>
      </c>
      <c r="D7051" s="26">
        <f t="shared" si="3"/>
        <v>7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152</v>
      </c>
      <c r="P7051" s="26">
        <v>70.0</v>
      </c>
    </row>
    <row r="7052" ht="15.75" customHeight="1">
      <c r="A7052" s="4" t="s">
        <v>7414</v>
      </c>
      <c r="B7052" s="26">
        <f t="shared" si="1"/>
        <v>71</v>
      </c>
      <c r="C7052" s="26">
        <f t="shared" si="2"/>
        <v>71</v>
      </c>
      <c r="D7052" s="26">
        <f t="shared" si="3"/>
        <v>6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152</v>
      </c>
      <c r="P7052" s="26">
        <v>65.0</v>
      </c>
    </row>
    <row r="7053" ht="15.75" customHeight="1">
      <c r="A7053" s="4" t="s">
        <v>7415</v>
      </c>
      <c r="B7053" s="26">
        <f t="shared" si="1"/>
        <v>67</v>
      </c>
      <c r="C7053" s="26">
        <f t="shared" si="2"/>
        <v>67</v>
      </c>
      <c r="D7053" s="26">
        <f t="shared" si="3"/>
        <v>6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152</v>
      </c>
      <c r="P7053" s="26">
        <v>61.0</v>
      </c>
    </row>
    <row r="7054" ht="15.75" customHeight="1">
      <c r="A7054" s="4" t="s">
        <v>7416</v>
      </c>
      <c r="B7054" s="26">
        <f t="shared" si="1"/>
        <v>64</v>
      </c>
      <c r="C7054" s="26">
        <f t="shared" si="2"/>
        <v>64</v>
      </c>
      <c r="D7054" s="26">
        <f t="shared" si="3"/>
        <v>6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152</v>
      </c>
      <c r="P7054" s="26">
        <v>58.0</v>
      </c>
    </row>
    <row r="7055" ht="15.75" customHeight="1">
      <c r="A7055" s="4" t="s">
        <v>7417</v>
      </c>
      <c r="B7055" s="26">
        <f t="shared" si="1"/>
        <v>243</v>
      </c>
      <c r="C7055" s="26">
        <f t="shared" si="2"/>
        <v>243</v>
      </c>
      <c r="D7055" s="26">
        <f t="shared" si="3"/>
        <v>22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152</v>
      </c>
      <c r="P7055" s="26">
        <v>221.0</v>
      </c>
    </row>
    <row r="7056" ht="15.75" customHeight="1">
      <c r="A7056" s="4" t="s">
        <v>7418</v>
      </c>
      <c r="B7056" s="26">
        <f t="shared" si="1"/>
        <v>96</v>
      </c>
      <c r="C7056" s="26">
        <f t="shared" si="2"/>
        <v>96</v>
      </c>
      <c r="D7056" s="26">
        <f t="shared" si="3"/>
        <v>9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152</v>
      </c>
      <c r="P7056" s="26">
        <v>87.0</v>
      </c>
    </row>
    <row r="7057" ht="15.75" customHeight="1">
      <c r="A7057" s="4" t="s">
        <v>7419</v>
      </c>
      <c r="B7057" s="26">
        <f t="shared" si="1"/>
        <v>215</v>
      </c>
      <c r="C7057" s="26">
        <f t="shared" si="2"/>
        <v>215</v>
      </c>
      <c r="D7057" s="26">
        <f t="shared" si="3"/>
        <v>19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152</v>
      </c>
      <c r="P7057" s="26">
        <v>196.0</v>
      </c>
    </row>
    <row r="7058" ht="15.75" customHeight="1">
      <c r="A7058" s="4" t="s">
        <v>7420</v>
      </c>
      <c r="B7058" s="26">
        <f t="shared" si="1"/>
        <v>90</v>
      </c>
      <c r="C7058" s="26">
        <f t="shared" si="2"/>
        <v>90</v>
      </c>
      <c r="D7058" s="26">
        <f t="shared" si="3"/>
        <v>8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152</v>
      </c>
      <c r="P7058" s="26">
        <v>82.0</v>
      </c>
    </row>
    <row r="7059" ht="15.75" customHeight="1">
      <c r="A7059" s="4" t="s">
        <v>7421</v>
      </c>
      <c r="B7059" s="26">
        <f t="shared" si="1"/>
        <v>51</v>
      </c>
      <c r="C7059" s="26">
        <f t="shared" si="2"/>
        <v>51</v>
      </c>
      <c r="D7059" s="26">
        <f t="shared" si="3"/>
        <v>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152</v>
      </c>
      <c r="P7059" s="26">
        <v>46.0</v>
      </c>
    </row>
    <row r="7060" ht="15.75" customHeight="1">
      <c r="A7060" s="4" t="s">
        <v>7422</v>
      </c>
      <c r="B7060" s="26">
        <f t="shared" si="1"/>
        <v>145</v>
      </c>
      <c r="C7060" s="26">
        <f t="shared" si="2"/>
        <v>145</v>
      </c>
      <c r="D7060" s="26">
        <f t="shared" si="3"/>
        <v>13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152</v>
      </c>
      <c r="P7060" s="26">
        <v>132.0</v>
      </c>
    </row>
    <row r="7061" ht="15.75" customHeight="1">
      <c r="A7061" s="4" t="s">
        <v>7423</v>
      </c>
      <c r="B7061" s="26">
        <f t="shared" si="1"/>
        <v>75</v>
      </c>
      <c r="C7061" s="26">
        <f t="shared" si="2"/>
        <v>75</v>
      </c>
      <c r="D7061" s="26">
        <f t="shared" si="3"/>
        <v>7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152</v>
      </c>
      <c r="P7061" s="26">
        <v>68.0</v>
      </c>
    </row>
    <row r="7062" ht="15.75" customHeight="1">
      <c r="A7062" s="4" t="s">
        <v>7424</v>
      </c>
      <c r="B7062" s="26">
        <f t="shared" si="1"/>
        <v>54</v>
      </c>
      <c r="C7062" s="26">
        <f t="shared" si="2"/>
        <v>54</v>
      </c>
      <c r="D7062" s="26">
        <f t="shared" si="3"/>
        <v>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152</v>
      </c>
      <c r="P7062" s="26">
        <v>49.0</v>
      </c>
    </row>
    <row r="7063" ht="15.75" customHeight="1">
      <c r="A7063" s="4" t="s">
        <v>7425</v>
      </c>
      <c r="B7063" s="26">
        <f t="shared" si="1"/>
        <v>134</v>
      </c>
      <c r="C7063" s="26">
        <f t="shared" si="2"/>
        <v>134</v>
      </c>
      <c r="D7063" s="26">
        <f t="shared" si="3"/>
        <v>12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152</v>
      </c>
      <c r="P7063" s="26">
        <v>122.0</v>
      </c>
    </row>
    <row r="7064" ht="15.75" customHeight="1">
      <c r="A7064" s="4" t="s">
        <v>7426</v>
      </c>
      <c r="B7064" s="26">
        <f t="shared" si="1"/>
        <v>40</v>
      </c>
      <c r="C7064" s="26">
        <f t="shared" si="2"/>
        <v>40</v>
      </c>
      <c r="D7064" s="26">
        <f t="shared" si="3"/>
        <v>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152</v>
      </c>
      <c r="P7064" s="26">
        <v>36.0</v>
      </c>
    </row>
    <row r="7065" ht="15.75" customHeight="1">
      <c r="A7065" s="4" t="s">
        <v>7427</v>
      </c>
      <c r="B7065" s="26">
        <f t="shared" si="1"/>
        <v>453</v>
      </c>
      <c r="C7065" s="26">
        <f t="shared" si="2"/>
        <v>453</v>
      </c>
      <c r="D7065" s="26">
        <f t="shared" si="3"/>
        <v>40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152</v>
      </c>
      <c r="P7065" s="26">
        <v>413.0</v>
      </c>
    </row>
    <row r="7066" ht="15.75" customHeight="1">
      <c r="A7066" s="4" t="s">
        <v>7428</v>
      </c>
      <c r="B7066" s="26">
        <f t="shared" si="1"/>
        <v>111</v>
      </c>
      <c r="C7066" s="26">
        <f t="shared" si="2"/>
        <v>111</v>
      </c>
      <c r="D7066" s="26">
        <f t="shared" si="3"/>
        <v>10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152</v>
      </c>
      <c r="P7066" s="26">
        <v>101.0</v>
      </c>
    </row>
    <row r="7067" ht="15.75" customHeight="1">
      <c r="A7067" s="4" t="s">
        <v>7428</v>
      </c>
      <c r="B7067" s="26">
        <f t="shared" si="1"/>
        <v>65</v>
      </c>
      <c r="C7067" s="26">
        <f t="shared" si="2"/>
        <v>65</v>
      </c>
      <c r="D7067" s="26">
        <f t="shared" si="3"/>
        <v>6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152</v>
      </c>
      <c r="P7067" s="26">
        <v>59.0</v>
      </c>
    </row>
    <row r="7068" ht="15.75" customHeight="1">
      <c r="A7068" s="4" t="s">
        <v>7429</v>
      </c>
      <c r="B7068" s="26">
        <f t="shared" si="1"/>
        <v>11</v>
      </c>
      <c r="C7068" s="26">
        <f t="shared" si="2"/>
        <v>11</v>
      </c>
      <c r="D7068" s="26">
        <f t="shared" si="3"/>
        <v>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152</v>
      </c>
      <c r="P7068" s="26">
        <v>10.0</v>
      </c>
    </row>
    <row r="7069" ht="15.75" customHeight="1">
      <c r="A7069" s="4" t="s">
        <v>7430</v>
      </c>
      <c r="B7069" s="26">
        <f t="shared" si="1"/>
        <v>519</v>
      </c>
      <c r="C7069" s="26">
        <f t="shared" si="2"/>
        <v>519</v>
      </c>
      <c r="D7069" s="26">
        <f t="shared" si="3"/>
        <v>46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152</v>
      </c>
      <c r="P7069" s="26">
        <v>473.0</v>
      </c>
    </row>
    <row r="7070" ht="15.75" customHeight="1">
      <c r="A7070" s="4" t="s">
        <v>7431</v>
      </c>
      <c r="B7070" s="26">
        <f t="shared" si="1"/>
        <v>232</v>
      </c>
      <c r="C7070" s="26">
        <f t="shared" si="2"/>
        <v>232</v>
      </c>
      <c r="D7070" s="26">
        <f t="shared" si="3"/>
        <v>21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152</v>
      </c>
      <c r="P7070" s="26">
        <v>211.0</v>
      </c>
    </row>
    <row r="7071" ht="15.75" customHeight="1">
      <c r="A7071" s="4" t="s">
        <v>7432</v>
      </c>
      <c r="B7071" s="26">
        <f t="shared" si="1"/>
        <v>82</v>
      </c>
      <c r="C7071" s="26">
        <f t="shared" si="2"/>
        <v>82</v>
      </c>
      <c r="D7071" s="26">
        <f t="shared" si="3"/>
        <v>7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152</v>
      </c>
      <c r="P7071" s="26">
        <v>75.0</v>
      </c>
    </row>
    <row r="7072" ht="15.75" customHeight="1">
      <c r="A7072" s="4" t="s">
        <v>7433</v>
      </c>
      <c r="B7072" s="26">
        <f t="shared" si="1"/>
        <v>142</v>
      </c>
      <c r="C7072" s="26">
        <f t="shared" si="2"/>
        <v>142</v>
      </c>
      <c r="D7072" s="26">
        <f t="shared" si="3"/>
        <v>13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152</v>
      </c>
      <c r="P7072" s="26">
        <v>129.0</v>
      </c>
    </row>
    <row r="7073" ht="15.75" customHeight="1">
      <c r="A7073" s="4" t="s">
        <v>7434</v>
      </c>
      <c r="B7073" s="26">
        <f t="shared" si="1"/>
        <v>256</v>
      </c>
      <c r="C7073" s="26">
        <f t="shared" si="2"/>
        <v>256</v>
      </c>
      <c r="D7073" s="26">
        <f t="shared" si="3"/>
        <v>23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152</v>
      </c>
      <c r="P7073" s="26">
        <v>233.0</v>
      </c>
    </row>
    <row r="7074" ht="15.75" customHeight="1">
      <c r="A7074" s="4" t="s">
        <v>7435</v>
      </c>
      <c r="B7074" s="26">
        <f t="shared" si="1"/>
        <v>83</v>
      </c>
      <c r="C7074" s="26">
        <f t="shared" si="2"/>
        <v>83</v>
      </c>
      <c r="D7074" s="26">
        <f t="shared" si="3"/>
        <v>7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152</v>
      </c>
      <c r="P7074" s="26">
        <v>76.0</v>
      </c>
    </row>
    <row r="7075" ht="15.75" customHeight="1">
      <c r="A7075" s="4" t="s">
        <v>7436</v>
      </c>
      <c r="B7075" s="26">
        <f t="shared" si="1"/>
        <v>122</v>
      </c>
      <c r="C7075" s="26">
        <f t="shared" si="2"/>
        <v>122</v>
      </c>
      <c r="D7075" s="26">
        <f t="shared" si="3"/>
        <v>11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152</v>
      </c>
      <c r="P7075" s="26">
        <v>111.0</v>
      </c>
    </row>
    <row r="7076" ht="15.75" customHeight="1">
      <c r="A7076" s="4" t="s">
        <v>7437</v>
      </c>
      <c r="B7076" s="26">
        <f t="shared" si="1"/>
        <v>116</v>
      </c>
      <c r="C7076" s="26">
        <f t="shared" si="2"/>
        <v>116</v>
      </c>
      <c r="D7076" s="26">
        <f t="shared" si="3"/>
        <v>10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152</v>
      </c>
      <c r="P7076" s="26">
        <v>106.0</v>
      </c>
    </row>
    <row r="7077" ht="15.75" customHeight="1">
      <c r="A7077" s="4" t="s">
        <v>7438</v>
      </c>
      <c r="B7077" s="26">
        <f t="shared" si="1"/>
        <v>136</v>
      </c>
      <c r="C7077" s="26">
        <f t="shared" si="2"/>
        <v>136</v>
      </c>
      <c r="D7077" s="26">
        <f t="shared" si="3"/>
        <v>12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152</v>
      </c>
      <c r="P7077" s="26">
        <v>124.0</v>
      </c>
    </row>
    <row r="7078" ht="15.75" customHeight="1">
      <c r="A7078" s="4" t="s">
        <v>7439</v>
      </c>
      <c r="B7078" s="26">
        <f t="shared" si="1"/>
        <v>161</v>
      </c>
      <c r="C7078" s="26">
        <f t="shared" si="2"/>
        <v>161</v>
      </c>
      <c r="D7078" s="26">
        <f t="shared" si="3"/>
        <v>14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152</v>
      </c>
      <c r="P7078" s="26">
        <v>147.0</v>
      </c>
    </row>
    <row r="7079" ht="15.75" customHeight="1">
      <c r="A7079" s="4" t="s">
        <v>7440</v>
      </c>
      <c r="B7079" s="26">
        <f t="shared" si="1"/>
        <v>65</v>
      </c>
      <c r="C7079" s="26">
        <f t="shared" si="2"/>
        <v>65</v>
      </c>
      <c r="D7079" s="26">
        <f t="shared" si="3"/>
        <v>6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152</v>
      </c>
      <c r="P7079" s="26">
        <v>59.0</v>
      </c>
    </row>
    <row r="7080" ht="15.75" customHeight="1">
      <c r="A7080" s="4" t="s">
        <v>7441</v>
      </c>
      <c r="B7080" s="26">
        <f t="shared" si="1"/>
        <v>32</v>
      </c>
      <c r="C7080" s="26">
        <f t="shared" si="2"/>
        <v>32</v>
      </c>
      <c r="D7080" s="26">
        <f t="shared" si="3"/>
        <v>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152</v>
      </c>
      <c r="P7080" s="26">
        <v>29.0</v>
      </c>
    </row>
    <row r="7081" ht="15.75" customHeight="1">
      <c r="A7081" s="4" t="s">
        <v>7442</v>
      </c>
      <c r="B7081" s="26">
        <f t="shared" si="1"/>
        <v>91</v>
      </c>
      <c r="C7081" s="26">
        <f t="shared" si="2"/>
        <v>91</v>
      </c>
      <c r="D7081" s="26">
        <f t="shared" si="3"/>
        <v>8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152</v>
      </c>
      <c r="P7081" s="26">
        <v>83.0</v>
      </c>
    </row>
    <row r="7082" ht="15.75" customHeight="1">
      <c r="A7082" s="4" t="s">
        <v>7443</v>
      </c>
      <c r="B7082" s="26">
        <f t="shared" si="1"/>
        <v>46</v>
      </c>
      <c r="C7082" s="26">
        <f t="shared" si="2"/>
        <v>46</v>
      </c>
      <c r="D7082" s="26">
        <f t="shared" si="3"/>
        <v>4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152</v>
      </c>
      <c r="P7082" s="26">
        <v>42.0</v>
      </c>
    </row>
    <row r="7083" ht="15.75" customHeight="1">
      <c r="A7083" s="4" t="s">
        <v>7444</v>
      </c>
      <c r="B7083" s="26">
        <f t="shared" si="1"/>
        <v>147</v>
      </c>
      <c r="C7083" s="26">
        <f t="shared" si="2"/>
        <v>147</v>
      </c>
      <c r="D7083" s="26">
        <f t="shared" si="3"/>
        <v>13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152</v>
      </c>
      <c r="P7083" s="26">
        <v>134.0</v>
      </c>
    </row>
    <row r="7084" ht="15.75" customHeight="1">
      <c r="A7084" s="4" t="s">
        <v>7445</v>
      </c>
      <c r="B7084" s="26">
        <f t="shared" si="1"/>
        <v>254</v>
      </c>
      <c r="C7084" s="26">
        <f t="shared" si="2"/>
        <v>254</v>
      </c>
      <c r="D7084" s="26">
        <f t="shared" si="3"/>
        <v>23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152</v>
      </c>
      <c r="P7084" s="26">
        <v>231.0</v>
      </c>
    </row>
    <row r="7085" ht="15.75" customHeight="1">
      <c r="A7085" s="4" t="s">
        <v>7446</v>
      </c>
      <c r="B7085" s="26">
        <f t="shared" si="1"/>
        <v>116</v>
      </c>
      <c r="C7085" s="26">
        <f t="shared" si="2"/>
        <v>116</v>
      </c>
      <c r="D7085" s="26">
        <f t="shared" si="3"/>
        <v>10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152</v>
      </c>
      <c r="P7085" s="26">
        <v>106.0</v>
      </c>
    </row>
    <row r="7086" ht="15.75" customHeight="1">
      <c r="A7086" s="4" t="s">
        <v>7447</v>
      </c>
      <c r="B7086" s="26">
        <f t="shared" si="1"/>
        <v>48</v>
      </c>
      <c r="C7086" s="26">
        <f t="shared" si="2"/>
        <v>48</v>
      </c>
      <c r="D7086" s="26">
        <f t="shared" si="3"/>
        <v>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152</v>
      </c>
      <c r="P7086" s="26">
        <v>44.0</v>
      </c>
    </row>
    <row r="7087" ht="15.75" customHeight="1">
      <c r="A7087" s="4" t="s">
        <v>7448</v>
      </c>
      <c r="B7087" s="26">
        <f t="shared" si="1"/>
        <v>74</v>
      </c>
      <c r="C7087" s="26">
        <f t="shared" si="2"/>
        <v>74</v>
      </c>
      <c r="D7087" s="26">
        <f t="shared" si="3"/>
        <v>7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152</v>
      </c>
      <c r="P7087" s="26">
        <v>67.0</v>
      </c>
    </row>
    <row r="7088" ht="15.75" customHeight="1">
      <c r="A7088" s="4" t="s">
        <v>7449</v>
      </c>
      <c r="B7088" s="26">
        <f t="shared" si="1"/>
        <v>66</v>
      </c>
      <c r="C7088" s="26">
        <f t="shared" si="2"/>
        <v>66</v>
      </c>
      <c r="D7088" s="26">
        <f t="shared" si="3"/>
        <v>6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152</v>
      </c>
      <c r="P7088" s="26">
        <v>60.0</v>
      </c>
    </row>
    <row r="7089" ht="15.75" customHeight="1">
      <c r="A7089" s="4" t="s">
        <v>7450</v>
      </c>
      <c r="B7089" s="26">
        <f t="shared" si="1"/>
        <v>159</v>
      </c>
      <c r="C7089" s="26">
        <f t="shared" si="2"/>
        <v>159</v>
      </c>
      <c r="D7089" s="26">
        <f t="shared" si="3"/>
        <v>14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152</v>
      </c>
      <c r="P7089" s="26">
        <v>145.0</v>
      </c>
    </row>
    <row r="7090" ht="15.75" customHeight="1">
      <c r="A7090" s="4" t="s">
        <v>7451</v>
      </c>
      <c r="B7090" s="26">
        <f t="shared" si="1"/>
        <v>166</v>
      </c>
      <c r="C7090" s="26">
        <f t="shared" si="2"/>
        <v>166</v>
      </c>
      <c r="D7090" s="26">
        <f t="shared" si="3"/>
        <v>15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152</v>
      </c>
      <c r="P7090" s="26">
        <v>151.0</v>
      </c>
    </row>
    <row r="7091" ht="15.75" customHeight="1">
      <c r="A7091" s="4" t="s">
        <v>7452</v>
      </c>
      <c r="B7091" s="26">
        <f t="shared" si="1"/>
        <v>171</v>
      </c>
      <c r="C7091" s="26">
        <f t="shared" si="2"/>
        <v>171</v>
      </c>
      <c r="D7091" s="26">
        <f t="shared" si="3"/>
        <v>15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152</v>
      </c>
      <c r="P7091" s="26">
        <v>156.0</v>
      </c>
    </row>
    <row r="7092" ht="15.75" customHeight="1">
      <c r="A7092" s="4" t="s">
        <v>7453</v>
      </c>
      <c r="B7092" s="26">
        <f t="shared" si="1"/>
        <v>78</v>
      </c>
      <c r="C7092" s="26">
        <f t="shared" si="2"/>
        <v>78</v>
      </c>
      <c r="D7092" s="26">
        <f t="shared" si="3"/>
        <v>7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152</v>
      </c>
      <c r="P7092" s="26">
        <v>71.0</v>
      </c>
    </row>
    <row r="7093" ht="15.75" customHeight="1">
      <c r="A7093" s="4" t="s">
        <v>7454</v>
      </c>
      <c r="B7093" s="26">
        <f t="shared" si="1"/>
        <v>57</v>
      </c>
      <c r="C7093" s="26">
        <f t="shared" si="2"/>
        <v>57</v>
      </c>
      <c r="D7093" s="26">
        <f t="shared" si="3"/>
        <v>5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152</v>
      </c>
      <c r="P7093" s="26">
        <v>52.0</v>
      </c>
    </row>
    <row r="7094" ht="15.75" customHeight="1">
      <c r="A7094" s="4" t="s">
        <v>7455</v>
      </c>
      <c r="B7094" s="26">
        <f t="shared" si="1"/>
        <v>131</v>
      </c>
      <c r="C7094" s="26">
        <f t="shared" si="2"/>
        <v>131</v>
      </c>
      <c r="D7094" s="26">
        <f t="shared" si="3"/>
        <v>12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152</v>
      </c>
      <c r="P7094" s="26">
        <v>119.0</v>
      </c>
    </row>
    <row r="7095" ht="15.75" customHeight="1">
      <c r="A7095" s="4" t="s">
        <v>7456</v>
      </c>
      <c r="B7095" s="26">
        <f t="shared" si="1"/>
        <v>57</v>
      </c>
      <c r="C7095" s="26">
        <f t="shared" si="2"/>
        <v>57</v>
      </c>
      <c r="D7095" s="26">
        <f t="shared" si="3"/>
        <v>5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152</v>
      </c>
      <c r="P7095" s="26">
        <v>52.0</v>
      </c>
    </row>
    <row r="7096" ht="15.75" customHeight="1">
      <c r="A7096" s="4" t="s">
        <v>7457</v>
      </c>
      <c r="B7096" s="26">
        <f t="shared" si="1"/>
        <v>148</v>
      </c>
      <c r="C7096" s="26">
        <f t="shared" si="2"/>
        <v>148</v>
      </c>
      <c r="D7096" s="26">
        <f t="shared" si="3"/>
        <v>13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152</v>
      </c>
      <c r="P7096" s="26">
        <v>135.0</v>
      </c>
    </row>
    <row r="7097" ht="15.75" customHeight="1">
      <c r="A7097" s="4" t="s">
        <v>7458</v>
      </c>
      <c r="B7097" s="26">
        <f t="shared" si="1"/>
        <v>211</v>
      </c>
      <c r="C7097" s="26">
        <f t="shared" si="2"/>
        <v>211</v>
      </c>
      <c r="D7097" s="26">
        <f t="shared" si="3"/>
        <v>19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152</v>
      </c>
      <c r="P7097" s="26">
        <v>192.0</v>
      </c>
    </row>
    <row r="7098" ht="15.75" customHeight="1">
      <c r="A7098" s="4" t="s">
        <v>7458</v>
      </c>
      <c r="B7098" s="26">
        <f t="shared" si="1"/>
        <v>92</v>
      </c>
      <c r="C7098" s="26">
        <f t="shared" si="2"/>
        <v>92</v>
      </c>
      <c r="D7098" s="26">
        <f t="shared" si="3"/>
        <v>8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152</v>
      </c>
      <c r="P7098" s="26">
        <v>84.0</v>
      </c>
    </row>
    <row r="7099" ht="15.75" customHeight="1">
      <c r="A7099" s="4" t="s">
        <v>7459</v>
      </c>
      <c r="B7099" s="26">
        <f t="shared" si="1"/>
        <v>112</v>
      </c>
      <c r="C7099" s="26">
        <f t="shared" si="2"/>
        <v>112</v>
      </c>
      <c r="D7099" s="26">
        <f t="shared" si="3"/>
        <v>10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152</v>
      </c>
      <c r="P7099" s="26">
        <v>102.0</v>
      </c>
    </row>
    <row r="7100" ht="15.75" customHeight="1">
      <c r="A7100" s="4" t="s">
        <v>7460</v>
      </c>
      <c r="B7100" s="26">
        <f t="shared" si="1"/>
        <v>123</v>
      </c>
      <c r="C7100" s="26">
        <f t="shared" si="2"/>
        <v>123</v>
      </c>
      <c r="D7100" s="26">
        <f t="shared" si="3"/>
        <v>11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152</v>
      </c>
      <c r="P7100" s="26">
        <v>112.0</v>
      </c>
    </row>
    <row r="7101" ht="15.75" customHeight="1">
      <c r="A7101" s="4" t="s">
        <v>7461</v>
      </c>
      <c r="B7101" s="26">
        <f t="shared" si="1"/>
        <v>44</v>
      </c>
      <c r="C7101" s="26">
        <f t="shared" si="2"/>
        <v>44</v>
      </c>
      <c r="D7101" s="26">
        <f t="shared" si="3"/>
        <v>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152</v>
      </c>
      <c r="P7101" s="26">
        <v>40.0</v>
      </c>
    </row>
    <row r="7102" ht="15.75" customHeight="1">
      <c r="A7102" s="4" t="s">
        <v>7462</v>
      </c>
      <c r="B7102" s="26">
        <f t="shared" si="1"/>
        <v>13</v>
      </c>
      <c r="C7102" s="26">
        <f t="shared" si="2"/>
        <v>13</v>
      </c>
      <c r="D7102" s="26">
        <f t="shared" si="3"/>
        <v>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152</v>
      </c>
      <c r="P7102" s="26">
        <v>12.0</v>
      </c>
    </row>
    <row r="7103" ht="15.75" customHeight="1">
      <c r="A7103" s="4" t="s">
        <v>7463</v>
      </c>
      <c r="B7103" s="26">
        <f t="shared" si="1"/>
        <v>42</v>
      </c>
      <c r="C7103" s="26">
        <f t="shared" si="2"/>
        <v>42</v>
      </c>
      <c r="D7103" s="26">
        <f t="shared" si="3"/>
        <v>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152</v>
      </c>
      <c r="P7103" s="26">
        <v>38.0</v>
      </c>
    </row>
    <row r="7104" ht="15.75" customHeight="1">
      <c r="A7104" s="4" t="s">
        <v>7464</v>
      </c>
      <c r="B7104" s="26">
        <f t="shared" si="1"/>
        <v>177</v>
      </c>
      <c r="C7104" s="26">
        <f t="shared" si="2"/>
        <v>177</v>
      </c>
      <c r="D7104" s="26">
        <f t="shared" si="3"/>
        <v>16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152</v>
      </c>
      <c r="P7104" s="26">
        <v>161.0</v>
      </c>
    </row>
    <row r="7105" ht="15.75" customHeight="1">
      <c r="A7105" s="4" t="s">
        <v>7465</v>
      </c>
      <c r="B7105" s="26">
        <f t="shared" si="1"/>
        <v>10</v>
      </c>
      <c r="C7105" s="26">
        <f t="shared" si="2"/>
        <v>10</v>
      </c>
      <c r="D7105" s="26">
        <f t="shared" si="3"/>
        <v>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152</v>
      </c>
      <c r="P7105" s="26">
        <v>9.0</v>
      </c>
    </row>
    <row r="7106" ht="15.75" customHeight="1">
      <c r="A7106" s="4" t="s">
        <v>7466</v>
      </c>
      <c r="B7106" s="26">
        <f t="shared" si="1"/>
        <v>152</v>
      </c>
      <c r="C7106" s="26">
        <f t="shared" si="2"/>
        <v>152</v>
      </c>
      <c r="D7106" s="26">
        <f t="shared" si="3"/>
        <v>14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152</v>
      </c>
      <c r="P7106" s="26">
        <v>138.0</v>
      </c>
    </row>
    <row r="7107" ht="15.75" customHeight="1">
      <c r="A7107" s="4" t="s">
        <v>7467</v>
      </c>
      <c r="B7107" s="26">
        <f t="shared" si="1"/>
        <v>159</v>
      </c>
      <c r="C7107" s="26">
        <f t="shared" si="2"/>
        <v>159</v>
      </c>
      <c r="D7107" s="26">
        <f t="shared" si="3"/>
        <v>14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152</v>
      </c>
      <c r="P7107" s="26">
        <v>145.0</v>
      </c>
    </row>
    <row r="7108" ht="15.75" customHeight="1">
      <c r="A7108" s="4" t="s">
        <v>7468</v>
      </c>
      <c r="B7108" s="26">
        <f t="shared" si="1"/>
        <v>154</v>
      </c>
      <c r="C7108" s="26">
        <f t="shared" si="2"/>
        <v>154</v>
      </c>
      <c r="D7108" s="26">
        <f t="shared" si="3"/>
        <v>14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152</v>
      </c>
      <c r="P7108" s="26">
        <v>140.0</v>
      </c>
    </row>
    <row r="7109" ht="15.75" customHeight="1">
      <c r="A7109" s="4" t="s">
        <v>7469</v>
      </c>
      <c r="B7109" s="26">
        <f t="shared" si="1"/>
        <v>152</v>
      </c>
      <c r="C7109" s="26">
        <f t="shared" si="2"/>
        <v>152</v>
      </c>
      <c r="D7109" s="26">
        <f t="shared" si="3"/>
        <v>14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152</v>
      </c>
      <c r="P7109" s="26">
        <v>138.0</v>
      </c>
    </row>
    <row r="7110" ht="15.75" customHeight="1">
      <c r="A7110" s="4" t="s">
        <v>7470</v>
      </c>
      <c r="B7110" s="26">
        <f t="shared" si="1"/>
        <v>69</v>
      </c>
      <c r="C7110" s="26">
        <f t="shared" si="2"/>
        <v>69</v>
      </c>
      <c r="D7110" s="26">
        <f t="shared" si="3"/>
        <v>6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152</v>
      </c>
      <c r="P7110" s="26">
        <v>63.0</v>
      </c>
    </row>
    <row r="7111" ht="15.75" customHeight="1">
      <c r="A7111" s="4" t="s">
        <v>7471</v>
      </c>
      <c r="B7111" s="26">
        <f t="shared" si="1"/>
        <v>403</v>
      </c>
      <c r="C7111" s="26">
        <f t="shared" si="2"/>
        <v>403</v>
      </c>
      <c r="D7111" s="26">
        <f t="shared" si="3"/>
        <v>36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152</v>
      </c>
      <c r="P7111" s="26">
        <v>367.0</v>
      </c>
    </row>
    <row r="7112" ht="15.75" customHeight="1">
      <c r="A7112" s="4" t="s">
        <v>7472</v>
      </c>
      <c r="B7112" s="26">
        <f t="shared" si="1"/>
        <v>133</v>
      </c>
      <c r="C7112" s="26">
        <f t="shared" si="2"/>
        <v>133</v>
      </c>
      <c r="D7112" s="26">
        <f t="shared" si="3"/>
        <v>12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152</v>
      </c>
      <c r="P7112" s="26">
        <v>121.0</v>
      </c>
    </row>
    <row r="7113" ht="15.75" customHeight="1">
      <c r="A7113" s="4" t="s">
        <v>7473</v>
      </c>
      <c r="B7113" s="26">
        <f t="shared" si="1"/>
        <v>93</v>
      </c>
      <c r="C7113" s="26">
        <f t="shared" si="2"/>
        <v>93</v>
      </c>
      <c r="D7113" s="26">
        <f t="shared" si="3"/>
        <v>8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152</v>
      </c>
      <c r="P7113" s="26">
        <v>85.0</v>
      </c>
    </row>
    <row r="7114" ht="15.75" customHeight="1">
      <c r="A7114" s="4" t="s">
        <v>7474</v>
      </c>
      <c r="B7114" s="26">
        <f t="shared" si="1"/>
        <v>186</v>
      </c>
      <c r="C7114" s="26">
        <f t="shared" si="2"/>
        <v>186</v>
      </c>
      <c r="D7114" s="26">
        <f t="shared" si="3"/>
        <v>17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152</v>
      </c>
      <c r="P7114" s="26">
        <v>169.0</v>
      </c>
    </row>
    <row r="7115" ht="15.75" customHeight="1">
      <c r="A7115" s="4" t="s">
        <v>7475</v>
      </c>
      <c r="B7115" s="26">
        <f t="shared" si="1"/>
        <v>110</v>
      </c>
      <c r="C7115" s="26">
        <f t="shared" si="2"/>
        <v>110</v>
      </c>
      <c r="D7115" s="26">
        <f t="shared" si="3"/>
        <v>10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152</v>
      </c>
      <c r="P7115" s="26">
        <v>100.0</v>
      </c>
    </row>
    <row r="7116" ht="15.75" customHeight="1">
      <c r="A7116" s="4" t="s">
        <v>7476</v>
      </c>
      <c r="B7116" s="26">
        <f t="shared" si="1"/>
        <v>113</v>
      </c>
      <c r="C7116" s="26">
        <f t="shared" si="2"/>
        <v>113</v>
      </c>
      <c r="D7116" s="26">
        <f t="shared" si="3"/>
        <v>10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152</v>
      </c>
      <c r="P7116" s="26">
        <v>103.0</v>
      </c>
    </row>
    <row r="7117" ht="15.75" customHeight="1">
      <c r="A7117" s="4" t="s">
        <v>7477</v>
      </c>
      <c r="B7117" s="26">
        <f t="shared" si="1"/>
        <v>258</v>
      </c>
      <c r="C7117" s="26">
        <f t="shared" si="2"/>
        <v>258</v>
      </c>
      <c r="D7117" s="26">
        <f t="shared" si="3"/>
        <v>23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152</v>
      </c>
      <c r="P7117" s="26">
        <v>235.0</v>
      </c>
    </row>
    <row r="7118" ht="15.75" customHeight="1">
      <c r="A7118" s="4" t="s">
        <v>7478</v>
      </c>
      <c r="B7118" s="26">
        <f t="shared" si="1"/>
        <v>224</v>
      </c>
      <c r="C7118" s="26">
        <f t="shared" si="2"/>
        <v>224</v>
      </c>
      <c r="D7118" s="26">
        <f t="shared" si="3"/>
        <v>20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152</v>
      </c>
      <c r="P7118" s="26">
        <v>204.0</v>
      </c>
    </row>
    <row r="7119" ht="15.75" customHeight="1">
      <c r="A7119" s="4" t="s">
        <v>7479</v>
      </c>
      <c r="B7119" s="26">
        <f t="shared" si="1"/>
        <v>271</v>
      </c>
      <c r="C7119" s="26">
        <f t="shared" si="2"/>
        <v>271</v>
      </c>
      <c r="D7119" s="26">
        <f t="shared" si="3"/>
        <v>24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152</v>
      </c>
      <c r="P7119" s="26">
        <v>247.0</v>
      </c>
    </row>
    <row r="7120" ht="15.75" customHeight="1">
      <c r="A7120" s="4" t="s">
        <v>7480</v>
      </c>
      <c r="B7120" s="26">
        <f t="shared" si="1"/>
        <v>227</v>
      </c>
      <c r="C7120" s="26">
        <f t="shared" si="2"/>
        <v>227</v>
      </c>
      <c r="D7120" s="26">
        <f t="shared" si="3"/>
        <v>20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152</v>
      </c>
      <c r="P7120" s="26">
        <v>207.0</v>
      </c>
    </row>
    <row r="7121" ht="15.75" customHeight="1">
      <c r="A7121" s="4" t="s">
        <v>7481</v>
      </c>
      <c r="B7121" s="26">
        <f t="shared" si="1"/>
        <v>375</v>
      </c>
      <c r="C7121" s="26">
        <f t="shared" si="2"/>
        <v>375</v>
      </c>
      <c r="D7121" s="26">
        <f t="shared" si="3"/>
        <v>33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152</v>
      </c>
      <c r="P7121" s="26">
        <v>342.0</v>
      </c>
    </row>
    <row r="7122" ht="15.75" customHeight="1">
      <c r="A7122" s="4" t="s">
        <v>7482</v>
      </c>
      <c r="B7122" s="26">
        <f t="shared" si="1"/>
        <v>366</v>
      </c>
      <c r="C7122" s="26">
        <f t="shared" si="2"/>
        <v>366</v>
      </c>
      <c r="D7122" s="26">
        <f t="shared" si="3"/>
        <v>33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152</v>
      </c>
      <c r="P7122" s="26">
        <v>333.0</v>
      </c>
    </row>
    <row r="7123" ht="15.75" customHeight="1">
      <c r="A7123" s="4" t="s">
        <v>7483</v>
      </c>
      <c r="B7123" s="26">
        <f t="shared" si="1"/>
        <v>274</v>
      </c>
      <c r="C7123" s="26">
        <f t="shared" si="2"/>
        <v>274</v>
      </c>
      <c r="D7123" s="26">
        <f t="shared" si="3"/>
        <v>24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152</v>
      </c>
      <c r="P7123" s="26">
        <v>250.0</v>
      </c>
    </row>
    <row r="7124" ht="15.75" customHeight="1">
      <c r="A7124" s="4" t="s">
        <v>7484</v>
      </c>
      <c r="B7124" s="26">
        <f t="shared" si="1"/>
        <v>270</v>
      </c>
      <c r="C7124" s="26">
        <f t="shared" si="2"/>
        <v>270</v>
      </c>
      <c r="D7124" s="26">
        <f t="shared" si="3"/>
        <v>24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152</v>
      </c>
      <c r="P7124" s="26">
        <v>246.0</v>
      </c>
    </row>
    <row r="7125" ht="15.75" customHeight="1">
      <c r="A7125" s="4" t="s">
        <v>7485</v>
      </c>
      <c r="B7125" s="26">
        <f t="shared" si="1"/>
        <v>255</v>
      </c>
      <c r="C7125" s="26">
        <f t="shared" si="2"/>
        <v>255</v>
      </c>
      <c r="D7125" s="26">
        <f t="shared" si="3"/>
        <v>23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152</v>
      </c>
      <c r="P7125" s="26">
        <v>232.0</v>
      </c>
    </row>
    <row r="7126" ht="15.75" customHeight="1">
      <c r="A7126" s="4" t="s">
        <v>7486</v>
      </c>
      <c r="B7126" s="26">
        <f t="shared" si="1"/>
        <v>206</v>
      </c>
      <c r="C7126" s="26">
        <f t="shared" si="2"/>
        <v>206</v>
      </c>
      <c r="D7126" s="26">
        <f t="shared" si="3"/>
        <v>18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152</v>
      </c>
      <c r="P7126" s="26">
        <v>188.0</v>
      </c>
    </row>
    <row r="7127" ht="15.75" customHeight="1">
      <c r="A7127" s="4" t="s">
        <v>7487</v>
      </c>
      <c r="B7127" s="26">
        <f t="shared" si="1"/>
        <v>72</v>
      </c>
      <c r="C7127" s="26">
        <f t="shared" si="2"/>
        <v>72</v>
      </c>
      <c r="D7127" s="26">
        <f t="shared" si="3"/>
        <v>6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152</v>
      </c>
      <c r="P7127" s="26">
        <v>66.0</v>
      </c>
    </row>
    <row r="7128" ht="15.75" customHeight="1">
      <c r="A7128" s="4" t="s">
        <v>7488</v>
      </c>
      <c r="B7128" s="26">
        <f t="shared" si="1"/>
        <v>88</v>
      </c>
      <c r="C7128" s="26">
        <f t="shared" si="2"/>
        <v>88</v>
      </c>
      <c r="D7128" s="26">
        <f t="shared" si="3"/>
        <v>8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152</v>
      </c>
      <c r="P7128" s="26">
        <v>80.0</v>
      </c>
    </row>
    <row r="7129" ht="15.75" customHeight="1">
      <c r="A7129" s="4" t="s">
        <v>7489</v>
      </c>
      <c r="B7129" s="26">
        <f t="shared" si="1"/>
        <v>117</v>
      </c>
      <c r="C7129" s="26">
        <f t="shared" si="2"/>
        <v>117</v>
      </c>
      <c r="D7129" s="26">
        <f t="shared" si="3"/>
        <v>10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152</v>
      </c>
      <c r="P7129" s="26">
        <v>107.0</v>
      </c>
    </row>
    <row r="7130" ht="15.75" customHeight="1">
      <c r="A7130" s="4" t="s">
        <v>7490</v>
      </c>
      <c r="B7130" s="26">
        <f t="shared" si="1"/>
        <v>89</v>
      </c>
      <c r="C7130" s="26">
        <f t="shared" si="2"/>
        <v>89</v>
      </c>
      <c r="D7130" s="26">
        <f t="shared" si="3"/>
        <v>8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152</v>
      </c>
      <c r="P7130" s="26">
        <v>81.0</v>
      </c>
    </row>
    <row r="7131" ht="15.75" customHeight="1">
      <c r="A7131" s="4" t="s">
        <v>7491</v>
      </c>
      <c r="B7131" s="26">
        <f t="shared" si="1"/>
        <v>117</v>
      </c>
      <c r="C7131" s="26">
        <f t="shared" si="2"/>
        <v>117</v>
      </c>
      <c r="D7131" s="26">
        <f t="shared" si="3"/>
        <v>10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152</v>
      </c>
      <c r="P7131" s="26">
        <v>107.0</v>
      </c>
    </row>
    <row r="7132" ht="15.75" customHeight="1">
      <c r="A7132" s="4" t="s">
        <v>7492</v>
      </c>
      <c r="B7132" s="26">
        <f t="shared" si="1"/>
        <v>92</v>
      </c>
      <c r="C7132" s="26">
        <f t="shared" si="2"/>
        <v>92</v>
      </c>
      <c r="D7132" s="26">
        <f t="shared" si="3"/>
        <v>8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152</v>
      </c>
      <c r="P7132" s="26">
        <v>84.0</v>
      </c>
    </row>
    <row r="7133" ht="15.75" customHeight="1">
      <c r="A7133" s="4" t="s">
        <v>7493</v>
      </c>
      <c r="B7133" s="26">
        <f t="shared" si="1"/>
        <v>89</v>
      </c>
      <c r="C7133" s="26">
        <f t="shared" si="2"/>
        <v>89</v>
      </c>
      <c r="D7133" s="26">
        <f t="shared" si="3"/>
        <v>8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152</v>
      </c>
      <c r="P7133" s="26">
        <v>81.0</v>
      </c>
    </row>
    <row r="7134" ht="15.75" customHeight="1">
      <c r="A7134" s="4" t="s">
        <v>7494</v>
      </c>
      <c r="B7134" s="26">
        <f t="shared" si="1"/>
        <v>472</v>
      </c>
      <c r="C7134" s="26">
        <f t="shared" si="2"/>
        <v>472</v>
      </c>
      <c r="D7134" s="26">
        <f t="shared" si="3"/>
        <v>42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152</v>
      </c>
      <c r="P7134" s="26">
        <v>430.0</v>
      </c>
    </row>
    <row r="7135" ht="15.75" customHeight="1">
      <c r="A7135" s="4" t="s">
        <v>7495</v>
      </c>
      <c r="B7135" s="26">
        <f t="shared" si="1"/>
        <v>57</v>
      </c>
      <c r="C7135" s="26">
        <f t="shared" si="2"/>
        <v>57</v>
      </c>
      <c r="D7135" s="26">
        <f t="shared" si="3"/>
        <v>5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152</v>
      </c>
      <c r="P7135" s="26">
        <v>52.0</v>
      </c>
    </row>
    <row r="7136" ht="15.75" customHeight="1">
      <c r="A7136" s="4" t="s">
        <v>7496</v>
      </c>
      <c r="B7136" s="26">
        <f t="shared" si="1"/>
        <v>228</v>
      </c>
      <c r="C7136" s="26">
        <f t="shared" si="2"/>
        <v>228</v>
      </c>
      <c r="D7136" s="26">
        <f t="shared" si="3"/>
        <v>20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152</v>
      </c>
      <c r="P7136" s="26">
        <v>208.0</v>
      </c>
    </row>
    <row r="7137" ht="15.75" customHeight="1">
      <c r="A7137" s="4" t="s">
        <v>7497</v>
      </c>
      <c r="B7137" s="26">
        <f t="shared" si="1"/>
        <v>57</v>
      </c>
      <c r="C7137" s="26">
        <f t="shared" si="2"/>
        <v>57</v>
      </c>
      <c r="D7137" s="26">
        <f t="shared" si="3"/>
        <v>5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152</v>
      </c>
      <c r="P7137" s="26">
        <v>52.0</v>
      </c>
    </row>
    <row r="7138" ht="15.75" customHeight="1">
      <c r="A7138" s="4" t="s">
        <v>7498</v>
      </c>
      <c r="B7138" s="26">
        <f t="shared" si="1"/>
        <v>74</v>
      </c>
      <c r="C7138" s="26">
        <f t="shared" si="2"/>
        <v>74</v>
      </c>
      <c r="D7138" s="26">
        <f t="shared" si="3"/>
        <v>7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152</v>
      </c>
      <c r="P7138" s="26">
        <v>67.0</v>
      </c>
    </row>
    <row r="7139" ht="15.75" customHeight="1">
      <c r="A7139" s="4" t="s">
        <v>7499</v>
      </c>
      <c r="B7139" s="26">
        <f t="shared" si="1"/>
        <v>98</v>
      </c>
      <c r="C7139" s="26">
        <f t="shared" si="2"/>
        <v>98</v>
      </c>
      <c r="D7139" s="26">
        <f t="shared" si="3"/>
        <v>9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152</v>
      </c>
      <c r="P7139" s="26">
        <v>89.0</v>
      </c>
    </row>
    <row r="7140" ht="15.75" customHeight="1">
      <c r="A7140" s="4" t="s">
        <v>7500</v>
      </c>
      <c r="B7140" s="26">
        <f t="shared" si="1"/>
        <v>65</v>
      </c>
      <c r="C7140" s="26">
        <f t="shared" si="2"/>
        <v>65</v>
      </c>
      <c r="D7140" s="26">
        <f t="shared" si="3"/>
        <v>6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152</v>
      </c>
      <c r="P7140" s="26">
        <v>59.0</v>
      </c>
    </row>
    <row r="7141" ht="15.75" customHeight="1">
      <c r="A7141" s="4" t="s">
        <v>7501</v>
      </c>
      <c r="B7141" s="26">
        <f t="shared" si="1"/>
        <v>142</v>
      </c>
      <c r="C7141" s="26">
        <f t="shared" si="2"/>
        <v>142</v>
      </c>
      <c r="D7141" s="26">
        <f t="shared" si="3"/>
        <v>13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152</v>
      </c>
      <c r="P7141" s="26">
        <v>129.0</v>
      </c>
    </row>
    <row r="7142" ht="15.75" customHeight="1">
      <c r="A7142" s="4" t="s">
        <v>7502</v>
      </c>
      <c r="B7142" s="26">
        <f t="shared" si="1"/>
        <v>29</v>
      </c>
      <c r="C7142" s="26">
        <f t="shared" si="2"/>
        <v>29</v>
      </c>
      <c r="D7142" s="26">
        <f t="shared" si="3"/>
        <v>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152</v>
      </c>
      <c r="P7142" s="26">
        <v>26.0</v>
      </c>
    </row>
    <row r="7143" ht="15.75" customHeight="1">
      <c r="A7143" s="4" t="s">
        <v>7503</v>
      </c>
      <c r="B7143" s="26">
        <f t="shared" si="1"/>
        <v>26</v>
      </c>
      <c r="C7143" s="26">
        <f t="shared" si="2"/>
        <v>26</v>
      </c>
      <c r="D7143" s="26">
        <f t="shared" si="3"/>
        <v>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152</v>
      </c>
      <c r="P7143" s="26">
        <v>24.0</v>
      </c>
    </row>
    <row r="7144" ht="15.75" customHeight="1">
      <c r="A7144" s="4" t="s">
        <v>7504</v>
      </c>
      <c r="B7144" s="26">
        <f t="shared" si="1"/>
        <v>30</v>
      </c>
      <c r="C7144" s="26">
        <f t="shared" si="2"/>
        <v>30</v>
      </c>
      <c r="D7144" s="26">
        <f t="shared" si="3"/>
        <v>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152</v>
      </c>
      <c r="P7144" s="26">
        <v>27.0</v>
      </c>
    </row>
    <row r="7145" ht="15.75" customHeight="1">
      <c r="A7145" s="4" t="s">
        <v>7505</v>
      </c>
      <c r="B7145" s="26">
        <f t="shared" si="1"/>
        <v>29</v>
      </c>
      <c r="C7145" s="26">
        <f t="shared" si="2"/>
        <v>29</v>
      </c>
      <c r="D7145" s="26">
        <f t="shared" si="3"/>
        <v>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152</v>
      </c>
      <c r="P7145" s="26">
        <v>26.0</v>
      </c>
    </row>
    <row r="7146" ht="15.75" customHeight="1">
      <c r="A7146" s="4" t="s">
        <v>7506</v>
      </c>
      <c r="B7146" s="26">
        <f t="shared" si="1"/>
        <v>31</v>
      </c>
      <c r="C7146" s="26">
        <f t="shared" si="2"/>
        <v>31</v>
      </c>
      <c r="D7146" s="26">
        <f t="shared" si="3"/>
        <v>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152</v>
      </c>
      <c r="P7146" s="26">
        <v>28.0</v>
      </c>
    </row>
    <row r="7147" ht="15.75" customHeight="1">
      <c r="A7147" s="4" t="s">
        <v>7507</v>
      </c>
      <c r="B7147" s="26">
        <f t="shared" si="1"/>
        <v>30</v>
      </c>
      <c r="C7147" s="26">
        <f t="shared" si="2"/>
        <v>30</v>
      </c>
      <c r="D7147" s="26">
        <f t="shared" si="3"/>
        <v>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152</v>
      </c>
      <c r="P7147" s="26">
        <v>27.0</v>
      </c>
    </row>
    <row r="7148" ht="15.75" customHeight="1">
      <c r="A7148" s="4" t="s">
        <v>7508</v>
      </c>
      <c r="B7148" s="26">
        <f t="shared" si="1"/>
        <v>31</v>
      </c>
      <c r="C7148" s="26">
        <f t="shared" si="2"/>
        <v>31</v>
      </c>
      <c r="D7148" s="26">
        <f t="shared" si="3"/>
        <v>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152</v>
      </c>
      <c r="P7148" s="26">
        <v>28.0</v>
      </c>
    </row>
    <row r="7149" ht="15.75" customHeight="1">
      <c r="A7149" s="4" t="s">
        <v>7509</v>
      </c>
      <c r="B7149" s="26">
        <f t="shared" si="1"/>
        <v>33</v>
      </c>
      <c r="C7149" s="26">
        <f t="shared" si="2"/>
        <v>33</v>
      </c>
      <c r="D7149" s="26">
        <f t="shared" si="3"/>
        <v>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152</v>
      </c>
      <c r="P7149" s="26">
        <v>30.0</v>
      </c>
    </row>
    <row r="7150" ht="15.75" customHeight="1">
      <c r="A7150" s="4" t="s">
        <v>7510</v>
      </c>
      <c r="B7150" s="26">
        <f t="shared" si="1"/>
        <v>33</v>
      </c>
      <c r="C7150" s="26">
        <f t="shared" si="2"/>
        <v>33</v>
      </c>
      <c r="D7150" s="26">
        <f t="shared" si="3"/>
        <v>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152</v>
      </c>
      <c r="P7150" s="26">
        <v>30.0</v>
      </c>
    </row>
    <row r="7151" ht="15.75" customHeight="1">
      <c r="A7151" s="4" t="s">
        <v>7511</v>
      </c>
      <c r="B7151" s="26">
        <f t="shared" si="1"/>
        <v>32</v>
      </c>
      <c r="C7151" s="26">
        <f t="shared" si="2"/>
        <v>32</v>
      </c>
      <c r="D7151" s="26">
        <f t="shared" si="3"/>
        <v>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152</v>
      </c>
      <c r="P7151" s="26">
        <v>29.0</v>
      </c>
    </row>
    <row r="7152" ht="15.75" customHeight="1">
      <c r="A7152" s="4" t="s">
        <v>7512</v>
      </c>
      <c r="B7152" s="26">
        <f t="shared" si="1"/>
        <v>31</v>
      </c>
      <c r="C7152" s="26">
        <f t="shared" si="2"/>
        <v>31</v>
      </c>
      <c r="D7152" s="26">
        <f t="shared" si="3"/>
        <v>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152</v>
      </c>
      <c r="P7152" s="26">
        <v>28.0</v>
      </c>
    </row>
    <row r="7153" ht="15.75" customHeight="1">
      <c r="A7153" s="4" t="s">
        <v>7513</v>
      </c>
      <c r="B7153" s="26">
        <f t="shared" si="1"/>
        <v>33</v>
      </c>
      <c r="C7153" s="26">
        <f t="shared" si="2"/>
        <v>33</v>
      </c>
      <c r="D7153" s="26">
        <f t="shared" si="3"/>
        <v>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152</v>
      </c>
      <c r="P7153" s="26">
        <v>30.0</v>
      </c>
    </row>
    <row r="7154" ht="15.75" customHeight="1">
      <c r="A7154" s="4" t="s">
        <v>7514</v>
      </c>
      <c r="B7154" s="26">
        <f t="shared" si="1"/>
        <v>34</v>
      </c>
      <c r="C7154" s="26">
        <f t="shared" si="2"/>
        <v>34</v>
      </c>
      <c r="D7154" s="26">
        <f t="shared" si="3"/>
        <v>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152</v>
      </c>
      <c r="P7154" s="26">
        <v>31.0</v>
      </c>
    </row>
    <row r="7155" ht="15.75" customHeight="1">
      <c r="A7155" s="4" t="s">
        <v>7515</v>
      </c>
      <c r="B7155" s="26">
        <f t="shared" si="1"/>
        <v>149</v>
      </c>
      <c r="C7155" s="26">
        <f t="shared" si="2"/>
        <v>149</v>
      </c>
      <c r="D7155" s="26">
        <f t="shared" si="3"/>
        <v>13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152</v>
      </c>
      <c r="P7155" s="26">
        <v>136.0</v>
      </c>
    </row>
    <row r="7156" ht="15.75" customHeight="1">
      <c r="A7156" s="4" t="s">
        <v>7516</v>
      </c>
      <c r="B7156" s="26">
        <f t="shared" si="1"/>
        <v>288</v>
      </c>
      <c r="C7156" s="26">
        <f t="shared" si="2"/>
        <v>288</v>
      </c>
      <c r="D7156" s="26">
        <f t="shared" si="3"/>
        <v>26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152</v>
      </c>
      <c r="P7156" s="26">
        <v>262.0</v>
      </c>
    </row>
    <row r="7157" ht="15.75" customHeight="1">
      <c r="A7157" s="4" t="s">
        <v>7517</v>
      </c>
      <c r="B7157" s="26">
        <f t="shared" si="1"/>
        <v>134</v>
      </c>
      <c r="C7157" s="26">
        <f t="shared" si="2"/>
        <v>134</v>
      </c>
      <c r="D7157" s="26">
        <f t="shared" si="3"/>
        <v>12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152</v>
      </c>
      <c r="P7157" s="26">
        <v>122.0</v>
      </c>
    </row>
    <row r="7158" ht="15.75" customHeight="1">
      <c r="A7158" s="4" t="s">
        <v>7518</v>
      </c>
      <c r="B7158" s="26">
        <f t="shared" si="1"/>
        <v>172</v>
      </c>
      <c r="C7158" s="26">
        <f t="shared" si="2"/>
        <v>172</v>
      </c>
      <c r="D7158" s="26">
        <f t="shared" si="3"/>
        <v>15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152</v>
      </c>
      <c r="P7158" s="26">
        <v>157.0</v>
      </c>
    </row>
    <row r="7159" ht="15.75" customHeight="1">
      <c r="A7159" s="4" t="s">
        <v>7519</v>
      </c>
      <c r="B7159" s="26">
        <f t="shared" si="1"/>
        <v>47</v>
      </c>
      <c r="C7159" s="26">
        <f t="shared" si="2"/>
        <v>47</v>
      </c>
      <c r="D7159" s="26">
        <f t="shared" si="3"/>
        <v>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152</v>
      </c>
      <c r="P7159" s="26">
        <v>43.0</v>
      </c>
    </row>
    <row r="7160" ht="15.75" customHeight="1">
      <c r="A7160" s="4" t="s">
        <v>7520</v>
      </c>
      <c r="B7160" s="26">
        <f t="shared" si="1"/>
        <v>75</v>
      </c>
      <c r="C7160" s="26">
        <f t="shared" si="2"/>
        <v>75</v>
      </c>
      <c r="D7160" s="26">
        <f t="shared" si="3"/>
        <v>7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152</v>
      </c>
      <c r="P7160" s="26">
        <v>68.0</v>
      </c>
    </row>
    <row r="7161" ht="15.75" customHeight="1">
      <c r="A7161" s="4" t="s">
        <v>7521</v>
      </c>
      <c r="B7161" s="26">
        <f t="shared" si="1"/>
        <v>94</v>
      </c>
      <c r="C7161" s="26">
        <f t="shared" si="2"/>
        <v>94</v>
      </c>
      <c r="D7161" s="26">
        <f t="shared" si="3"/>
        <v>8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152</v>
      </c>
      <c r="P7161" s="26">
        <v>86.0</v>
      </c>
    </row>
    <row r="7162" ht="15.75" customHeight="1">
      <c r="A7162" s="4" t="s">
        <v>7522</v>
      </c>
      <c r="B7162" s="26">
        <f t="shared" si="1"/>
        <v>32</v>
      </c>
      <c r="C7162" s="26">
        <f t="shared" si="2"/>
        <v>32</v>
      </c>
      <c r="D7162" s="26">
        <f t="shared" si="3"/>
        <v>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152</v>
      </c>
      <c r="P7162" s="26">
        <v>29.0</v>
      </c>
    </row>
    <row r="7163" ht="15.75" customHeight="1">
      <c r="A7163" s="4" t="s">
        <v>7523</v>
      </c>
      <c r="B7163" s="26">
        <f t="shared" si="1"/>
        <v>217</v>
      </c>
      <c r="C7163" s="26">
        <f t="shared" si="2"/>
        <v>217</v>
      </c>
      <c r="D7163" s="26">
        <f t="shared" si="3"/>
        <v>19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152</v>
      </c>
      <c r="P7163" s="26">
        <v>198.0</v>
      </c>
    </row>
    <row r="7164" ht="15.75" customHeight="1">
      <c r="A7164" s="4" t="s">
        <v>7524</v>
      </c>
      <c r="B7164" s="26">
        <f t="shared" si="1"/>
        <v>138</v>
      </c>
      <c r="C7164" s="26">
        <f t="shared" si="2"/>
        <v>138</v>
      </c>
      <c r="D7164" s="26">
        <f t="shared" si="3"/>
        <v>12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152</v>
      </c>
      <c r="P7164" s="26">
        <v>126.0</v>
      </c>
    </row>
    <row r="7165" ht="15.75" customHeight="1">
      <c r="A7165" s="4" t="s">
        <v>7525</v>
      </c>
      <c r="B7165" s="26">
        <f t="shared" si="1"/>
        <v>144</v>
      </c>
      <c r="C7165" s="26">
        <f t="shared" si="2"/>
        <v>144</v>
      </c>
      <c r="D7165" s="26">
        <f t="shared" si="3"/>
        <v>13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152</v>
      </c>
      <c r="P7165" s="26">
        <v>131.0</v>
      </c>
    </row>
    <row r="7166" ht="15.75" customHeight="1">
      <c r="A7166" s="4" t="s">
        <v>7526</v>
      </c>
      <c r="B7166" s="26">
        <f t="shared" si="1"/>
        <v>150</v>
      </c>
      <c r="C7166" s="26">
        <f t="shared" si="2"/>
        <v>150</v>
      </c>
      <c r="D7166" s="26">
        <f t="shared" si="3"/>
        <v>13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152</v>
      </c>
      <c r="P7166" s="26">
        <v>137.0</v>
      </c>
    </row>
    <row r="7167" ht="15.75" customHeight="1">
      <c r="A7167" s="4" t="s">
        <v>7527</v>
      </c>
      <c r="B7167" s="26">
        <f t="shared" si="1"/>
        <v>171</v>
      </c>
      <c r="C7167" s="26">
        <f t="shared" si="2"/>
        <v>171</v>
      </c>
      <c r="D7167" s="26">
        <f t="shared" si="3"/>
        <v>15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152</v>
      </c>
      <c r="P7167" s="26">
        <v>156.0</v>
      </c>
    </row>
    <row r="7168" ht="15.75" customHeight="1">
      <c r="A7168" s="4" t="s">
        <v>7528</v>
      </c>
      <c r="B7168" s="26">
        <f t="shared" si="1"/>
        <v>90</v>
      </c>
      <c r="C7168" s="26">
        <f t="shared" si="2"/>
        <v>90</v>
      </c>
      <c r="D7168" s="26">
        <f t="shared" si="3"/>
        <v>8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152</v>
      </c>
      <c r="P7168" s="26">
        <v>82.0</v>
      </c>
    </row>
    <row r="7169" ht="15.75" customHeight="1">
      <c r="A7169" s="4" t="s">
        <v>7529</v>
      </c>
      <c r="B7169" s="26">
        <f t="shared" si="1"/>
        <v>96</v>
      </c>
      <c r="C7169" s="26">
        <f t="shared" si="2"/>
        <v>96</v>
      </c>
      <c r="D7169" s="26">
        <f t="shared" si="3"/>
        <v>9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152</v>
      </c>
      <c r="P7169" s="26">
        <v>87.0</v>
      </c>
    </row>
    <row r="7170" ht="15.75" customHeight="1">
      <c r="A7170" s="4" t="s">
        <v>7530</v>
      </c>
      <c r="B7170" s="26">
        <f t="shared" si="1"/>
        <v>149</v>
      </c>
      <c r="C7170" s="26">
        <f t="shared" si="2"/>
        <v>149</v>
      </c>
      <c r="D7170" s="26">
        <f t="shared" si="3"/>
        <v>13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152</v>
      </c>
      <c r="P7170" s="26">
        <v>136.0</v>
      </c>
    </row>
    <row r="7171" ht="15.75" customHeight="1">
      <c r="A7171" s="4" t="s">
        <v>7531</v>
      </c>
      <c r="B7171" s="26">
        <f t="shared" si="1"/>
        <v>111</v>
      </c>
      <c r="C7171" s="26">
        <f t="shared" si="2"/>
        <v>111</v>
      </c>
      <c r="D7171" s="26">
        <f t="shared" si="3"/>
        <v>10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152</v>
      </c>
      <c r="P7171" s="26">
        <v>101.0</v>
      </c>
    </row>
    <row r="7172" ht="15.75" customHeight="1">
      <c r="A7172" s="4" t="s">
        <v>7532</v>
      </c>
      <c r="B7172" s="26">
        <f t="shared" si="1"/>
        <v>97</v>
      </c>
      <c r="C7172" s="26">
        <f t="shared" si="2"/>
        <v>97</v>
      </c>
      <c r="D7172" s="26">
        <f t="shared" si="3"/>
        <v>9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152</v>
      </c>
      <c r="P7172" s="26">
        <v>88.0</v>
      </c>
    </row>
    <row r="7173" ht="15.75" customHeight="1">
      <c r="A7173" s="4" t="s">
        <v>7533</v>
      </c>
      <c r="B7173" s="26">
        <f t="shared" si="1"/>
        <v>132</v>
      </c>
      <c r="C7173" s="26">
        <f t="shared" si="2"/>
        <v>132</v>
      </c>
      <c r="D7173" s="26">
        <f t="shared" si="3"/>
        <v>12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152</v>
      </c>
      <c r="P7173" s="26">
        <v>120.0</v>
      </c>
    </row>
    <row r="7174" ht="15.75" customHeight="1">
      <c r="A7174" s="4" t="s">
        <v>7534</v>
      </c>
      <c r="B7174" s="26">
        <f t="shared" si="1"/>
        <v>108</v>
      </c>
      <c r="C7174" s="26">
        <f t="shared" si="2"/>
        <v>108</v>
      </c>
      <c r="D7174" s="26">
        <f t="shared" si="3"/>
        <v>10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152</v>
      </c>
      <c r="P7174" s="26">
        <v>98.0</v>
      </c>
    </row>
    <row r="7175" ht="15.75" customHeight="1">
      <c r="A7175" s="4" t="s">
        <v>7535</v>
      </c>
      <c r="B7175" s="26">
        <f t="shared" si="1"/>
        <v>115</v>
      </c>
      <c r="C7175" s="26">
        <f t="shared" si="2"/>
        <v>115</v>
      </c>
      <c r="D7175" s="26">
        <f t="shared" si="3"/>
        <v>10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152</v>
      </c>
      <c r="P7175" s="26">
        <v>105.0</v>
      </c>
    </row>
    <row r="7176" ht="15.75" customHeight="1">
      <c r="A7176" s="4" t="s">
        <v>7536</v>
      </c>
      <c r="B7176" s="26">
        <f t="shared" si="1"/>
        <v>244</v>
      </c>
      <c r="C7176" s="26">
        <f t="shared" si="2"/>
        <v>244</v>
      </c>
      <c r="D7176" s="26">
        <f t="shared" si="3"/>
        <v>22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152</v>
      </c>
      <c r="P7176" s="26">
        <v>222.0</v>
      </c>
    </row>
    <row r="7177" ht="15.75" customHeight="1">
      <c r="A7177" s="4" t="s">
        <v>7537</v>
      </c>
      <c r="B7177" s="26">
        <f t="shared" si="1"/>
        <v>218</v>
      </c>
      <c r="C7177" s="26">
        <f t="shared" si="2"/>
        <v>218</v>
      </c>
      <c r="D7177" s="26">
        <f t="shared" si="3"/>
        <v>19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152</v>
      </c>
      <c r="P7177" s="26">
        <v>199.0</v>
      </c>
    </row>
    <row r="7178" ht="15.75" customHeight="1">
      <c r="A7178" s="4" t="s">
        <v>7538</v>
      </c>
      <c r="B7178" s="26">
        <f t="shared" si="1"/>
        <v>117</v>
      </c>
      <c r="C7178" s="26">
        <f t="shared" si="2"/>
        <v>117</v>
      </c>
      <c r="D7178" s="26">
        <f t="shared" si="3"/>
        <v>10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152</v>
      </c>
      <c r="P7178" s="26">
        <v>107.0</v>
      </c>
    </row>
    <row r="7179" ht="15.75" customHeight="1">
      <c r="A7179" s="4" t="s">
        <v>7539</v>
      </c>
      <c r="B7179" s="26">
        <f t="shared" si="1"/>
        <v>121</v>
      </c>
      <c r="C7179" s="26">
        <f t="shared" si="2"/>
        <v>121</v>
      </c>
      <c r="D7179" s="26">
        <f t="shared" si="3"/>
        <v>11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152</v>
      </c>
      <c r="P7179" s="26">
        <v>110.0</v>
      </c>
    </row>
    <row r="7180" ht="15.75" customHeight="1">
      <c r="A7180" s="4" t="s">
        <v>7540</v>
      </c>
      <c r="B7180" s="26">
        <f t="shared" si="1"/>
        <v>198</v>
      </c>
      <c r="C7180" s="26">
        <f t="shared" si="2"/>
        <v>198</v>
      </c>
      <c r="D7180" s="26">
        <f t="shared" si="3"/>
        <v>18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152</v>
      </c>
      <c r="P7180" s="26">
        <v>180.0</v>
      </c>
    </row>
    <row r="7181" ht="15.75" customHeight="1">
      <c r="A7181" s="4" t="s">
        <v>7541</v>
      </c>
      <c r="B7181" s="26">
        <f t="shared" si="1"/>
        <v>152</v>
      </c>
      <c r="C7181" s="26">
        <f t="shared" si="2"/>
        <v>152</v>
      </c>
      <c r="D7181" s="26">
        <f t="shared" si="3"/>
        <v>14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152</v>
      </c>
      <c r="P7181" s="26">
        <v>138.0</v>
      </c>
    </row>
    <row r="7182" ht="15.75" customHeight="1">
      <c r="A7182" s="4" t="s">
        <v>7542</v>
      </c>
      <c r="B7182" s="26">
        <f t="shared" si="1"/>
        <v>139</v>
      </c>
      <c r="C7182" s="26">
        <f t="shared" si="2"/>
        <v>139</v>
      </c>
      <c r="D7182" s="26">
        <f t="shared" si="3"/>
        <v>12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152</v>
      </c>
      <c r="P7182" s="26">
        <v>127.0</v>
      </c>
    </row>
    <row r="7183" ht="15.75" customHeight="1">
      <c r="A7183" s="4" t="s">
        <v>7543</v>
      </c>
      <c r="B7183" s="26">
        <f t="shared" si="1"/>
        <v>213</v>
      </c>
      <c r="C7183" s="26">
        <f t="shared" si="2"/>
        <v>213</v>
      </c>
      <c r="D7183" s="26">
        <f t="shared" si="3"/>
        <v>19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152</v>
      </c>
      <c r="P7183" s="26">
        <v>194.0</v>
      </c>
    </row>
    <row r="7184" ht="15.75" customHeight="1">
      <c r="A7184" s="4" t="s">
        <v>7544</v>
      </c>
      <c r="B7184" s="26">
        <f t="shared" si="1"/>
        <v>175</v>
      </c>
      <c r="C7184" s="26">
        <f t="shared" si="2"/>
        <v>175</v>
      </c>
      <c r="D7184" s="26">
        <f t="shared" si="3"/>
        <v>16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152</v>
      </c>
      <c r="P7184" s="26">
        <v>159.0</v>
      </c>
    </row>
    <row r="7185" ht="15.75" customHeight="1">
      <c r="A7185" s="4" t="s">
        <v>7545</v>
      </c>
      <c r="B7185" s="26">
        <f t="shared" si="1"/>
        <v>108</v>
      </c>
      <c r="C7185" s="26">
        <f t="shared" si="2"/>
        <v>108</v>
      </c>
      <c r="D7185" s="26">
        <f t="shared" si="3"/>
        <v>10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152</v>
      </c>
      <c r="P7185" s="26">
        <v>98.0</v>
      </c>
    </row>
    <row r="7186" ht="15.75" customHeight="1">
      <c r="A7186" s="4" t="s">
        <v>7546</v>
      </c>
      <c r="B7186" s="26">
        <f t="shared" si="1"/>
        <v>47</v>
      </c>
      <c r="C7186" s="26">
        <f t="shared" si="2"/>
        <v>47</v>
      </c>
      <c r="D7186" s="26">
        <f t="shared" si="3"/>
        <v>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152</v>
      </c>
      <c r="P7186" s="26">
        <v>43.0</v>
      </c>
    </row>
    <row r="7187" ht="15.75" customHeight="1">
      <c r="A7187" s="4" t="s">
        <v>7547</v>
      </c>
      <c r="B7187" s="26">
        <f t="shared" si="1"/>
        <v>98</v>
      </c>
      <c r="C7187" s="26">
        <f t="shared" si="2"/>
        <v>98</v>
      </c>
      <c r="D7187" s="26">
        <f t="shared" si="3"/>
        <v>9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152</v>
      </c>
      <c r="P7187" s="26">
        <v>89.0</v>
      </c>
    </row>
    <row r="7188" ht="15.75" customHeight="1">
      <c r="A7188" s="4" t="s">
        <v>7548</v>
      </c>
      <c r="B7188" s="26">
        <f t="shared" si="1"/>
        <v>97</v>
      </c>
      <c r="C7188" s="26">
        <f t="shared" si="2"/>
        <v>97</v>
      </c>
      <c r="D7188" s="26">
        <f t="shared" si="3"/>
        <v>9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152</v>
      </c>
      <c r="P7188" s="26">
        <v>88.0</v>
      </c>
    </row>
    <row r="7189" ht="15.75" customHeight="1">
      <c r="A7189" s="4" t="s">
        <v>7549</v>
      </c>
      <c r="B7189" s="26">
        <f t="shared" si="1"/>
        <v>82</v>
      </c>
      <c r="C7189" s="26">
        <f t="shared" si="2"/>
        <v>82</v>
      </c>
      <c r="D7189" s="26">
        <f t="shared" si="3"/>
        <v>7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152</v>
      </c>
      <c r="P7189" s="26">
        <v>75.0</v>
      </c>
    </row>
    <row r="7190" ht="15.75" customHeight="1">
      <c r="A7190" s="4" t="s">
        <v>7550</v>
      </c>
      <c r="B7190" s="26">
        <f t="shared" si="1"/>
        <v>55</v>
      </c>
      <c r="C7190" s="26">
        <f t="shared" si="2"/>
        <v>55</v>
      </c>
      <c r="D7190" s="26">
        <f t="shared" si="3"/>
        <v>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152</v>
      </c>
      <c r="P7190" s="26">
        <v>50.0</v>
      </c>
    </row>
    <row r="7191" ht="15.75" customHeight="1">
      <c r="A7191" s="4" t="s">
        <v>7551</v>
      </c>
      <c r="B7191" s="26">
        <f t="shared" si="1"/>
        <v>90</v>
      </c>
      <c r="C7191" s="26">
        <f t="shared" si="2"/>
        <v>90</v>
      </c>
      <c r="D7191" s="26">
        <f t="shared" si="3"/>
        <v>8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152</v>
      </c>
      <c r="P7191" s="26">
        <v>82.0</v>
      </c>
    </row>
    <row r="7192" ht="15.75" customHeight="1">
      <c r="A7192" s="4" t="s">
        <v>7552</v>
      </c>
      <c r="B7192" s="26">
        <f t="shared" si="1"/>
        <v>16</v>
      </c>
      <c r="C7192" s="26">
        <f t="shared" si="2"/>
        <v>16</v>
      </c>
      <c r="D7192" s="26">
        <f t="shared" si="3"/>
        <v>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152</v>
      </c>
      <c r="P7192" s="26">
        <v>15.0</v>
      </c>
    </row>
    <row r="7193" ht="15.75" customHeight="1">
      <c r="A7193" s="4" t="s">
        <v>7553</v>
      </c>
      <c r="B7193" s="26">
        <f t="shared" si="1"/>
        <v>74</v>
      </c>
      <c r="C7193" s="26">
        <f t="shared" si="2"/>
        <v>74</v>
      </c>
      <c r="D7193" s="26">
        <f t="shared" si="3"/>
        <v>7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152</v>
      </c>
      <c r="P7193" s="26">
        <v>67.0</v>
      </c>
    </row>
    <row r="7194" ht="15.75" customHeight="1">
      <c r="A7194" s="4" t="s">
        <v>7554</v>
      </c>
      <c r="B7194" s="26">
        <f t="shared" si="1"/>
        <v>15</v>
      </c>
      <c r="C7194" s="26">
        <f t="shared" si="2"/>
        <v>15</v>
      </c>
      <c r="D7194" s="26">
        <f t="shared" si="3"/>
        <v>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152</v>
      </c>
      <c r="P7194" s="26">
        <v>14.0</v>
      </c>
    </row>
    <row r="7195" ht="15.75" customHeight="1">
      <c r="A7195" s="4" t="s">
        <v>7555</v>
      </c>
      <c r="B7195" s="26">
        <f t="shared" si="1"/>
        <v>68</v>
      </c>
      <c r="C7195" s="26">
        <f t="shared" si="2"/>
        <v>68</v>
      </c>
      <c r="D7195" s="26">
        <f t="shared" si="3"/>
        <v>6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152</v>
      </c>
      <c r="P7195" s="26">
        <v>62.0</v>
      </c>
    </row>
    <row r="7196" ht="15.75" customHeight="1">
      <c r="A7196" s="4" t="s">
        <v>7556</v>
      </c>
      <c r="B7196" s="26">
        <f t="shared" si="1"/>
        <v>128</v>
      </c>
      <c r="C7196" s="26">
        <f t="shared" si="2"/>
        <v>128</v>
      </c>
      <c r="D7196" s="26">
        <f t="shared" si="3"/>
        <v>11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152</v>
      </c>
      <c r="P7196" s="26">
        <v>117.0</v>
      </c>
    </row>
    <row r="7197" ht="15.75" customHeight="1">
      <c r="A7197" s="4" t="s">
        <v>7557</v>
      </c>
      <c r="B7197" s="26">
        <f t="shared" si="1"/>
        <v>186</v>
      </c>
      <c r="C7197" s="26">
        <f t="shared" si="2"/>
        <v>186</v>
      </c>
      <c r="D7197" s="26">
        <f t="shared" si="3"/>
        <v>17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152</v>
      </c>
      <c r="P7197" s="26">
        <v>169.0</v>
      </c>
    </row>
    <row r="7198" ht="15.75" customHeight="1">
      <c r="A7198" s="4" t="s">
        <v>7558</v>
      </c>
      <c r="B7198" s="26">
        <f t="shared" si="1"/>
        <v>120</v>
      </c>
      <c r="C7198" s="26">
        <f t="shared" si="2"/>
        <v>120</v>
      </c>
      <c r="D7198" s="26">
        <f t="shared" si="3"/>
        <v>11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152</v>
      </c>
      <c r="P7198" s="26">
        <v>109.0</v>
      </c>
    </row>
    <row r="7199" ht="15.75" customHeight="1">
      <c r="A7199" s="4" t="s">
        <v>7559</v>
      </c>
      <c r="B7199" s="26">
        <f t="shared" si="1"/>
        <v>120</v>
      </c>
      <c r="C7199" s="26">
        <f t="shared" si="2"/>
        <v>120</v>
      </c>
      <c r="D7199" s="26">
        <f t="shared" si="3"/>
        <v>11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152</v>
      </c>
      <c r="P7199" s="26">
        <v>109.0</v>
      </c>
    </row>
    <row r="7200" ht="15.75" customHeight="1">
      <c r="A7200" s="4" t="s">
        <v>7560</v>
      </c>
      <c r="B7200" s="26">
        <f t="shared" si="1"/>
        <v>198</v>
      </c>
      <c r="C7200" s="26">
        <f t="shared" si="2"/>
        <v>198</v>
      </c>
      <c r="D7200" s="26">
        <f t="shared" si="3"/>
        <v>18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152</v>
      </c>
      <c r="P7200" s="26">
        <v>180.0</v>
      </c>
    </row>
    <row r="7201" ht="15.75" customHeight="1">
      <c r="A7201" s="4" t="s">
        <v>7561</v>
      </c>
      <c r="B7201" s="26">
        <f t="shared" si="1"/>
        <v>210</v>
      </c>
      <c r="C7201" s="26">
        <f t="shared" si="2"/>
        <v>210</v>
      </c>
      <c r="D7201" s="26">
        <f t="shared" si="3"/>
        <v>19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152</v>
      </c>
      <c r="P7201" s="26">
        <v>191.0</v>
      </c>
    </row>
    <row r="7202" ht="15.75" customHeight="1">
      <c r="A7202" s="4" t="s">
        <v>7562</v>
      </c>
      <c r="B7202" s="26">
        <f t="shared" si="1"/>
        <v>71</v>
      </c>
      <c r="C7202" s="26">
        <f t="shared" si="2"/>
        <v>71</v>
      </c>
      <c r="D7202" s="26">
        <f t="shared" si="3"/>
        <v>6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152</v>
      </c>
      <c r="P7202" s="26">
        <v>65.0</v>
      </c>
    </row>
    <row r="7203" ht="15.75" customHeight="1">
      <c r="A7203" s="4" t="s">
        <v>7563</v>
      </c>
      <c r="B7203" s="26">
        <f t="shared" si="1"/>
        <v>60</v>
      </c>
      <c r="C7203" s="26">
        <f t="shared" si="2"/>
        <v>60</v>
      </c>
      <c r="D7203" s="26">
        <f t="shared" si="3"/>
        <v>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152</v>
      </c>
      <c r="P7203" s="26">
        <v>55.0</v>
      </c>
    </row>
    <row r="7204" ht="15.75" customHeight="1">
      <c r="A7204" s="4" t="s">
        <v>7564</v>
      </c>
      <c r="B7204" s="26">
        <f t="shared" si="1"/>
        <v>150</v>
      </c>
      <c r="C7204" s="26">
        <f t="shared" si="2"/>
        <v>150</v>
      </c>
      <c r="D7204" s="26">
        <f t="shared" si="3"/>
        <v>13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152</v>
      </c>
      <c r="P7204" s="26">
        <v>137.0</v>
      </c>
    </row>
    <row r="7205" ht="15.75" customHeight="1">
      <c r="A7205" s="4" t="s">
        <v>7565</v>
      </c>
      <c r="B7205" s="26">
        <f t="shared" si="1"/>
        <v>149</v>
      </c>
      <c r="C7205" s="26">
        <f t="shared" si="2"/>
        <v>149</v>
      </c>
      <c r="D7205" s="26">
        <f t="shared" si="3"/>
        <v>13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152</v>
      </c>
      <c r="P7205" s="26">
        <v>136.0</v>
      </c>
    </row>
    <row r="7206" ht="15.75" customHeight="1">
      <c r="A7206" s="4" t="s">
        <v>7566</v>
      </c>
      <c r="B7206" s="26">
        <f t="shared" si="1"/>
        <v>64</v>
      </c>
      <c r="C7206" s="26">
        <f t="shared" si="2"/>
        <v>64</v>
      </c>
      <c r="D7206" s="26">
        <f t="shared" si="3"/>
        <v>6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152</v>
      </c>
      <c r="P7206" s="26">
        <v>58.0</v>
      </c>
    </row>
    <row r="7207" ht="15.75" customHeight="1">
      <c r="A7207" s="4" t="s">
        <v>7567</v>
      </c>
      <c r="B7207" s="26">
        <f t="shared" si="1"/>
        <v>21</v>
      </c>
      <c r="C7207" s="26">
        <f t="shared" si="2"/>
        <v>21</v>
      </c>
      <c r="D7207" s="26">
        <f t="shared" si="3"/>
        <v>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152</v>
      </c>
      <c r="P7207" s="26">
        <v>19.0</v>
      </c>
    </row>
    <row r="7208" ht="15.75" customHeight="1">
      <c r="A7208" s="4" t="s">
        <v>7568</v>
      </c>
      <c r="B7208" s="26">
        <f t="shared" si="1"/>
        <v>92</v>
      </c>
      <c r="C7208" s="26">
        <f t="shared" si="2"/>
        <v>92</v>
      </c>
      <c r="D7208" s="26">
        <f t="shared" si="3"/>
        <v>8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152</v>
      </c>
      <c r="P7208" s="26">
        <v>84.0</v>
      </c>
    </row>
    <row r="7209" ht="15.75" customHeight="1">
      <c r="A7209" s="4" t="s">
        <v>7569</v>
      </c>
      <c r="B7209" s="26">
        <f t="shared" si="1"/>
        <v>97</v>
      </c>
      <c r="C7209" s="26">
        <f t="shared" si="2"/>
        <v>97</v>
      </c>
      <c r="D7209" s="26">
        <f t="shared" si="3"/>
        <v>9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152</v>
      </c>
      <c r="P7209" s="26">
        <v>88.0</v>
      </c>
    </row>
    <row r="7210" ht="15.75" customHeight="1">
      <c r="A7210" s="4" t="s">
        <v>7570</v>
      </c>
      <c r="B7210" s="26">
        <f t="shared" si="1"/>
        <v>102</v>
      </c>
      <c r="C7210" s="26">
        <f t="shared" si="2"/>
        <v>102</v>
      </c>
      <c r="D7210" s="26">
        <f t="shared" si="3"/>
        <v>9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152</v>
      </c>
      <c r="P7210" s="26">
        <v>93.0</v>
      </c>
    </row>
    <row r="7211" ht="15.75" customHeight="1">
      <c r="A7211" s="4" t="s">
        <v>7571</v>
      </c>
      <c r="B7211" s="26">
        <f t="shared" si="1"/>
        <v>48</v>
      </c>
      <c r="C7211" s="26">
        <f t="shared" si="2"/>
        <v>48</v>
      </c>
      <c r="D7211" s="26">
        <f t="shared" si="3"/>
        <v>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152</v>
      </c>
      <c r="P7211" s="26">
        <v>44.0</v>
      </c>
    </row>
    <row r="7212" ht="15.75" customHeight="1">
      <c r="A7212" s="4" t="s">
        <v>7572</v>
      </c>
      <c r="B7212" s="26">
        <f t="shared" si="1"/>
        <v>53</v>
      </c>
      <c r="C7212" s="26">
        <f t="shared" si="2"/>
        <v>53</v>
      </c>
      <c r="D7212" s="26">
        <f t="shared" si="3"/>
        <v>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152</v>
      </c>
      <c r="P7212" s="26">
        <v>48.0</v>
      </c>
    </row>
    <row r="7213" ht="15.75" customHeight="1">
      <c r="A7213" s="4" t="s">
        <v>7573</v>
      </c>
      <c r="B7213" s="26">
        <f t="shared" si="1"/>
        <v>66</v>
      </c>
      <c r="C7213" s="26">
        <f t="shared" si="2"/>
        <v>66</v>
      </c>
      <c r="D7213" s="26">
        <f t="shared" si="3"/>
        <v>6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152</v>
      </c>
      <c r="P7213" s="26">
        <v>60.0</v>
      </c>
    </row>
    <row r="7214" ht="15.75" customHeight="1">
      <c r="A7214" s="4" t="s">
        <v>7574</v>
      </c>
      <c r="B7214" s="26">
        <f t="shared" si="1"/>
        <v>53</v>
      </c>
      <c r="C7214" s="26">
        <f t="shared" si="2"/>
        <v>53</v>
      </c>
      <c r="D7214" s="26">
        <f t="shared" si="3"/>
        <v>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152</v>
      </c>
      <c r="P7214" s="26">
        <v>48.0</v>
      </c>
    </row>
    <row r="7215" ht="15.75" customHeight="1">
      <c r="A7215" s="4" t="s">
        <v>7575</v>
      </c>
      <c r="B7215" s="26">
        <f t="shared" si="1"/>
        <v>57</v>
      </c>
      <c r="C7215" s="26">
        <f t="shared" si="2"/>
        <v>57</v>
      </c>
      <c r="D7215" s="26">
        <f t="shared" si="3"/>
        <v>5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152</v>
      </c>
      <c r="P7215" s="26">
        <v>52.0</v>
      </c>
    </row>
    <row r="7216" ht="15.75" customHeight="1">
      <c r="A7216" s="4" t="s">
        <v>7576</v>
      </c>
      <c r="B7216" s="26">
        <f t="shared" si="1"/>
        <v>64</v>
      </c>
      <c r="C7216" s="26">
        <f t="shared" si="2"/>
        <v>64</v>
      </c>
      <c r="D7216" s="26">
        <f t="shared" si="3"/>
        <v>6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152</v>
      </c>
      <c r="P7216" s="26">
        <v>58.0</v>
      </c>
    </row>
    <row r="7217" ht="15.75" customHeight="1">
      <c r="A7217" s="4" t="s">
        <v>7577</v>
      </c>
      <c r="B7217" s="26">
        <f t="shared" si="1"/>
        <v>78</v>
      </c>
      <c r="C7217" s="26">
        <f t="shared" si="2"/>
        <v>78</v>
      </c>
      <c r="D7217" s="26">
        <f t="shared" si="3"/>
        <v>7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152</v>
      </c>
      <c r="P7217" s="26">
        <v>71.0</v>
      </c>
    </row>
    <row r="7218" ht="15.75" customHeight="1">
      <c r="A7218" s="4" t="s">
        <v>7578</v>
      </c>
      <c r="B7218" s="26">
        <f t="shared" si="1"/>
        <v>183</v>
      </c>
      <c r="C7218" s="26">
        <f t="shared" si="2"/>
        <v>183</v>
      </c>
      <c r="D7218" s="26">
        <f t="shared" si="3"/>
        <v>16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152</v>
      </c>
      <c r="P7218" s="26">
        <v>167.0</v>
      </c>
    </row>
    <row r="7219" ht="15.75" customHeight="1">
      <c r="A7219" s="4" t="s">
        <v>7579</v>
      </c>
      <c r="B7219" s="26">
        <f t="shared" si="1"/>
        <v>153</v>
      </c>
      <c r="C7219" s="26">
        <f t="shared" si="2"/>
        <v>153</v>
      </c>
      <c r="D7219" s="26">
        <f t="shared" si="3"/>
        <v>14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152</v>
      </c>
      <c r="P7219" s="26">
        <v>139.0</v>
      </c>
    </row>
    <row r="7220" ht="15.75" customHeight="1">
      <c r="A7220" s="4" t="s">
        <v>7580</v>
      </c>
      <c r="B7220" s="26">
        <f t="shared" si="1"/>
        <v>152</v>
      </c>
      <c r="C7220" s="26">
        <f t="shared" si="2"/>
        <v>152</v>
      </c>
      <c r="D7220" s="26">
        <f t="shared" si="3"/>
        <v>14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152</v>
      </c>
      <c r="P7220" s="26">
        <v>138.0</v>
      </c>
    </row>
    <row r="7221" ht="15.75" customHeight="1">
      <c r="A7221" s="4" t="s">
        <v>7581</v>
      </c>
      <c r="B7221" s="26">
        <f t="shared" si="1"/>
        <v>63</v>
      </c>
      <c r="C7221" s="26">
        <f t="shared" si="2"/>
        <v>63</v>
      </c>
      <c r="D7221" s="26">
        <f t="shared" si="3"/>
        <v>6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152</v>
      </c>
      <c r="P7221" s="26">
        <v>57.0</v>
      </c>
    </row>
    <row r="7222" ht="15.75" customHeight="1">
      <c r="A7222" s="4" t="s">
        <v>7582</v>
      </c>
      <c r="B7222" s="26">
        <f t="shared" si="1"/>
        <v>349</v>
      </c>
      <c r="C7222" s="26">
        <f t="shared" si="2"/>
        <v>349</v>
      </c>
      <c r="D7222" s="26">
        <f t="shared" si="3"/>
        <v>31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152</v>
      </c>
      <c r="P7222" s="26">
        <v>318.0</v>
      </c>
    </row>
    <row r="7223" ht="15.75" customHeight="1">
      <c r="A7223" s="4" t="s">
        <v>7583</v>
      </c>
      <c r="B7223" s="26">
        <f t="shared" si="1"/>
        <v>69</v>
      </c>
      <c r="C7223" s="26">
        <f t="shared" si="2"/>
        <v>69</v>
      </c>
      <c r="D7223" s="26">
        <f t="shared" si="3"/>
        <v>6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152</v>
      </c>
      <c r="P7223" s="26">
        <v>63.0</v>
      </c>
    </row>
    <row r="7224" ht="15.75" customHeight="1">
      <c r="A7224" s="4" t="s">
        <v>7584</v>
      </c>
      <c r="B7224" s="26">
        <f t="shared" si="1"/>
        <v>71</v>
      </c>
      <c r="C7224" s="26">
        <f t="shared" si="2"/>
        <v>71</v>
      </c>
      <c r="D7224" s="26">
        <f t="shared" si="3"/>
        <v>6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152</v>
      </c>
      <c r="P7224" s="26">
        <v>65.0</v>
      </c>
    </row>
    <row r="7225" ht="15.75" customHeight="1">
      <c r="A7225" s="4" t="s">
        <v>7585</v>
      </c>
      <c r="B7225" s="26">
        <f t="shared" si="1"/>
        <v>67</v>
      </c>
      <c r="C7225" s="26">
        <f t="shared" si="2"/>
        <v>67</v>
      </c>
      <c r="D7225" s="26">
        <f t="shared" si="3"/>
        <v>6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152</v>
      </c>
      <c r="P7225" s="26">
        <v>61.0</v>
      </c>
    </row>
    <row r="7226" ht="15.75" customHeight="1">
      <c r="A7226" s="4" t="s">
        <v>7586</v>
      </c>
      <c r="B7226" s="26">
        <f t="shared" si="1"/>
        <v>93</v>
      </c>
      <c r="C7226" s="26">
        <f t="shared" si="2"/>
        <v>93</v>
      </c>
      <c r="D7226" s="26">
        <f t="shared" si="3"/>
        <v>8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152</v>
      </c>
      <c r="P7226" s="26">
        <v>85.0</v>
      </c>
    </row>
    <row r="7227" ht="15.75" customHeight="1">
      <c r="A7227" s="4" t="s">
        <v>7587</v>
      </c>
      <c r="B7227" s="26">
        <f t="shared" si="1"/>
        <v>193</v>
      </c>
      <c r="C7227" s="26">
        <f t="shared" si="2"/>
        <v>193</v>
      </c>
      <c r="D7227" s="26">
        <f t="shared" si="3"/>
        <v>17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152</v>
      </c>
      <c r="P7227" s="26">
        <v>176.0</v>
      </c>
    </row>
    <row r="7228" ht="15.75" customHeight="1">
      <c r="A7228" s="4" t="s">
        <v>7588</v>
      </c>
      <c r="B7228" s="26">
        <f t="shared" si="1"/>
        <v>176</v>
      </c>
      <c r="C7228" s="26">
        <f t="shared" si="2"/>
        <v>176</v>
      </c>
      <c r="D7228" s="26">
        <f t="shared" si="3"/>
        <v>16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152</v>
      </c>
      <c r="P7228" s="26">
        <v>160.0</v>
      </c>
    </row>
    <row r="7229" ht="15.75" customHeight="1">
      <c r="A7229" s="4" t="s">
        <v>7589</v>
      </c>
      <c r="B7229" s="26">
        <f t="shared" si="1"/>
        <v>72</v>
      </c>
      <c r="C7229" s="26">
        <f t="shared" si="2"/>
        <v>72</v>
      </c>
      <c r="D7229" s="26">
        <f t="shared" si="3"/>
        <v>6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152</v>
      </c>
      <c r="P7229" s="26">
        <v>66.0</v>
      </c>
    </row>
    <row r="7230" ht="15.75" customHeight="1">
      <c r="A7230" s="4" t="s">
        <v>7590</v>
      </c>
      <c r="B7230" s="26">
        <f t="shared" si="1"/>
        <v>115</v>
      </c>
      <c r="C7230" s="26">
        <f t="shared" si="2"/>
        <v>115</v>
      </c>
      <c r="D7230" s="26">
        <f t="shared" si="3"/>
        <v>10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152</v>
      </c>
      <c r="P7230" s="26">
        <v>105.0</v>
      </c>
    </row>
    <row r="7231" ht="15.75" customHeight="1">
      <c r="A7231" s="4" t="s">
        <v>7591</v>
      </c>
      <c r="B7231" s="26">
        <f t="shared" si="1"/>
        <v>110</v>
      </c>
      <c r="C7231" s="26">
        <f t="shared" si="2"/>
        <v>110</v>
      </c>
      <c r="D7231" s="26">
        <f t="shared" si="3"/>
        <v>10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152</v>
      </c>
      <c r="P7231" s="26">
        <v>100.0</v>
      </c>
    </row>
    <row r="7232" ht="15.75" customHeight="1">
      <c r="A7232" s="4" t="s">
        <v>7592</v>
      </c>
      <c r="B7232" s="26">
        <f t="shared" si="1"/>
        <v>179</v>
      </c>
      <c r="C7232" s="26">
        <f t="shared" si="2"/>
        <v>179</v>
      </c>
      <c r="D7232" s="26">
        <f t="shared" si="3"/>
        <v>16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152</v>
      </c>
      <c r="P7232" s="26">
        <v>163.0</v>
      </c>
    </row>
    <row r="7233" ht="15.75" customHeight="1">
      <c r="A7233" s="4" t="s">
        <v>7593</v>
      </c>
      <c r="B7233" s="26">
        <f t="shared" si="1"/>
        <v>124</v>
      </c>
      <c r="C7233" s="26">
        <f t="shared" si="2"/>
        <v>124</v>
      </c>
      <c r="D7233" s="26">
        <f t="shared" si="3"/>
        <v>11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152</v>
      </c>
      <c r="P7233" s="26">
        <v>113.0</v>
      </c>
    </row>
    <row r="7234" ht="15.75" customHeight="1">
      <c r="A7234" s="4" t="s">
        <v>7594</v>
      </c>
      <c r="B7234" s="26">
        <f t="shared" si="1"/>
        <v>96</v>
      </c>
      <c r="C7234" s="26">
        <f t="shared" si="2"/>
        <v>96</v>
      </c>
      <c r="D7234" s="26">
        <f t="shared" si="3"/>
        <v>9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152</v>
      </c>
      <c r="P7234" s="26">
        <v>87.0</v>
      </c>
    </row>
    <row r="7235" ht="15.75" customHeight="1">
      <c r="A7235" s="4" t="s">
        <v>7595</v>
      </c>
      <c r="B7235" s="26">
        <f t="shared" si="1"/>
        <v>69</v>
      </c>
      <c r="C7235" s="26">
        <f t="shared" si="2"/>
        <v>69</v>
      </c>
      <c r="D7235" s="26">
        <f t="shared" si="3"/>
        <v>6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152</v>
      </c>
      <c r="P7235" s="26">
        <v>63.0</v>
      </c>
    </row>
    <row r="7236" ht="15.75" customHeight="1">
      <c r="A7236" s="4" t="s">
        <v>7596</v>
      </c>
      <c r="B7236" s="26">
        <f t="shared" si="1"/>
        <v>46</v>
      </c>
      <c r="C7236" s="26">
        <f t="shared" si="2"/>
        <v>46</v>
      </c>
      <c r="D7236" s="26">
        <f t="shared" si="3"/>
        <v>4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152</v>
      </c>
      <c r="P7236" s="26">
        <v>42.0</v>
      </c>
    </row>
    <row r="7237" ht="15.75" customHeight="1">
      <c r="A7237" s="4" t="s">
        <v>7597</v>
      </c>
      <c r="B7237" s="26">
        <f t="shared" si="1"/>
        <v>47</v>
      </c>
      <c r="C7237" s="26">
        <f t="shared" si="2"/>
        <v>47</v>
      </c>
      <c r="D7237" s="26">
        <f t="shared" si="3"/>
        <v>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152</v>
      </c>
      <c r="P7237" s="26">
        <v>43.0</v>
      </c>
    </row>
    <row r="7238" ht="15.75" customHeight="1">
      <c r="A7238" s="4" t="s">
        <v>7598</v>
      </c>
      <c r="B7238" s="26">
        <f t="shared" si="1"/>
        <v>97</v>
      </c>
      <c r="C7238" s="26">
        <f t="shared" si="2"/>
        <v>97</v>
      </c>
      <c r="D7238" s="26">
        <f t="shared" si="3"/>
        <v>9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152</v>
      </c>
      <c r="P7238" s="26">
        <v>88.0</v>
      </c>
    </row>
    <row r="7239" ht="15.75" customHeight="1">
      <c r="A7239" s="4" t="s">
        <v>7599</v>
      </c>
      <c r="B7239" s="26">
        <f t="shared" si="1"/>
        <v>42</v>
      </c>
      <c r="C7239" s="26">
        <f t="shared" si="2"/>
        <v>42</v>
      </c>
      <c r="D7239" s="26">
        <f t="shared" si="3"/>
        <v>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152</v>
      </c>
      <c r="P7239" s="26">
        <v>38.0</v>
      </c>
    </row>
    <row r="7240" ht="15.75" customHeight="1">
      <c r="A7240" s="4" t="s">
        <v>7600</v>
      </c>
      <c r="B7240" s="26">
        <f t="shared" si="1"/>
        <v>16</v>
      </c>
      <c r="C7240" s="26">
        <f t="shared" si="2"/>
        <v>16</v>
      </c>
      <c r="D7240" s="26">
        <f t="shared" si="3"/>
        <v>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152</v>
      </c>
      <c r="P7240" s="26">
        <v>15.0</v>
      </c>
    </row>
    <row r="7241" ht="15.75" customHeight="1">
      <c r="A7241" s="4" t="s">
        <v>7601</v>
      </c>
      <c r="B7241" s="26">
        <f t="shared" si="1"/>
        <v>71</v>
      </c>
      <c r="C7241" s="26">
        <f t="shared" si="2"/>
        <v>71</v>
      </c>
      <c r="D7241" s="26">
        <f t="shared" si="3"/>
        <v>6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152</v>
      </c>
      <c r="P7241" s="26">
        <v>65.0</v>
      </c>
    </row>
    <row r="7242" ht="15.75" customHeight="1">
      <c r="A7242" s="4" t="s">
        <v>7602</v>
      </c>
      <c r="B7242" s="26">
        <f t="shared" si="1"/>
        <v>19</v>
      </c>
      <c r="C7242" s="26">
        <f t="shared" si="2"/>
        <v>19</v>
      </c>
      <c r="D7242" s="26">
        <f t="shared" si="3"/>
        <v>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152</v>
      </c>
      <c r="P7242" s="26">
        <v>17.0</v>
      </c>
    </row>
    <row r="7243" ht="15.75" customHeight="1">
      <c r="A7243" s="4" t="s">
        <v>7603</v>
      </c>
      <c r="B7243" s="26">
        <f t="shared" si="1"/>
        <v>58</v>
      </c>
      <c r="C7243" s="26">
        <f t="shared" si="2"/>
        <v>58</v>
      </c>
      <c r="D7243" s="26">
        <f t="shared" si="3"/>
        <v>5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152</v>
      </c>
      <c r="P7243" s="26">
        <v>53.0</v>
      </c>
    </row>
    <row r="7244" ht="15.75" customHeight="1">
      <c r="A7244" s="4" t="s">
        <v>7604</v>
      </c>
      <c r="B7244" s="26">
        <f t="shared" si="1"/>
        <v>59</v>
      </c>
      <c r="C7244" s="26">
        <f t="shared" si="2"/>
        <v>59</v>
      </c>
      <c r="D7244" s="26">
        <f t="shared" si="3"/>
        <v>5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152</v>
      </c>
      <c r="P7244" s="26">
        <v>54.0</v>
      </c>
    </row>
    <row r="7245" ht="15.75" customHeight="1">
      <c r="A7245" s="4" t="s">
        <v>7605</v>
      </c>
      <c r="B7245" s="26">
        <f t="shared" si="1"/>
        <v>63</v>
      </c>
      <c r="C7245" s="26">
        <f t="shared" si="2"/>
        <v>63</v>
      </c>
      <c r="D7245" s="26">
        <f t="shared" si="3"/>
        <v>6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152</v>
      </c>
      <c r="P7245" s="26">
        <v>57.0</v>
      </c>
    </row>
    <row r="7246" ht="15.75" customHeight="1">
      <c r="A7246" s="4" t="s">
        <v>7606</v>
      </c>
      <c r="B7246" s="26">
        <f t="shared" si="1"/>
        <v>58</v>
      </c>
      <c r="C7246" s="26">
        <f t="shared" si="2"/>
        <v>58</v>
      </c>
      <c r="D7246" s="26">
        <f t="shared" si="3"/>
        <v>5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152</v>
      </c>
      <c r="P7246" s="26">
        <v>53.0</v>
      </c>
    </row>
    <row r="7247" ht="15.75" customHeight="1">
      <c r="A7247" s="4" t="s">
        <v>7607</v>
      </c>
      <c r="B7247" s="26">
        <f t="shared" si="1"/>
        <v>58</v>
      </c>
      <c r="C7247" s="26">
        <f t="shared" si="2"/>
        <v>58</v>
      </c>
      <c r="D7247" s="26">
        <f t="shared" si="3"/>
        <v>5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152</v>
      </c>
      <c r="P7247" s="26">
        <v>53.0</v>
      </c>
    </row>
    <row r="7248" ht="15.75" customHeight="1">
      <c r="A7248" s="4" t="s">
        <v>7608</v>
      </c>
      <c r="B7248" s="26">
        <f t="shared" si="1"/>
        <v>66</v>
      </c>
      <c r="C7248" s="26">
        <f t="shared" si="2"/>
        <v>66</v>
      </c>
      <c r="D7248" s="26">
        <f t="shared" si="3"/>
        <v>6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152</v>
      </c>
      <c r="P7248" s="26">
        <v>60.0</v>
      </c>
    </row>
    <row r="7249" ht="15.75" customHeight="1">
      <c r="A7249" s="4" t="s">
        <v>7609</v>
      </c>
      <c r="B7249" s="26">
        <f t="shared" si="1"/>
        <v>33</v>
      </c>
      <c r="C7249" s="26">
        <f t="shared" si="2"/>
        <v>33</v>
      </c>
      <c r="D7249" s="26">
        <f t="shared" si="3"/>
        <v>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152</v>
      </c>
      <c r="P7249" s="26">
        <v>30.0</v>
      </c>
    </row>
    <row r="7250" ht="15.75" customHeight="1">
      <c r="A7250" s="4" t="s">
        <v>7610</v>
      </c>
      <c r="B7250" s="26">
        <f t="shared" si="1"/>
        <v>74</v>
      </c>
      <c r="C7250" s="26">
        <f t="shared" si="2"/>
        <v>74</v>
      </c>
      <c r="D7250" s="26">
        <f t="shared" si="3"/>
        <v>7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152</v>
      </c>
      <c r="P7250" s="26">
        <v>67.0</v>
      </c>
    </row>
    <row r="7251" ht="15.75" customHeight="1">
      <c r="A7251" s="4" t="s">
        <v>7611</v>
      </c>
      <c r="B7251" s="26">
        <f t="shared" si="1"/>
        <v>35</v>
      </c>
      <c r="C7251" s="26">
        <f t="shared" si="2"/>
        <v>35</v>
      </c>
      <c r="D7251" s="26">
        <f t="shared" si="3"/>
        <v>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152</v>
      </c>
      <c r="P7251" s="26">
        <v>32.0</v>
      </c>
    </row>
    <row r="7252" ht="15.75" customHeight="1">
      <c r="A7252" s="4" t="s">
        <v>7612</v>
      </c>
      <c r="B7252" s="26">
        <f t="shared" si="1"/>
        <v>74</v>
      </c>
      <c r="C7252" s="26">
        <f t="shared" si="2"/>
        <v>74</v>
      </c>
      <c r="D7252" s="26">
        <f t="shared" si="3"/>
        <v>7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152</v>
      </c>
      <c r="P7252" s="26">
        <v>67.0</v>
      </c>
    </row>
    <row r="7253" ht="15.75" customHeight="1">
      <c r="A7253" s="4" t="s">
        <v>7613</v>
      </c>
      <c r="B7253" s="26">
        <f t="shared" si="1"/>
        <v>74</v>
      </c>
      <c r="C7253" s="26">
        <f t="shared" si="2"/>
        <v>74</v>
      </c>
      <c r="D7253" s="26">
        <f t="shared" si="3"/>
        <v>7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152</v>
      </c>
      <c r="P7253" s="26">
        <v>67.0</v>
      </c>
    </row>
    <row r="7254" ht="15.75" customHeight="1">
      <c r="A7254" s="4" t="s">
        <v>7614</v>
      </c>
      <c r="B7254" s="26">
        <f t="shared" si="1"/>
        <v>89</v>
      </c>
      <c r="C7254" s="26">
        <f t="shared" si="2"/>
        <v>89</v>
      </c>
      <c r="D7254" s="26">
        <f t="shared" si="3"/>
        <v>8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152</v>
      </c>
      <c r="P7254" s="26">
        <v>81.0</v>
      </c>
    </row>
    <row r="7255" ht="15.75" customHeight="1">
      <c r="A7255" s="4" t="s">
        <v>7615</v>
      </c>
      <c r="B7255" s="26">
        <f t="shared" si="1"/>
        <v>245</v>
      </c>
      <c r="C7255" s="26">
        <f t="shared" si="2"/>
        <v>245</v>
      </c>
      <c r="D7255" s="26">
        <f t="shared" si="3"/>
        <v>22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152</v>
      </c>
      <c r="P7255" s="26">
        <v>223.0</v>
      </c>
    </row>
    <row r="7256" ht="15.75" customHeight="1">
      <c r="A7256" s="4" t="s">
        <v>7616</v>
      </c>
      <c r="B7256" s="26">
        <f t="shared" si="1"/>
        <v>245</v>
      </c>
      <c r="C7256" s="26">
        <f t="shared" si="2"/>
        <v>245</v>
      </c>
      <c r="D7256" s="26">
        <f t="shared" si="3"/>
        <v>22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152</v>
      </c>
      <c r="P7256" s="26">
        <v>223.0</v>
      </c>
    </row>
    <row r="7257" ht="15.75" customHeight="1">
      <c r="A7257" s="4" t="s">
        <v>7617</v>
      </c>
      <c r="B7257" s="26">
        <f t="shared" si="1"/>
        <v>128</v>
      </c>
      <c r="C7257" s="26">
        <f t="shared" si="2"/>
        <v>128</v>
      </c>
      <c r="D7257" s="26">
        <f t="shared" si="3"/>
        <v>11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152</v>
      </c>
      <c r="P7257" s="26">
        <v>117.0</v>
      </c>
    </row>
    <row r="7258" ht="15.75" customHeight="1">
      <c r="A7258" s="4" t="s">
        <v>7618</v>
      </c>
      <c r="B7258" s="26">
        <f t="shared" si="1"/>
        <v>137</v>
      </c>
      <c r="C7258" s="26">
        <f t="shared" si="2"/>
        <v>137</v>
      </c>
      <c r="D7258" s="26">
        <f t="shared" si="3"/>
        <v>12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152</v>
      </c>
      <c r="P7258" s="26">
        <v>125.0</v>
      </c>
    </row>
    <row r="7259" ht="15.75" customHeight="1">
      <c r="A7259" s="4" t="s">
        <v>7619</v>
      </c>
      <c r="B7259" s="26">
        <f t="shared" si="1"/>
        <v>276</v>
      </c>
      <c r="C7259" s="26">
        <f t="shared" si="2"/>
        <v>276</v>
      </c>
      <c r="D7259" s="26">
        <f t="shared" si="3"/>
        <v>25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152</v>
      </c>
      <c r="P7259" s="26">
        <v>251.0</v>
      </c>
    </row>
    <row r="7260" ht="15.75" customHeight="1">
      <c r="A7260" s="4" t="s">
        <v>7620</v>
      </c>
      <c r="B7260" s="26">
        <f t="shared" si="1"/>
        <v>231</v>
      </c>
      <c r="C7260" s="26">
        <f t="shared" si="2"/>
        <v>231</v>
      </c>
      <c r="D7260" s="26">
        <f t="shared" si="3"/>
        <v>21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152</v>
      </c>
      <c r="P7260" s="26">
        <v>210.0</v>
      </c>
    </row>
    <row r="7261" ht="15.75" customHeight="1">
      <c r="A7261" s="4" t="s">
        <v>7621</v>
      </c>
      <c r="B7261" s="26">
        <f t="shared" si="1"/>
        <v>93</v>
      </c>
      <c r="C7261" s="26">
        <f t="shared" si="2"/>
        <v>93</v>
      </c>
      <c r="D7261" s="26">
        <f t="shared" si="3"/>
        <v>8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152</v>
      </c>
      <c r="P7261" s="26">
        <v>85.0</v>
      </c>
    </row>
    <row r="7262" ht="15.75" customHeight="1">
      <c r="A7262" s="4" t="s">
        <v>7622</v>
      </c>
      <c r="B7262" s="26">
        <f t="shared" si="1"/>
        <v>93</v>
      </c>
      <c r="C7262" s="26">
        <f t="shared" si="2"/>
        <v>93</v>
      </c>
      <c r="D7262" s="26">
        <f t="shared" si="3"/>
        <v>8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152</v>
      </c>
      <c r="P7262" s="26">
        <v>85.0</v>
      </c>
    </row>
    <row r="7263" ht="15.75" customHeight="1">
      <c r="A7263" s="4" t="s">
        <v>7623</v>
      </c>
      <c r="B7263" s="26">
        <f t="shared" si="1"/>
        <v>76</v>
      </c>
      <c r="C7263" s="26">
        <f t="shared" si="2"/>
        <v>76</v>
      </c>
      <c r="D7263" s="26">
        <f t="shared" si="3"/>
        <v>7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152</v>
      </c>
      <c r="P7263" s="26">
        <v>69.0</v>
      </c>
    </row>
    <row r="7264" ht="15.75" customHeight="1">
      <c r="A7264" s="4" t="s">
        <v>7624</v>
      </c>
      <c r="B7264" s="26">
        <f t="shared" si="1"/>
        <v>81</v>
      </c>
      <c r="C7264" s="26">
        <f t="shared" si="2"/>
        <v>81</v>
      </c>
      <c r="D7264" s="26">
        <f t="shared" si="3"/>
        <v>7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152</v>
      </c>
      <c r="P7264" s="26">
        <v>74.0</v>
      </c>
    </row>
    <row r="7265" ht="15.75" customHeight="1">
      <c r="A7265" s="4" t="s">
        <v>7625</v>
      </c>
      <c r="B7265" s="26">
        <f t="shared" si="1"/>
        <v>112</v>
      </c>
      <c r="C7265" s="26">
        <f t="shared" si="2"/>
        <v>112</v>
      </c>
      <c r="D7265" s="26">
        <f t="shared" si="3"/>
        <v>10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152</v>
      </c>
      <c r="P7265" s="26">
        <v>102.0</v>
      </c>
    </row>
    <row r="7266" ht="15.75" customHeight="1">
      <c r="A7266" s="4" t="s">
        <v>7626</v>
      </c>
      <c r="B7266" s="26">
        <f t="shared" si="1"/>
        <v>108</v>
      </c>
      <c r="C7266" s="26">
        <f t="shared" si="2"/>
        <v>108</v>
      </c>
      <c r="D7266" s="26">
        <f t="shared" si="3"/>
        <v>10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152</v>
      </c>
      <c r="P7266" s="26">
        <v>98.0</v>
      </c>
    </row>
    <row r="7267" ht="15.75" customHeight="1">
      <c r="A7267" s="4" t="s">
        <v>7627</v>
      </c>
      <c r="B7267" s="26">
        <f t="shared" si="1"/>
        <v>97</v>
      </c>
      <c r="C7267" s="26">
        <f t="shared" si="2"/>
        <v>97</v>
      </c>
      <c r="D7267" s="26">
        <f t="shared" si="3"/>
        <v>9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152</v>
      </c>
      <c r="P7267" s="26">
        <v>88.0</v>
      </c>
    </row>
    <row r="7268" ht="15.75" customHeight="1">
      <c r="A7268" s="4" t="s">
        <v>7628</v>
      </c>
      <c r="B7268" s="26">
        <f t="shared" si="1"/>
        <v>91</v>
      </c>
      <c r="C7268" s="26">
        <f t="shared" si="2"/>
        <v>91</v>
      </c>
      <c r="D7268" s="26">
        <f t="shared" si="3"/>
        <v>8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152</v>
      </c>
      <c r="P7268" s="26">
        <v>83.0</v>
      </c>
    </row>
    <row r="7269" ht="15.75" customHeight="1">
      <c r="A7269" s="4" t="s">
        <v>7629</v>
      </c>
      <c r="B7269" s="26">
        <f t="shared" si="1"/>
        <v>148</v>
      </c>
      <c r="C7269" s="26">
        <f t="shared" si="2"/>
        <v>148</v>
      </c>
      <c r="D7269" s="26">
        <f t="shared" si="3"/>
        <v>13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152</v>
      </c>
      <c r="P7269" s="26">
        <v>135.0</v>
      </c>
    </row>
    <row r="7270" ht="15.75" customHeight="1">
      <c r="A7270" s="4" t="s">
        <v>7630</v>
      </c>
      <c r="B7270" s="26">
        <f t="shared" si="1"/>
        <v>96</v>
      </c>
      <c r="C7270" s="26">
        <f t="shared" si="2"/>
        <v>96</v>
      </c>
      <c r="D7270" s="26">
        <f t="shared" si="3"/>
        <v>9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152</v>
      </c>
      <c r="P7270" s="26">
        <v>87.0</v>
      </c>
    </row>
    <row r="7271" ht="15.75" customHeight="1">
      <c r="A7271" s="4" t="s">
        <v>7631</v>
      </c>
      <c r="B7271" s="26">
        <f t="shared" si="1"/>
        <v>195</v>
      </c>
      <c r="C7271" s="26">
        <f t="shared" si="2"/>
        <v>195</v>
      </c>
      <c r="D7271" s="26">
        <f t="shared" si="3"/>
        <v>17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152</v>
      </c>
      <c r="P7271" s="26">
        <v>178.0</v>
      </c>
    </row>
    <row r="7272" ht="15.75" customHeight="1">
      <c r="A7272" s="4" t="s">
        <v>7632</v>
      </c>
      <c r="B7272" s="26">
        <f t="shared" si="1"/>
        <v>96</v>
      </c>
      <c r="C7272" s="26">
        <f t="shared" si="2"/>
        <v>96</v>
      </c>
      <c r="D7272" s="26">
        <f t="shared" si="3"/>
        <v>9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152</v>
      </c>
      <c r="P7272" s="26">
        <v>87.0</v>
      </c>
    </row>
    <row r="7273" ht="15.75" customHeight="1">
      <c r="A7273" s="4" t="s">
        <v>7633</v>
      </c>
      <c r="B7273" s="26">
        <f t="shared" si="1"/>
        <v>101</v>
      </c>
      <c r="C7273" s="26">
        <f t="shared" si="2"/>
        <v>101</v>
      </c>
      <c r="D7273" s="26">
        <f t="shared" si="3"/>
        <v>9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152</v>
      </c>
      <c r="P7273" s="26">
        <v>92.0</v>
      </c>
    </row>
    <row r="7274" ht="15.75" customHeight="1">
      <c r="A7274" s="4" t="s">
        <v>7634</v>
      </c>
      <c r="B7274" s="26">
        <f t="shared" si="1"/>
        <v>120</v>
      </c>
      <c r="C7274" s="26">
        <f t="shared" si="2"/>
        <v>120</v>
      </c>
      <c r="D7274" s="26">
        <f t="shared" si="3"/>
        <v>11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152</v>
      </c>
      <c r="P7274" s="26">
        <v>109.0</v>
      </c>
    </row>
    <row r="7275" ht="15.75" customHeight="1">
      <c r="A7275" s="4" t="s">
        <v>7635</v>
      </c>
      <c r="B7275" s="26">
        <f t="shared" si="1"/>
        <v>81</v>
      </c>
      <c r="C7275" s="26">
        <f t="shared" si="2"/>
        <v>81</v>
      </c>
      <c r="D7275" s="26">
        <f t="shared" si="3"/>
        <v>7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152</v>
      </c>
      <c r="P7275" s="26">
        <v>74.0</v>
      </c>
    </row>
    <row r="7276" ht="15.75" customHeight="1">
      <c r="A7276" s="4" t="s">
        <v>7636</v>
      </c>
      <c r="B7276" s="26">
        <f t="shared" si="1"/>
        <v>81</v>
      </c>
      <c r="C7276" s="26">
        <f t="shared" si="2"/>
        <v>81</v>
      </c>
      <c r="D7276" s="26">
        <f t="shared" si="3"/>
        <v>7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152</v>
      </c>
      <c r="P7276" s="26">
        <v>74.0</v>
      </c>
    </row>
    <row r="7277" ht="15.75" customHeight="1">
      <c r="A7277" s="4" t="s">
        <v>7637</v>
      </c>
      <c r="B7277" s="26">
        <f t="shared" si="1"/>
        <v>18</v>
      </c>
      <c r="C7277" s="26">
        <f t="shared" si="2"/>
        <v>18</v>
      </c>
      <c r="D7277" s="26">
        <f t="shared" si="3"/>
        <v>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152</v>
      </c>
      <c r="P7277" s="26">
        <v>16.0</v>
      </c>
    </row>
    <row r="7278" ht="15.75" customHeight="1">
      <c r="A7278" s="4" t="s">
        <v>7638</v>
      </c>
      <c r="B7278" s="26">
        <f t="shared" si="1"/>
        <v>46</v>
      </c>
      <c r="C7278" s="26">
        <f t="shared" si="2"/>
        <v>46</v>
      </c>
      <c r="D7278" s="26">
        <f t="shared" si="3"/>
        <v>4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152</v>
      </c>
      <c r="P7278" s="26">
        <v>42.0</v>
      </c>
    </row>
    <row r="7279" ht="15.75" customHeight="1">
      <c r="A7279" s="4" t="s">
        <v>7639</v>
      </c>
      <c r="B7279" s="26">
        <f t="shared" si="1"/>
        <v>236</v>
      </c>
      <c r="C7279" s="26">
        <f t="shared" si="2"/>
        <v>236</v>
      </c>
      <c r="D7279" s="26">
        <f t="shared" si="3"/>
        <v>21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152</v>
      </c>
      <c r="P7279" s="26">
        <v>215.0</v>
      </c>
    </row>
    <row r="7280" ht="15.75" customHeight="1">
      <c r="A7280" s="4" t="s">
        <v>7640</v>
      </c>
      <c r="B7280" s="26">
        <f t="shared" si="1"/>
        <v>79</v>
      </c>
      <c r="C7280" s="26">
        <f t="shared" si="2"/>
        <v>79</v>
      </c>
      <c r="D7280" s="26">
        <f t="shared" si="3"/>
        <v>7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152</v>
      </c>
      <c r="P7280" s="26">
        <v>72.0</v>
      </c>
    </row>
    <row r="7281" ht="15.75" customHeight="1">
      <c r="A7281" s="4" t="s">
        <v>7641</v>
      </c>
      <c r="B7281" s="26">
        <f t="shared" si="1"/>
        <v>109</v>
      </c>
      <c r="C7281" s="26">
        <f t="shared" si="2"/>
        <v>109</v>
      </c>
      <c r="D7281" s="26">
        <f t="shared" si="3"/>
        <v>10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152</v>
      </c>
      <c r="P7281" s="26">
        <v>99.0</v>
      </c>
    </row>
    <row r="7282" ht="15.75" customHeight="1">
      <c r="A7282" s="4" t="s">
        <v>7642</v>
      </c>
      <c r="B7282" s="26">
        <f t="shared" si="1"/>
        <v>88</v>
      </c>
      <c r="C7282" s="26">
        <f t="shared" si="2"/>
        <v>88</v>
      </c>
      <c r="D7282" s="26">
        <f t="shared" si="3"/>
        <v>8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152</v>
      </c>
      <c r="P7282" s="26">
        <v>80.0</v>
      </c>
    </row>
    <row r="7283" ht="15.75" customHeight="1">
      <c r="A7283" s="4" t="s">
        <v>7643</v>
      </c>
      <c r="B7283" s="26">
        <f t="shared" si="1"/>
        <v>114</v>
      </c>
      <c r="C7283" s="26">
        <f t="shared" si="2"/>
        <v>114</v>
      </c>
      <c r="D7283" s="26">
        <f t="shared" si="3"/>
        <v>10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152</v>
      </c>
      <c r="P7283" s="26">
        <v>104.0</v>
      </c>
    </row>
    <row r="7284" ht="15.75" customHeight="1">
      <c r="A7284" s="4" t="s">
        <v>7644</v>
      </c>
      <c r="B7284" s="26">
        <f t="shared" si="1"/>
        <v>44</v>
      </c>
      <c r="C7284" s="26">
        <f t="shared" si="2"/>
        <v>44</v>
      </c>
      <c r="D7284" s="26">
        <f t="shared" si="3"/>
        <v>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152</v>
      </c>
      <c r="P7284" s="26">
        <v>40.0</v>
      </c>
    </row>
    <row r="7285" ht="15.75" customHeight="1">
      <c r="A7285" s="4" t="s">
        <v>7645</v>
      </c>
      <c r="B7285" s="26">
        <f t="shared" si="1"/>
        <v>63</v>
      </c>
      <c r="C7285" s="26">
        <f t="shared" si="2"/>
        <v>63</v>
      </c>
      <c r="D7285" s="26">
        <f t="shared" si="3"/>
        <v>6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152</v>
      </c>
      <c r="P7285" s="26">
        <v>57.0</v>
      </c>
    </row>
    <row r="7286" ht="15.75" customHeight="1">
      <c r="A7286" s="4" t="s">
        <v>7646</v>
      </c>
      <c r="B7286" s="26">
        <f t="shared" si="1"/>
        <v>48</v>
      </c>
      <c r="C7286" s="26">
        <f t="shared" si="2"/>
        <v>48</v>
      </c>
      <c r="D7286" s="26">
        <f t="shared" si="3"/>
        <v>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152</v>
      </c>
      <c r="P7286" s="26">
        <v>44.0</v>
      </c>
    </row>
    <row r="7287" ht="15.75" customHeight="1">
      <c r="A7287" s="4" t="s">
        <v>7647</v>
      </c>
      <c r="B7287" s="26">
        <f t="shared" si="1"/>
        <v>61</v>
      </c>
      <c r="C7287" s="26">
        <f t="shared" si="2"/>
        <v>61</v>
      </c>
      <c r="D7287" s="26">
        <f t="shared" si="3"/>
        <v>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152</v>
      </c>
      <c r="P7287" s="26">
        <v>56.0</v>
      </c>
    </row>
    <row r="7288" ht="15.75" customHeight="1">
      <c r="A7288" s="4" t="s">
        <v>7648</v>
      </c>
      <c r="B7288" s="26">
        <f t="shared" si="1"/>
        <v>53</v>
      </c>
      <c r="C7288" s="26">
        <f t="shared" si="2"/>
        <v>53</v>
      </c>
      <c r="D7288" s="26">
        <f t="shared" si="3"/>
        <v>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152</v>
      </c>
      <c r="P7288" s="26">
        <v>48.0</v>
      </c>
    </row>
    <row r="7289" ht="15.75" customHeight="1">
      <c r="A7289" s="4" t="s">
        <v>7649</v>
      </c>
      <c r="B7289" s="26">
        <f t="shared" si="1"/>
        <v>56</v>
      </c>
      <c r="C7289" s="26">
        <f t="shared" si="2"/>
        <v>56</v>
      </c>
      <c r="D7289" s="26">
        <f t="shared" si="3"/>
        <v>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152</v>
      </c>
      <c r="P7289" s="26">
        <v>51.0</v>
      </c>
    </row>
    <row r="7290" ht="15.75" customHeight="1">
      <c r="A7290" s="4" t="s">
        <v>7650</v>
      </c>
      <c r="B7290" s="26">
        <f t="shared" si="1"/>
        <v>116</v>
      </c>
      <c r="C7290" s="26">
        <f t="shared" si="2"/>
        <v>116</v>
      </c>
      <c r="D7290" s="26">
        <f t="shared" si="3"/>
        <v>10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152</v>
      </c>
      <c r="P7290" s="26">
        <v>106.0</v>
      </c>
    </row>
    <row r="7291" ht="15.75" customHeight="1">
      <c r="A7291" s="4" t="s">
        <v>7651</v>
      </c>
      <c r="B7291" s="26">
        <f t="shared" si="1"/>
        <v>116</v>
      </c>
      <c r="C7291" s="26">
        <f t="shared" si="2"/>
        <v>116</v>
      </c>
      <c r="D7291" s="26">
        <f t="shared" si="3"/>
        <v>10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152</v>
      </c>
      <c r="P7291" s="26">
        <v>106.0</v>
      </c>
    </row>
    <row r="7292" ht="15.75" customHeight="1">
      <c r="A7292" s="4" t="s">
        <v>7652</v>
      </c>
      <c r="B7292" s="26">
        <f t="shared" si="1"/>
        <v>170</v>
      </c>
      <c r="C7292" s="26">
        <f t="shared" si="2"/>
        <v>170</v>
      </c>
      <c r="D7292" s="26">
        <f t="shared" si="3"/>
        <v>15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152</v>
      </c>
      <c r="P7292" s="26">
        <v>155.0</v>
      </c>
    </row>
    <row r="7293" ht="15.75" customHeight="1">
      <c r="A7293" s="4" t="s">
        <v>7653</v>
      </c>
      <c r="B7293" s="26">
        <f t="shared" si="1"/>
        <v>112</v>
      </c>
      <c r="C7293" s="26">
        <f t="shared" si="2"/>
        <v>112</v>
      </c>
      <c r="D7293" s="26">
        <f t="shared" si="3"/>
        <v>10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152</v>
      </c>
      <c r="P7293" s="26">
        <v>102.0</v>
      </c>
    </row>
    <row r="7294" ht="15.75" customHeight="1">
      <c r="A7294" s="4" t="s">
        <v>7654</v>
      </c>
      <c r="B7294" s="26">
        <f t="shared" si="1"/>
        <v>98</v>
      </c>
      <c r="C7294" s="26">
        <f t="shared" si="2"/>
        <v>98</v>
      </c>
      <c r="D7294" s="26">
        <f t="shared" si="3"/>
        <v>9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152</v>
      </c>
      <c r="P7294" s="26">
        <v>89.0</v>
      </c>
    </row>
    <row r="7295" ht="15.75" customHeight="1">
      <c r="A7295" s="4" t="s">
        <v>7655</v>
      </c>
      <c r="B7295" s="26">
        <f t="shared" si="1"/>
        <v>114</v>
      </c>
      <c r="C7295" s="26">
        <f t="shared" si="2"/>
        <v>114</v>
      </c>
      <c r="D7295" s="26">
        <f t="shared" si="3"/>
        <v>10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152</v>
      </c>
      <c r="P7295" s="26">
        <v>104.0</v>
      </c>
    </row>
    <row r="7296" ht="15.75" customHeight="1">
      <c r="A7296" s="4" t="s">
        <v>7656</v>
      </c>
      <c r="B7296" s="26">
        <f t="shared" si="1"/>
        <v>179</v>
      </c>
      <c r="C7296" s="26">
        <f t="shared" si="2"/>
        <v>179</v>
      </c>
      <c r="D7296" s="26">
        <f t="shared" si="3"/>
        <v>16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152</v>
      </c>
      <c r="P7296" s="26">
        <v>163.0</v>
      </c>
    </row>
    <row r="7297" ht="15.75" customHeight="1">
      <c r="A7297" s="4" t="s">
        <v>7657</v>
      </c>
      <c r="B7297" s="26">
        <f t="shared" si="1"/>
        <v>65</v>
      </c>
      <c r="C7297" s="26">
        <f t="shared" si="2"/>
        <v>65</v>
      </c>
      <c r="D7297" s="26">
        <f t="shared" si="3"/>
        <v>6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152</v>
      </c>
      <c r="P7297" s="26">
        <v>59.0</v>
      </c>
    </row>
    <row r="7298" ht="15.75" customHeight="1">
      <c r="A7298" s="4" t="s">
        <v>7658</v>
      </c>
      <c r="B7298" s="26">
        <f t="shared" si="1"/>
        <v>110</v>
      </c>
      <c r="C7298" s="26">
        <f t="shared" si="2"/>
        <v>110</v>
      </c>
      <c r="D7298" s="26">
        <f t="shared" si="3"/>
        <v>10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152</v>
      </c>
      <c r="P7298" s="26">
        <v>100.0</v>
      </c>
    </row>
    <row r="7299" ht="15.75" customHeight="1">
      <c r="A7299" s="4" t="s">
        <v>7659</v>
      </c>
      <c r="B7299" s="26">
        <f t="shared" si="1"/>
        <v>137</v>
      </c>
      <c r="C7299" s="26">
        <f t="shared" si="2"/>
        <v>137</v>
      </c>
      <c r="D7299" s="26">
        <f t="shared" si="3"/>
        <v>12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152</v>
      </c>
      <c r="P7299" s="26">
        <v>125.0</v>
      </c>
    </row>
    <row r="7300" ht="15.75" customHeight="1">
      <c r="A7300" s="4" t="s">
        <v>7660</v>
      </c>
      <c r="B7300" s="26">
        <f t="shared" si="1"/>
        <v>138</v>
      </c>
      <c r="C7300" s="26">
        <f t="shared" si="2"/>
        <v>138</v>
      </c>
      <c r="D7300" s="26">
        <f t="shared" si="3"/>
        <v>12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152</v>
      </c>
      <c r="P7300" s="26">
        <v>126.0</v>
      </c>
    </row>
    <row r="7301" ht="15.75" customHeight="1">
      <c r="A7301" s="4" t="s">
        <v>7661</v>
      </c>
      <c r="B7301" s="26">
        <f t="shared" si="1"/>
        <v>86</v>
      </c>
      <c r="C7301" s="26">
        <f t="shared" si="2"/>
        <v>86</v>
      </c>
      <c r="D7301" s="26">
        <f t="shared" si="3"/>
        <v>8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152</v>
      </c>
      <c r="P7301" s="26">
        <v>78.0</v>
      </c>
    </row>
    <row r="7302" ht="15.75" customHeight="1">
      <c r="A7302" s="4" t="s">
        <v>7662</v>
      </c>
      <c r="B7302" s="26">
        <f t="shared" si="1"/>
        <v>81</v>
      </c>
      <c r="C7302" s="26">
        <f t="shared" si="2"/>
        <v>81</v>
      </c>
      <c r="D7302" s="26">
        <f t="shared" si="3"/>
        <v>7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152</v>
      </c>
      <c r="P7302" s="26">
        <v>74.0</v>
      </c>
    </row>
    <row r="7303" ht="15.75" customHeight="1">
      <c r="A7303" s="4" t="s">
        <v>7663</v>
      </c>
      <c r="B7303" s="26">
        <f t="shared" si="1"/>
        <v>216</v>
      </c>
      <c r="C7303" s="26">
        <f t="shared" si="2"/>
        <v>216</v>
      </c>
      <c r="D7303" s="26">
        <f t="shared" si="3"/>
        <v>19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152</v>
      </c>
      <c r="P7303" s="26">
        <v>197.0</v>
      </c>
    </row>
    <row r="7304" ht="15.75" customHeight="1">
      <c r="A7304" s="4" t="s">
        <v>7664</v>
      </c>
      <c r="B7304" s="26">
        <f t="shared" si="1"/>
        <v>110</v>
      </c>
      <c r="C7304" s="26">
        <f t="shared" si="2"/>
        <v>110</v>
      </c>
      <c r="D7304" s="26">
        <f t="shared" si="3"/>
        <v>10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152</v>
      </c>
      <c r="P7304" s="26">
        <v>100.0</v>
      </c>
    </row>
    <row r="7305" ht="15.75" customHeight="1">
      <c r="A7305" s="4" t="s">
        <v>7665</v>
      </c>
      <c r="B7305" s="26">
        <f t="shared" si="1"/>
        <v>102</v>
      </c>
      <c r="C7305" s="26">
        <f t="shared" si="2"/>
        <v>102</v>
      </c>
      <c r="D7305" s="26">
        <f t="shared" si="3"/>
        <v>9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152</v>
      </c>
      <c r="P7305" s="26">
        <v>93.0</v>
      </c>
    </row>
    <row r="7306" ht="15.75" customHeight="1">
      <c r="A7306" s="4" t="s">
        <v>7666</v>
      </c>
      <c r="B7306" s="26">
        <f t="shared" si="1"/>
        <v>110</v>
      </c>
      <c r="C7306" s="26">
        <f t="shared" si="2"/>
        <v>110</v>
      </c>
      <c r="D7306" s="26">
        <f t="shared" si="3"/>
        <v>10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152</v>
      </c>
      <c r="P7306" s="26">
        <v>100.0</v>
      </c>
    </row>
    <row r="7307" ht="15.75" customHeight="1">
      <c r="A7307" s="4" t="s">
        <v>7667</v>
      </c>
      <c r="B7307" s="26">
        <f t="shared" si="1"/>
        <v>133</v>
      </c>
      <c r="C7307" s="26">
        <f t="shared" si="2"/>
        <v>133</v>
      </c>
      <c r="D7307" s="26">
        <f t="shared" si="3"/>
        <v>12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152</v>
      </c>
      <c r="P7307" s="26">
        <v>121.0</v>
      </c>
    </row>
    <row r="7308" ht="15.75" customHeight="1">
      <c r="A7308" s="4" t="s">
        <v>7668</v>
      </c>
      <c r="B7308" s="26">
        <f t="shared" si="1"/>
        <v>74</v>
      </c>
      <c r="C7308" s="26">
        <f t="shared" si="2"/>
        <v>74</v>
      </c>
      <c r="D7308" s="26">
        <f t="shared" si="3"/>
        <v>7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152</v>
      </c>
      <c r="P7308" s="26">
        <v>67.0</v>
      </c>
    </row>
    <row r="7309" ht="15.75" customHeight="1">
      <c r="A7309" s="4" t="s">
        <v>7669</v>
      </c>
      <c r="B7309" s="26">
        <f t="shared" si="1"/>
        <v>98</v>
      </c>
      <c r="C7309" s="26">
        <f t="shared" si="2"/>
        <v>98</v>
      </c>
      <c r="D7309" s="26">
        <f t="shared" si="3"/>
        <v>9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152</v>
      </c>
      <c r="P7309" s="26">
        <v>89.0</v>
      </c>
    </row>
    <row r="7310" ht="15.75" customHeight="1">
      <c r="A7310" s="4" t="s">
        <v>7670</v>
      </c>
      <c r="B7310" s="26">
        <f t="shared" si="1"/>
        <v>63</v>
      </c>
      <c r="C7310" s="26">
        <f t="shared" si="2"/>
        <v>63</v>
      </c>
      <c r="D7310" s="26">
        <f t="shared" si="3"/>
        <v>6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152</v>
      </c>
      <c r="P7310" s="26">
        <v>57.0</v>
      </c>
    </row>
    <row r="7311" ht="15.75" customHeight="1">
      <c r="A7311" s="4" t="s">
        <v>7671</v>
      </c>
      <c r="B7311" s="26">
        <f t="shared" si="1"/>
        <v>87</v>
      </c>
      <c r="C7311" s="26">
        <f t="shared" si="2"/>
        <v>87</v>
      </c>
      <c r="D7311" s="26">
        <f t="shared" si="3"/>
        <v>8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152</v>
      </c>
      <c r="P7311" s="26">
        <v>79.0</v>
      </c>
    </row>
    <row r="7312" ht="15.75" customHeight="1">
      <c r="A7312" s="4" t="s">
        <v>7672</v>
      </c>
      <c r="B7312" s="26">
        <f t="shared" si="1"/>
        <v>52</v>
      </c>
      <c r="C7312" s="26">
        <f t="shared" si="2"/>
        <v>52</v>
      </c>
      <c r="D7312" s="26">
        <f t="shared" si="3"/>
        <v>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152</v>
      </c>
      <c r="P7312" s="26">
        <v>47.0</v>
      </c>
    </row>
    <row r="7313" ht="15.75" customHeight="1">
      <c r="A7313" s="4" t="s">
        <v>7673</v>
      </c>
      <c r="B7313" s="26">
        <f t="shared" si="1"/>
        <v>63</v>
      </c>
      <c r="C7313" s="26">
        <f t="shared" si="2"/>
        <v>63</v>
      </c>
      <c r="D7313" s="26">
        <f t="shared" si="3"/>
        <v>6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152</v>
      </c>
      <c r="P7313" s="26">
        <v>57.0</v>
      </c>
    </row>
    <row r="7314" ht="15.75" customHeight="1">
      <c r="A7314" s="4" t="s">
        <v>7674</v>
      </c>
      <c r="B7314" s="26">
        <f t="shared" si="1"/>
        <v>30</v>
      </c>
      <c r="C7314" s="26">
        <f t="shared" si="2"/>
        <v>30</v>
      </c>
      <c r="D7314" s="26">
        <f t="shared" si="3"/>
        <v>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152</v>
      </c>
      <c r="P7314" s="26">
        <v>27.0</v>
      </c>
    </row>
    <row r="7315" ht="15.75" customHeight="1">
      <c r="A7315" s="4" t="s">
        <v>7675</v>
      </c>
      <c r="B7315" s="26">
        <f t="shared" si="1"/>
        <v>56</v>
      </c>
      <c r="C7315" s="26">
        <f t="shared" si="2"/>
        <v>56</v>
      </c>
      <c r="D7315" s="26">
        <f t="shared" si="3"/>
        <v>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152</v>
      </c>
      <c r="P7315" s="26">
        <v>51.0</v>
      </c>
    </row>
    <row r="7316" ht="15.75" customHeight="1">
      <c r="A7316" s="4" t="s">
        <v>7676</v>
      </c>
      <c r="B7316" s="26">
        <f t="shared" si="1"/>
        <v>34</v>
      </c>
      <c r="C7316" s="26">
        <f t="shared" si="2"/>
        <v>34</v>
      </c>
      <c r="D7316" s="26">
        <f t="shared" si="3"/>
        <v>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152</v>
      </c>
      <c r="P7316" s="26">
        <v>31.0</v>
      </c>
    </row>
    <row r="7317" ht="15.75" customHeight="1">
      <c r="A7317" s="4" t="s">
        <v>7677</v>
      </c>
      <c r="B7317" s="26">
        <f t="shared" si="1"/>
        <v>58</v>
      </c>
      <c r="C7317" s="26">
        <f t="shared" si="2"/>
        <v>58</v>
      </c>
      <c r="D7317" s="26">
        <f t="shared" si="3"/>
        <v>5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152</v>
      </c>
      <c r="P7317" s="26">
        <v>53.0</v>
      </c>
    </row>
    <row r="7318" ht="15.75" customHeight="1">
      <c r="A7318" s="4" t="s">
        <v>7678</v>
      </c>
      <c r="B7318" s="26">
        <f t="shared" si="1"/>
        <v>34</v>
      </c>
      <c r="C7318" s="26">
        <f t="shared" si="2"/>
        <v>34</v>
      </c>
      <c r="D7318" s="26">
        <f t="shared" si="3"/>
        <v>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152</v>
      </c>
      <c r="P7318" s="26">
        <v>31.0</v>
      </c>
    </row>
    <row r="7319" ht="15.75" customHeight="1">
      <c r="A7319" s="4" t="s">
        <v>7679</v>
      </c>
      <c r="B7319" s="26">
        <f t="shared" si="1"/>
        <v>69</v>
      </c>
      <c r="C7319" s="26">
        <f t="shared" si="2"/>
        <v>69</v>
      </c>
      <c r="D7319" s="26">
        <f t="shared" si="3"/>
        <v>6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152</v>
      </c>
      <c r="P7319" s="26">
        <v>63.0</v>
      </c>
    </row>
    <row r="7320" ht="15.75" customHeight="1">
      <c r="A7320" s="4" t="s">
        <v>7680</v>
      </c>
      <c r="B7320" s="26">
        <f t="shared" si="1"/>
        <v>269</v>
      </c>
      <c r="C7320" s="26">
        <f t="shared" si="2"/>
        <v>269</v>
      </c>
      <c r="D7320" s="26">
        <f t="shared" si="3"/>
        <v>24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152</v>
      </c>
      <c r="P7320" s="26">
        <v>245.0</v>
      </c>
    </row>
    <row r="7321" ht="15.75" customHeight="1">
      <c r="A7321" s="4" t="s">
        <v>7681</v>
      </c>
      <c r="B7321" s="26">
        <f t="shared" si="1"/>
        <v>37</v>
      </c>
      <c r="C7321" s="26">
        <f t="shared" si="2"/>
        <v>37</v>
      </c>
      <c r="D7321" s="26">
        <f t="shared" si="3"/>
        <v>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152</v>
      </c>
      <c r="P7321" s="26">
        <v>34.0</v>
      </c>
    </row>
    <row r="7322" ht="15.75" customHeight="1">
      <c r="A7322" s="4" t="s">
        <v>7682</v>
      </c>
      <c r="B7322" s="26">
        <f t="shared" si="1"/>
        <v>55</v>
      </c>
      <c r="C7322" s="26">
        <f t="shared" si="2"/>
        <v>55</v>
      </c>
      <c r="D7322" s="26">
        <f t="shared" si="3"/>
        <v>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152</v>
      </c>
      <c r="P7322" s="26">
        <v>50.0</v>
      </c>
    </row>
    <row r="7323" ht="15.75" customHeight="1">
      <c r="A7323" s="4" t="s">
        <v>7683</v>
      </c>
      <c r="B7323" s="26">
        <f t="shared" si="1"/>
        <v>78</v>
      </c>
      <c r="C7323" s="26">
        <f t="shared" si="2"/>
        <v>78</v>
      </c>
      <c r="D7323" s="26">
        <f t="shared" si="3"/>
        <v>7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152</v>
      </c>
      <c r="P7323" s="26">
        <v>71.0</v>
      </c>
    </row>
    <row r="7324" ht="15.75" customHeight="1">
      <c r="A7324" s="4" t="s">
        <v>7684</v>
      </c>
      <c r="B7324" s="26">
        <f t="shared" si="1"/>
        <v>110</v>
      </c>
      <c r="C7324" s="26">
        <f t="shared" si="2"/>
        <v>110</v>
      </c>
      <c r="D7324" s="26">
        <f t="shared" si="3"/>
        <v>10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152</v>
      </c>
      <c r="P7324" s="26">
        <v>100.0</v>
      </c>
    </row>
    <row r="7325" ht="15.75" customHeight="1">
      <c r="A7325" s="4" t="s">
        <v>7685</v>
      </c>
      <c r="B7325" s="26">
        <f t="shared" si="1"/>
        <v>178</v>
      </c>
      <c r="C7325" s="26">
        <f t="shared" si="2"/>
        <v>178</v>
      </c>
      <c r="D7325" s="26">
        <f t="shared" si="3"/>
        <v>16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152</v>
      </c>
      <c r="P7325" s="26">
        <v>162.0</v>
      </c>
    </row>
    <row r="7326" ht="15.75" customHeight="1">
      <c r="A7326" s="4" t="s">
        <v>7686</v>
      </c>
      <c r="B7326" s="26">
        <f t="shared" si="1"/>
        <v>78</v>
      </c>
      <c r="C7326" s="26">
        <f t="shared" si="2"/>
        <v>78</v>
      </c>
      <c r="D7326" s="26">
        <f t="shared" si="3"/>
        <v>7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152</v>
      </c>
      <c r="P7326" s="26">
        <v>71.0</v>
      </c>
    </row>
    <row r="7327" ht="15.75" customHeight="1">
      <c r="A7327" s="4" t="s">
        <v>7687</v>
      </c>
      <c r="B7327" s="26">
        <f t="shared" si="1"/>
        <v>64</v>
      </c>
      <c r="C7327" s="26">
        <f t="shared" si="2"/>
        <v>64</v>
      </c>
      <c r="D7327" s="26">
        <f t="shared" si="3"/>
        <v>6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152</v>
      </c>
      <c r="P7327" s="26">
        <v>58.0</v>
      </c>
    </row>
    <row r="7328" ht="15.75" customHeight="1">
      <c r="A7328" s="4" t="s">
        <v>7688</v>
      </c>
      <c r="B7328" s="26">
        <f t="shared" si="1"/>
        <v>101</v>
      </c>
      <c r="C7328" s="26">
        <f t="shared" si="2"/>
        <v>101</v>
      </c>
      <c r="D7328" s="26">
        <f t="shared" si="3"/>
        <v>9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152</v>
      </c>
      <c r="P7328" s="26">
        <v>92.0</v>
      </c>
    </row>
    <row r="7329" ht="15.75" customHeight="1">
      <c r="A7329" s="4" t="s">
        <v>7689</v>
      </c>
      <c r="B7329" s="26">
        <f t="shared" si="1"/>
        <v>145</v>
      </c>
      <c r="C7329" s="26">
        <f t="shared" si="2"/>
        <v>145</v>
      </c>
      <c r="D7329" s="26">
        <f t="shared" si="3"/>
        <v>13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152</v>
      </c>
      <c r="P7329" s="26">
        <v>132.0</v>
      </c>
    </row>
    <row r="7330" ht="15.75" customHeight="1">
      <c r="A7330" s="4" t="s">
        <v>7690</v>
      </c>
      <c r="B7330" s="26">
        <f t="shared" si="1"/>
        <v>119</v>
      </c>
      <c r="C7330" s="26">
        <f t="shared" si="2"/>
        <v>119</v>
      </c>
      <c r="D7330" s="26">
        <f t="shared" si="3"/>
        <v>11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152</v>
      </c>
      <c r="P7330" s="26">
        <v>108.0</v>
      </c>
    </row>
    <row r="7331" ht="15.75" customHeight="1">
      <c r="A7331" s="4" t="s">
        <v>7691</v>
      </c>
      <c r="B7331" s="26">
        <f t="shared" si="1"/>
        <v>67</v>
      </c>
      <c r="C7331" s="26">
        <f t="shared" si="2"/>
        <v>67</v>
      </c>
      <c r="D7331" s="26">
        <f t="shared" si="3"/>
        <v>6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152</v>
      </c>
      <c r="P7331" s="26">
        <v>61.0</v>
      </c>
    </row>
    <row r="7332" ht="15.75" customHeight="1">
      <c r="A7332" s="4" t="s">
        <v>7692</v>
      </c>
      <c r="B7332" s="26">
        <f t="shared" si="1"/>
        <v>110</v>
      </c>
      <c r="C7332" s="26">
        <f t="shared" si="2"/>
        <v>110</v>
      </c>
      <c r="D7332" s="26">
        <f t="shared" si="3"/>
        <v>10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152</v>
      </c>
      <c r="P7332" s="26">
        <v>100.0</v>
      </c>
    </row>
    <row r="7333" ht="15.75" customHeight="1">
      <c r="A7333" s="4" t="s">
        <v>7693</v>
      </c>
      <c r="B7333" s="26">
        <f t="shared" si="1"/>
        <v>57</v>
      </c>
      <c r="C7333" s="26">
        <f t="shared" si="2"/>
        <v>57</v>
      </c>
      <c r="D7333" s="26">
        <f t="shared" si="3"/>
        <v>5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152</v>
      </c>
      <c r="P7333" s="26">
        <v>52.0</v>
      </c>
    </row>
    <row r="7334" ht="15.75" customHeight="1">
      <c r="A7334" s="4" t="s">
        <v>7694</v>
      </c>
      <c r="B7334" s="26">
        <f t="shared" si="1"/>
        <v>37</v>
      </c>
      <c r="C7334" s="26">
        <f t="shared" si="2"/>
        <v>37</v>
      </c>
      <c r="D7334" s="26">
        <f t="shared" si="3"/>
        <v>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152</v>
      </c>
      <c r="P7334" s="26">
        <v>34.0</v>
      </c>
    </row>
    <row r="7335" ht="15.75" customHeight="1">
      <c r="A7335" s="4" t="s">
        <v>7695</v>
      </c>
      <c r="B7335" s="26">
        <f t="shared" si="1"/>
        <v>71</v>
      </c>
      <c r="C7335" s="26">
        <f t="shared" si="2"/>
        <v>71</v>
      </c>
      <c r="D7335" s="26">
        <f t="shared" si="3"/>
        <v>6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152</v>
      </c>
      <c r="P7335" s="26">
        <v>65.0</v>
      </c>
    </row>
    <row r="7336" ht="15.75" customHeight="1">
      <c r="A7336" s="4" t="s">
        <v>7696</v>
      </c>
      <c r="B7336" s="26">
        <f t="shared" si="1"/>
        <v>106</v>
      </c>
      <c r="C7336" s="26">
        <f t="shared" si="2"/>
        <v>106</v>
      </c>
      <c r="D7336" s="26">
        <f t="shared" si="3"/>
        <v>9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152</v>
      </c>
      <c r="P7336" s="26">
        <v>97.0</v>
      </c>
    </row>
    <row r="7337" ht="15.75" customHeight="1">
      <c r="A7337" s="4" t="s">
        <v>7697</v>
      </c>
      <c r="B7337" s="26">
        <f t="shared" si="1"/>
        <v>55</v>
      </c>
      <c r="C7337" s="26">
        <f t="shared" si="2"/>
        <v>55</v>
      </c>
      <c r="D7337" s="26">
        <f t="shared" si="3"/>
        <v>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152</v>
      </c>
      <c r="P7337" s="26">
        <v>50.0</v>
      </c>
    </row>
    <row r="7338" ht="15.75" customHeight="1">
      <c r="A7338" s="4" t="s">
        <v>7698</v>
      </c>
      <c r="B7338" s="26">
        <f t="shared" si="1"/>
        <v>42</v>
      </c>
      <c r="C7338" s="26">
        <f t="shared" si="2"/>
        <v>42</v>
      </c>
      <c r="D7338" s="26">
        <f t="shared" si="3"/>
        <v>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152</v>
      </c>
      <c r="P7338" s="26">
        <v>38.0</v>
      </c>
    </row>
    <row r="7339" ht="15.75" customHeight="1">
      <c r="A7339" s="4" t="s">
        <v>7699</v>
      </c>
      <c r="B7339" s="26">
        <f t="shared" si="1"/>
        <v>120</v>
      </c>
      <c r="C7339" s="26">
        <f t="shared" si="2"/>
        <v>120</v>
      </c>
      <c r="D7339" s="26">
        <f t="shared" si="3"/>
        <v>11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152</v>
      </c>
      <c r="P7339" s="26">
        <v>109.0</v>
      </c>
    </row>
    <row r="7340" ht="15.75" customHeight="1">
      <c r="A7340" s="4" t="s">
        <v>7700</v>
      </c>
      <c r="B7340" s="26">
        <f t="shared" si="1"/>
        <v>66</v>
      </c>
      <c r="C7340" s="26">
        <f t="shared" si="2"/>
        <v>66</v>
      </c>
      <c r="D7340" s="26">
        <f t="shared" si="3"/>
        <v>6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152</v>
      </c>
      <c r="P7340" s="26">
        <v>60.0</v>
      </c>
    </row>
    <row r="7341" ht="15.75" customHeight="1">
      <c r="A7341" s="4" t="s">
        <v>7701</v>
      </c>
      <c r="B7341" s="26">
        <f t="shared" si="1"/>
        <v>36</v>
      </c>
      <c r="C7341" s="26">
        <f t="shared" si="2"/>
        <v>36</v>
      </c>
      <c r="D7341" s="26">
        <f t="shared" si="3"/>
        <v>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152</v>
      </c>
      <c r="P7341" s="26">
        <v>33.0</v>
      </c>
    </row>
    <row r="7342" ht="15.75" customHeight="1">
      <c r="A7342" s="4" t="s">
        <v>7702</v>
      </c>
      <c r="B7342" s="26">
        <f t="shared" si="1"/>
        <v>67</v>
      </c>
      <c r="C7342" s="26">
        <f t="shared" si="2"/>
        <v>67</v>
      </c>
      <c r="D7342" s="26">
        <f t="shared" si="3"/>
        <v>6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152</v>
      </c>
      <c r="P7342" s="26">
        <v>61.0</v>
      </c>
    </row>
    <row r="7343" ht="15.75" customHeight="1">
      <c r="A7343" s="4" t="s">
        <v>7703</v>
      </c>
      <c r="B7343" s="26">
        <f t="shared" si="1"/>
        <v>33</v>
      </c>
      <c r="C7343" s="26">
        <f t="shared" si="2"/>
        <v>33</v>
      </c>
      <c r="D7343" s="26">
        <f t="shared" si="3"/>
        <v>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152</v>
      </c>
      <c r="P7343" s="26">
        <v>30.0</v>
      </c>
    </row>
    <row r="7344" ht="15.75" customHeight="1">
      <c r="A7344" s="4" t="s">
        <v>7704</v>
      </c>
      <c r="B7344" s="26">
        <f t="shared" si="1"/>
        <v>114</v>
      </c>
      <c r="C7344" s="26">
        <f t="shared" si="2"/>
        <v>114</v>
      </c>
      <c r="D7344" s="26">
        <f t="shared" si="3"/>
        <v>10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152</v>
      </c>
      <c r="P7344" s="26">
        <v>104.0</v>
      </c>
    </row>
    <row r="7345" ht="15.75" customHeight="1">
      <c r="A7345" s="4" t="s">
        <v>7705</v>
      </c>
      <c r="B7345" s="26">
        <f t="shared" si="1"/>
        <v>119</v>
      </c>
      <c r="C7345" s="26">
        <f t="shared" si="2"/>
        <v>119</v>
      </c>
      <c r="D7345" s="26">
        <f t="shared" si="3"/>
        <v>11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152</v>
      </c>
      <c r="P7345" s="26">
        <v>108.0</v>
      </c>
    </row>
    <row r="7346" ht="15.75" customHeight="1">
      <c r="A7346" s="4" t="s">
        <v>7706</v>
      </c>
      <c r="B7346" s="26">
        <f t="shared" si="1"/>
        <v>136</v>
      </c>
      <c r="C7346" s="26">
        <f t="shared" si="2"/>
        <v>136</v>
      </c>
      <c r="D7346" s="26">
        <f t="shared" si="3"/>
        <v>12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152</v>
      </c>
      <c r="P7346" s="26">
        <v>124.0</v>
      </c>
    </row>
    <row r="7347" ht="15.75" customHeight="1">
      <c r="A7347" s="4" t="s">
        <v>7707</v>
      </c>
      <c r="B7347" s="26">
        <f t="shared" si="1"/>
        <v>117</v>
      </c>
      <c r="C7347" s="26">
        <f t="shared" si="2"/>
        <v>117</v>
      </c>
      <c r="D7347" s="26">
        <f t="shared" si="3"/>
        <v>10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152</v>
      </c>
      <c r="P7347" s="26">
        <v>107.0</v>
      </c>
    </row>
    <row r="7348" ht="15.75" customHeight="1">
      <c r="A7348" s="4" t="s">
        <v>7708</v>
      </c>
      <c r="B7348" s="26">
        <f t="shared" si="1"/>
        <v>76</v>
      </c>
      <c r="C7348" s="26">
        <f t="shared" si="2"/>
        <v>76</v>
      </c>
      <c r="D7348" s="26">
        <f t="shared" si="3"/>
        <v>7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152</v>
      </c>
      <c r="P7348" s="26">
        <v>69.0</v>
      </c>
    </row>
    <row r="7349" ht="15.75" customHeight="1">
      <c r="A7349" s="4" t="s">
        <v>7709</v>
      </c>
      <c r="B7349" s="26">
        <f t="shared" si="1"/>
        <v>94</v>
      </c>
      <c r="C7349" s="26">
        <f t="shared" si="2"/>
        <v>94</v>
      </c>
      <c r="D7349" s="26">
        <f t="shared" si="3"/>
        <v>8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152</v>
      </c>
      <c r="P7349" s="26">
        <v>86.0</v>
      </c>
    </row>
    <row r="7350" ht="15.75" customHeight="1">
      <c r="A7350" s="4" t="s">
        <v>7710</v>
      </c>
      <c r="B7350" s="26">
        <f t="shared" si="1"/>
        <v>93</v>
      </c>
      <c r="C7350" s="26">
        <f t="shared" si="2"/>
        <v>93</v>
      </c>
      <c r="D7350" s="26">
        <f t="shared" si="3"/>
        <v>8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152</v>
      </c>
      <c r="P7350" s="26">
        <v>85.0</v>
      </c>
    </row>
    <row r="7351" ht="15.75" customHeight="1">
      <c r="A7351" s="4" t="s">
        <v>7711</v>
      </c>
      <c r="B7351" s="26">
        <f t="shared" si="1"/>
        <v>98</v>
      </c>
      <c r="C7351" s="26">
        <f t="shared" si="2"/>
        <v>98</v>
      </c>
      <c r="D7351" s="26">
        <f t="shared" si="3"/>
        <v>9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152</v>
      </c>
      <c r="P7351" s="26">
        <v>89.0</v>
      </c>
    </row>
    <row r="7352" ht="15.75" customHeight="1">
      <c r="A7352" s="4" t="s">
        <v>7712</v>
      </c>
      <c r="B7352" s="26">
        <f t="shared" si="1"/>
        <v>102</v>
      </c>
      <c r="C7352" s="26">
        <f t="shared" si="2"/>
        <v>102</v>
      </c>
      <c r="D7352" s="26">
        <f t="shared" si="3"/>
        <v>9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152</v>
      </c>
      <c r="P7352" s="26">
        <v>93.0</v>
      </c>
    </row>
    <row r="7353" ht="15.75" customHeight="1">
      <c r="A7353" s="4" t="s">
        <v>7713</v>
      </c>
      <c r="B7353" s="26">
        <f t="shared" si="1"/>
        <v>117</v>
      </c>
      <c r="C7353" s="26">
        <f t="shared" si="2"/>
        <v>117</v>
      </c>
      <c r="D7353" s="26">
        <f t="shared" si="3"/>
        <v>10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152</v>
      </c>
      <c r="P7353" s="26">
        <v>107.0</v>
      </c>
    </row>
    <row r="7354" ht="15.75" customHeight="1">
      <c r="A7354" s="4" t="s">
        <v>7714</v>
      </c>
      <c r="B7354" s="26">
        <f t="shared" si="1"/>
        <v>75</v>
      </c>
      <c r="C7354" s="26">
        <f t="shared" si="2"/>
        <v>75</v>
      </c>
      <c r="D7354" s="26">
        <f t="shared" si="3"/>
        <v>7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152</v>
      </c>
      <c r="P7354" s="26">
        <v>68.0</v>
      </c>
    </row>
    <row r="7355" ht="15.75" customHeight="1">
      <c r="A7355" s="4" t="s">
        <v>7715</v>
      </c>
      <c r="B7355" s="26">
        <f t="shared" si="1"/>
        <v>97</v>
      </c>
      <c r="C7355" s="26">
        <f t="shared" si="2"/>
        <v>97</v>
      </c>
      <c r="D7355" s="26">
        <f t="shared" si="3"/>
        <v>9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152</v>
      </c>
      <c r="P7355" s="26">
        <v>88.0</v>
      </c>
    </row>
    <row r="7356" ht="15.75" customHeight="1">
      <c r="A7356" s="4" t="s">
        <v>7716</v>
      </c>
      <c r="B7356" s="26">
        <f t="shared" si="1"/>
        <v>85</v>
      </c>
      <c r="C7356" s="26">
        <f t="shared" si="2"/>
        <v>85</v>
      </c>
      <c r="D7356" s="26">
        <f t="shared" si="3"/>
        <v>8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152</v>
      </c>
      <c r="P7356" s="26">
        <v>77.0</v>
      </c>
    </row>
    <row r="7357" ht="15.75" customHeight="1">
      <c r="A7357" s="4" t="s">
        <v>7717</v>
      </c>
      <c r="B7357" s="26">
        <f t="shared" si="1"/>
        <v>102</v>
      </c>
      <c r="C7357" s="26">
        <f t="shared" si="2"/>
        <v>102</v>
      </c>
      <c r="D7357" s="26">
        <f t="shared" si="3"/>
        <v>9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152</v>
      </c>
      <c r="P7357" s="26">
        <v>93.0</v>
      </c>
    </row>
    <row r="7358" ht="15.75" customHeight="1">
      <c r="A7358" s="4" t="s">
        <v>7718</v>
      </c>
      <c r="B7358" s="26">
        <f t="shared" si="1"/>
        <v>115</v>
      </c>
      <c r="C7358" s="26">
        <f t="shared" si="2"/>
        <v>115</v>
      </c>
      <c r="D7358" s="26">
        <f t="shared" si="3"/>
        <v>10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152</v>
      </c>
      <c r="P7358" s="26">
        <v>105.0</v>
      </c>
    </row>
    <row r="7359" ht="15.75" customHeight="1">
      <c r="A7359" s="4" t="s">
        <v>7719</v>
      </c>
      <c r="B7359" s="26">
        <f t="shared" si="1"/>
        <v>179</v>
      </c>
      <c r="C7359" s="26">
        <f t="shared" si="2"/>
        <v>179</v>
      </c>
      <c r="D7359" s="26">
        <f t="shared" si="3"/>
        <v>16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152</v>
      </c>
      <c r="P7359" s="26">
        <v>163.0</v>
      </c>
    </row>
    <row r="7360" ht="15.75" customHeight="1">
      <c r="A7360" s="4" t="s">
        <v>7720</v>
      </c>
      <c r="B7360" s="26">
        <f t="shared" si="1"/>
        <v>101</v>
      </c>
      <c r="C7360" s="26">
        <f t="shared" si="2"/>
        <v>101</v>
      </c>
      <c r="D7360" s="26">
        <f t="shared" si="3"/>
        <v>9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152</v>
      </c>
      <c r="P7360" s="26">
        <v>92.0</v>
      </c>
    </row>
    <row r="7361" ht="15.75" customHeight="1">
      <c r="A7361" s="4" t="s">
        <v>7721</v>
      </c>
      <c r="B7361" s="26">
        <f t="shared" si="1"/>
        <v>110</v>
      </c>
      <c r="C7361" s="26">
        <f t="shared" si="2"/>
        <v>110</v>
      </c>
      <c r="D7361" s="26">
        <f t="shared" si="3"/>
        <v>10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152</v>
      </c>
      <c r="P7361" s="26">
        <v>100.0</v>
      </c>
    </row>
    <row r="7362" ht="15.75" customHeight="1">
      <c r="A7362" s="4" t="s">
        <v>7722</v>
      </c>
      <c r="B7362" s="26">
        <f t="shared" si="1"/>
        <v>192</v>
      </c>
      <c r="C7362" s="26">
        <f t="shared" si="2"/>
        <v>192</v>
      </c>
      <c r="D7362" s="26">
        <f t="shared" si="3"/>
        <v>17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152</v>
      </c>
      <c r="P7362" s="26">
        <v>175.0</v>
      </c>
    </row>
    <row r="7363" ht="15.75" customHeight="1">
      <c r="A7363" s="4" t="s">
        <v>7723</v>
      </c>
      <c r="B7363" s="26">
        <f t="shared" si="1"/>
        <v>59</v>
      </c>
      <c r="C7363" s="26">
        <f t="shared" si="2"/>
        <v>59</v>
      </c>
      <c r="D7363" s="26">
        <f t="shared" si="3"/>
        <v>5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152</v>
      </c>
      <c r="P7363" s="26">
        <v>54.0</v>
      </c>
    </row>
    <row r="7364" ht="15.75" customHeight="1">
      <c r="A7364" s="4" t="s">
        <v>7724</v>
      </c>
      <c r="B7364" s="26">
        <f t="shared" si="1"/>
        <v>63</v>
      </c>
      <c r="C7364" s="26">
        <f t="shared" si="2"/>
        <v>63</v>
      </c>
      <c r="D7364" s="26">
        <f t="shared" si="3"/>
        <v>6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152</v>
      </c>
      <c r="P7364" s="26">
        <v>57.0</v>
      </c>
    </row>
    <row r="7365" ht="15.75" customHeight="1">
      <c r="A7365" s="4" t="s">
        <v>7725</v>
      </c>
      <c r="B7365" s="26">
        <f t="shared" si="1"/>
        <v>58</v>
      </c>
      <c r="C7365" s="26">
        <f t="shared" si="2"/>
        <v>58</v>
      </c>
      <c r="D7365" s="26">
        <f t="shared" si="3"/>
        <v>5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152</v>
      </c>
      <c r="P7365" s="26">
        <v>53.0</v>
      </c>
    </row>
    <row r="7366" ht="15.75" customHeight="1">
      <c r="A7366" s="4" t="s">
        <v>7726</v>
      </c>
      <c r="B7366" s="26">
        <f t="shared" si="1"/>
        <v>79</v>
      </c>
      <c r="C7366" s="26">
        <f t="shared" si="2"/>
        <v>79</v>
      </c>
      <c r="D7366" s="26">
        <f t="shared" si="3"/>
        <v>7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152</v>
      </c>
      <c r="P7366" s="26">
        <v>72.0</v>
      </c>
    </row>
    <row r="7367" ht="15.75" customHeight="1">
      <c r="A7367" s="4" t="s">
        <v>7727</v>
      </c>
      <c r="B7367" s="26">
        <f t="shared" si="1"/>
        <v>69</v>
      </c>
      <c r="C7367" s="26">
        <f t="shared" si="2"/>
        <v>69</v>
      </c>
      <c r="D7367" s="26">
        <f t="shared" si="3"/>
        <v>6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152</v>
      </c>
      <c r="P7367" s="26">
        <v>63.0</v>
      </c>
    </row>
    <row r="7368" ht="15.75" customHeight="1">
      <c r="A7368" s="4" t="s">
        <v>7728</v>
      </c>
      <c r="B7368" s="26">
        <f t="shared" si="1"/>
        <v>64</v>
      </c>
      <c r="C7368" s="26">
        <f t="shared" si="2"/>
        <v>64</v>
      </c>
      <c r="D7368" s="26">
        <f t="shared" si="3"/>
        <v>6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152</v>
      </c>
      <c r="P7368" s="26">
        <v>58.0</v>
      </c>
    </row>
    <row r="7369" ht="15.75" customHeight="1">
      <c r="A7369" s="4" t="s">
        <v>7729</v>
      </c>
      <c r="B7369" s="26">
        <f t="shared" si="1"/>
        <v>44</v>
      </c>
      <c r="C7369" s="26">
        <f t="shared" si="2"/>
        <v>44</v>
      </c>
      <c r="D7369" s="26">
        <f t="shared" si="3"/>
        <v>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152</v>
      </c>
      <c r="P7369" s="26">
        <v>40.0</v>
      </c>
    </row>
    <row r="7370" ht="15.75" customHeight="1">
      <c r="A7370" s="4" t="s">
        <v>7730</v>
      </c>
      <c r="B7370" s="26">
        <f t="shared" si="1"/>
        <v>81</v>
      </c>
      <c r="C7370" s="26">
        <f t="shared" si="2"/>
        <v>81</v>
      </c>
      <c r="D7370" s="26">
        <f t="shared" si="3"/>
        <v>7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152</v>
      </c>
      <c r="P7370" s="26">
        <v>74.0</v>
      </c>
    </row>
    <row r="7371" ht="15.75" customHeight="1">
      <c r="A7371" s="4" t="s">
        <v>7731</v>
      </c>
      <c r="B7371" s="26">
        <f t="shared" si="1"/>
        <v>55</v>
      </c>
      <c r="C7371" s="26">
        <f t="shared" si="2"/>
        <v>55</v>
      </c>
      <c r="D7371" s="26">
        <f t="shared" si="3"/>
        <v>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152</v>
      </c>
      <c r="P7371" s="26">
        <v>50.0</v>
      </c>
    </row>
    <row r="7372" ht="15.75" customHeight="1">
      <c r="A7372" s="4" t="s">
        <v>7732</v>
      </c>
      <c r="B7372" s="26">
        <f t="shared" si="1"/>
        <v>47</v>
      </c>
      <c r="C7372" s="26">
        <f t="shared" si="2"/>
        <v>47</v>
      </c>
      <c r="D7372" s="26">
        <f t="shared" si="3"/>
        <v>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152</v>
      </c>
      <c r="P7372" s="26">
        <v>43.0</v>
      </c>
    </row>
    <row r="7373" ht="15.75" customHeight="1">
      <c r="A7373" s="4" t="s">
        <v>7733</v>
      </c>
      <c r="B7373" s="26">
        <f t="shared" si="1"/>
        <v>52</v>
      </c>
      <c r="C7373" s="26">
        <f t="shared" si="2"/>
        <v>52</v>
      </c>
      <c r="D7373" s="26">
        <f t="shared" si="3"/>
        <v>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152</v>
      </c>
      <c r="P7373" s="26">
        <v>47.0</v>
      </c>
    </row>
    <row r="7374" ht="15.75" customHeight="1">
      <c r="A7374" s="4" t="s">
        <v>7734</v>
      </c>
      <c r="B7374" s="26">
        <f t="shared" si="1"/>
        <v>57</v>
      </c>
      <c r="C7374" s="26">
        <f t="shared" si="2"/>
        <v>57</v>
      </c>
      <c r="D7374" s="26">
        <f t="shared" si="3"/>
        <v>5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152</v>
      </c>
      <c r="P7374" s="26">
        <v>52.0</v>
      </c>
    </row>
    <row r="7375" ht="15.75" customHeight="1">
      <c r="A7375" s="4" t="s">
        <v>7735</v>
      </c>
      <c r="B7375" s="26">
        <f t="shared" si="1"/>
        <v>200</v>
      </c>
      <c r="C7375" s="26">
        <f t="shared" si="2"/>
        <v>200</v>
      </c>
      <c r="D7375" s="26">
        <f t="shared" si="3"/>
        <v>18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152</v>
      </c>
      <c r="P7375" s="26">
        <v>182.0</v>
      </c>
    </row>
    <row r="7376" ht="15.75" customHeight="1">
      <c r="A7376" s="4" t="s">
        <v>7736</v>
      </c>
      <c r="B7376" s="26">
        <f t="shared" si="1"/>
        <v>69</v>
      </c>
      <c r="C7376" s="26">
        <f t="shared" si="2"/>
        <v>69</v>
      </c>
      <c r="D7376" s="26">
        <f t="shared" si="3"/>
        <v>6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152</v>
      </c>
      <c r="P7376" s="26">
        <v>63.0</v>
      </c>
    </row>
    <row r="7377" ht="15.75" customHeight="1">
      <c r="A7377" s="4" t="s">
        <v>7737</v>
      </c>
      <c r="B7377" s="26">
        <f t="shared" si="1"/>
        <v>80</v>
      </c>
      <c r="C7377" s="26">
        <f t="shared" si="2"/>
        <v>80</v>
      </c>
      <c r="D7377" s="26">
        <f t="shared" si="3"/>
        <v>7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152</v>
      </c>
      <c r="P7377" s="26">
        <v>73.0</v>
      </c>
    </row>
    <row r="7378" ht="15.75" customHeight="1">
      <c r="A7378" s="4" t="s">
        <v>7738</v>
      </c>
      <c r="B7378" s="26">
        <f t="shared" si="1"/>
        <v>63</v>
      </c>
      <c r="C7378" s="26">
        <f t="shared" si="2"/>
        <v>63</v>
      </c>
      <c r="D7378" s="26">
        <f t="shared" si="3"/>
        <v>6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152</v>
      </c>
      <c r="P7378" s="26">
        <v>57.0</v>
      </c>
    </row>
    <row r="7379" ht="15.75" customHeight="1">
      <c r="A7379" s="4" t="s">
        <v>7739</v>
      </c>
      <c r="B7379" s="26">
        <f t="shared" si="1"/>
        <v>49</v>
      </c>
      <c r="C7379" s="26">
        <f t="shared" si="2"/>
        <v>49</v>
      </c>
      <c r="D7379" s="26">
        <f t="shared" si="3"/>
        <v>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152</v>
      </c>
      <c r="P7379" s="26">
        <v>45.0</v>
      </c>
    </row>
    <row r="7380" ht="15.75" customHeight="1">
      <c r="A7380" s="4" t="s">
        <v>7740</v>
      </c>
      <c r="B7380" s="26">
        <f t="shared" si="1"/>
        <v>66</v>
      </c>
      <c r="C7380" s="26">
        <f t="shared" si="2"/>
        <v>66</v>
      </c>
      <c r="D7380" s="26">
        <f t="shared" si="3"/>
        <v>6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152</v>
      </c>
      <c r="P7380" s="26">
        <v>60.0</v>
      </c>
    </row>
    <row r="7381" ht="15.75" customHeight="1">
      <c r="A7381" s="4" t="s">
        <v>7741</v>
      </c>
      <c r="B7381" s="26">
        <f t="shared" si="1"/>
        <v>81</v>
      </c>
      <c r="C7381" s="26">
        <f t="shared" si="2"/>
        <v>81</v>
      </c>
      <c r="D7381" s="26">
        <f t="shared" si="3"/>
        <v>7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152</v>
      </c>
      <c r="P7381" s="26">
        <v>74.0</v>
      </c>
    </row>
    <row r="7382" ht="15.75" customHeight="1">
      <c r="A7382" s="4" t="s">
        <v>7742</v>
      </c>
      <c r="B7382" s="26">
        <f t="shared" si="1"/>
        <v>99</v>
      </c>
      <c r="C7382" s="26">
        <f t="shared" si="2"/>
        <v>99</v>
      </c>
      <c r="D7382" s="26">
        <f t="shared" si="3"/>
        <v>9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152</v>
      </c>
      <c r="P7382" s="26">
        <v>90.0</v>
      </c>
    </row>
    <row r="7383" ht="15.75" customHeight="1">
      <c r="A7383" s="4" t="s">
        <v>7743</v>
      </c>
      <c r="B7383" s="26">
        <f t="shared" si="1"/>
        <v>197</v>
      </c>
      <c r="C7383" s="26">
        <f t="shared" si="2"/>
        <v>197</v>
      </c>
      <c r="D7383" s="26">
        <f t="shared" si="3"/>
        <v>18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152</v>
      </c>
      <c r="P7383" s="26">
        <v>179.0</v>
      </c>
    </row>
    <row r="7384" ht="15.75" customHeight="1">
      <c r="A7384" s="4" t="s">
        <v>7744</v>
      </c>
      <c r="B7384" s="26">
        <f t="shared" si="1"/>
        <v>178</v>
      </c>
      <c r="C7384" s="26">
        <f t="shared" si="2"/>
        <v>178</v>
      </c>
      <c r="D7384" s="26">
        <f t="shared" si="3"/>
        <v>16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152</v>
      </c>
      <c r="P7384" s="26">
        <v>162.0</v>
      </c>
    </row>
    <row r="7385" ht="15.75" customHeight="1">
      <c r="A7385" s="4" t="s">
        <v>7745</v>
      </c>
      <c r="B7385" s="26">
        <f t="shared" si="1"/>
        <v>183</v>
      </c>
      <c r="C7385" s="26">
        <f t="shared" si="2"/>
        <v>183</v>
      </c>
      <c r="D7385" s="26">
        <f t="shared" si="3"/>
        <v>16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152</v>
      </c>
      <c r="P7385" s="26">
        <v>167.0</v>
      </c>
    </row>
    <row r="7386" ht="15.75" customHeight="1">
      <c r="A7386" s="4" t="s">
        <v>7746</v>
      </c>
      <c r="B7386" s="26">
        <f t="shared" si="1"/>
        <v>177</v>
      </c>
      <c r="C7386" s="26">
        <f t="shared" si="2"/>
        <v>177</v>
      </c>
      <c r="D7386" s="26">
        <f t="shared" si="3"/>
        <v>16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152</v>
      </c>
      <c r="P7386" s="26">
        <v>161.0</v>
      </c>
    </row>
    <row r="7387" ht="15.75" customHeight="1">
      <c r="A7387" s="4" t="s">
        <v>7747</v>
      </c>
      <c r="B7387" s="26">
        <f t="shared" si="1"/>
        <v>108</v>
      </c>
      <c r="C7387" s="26">
        <f t="shared" si="2"/>
        <v>108</v>
      </c>
      <c r="D7387" s="26">
        <f t="shared" si="3"/>
        <v>10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152</v>
      </c>
      <c r="P7387" s="26">
        <v>98.0</v>
      </c>
    </row>
    <row r="7388" ht="15.75" customHeight="1">
      <c r="A7388" s="4" t="s">
        <v>7748</v>
      </c>
      <c r="B7388" s="26">
        <f t="shared" si="1"/>
        <v>145</v>
      </c>
      <c r="C7388" s="26">
        <f t="shared" si="2"/>
        <v>145</v>
      </c>
      <c r="D7388" s="26">
        <f t="shared" si="3"/>
        <v>13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152</v>
      </c>
      <c r="P7388" s="26">
        <v>132.0</v>
      </c>
    </row>
    <row r="7389" ht="15.75" customHeight="1">
      <c r="A7389" s="4" t="s">
        <v>7749</v>
      </c>
      <c r="B7389" s="26">
        <f t="shared" si="1"/>
        <v>162</v>
      </c>
      <c r="C7389" s="26">
        <f t="shared" si="2"/>
        <v>162</v>
      </c>
      <c r="D7389" s="26">
        <f t="shared" si="3"/>
        <v>14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152</v>
      </c>
      <c r="P7389" s="26">
        <v>148.0</v>
      </c>
    </row>
    <row r="7390" ht="15.75" customHeight="1">
      <c r="A7390" s="4" t="s">
        <v>7750</v>
      </c>
      <c r="B7390" s="26">
        <f t="shared" si="1"/>
        <v>137</v>
      </c>
      <c r="C7390" s="26">
        <f t="shared" si="2"/>
        <v>137</v>
      </c>
      <c r="D7390" s="26">
        <f t="shared" si="3"/>
        <v>12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152</v>
      </c>
      <c r="P7390" s="26">
        <v>125.0</v>
      </c>
    </row>
    <row r="7391" ht="15.75" customHeight="1">
      <c r="A7391" s="4" t="s">
        <v>7751</v>
      </c>
      <c r="B7391" s="26">
        <f t="shared" si="1"/>
        <v>149</v>
      </c>
      <c r="C7391" s="26">
        <f t="shared" si="2"/>
        <v>149</v>
      </c>
      <c r="D7391" s="26">
        <f t="shared" si="3"/>
        <v>13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152</v>
      </c>
      <c r="P7391" s="26">
        <v>136.0</v>
      </c>
    </row>
    <row r="7392" ht="15.75" customHeight="1">
      <c r="A7392" s="4" t="s">
        <v>7752</v>
      </c>
      <c r="B7392" s="26">
        <f t="shared" si="1"/>
        <v>110</v>
      </c>
      <c r="C7392" s="26">
        <f t="shared" si="2"/>
        <v>110</v>
      </c>
      <c r="D7392" s="26">
        <f t="shared" si="3"/>
        <v>10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152</v>
      </c>
      <c r="P7392" s="26">
        <v>100.0</v>
      </c>
    </row>
    <row r="7393" ht="15.75" customHeight="1">
      <c r="A7393" s="4" t="s">
        <v>7753</v>
      </c>
      <c r="B7393" s="26">
        <f t="shared" si="1"/>
        <v>99</v>
      </c>
      <c r="C7393" s="26">
        <f t="shared" si="2"/>
        <v>99</v>
      </c>
      <c r="D7393" s="26">
        <f t="shared" si="3"/>
        <v>9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152</v>
      </c>
      <c r="P7393" s="26">
        <v>90.0</v>
      </c>
    </row>
    <row r="7394" ht="15.75" customHeight="1">
      <c r="A7394" s="4" t="s">
        <v>7754</v>
      </c>
      <c r="B7394" s="26">
        <f t="shared" si="1"/>
        <v>154</v>
      </c>
      <c r="C7394" s="26">
        <f t="shared" si="2"/>
        <v>154</v>
      </c>
      <c r="D7394" s="26">
        <f t="shared" si="3"/>
        <v>14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152</v>
      </c>
      <c r="P7394" s="26">
        <v>140.0</v>
      </c>
    </row>
    <row r="7395" ht="15.75" customHeight="1">
      <c r="A7395" s="4" t="s">
        <v>7755</v>
      </c>
      <c r="B7395" s="26">
        <f t="shared" si="1"/>
        <v>111</v>
      </c>
      <c r="C7395" s="26">
        <f t="shared" si="2"/>
        <v>111</v>
      </c>
      <c r="D7395" s="26">
        <f t="shared" si="3"/>
        <v>10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152</v>
      </c>
      <c r="P7395" s="26">
        <v>101.0</v>
      </c>
    </row>
    <row r="7396" ht="15.75" customHeight="1">
      <c r="A7396" s="4" t="s">
        <v>7756</v>
      </c>
      <c r="B7396" s="26">
        <f t="shared" si="1"/>
        <v>60</v>
      </c>
      <c r="C7396" s="26">
        <f t="shared" si="2"/>
        <v>60</v>
      </c>
      <c r="D7396" s="26">
        <f t="shared" si="3"/>
        <v>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152</v>
      </c>
      <c r="P7396" s="26">
        <v>55.0</v>
      </c>
    </row>
    <row r="7397" ht="15.75" customHeight="1">
      <c r="A7397" s="4" t="s">
        <v>7757</v>
      </c>
      <c r="B7397" s="26">
        <f t="shared" si="1"/>
        <v>113</v>
      </c>
      <c r="C7397" s="26">
        <f t="shared" si="2"/>
        <v>113</v>
      </c>
      <c r="D7397" s="26">
        <f t="shared" si="3"/>
        <v>10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152</v>
      </c>
      <c r="P7397" s="26">
        <v>103.0</v>
      </c>
    </row>
    <row r="7398" ht="15.75" customHeight="1">
      <c r="A7398" s="4" t="s">
        <v>7758</v>
      </c>
      <c r="B7398" s="26">
        <f t="shared" si="1"/>
        <v>67</v>
      </c>
      <c r="C7398" s="26">
        <f t="shared" si="2"/>
        <v>67</v>
      </c>
      <c r="D7398" s="26">
        <f t="shared" si="3"/>
        <v>6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152</v>
      </c>
      <c r="P7398" s="26">
        <v>61.0</v>
      </c>
    </row>
    <row r="7399" ht="15.75" customHeight="1">
      <c r="A7399" s="4" t="s">
        <v>7759</v>
      </c>
      <c r="B7399" s="26">
        <f t="shared" si="1"/>
        <v>21</v>
      </c>
      <c r="C7399" s="26">
        <f t="shared" si="2"/>
        <v>21</v>
      </c>
      <c r="D7399" s="26">
        <f t="shared" si="3"/>
        <v>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152</v>
      </c>
      <c r="P7399" s="26">
        <v>19.0</v>
      </c>
    </row>
    <row r="7400" ht="15.75" customHeight="1">
      <c r="A7400" s="4" t="s">
        <v>7760</v>
      </c>
      <c r="B7400" s="26">
        <f t="shared" si="1"/>
        <v>113</v>
      </c>
      <c r="C7400" s="26">
        <f t="shared" si="2"/>
        <v>113</v>
      </c>
      <c r="D7400" s="26">
        <f t="shared" si="3"/>
        <v>10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152</v>
      </c>
      <c r="P7400" s="26">
        <v>103.0</v>
      </c>
    </row>
    <row r="7401" ht="15.75" customHeight="1">
      <c r="A7401" s="4" t="s">
        <v>7761</v>
      </c>
      <c r="B7401" s="26">
        <f t="shared" si="1"/>
        <v>114</v>
      </c>
      <c r="C7401" s="26">
        <f t="shared" si="2"/>
        <v>114</v>
      </c>
      <c r="D7401" s="26">
        <f t="shared" si="3"/>
        <v>10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152</v>
      </c>
      <c r="P7401" s="26">
        <v>104.0</v>
      </c>
    </row>
    <row r="7402" ht="15.75" customHeight="1">
      <c r="A7402" s="4" t="s">
        <v>7762</v>
      </c>
      <c r="B7402" s="26">
        <f t="shared" si="1"/>
        <v>202</v>
      </c>
      <c r="C7402" s="26">
        <f t="shared" si="2"/>
        <v>202</v>
      </c>
      <c r="D7402" s="26">
        <f t="shared" si="3"/>
        <v>18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152</v>
      </c>
      <c r="P7402" s="26">
        <v>184.0</v>
      </c>
    </row>
    <row r="7403" ht="15.75" customHeight="1">
      <c r="A7403" s="4" t="s">
        <v>7763</v>
      </c>
      <c r="B7403" s="26">
        <f t="shared" si="1"/>
        <v>67</v>
      </c>
      <c r="C7403" s="26">
        <f t="shared" si="2"/>
        <v>67</v>
      </c>
      <c r="D7403" s="26">
        <f t="shared" si="3"/>
        <v>6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152</v>
      </c>
      <c r="P7403" s="26">
        <v>61.0</v>
      </c>
    </row>
    <row r="7404" ht="15.75" customHeight="1">
      <c r="A7404" s="4" t="s">
        <v>7764</v>
      </c>
      <c r="B7404" s="26">
        <f t="shared" si="1"/>
        <v>8</v>
      </c>
      <c r="C7404" s="26">
        <f t="shared" si="2"/>
        <v>8</v>
      </c>
      <c r="D7404" s="26">
        <f t="shared" si="3"/>
        <v>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152</v>
      </c>
      <c r="P7404" s="26">
        <v>7.0</v>
      </c>
    </row>
    <row r="7405" ht="15.75" customHeight="1">
      <c r="A7405" s="4" t="s">
        <v>7765</v>
      </c>
      <c r="B7405" s="26">
        <f t="shared" si="1"/>
        <v>101</v>
      </c>
      <c r="C7405" s="26">
        <f t="shared" si="2"/>
        <v>101</v>
      </c>
      <c r="D7405" s="26">
        <f t="shared" si="3"/>
        <v>9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152</v>
      </c>
      <c r="P7405" s="26">
        <v>92.0</v>
      </c>
    </row>
    <row r="7406" ht="15.75" customHeight="1">
      <c r="A7406" s="4" t="s">
        <v>7766</v>
      </c>
      <c r="B7406" s="26">
        <f t="shared" si="1"/>
        <v>35</v>
      </c>
      <c r="C7406" s="26">
        <f t="shared" si="2"/>
        <v>35</v>
      </c>
      <c r="D7406" s="26">
        <f t="shared" si="3"/>
        <v>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152</v>
      </c>
      <c r="P7406" s="26">
        <v>32.0</v>
      </c>
    </row>
    <row r="7407" ht="15.75" customHeight="1">
      <c r="A7407" s="4" t="s">
        <v>7767</v>
      </c>
      <c r="B7407" s="26">
        <f t="shared" si="1"/>
        <v>144</v>
      </c>
      <c r="C7407" s="26">
        <f t="shared" si="2"/>
        <v>144</v>
      </c>
      <c r="D7407" s="26">
        <f t="shared" si="3"/>
        <v>13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152</v>
      </c>
      <c r="P7407" s="26">
        <v>131.0</v>
      </c>
    </row>
    <row r="7408" ht="15.75" customHeight="1">
      <c r="A7408" s="4" t="s">
        <v>7768</v>
      </c>
      <c r="B7408" s="26">
        <f t="shared" si="1"/>
        <v>93</v>
      </c>
      <c r="C7408" s="26">
        <f t="shared" si="2"/>
        <v>93</v>
      </c>
      <c r="D7408" s="26">
        <f t="shared" si="3"/>
        <v>8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152</v>
      </c>
      <c r="P7408" s="26">
        <v>85.0</v>
      </c>
    </row>
    <row r="7409" ht="15.75" customHeight="1">
      <c r="A7409" s="4" t="s">
        <v>7769</v>
      </c>
      <c r="B7409" s="26">
        <f t="shared" si="1"/>
        <v>21</v>
      </c>
      <c r="C7409" s="26">
        <f t="shared" si="2"/>
        <v>21</v>
      </c>
      <c r="D7409" s="26">
        <f t="shared" si="3"/>
        <v>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152</v>
      </c>
      <c r="P7409" s="26">
        <v>19.0</v>
      </c>
    </row>
    <row r="7410" ht="15.75" customHeight="1">
      <c r="A7410" s="4" t="s">
        <v>7770</v>
      </c>
      <c r="B7410" s="26">
        <f t="shared" si="1"/>
        <v>106</v>
      </c>
      <c r="C7410" s="26">
        <f t="shared" si="2"/>
        <v>106</v>
      </c>
      <c r="D7410" s="26">
        <f t="shared" si="3"/>
        <v>9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152</v>
      </c>
      <c r="P7410" s="26">
        <v>97.0</v>
      </c>
    </row>
    <row r="7411" ht="15.75" customHeight="1">
      <c r="A7411" s="4" t="s">
        <v>7771</v>
      </c>
      <c r="B7411" s="26">
        <f t="shared" si="1"/>
        <v>21</v>
      </c>
      <c r="C7411" s="26">
        <f t="shared" si="2"/>
        <v>21</v>
      </c>
      <c r="D7411" s="26">
        <f t="shared" si="3"/>
        <v>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152</v>
      </c>
      <c r="P7411" s="26">
        <v>19.0</v>
      </c>
    </row>
    <row r="7412" ht="15.75" customHeight="1">
      <c r="A7412" s="4" t="s">
        <v>7772</v>
      </c>
      <c r="B7412" s="26">
        <f t="shared" si="1"/>
        <v>112</v>
      </c>
      <c r="C7412" s="26">
        <f t="shared" si="2"/>
        <v>112</v>
      </c>
      <c r="D7412" s="26">
        <f t="shared" si="3"/>
        <v>10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152</v>
      </c>
      <c r="P7412" s="26">
        <v>102.0</v>
      </c>
    </row>
    <row r="7413" ht="15.75" customHeight="1">
      <c r="A7413" s="4" t="s">
        <v>7773</v>
      </c>
      <c r="B7413" s="26">
        <f t="shared" si="1"/>
        <v>25</v>
      </c>
      <c r="C7413" s="26">
        <f t="shared" si="2"/>
        <v>25</v>
      </c>
      <c r="D7413" s="26">
        <f t="shared" si="3"/>
        <v>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152</v>
      </c>
      <c r="P7413" s="26">
        <v>23.0</v>
      </c>
    </row>
    <row r="7414" ht="15.75" customHeight="1">
      <c r="A7414" s="4" t="s">
        <v>7774</v>
      </c>
      <c r="B7414" s="26">
        <f t="shared" si="1"/>
        <v>184</v>
      </c>
      <c r="C7414" s="26">
        <f t="shared" si="2"/>
        <v>184</v>
      </c>
      <c r="D7414" s="26">
        <f t="shared" si="3"/>
        <v>16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152</v>
      </c>
      <c r="P7414" s="26">
        <v>168.0</v>
      </c>
    </row>
    <row r="7415" ht="15.75" customHeight="1">
      <c r="A7415" s="4" t="s">
        <v>7775</v>
      </c>
      <c r="B7415" s="26">
        <f t="shared" si="1"/>
        <v>43</v>
      </c>
      <c r="C7415" s="26">
        <f t="shared" si="2"/>
        <v>43</v>
      </c>
      <c r="D7415" s="26">
        <f t="shared" si="3"/>
        <v>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152</v>
      </c>
      <c r="P7415" s="26">
        <v>39.0</v>
      </c>
    </row>
    <row r="7416" ht="15.75" customHeight="1">
      <c r="A7416" s="4" t="s">
        <v>7776</v>
      </c>
      <c r="B7416" s="26">
        <f t="shared" si="1"/>
        <v>64</v>
      </c>
      <c r="C7416" s="26">
        <f t="shared" si="2"/>
        <v>64</v>
      </c>
      <c r="D7416" s="26">
        <f t="shared" si="3"/>
        <v>6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152</v>
      </c>
      <c r="P7416" s="26">
        <v>58.0</v>
      </c>
    </row>
    <row r="7417" ht="15.75" customHeight="1">
      <c r="A7417" s="4" t="s">
        <v>7777</v>
      </c>
      <c r="B7417" s="26">
        <f t="shared" si="1"/>
        <v>190</v>
      </c>
      <c r="C7417" s="26">
        <f t="shared" si="2"/>
        <v>190</v>
      </c>
      <c r="D7417" s="26">
        <f t="shared" si="3"/>
        <v>17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152</v>
      </c>
      <c r="P7417" s="26">
        <v>173.0</v>
      </c>
    </row>
    <row r="7418" ht="15.75" customHeight="1">
      <c r="A7418" s="4" t="s">
        <v>7778</v>
      </c>
      <c r="B7418" s="26">
        <f t="shared" si="1"/>
        <v>171</v>
      </c>
      <c r="C7418" s="26">
        <f t="shared" si="2"/>
        <v>171</v>
      </c>
      <c r="D7418" s="26">
        <f t="shared" si="3"/>
        <v>15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152</v>
      </c>
      <c r="P7418" s="26">
        <v>156.0</v>
      </c>
    </row>
    <row r="7419" ht="15.75" customHeight="1">
      <c r="A7419" s="4" t="s">
        <v>7779</v>
      </c>
      <c r="B7419" s="26">
        <f t="shared" si="1"/>
        <v>682</v>
      </c>
      <c r="C7419" s="26">
        <f t="shared" si="2"/>
        <v>682</v>
      </c>
      <c r="D7419" s="26">
        <f t="shared" si="3"/>
        <v>61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152</v>
      </c>
      <c r="P7419" s="26">
        <v>621.0</v>
      </c>
    </row>
    <row r="7420" ht="15.75" customHeight="1">
      <c r="A7420" s="4" t="s">
        <v>7780</v>
      </c>
      <c r="B7420" s="26">
        <f t="shared" si="1"/>
        <v>81</v>
      </c>
      <c r="C7420" s="26">
        <f t="shared" si="2"/>
        <v>81</v>
      </c>
      <c r="D7420" s="26">
        <f t="shared" si="3"/>
        <v>7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152</v>
      </c>
      <c r="P7420" s="26">
        <v>74.0</v>
      </c>
    </row>
    <row r="7421" ht="15.75" customHeight="1">
      <c r="A7421" s="4" t="s">
        <v>7781</v>
      </c>
      <c r="B7421" s="26">
        <f t="shared" si="1"/>
        <v>139</v>
      </c>
      <c r="C7421" s="26">
        <f t="shared" si="2"/>
        <v>139</v>
      </c>
      <c r="D7421" s="26">
        <f t="shared" si="3"/>
        <v>12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152</v>
      </c>
      <c r="P7421" s="26">
        <v>127.0</v>
      </c>
    </row>
    <row r="7422" ht="15.75" customHeight="1">
      <c r="A7422" s="4" t="s">
        <v>7782</v>
      </c>
      <c r="B7422" s="26">
        <f t="shared" si="1"/>
        <v>76</v>
      </c>
      <c r="C7422" s="26">
        <f t="shared" si="2"/>
        <v>76</v>
      </c>
      <c r="D7422" s="26">
        <f t="shared" si="3"/>
        <v>7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152</v>
      </c>
      <c r="P7422" s="26">
        <v>69.0</v>
      </c>
    </row>
    <row r="7423" ht="15.75" customHeight="1">
      <c r="A7423" s="4" t="s">
        <v>7783</v>
      </c>
      <c r="B7423" s="26">
        <f t="shared" si="1"/>
        <v>158</v>
      </c>
      <c r="C7423" s="26">
        <f t="shared" si="2"/>
        <v>158</v>
      </c>
      <c r="D7423" s="26">
        <f t="shared" si="3"/>
        <v>14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152</v>
      </c>
      <c r="P7423" s="26">
        <v>144.0</v>
      </c>
    </row>
    <row r="7424" ht="15.75" customHeight="1">
      <c r="A7424" s="4" t="s">
        <v>7784</v>
      </c>
      <c r="B7424" s="26">
        <f t="shared" si="1"/>
        <v>106</v>
      </c>
      <c r="C7424" s="26">
        <f t="shared" si="2"/>
        <v>106</v>
      </c>
      <c r="D7424" s="26">
        <f t="shared" si="3"/>
        <v>9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152</v>
      </c>
      <c r="P7424" s="26">
        <v>97.0</v>
      </c>
    </row>
    <row r="7425" ht="15.75" customHeight="1">
      <c r="A7425" s="4" t="s">
        <v>7785</v>
      </c>
      <c r="B7425" s="26">
        <f t="shared" si="1"/>
        <v>64</v>
      </c>
      <c r="C7425" s="26">
        <f t="shared" si="2"/>
        <v>64</v>
      </c>
      <c r="D7425" s="26">
        <f t="shared" si="3"/>
        <v>6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152</v>
      </c>
      <c r="P7425" s="26">
        <v>58.0</v>
      </c>
    </row>
    <row r="7426" ht="15.75" customHeight="1">
      <c r="A7426" s="4" t="s">
        <v>7786</v>
      </c>
      <c r="B7426" s="26">
        <f t="shared" si="1"/>
        <v>114</v>
      </c>
      <c r="C7426" s="26">
        <f t="shared" si="2"/>
        <v>114</v>
      </c>
      <c r="D7426" s="26">
        <f t="shared" si="3"/>
        <v>10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152</v>
      </c>
      <c r="P7426" s="26">
        <v>104.0</v>
      </c>
    </row>
    <row r="7427" ht="15.75" customHeight="1">
      <c r="A7427" s="4" t="s">
        <v>7787</v>
      </c>
      <c r="B7427" s="26">
        <f t="shared" si="1"/>
        <v>60</v>
      </c>
      <c r="C7427" s="26">
        <f t="shared" si="2"/>
        <v>60</v>
      </c>
      <c r="D7427" s="26">
        <f t="shared" si="3"/>
        <v>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152</v>
      </c>
      <c r="P7427" s="26">
        <v>55.0</v>
      </c>
    </row>
    <row r="7428" ht="15.75" customHeight="1">
      <c r="A7428" s="4" t="s">
        <v>7788</v>
      </c>
      <c r="B7428" s="26">
        <f t="shared" si="1"/>
        <v>113</v>
      </c>
      <c r="C7428" s="26">
        <f t="shared" si="2"/>
        <v>113</v>
      </c>
      <c r="D7428" s="26">
        <f t="shared" si="3"/>
        <v>10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152</v>
      </c>
      <c r="P7428" s="26">
        <v>103.0</v>
      </c>
    </row>
    <row r="7429" ht="15.75" customHeight="1">
      <c r="A7429" s="4" t="s">
        <v>7789</v>
      </c>
      <c r="B7429" s="26">
        <f t="shared" si="1"/>
        <v>63</v>
      </c>
      <c r="C7429" s="26">
        <f t="shared" si="2"/>
        <v>63</v>
      </c>
      <c r="D7429" s="26">
        <f t="shared" si="3"/>
        <v>6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152</v>
      </c>
      <c r="P7429" s="26">
        <v>57.0</v>
      </c>
    </row>
    <row r="7430" ht="15.75" customHeight="1">
      <c r="A7430" s="4" t="s">
        <v>7790</v>
      </c>
      <c r="B7430" s="26">
        <f t="shared" si="1"/>
        <v>147</v>
      </c>
      <c r="C7430" s="26">
        <f t="shared" si="2"/>
        <v>147</v>
      </c>
      <c r="D7430" s="26">
        <f t="shared" si="3"/>
        <v>13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152</v>
      </c>
      <c r="P7430" s="26">
        <v>134.0</v>
      </c>
    </row>
    <row r="7431" ht="15.75" customHeight="1">
      <c r="A7431" s="4" t="s">
        <v>7791</v>
      </c>
      <c r="B7431" s="26">
        <f t="shared" si="1"/>
        <v>65</v>
      </c>
      <c r="C7431" s="26">
        <f t="shared" si="2"/>
        <v>65</v>
      </c>
      <c r="D7431" s="26">
        <f t="shared" si="3"/>
        <v>6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152</v>
      </c>
      <c r="P7431" s="26">
        <v>59.0</v>
      </c>
    </row>
    <row r="7432" ht="15.75" customHeight="1">
      <c r="A7432" s="4" t="s">
        <v>7792</v>
      </c>
      <c r="B7432" s="26">
        <f t="shared" si="1"/>
        <v>134</v>
      </c>
      <c r="C7432" s="26">
        <f t="shared" si="2"/>
        <v>134</v>
      </c>
      <c r="D7432" s="26">
        <f t="shared" si="3"/>
        <v>12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152</v>
      </c>
      <c r="P7432" s="26">
        <v>122.0</v>
      </c>
    </row>
    <row r="7433" ht="15.75" customHeight="1">
      <c r="A7433" s="4" t="s">
        <v>7793</v>
      </c>
      <c r="B7433" s="26">
        <f t="shared" si="1"/>
        <v>71</v>
      </c>
      <c r="C7433" s="26">
        <f t="shared" si="2"/>
        <v>71</v>
      </c>
      <c r="D7433" s="26">
        <f t="shared" si="3"/>
        <v>6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152</v>
      </c>
      <c r="P7433" s="26">
        <v>65.0</v>
      </c>
    </row>
    <row r="7434" ht="15.75" customHeight="1">
      <c r="A7434" s="4" t="s">
        <v>7794</v>
      </c>
      <c r="B7434" s="26">
        <f t="shared" si="1"/>
        <v>146</v>
      </c>
      <c r="C7434" s="26">
        <f t="shared" si="2"/>
        <v>146</v>
      </c>
      <c r="D7434" s="26">
        <f t="shared" si="3"/>
        <v>13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152</v>
      </c>
      <c r="P7434" s="26">
        <v>133.0</v>
      </c>
    </row>
    <row r="7435" ht="15.75" customHeight="1">
      <c r="A7435" s="4" t="s">
        <v>7795</v>
      </c>
      <c r="B7435" s="26">
        <f t="shared" si="1"/>
        <v>77</v>
      </c>
      <c r="C7435" s="26">
        <f t="shared" si="2"/>
        <v>77</v>
      </c>
      <c r="D7435" s="26">
        <f t="shared" si="3"/>
        <v>7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152</v>
      </c>
      <c r="P7435" s="26">
        <v>70.0</v>
      </c>
    </row>
    <row r="7436" ht="15.75" customHeight="1">
      <c r="A7436" s="4" t="s">
        <v>7796</v>
      </c>
      <c r="B7436" s="26">
        <f t="shared" si="1"/>
        <v>142</v>
      </c>
      <c r="C7436" s="26">
        <f t="shared" si="2"/>
        <v>142</v>
      </c>
      <c r="D7436" s="26">
        <f t="shared" si="3"/>
        <v>13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152</v>
      </c>
      <c r="P7436" s="26">
        <v>129.0</v>
      </c>
    </row>
    <row r="7437" ht="15.75" customHeight="1">
      <c r="A7437" s="4" t="s">
        <v>7797</v>
      </c>
      <c r="B7437" s="26">
        <f t="shared" si="1"/>
        <v>77</v>
      </c>
      <c r="C7437" s="26">
        <f t="shared" si="2"/>
        <v>77</v>
      </c>
      <c r="D7437" s="26">
        <f t="shared" si="3"/>
        <v>7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152</v>
      </c>
      <c r="P7437" s="26">
        <v>70.0</v>
      </c>
    </row>
    <row r="7438" ht="15.75" customHeight="1">
      <c r="A7438" s="4" t="s">
        <v>7798</v>
      </c>
      <c r="B7438" s="26">
        <f t="shared" si="1"/>
        <v>137</v>
      </c>
      <c r="C7438" s="26">
        <f t="shared" si="2"/>
        <v>137</v>
      </c>
      <c r="D7438" s="26">
        <f t="shared" si="3"/>
        <v>12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152</v>
      </c>
      <c r="P7438" s="26">
        <v>125.0</v>
      </c>
    </row>
    <row r="7439" ht="15.75" customHeight="1">
      <c r="A7439" s="4" t="s">
        <v>7799</v>
      </c>
      <c r="B7439" s="26">
        <f t="shared" si="1"/>
        <v>76</v>
      </c>
      <c r="C7439" s="26">
        <f t="shared" si="2"/>
        <v>76</v>
      </c>
      <c r="D7439" s="26">
        <f t="shared" si="3"/>
        <v>7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152</v>
      </c>
      <c r="P7439" s="26">
        <v>69.0</v>
      </c>
    </row>
    <row r="7440" ht="15.75" customHeight="1">
      <c r="A7440" s="4" t="s">
        <v>7800</v>
      </c>
      <c r="B7440" s="26">
        <f t="shared" si="1"/>
        <v>142</v>
      </c>
      <c r="C7440" s="26">
        <f t="shared" si="2"/>
        <v>142</v>
      </c>
      <c r="D7440" s="26">
        <f t="shared" si="3"/>
        <v>13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152</v>
      </c>
      <c r="P7440" s="26">
        <v>129.0</v>
      </c>
    </row>
    <row r="7441" ht="15.75" customHeight="1">
      <c r="A7441" s="4" t="s">
        <v>7801</v>
      </c>
      <c r="B7441" s="26">
        <f t="shared" si="1"/>
        <v>74</v>
      </c>
      <c r="C7441" s="26">
        <f t="shared" si="2"/>
        <v>74</v>
      </c>
      <c r="D7441" s="26">
        <f t="shared" si="3"/>
        <v>7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152</v>
      </c>
      <c r="P7441" s="26">
        <v>67.0</v>
      </c>
    </row>
    <row r="7442" ht="15.75" customHeight="1">
      <c r="A7442" s="4" t="s">
        <v>7802</v>
      </c>
      <c r="B7442" s="26">
        <f t="shared" si="1"/>
        <v>108</v>
      </c>
      <c r="C7442" s="26">
        <f t="shared" si="2"/>
        <v>108</v>
      </c>
      <c r="D7442" s="26">
        <f t="shared" si="3"/>
        <v>10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152</v>
      </c>
      <c r="P7442" s="26">
        <v>98.0</v>
      </c>
    </row>
    <row r="7443" ht="15.75" customHeight="1">
      <c r="A7443" s="4" t="s">
        <v>7803</v>
      </c>
      <c r="B7443" s="26">
        <f t="shared" si="1"/>
        <v>66</v>
      </c>
      <c r="C7443" s="26">
        <f t="shared" si="2"/>
        <v>66</v>
      </c>
      <c r="D7443" s="26">
        <f t="shared" si="3"/>
        <v>6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152</v>
      </c>
      <c r="P7443" s="26">
        <v>60.0</v>
      </c>
    </row>
    <row r="7444" ht="15.75" customHeight="1">
      <c r="A7444" s="4" t="s">
        <v>7804</v>
      </c>
      <c r="B7444" s="26">
        <f t="shared" si="1"/>
        <v>104</v>
      </c>
      <c r="C7444" s="26">
        <f t="shared" si="2"/>
        <v>104</v>
      </c>
      <c r="D7444" s="26">
        <f t="shared" si="3"/>
        <v>9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152</v>
      </c>
      <c r="P7444" s="26">
        <v>95.0</v>
      </c>
    </row>
    <row r="7445" ht="15.75" customHeight="1">
      <c r="A7445" s="4" t="s">
        <v>7805</v>
      </c>
      <c r="B7445" s="26">
        <f t="shared" si="1"/>
        <v>68</v>
      </c>
      <c r="C7445" s="26">
        <f t="shared" si="2"/>
        <v>68</v>
      </c>
      <c r="D7445" s="26">
        <f t="shared" si="3"/>
        <v>6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152</v>
      </c>
      <c r="P7445" s="26">
        <v>62.0</v>
      </c>
    </row>
    <row r="7446" ht="15.75" customHeight="1">
      <c r="A7446" s="4" t="s">
        <v>7806</v>
      </c>
      <c r="B7446" s="26">
        <f t="shared" si="1"/>
        <v>74</v>
      </c>
      <c r="C7446" s="26">
        <f t="shared" si="2"/>
        <v>74</v>
      </c>
      <c r="D7446" s="26">
        <f t="shared" si="3"/>
        <v>7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152</v>
      </c>
      <c r="P7446" s="26">
        <v>67.0</v>
      </c>
    </row>
    <row r="7447" ht="15.75" customHeight="1">
      <c r="A7447" s="4" t="s">
        <v>7807</v>
      </c>
      <c r="B7447" s="26">
        <f t="shared" si="1"/>
        <v>172</v>
      </c>
      <c r="C7447" s="26">
        <f t="shared" si="2"/>
        <v>172</v>
      </c>
      <c r="D7447" s="26">
        <f t="shared" si="3"/>
        <v>15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152</v>
      </c>
      <c r="P7447" s="26">
        <v>157.0</v>
      </c>
    </row>
    <row r="7448" ht="15.75" customHeight="1">
      <c r="A7448" s="4" t="s">
        <v>7808</v>
      </c>
      <c r="B7448" s="26">
        <f t="shared" si="1"/>
        <v>214</v>
      </c>
      <c r="C7448" s="26">
        <f t="shared" si="2"/>
        <v>214</v>
      </c>
      <c r="D7448" s="26">
        <f t="shared" si="3"/>
        <v>19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152</v>
      </c>
      <c r="P7448" s="26">
        <v>195.0</v>
      </c>
    </row>
    <row r="7449" ht="15.75" customHeight="1">
      <c r="A7449" s="4" t="s">
        <v>7809</v>
      </c>
      <c r="B7449" s="26">
        <f t="shared" si="1"/>
        <v>168</v>
      </c>
      <c r="C7449" s="26">
        <f t="shared" si="2"/>
        <v>168</v>
      </c>
      <c r="D7449" s="26">
        <f t="shared" si="3"/>
        <v>15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152</v>
      </c>
      <c r="P7449" s="26">
        <v>153.0</v>
      </c>
    </row>
    <row r="7450" ht="15.75" customHeight="1">
      <c r="A7450" s="4" t="s">
        <v>7810</v>
      </c>
      <c r="B7450" s="26">
        <f t="shared" si="1"/>
        <v>105</v>
      </c>
      <c r="C7450" s="26">
        <f t="shared" si="2"/>
        <v>105</v>
      </c>
      <c r="D7450" s="26">
        <f t="shared" si="3"/>
        <v>9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152</v>
      </c>
      <c r="P7450" s="26">
        <v>96.0</v>
      </c>
    </row>
    <row r="7451" ht="15.75" customHeight="1">
      <c r="A7451" s="4" t="s">
        <v>7811</v>
      </c>
      <c r="B7451" s="26">
        <f t="shared" si="1"/>
        <v>86</v>
      </c>
      <c r="C7451" s="26">
        <f t="shared" si="2"/>
        <v>86</v>
      </c>
      <c r="D7451" s="26">
        <f t="shared" si="3"/>
        <v>8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152</v>
      </c>
      <c r="P7451" s="26">
        <v>78.0</v>
      </c>
    </row>
    <row r="7452" ht="15.75" customHeight="1">
      <c r="A7452" s="4" t="s">
        <v>7812</v>
      </c>
      <c r="B7452" s="26">
        <f t="shared" si="1"/>
        <v>78</v>
      </c>
      <c r="C7452" s="26">
        <f t="shared" si="2"/>
        <v>78</v>
      </c>
      <c r="D7452" s="26">
        <f t="shared" si="3"/>
        <v>7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152</v>
      </c>
      <c r="P7452" s="26">
        <v>71.0</v>
      </c>
    </row>
    <row r="7453" ht="15.75" customHeight="1">
      <c r="A7453" s="4" t="s">
        <v>7813</v>
      </c>
      <c r="B7453" s="26">
        <f t="shared" si="1"/>
        <v>86</v>
      </c>
      <c r="C7453" s="26">
        <f t="shared" si="2"/>
        <v>86</v>
      </c>
      <c r="D7453" s="26">
        <f t="shared" si="3"/>
        <v>8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152</v>
      </c>
      <c r="P7453" s="26">
        <v>78.0</v>
      </c>
    </row>
    <row r="7454" ht="15.75" customHeight="1">
      <c r="A7454" s="4" t="s">
        <v>7814</v>
      </c>
      <c r="B7454" s="26">
        <f t="shared" si="1"/>
        <v>195</v>
      </c>
      <c r="C7454" s="26">
        <f t="shared" si="2"/>
        <v>195</v>
      </c>
      <c r="D7454" s="26">
        <f t="shared" si="3"/>
        <v>17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152</v>
      </c>
      <c r="P7454" s="26">
        <v>178.0</v>
      </c>
    </row>
    <row r="7455" ht="15.75" customHeight="1">
      <c r="A7455" s="4" t="s">
        <v>7815</v>
      </c>
      <c r="B7455" s="26">
        <f t="shared" si="1"/>
        <v>153</v>
      </c>
      <c r="C7455" s="26">
        <f t="shared" si="2"/>
        <v>153</v>
      </c>
      <c r="D7455" s="26">
        <f t="shared" si="3"/>
        <v>14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152</v>
      </c>
      <c r="P7455" s="26">
        <v>139.0</v>
      </c>
    </row>
    <row r="7456" ht="15.75" customHeight="1">
      <c r="A7456" s="4" t="s">
        <v>7816</v>
      </c>
      <c r="B7456" s="26">
        <f t="shared" si="1"/>
        <v>83</v>
      </c>
      <c r="C7456" s="26">
        <f t="shared" si="2"/>
        <v>83</v>
      </c>
      <c r="D7456" s="26">
        <f t="shared" si="3"/>
        <v>7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152</v>
      </c>
      <c r="P7456" s="26">
        <v>76.0</v>
      </c>
    </row>
    <row r="7457" ht="15.75" customHeight="1">
      <c r="A7457" s="4" t="s">
        <v>7817</v>
      </c>
      <c r="B7457" s="26">
        <f t="shared" si="1"/>
        <v>152</v>
      </c>
      <c r="C7457" s="26">
        <f t="shared" si="2"/>
        <v>152</v>
      </c>
      <c r="D7457" s="26">
        <f t="shared" si="3"/>
        <v>14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152</v>
      </c>
      <c r="P7457" s="26">
        <v>138.0</v>
      </c>
    </row>
    <row r="7458" ht="15.75" customHeight="1">
      <c r="A7458" s="4" t="s">
        <v>7818</v>
      </c>
      <c r="B7458" s="26">
        <f t="shared" si="1"/>
        <v>209</v>
      </c>
      <c r="C7458" s="26">
        <f t="shared" si="2"/>
        <v>209</v>
      </c>
      <c r="D7458" s="26">
        <f t="shared" si="3"/>
        <v>19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152</v>
      </c>
      <c r="P7458" s="26">
        <v>190.0</v>
      </c>
    </row>
    <row r="7459" ht="15.75" customHeight="1">
      <c r="A7459" s="4" t="s">
        <v>7819</v>
      </c>
      <c r="B7459" s="26">
        <f t="shared" si="1"/>
        <v>202</v>
      </c>
      <c r="C7459" s="26">
        <f t="shared" si="2"/>
        <v>202</v>
      </c>
      <c r="D7459" s="26">
        <f t="shared" si="3"/>
        <v>18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152</v>
      </c>
      <c r="P7459" s="26">
        <v>184.0</v>
      </c>
    </row>
    <row r="7460" ht="15.75" customHeight="1">
      <c r="A7460" s="4" t="s">
        <v>7820</v>
      </c>
      <c r="B7460" s="26">
        <f t="shared" si="1"/>
        <v>103</v>
      </c>
      <c r="C7460" s="26">
        <f t="shared" si="2"/>
        <v>103</v>
      </c>
      <c r="D7460" s="26">
        <f t="shared" si="3"/>
        <v>9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152</v>
      </c>
      <c r="P7460" s="26">
        <v>94.0</v>
      </c>
    </row>
    <row r="7461" ht="15.75" customHeight="1">
      <c r="A7461" s="4" t="s">
        <v>7821</v>
      </c>
      <c r="B7461" s="26">
        <f t="shared" si="1"/>
        <v>154</v>
      </c>
      <c r="C7461" s="26">
        <f t="shared" si="2"/>
        <v>154</v>
      </c>
      <c r="D7461" s="26">
        <f t="shared" si="3"/>
        <v>14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152</v>
      </c>
      <c r="P7461" s="26">
        <v>140.0</v>
      </c>
    </row>
    <row r="7462" ht="15.75" customHeight="1">
      <c r="A7462" s="4" t="s">
        <v>7822</v>
      </c>
      <c r="B7462" s="26">
        <f t="shared" si="1"/>
        <v>159</v>
      </c>
      <c r="C7462" s="26">
        <f t="shared" si="2"/>
        <v>159</v>
      </c>
      <c r="D7462" s="26">
        <f t="shared" si="3"/>
        <v>14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152</v>
      </c>
      <c r="P7462" s="26">
        <v>145.0</v>
      </c>
    </row>
    <row r="7463" ht="15.75" customHeight="1">
      <c r="A7463" s="4" t="s">
        <v>7823</v>
      </c>
      <c r="B7463" s="26">
        <f t="shared" si="1"/>
        <v>126</v>
      </c>
      <c r="C7463" s="26">
        <f t="shared" si="2"/>
        <v>126</v>
      </c>
      <c r="D7463" s="26">
        <f t="shared" si="3"/>
        <v>11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152</v>
      </c>
      <c r="P7463" s="26">
        <v>115.0</v>
      </c>
    </row>
    <row r="7464" ht="15.75" customHeight="1">
      <c r="A7464" s="4" t="s">
        <v>7824</v>
      </c>
      <c r="B7464" s="26">
        <f t="shared" si="1"/>
        <v>112</v>
      </c>
      <c r="C7464" s="26">
        <f t="shared" si="2"/>
        <v>112</v>
      </c>
      <c r="D7464" s="26">
        <f t="shared" si="3"/>
        <v>10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152</v>
      </c>
      <c r="P7464" s="26">
        <v>102.0</v>
      </c>
    </row>
    <row r="7465" ht="15.75" customHeight="1">
      <c r="A7465" s="4" t="s">
        <v>7825</v>
      </c>
      <c r="B7465" s="26">
        <f t="shared" si="1"/>
        <v>131</v>
      </c>
      <c r="C7465" s="26">
        <f t="shared" si="2"/>
        <v>131</v>
      </c>
      <c r="D7465" s="26">
        <f t="shared" si="3"/>
        <v>12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152</v>
      </c>
      <c r="P7465" s="26">
        <v>119.0</v>
      </c>
    </row>
    <row r="7466" ht="15.75" customHeight="1">
      <c r="A7466" s="4" t="s">
        <v>7826</v>
      </c>
      <c r="B7466" s="26">
        <f t="shared" si="1"/>
        <v>85</v>
      </c>
      <c r="C7466" s="26">
        <f t="shared" si="2"/>
        <v>85</v>
      </c>
      <c r="D7466" s="26">
        <f t="shared" si="3"/>
        <v>8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152</v>
      </c>
      <c r="P7466" s="26">
        <v>77.0</v>
      </c>
    </row>
    <row r="7467" ht="15.75" customHeight="1">
      <c r="A7467" s="4" t="s">
        <v>7827</v>
      </c>
      <c r="B7467" s="26">
        <f t="shared" si="1"/>
        <v>125</v>
      </c>
      <c r="C7467" s="26">
        <f t="shared" si="2"/>
        <v>125</v>
      </c>
      <c r="D7467" s="26">
        <f t="shared" si="3"/>
        <v>11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152</v>
      </c>
      <c r="P7467" s="26">
        <v>114.0</v>
      </c>
    </row>
    <row r="7468" ht="15.75" customHeight="1">
      <c r="A7468" s="4" t="s">
        <v>7828</v>
      </c>
      <c r="B7468" s="26">
        <f t="shared" si="1"/>
        <v>192</v>
      </c>
      <c r="C7468" s="26">
        <f t="shared" si="2"/>
        <v>192</v>
      </c>
      <c r="D7468" s="26">
        <f t="shared" si="3"/>
        <v>17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152</v>
      </c>
      <c r="P7468" s="26">
        <v>175.0</v>
      </c>
    </row>
    <row r="7469" ht="15.75" customHeight="1">
      <c r="A7469" s="4" t="s">
        <v>7829</v>
      </c>
      <c r="B7469" s="26">
        <f t="shared" si="1"/>
        <v>98</v>
      </c>
      <c r="C7469" s="26">
        <f t="shared" si="2"/>
        <v>98</v>
      </c>
      <c r="D7469" s="26">
        <f t="shared" si="3"/>
        <v>9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152</v>
      </c>
      <c r="P7469" s="26">
        <v>89.0</v>
      </c>
    </row>
    <row r="7470" ht="15.75" customHeight="1">
      <c r="A7470" s="4" t="s">
        <v>7830</v>
      </c>
      <c r="B7470" s="26">
        <f t="shared" si="1"/>
        <v>195</v>
      </c>
      <c r="C7470" s="26">
        <f t="shared" si="2"/>
        <v>195</v>
      </c>
      <c r="D7470" s="26">
        <f t="shared" si="3"/>
        <v>17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152</v>
      </c>
      <c r="P7470" s="26">
        <v>178.0</v>
      </c>
    </row>
    <row r="7471" ht="15.75" customHeight="1">
      <c r="A7471" s="4" t="s">
        <v>7831</v>
      </c>
      <c r="B7471" s="26">
        <f t="shared" si="1"/>
        <v>109</v>
      </c>
      <c r="C7471" s="26">
        <f t="shared" si="2"/>
        <v>109</v>
      </c>
      <c r="D7471" s="26">
        <f t="shared" si="3"/>
        <v>10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152</v>
      </c>
      <c r="P7471" s="26">
        <v>99.0</v>
      </c>
    </row>
    <row r="7472" ht="15.75" customHeight="1">
      <c r="A7472" s="4" t="s">
        <v>7832</v>
      </c>
      <c r="B7472" s="26">
        <f t="shared" si="1"/>
        <v>110</v>
      </c>
      <c r="C7472" s="26">
        <f t="shared" si="2"/>
        <v>110</v>
      </c>
      <c r="D7472" s="26">
        <f t="shared" si="3"/>
        <v>10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152</v>
      </c>
      <c r="P7472" s="26">
        <v>100.0</v>
      </c>
    </row>
    <row r="7473" ht="15.75" customHeight="1">
      <c r="A7473" s="4" t="s">
        <v>7833</v>
      </c>
      <c r="B7473" s="26">
        <f t="shared" si="1"/>
        <v>104</v>
      </c>
      <c r="C7473" s="26">
        <f t="shared" si="2"/>
        <v>104</v>
      </c>
      <c r="D7473" s="26">
        <f t="shared" si="3"/>
        <v>9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152</v>
      </c>
      <c r="P7473" s="26">
        <v>95.0</v>
      </c>
    </row>
    <row r="7474" ht="15.75" customHeight="1">
      <c r="A7474" s="4" t="s">
        <v>7834</v>
      </c>
      <c r="B7474" s="26">
        <f t="shared" si="1"/>
        <v>221</v>
      </c>
      <c r="C7474" s="26">
        <f t="shared" si="2"/>
        <v>221</v>
      </c>
      <c r="D7474" s="26">
        <f t="shared" si="3"/>
        <v>20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152</v>
      </c>
      <c r="P7474" s="26">
        <v>201.0</v>
      </c>
    </row>
    <row r="7475" ht="15.75" customHeight="1">
      <c r="A7475" s="4" t="s">
        <v>7835</v>
      </c>
      <c r="B7475" s="26">
        <f t="shared" si="1"/>
        <v>198</v>
      </c>
      <c r="C7475" s="26">
        <f t="shared" si="2"/>
        <v>198</v>
      </c>
      <c r="D7475" s="26">
        <f t="shared" si="3"/>
        <v>18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152</v>
      </c>
      <c r="P7475" s="26">
        <v>180.0</v>
      </c>
    </row>
    <row r="7476" ht="15.75" customHeight="1">
      <c r="A7476" s="4" t="s">
        <v>7836</v>
      </c>
      <c r="B7476" s="26">
        <f t="shared" si="1"/>
        <v>144</v>
      </c>
      <c r="C7476" s="26">
        <f t="shared" si="2"/>
        <v>144</v>
      </c>
      <c r="D7476" s="26">
        <f t="shared" si="3"/>
        <v>13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152</v>
      </c>
      <c r="P7476" s="26">
        <v>131.0</v>
      </c>
    </row>
    <row r="7477" ht="15.75" customHeight="1">
      <c r="A7477" s="4" t="s">
        <v>7837</v>
      </c>
      <c r="B7477" s="26">
        <f t="shared" si="1"/>
        <v>105</v>
      </c>
      <c r="C7477" s="26">
        <f t="shared" si="2"/>
        <v>105</v>
      </c>
      <c r="D7477" s="26">
        <f t="shared" si="3"/>
        <v>9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152</v>
      </c>
      <c r="P7477" s="26">
        <v>96.0</v>
      </c>
    </row>
    <row r="7478" ht="15.75" customHeight="1">
      <c r="A7478" s="4" t="s">
        <v>7838</v>
      </c>
      <c r="B7478" s="26">
        <f t="shared" si="1"/>
        <v>122</v>
      </c>
      <c r="C7478" s="26">
        <f t="shared" si="2"/>
        <v>122</v>
      </c>
      <c r="D7478" s="26">
        <f t="shared" si="3"/>
        <v>11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152</v>
      </c>
      <c r="P7478" s="26">
        <v>111.0</v>
      </c>
    </row>
    <row r="7479" ht="15.75" customHeight="1">
      <c r="A7479" s="4" t="s">
        <v>7839</v>
      </c>
      <c r="B7479" s="26">
        <f t="shared" si="1"/>
        <v>121</v>
      </c>
      <c r="C7479" s="26">
        <f t="shared" si="2"/>
        <v>121</v>
      </c>
      <c r="D7479" s="26">
        <f t="shared" si="3"/>
        <v>11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152</v>
      </c>
      <c r="P7479" s="26">
        <v>110.0</v>
      </c>
    </row>
    <row r="7480" ht="15.75" customHeight="1">
      <c r="A7480" s="4" t="s">
        <v>7840</v>
      </c>
      <c r="B7480" s="26">
        <f t="shared" si="1"/>
        <v>115</v>
      </c>
      <c r="C7480" s="26">
        <f t="shared" si="2"/>
        <v>115</v>
      </c>
      <c r="D7480" s="26">
        <f t="shared" si="3"/>
        <v>10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152</v>
      </c>
      <c r="P7480" s="26">
        <v>105.0</v>
      </c>
    </row>
    <row r="7481" ht="15.75" customHeight="1">
      <c r="A7481" s="4" t="s">
        <v>7841</v>
      </c>
      <c r="B7481" s="26">
        <f t="shared" si="1"/>
        <v>193</v>
      </c>
      <c r="C7481" s="26">
        <f t="shared" si="2"/>
        <v>193</v>
      </c>
      <c r="D7481" s="26">
        <f t="shared" si="3"/>
        <v>17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152</v>
      </c>
      <c r="P7481" s="26">
        <v>176.0</v>
      </c>
    </row>
    <row r="7482" ht="15.75" customHeight="1">
      <c r="A7482" s="4" t="s">
        <v>7842</v>
      </c>
      <c r="B7482" s="26">
        <f t="shared" si="1"/>
        <v>139</v>
      </c>
      <c r="C7482" s="26">
        <f t="shared" si="2"/>
        <v>139</v>
      </c>
      <c r="D7482" s="26">
        <f t="shared" si="3"/>
        <v>12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152</v>
      </c>
      <c r="P7482" s="26">
        <v>127.0</v>
      </c>
    </row>
    <row r="7483" ht="15.75" customHeight="1">
      <c r="A7483" s="4" t="s">
        <v>7843</v>
      </c>
      <c r="B7483" s="26">
        <f t="shared" si="1"/>
        <v>87</v>
      </c>
      <c r="C7483" s="26">
        <f t="shared" si="2"/>
        <v>87</v>
      </c>
      <c r="D7483" s="26">
        <f t="shared" si="3"/>
        <v>8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152</v>
      </c>
      <c r="P7483" s="26">
        <v>79.0</v>
      </c>
    </row>
    <row r="7484" ht="15.75" customHeight="1">
      <c r="A7484" s="4" t="s">
        <v>7844</v>
      </c>
      <c r="B7484" s="26">
        <f t="shared" si="1"/>
        <v>55</v>
      </c>
      <c r="C7484" s="26">
        <f t="shared" si="2"/>
        <v>55</v>
      </c>
      <c r="D7484" s="26">
        <f t="shared" si="3"/>
        <v>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152</v>
      </c>
      <c r="P7484" s="26">
        <v>50.0</v>
      </c>
    </row>
    <row r="7485" ht="15.75" customHeight="1">
      <c r="A7485" s="4" t="s">
        <v>7845</v>
      </c>
      <c r="B7485" s="26">
        <f t="shared" si="1"/>
        <v>97</v>
      </c>
      <c r="C7485" s="26">
        <f t="shared" si="2"/>
        <v>97</v>
      </c>
      <c r="D7485" s="26">
        <f t="shared" si="3"/>
        <v>9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152</v>
      </c>
      <c r="P7485" s="26">
        <v>88.0</v>
      </c>
    </row>
    <row r="7486" ht="15.75" customHeight="1">
      <c r="A7486" s="4" t="s">
        <v>7846</v>
      </c>
      <c r="B7486" s="26">
        <f t="shared" si="1"/>
        <v>138</v>
      </c>
      <c r="C7486" s="26">
        <f t="shared" si="2"/>
        <v>138</v>
      </c>
      <c r="D7486" s="26">
        <f t="shared" si="3"/>
        <v>12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152</v>
      </c>
      <c r="P7486" s="26">
        <v>126.0</v>
      </c>
    </row>
    <row r="7487" ht="15.75" customHeight="1">
      <c r="A7487" s="4" t="s">
        <v>7847</v>
      </c>
      <c r="B7487" s="26">
        <f t="shared" si="1"/>
        <v>85</v>
      </c>
      <c r="C7487" s="26">
        <f t="shared" si="2"/>
        <v>85</v>
      </c>
      <c r="D7487" s="26">
        <f t="shared" si="3"/>
        <v>8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152</v>
      </c>
      <c r="P7487" s="26">
        <v>77.0</v>
      </c>
    </row>
    <row r="7488" ht="15.75" customHeight="1">
      <c r="A7488" s="4" t="s">
        <v>7848</v>
      </c>
      <c r="B7488" s="26">
        <f t="shared" si="1"/>
        <v>141</v>
      </c>
      <c r="C7488" s="26">
        <f t="shared" si="2"/>
        <v>141</v>
      </c>
      <c r="D7488" s="26">
        <f t="shared" si="3"/>
        <v>13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152</v>
      </c>
      <c r="P7488" s="26">
        <v>128.0</v>
      </c>
    </row>
    <row r="7489" ht="15.75" customHeight="1">
      <c r="A7489" s="4" t="s">
        <v>7849</v>
      </c>
      <c r="B7489" s="26">
        <f t="shared" si="1"/>
        <v>97</v>
      </c>
      <c r="C7489" s="26">
        <f t="shared" si="2"/>
        <v>97</v>
      </c>
      <c r="D7489" s="26">
        <f t="shared" si="3"/>
        <v>9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152</v>
      </c>
      <c r="P7489" s="26">
        <v>88.0</v>
      </c>
    </row>
    <row r="7490" ht="15.75" customHeight="1">
      <c r="A7490" s="4" t="s">
        <v>7850</v>
      </c>
      <c r="B7490" s="26">
        <f t="shared" si="1"/>
        <v>101</v>
      </c>
      <c r="C7490" s="26">
        <f t="shared" si="2"/>
        <v>101</v>
      </c>
      <c r="D7490" s="26">
        <f t="shared" si="3"/>
        <v>9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152</v>
      </c>
      <c r="P7490" s="26">
        <v>92.0</v>
      </c>
    </row>
    <row r="7491" ht="15.75" customHeight="1">
      <c r="A7491" s="4" t="s">
        <v>7851</v>
      </c>
      <c r="B7491" s="26">
        <f t="shared" si="1"/>
        <v>47</v>
      </c>
      <c r="C7491" s="26">
        <f t="shared" si="2"/>
        <v>47</v>
      </c>
      <c r="D7491" s="26">
        <f t="shared" si="3"/>
        <v>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152</v>
      </c>
      <c r="P7491" s="26">
        <v>43.0</v>
      </c>
    </row>
    <row r="7492" ht="15.75" customHeight="1">
      <c r="A7492" s="4" t="s">
        <v>7852</v>
      </c>
      <c r="B7492" s="26">
        <f t="shared" si="1"/>
        <v>45</v>
      </c>
      <c r="C7492" s="26">
        <f t="shared" si="2"/>
        <v>45</v>
      </c>
      <c r="D7492" s="26">
        <f t="shared" si="3"/>
        <v>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152</v>
      </c>
      <c r="P7492" s="26">
        <v>41.0</v>
      </c>
    </row>
    <row r="7493" ht="15.75" customHeight="1">
      <c r="A7493" s="4" t="s">
        <v>7853</v>
      </c>
      <c r="B7493" s="26">
        <f t="shared" si="1"/>
        <v>47</v>
      </c>
      <c r="C7493" s="26">
        <f t="shared" si="2"/>
        <v>47</v>
      </c>
      <c r="D7493" s="26">
        <f t="shared" si="3"/>
        <v>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152</v>
      </c>
      <c r="P7493" s="26">
        <v>43.0</v>
      </c>
    </row>
    <row r="7494" ht="15.75" customHeight="1">
      <c r="A7494" s="4" t="s">
        <v>7854</v>
      </c>
      <c r="B7494" s="26">
        <f t="shared" si="1"/>
        <v>47</v>
      </c>
      <c r="C7494" s="26">
        <f t="shared" si="2"/>
        <v>47</v>
      </c>
      <c r="D7494" s="26">
        <f t="shared" si="3"/>
        <v>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152</v>
      </c>
      <c r="P7494" s="26">
        <v>43.0</v>
      </c>
    </row>
    <row r="7495" ht="15.75" customHeight="1">
      <c r="A7495" s="4" t="s">
        <v>7855</v>
      </c>
      <c r="B7495" s="26">
        <f t="shared" si="1"/>
        <v>76</v>
      </c>
      <c r="C7495" s="26">
        <f t="shared" si="2"/>
        <v>76</v>
      </c>
      <c r="D7495" s="26">
        <f t="shared" si="3"/>
        <v>7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152</v>
      </c>
      <c r="P7495" s="26">
        <v>69.0</v>
      </c>
    </row>
    <row r="7496" ht="15.75" customHeight="1">
      <c r="A7496" s="4" t="s">
        <v>7856</v>
      </c>
      <c r="B7496" s="26">
        <f t="shared" si="1"/>
        <v>194</v>
      </c>
      <c r="C7496" s="26">
        <f t="shared" si="2"/>
        <v>194</v>
      </c>
      <c r="D7496" s="26">
        <f t="shared" si="3"/>
        <v>17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152</v>
      </c>
      <c r="P7496" s="26">
        <v>177.0</v>
      </c>
    </row>
    <row r="7497" ht="15.75" customHeight="1">
      <c r="A7497" s="4" t="s">
        <v>7857</v>
      </c>
      <c r="B7497" s="26">
        <f t="shared" si="1"/>
        <v>190</v>
      </c>
      <c r="C7497" s="26">
        <f t="shared" si="2"/>
        <v>190</v>
      </c>
      <c r="D7497" s="26">
        <f t="shared" si="3"/>
        <v>17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152</v>
      </c>
      <c r="P7497" s="26">
        <v>173.0</v>
      </c>
    </row>
    <row r="7498" ht="15.75" customHeight="1">
      <c r="A7498" s="4" t="s">
        <v>7858</v>
      </c>
      <c r="B7498" s="26">
        <f t="shared" si="1"/>
        <v>781</v>
      </c>
      <c r="C7498" s="26">
        <f t="shared" si="2"/>
        <v>781</v>
      </c>
      <c r="D7498" s="26">
        <f t="shared" si="3"/>
        <v>70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152</v>
      </c>
      <c r="P7498" s="26">
        <v>711.0</v>
      </c>
    </row>
    <row r="7499" ht="15.75" customHeight="1">
      <c r="A7499" s="4" t="s">
        <v>7859</v>
      </c>
      <c r="B7499" s="26">
        <f t="shared" si="1"/>
        <v>776</v>
      </c>
      <c r="C7499" s="26">
        <f t="shared" si="2"/>
        <v>776</v>
      </c>
      <c r="D7499" s="26">
        <f t="shared" si="3"/>
        <v>69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152</v>
      </c>
      <c r="P7499" s="26">
        <v>707.0</v>
      </c>
    </row>
    <row r="7500" ht="15.75" customHeight="1">
      <c r="A7500" s="4" t="s">
        <v>7860</v>
      </c>
      <c r="B7500" s="26">
        <f t="shared" si="1"/>
        <v>175</v>
      </c>
      <c r="C7500" s="26">
        <f t="shared" si="2"/>
        <v>175</v>
      </c>
      <c r="D7500" s="26">
        <f t="shared" si="3"/>
        <v>16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152</v>
      </c>
      <c r="P7500" s="26">
        <v>159.0</v>
      </c>
    </row>
    <row r="7501" ht="15.75" customHeight="1">
      <c r="A7501" s="4" t="s">
        <v>7861</v>
      </c>
      <c r="B7501" s="26">
        <f t="shared" si="1"/>
        <v>80</v>
      </c>
      <c r="C7501" s="26">
        <f t="shared" si="2"/>
        <v>80</v>
      </c>
      <c r="D7501" s="26">
        <f t="shared" si="3"/>
        <v>7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152</v>
      </c>
      <c r="P7501" s="26">
        <v>73.0</v>
      </c>
    </row>
    <row r="7502" ht="15.75" customHeight="1">
      <c r="A7502" s="4" t="s">
        <v>7862</v>
      </c>
      <c r="B7502" s="26">
        <f t="shared" si="1"/>
        <v>75</v>
      </c>
      <c r="C7502" s="26">
        <f t="shared" si="2"/>
        <v>75</v>
      </c>
      <c r="D7502" s="26">
        <f t="shared" si="3"/>
        <v>7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152</v>
      </c>
      <c r="P7502" s="26">
        <v>68.0</v>
      </c>
    </row>
    <row r="7503" ht="15.75" customHeight="1">
      <c r="A7503" s="4" t="s">
        <v>7863</v>
      </c>
      <c r="B7503" s="26">
        <f t="shared" si="1"/>
        <v>144</v>
      </c>
      <c r="C7503" s="26">
        <f t="shared" si="2"/>
        <v>144</v>
      </c>
      <c r="D7503" s="26">
        <f t="shared" si="3"/>
        <v>13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152</v>
      </c>
      <c r="P7503" s="26">
        <v>131.0</v>
      </c>
    </row>
    <row r="7504" ht="15.75" customHeight="1">
      <c r="A7504" s="4" t="s">
        <v>7864</v>
      </c>
      <c r="B7504" s="26">
        <f t="shared" si="1"/>
        <v>149</v>
      </c>
      <c r="C7504" s="26">
        <f t="shared" si="2"/>
        <v>149</v>
      </c>
      <c r="D7504" s="26">
        <f t="shared" si="3"/>
        <v>13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152</v>
      </c>
      <c r="P7504" s="26">
        <v>136.0</v>
      </c>
    </row>
    <row r="7505" ht="15.75" customHeight="1">
      <c r="A7505" s="4" t="s">
        <v>7865</v>
      </c>
      <c r="B7505" s="26">
        <f t="shared" si="1"/>
        <v>46</v>
      </c>
      <c r="C7505" s="26">
        <f t="shared" si="2"/>
        <v>46</v>
      </c>
      <c r="D7505" s="26">
        <f t="shared" si="3"/>
        <v>4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152</v>
      </c>
      <c r="P7505" s="26">
        <v>42.0</v>
      </c>
    </row>
    <row r="7506" ht="15.75" customHeight="1">
      <c r="A7506" s="4" t="s">
        <v>7866</v>
      </c>
      <c r="B7506" s="26">
        <f t="shared" si="1"/>
        <v>51</v>
      </c>
      <c r="C7506" s="26">
        <f t="shared" si="2"/>
        <v>51</v>
      </c>
      <c r="D7506" s="26">
        <f t="shared" si="3"/>
        <v>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152</v>
      </c>
      <c r="P7506" s="26">
        <v>46.0</v>
      </c>
    </row>
    <row r="7507" ht="15.75" customHeight="1">
      <c r="A7507" s="4" t="s">
        <v>7867</v>
      </c>
      <c r="B7507" s="26">
        <f t="shared" si="1"/>
        <v>192</v>
      </c>
      <c r="C7507" s="26">
        <f t="shared" si="2"/>
        <v>192</v>
      </c>
      <c r="D7507" s="26">
        <f t="shared" si="3"/>
        <v>17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152</v>
      </c>
      <c r="P7507" s="26">
        <v>175.0</v>
      </c>
    </row>
    <row r="7508" ht="15.75" customHeight="1">
      <c r="A7508" s="4" t="s">
        <v>7868</v>
      </c>
      <c r="B7508" s="26">
        <f t="shared" si="1"/>
        <v>72</v>
      </c>
      <c r="C7508" s="26">
        <f t="shared" si="2"/>
        <v>72</v>
      </c>
      <c r="D7508" s="26">
        <f t="shared" si="3"/>
        <v>6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152</v>
      </c>
      <c r="P7508" s="26">
        <v>66.0</v>
      </c>
    </row>
    <row r="7509" ht="15.75" customHeight="1">
      <c r="A7509" s="4" t="s">
        <v>7869</v>
      </c>
      <c r="B7509" s="26">
        <f t="shared" si="1"/>
        <v>44</v>
      </c>
      <c r="C7509" s="26">
        <f t="shared" si="2"/>
        <v>44</v>
      </c>
      <c r="D7509" s="26">
        <f t="shared" si="3"/>
        <v>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152</v>
      </c>
      <c r="P7509" s="26">
        <v>40.0</v>
      </c>
    </row>
    <row r="7510" ht="15.75" customHeight="1">
      <c r="A7510" s="4" t="s">
        <v>7870</v>
      </c>
      <c r="B7510" s="26">
        <f t="shared" si="1"/>
        <v>43</v>
      </c>
      <c r="C7510" s="26">
        <f t="shared" si="2"/>
        <v>43</v>
      </c>
      <c r="D7510" s="26">
        <f t="shared" si="3"/>
        <v>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152</v>
      </c>
      <c r="P7510" s="26">
        <v>39.0</v>
      </c>
    </row>
    <row r="7511" ht="15.75" customHeight="1">
      <c r="A7511" s="4" t="s">
        <v>7871</v>
      </c>
      <c r="B7511" s="26">
        <f t="shared" si="1"/>
        <v>69</v>
      </c>
      <c r="C7511" s="26">
        <f t="shared" si="2"/>
        <v>69</v>
      </c>
      <c r="D7511" s="26">
        <f t="shared" si="3"/>
        <v>6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152</v>
      </c>
      <c r="P7511" s="26">
        <v>63.0</v>
      </c>
    </row>
    <row r="7512" ht="15.75" customHeight="1">
      <c r="A7512" s="4" t="s">
        <v>7872</v>
      </c>
      <c r="B7512" s="26">
        <f t="shared" si="1"/>
        <v>108</v>
      </c>
      <c r="C7512" s="26">
        <f t="shared" si="2"/>
        <v>108</v>
      </c>
      <c r="D7512" s="26">
        <f t="shared" si="3"/>
        <v>10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152</v>
      </c>
      <c r="P7512" s="26">
        <v>98.0</v>
      </c>
    </row>
    <row r="7513" ht="15.75" customHeight="1">
      <c r="A7513" s="4" t="s">
        <v>7873</v>
      </c>
      <c r="B7513" s="26">
        <f t="shared" si="1"/>
        <v>60</v>
      </c>
      <c r="C7513" s="26">
        <f t="shared" si="2"/>
        <v>60</v>
      </c>
      <c r="D7513" s="26">
        <f t="shared" si="3"/>
        <v>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152</v>
      </c>
      <c r="P7513" s="26">
        <v>55.0</v>
      </c>
    </row>
    <row r="7514" ht="15.75" customHeight="1">
      <c r="A7514" s="4" t="s">
        <v>7874</v>
      </c>
      <c r="B7514" s="26">
        <f t="shared" si="1"/>
        <v>229</v>
      </c>
      <c r="C7514" s="26">
        <f t="shared" si="2"/>
        <v>229</v>
      </c>
      <c r="D7514" s="26">
        <f t="shared" si="3"/>
        <v>20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152</v>
      </c>
      <c r="P7514" s="26">
        <v>209.0</v>
      </c>
    </row>
    <row r="7515" ht="15.75" customHeight="1">
      <c r="A7515" s="4" t="s">
        <v>7875</v>
      </c>
      <c r="B7515" s="26">
        <f t="shared" si="1"/>
        <v>120</v>
      </c>
      <c r="C7515" s="26">
        <f t="shared" si="2"/>
        <v>120</v>
      </c>
      <c r="D7515" s="26">
        <f t="shared" si="3"/>
        <v>11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152</v>
      </c>
      <c r="P7515" s="26">
        <v>109.0</v>
      </c>
    </row>
    <row r="7516" ht="15.75" customHeight="1">
      <c r="A7516" s="4" t="s">
        <v>7876</v>
      </c>
      <c r="B7516" s="26">
        <f t="shared" si="1"/>
        <v>253</v>
      </c>
      <c r="C7516" s="26">
        <f t="shared" si="2"/>
        <v>253</v>
      </c>
      <c r="D7516" s="26">
        <f t="shared" si="3"/>
        <v>23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152</v>
      </c>
      <c r="P7516" s="26">
        <v>230.0</v>
      </c>
    </row>
    <row r="7517" ht="15.75" customHeight="1">
      <c r="A7517" s="4" t="s">
        <v>7877</v>
      </c>
      <c r="B7517" s="26">
        <f t="shared" si="1"/>
        <v>19</v>
      </c>
      <c r="C7517" s="26">
        <f t="shared" si="2"/>
        <v>19</v>
      </c>
      <c r="D7517" s="26">
        <f t="shared" si="3"/>
        <v>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152</v>
      </c>
      <c r="P7517" s="26">
        <v>17.0</v>
      </c>
    </row>
    <row r="7518" ht="15.75" customHeight="1">
      <c r="A7518" s="4" t="s">
        <v>7878</v>
      </c>
      <c r="B7518" s="26">
        <f t="shared" si="1"/>
        <v>110</v>
      </c>
      <c r="C7518" s="26">
        <f t="shared" si="2"/>
        <v>110</v>
      </c>
      <c r="D7518" s="26">
        <f t="shared" si="3"/>
        <v>10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152</v>
      </c>
      <c r="P7518" s="26">
        <v>100.0</v>
      </c>
    </row>
    <row r="7519" ht="15.75" customHeight="1">
      <c r="A7519" s="4" t="s">
        <v>7879</v>
      </c>
      <c r="B7519" s="26">
        <f t="shared" si="1"/>
        <v>67</v>
      </c>
      <c r="C7519" s="26">
        <f t="shared" si="2"/>
        <v>67</v>
      </c>
      <c r="D7519" s="26">
        <f t="shared" si="3"/>
        <v>6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152</v>
      </c>
      <c r="P7519" s="26">
        <v>61.0</v>
      </c>
    </row>
    <row r="7520" ht="15.75" customHeight="1">
      <c r="A7520" s="4" t="s">
        <v>7880</v>
      </c>
      <c r="B7520" s="26">
        <f t="shared" si="1"/>
        <v>266</v>
      </c>
      <c r="C7520" s="26">
        <f t="shared" si="2"/>
        <v>266</v>
      </c>
      <c r="D7520" s="26">
        <f t="shared" si="3"/>
        <v>24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152</v>
      </c>
      <c r="P7520" s="26">
        <v>242.0</v>
      </c>
    </row>
    <row r="7521" ht="15.75" customHeight="1">
      <c r="A7521" s="4" t="s">
        <v>7881</v>
      </c>
      <c r="B7521" s="26">
        <f t="shared" si="1"/>
        <v>15</v>
      </c>
      <c r="C7521" s="26">
        <f t="shared" si="2"/>
        <v>15</v>
      </c>
      <c r="D7521" s="26">
        <f t="shared" si="3"/>
        <v>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152</v>
      </c>
      <c r="P7521" s="26">
        <v>14.0</v>
      </c>
    </row>
    <row r="7522" ht="15.75" customHeight="1">
      <c r="A7522" s="4" t="s">
        <v>7882</v>
      </c>
      <c r="B7522" s="26">
        <f t="shared" si="1"/>
        <v>248</v>
      </c>
      <c r="C7522" s="26">
        <f t="shared" si="2"/>
        <v>248</v>
      </c>
      <c r="D7522" s="26">
        <f t="shared" si="3"/>
        <v>22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152</v>
      </c>
      <c r="P7522" s="26">
        <v>226.0</v>
      </c>
    </row>
    <row r="7523" ht="15.75" customHeight="1">
      <c r="A7523" s="4" t="s">
        <v>7883</v>
      </c>
      <c r="B7523" s="26">
        <f t="shared" si="1"/>
        <v>114</v>
      </c>
      <c r="C7523" s="26">
        <f t="shared" si="2"/>
        <v>114</v>
      </c>
      <c r="D7523" s="26">
        <f t="shared" si="3"/>
        <v>10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152</v>
      </c>
      <c r="P7523" s="26">
        <v>104.0</v>
      </c>
    </row>
    <row r="7524" ht="15.75" customHeight="1">
      <c r="A7524" s="4" t="s">
        <v>7884</v>
      </c>
      <c r="B7524" s="26">
        <f t="shared" si="1"/>
        <v>64</v>
      </c>
      <c r="C7524" s="26">
        <f t="shared" si="2"/>
        <v>64</v>
      </c>
      <c r="D7524" s="26">
        <f t="shared" si="3"/>
        <v>6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152</v>
      </c>
      <c r="P7524" s="26">
        <v>58.0</v>
      </c>
    </row>
    <row r="7525" ht="15.75" customHeight="1">
      <c r="A7525" s="4" t="s">
        <v>7885</v>
      </c>
      <c r="B7525" s="26">
        <f t="shared" si="1"/>
        <v>144</v>
      </c>
      <c r="C7525" s="26">
        <f t="shared" si="2"/>
        <v>144</v>
      </c>
      <c r="D7525" s="26">
        <f t="shared" si="3"/>
        <v>13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152</v>
      </c>
      <c r="P7525" s="26">
        <v>131.0</v>
      </c>
    </row>
    <row r="7526" ht="15.75" customHeight="1">
      <c r="A7526" s="4" t="s">
        <v>7886</v>
      </c>
      <c r="B7526" s="26">
        <f t="shared" si="1"/>
        <v>77</v>
      </c>
      <c r="C7526" s="26">
        <f t="shared" si="2"/>
        <v>77</v>
      </c>
      <c r="D7526" s="26">
        <f t="shared" si="3"/>
        <v>7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152</v>
      </c>
      <c r="P7526" s="26">
        <v>70.0</v>
      </c>
    </row>
    <row r="7527" ht="15.75" customHeight="1">
      <c r="A7527" s="4" t="s">
        <v>7887</v>
      </c>
      <c r="B7527" s="26">
        <f t="shared" si="1"/>
        <v>109</v>
      </c>
      <c r="C7527" s="26">
        <f t="shared" si="2"/>
        <v>109</v>
      </c>
      <c r="D7527" s="26">
        <f t="shared" si="3"/>
        <v>10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152</v>
      </c>
      <c r="P7527" s="26">
        <v>99.0</v>
      </c>
    </row>
    <row r="7528" ht="15.75" customHeight="1">
      <c r="A7528" s="4" t="s">
        <v>7888</v>
      </c>
      <c r="B7528" s="26">
        <f t="shared" si="1"/>
        <v>72</v>
      </c>
      <c r="C7528" s="26">
        <f t="shared" si="2"/>
        <v>72</v>
      </c>
      <c r="D7528" s="26">
        <f t="shared" si="3"/>
        <v>6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152</v>
      </c>
      <c r="P7528" s="26">
        <v>66.0</v>
      </c>
    </row>
    <row r="7529" ht="15.75" customHeight="1">
      <c r="A7529" s="4" t="s">
        <v>7889</v>
      </c>
      <c r="B7529" s="26">
        <f t="shared" si="1"/>
        <v>143</v>
      </c>
      <c r="C7529" s="26">
        <f t="shared" si="2"/>
        <v>143</v>
      </c>
      <c r="D7529" s="26">
        <f t="shared" si="3"/>
        <v>13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152</v>
      </c>
      <c r="P7529" s="26">
        <v>130.0</v>
      </c>
    </row>
    <row r="7530" ht="15.75" customHeight="1">
      <c r="A7530" s="4" t="s">
        <v>7890</v>
      </c>
      <c r="B7530" s="26">
        <f t="shared" si="1"/>
        <v>67</v>
      </c>
      <c r="C7530" s="26">
        <f t="shared" si="2"/>
        <v>67</v>
      </c>
      <c r="D7530" s="26">
        <f t="shared" si="3"/>
        <v>6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152</v>
      </c>
      <c r="P7530" s="26">
        <v>61.0</v>
      </c>
    </row>
    <row r="7531" ht="15.75" customHeight="1">
      <c r="A7531" s="4" t="s">
        <v>7891</v>
      </c>
      <c r="B7531" s="26">
        <f t="shared" si="1"/>
        <v>138</v>
      </c>
      <c r="C7531" s="26">
        <f t="shared" si="2"/>
        <v>138</v>
      </c>
      <c r="D7531" s="26">
        <f t="shared" si="3"/>
        <v>12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152</v>
      </c>
      <c r="P7531" s="26">
        <v>126.0</v>
      </c>
    </row>
    <row r="7532" ht="15.75" customHeight="1">
      <c r="A7532" s="4" t="s">
        <v>7892</v>
      </c>
      <c r="B7532" s="26">
        <f t="shared" si="1"/>
        <v>74</v>
      </c>
      <c r="C7532" s="26">
        <f t="shared" si="2"/>
        <v>74</v>
      </c>
      <c r="D7532" s="26">
        <f t="shared" si="3"/>
        <v>7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152</v>
      </c>
      <c r="P7532" s="26">
        <v>67.0</v>
      </c>
    </row>
    <row r="7533" ht="15.75" customHeight="1">
      <c r="A7533" s="4" t="s">
        <v>7893</v>
      </c>
      <c r="B7533" s="26">
        <f t="shared" si="1"/>
        <v>164</v>
      </c>
      <c r="C7533" s="26">
        <f t="shared" si="2"/>
        <v>164</v>
      </c>
      <c r="D7533" s="26">
        <f t="shared" si="3"/>
        <v>15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152</v>
      </c>
      <c r="P7533" s="26">
        <v>149.0</v>
      </c>
    </row>
    <row r="7534" ht="15.75" customHeight="1">
      <c r="A7534" s="4" t="s">
        <v>7894</v>
      </c>
      <c r="B7534" s="26">
        <f t="shared" si="1"/>
        <v>150</v>
      </c>
      <c r="C7534" s="26">
        <f t="shared" si="2"/>
        <v>150</v>
      </c>
      <c r="D7534" s="26">
        <f t="shared" si="3"/>
        <v>13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152</v>
      </c>
      <c r="P7534" s="26">
        <v>137.0</v>
      </c>
    </row>
    <row r="7535" ht="15.75" customHeight="1">
      <c r="A7535" s="4" t="s">
        <v>7895</v>
      </c>
      <c r="B7535" s="26">
        <f t="shared" si="1"/>
        <v>76</v>
      </c>
      <c r="C7535" s="26">
        <f t="shared" si="2"/>
        <v>76</v>
      </c>
      <c r="D7535" s="26">
        <f t="shared" si="3"/>
        <v>7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152</v>
      </c>
      <c r="P7535" s="26">
        <v>69.0</v>
      </c>
    </row>
    <row r="7536" ht="15.75" customHeight="1">
      <c r="A7536" s="4" t="s">
        <v>7896</v>
      </c>
      <c r="B7536" s="26">
        <f t="shared" si="1"/>
        <v>192</v>
      </c>
      <c r="C7536" s="26">
        <f t="shared" si="2"/>
        <v>192</v>
      </c>
      <c r="D7536" s="26">
        <f t="shared" si="3"/>
        <v>17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152</v>
      </c>
      <c r="P7536" s="26">
        <v>175.0</v>
      </c>
    </row>
    <row r="7537" ht="15.75" customHeight="1">
      <c r="A7537" s="4" t="s">
        <v>7897</v>
      </c>
      <c r="B7537" s="26">
        <f t="shared" si="1"/>
        <v>91</v>
      </c>
      <c r="C7537" s="26">
        <f t="shared" si="2"/>
        <v>91</v>
      </c>
      <c r="D7537" s="26">
        <f t="shared" si="3"/>
        <v>8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152</v>
      </c>
      <c r="P7537" s="26">
        <v>83.0</v>
      </c>
    </row>
    <row r="7538" ht="15.75" customHeight="1">
      <c r="A7538" s="4" t="s">
        <v>7898</v>
      </c>
      <c r="B7538" s="26">
        <f t="shared" si="1"/>
        <v>177</v>
      </c>
      <c r="C7538" s="26">
        <f t="shared" si="2"/>
        <v>177</v>
      </c>
      <c r="D7538" s="26">
        <f t="shared" si="3"/>
        <v>16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152</v>
      </c>
      <c r="P7538" s="26">
        <v>161.0</v>
      </c>
    </row>
    <row r="7539" ht="15.75" customHeight="1">
      <c r="A7539" s="4" t="s">
        <v>7899</v>
      </c>
      <c r="B7539" s="26">
        <f t="shared" si="1"/>
        <v>102</v>
      </c>
      <c r="C7539" s="26">
        <f t="shared" si="2"/>
        <v>102</v>
      </c>
      <c r="D7539" s="26">
        <f t="shared" si="3"/>
        <v>9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152</v>
      </c>
      <c r="P7539" s="26">
        <v>93.0</v>
      </c>
    </row>
    <row r="7540" ht="15.75" customHeight="1">
      <c r="A7540" s="4" t="s">
        <v>7900</v>
      </c>
      <c r="B7540" s="26">
        <f t="shared" si="1"/>
        <v>198</v>
      </c>
      <c r="C7540" s="26">
        <f t="shared" si="2"/>
        <v>198</v>
      </c>
      <c r="D7540" s="26">
        <f t="shared" si="3"/>
        <v>18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152</v>
      </c>
      <c r="P7540" s="26">
        <v>180.0</v>
      </c>
    </row>
    <row r="7541" ht="15.75" customHeight="1">
      <c r="A7541" s="4" t="s">
        <v>7901</v>
      </c>
      <c r="B7541" s="26">
        <f t="shared" si="1"/>
        <v>97</v>
      </c>
      <c r="C7541" s="26">
        <f t="shared" si="2"/>
        <v>97</v>
      </c>
      <c r="D7541" s="26">
        <f t="shared" si="3"/>
        <v>9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152</v>
      </c>
      <c r="P7541" s="26">
        <v>88.0</v>
      </c>
    </row>
    <row r="7542" ht="15.75" customHeight="1">
      <c r="A7542" s="4" t="s">
        <v>7902</v>
      </c>
      <c r="B7542" s="26">
        <f t="shared" si="1"/>
        <v>186</v>
      </c>
      <c r="C7542" s="26">
        <f t="shared" si="2"/>
        <v>186</v>
      </c>
      <c r="D7542" s="26">
        <f t="shared" si="3"/>
        <v>17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152</v>
      </c>
      <c r="P7542" s="26">
        <v>169.0</v>
      </c>
    </row>
    <row r="7543" ht="15.75" customHeight="1">
      <c r="A7543" s="4" t="s">
        <v>7903</v>
      </c>
      <c r="B7543" s="26">
        <f t="shared" si="1"/>
        <v>93</v>
      </c>
      <c r="C7543" s="26">
        <f t="shared" si="2"/>
        <v>93</v>
      </c>
      <c r="D7543" s="26">
        <f t="shared" si="3"/>
        <v>8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152</v>
      </c>
      <c r="P7543" s="26">
        <v>85.0</v>
      </c>
    </row>
    <row r="7544" ht="15.75" customHeight="1">
      <c r="A7544" s="4" t="s">
        <v>7904</v>
      </c>
      <c r="B7544" s="26">
        <f t="shared" si="1"/>
        <v>175</v>
      </c>
      <c r="C7544" s="26">
        <f t="shared" si="2"/>
        <v>175</v>
      </c>
      <c r="D7544" s="26">
        <f t="shared" si="3"/>
        <v>16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152</v>
      </c>
      <c r="P7544" s="26">
        <v>159.0</v>
      </c>
    </row>
    <row r="7545" ht="15.75" customHeight="1">
      <c r="A7545" s="4" t="s">
        <v>7905</v>
      </c>
      <c r="B7545" s="26">
        <f t="shared" si="1"/>
        <v>94</v>
      </c>
      <c r="C7545" s="26">
        <f t="shared" si="2"/>
        <v>94</v>
      </c>
      <c r="D7545" s="26">
        <f t="shared" si="3"/>
        <v>8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152</v>
      </c>
      <c r="P7545" s="26">
        <v>86.0</v>
      </c>
    </row>
    <row r="7546" ht="15.75" customHeight="1">
      <c r="A7546" s="4" t="s">
        <v>7906</v>
      </c>
      <c r="B7546" s="26">
        <f t="shared" si="1"/>
        <v>155</v>
      </c>
      <c r="C7546" s="26">
        <f t="shared" si="2"/>
        <v>155</v>
      </c>
      <c r="D7546" s="26">
        <f t="shared" si="3"/>
        <v>14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152</v>
      </c>
      <c r="P7546" s="26">
        <v>141.0</v>
      </c>
    </row>
    <row r="7547" ht="15.75" customHeight="1">
      <c r="A7547" s="4" t="s">
        <v>7907</v>
      </c>
      <c r="B7547" s="26">
        <f t="shared" si="1"/>
        <v>88</v>
      </c>
      <c r="C7547" s="26">
        <f t="shared" si="2"/>
        <v>88</v>
      </c>
      <c r="D7547" s="26">
        <f t="shared" si="3"/>
        <v>8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152</v>
      </c>
      <c r="P7547" s="26">
        <v>80.0</v>
      </c>
    </row>
    <row r="7548" ht="15.75" customHeight="1">
      <c r="A7548" s="4" t="s">
        <v>7908</v>
      </c>
      <c r="B7548" s="26">
        <f t="shared" si="1"/>
        <v>155</v>
      </c>
      <c r="C7548" s="26">
        <f t="shared" si="2"/>
        <v>155</v>
      </c>
      <c r="D7548" s="26">
        <f t="shared" si="3"/>
        <v>14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152</v>
      </c>
      <c r="P7548" s="26">
        <v>141.0</v>
      </c>
    </row>
    <row r="7549" ht="15.75" customHeight="1">
      <c r="A7549" s="4" t="s">
        <v>7909</v>
      </c>
      <c r="B7549" s="26">
        <f t="shared" si="1"/>
        <v>90</v>
      </c>
      <c r="C7549" s="26">
        <f t="shared" si="2"/>
        <v>90</v>
      </c>
      <c r="D7549" s="26">
        <f t="shared" si="3"/>
        <v>8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152</v>
      </c>
      <c r="P7549" s="26">
        <v>82.0</v>
      </c>
    </row>
    <row r="7550" ht="15.75" customHeight="1">
      <c r="A7550" s="4" t="s">
        <v>7910</v>
      </c>
      <c r="B7550" s="26">
        <f t="shared" si="1"/>
        <v>165</v>
      </c>
      <c r="C7550" s="26">
        <f t="shared" si="2"/>
        <v>165</v>
      </c>
      <c r="D7550" s="26">
        <f t="shared" si="3"/>
        <v>15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152</v>
      </c>
      <c r="P7550" s="26">
        <v>150.0</v>
      </c>
    </row>
    <row r="7551" ht="15.75" customHeight="1">
      <c r="A7551" s="4" t="s">
        <v>7911</v>
      </c>
      <c r="B7551" s="26">
        <f t="shared" si="1"/>
        <v>83</v>
      </c>
      <c r="C7551" s="26">
        <f t="shared" si="2"/>
        <v>83</v>
      </c>
      <c r="D7551" s="26">
        <f t="shared" si="3"/>
        <v>7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152</v>
      </c>
      <c r="P7551" s="26">
        <v>76.0</v>
      </c>
    </row>
    <row r="7552" ht="15.75" customHeight="1">
      <c r="A7552" s="4" t="s">
        <v>7912</v>
      </c>
      <c r="B7552" s="26">
        <f t="shared" si="1"/>
        <v>144</v>
      </c>
      <c r="C7552" s="26">
        <f t="shared" si="2"/>
        <v>144</v>
      </c>
      <c r="D7552" s="26">
        <f t="shared" si="3"/>
        <v>13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152</v>
      </c>
      <c r="P7552" s="26">
        <v>131.0</v>
      </c>
    </row>
    <row r="7553" ht="15.75" customHeight="1">
      <c r="A7553" s="4" t="s">
        <v>7913</v>
      </c>
      <c r="B7553" s="26">
        <f t="shared" si="1"/>
        <v>79</v>
      </c>
      <c r="C7553" s="26">
        <f t="shared" si="2"/>
        <v>79</v>
      </c>
      <c r="D7553" s="26">
        <f t="shared" si="3"/>
        <v>7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152</v>
      </c>
      <c r="P7553" s="26">
        <v>72.0</v>
      </c>
    </row>
    <row r="7554" ht="15.75" customHeight="1">
      <c r="A7554" s="4" t="s">
        <v>7914</v>
      </c>
      <c r="B7554" s="26">
        <f t="shared" si="1"/>
        <v>193</v>
      </c>
      <c r="C7554" s="26">
        <f t="shared" si="2"/>
        <v>193</v>
      </c>
      <c r="D7554" s="26">
        <f t="shared" si="3"/>
        <v>17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152</v>
      </c>
      <c r="P7554" s="26">
        <v>176.0</v>
      </c>
    </row>
    <row r="7555" ht="15.75" customHeight="1">
      <c r="A7555" s="4" t="s">
        <v>7915</v>
      </c>
      <c r="B7555" s="26">
        <f t="shared" si="1"/>
        <v>105</v>
      </c>
      <c r="C7555" s="26">
        <f t="shared" si="2"/>
        <v>105</v>
      </c>
      <c r="D7555" s="26">
        <f t="shared" si="3"/>
        <v>9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152</v>
      </c>
      <c r="P7555" s="26">
        <v>96.0</v>
      </c>
    </row>
    <row r="7556" ht="15.75" customHeight="1">
      <c r="A7556" s="4" t="s">
        <v>7916</v>
      </c>
      <c r="B7556" s="26">
        <f t="shared" si="1"/>
        <v>195</v>
      </c>
      <c r="C7556" s="26">
        <f t="shared" si="2"/>
        <v>195</v>
      </c>
      <c r="D7556" s="26">
        <f t="shared" si="3"/>
        <v>17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152</v>
      </c>
      <c r="P7556" s="26">
        <v>178.0</v>
      </c>
    </row>
    <row r="7557" ht="15.75" customHeight="1">
      <c r="A7557" s="4" t="s">
        <v>7917</v>
      </c>
      <c r="B7557" s="26">
        <f t="shared" si="1"/>
        <v>181</v>
      </c>
      <c r="C7557" s="26">
        <f t="shared" si="2"/>
        <v>181</v>
      </c>
      <c r="D7557" s="26">
        <f t="shared" si="3"/>
        <v>16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152</v>
      </c>
      <c r="P7557" s="26">
        <v>165.0</v>
      </c>
    </row>
    <row r="7558" ht="15.75" customHeight="1">
      <c r="A7558" s="4" t="s">
        <v>7918</v>
      </c>
      <c r="B7558" s="26">
        <f t="shared" si="1"/>
        <v>190</v>
      </c>
      <c r="C7558" s="26">
        <f t="shared" si="2"/>
        <v>190</v>
      </c>
      <c r="D7558" s="26">
        <f t="shared" si="3"/>
        <v>17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152</v>
      </c>
      <c r="P7558" s="26">
        <v>173.0</v>
      </c>
    </row>
    <row r="7559" ht="15.75" customHeight="1">
      <c r="A7559" s="4" t="s">
        <v>7919</v>
      </c>
      <c r="B7559" s="26">
        <f t="shared" si="1"/>
        <v>175</v>
      </c>
      <c r="C7559" s="26">
        <f t="shared" si="2"/>
        <v>175</v>
      </c>
      <c r="D7559" s="26">
        <f t="shared" si="3"/>
        <v>16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152</v>
      </c>
      <c r="P7559" s="26">
        <v>159.0</v>
      </c>
    </row>
    <row r="7560" ht="15.75" customHeight="1">
      <c r="A7560" s="4" t="s">
        <v>7920</v>
      </c>
      <c r="B7560" s="26">
        <f t="shared" si="1"/>
        <v>192</v>
      </c>
      <c r="C7560" s="26">
        <f t="shared" si="2"/>
        <v>192</v>
      </c>
      <c r="D7560" s="26">
        <f t="shared" si="3"/>
        <v>17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152</v>
      </c>
      <c r="P7560" s="26">
        <v>175.0</v>
      </c>
    </row>
    <row r="7561" ht="15.75" customHeight="1">
      <c r="A7561" s="4" t="s">
        <v>7921</v>
      </c>
      <c r="B7561" s="26">
        <f t="shared" si="1"/>
        <v>156</v>
      </c>
      <c r="C7561" s="26">
        <f t="shared" si="2"/>
        <v>156</v>
      </c>
      <c r="D7561" s="26">
        <f t="shared" si="3"/>
        <v>14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152</v>
      </c>
      <c r="P7561" s="26">
        <v>142.0</v>
      </c>
    </row>
    <row r="7562" ht="15.75" customHeight="1">
      <c r="A7562" s="4" t="s">
        <v>7922</v>
      </c>
      <c r="B7562" s="26">
        <f t="shared" si="1"/>
        <v>156</v>
      </c>
      <c r="C7562" s="26">
        <f t="shared" si="2"/>
        <v>156</v>
      </c>
      <c r="D7562" s="26">
        <f t="shared" si="3"/>
        <v>14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152</v>
      </c>
      <c r="P7562" s="26">
        <v>142.0</v>
      </c>
    </row>
    <row r="7563" ht="15.75" customHeight="1">
      <c r="A7563" s="4" t="s">
        <v>7923</v>
      </c>
      <c r="B7563" s="26">
        <f t="shared" si="1"/>
        <v>188</v>
      </c>
      <c r="C7563" s="26">
        <f t="shared" si="2"/>
        <v>188</v>
      </c>
      <c r="D7563" s="26">
        <f t="shared" si="3"/>
        <v>17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152</v>
      </c>
      <c r="P7563" s="26">
        <v>171.0</v>
      </c>
    </row>
    <row r="7564" ht="15.75" customHeight="1">
      <c r="A7564" s="4" t="s">
        <v>7924</v>
      </c>
      <c r="B7564" s="26">
        <f t="shared" si="1"/>
        <v>169</v>
      </c>
      <c r="C7564" s="26">
        <f t="shared" si="2"/>
        <v>169</v>
      </c>
      <c r="D7564" s="26">
        <f t="shared" si="3"/>
        <v>15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152</v>
      </c>
      <c r="P7564" s="26">
        <v>154.0</v>
      </c>
    </row>
    <row r="7565" ht="15.75" customHeight="1">
      <c r="A7565" s="4" t="s">
        <v>7925</v>
      </c>
      <c r="B7565" s="26">
        <f t="shared" si="1"/>
        <v>168</v>
      </c>
      <c r="C7565" s="26">
        <f t="shared" si="2"/>
        <v>168</v>
      </c>
      <c r="D7565" s="26">
        <f t="shared" si="3"/>
        <v>15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152</v>
      </c>
      <c r="P7565" s="26">
        <v>153.0</v>
      </c>
    </row>
    <row r="7566" ht="15.75" customHeight="1">
      <c r="A7566" s="4" t="s">
        <v>7926</v>
      </c>
      <c r="B7566" s="26">
        <f t="shared" si="1"/>
        <v>156</v>
      </c>
      <c r="C7566" s="26">
        <f t="shared" si="2"/>
        <v>156</v>
      </c>
      <c r="D7566" s="26">
        <f t="shared" si="3"/>
        <v>14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152</v>
      </c>
      <c r="P7566" s="26">
        <v>142.0</v>
      </c>
    </row>
    <row r="7567" ht="15.75" customHeight="1">
      <c r="A7567" s="4" t="s">
        <v>7927</v>
      </c>
      <c r="B7567" s="26">
        <f t="shared" si="1"/>
        <v>154</v>
      </c>
      <c r="C7567" s="26">
        <f t="shared" si="2"/>
        <v>154</v>
      </c>
      <c r="D7567" s="26">
        <f t="shared" si="3"/>
        <v>14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152</v>
      </c>
      <c r="P7567" s="26">
        <v>140.0</v>
      </c>
    </row>
    <row r="7568" ht="15.75" customHeight="1">
      <c r="A7568" s="4" t="s">
        <v>7928</v>
      </c>
      <c r="B7568" s="26">
        <f t="shared" si="1"/>
        <v>152</v>
      </c>
      <c r="C7568" s="26">
        <f t="shared" si="2"/>
        <v>152</v>
      </c>
      <c r="D7568" s="26">
        <f t="shared" si="3"/>
        <v>14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152</v>
      </c>
      <c r="P7568" s="26">
        <v>138.0</v>
      </c>
    </row>
    <row r="7569" ht="15.75" customHeight="1">
      <c r="A7569" s="4" t="s">
        <v>7929</v>
      </c>
      <c r="B7569" s="26">
        <f t="shared" si="1"/>
        <v>101</v>
      </c>
      <c r="C7569" s="26">
        <f t="shared" si="2"/>
        <v>101</v>
      </c>
      <c r="D7569" s="26">
        <f t="shared" si="3"/>
        <v>9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152</v>
      </c>
      <c r="P7569" s="26">
        <v>92.0</v>
      </c>
    </row>
    <row r="7570" ht="15.75" customHeight="1">
      <c r="A7570" s="4" t="s">
        <v>7930</v>
      </c>
      <c r="B7570" s="26">
        <f t="shared" si="1"/>
        <v>108</v>
      </c>
      <c r="C7570" s="26">
        <f t="shared" si="2"/>
        <v>108</v>
      </c>
      <c r="D7570" s="26">
        <f t="shared" si="3"/>
        <v>10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152</v>
      </c>
      <c r="P7570" s="26">
        <v>98.0</v>
      </c>
    </row>
    <row r="7571" ht="15.75" customHeight="1">
      <c r="A7571" s="4" t="s">
        <v>7931</v>
      </c>
      <c r="B7571" s="26">
        <f t="shared" si="1"/>
        <v>213</v>
      </c>
      <c r="C7571" s="26">
        <f t="shared" si="2"/>
        <v>213</v>
      </c>
      <c r="D7571" s="26">
        <f t="shared" si="3"/>
        <v>19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152</v>
      </c>
      <c r="P7571" s="26">
        <v>194.0</v>
      </c>
    </row>
    <row r="7572" ht="15.75" customHeight="1">
      <c r="A7572" s="4" t="s">
        <v>7932</v>
      </c>
      <c r="B7572" s="26">
        <f t="shared" si="1"/>
        <v>97</v>
      </c>
      <c r="C7572" s="26">
        <f t="shared" si="2"/>
        <v>97</v>
      </c>
      <c r="D7572" s="26">
        <f t="shared" si="3"/>
        <v>9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152</v>
      </c>
      <c r="P7572" s="26">
        <v>88.0</v>
      </c>
    </row>
    <row r="7573" ht="15.75" customHeight="1">
      <c r="A7573" s="4" t="s">
        <v>7933</v>
      </c>
      <c r="B7573" s="26">
        <f t="shared" si="1"/>
        <v>97</v>
      </c>
      <c r="C7573" s="26">
        <f t="shared" si="2"/>
        <v>97</v>
      </c>
      <c r="D7573" s="26">
        <f t="shared" si="3"/>
        <v>9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152</v>
      </c>
      <c r="P7573" s="26">
        <v>88.0</v>
      </c>
    </row>
    <row r="7574" ht="15.75" customHeight="1">
      <c r="A7574" s="4" t="s">
        <v>7934</v>
      </c>
      <c r="B7574" s="26">
        <f t="shared" si="1"/>
        <v>197</v>
      </c>
      <c r="C7574" s="26">
        <f t="shared" si="2"/>
        <v>197</v>
      </c>
      <c r="D7574" s="26">
        <f t="shared" si="3"/>
        <v>18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152</v>
      </c>
      <c r="P7574" s="26">
        <v>179.0</v>
      </c>
    </row>
    <row r="7575" ht="15.75" customHeight="1">
      <c r="A7575" s="4" t="s">
        <v>7935</v>
      </c>
      <c r="B7575" s="26">
        <f t="shared" si="1"/>
        <v>98</v>
      </c>
      <c r="C7575" s="26">
        <f t="shared" si="2"/>
        <v>98</v>
      </c>
      <c r="D7575" s="26">
        <f t="shared" si="3"/>
        <v>9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152</v>
      </c>
      <c r="P7575" s="26">
        <v>89.0</v>
      </c>
    </row>
    <row r="7576" ht="15.75" customHeight="1">
      <c r="A7576" s="4" t="s">
        <v>7936</v>
      </c>
      <c r="B7576" s="26">
        <f t="shared" si="1"/>
        <v>98</v>
      </c>
      <c r="C7576" s="26">
        <f t="shared" si="2"/>
        <v>98</v>
      </c>
      <c r="D7576" s="26">
        <f t="shared" si="3"/>
        <v>9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152</v>
      </c>
      <c r="P7576" s="26">
        <v>89.0</v>
      </c>
    </row>
    <row r="7577" ht="15.75" customHeight="1">
      <c r="A7577" s="4" t="s">
        <v>7937</v>
      </c>
      <c r="B7577" s="26">
        <f t="shared" si="1"/>
        <v>106</v>
      </c>
      <c r="C7577" s="26">
        <f t="shared" si="2"/>
        <v>106</v>
      </c>
      <c r="D7577" s="26">
        <f t="shared" si="3"/>
        <v>9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152</v>
      </c>
      <c r="P7577" s="26">
        <v>97.0</v>
      </c>
    </row>
    <row r="7578" ht="15.75" customHeight="1">
      <c r="A7578" s="4" t="s">
        <v>7938</v>
      </c>
      <c r="B7578" s="26">
        <f t="shared" si="1"/>
        <v>200</v>
      </c>
      <c r="C7578" s="26">
        <f t="shared" si="2"/>
        <v>200</v>
      </c>
      <c r="D7578" s="26">
        <f t="shared" si="3"/>
        <v>18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152</v>
      </c>
      <c r="P7578" s="26">
        <v>182.0</v>
      </c>
    </row>
    <row r="7579" ht="15.75" customHeight="1">
      <c r="A7579" s="4" t="s">
        <v>7939</v>
      </c>
      <c r="B7579" s="26">
        <f t="shared" si="1"/>
        <v>156</v>
      </c>
      <c r="C7579" s="26">
        <f t="shared" si="2"/>
        <v>156</v>
      </c>
      <c r="D7579" s="26">
        <f t="shared" si="3"/>
        <v>14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152</v>
      </c>
      <c r="P7579" s="26">
        <v>142.0</v>
      </c>
    </row>
    <row r="7580" ht="15.75" customHeight="1">
      <c r="A7580" s="4" t="s">
        <v>7940</v>
      </c>
      <c r="B7580" s="26">
        <f t="shared" si="1"/>
        <v>146</v>
      </c>
      <c r="C7580" s="26">
        <f t="shared" si="2"/>
        <v>146</v>
      </c>
      <c r="D7580" s="26">
        <f t="shared" si="3"/>
        <v>13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152</v>
      </c>
      <c r="P7580" s="26">
        <v>133.0</v>
      </c>
    </row>
    <row r="7581" ht="15.75" customHeight="1">
      <c r="A7581" s="4" t="s">
        <v>7941</v>
      </c>
      <c r="B7581" s="26">
        <f t="shared" si="1"/>
        <v>400</v>
      </c>
      <c r="C7581" s="26">
        <f t="shared" si="2"/>
        <v>400</v>
      </c>
      <c r="D7581" s="26">
        <f t="shared" si="3"/>
        <v>36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152</v>
      </c>
      <c r="P7581" s="26">
        <v>364.0</v>
      </c>
    </row>
    <row r="7582" ht="15.75" customHeight="1">
      <c r="A7582" s="4" t="s">
        <v>7942</v>
      </c>
      <c r="B7582" s="26">
        <f t="shared" si="1"/>
        <v>89</v>
      </c>
      <c r="C7582" s="26">
        <f t="shared" si="2"/>
        <v>89</v>
      </c>
      <c r="D7582" s="26">
        <f t="shared" si="3"/>
        <v>8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152</v>
      </c>
      <c r="P7582" s="26">
        <v>81.0</v>
      </c>
    </row>
    <row r="7583" ht="15.75" customHeight="1">
      <c r="A7583" s="4" t="s">
        <v>7943</v>
      </c>
      <c r="B7583" s="26">
        <f t="shared" si="1"/>
        <v>120</v>
      </c>
      <c r="C7583" s="26">
        <f t="shared" si="2"/>
        <v>120</v>
      </c>
      <c r="D7583" s="26">
        <f t="shared" si="3"/>
        <v>11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152</v>
      </c>
      <c r="P7583" s="26">
        <v>109.0</v>
      </c>
    </row>
    <row r="7584" ht="15.75" customHeight="1">
      <c r="A7584" s="4" t="s">
        <v>7944</v>
      </c>
      <c r="B7584" s="26">
        <f t="shared" si="1"/>
        <v>79</v>
      </c>
      <c r="C7584" s="26">
        <f t="shared" si="2"/>
        <v>79</v>
      </c>
      <c r="D7584" s="26">
        <f t="shared" si="3"/>
        <v>7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152</v>
      </c>
      <c r="P7584" s="26">
        <v>72.0</v>
      </c>
    </row>
    <row r="7585" ht="15.75" customHeight="1">
      <c r="A7585" s="4" t="s">
        <v>7945</v>
      </c>
      <c r="B7585" s="26">
        <f t="shared" si="1"/>
        <v>119</v>
      </c>
      <c r="C7585" s="26">
        <f t="shared" si="2"/>
        <v>119</v>
      </c>
      <c r="D7585" s="26">
        <f t="shared" si="3"/>
        <v>11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152</v>
      </c>
      <c r="P7585" s="26">
        <v>108.0</v>
      </c>
    </row>
    <row r="7586" ht="15.75" customHeight="1">
      <c r="A7586" s="4" t="s">
        <v>7946</v>
      </c>
      <c r="B7586" s="26">
        <f t="shared" si="1"/>
        <v>127</v>
      </c>
      <c r="C7586" s="26">
        <f t="shared" si="2"/>
        <v>127</v>
      </c>
      <c r="D7586" s="26">
        <f t="shared" si="3"/>
        <v>11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152</v>
      </c>
      <c r="P7586" s="26">
        <v>116.0</v>
      </c>
    </row>
    <row r="7587" ht="15.75" customHeight="1">
      <c r="A7587" s="4" t="s">
        <v>7947</v>
      </c>
      <c r="B7587" s="26">
        <f t="shared" si="1"/>
        <v>121</v>
      </c>
      <c r="C7587" s="26">
        <f t="shared" si="2"/>
        <v>121</v>
      </c>
      <c r="D7587" s="26">
        <f t="shared" si="3"/>
        <v>11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152</v>
      </c>
      <c r="P7587" s="26">
        <v>110.0</v>
      </c>
    </row>
    <row r="7588" ht="15.75" customHeight="1">
      <c r="A7588" s="4" t="s">
        <v>7948</v>
      </c>
      <c r="B7588" s="26">
        <f t="shared" si="1"/>
        <v>206</v>
      </c>
      <c r="C7588" s="26">
        <f t="shared" si="2"/>
        <v>206</v>
      </c>
      <c r="D7588" s="26">
        <f t="shared" si="3"/>
        <v>18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152</v>
      </c>
      <c r="P7588" s="26">
        <v>188.0</v>
      </c>
    </row>
    <row r="7589" ht="15.75" customHeight="1">
      <c r="A7589" s="4" t="s">
        <v>7949</v>
      </c>
      <c r="B7589" s="26">
        <f t="shared" si="1"/>
        <v>117</v>
      </c>
      <c r="C7589" s="26">
        <f t="shared" si="2"/>
        <v>117</v>
      </c>
      <c r="D7589" s="26">
        <f t="shared" si="3"/>
        <v>10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152</v>
      </c>
      <c r="P7589" s="26">
        <v>107.0</v>
      </c>
    </row>
    <row r="7590" ht="15.75" customHeight="1">
      <c r="A7590" s="4" t="s">
        <v>7950</v>
      </c>
      <c r="B7590" s="26">
        <f t="shared" si="1"/>
        <v>128</v>
      </c>
      <c r="C7590" s="26">
        <f t="shared" si="2"/>
        <v>128</v>
      </c>
      <c r="D7590" s="26">
        <f t="shared" si="3"/>
        <v>11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152</v>
      </c>
      <c r="P7590" s="26">
        <v>117.0</v>
      </c>
    </row>
    <row r="7591" ht="15.75" customHeight="1">
      <c r="A7591" s="4" t="s">
        <v>7951</v>
      </c>
      <c r="B7591" s="26">
        <f t="shared" si="1"/>
        <v>125</v>
      </c>
      <c r="C7591" s="26">
        <f t="shared" si="2"/>
        <v>125</v>
      </c>
      <c r="D7591" s="26">
        <f t="shared" si="3"/>
        <v>11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152</v>
      </c>
      <c r="P7591" s="26">
        <v>114.0</v>
      </c>
    </row>
    <row r="7592" ht="15.75" customHeight="1">
      <c r="A7592" s="4" t="s">
        <v>7952</v>
      </c>
      <c r="B7592" s="26">
        <f t="shared" si="1"/>
        <v>139</v>
      </c>
      <c r="C7592" s="26">
        <f t="shared" si="2"/>
        <v>139</v>
      </c>
      <c r="D7592" s="26">
        <f t="shared" si="3"/>
        <v>12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152</v>
      </c>
      <c r="P7592" s="26">
        <v>127.0</v>
      </c>
    </row>
    <row r="7593" ht="15.75" customHeight="1">
      <c r="A7593" s="4" t="s">
        <v>7953</v>
      </c>
      <c r="B7593" s="26">
        <f t="shared" si="1"/>
        <v>41</v>
      </c>
      <c r="C7593" s="26">
        <f t="shared" si="2"/>
        <v>41</v>
      </c>
      <c r="D7593" s="26">
        <f t="shared" si="3"/>
        <v>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152</v>
      </c>
      <c r="P7593" s="26">
        <v>37.0</v>
      </c>
    </row>
    <row r="7594" ht="15.75" customHeight="1">
      <c r="A7594" s="4" t="s">
        <v>7954</v>
      </c>
      <c r="B7594" s="26">
        <f t="shared" si="1"/>
        <v>41</v>
      </c>
      <c r="C7594" s="26">
        <f t="shared" si="2"/>
        <v>41</v>
      </c>
      <c r="D7594" s="26">
        <f t="shared" si="3"/>
        <v>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152</v>
      </c>
      <c r="P7594" s="26">
        <v>37.0</v>
      </c>
    </row>
    <row r="7595" ht="15.75" customHeight="1">
      <c r="A7595" s="4" t="s">
        <v>7955</v>
      </c>
      <c r="B7595" s="26">
        <f t="shared" si="1"/>
        <v>44</v>
      </c>
      <c r="C7595" s="26">
        <f t="shared" si="2"/>
        <v>44</v>
      </c>
      <c r="D7595" s="26">
        <f t="shared" si="3"/>
        <v>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152</v>
      </c>
      <c r="P7595" s="26">
        <v>40.0</v>
      </c>
    </row>
    <row r="7596" ht="15.75" customHeight="1">
      <c r="A7596" s="4" t="s">
        <v>7956</v>
      </c>
      <c r="B7596" s="26">
        <f t="shared" si="1"/>
        <v>756</v>
      </c>
      <c r="C7596" s="26">
        <f t="shared" si="2"/>
        <v>756</v>
      </c>
      <c r="D7596" s="26">
        <f t="shared" si="3"/>
        <v>67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152</v>
      </c>
      <c r="P7596" s="26">
        <v>689.0</v>
      </c>
    </row>
    <row r="7597" ht="15.75" customHeight="1">
      <c r="A7597" s="4" t="s">
        <v>7957</v>
      </c>
      <c r="B7597" s="26">
        <f t="shared" si="1"/>
        <v>141</v>
      </c>
      <c r="C7597" s="26">
        <f t="shared" si="2"/>
        <v>141</v>
      </c>
      <c r="D7597" s="26">
        <f t="shared" si="3"/>
        <v>13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152</v>
      </c>
      <c r="P7597" s="26">
        <v>128.0</v>
      </c>
    </row>
    <row r="7598" ht="15.75" customHeight="1">
      <c r="A7598" s="4" t="s">
        <v>7958</v>
      </c>
      <c r="B7598" s="26">
        <f t="shared" si="1"/>
        <v>175</v>
      </c>
      <c r="C7598" s="26">
        <f t="shared" si="2"/>
        <v>175</v>
      </c>
      <c r="D7598" s="26">
        <f t="shared" si="3"/>
        <v>16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152</v>
      </c>
      <c r="P7598" s="26">
        <v>159.0</v>
      </c>
    </row>
    <row r="7599" ht="15.75" customHeight="1">
      <c r="A7599" s="4" t="s">
        <v>7959</v>
      </c>
      <c r="B7599" s="26">
        <f t="shared" si="1"/>
        <v>86</v>
      </c>
      <c r="C7599" s="26">
        <f t="shared" si="2"/>
        <v>86</v>
      </c>
      <c r="D7599" s="26">
        <f t="shared" si="3"/>
        <v>8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152</v>
      </c>
      <c r="P7599" s="26">
        <v>78.0</v>
      </c>
    </row>
    <row r="7600" ht="15.75" customHeight="1">
      <c r="A7600" s="4" t="s">
        <v>7960</v>
      </c>
      <c r="B7600" s="26">
        <f t="shared" si="1"/>
        <v>193</v>
      </c>
      <c r="C7600" s="26">
        <f t="shared" si="2"/>
        <v>193</v>
      </c>
      <c r="D7600" s="26">
        <f t="shared" si="3"/>
        <v>17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152</v>
      </c>
      <c r="P7600" s="26">
        <v>176.0</v>
      </c>
    </row>
    <row r="7601" ht="15.75" customHeight="1">
      <c r="A7601" s="4" t="s">
        <v>7961</v>
      </c>
      <c r="B7601" s="26">
        <f t="shared" si="1"/>
        <v>78</v>
      </c>
      <c r="C7601" s="26">
        <f t="shared" si="2"/>
        <v>78</v>
      </c>
      <c r="D7601" s="26">
        <f t="shared" si="3"/>
        <v>7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152</v>
      </c>
      <c r="P7601" s="26">
        <v>71.0</v>
      </c>
    </row>
    <row r="7602" ht="15.75" customHeight="1">
      <c r="A7602" s="4" t="s">
        <v>7962</v>
      </c>
      <c r="B7602" s="26">
        <f t="shared" si="1"/>
        <v>159</v>
      </c>
      <c r="C7602" s="26">
        <f t="shared" si="2"/>
        <v>159</v>
      </c>
      <c r="D7602" s="26">
        <f t="shared" si="3"/>
        <v>14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152</v>
      </c>
      <c r="P7602" s="26">
        <v>145.0</v>
      </c>
    </row>
    <row r="7603" ht="15.75" customHeight="1">
      <c r="A7603" s="4" t="s">
        <v>7963</v>
      </c>
      <c r="B7603" s="26">
        <f t="shared" si="1"/>
        <v>98</v>
      </c>
      <c r="C7603" s="26">
        <f t="shared" si="2"/>
        <v>98</v>
      </c>
      <c r="D7603" s="26">
        <f t="shared" si="3"/>
        <v>9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152</v>
      </c>
      <c r="P7603" s="26">
        <v>89.0</v>
      </c>
    </row>
    <row r="7604" ht="15.75" customHeight="1">
      <c r="A7604" s="4" t="s">
        <v>7964</v>
      </c>
      <c r="B7604" s="26">
        <f t="shared" si="1"/>
        <v>607</v>
      </c>
      <c r="C7604" s="26">
        <f t="shared" si="2"/>
        <v>607</v>
      </c>
      <c r="D7604" s="26">
        <f t="shared" si="3"/>
        <v>54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152</v>
      </c>
      <c r="P7604" s="26">
        <v>553.0</v>
      </c>
    </row>
    <row r="7605" ht="15.75" customHeight="1">
      <c r="A7605" s="4" t="s">
        <v>7965</v>
      </c>
      <c r="B7605" s="26">
        <f t="shared" si="1"/>
        <v>552</v>
      </c>
      <c r="C7605" s="26">
        <f t="shared" si="2"/>
        <v>552</v>
      </c>
      <c r="D7605" s="26">
        <f t="shared" si="3"/>
        <v>49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152</v>
      </c>
      <c r="P7605" s="26">
        <v>503.0</v>
      </c>
    </row>
    <row r="7606" ht="15.75" customHeight="1">
      <c r="A7606" s="4" t="s">
        <v>7966</v>
      </c>
      <c r="B7606" s="26">
        <f t="shared" si="1"/>
        <v>587</v>
      </c>
      <c r="C7606" s="26">
        <f t="shared" si="2"/>
        <v>587</v>
      </c>
      <c r="D7606" s="26">
        <f t="shared" si="3"/>
        <v>52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152</v>
      </c>
      <c r="P7606" s="26">
        <v>535.0</v>
      </c>
    </row>
    <row r="7607" ht="15.75" customHeight="1">
      <c r="A7607" s="4" t="s">
        <v>7967</v>
      </c>
      <c r="B7607" s="26">
        <f t="shared" si="1"/>
        <v>43</v>
      </c>
      <c r="C7607" s="26">
        <f t="shared" si="2"/>
        <v>43</v>
      </c>
      <c r="D7607" s="26">
        <f t="shared" si="3"/>
        <v>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152</v>
      </c>
      <c r="P7607" s="26">
        <v>39.0</v>
      </c>
    </row>
    <row r="7608" ht="15.75" customHeight="1">
      <c r="A7608" s="4" t="s">
        <v>7968</v>
      </c>
      <c r="B7608" s="26">
        <f t="shared" si="1"/>
        <v>784</v>
      </c>
      <c r="C7608" s="26">
        <f t="shared" si="2"/>
        <v>784</v>
      </c>
      <c r="D7608" s="26">
        <f t="shared" si="3"/>
        <v>70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152</v>
      </c>
      <c r="P7608" s="26">
        <v>714.0</v>
      </c>
    </row>
    <row r="7609" ht="15.75" customHeight="1">
      <c r="A7609" s="4" t="s">
        <v>7969</v>
      </c>
      <c r="B7609" s="26">
        <f t="shared" si="1"/>
        <v>776</v>
      </c>
      <c r="C7609" s="26">
        <f t="shared" si="2"/>
        <v>776</v>
      </c>
      <c r="D7609" s="26">
        <f t="shared" si="3"/>
        <v>69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152</v>
      </c>
      <c r="P7609" s="26">
        <v>707.0</v>
      </c>
    </row>
    <row r="7610" ht="15.75" customHeight="1">
      <c r="A7610" s="4" t="s">
        <v>7970</v>
      </c>
      <c r="B7610" s="26">
        <f t="shared" si="1"/>
        <v>658</v>
      </c>
      <c r="C7610" s="26">
        <f t="shared" si="2"/>
        <v>658</v>
      </c>
      <c r="D7610" s="26">
        <f t="shared" si="3"/>
        <v>59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152</v>
      </c>
      <c r="P7610" s="26">
        <v>599.0</v>
      </c>
    </row>
    <row r="7611" ht="15.75" customHeight="1">
      <c r="A7611" s="4" t="s">
        <v>7971</v>
      </c>
      <c r="B7611" s="26">
        <f t="shared" si="1"/>
        <v>781</v>
      </c>
      <c r="C7611" s="26">
        <f t="shared" si="2"/>
        <v>781</v>
      </c>
      <c r="D7611" s="26">
        <f t="shared" si="3"/>
        <v>70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152</v>
      </c>
      <c r="P7611" s="26">
        <v>711.0</v>
      </c>
    </row>
    <row r="7612" ht="15.75" customHeight="1">
      <c r="A7612" s="4" t="s">
        <v>7972</v>
      </c>
      <c r="B7612" s="26">
        <f t="shared" si="1"/>
        <v>108</v>
      </c>
      <c r="C7612" s="26">
        <f t="shared" si="2"/>
        <v>108</v>
      </c>
      <c r="D7612" s="26">
        <f t="shared" si="3"/>
        <v>10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152</v>
      </c>
      <c r="P7612" s="26">
        <v>98.0</v>
      </c>
    </row>
    <row r="7613" ht="15.75" customHeight="1">
      <c r="A7613" s="4" t="s">
        <v>7973</v>
      </c>
      <c r="B7613" s="26">
        <f t="shared" si="1"/>
        <v>181</v>
      </c>
      <c r="C7613" s="26">
        <f t="shared" si="2"/>
        <v>181</v>
      </c>
      <c r="D7613" s="26">
        <f t="shared" si="3"/>
        <v>16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152</v>
      </c>
      <c r="P7613" s="26">
        <v>165.0</v>
      </c>
    </row>
    <row r="7614" ht="15.75" customHeight="1">
      <c r="A7614" s="4" t="s">
        <v>7974</v>
      </c>
      <c r="B7614" s="26">
        <f t="shared" si="1"/>
        <v>88</v>
      </c>
      <c r="C7614" s="26">
        <f t="shared" si="2"/>
        <v>88</v>
      </c>
      <c r="D7614" s="26">
        <f t="shared" si="3"/>
        <v>8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152</v>
      </c>
      <c r="P7614" s="26">
        <v>80.0</v>
      </c>
    </row>
    <row r="7615" ht="15.75" customHeight="1">
      <c r="A7615" s="4" t="s">
        <v>7975</v>
      </c>
      <c r="B7615" s="26">
        <f t="shared" si="1"/>
        <v>91</v>
      </c>
      <c r="C7615" s="26">
        <f t="shared" si="2"/>
        <v>91</v>
      </c>
      <c r="D7615" s="26">
        <f t="shared" si="3"/>
        <v>8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152</v>
      </c>
      <c r="P7615" s="26">
        <v>83.0</v>
      </c>
    </row>
    <row r="7616" ht="15.75" customHeight="1">
      <c r="A7616" s="4" t="s">
        <v>7976</v>
      </c>
      <c r="B7616" s="26">
        <f t="shared" si="1"/>
        <v>55</v>
      </c>
      <c r="C7616" s="26">
        <f t="shared" si="2"/>
        <v>55</v>
      </c>
      <c r="D7616" s="26">
        <f t="shared" si="3"/>
        <v>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152</v>
      </c>
      <c r="P7616" s="26">
        <v>50.0</v>
      </c>
    </row>
    <row r="7617" ht="15.75" customHeight="1">
      <c r="A7617" s="4" t="s">
        <v>7977</v>
      </c>
      <c r="B7617" s="26">
        <f t="shared" si="1"/>
        <v>188</v>
      </c>
      <c r="C7617" s="26">
        <f t="shared" si="2"/>
        <v>188</v>
      </c>
      <c r="D7617" s="26">
        <f t="shared" si="3"/>
        <v>17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152</v>
      </c>
      <c r="P7617" s="26">
        <v>171.0</v>
      </c>
    </row>
    <row r="7618" ht="15.75" customHeight="1">
      <c r="A7618" s="4" t="s">
        <v>7978</v>
      </c>
      <c r="B7618" s="26">
        <f t="shared" si="1"/>
        <v>190</v>
      </c>
      <c r="C7618" s="26">
        <f t="shared" si="2"/>
        <v>190</v>
      </c>
      <c r="D7618" s="26">
        <f t="shared" si="3"/>
        <v>17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152</v>
      </c>
      <c r="P7618" s="26">
        <v>173.0</v>
      </c>
    </row>
    <row r="7619" ht="15.75" customHeight="1">
      <c r="A7619" s="4" t="s">
        <v>7979</v>
      </c>
      <c r="B7619" s="26">
        <f t="shared" si="1"/>
        <v>164</v>
      </c>
      <c r="C7619" s="26">
        <f t="shared" si="2"/>
        <v>164</v>
      </c>
      <c r="D7619" s="26">
        <f t="shared" si="3"/>
        <v>15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152</v>
      </c>
      <c r="P7619" s="26">
        <v>149.0</v>
      </c>
    </row>
    <row r="7620" ht="15.75" customHeight="1">
      <c r="A7620" s="4" t="s">
        <v>7980</v>
      </c>
      <c r="B7620" s="26">
        <f t="shared" si="1"/>
        <v>205</v>
      </c>
      <c r="C7620" s="26">
        <f t="shared" si="2"/>
        <v>205</v>
      </c>
      <c r="D7620" s="26">
        <f t="shared" si="3"/>
        <v>18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152</v>
      </c>
      <c r="P7620" s="26">
        <v>187.0</v>
      </c>
    </row>
    <row r="7621" ht="15.75" customHeight="1">
      <c r="A7621" s="4" t="s">
        <v>7981</v>
      </c>
      <c r="B7621" s="26">
        <f t="shared" si="1"/>
        <v>208</v>
      </c>
      <c r="C7621" s="26">
        <f t="shared" si="2"/>
        <v>208</v>
      </c>
      <c r="D7621" s="26">
        <f t="shared" si="3"/>
        <v>19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152</v>
      </c>
      <c r="P7621" s="26">
        <v>189.0</v>
      </c>
    </row>
    <row r="7622" ht="15.75" customHeight="1">
      <c r="A7622" s="4" t="s">
        <v>7982</v>
      </c>
      <c r="B7622" s="26">
        <f t="shared" si="1"/>
        <v>931</v>
      </c>
      <c r="C7622" s="26">
        <f t="shared" si="2"/>
        <v>931</v>
      </c>
      <c r="D7622" s="26">
        <f t="shared" si="3"/>
        <v>83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152</v>
      </c>
      <c r="P7622" s="26">
        <v>848.0</v>
      </c>
    </row>
    <row r="7623" ht="15.75" customHeight="1">
      <c r="A7623" s="4" t="s">
        <v>7983</v>
      </c>
      <c r="B7623" s="26">
        <f t="shared" si="1"/>
        <v>29</v>
      </c>
      <c r="C7623" s="26">
        <f t="shared" si="2"/>
        <v>29</v>
      </c>
      <c r="D7623" s="26">
        <f t="shared" si="3"/>
        <v>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152</v>
      </c>
      <c r="P7623" s="26">
        <v>26.0</v>
      </c>
    </row>
    <row r="7624" ht="15.75" customHeight="1">
      <c r="A7624" s="4" t="s">
        <v>7984</v>
      </c>
      <c r="B7624" s="26">
        <f t="shared" si="1"/>
        <v>762</v>
      </c>
      <c r="C7624" s="26">
        <f t="shared" si="2"/>
        <v>762</v>
      </c>
      <c r="D7624" s="26">
        <f t="shared" si="3"/>
        <v>68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152</v>
      </c>
      <c r="P7624" s="26">
        <v>694.0</v>
      </c>
    </row>
    <row r="7625" ht="15.75" customHeight="1">
      <c r="A7625" s="4" t="s">
        <v>7985</v>
      </c>
      <c r="B7625" s="26">
        <f t="shared" si="1"/>
        <v>646</v>
      </c>
      <c r="C7625" s="26">
        <f t="shared" si="2"/>
        <v>646</v>
      </c>
      <c r="D7625" s="26">
        <f t="shared" si="3"/>
        <v>58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152</v>
      </c>
      <c r="P7625" s="26">
        <v>588.0</v>
      </c>
    </row>
    <row r="7626" ht="15.75" customHeight="1">
      <c r="A7626" s="4" t="s">
        <v>7986</v>
      </c>
      <c r="B7626" s="26">
        <f t="shared" si="1"/>
        <v>581</v>
      </c>
      <c r="C7626" s="26">
        <f t="shared" si="2"/>
        <v>581</v>
      </c>
      <c r="D7626" s="26">
        <f t="shared" si="3"/>
        <v>52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152</v>
      </c>
      <c r="P7626" s="26">
        <v>529.0</v>
      </c>
    </row>
    <row r="7627" ht="15.75" customHeight="1">
      <c r="A7627" s="4" t="s">
        <v>7987</v>
      </c>
      <c r="B7627" s="26">
        <f t="shared" si="1"/>
        <v>786</v>
      </c>
      <c r="C7627" s="26">
        <f t="shared" si="2"/>
        <v>786</v>
      </c>
      <c r="D7627" s="26">
        <f t="shared" si="3"/>
        <v>70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152</v>
      </c>
      <c r="P7627" s="26">
        <v>716.0</v>
      </c>
    </row>
    <row r="7628" ht="15.75" customHeight="1">
      <c r="A7628" s="4" t="s">
        <v>7988</v>
      </c>
      <c r="B7628" s="26">
        <f t="shared" si="1"/>
        <v>888</v>
      </c>
      <c r="C7628" s="26">
        <f t="shared" si="2"/>
        <v>888</v>
      </c>
      <c r="D7628" s="26">
        <f t="shared" si="3"/>
        <v>79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152</v>
      </c>
      <c r="P7628" s="26">
        <v>809.0</v>
      </c>
    </row>
    <row r="7629" ht="15.75" customHeight="1">
      <c r="A7629" s="4" t="s">
        <v>7989</v>
      </c>
      <c r="B7629" s="26">
        <f t="shared" si="1"/>
        <v>592</v>
      </c>
      <c r="C7629" s="26">
        <f t="shared" si="2"/>
        <v>592</v>
      </c>
      <c r="D7629" s="26">
        <f t="shared" si="3"/>
        <v>53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152</v>
      </c>
      <c r="P7629" s="26">
        <v>539.0</v>
      </c>
    </row>
    <row r="7630" ht="15.75" customHeight="1">
      <c r="A7630" s="4" t="s">
        <v>7990</v>
      </c>
      <c r="B7630" s="26">
        <f t="shared" si="1"/>
        <v>757</v>
      </c>
      <c r="C7630" s="26">
        <f t="shared" si="2"/>
        <v>757</v>
      </c>
      <c r="D7630" s="26">
        <f t="shared" si="3"/>
        <v>67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152</v>
      </c>
      <c r="P7630" s="26">
        <v>690.0</v>
      </c>
    </row>
    <row r="7631" ht="15.75" customHeight="1">
      <c r="A7631" s="4" t="s">
        <v>7991</v>
      </c>
      <c r="B7631" s="26">
        <f t="shared" si="1"/>
        <v>822</v>
      </c>
      <c r="C7631" s="26">
        <f t="shared" si="2"/>
        <v>822</v>
      </c>
      <c r="D7631" s="26">
        <f t="shared" si="3"/>
        <v>73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152</v>
      </c>
      <c r="P7631" s="26">
        <v>749.0</v>
      </c>
    </row>
    <row r="7632" ht="15.75" customHeight="1">
      <c r="A7632" s="4" t="s">
        <v>7992</v>
      </c>
      <c r="B7632" s="26">
        <f t="shared" si="1"/>
        <v>186</v>
      </c>
      <c r="C7632" s="26">
        <f t="shared" si="2"/>
        <v>186</v>
      </c>
      <c r="D7632" s="26">
        <f t="shared" si="3"/>
        <v>17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152</v>
      </c>
      <c r="P7632" s="26">
        <v>169.0</v>
      </c>
    </row>
    <row r="7633" ht="15.75" customHeight="1">
      <c r="A7633" s="4" t="s">
        <v>7993</v>
      </c>
      <c r="B7633" s="26">
        <f t="shared" si="1"/>
        <v>139</v>
      </c>
      <c r="C7633" s="26">
        <f t="shared" si="2"/>
        <v>139</v>
      </c>
      <c r="D7633" s="26">
        <f t="shared" si="3"/>
        <v>12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152</v>
      </c>
      <c r="P7633" s="26">
        <v>127.0</v>
      </c>
    </row>
    <row r="7634" ht="15.75" customHeight="1">
      <c r="A7634" s="4" t="s">
        <v>7994</v>
      </c>
      <c r="B7634" s="26">
        <f t="shared" si="1"/>
        <v>64</v>
      </c>
      <c r="C7634" s="26">
        <f t="shared" si="2"/>
        <v>64</v>
      </c>
      <c r="D7634" s="26">
        <f t="shared" si="3"/>
        <v>6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152</v>
      </c>
      <c r="P7634" s="26">
        <v>58.0</v>
      </c>
    </row>
    <row r="7635" ht="15.75" customHeight="1">
      <c r="A7635" s="4" t="s">
        <v>7995</v>
      </c>
      <c r="B7635" s="26">
        <f t="shared" si="1"/>
        <v>221</v>
      </c>
      <c r="C7635" s="26">
        <f t="shared" si="2"/>
        <v>221</v>
      </c>
      <c r="D7635" s="26">
        <f t="shared" si="3"/>
        <v>20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152</v>
      </c>
      <c r="P7635" s="26">
        <v>201.0</v>
      </c>
    </row>
    <row r="7636" ht="15.75" customHeight="1">
      <c r="A7636" s="4" t="s">
        <v>7996</v>
      </c>
      <c r="B7636" s="26">
        <f t="shared" si="1"/>
        <v>162</v>
      </c>
      <c r="C7636" s="26">
        <f t="shared" si="2"/>
        <v>162</v>
      </c>
      <c r="D7636" s="26">
        <f t="shared" si="3"/>
        <v>14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152</v>
      </c>
      <c r="P7636" s="26">
        <v>148.0</v>
      </c>
    </row>
    <row r="7637" ht="15.75" customHeight="1">
      <c r="A7637" s="4" t="s">
        <v>7997</v>
      </c>
      <c r="B7637" s="26">
        <f t="shared" si="1"/>
        <v>180</v>
      </c>
      <c r="C7637" s="26">
        <f t="shared" si="2"/>
        <v>180</v>
      </c>
      <c r="D7637" s="26">
        <f t="shared" si="3"/>
        <v>16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152</v>
      </c>
      <c r="P7637" s="26">
        <v>164.0</v>
      </c>
    </row>
    <row r="7638" ht="15.75" customHeight="1">
      <c r="A7638" s="4" t="s">
        <v>7998</v>
      </c>
      <c r="B7638" s="26">
        <f t="shared" si="1"/>
        <v>205</v>
      </c>
      <c r="C7638" s="26">
        <f t="shared" si="2"/>
        <v>205</v>
      </c>
      <c r="D7638" s="26">
        <f t="shared" si="3"/>
        <v>18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152</v>
      </c>
      <c r="P7638" s="26">
        <v>187.0</v>
      </c>
    </row>
    <row r="7639" ht="15.75" customHeight="1">
      <c r="A7639" s="4" t="s">
        <v>7999</v>
      </c>
      <c r="B7639" s="26">
        <f t="shared" si="1"/>
        <v>149</v>
      </c>
      <c r="C7639" s="26">
        <f t="shared" si="2"/>
        <v>149</v>
      </c>
      <c r="D7639" s="26">
        <f t="shared" si="3"/>
        <v>13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152</v>
      </c>
      <c r="P7639" s="26">
        <v>136.0</v>
      </c>
    </row>
    <row r="7640" ht="15.75" customHeight="1">
      <c r="A7640" s="4" t="s">
        <v>8000</v>
      </c>
      <c r="B7640" s="26">
        <f t="shared" si="1"/>
        <v>204</v>
      </c>
      <c r="C7640" s="26">
        <f t="shared" si="2"/>
        <v>204</v>
      </c>
      <c r="D7640" s="26">
        <f t="shared" si="3"/>
        <v>18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152</v>
      </c>
      <c r="P7640" s="26">
        <v>186.0</v>
      </c>
    </row>
    <row r="7641" ht="15.75" customHeight="1">
      <c r="A7641" s="4" t="s">
        <v>8001</v>
      </c>
      <c r="B7641" s="26">
        <f t="shared" si="1"/>
        <v>149</v>
      </c>
      <c r="C7641" s="26">
        <f t="shared" si="2"/>
        <v>149</v>
      </c>
      <c r="D7641" s="26">
        <f t="shared" si="3"/>
        <v>13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152</v>
      </c>
      <c r="P7641" s="26">
        <v>136.0</v>
      </c>
    </row>
    <row r="7642" ht="15.75" customHeight="1">
      <c r="A7642" s="4" t="s">
        <v>8002</v>
      </c>
      <c r="B7642" s="26">
        <f t="shared" si="1"/>
        <v>208</v>
      </c>
      <c r="C7642" s="26">
        <f t="shared" si="2"/>
        <v>208</v>
      </c>
      <c r="D7642" s="26">
        <f t="shared" si="3"/>
        <v>19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152</v>
      </c>
      <c r="P7642" s="26">
        <v>189.0</v>
      </c>
    </row>
    <row r="7643" ht="15.75" customHeight="1">
      <c r="A7643" s="4" t="s">
        <v>8003</v>
      </c>
      <c r="B7643" s="26">
        <f t="shared" si="1"/>
        <v>162</v>
      </c>
      <c r="C7643" s="26">
        <f t="shared" si="2"/>
        <v>162</v>
      </c>
      <c r="D7643" s="26">
        <f t="shared" si="3"/>
        <v>14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152</v>
      </c>
      <c r="P7643" s="26">
        <v>148.0</v>
      </c>
    </row>
    <row r="7644" ht="15.75" customHeight="1">
      <c r="A7644" s="4" t="s">
        <v>8004</v>
      </c>
      <c r="B7644" s="26">
        <f t="shared" si="1"/>
        <v>194</v>
      </c>
      <c r="C7644" s="26">
        <f t="shared" si="2"/>
        <v>194</v>
      </c>
      <c r="D7644" s="26">
        <f t="shared" si="3"/>
        <v>17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152</v>
      </c>
      <c r="P7644" s="26">
        <v>177.0</v>
      </c>
    </row>
    <row r="7645" ht="15.75" customHeight="1">
      <c r="A7645" s="4" t="s">
        <v>8005</v>
      </c>
      <c r="B7645" s="26">
        <f t="shared" si="1"/>
        <v>88</v>
      </c>
      <c r="C7645" s="26">
        <f t="shared" si="2"/>
        <v>88</v>
      </c>
      <c r="D7645" s="26">
        <f t="shared" si="3"/>
        <v>8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152</v>
      </c>
      <c r="P7645" s="26">
        <v>80.0</v>
      </c>
    </row>
    <row r="7646" ht="15.75" customHeight="1">
      <c r="A7646" s="4" t="s">
        <v>8006</v>
      </c>
      <c r="B7646" s="26">
        <f t="shared" si="1"/>
        <v>198</v>
      </c>
      <c r="C7646" s="26">
        <f t="shared" si="2"/>
        <v>198</v>
      </c>
      <c r="D7646" s="26">
        <f t="shared" si="3"/>
        <v>18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152</v>
      </c>
      <c r="P7646" s="26">
        <v>180.0</v>
      </c>
    </row>
    <row r="7647" ht="15.75" customHeight="1">
      <c r="A7647" s="4" t="s">
        <v>8007</v>
      </c>
      <c r="B7647" s="26">
        <f t="shared" si="1"/>
        <v>173</v>
      </c>
      <c r="C7647" s="26">
        <f t="shared" si="2"/>
        <v>173</v>
      </c>
      <c r="D7647" s="26">
        <f t="shared" si="3"/>
        <v>15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152</v>
      </c>
      <c r="P7647" s="26">
        <v>158.0</v>
      </c>
    </row>
    <row r="7648" ht="15.75" customHeight="1">
      <c r="A7648" s="4" t="s">
        <v>8008</v>
      </c>
      <c r="B7648" s="26">
        <f t="shared" si="1"/>
        <v>110</v>
      </c>
      <c r="C7648" s="26">
        <f t="shared" si="2"/>
        <v>110</v>
      </c>
      <c r="D7648" s="26">
        <f t="shared" si="3"/>
        <v>10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152</v>
      </c>
      <c r="P7648" s="26">
        <v>100.0</v>
      </c>
    </row>
    <row r="7649" ht="15.75" customHeight="1">
      <c r="A7649" s="4" t="s">
        <v>8009</v>
      </c>
      <c r="B7649" s="26">
        <f t="shared" si="1"/>
        <v>183</v>
      </c>
      <c r="C7649" s="26">
        <f t="shared" si="2"/>
        <v>183</v>
      </c>
      <c r="D7649" s="26">
        <f t="shared" si="3"/>
        <v>16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152</v>
      </c>
      <c r="P7649" s="26">
        <v>167.0</v>
      </c>
    </row>
    <row r="7650" ht="15.75" customHeight="1">
      <c r="A7650" s="4" t="s">
        <v>8010</v>
      </c>
      <c r="B7650" s="26">
        <f t="shared" si="1"/>
        <v>120</v>
      </c>
      <c r="C7650" s="26">
        <f t="shared" si="2"/>
        <v>120</v>
      </c>
      <c r="D7650" s="26">
        <f t="shared" si="3"/>
        <v>11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152</v>
      </c>
      <c r="P7650" s="26">
        <v>109.0</v>
      </c>
    </row>
    <row r="7651" ht="15.75" customHeight="1">
      <c r="A7651" s="4" t="s">
        <v>8011</v>
      </c>
      <c r="B7651" s="26">
        <f t="shared" si="1"/>
        <v>179</v>
      </c>
      <c r="C7651" s="26">
        <f t="shared" si="2"/>
        <v>179</v>
      </c>
      <c r="D7651" s="26">
        <f t="shared" si="3"/>
        <v>16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152</v>
      </c>
      <c r="P7651" s="26">
        <v>163.0</v>
      </c>
    </row>
    <row r="7652" ht="15.75" customHeight="1">
      <c r="A7652" s="4" t="s">
        <v>8012</v>
      </c>
      <c r="B7652" s="26">
        <f t="shared" si="1"/>
        <v>102</v>
      </c>
      <c r="C7652" s="26">
        <f t="shared" si="2"/>
        <v>102</v>
      </c>
      <c r="D7652" s="26">
        <f t="shared" si="3"/>
        <v>9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152</v>
      </c>
      <c r="P7652" s="26">
        <v>93.0</v>
      </c>
    </row>
    <row r="7653" ht="15.75" customHeight="1">
      <c r="A7653" s="4" t="s">
        <v>8013</v>
      </c>
      <c r="B7653" s="26">
        <f t="shared" si="1"/>
        <v>60</v>
      </c>
      <c r="C7653" s="26">
        <f t="shared" si="2"/>
        <v>60</v>
      </c>
      <c r="D7653" s="26">
        <f t="shared" si="3"/>
        <v>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152</v>
      </c>
      <c r="P7653" s="26">
        <v>55.0</v>
      </c>
    </row>
    <row r="7654" ht="15.75" customHeight="1">
      <c r="A7654" s="4" t="s">
        <v>8014</v>
      </c>
      <c r="B7654" s="26">
        <f t="shared" si="1"/>
        <v>67</v>
      </c>
      <c r="C7654" s="26">
        <f t="shared" si="2"/>
        <v>67</v>
      </c>
      <c r="D7654" s="26">
        <f t="shared" si="3"/>
        <v>6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152</v>
      </c>
      <c r="P7654" s="26">
        <v>61.0</v>
      </c>
    </row>
    <row r="7655" ht="15.75" customHeight="1">
      <c r="A7655" s="4" t="s">
        <v>8015</v>
      </c>
      <c r="B7655" s="26">
        <f t="shared" si="1"/>
        <v>61</v>
      </c>
      <c r="C7655" s="26">
        <f t="shared" si="2"/>
        <v>61</v>
      </c>
      <c r="D7655" s="26">
        <f t="shared" si="3"/>
        <v>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152</v>
      </c>
      <c r="P7655" s="26">
        <v>56.0</v>
      </c>
    </row>
    <row r="7656" ht="15.75" customHeight="1">
      <c r="A7656" s="4" t="s">
        <v>8016</v>
      </c>
      <c r="B7656" s="26">
        <f t="shared" si="1"/>
        <v>68</v>
      </c>
      <c r="C7656" s="26">
        <f t="shared" si="2"/>
        <v>68</v>
      </c>
      <c r="D7656" s="26">
        <f t="shared" si="3"/>
        <v>6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152</v>
      </c>
      <c r="P7656" s="26">
        <v>62.0</v>
      </c>
    </row>
    <row r="7657" ht="15.75" customHeight="1">
      <c r="A7657" s="4" t="s">
        <v>8017</v>
      </c>
      <c r="B7657" s="26">
        <f t="shared" si="1"/>
        <v>66</v>
      </c>
      <c r="C7657" s="26">
        <f t="shared" si="2"/>
        <v>66</v>
      </c>
      <c r="D7657" s="26">
        <f t="shared" si="3"/>
        <v>6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152</v>
      </c>
      <c r="P7657" s="26">
        <v>60.0</v>
      </c>
    </row>
    <row r="7658" ht="15.75" customHeight="1">
      <c r="A7658" s="4" t="s">
        <v>8018</v>
      </c>
      <c r="B7658" s="26">
        <f t="shared" si="1"/>
        <v>243</v>
      </c>
      <c r="C7658" s="26">
        <f t="shared" si="2"/>
        <v>243</v>
      </c>
      <c r="D7658" s="26">
        <f t="shared" si="3"/>
        <v>22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152</v>
      </c>
      <c r="P7658" s="26">
        <v>221.0</v>
      </c>
    </row>
    <row r="7659" ht="15.75" customHeight="1">
      <c r="A7659" s="4" t="s">
        <v>8019</v>
      </c>
      <c r="B7659" s="26">
        <f t="shared" si="1"/>
        <v>123</v>
      </c>
      <c r="C7659" s="26">
        <f t="shared" si="2"/>
        <v>123</v>
      </c>
      <c r="D7659" s="26">
        <f t="shared" si="3"/>
        <v>11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152</v>
      </c>
      <c r="P7659" s="26">
        <v>112.0</v>
      </c>
    </row>
    <row r="7660" ht="15.75" customHeight="1">
      <c r="A7660" s="4" t="s">
        <v>8020</v>
      </c>
      <c r="B7660" s="26">
        <f t="shared" si="1"/>
        <v>162</v>
      </c>
      <c r="C7660" s="26">
        <f t="shared" si="2"/>
        <v>162</v>
      </c>
      <c r="D7660" s="26">
        <f t="shared" si="3"/>
        <v>14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152</v>
      </c>
      <c r="P7660" s="26">
        <v>148.0</v>
      </c>
    </row>
    <row r="7661" ht="15.75" customHeight="1">
      <c r="A7661" s="4" t="s">
        <v>8021</v>
      </c>
      <c r="B7661" s="26">
        <f t="shared" si="1"/>
        <v>91</v>
      </c>
      <c r="C7661" s="26">
        <f t="shared" si="2"/>
        <v>91</v>
      </c>
      <c r="D7661" s="26">
        <f t="shared" si="3"/>
        <v>8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152</v>
      </c>
      <c r="P7661" s="26">
        <v>83.0</v>
      </c>
    </row>
    <row r="7662" ht="15.75" customHeight="1">
      <c r="A7662" s="4" t="s">
        <v>8022</v>
      </c>
      <c r="B7662" s="26">
        <f t="shared" si="1"/>
        <v>67</v>
      </c>
      <c r="C7662" s="26">
        <f t="shared" si="2"/>
        <v>67</v>
      </c>
      <c r="D7662" s="26">
        <f t="shared" si="3"/>
        <v>6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152</v>
      </c>
      <c r="P7662" s="26">
        <v>61.0</v>
      </c>
    </row>
    <row r="7663" ht="15.75" customHeight="1">
      <c r="A7663" s="4" t="s">
        <v>8023</v>
      </c>
      <c r="B7663" s="26">
        <f t="shared" si="1"/>
        <v>250</v>
      </c>
      <c r="C7663" s="26">
        <f t="shared" si="2"/>
        <v>250</v>
      </c>
      <c r="D7663" s="26">
        <f t="shared" si="3"/>
        <v>22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152</v>
      </c>
      <c r="P7663" s="26">
        <v>228.0</v>
      </c>
    </row>
    <row r="7664" ht="15.75" customHeight="1">
      <c r="A7664" s="4" t="s">
        <v>8024</v>
      </c>
      <c r="B7664" s="26">
        <f t="shared" si="1"/>
        <v>79</v>
      </c>
      <c r="C7664" s="26">
        <f t="shared" si="2"/>
        <v>79</v>
      </c>
      <c r="D7664" s="26">
        <f t="shared" si="3"/>
        <v>7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152</v>
      </c>
      <c r="P7664" s="26">
        <v>72.0</v>
      </c>
    </row>
    <row r="7665" ht="15.75" customHeight="1">
      <c r="A7665" s="4" t="s">
        <v>8025</v>
      </c>
      <c r="B7665" s="26">
        <f t="shared" si="1"/>
        <v>194</v>
      </c>
      <c r="C7665" s="26">
        <f t="shared" si="2"/>
        <v>194</v>
      </c>
      <c r="D7665" s="26">
        <f t="shared" si="3"/>
        <v>17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152</v>
      </c>
      <c r="P7665" s="26">
        <v>177.0</v>
      </c>
    </row>
    <row r="7666" ht="15.75" customHeight="1">
      <c r="A7666" s="4" t="s">
        <v>8026</v>
      </c>
      <c r="B7666" s="26">
        <f t="shared" si="1"/>
        <v>158</v>
      </c>
      <c r="C7666" s="26">
        <f t="shared" si="2"/>
        <v>158</v>
      </c>
      <c r="D7666" s="26">
        <f t="shared" si="3"/>
        <v>14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152</v>
      </c>
      <c r="P7666" s="26">
        <v>144.0</v>
      </c>
    </row>
    <row r="7667" ht="15.75" customHeight="1">
      <c r="A7667" s="4" t="s">
        <v>8027</v>
      </c>
      <c r="B7667" s="26">
        <f t="shared" si="1"/>
        <v>83</v>
      </c>
      <c r="C7667" s="26">
        <f t="shared" si="2"/>
        <v>83</v>
      </c>
      <c r="D7667" s="26">
        <f t="shared" si="3"/>
        <v>7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152</v>
      </c>
      <c r="P7667" s="26">
        <v>76.0</v>
      </c>
    </row>
    <row r="7668" ht="15.75" customHeight="1">
      <c r="A7668" s="4" t="s">
        <v>8028</v>
      </c>
      <c r="B7668" s="26">
        <f t="shared" si="1"/>
        <v>113</v>
      </c>
      <c r="C7668" s="26">
        <f t="shared" si="2"/>
        <v>113</v>
      </c>
      <c r="D7668" s="26">
        <f t="shared" si="3"/>
        <v>10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152</v>
      </c>
      <c r="P7668" s="26">
        <v>103.0</v>
      </c>
    </row>
    <row r="7669" ht="15.75" customHeight="1">
      <c r="A7669" s="4" t="s">
        <v>8029</v>
      </c>
      <c r="B7669" s="26">
        <f t="shared" si="1"/>
        <v>195</v>
      </c>
      <c r="C7669" s="26">
        <f t="shared" si="2"/>
        <v>195</v>
      </c>
      <c r="D7669" s="26">
        <f t="shared" si="3"/>
        <v>17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152</v>
      </c>
      <c r="P7669" s="26">
        <v>178.0</v>
      </c>
    </row>
    <row r="7670" ht="15.75" customHeight="1">
      <c r="A7670" s="4" t="s">
        <v>8030</v>
      </c>
      <c r="B7670" s="26">
        <f t="shared" si="1"/>
        <v>79</v>
      </c>
      <c r="C7670" s="26">
        <f t="shared" si="2"/>
        <v>79</v>
      </c>
      <c r="D7670" s="26">
        <f t="shared" si="3"/>
        <v>7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152</v>
      </c>
      <c r="P7670" s="26">
        <v>72.0</v>
      </c>
    </row>
    <row r="7671" ht="15.75" customHeight="1">
      <c r="A7671" s="4" t="s">
        <v>8031</v>
      </c>
      <c r="B7671" s="26">
        <f t="shared" si="1"/>
        <v>161</v>
      </c>
      <c r="C7671" s="26">
        <f t="shared" si="2"/>
        <v>161</v>
      </c>
      <c r="D7671" s="26">
        <f t="shared" si="3"/>
        <v>14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152</v>
      </c>
      <c r="P7671" s="26">
        <v>147.0</v>
      </c>
    </row>
    <row r="7672" ht="15.75" customHeight="1">
      <c r="A7672" s="4" t="s">
        <v>8032</v>
      </c>
      <c r="B7672" s="26">
        <f t="shared" si="1"/>
        <v>135</v>
      </c>
      <c r="C7672" s="26">
        <f t="shared" si="2"/>
        <v>135</v>
      </c>
      <c r="D7672" s="26">
        <f t="shared" si="3"/>
        <v>12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152</v>
      </c>
      <c r="P7672" s="26">
        <v>123.0</v>
      </c>
    </row>
    <row r="7673" ht="15.75" customHeight="1">
      <c r="A7673" s="4" t="s">
        <v>8033</v>
      </c>
      <c r="B7673" s="26">
        <f t="shared" si="1"/>
        <v>77</v>
      </c>
      <c r="C7673" s="26">
        <f t="shared" si="2"/>
        <v>77</v>
      </c>
      <c r="D7673" s="26">
        <f t="shared" si="3"/>
        <v>7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152</v>
      </c>
      <c r="P7673" s="26">
        <v>70.0</v>
      </c>
    </row>
    <row r="7674" ht="15.75" customHeight="1">
      <c r="A7674" s="4" t="s">
        <v>8034</v>
      </c>
      <c r="B7674" s="26">
        <f t="shared" si="1"/>
        <v>155</v>
      </c>
      <c r="C7674" s="26">
        <f t="shared" si="2"/>
        <v>155</v>
      </c>
      <c r="D7674" s="26">
        <f t="shared" si="3"/>
        <v>14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152</v>
      </c>
      <c r="P7674" s="26">
        <v>141.0</v>
      </c>
    </row>
    <row r="7675" ht="15.75" customHeight="1">
      <c r="A7675" s="4" t="s">
        <v>8035</v>
      </c>
      <c r="B7675" s="26">
        <f t="shared" si="1"/>
        <v>89</v>
      </c>
      <c r="C7675" s="26">
        <f t="shared" si="2"/>
        <v>89</v>
      </c>
      <c r="D7675" s="26">
        <f t="shared" si="3"/>
        <v>8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152</v>
      </c>
      <c r="P7675" s="26">
        <v>81.0</v>
      </c>
    </row>
    <row r="7676" ht="15.75" customHeight="1">
      <c r="A7676" s="4" t="s">
        <v>8036</v>
      </c>
      <c r="B7676" s="26">
        <f t="shared" si="1"/>
        <v>172</v>
      </c>
      <c r="C7676" s="26">
        <f t="shared" si="2"/>
        <v>172</v>
      </c>
      <c r="D7676" s="26">
        <f t="shared" si="3"/>
        <v>15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152</v>
      </c>
      <c r="P7676" s="26">
        <v>157.0</v>
      </c>
    </row>
    <row r="7677" ht="15.75" customHeight="1">
      <c r="A7677" s="4" t="s">
        <v>8037</v>
      </c>
      <c r="B7677" s="26">
        <f t="shared" si="1"/>
        <v>172</v>
      </c>
      <c r="C7677" s="26">
        <f t="shared" si="2"/>
        <v>172</v>
      </c>
      <c r="D7677" s="26">
        <f t="shared" si="3"/>
        <v>15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152</v>
      </c>
      <c r="P7677" s="26">
        <v>157.0</v>
      </c>
    </row>
    <row r="7678" ht="15.75" customHeight="1">
      <c r="A7678" s="4" t="s">
        <v>8038</v>
      </c>
      <c r="B7678" s="26">
        <f t="shared" si="1"/>
        <v>190</v>
      </c>
      <c r="C7678" s="26">
        <f t="shared" si="2"/>
        <v>190</v>
      </c>
      <c r="D7678" s="26">
        <f t="shared" si="3"/>
        <v>17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152</v>
      </c>
      <c r="P7678" s="26">
        <v>173.0</v>
      </c>
    </row>
    <row r="7679" ht="15.75" customHeight="1">
      <c r="A7679" s="4" t="s">
        <v>8039</v>
      </c>
      <c r="B7679" s="26">
        <f t="shared" si="1"/>
        <v>236</v>
      </c>
      <c r="C7679" s="26">
        <f t="shared" si="2"/>
        <v>236</v>
      </c>
      <c r="D7679" s="26">
        <f t="shared" si="3"/>
        <v>21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152</v>
      </c>
      <c r="P7679" s="26">
        <v>215.0</v>
      </c>
    </row>
    <row r="7680" ht="15.75" customHeight="1">
      <c r="A7680" s="4" t="s">
        <v>8040</v>
      </c>
      <c r="B7680" s="26">
        <f t="shared" si="1"/>
        <v>201</v>
      </c>
      <c r="C7680" s="26">
        <f t="shared" si="2"/>
        <v>201</v>
      </c>
      <c r="D7680" s="26">
        <f t="shared" si="3"/>
        <v>18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152</v>
      </c>
      <c r="P7680" s="26">
        <v>183.0</v>
      </c>
    </row>
    <row r="7681" ht="15.75" customHeight="1">
      <c r="A7681" s="4" t="s">
        <v>8041</v>
      </c>
      <c r="B7681" s="26">
        <f t="shared" si="1"/>
        <v>166</v>
      </c>
      <c r="C7681" s="26">
        <f t="shared" si="2"/>
        <v>166</v>
      </c>
      <c r="D7681" s="26">
        <f t="shared" si="3"/>
        <v>15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152</v>
      </c>
      <c r="P7681" s="26">
        <v>151.0</v>
      </c>
    </row>
    <row r="7682" ht="15.75" customHeight="1">
      <c r="A7682" s="4" t="s">
        <v>8042</v>
      </c>
      <c r="B7682" s="26">
        <f t="shared" si="1"/>
        <v>150</v>
      </c>
      <c r="C7682" s="26">
        <f t="shared" si="2"/>
        <v>150</v>
      </c>
      <c r="D7682" s="26">
        <f t="shared" si="3"/>
        <v>13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152</v>
      </c>
      <c r="P7682" s="26">
        <v>137.0</v>
      </c>
    </row>
    <row r="7683" ht="15.75" customHeight="1">
      <c r="A7683" s="4" t="s">
        <v>8043</v>
      </c>
      <c r="B7683" s="26">
        <f t="shared" si="1"/>
        <v>104</v>
      </c>
      <c r="C7683" s="26">
        <f t="shared" si="2"/>
        <v>104</v>
      </c>
      <c r="D7683" s="26">
        <f t="shared" si="3"/>
        <v>9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152</v>
      </c>
      <c r="P7683" s="26">
        <v>95.0</v>
      </c>
    </row>
    <row r="7684" ht="15.75" customHeight="1">
      <c r="A7684" s="4" t="s">
        <v>8044</v>
      </c>
      <c r="B7684" s="26">
        <f t="shared" si="1"/>
        <v>149</v>
      </c>
      <c r="C7684" s="26">
        <f t="shared" si="2"/>
        <v>149</v>
      </c>
      <c r="D7684" s="26">
        <f t="shared" si="3"/>
        <v>13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152</v>
      </c>
      <c r="P7684" s="26">
        <v>136.0</v>
      </c>
    </row>
    <row r="7685" ht="15.75" customHeight="1">
      <c r="A7685" s="4" t="s">
        <v>8045</v>
      </c>
      <c r="B7685" s="26">
        <f t="shared" si="1"/>
        <v>147</v>
      </c>
      <c r="C7685" s="26">
        <f t="shared" si="2"/>
        <v>147</v>
      </c>
      <c r="D7685" s="26">
        <f t="shared" si="3"/>
        <v>13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152</v>
      </c>
      <c r="P7685" s="26">
        <v>134.0</v>
      </c>
    </row>
    <row r="7686" ht="15.75" customHeight="1">
      <c r="A7686" s="4" t="s">
        <v>8046</v>
      </c>
      <c r="B7686" s="26">
        <f t="shared" si="1"/>
        <v>72</v>
      </c>
      <c r="C7686" s="26">
        <f t="shared" si="2"/>
        <v>72</v>
      </c>
      <c r="D7686" s="26">
        <f t="shared" si="3"/>
        <v>6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152</v>
      </c>
      <c r="P7686" s="26">
        <v>66.0</v>
      </c>
    </row>
    <row r="7687" ht="15.75" customHeight="1">
      <c r="A7687" s="4" t="s">
        <v>8047</v>
      </c>
      <c r="B7687" s="26">
        <f t="shared" si="1"/>
        <v>156</v>
      </c>
      <c r="C7687" s="26">
        <f t="shared" si="2"/>
        <v>156</v>
      </c>
      <c r="D7687" s="26">
        <f t="shared" si="3"/>
        <v>14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152</v>
      </c>
      <c r="P7687" s="26">
        <v>142.0</v>
      </c>
    </row>
    <row r="7688" ht="15.75" customHeight="1">
      <c r="A7688" s="4" t="s">
        <v>8048</v>
      </c>
      <c r="B7688" s="26">
        <f t="shared" si="1"/>
        <v>179</v>
      </c>
      <c r="C7688" s="26">
        <f t="shared" si="2"/>
        <v>179</v>
      </c>
      <c r="D7688" s="26">
        <f t="shared" si="3"/>
        <v>16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152</v>
      </c>
      <c r="P7688" s="26">
        <v>163.0</v>
      </c>
    </row>
    <row r="7689" ht="15.75" customHeight="1">
      <c r="A7689" s="4" t="s">
        <v>8049</v>
      </c>
      <c r="B7689" s="26">
        <f t="shared" si="1"/>
        <v>183</v>
      </c>
      <c r="C7689" s="26">
        <f t="shared" si="2"/>
        <v>183</v>
      </c>
      <c r="D7689" s="26">
        <f t="shared" si="3"/>
        <v>16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152</v>
      </c>
      <c r="P7689" s="26">
        <v>167.0</v>
      </c>
    </row>
    <row r="7690" ht="15.75" customHeight="1">
      <c r="A7690" s="4" t="s">
        <v>8050</v>
      </c>
      <c r="B7690" s="26">
        <f t="shared" si="1"/>
        <v>149</v>
      </c>
      <c r="C7690" s="26">
        <f t="shared" si="2"/>
        <v>149</v>
      </c>
      <c r="D7690" s="26">
        <f t="shared" si="3"/>
        <v>13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152</v>
      </c>
      <c r="P7690" s="26">
        <v>136.0</v>
      </c>
    </row>
    <row r="7691" ht="15.75" customHeight="1">
      <c r="A7691" s="4" t="s">
        <v>8051</v>
      </c>
      <c r="B7691" s="26">
        <f t="shared" si="1"/>
        <v>149</v>
      </c>
      <c r="C7691" s="26">
        <f t="shared" si="2"/>
        <v>149</v>
      </c>
      <c r="D7691" s="26">
        <f t="shared" si="3"/>
        <v>13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152</v>
      </c>
      <c r="P7691" s="26">
        <v>136.0</v>
      </c>
    </row>
    <row r="7692" ht="15.75" customHeight="1">
      <c r="A7692" s="4" t="s">
        <v>8052</v>
      </c>
      <c r="B7692" s="26">
        <f t="shared" si="1"/>
        <v>75</v>
      </c>
      <c r="C7692" s="26">
        <f t="shared" si="2"/>
        <v>75</v>
      </c>
      <c r="D7692" s="26">
        <f t="shared" si="3"/>
        <v>7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152</v>
      </c>
      <c r="P7692" s="26">
        <v>68.0</v>
      </c>
    </row>
    <row r="7693" ht="15.75" customHeight="1">
      <c r="A7693" s="4" t="s">
        <v>8053</v>
      </c>
      <c r="B7693" s="26">
        <f t="shared" si="1"/>
        <v>157</v>
      </c>
      <c r="C7693" s="26">
        <f t="shared" si="2"/>
        <v>157</v>
      </c>
      <c r="D7693" s="26">
        <f t="shared" si="3"/>
        <v>14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152</v>
      </c>
      <c r="P7693" s="26">
        <v>143.0</v>
      </c>
    </row>
    <row r="7694" ht="15.75" customHeight="1">
      <c r="A7694" s="4" t="s">
        <v>8054</v>
      </c>
      <c r="B7694" s="26">
        <f t="shared" si="1"/>
        <v>144</v>
      </c>
      <c r="C7694" s="26">
        <f t="shared" si="2"/>
        <v>144</v>
      </c>
      <c r="D7694" s="26">
        <f t="shared" si="3"/>
        <v>13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152</v>
      </c>
      <c r="P7694" s="26">
        <v>131.0</v>
      </c>
    </row>
    <row r="7695" ht="15.75" customHeight="1">
      <c r="A7695" s="4" t="s">
        <v>8055</v>
      </c>
      <c r="B7695" s="26">
        <f t="shared" si="1"/>
        <v>147</v>
      </c>
      <c r="C7695" s="26">
        <f t="shared" si="2"/>
        <v>147</v>
      </c>
      <c r="D7695" s="26">
        <f t="shared" si="3"/>
        <v>13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152</v>
      </c>
      <c r="P7695" s="26">
        <v>134.0</v>
      </c>
    </row>
    <row r="7696" ht="15.75" customHeight="1">
      <c r="A7696" s="4" t="s">
        <v>8056</v>
      </c>
      <c r="B7696" s="26">
        <f t="shared" si="1"/>
        <v>78</v>
      </c>
      <c r="C7696" s="26">
        <f t="shared" si="2"/>
        <v>78</v>
      </c>
      <c r="D7696" s="26">
        <f t="shared" si="3"/>
        <v>7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152</v>
      </c>
      <c r="P7696" s="26">
        <v>71.0</v>
      </c>
    </row>
    <row r="7697" ht="15.75" customHeight="1">
      <c r="A7697" s="4" t="s">
        <v>8057</v>
      </c>
      <c r="B7697" s="26">
        <f t="shared" si="1"/>
        <v>154</v>
      </c>
      <c r="C7697" s="26">
        <f t="shared" si="2"/>
        <v>154</v>
      </c>
      <c r="D7697" s="26">
        <f t="shared" si="3"/>
        <v>14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152</v>
      </c>
      <c r="P7697" s="26">
        <v>140.0</v>
      </c>
    </row>
    <row r="7698" ht="15.75" customHeight="1">
      <c r="A7698" s="4" t="s">
        <v>8058</v>
      </c>
      <c r="B7698" s="26">
        <f t="shared" si="1"/>
        <v>116</v>
      </c>
      <c r="C7698" s="26">
        <f t="shared" si="2"/>
        <v>116</v>
      </c>
      <c r="D7698" s="26">
        <f t="shared" si="3"/>
        <v>10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152</v>
      </c>
      <c r="P7698" s="26">
        <v>106.0</v>
      </c>
    </row>
    <row r="7699" ht="15.75" customHeight="1">
      <c r="A7699" s="4" t="s">
        <v>8059</v>
      </c>
      <c r="B7699" s="26">
        <f t="shared" si="1"/>
        <v>240</v>
      </c>
      <c r="C7699" s="26">
        <f t="shared" si="2"/>
        <v>240</v>
      </c>
      <c r="D7699" s="26">
        <f t="shared" si="3"/>
        <v>21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152</v>
      </c>
      <c r="P7699" s="26">
        <v>219.0</v>
      </c>
    </row>
    <row r="7700" ht="15.75" customHeight="1">
      <c r="A7700" s="4" t="s">
        <v>8060</v>
      </c>
      <c r="B7700" s="26">
        <f t="shared" si="1"/>
        <v>197</v>
      </c>
      <c r="C7700" s="26">
        <f t="shared" si="2"/>
        <v>197</v>
      </c>
      <c r="D7700" s="26">
        <f t="shared" si="3"/>
        <v>18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152</v>
      </c>
      <c r="P7700" s="26">
        <v>179.0</v>
      </c>
    </row>
    <row r="7701" ht="15.75" customHeight="1">
      <c r="A7701" s="4" t="s">
        <v>8061</v>
      </c>
      <c r="B7701" s="26">
        <f t="shared" si="1"/>
        <v>154</v>
      </c>
      <c r="C7701" s="26">
        <f t="shared" si="2"/>
        <v>154</v>
      </c>
      <c r="D7701" s="26">
        <f t="shared" si="3"/>
        <v>14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152</v>
      </c>
      <c r="P7701" s="26">
        <v>140.0</v>
      </c>
    </row>
    <row r="7702" ht="15.75" customHeight="1">
      <c r="A7702" s="4" t="s">
        <v>8062</v>
      </c>
      <c r="B7702" s="26">
        <f t="shared" si="1"/>
        <v>404</v>
      </c>
      <c r="C7702" s="26">
        <f t="shared" si="2"/>
        <v>404</v>
      </c>
      <c r="D7702" s="26">
        <f t="shared" si="3"/>
        <v>36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152</v>
      </c>
      <c r="P7702" s="26">
        <v>368.0</v>
      </c>
    </row>
    <row r="7703" ht="15.75" customHeight="1">
      <c r="A7703" s="4" t="s">
        <v>8063</v>
      </c>
      <c r="B7703" s="26">
        <f t="shared" si="1"/>
        <v>429</v>
      </c>
      <c r="C7703" s="26">
        <f t="shared" si="2"/>
        <v>429</v>
      </c>
      <c r="D7703" s="26">
        <f t="shared" si="3"/>
        <v>38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152</v>
      </c>
      <c r="P7703" s="26">
        <v>391.0</v>
      </c>
    </row>
    <row r="7704" ht="15.75" customHeight="1">
      <c r="A7704" s="4" t="s">
        <v>8064</v>
      </c>
      <c r="B7704" s="26">
        <f t="shared" si="1"/>
        <v>194</v>
      </c>
      <c r="C7704" s="26">
        <f t="shared" si="2"/>
        <v>194</v>
      </c>
      <c r="D7704" s="26">
        <f t="shared" si="3"/>
        <v>17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152</v>
      </c>
      <c r="P7704" s="26">
        <v>177.0</v>
      </c>
    </row>
    <row r="7705" ht="15.75" customHeight="1">
      <c r="A7705" s="4" t="s">
        <v>8065</v>
      </c>
      <c r="B7705" s="26">
        <f t="shared" si="1"/>
        <v>178</v>
      </c>
      <c r="C7705" s="26">
        <f t="shared" si="2"/>
        <v>178</v>
      </c>
      <c r="D7705" s="26">
        <f t="shared" si="3"/>
        <v>16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152</v>
      </c>
      <c r="P7705" s="26">
        <v>162.0</v>
      </c>
    </row>
    <row r="7706" ht="15.75" customHeight="1">
      <c r="A7706" s="4" t="s">
        <v>8066</v>
      </c>
      <c r="B7706" s="26">
        <f t="shared" si="1"/>
        <v>288</v>
      </c>
      <c r="C7706" s="26">
        <f t="shared" si="2"/>
        <v>288</v>
      </c>
      <c r="D7706" s="26">
        <f t="shared" si="3"/>
        <v>26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152</v>
      </c>
      <c r="P7706" s="26">
        <v>262.0</v>
      </c>
    </row>
    <row r="7707" ht="15.75" customHeight="1">
      <c r="A7707" s="4" t="s">
        <v>8067</v>
      </c>
      <c r="B7707" s="26">
        <f t="shared" si="1"/>
        <v>106</v>
      </c>
      <c r="C7707" s="26">
        <f t="shared" si="2"/>
        <v>106</v>
      </c>
      <c r="D7707" s="26">
        <f t="shared" si="3"/>
        <v>9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152</v>
      </c>
      <c r="P7707" s="26">
        <v>97.0</v>
      </c>
    </row>
    <row r="7708" ht="15.75" customHeight="1">
      <c r="A7708" s="4" t="s">
        <v>8068</v>
      </c>
      <c r="B7708" s="26">
        <f t="shared" si="1"/>
        <v>35</v>
      </c>
      <c r="C7708" s="26">
        <f t="shared" si="2"/>
        <v>35</v>
      </c>
      <c r="D7708" s="26">
        <f t="shared" si="3"/>
        <v>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152</v>
      </c>
      <c r="P7708" s="26">
        <v>32.0</v>
      </c>
    </row>
    <row r="7709" ht="15.75" customHeight="1">
      <c r="A7709" s="4" t="s">
        <v>8069</v>
      </c>
      <c r="B7709" s="26">
        <f t="shared" si="1"/>
        <v>166</v>
      </c>
      <c r="C7709" s="26">
        <f t="shared" si="2"/>
        <v>166</v>
      </c>
      <c r="D7709" s="26">
        <f t="shared" si="3"/>
        <v>15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152</v>
      </c>
      <c r="P7709" s="26">
        <v>151.0</v>
      </c>
    </row>
    <row r="7710" ht="15.75" customHeight="1">
      <c r="A7710" s="4" t="s">
        <v>8070</v>
      </c>
      <c r="B7710" s="26">
        <f t="shared" si="1"/>
        <v>98</v>
      </c>
      <c r="C7710" s="26">
        <f t="shared" si="2"/>
        <v>98</v>
      </c>
      <c r="D7710" s="26">
        <f t="shared" si="3"/>
        <v>9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152</v>
      </c>
      <c r="P7710" s="26">
        <v>89.0</v>
      </c>
    </row>
    <row r="7711" ht="15.75" customHeight="1">
      <c r="A7711" s="4" t="s">
        <v>8071</v>
      </c>
      <c r="B7711" s="26">
        <f t="shared" si="1"/>
        <v>132</v>
      </c>
      <c r="C7711" s="26">
        <f t="shared" si="2"/>
        <v>132</v>
      </c>
      <c r="D7711" s="26">
        <f t="shared" si="3"/>
        <v>12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152</v>
      </c>
      <c r="P7711" s="26">
        <v>120.0</v>
      </c>
    </row>
    <row r="7712" ht="15.75" customHeight="1">
      <c r="A7712" s="4" t="s">
        <v>8072</v>
      </c>
      <c r="B7712" s="26">
        <f t="shared" si="1"/>
        <v>93</v>
      </c>
      <c r="C7712" s="26">
        <f t="shared" si="2"/>
        <v>93</v>
      </c>
      <c r="D7712" s="26">
        <f t="shared" si="3"/>
        <v>8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152</v>
      </c>
      <c r="P7712" s="26">
        <v>85.0</v>
      </c>
    </row>
    <row r="7713" ht="15.75" customHeight="1">
      <c r="A7713" s="4" t="s">
        <v>8073</v>
      </c>
      <c r="B7713" s="26">
        <f t="shared" si="1"/>
        <v>187</v>
      </c>
      <c r="C7713" s="26">
        <f t="shared" si="2"/>
        <v>187</v>
      </c>
      <c r="D7713" s="26">
        <f t="shared" si="3"/>
        <v>17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152</v>
      </c>
      <c r="P7713" s="26">
        <v>170.0</v>
      </c>
    </row>
    <row r="7714" ht="15.75" customHeight="1">
      <c r="A7714" s="4" t="s">
        <v>8074</v>
      </c>
      <c r="B7714" s="26">
        <f t="shared" si="1"/>
        <v>112</v>
      </c>
      <c r="C7714" s="26">
        <f t="shared" si="2"/>
        <v>112</v>
      </c>
      <c r="D7714" s="26">
        <f t="shared" si="3"/>
        <v>10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152</v>
      </c>
      <c r="P7714" s="26">
        <v>102.0</v>
      </c>
    </row>
    <row r="7715" ht="15.75" customHeight="1">
      <c r="A7715" s="4" t="s">
        <v>8075</v>
      </c>
      <c r="B7715" s="26">
        <f t="shared" si="1"/>
        <v>153</v>
      </c>
      <c r="C7715" s="26">
        <f t="shared" si="2"/>
        <v>153</v>
      </c>
      <c r="D7715" s="26">
        <f t="shared" si="3"/>
        <v>14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152</v>
      </c>
      <c r="P7715" s="26">
        <v>139.0</v>
      </c>
    </row>
    <row r="7716" ht="15.75" customHeight="1">
      <c r="A7716" s="4" t="s">
        <v>8076</v>
      </c>
      <c r="B7716" s="26">
        <f t="shared" si="1"/>
        <v>83</v>
      </c>
      <c r="C7716" s="26">
        <f t="shared" si="2"/>
        <v>83</v>
      </c>
      <c r="D7716" s="26">
        <f t="shared" si="3"/>
        <v>7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152</v>
      </c>
      <c r="P7716" s="26">
        <v>76.0</v>
      </c>
    </row>
    <row r="7717" ht="15.75" customHeight="1">
      <c r="A7717" s="4" t="s">
        <v>8077</v>
      </c>
      <c r="B7717" s="26">
        <f t="shared" si="1"/>
        <v>550</v>
      </c>
      <c r="C7717" s="26">
        <f t="shared" si="2"/>
        <v>550</v>
      </c>
      <c r="D7717" s="26">
        <f t="shared" si="3"/>
        <v>49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152</v>
      </c>
      <c r="P7717" s="26">
        <v>501.0</v>
      </c>
    </row>
    <row r="7718" ht="15.75" customHeight="1">
      <c r="A7718" s="4" t="s">
        <v>8078</v>
      </c>
      <c r="B7718" s="26">
        <f t="shared" si="1"/>
        <v>187</v>
      </c>
      <c r="C7718" s="26">
        <f t="shared" si="2"/>
        <v>187</v>
      </c>
      <c r="D7718" s="26">
        <f t="shared" si="3"/>
        <v>17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152</v>
      </c>
      <c r="P7718" s="26">
        <v>170.0</v>
      </c>
    </row>
    <row r="7719" ht="15.75" customHeight="1">
      <c r="A7719" s="4" t="s">
        <v>8079</v>
      </c>
      <c r="B7719" s="26">
        <f t="shared" si="1"/>
        <v>94</v>
      </c>
      <c r="C7719" s="26">
        <f t="shared" si="2"/>
        <v>94</v>
      </c>
      <c r="D7719" s="26">
        <f t="shared" si="3"/>
        <v>8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152</v>
      </c>
      <c r="P7719" s="26">
        <v>86.0</v>
      </c>
    </row>
    <row r="7720" ht="15.75" customHeight="1">
      <c r="A7720" s="4" t="s">
        <v>8080</v>
      </c>
      <c r="B7720" s="26">
        <f t="shared" si="1"/>
        <v>166</v>
      </c>
      <c r="C7720" s="26">
        <f t="shared" si="2"/>
        <v>166</v>
      </c>
      <c r="D7720" s="26">
        <f t="shared" si="3"/>
        <v>15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152</v>
      </c>
      <c r="P7720" s="26">
        <v>151.0</v>
      </c>
    </row>
    <row r="7721" ht="15.75" customHeight="1">
      <c r="A7721" s="4" t="s">
        <v>8081</v>
      </c>
      <c r="B7721" s="26">
        <f t="shared" si="1"/>
        <v>96</v>
      </c>
      <c r="C7721" s="26">
        <f t="shared" si="2"/>
        <v>96</v>
      </c>
      <c r="D7721" s="26">
        <f t="shared" si="3"/>
        <v>9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152</v>
      </c>
      <c r="P7721" s="26">
        <v>87.0</v>
      </c>
    </row>
    <row r="7722" ht="15.75" customHeight="1">
      <c r="A7722" s="4" t="s">
        <v>8082</v>
      </c>
      <c r="B7722" s="26">
        <f t="shared" si="1"/>
        <v>81</v>
      </c>
      <c r="C7722" s="26">
        <f t="shared" si="2"/>
        <v>81</v>
      </c>
      <c r="D7722" s="26">
        <f t="shared" si="3"/>
        <v>7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152</v>
      </c>
      <c r="P7722" s="26">
        <v>74.0</v>
      </c>
    </row>
    <row r="7723" ht="15.75" customHeight="1">
      <c r="A7723" s="4" t="s">
        <v>8083</v>
      </c>
      <c r="B7723" s="26">
        <f t="shared" si="1"/>
        <v>102</v>
      </c>
      <c r="C7723" s="26">
        <f t="shared" si="2"/>
        <v>102</v>
      </c>
      <c r="D7723" s="26">
        <f t="shared" si="3"/>
        <v>9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152</v>
      </c>
      <c r="P7723" s="26">
        <v>93.0</v>
      </c>
    </row>
    <row r="7724" ht="15.75" customHeight="1">
      <c r="A7724" s="4" t="s">
        <v>8084</v>
      </c>
      <c r="B7724" s="26">
        <f t="shared" si="1"/>
        <v>91</v>
      </c>
      <c r="C7724" s="26">
        <f t="shared" si="2"/>
        <v>91</v>
      </c>
      <c r="D7724" s="26">
        <f t="shared" si="3"/>
        <v>8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152</v>
      </c>
      <c r="P7724" s="26">
        <v>83.0</v>
      </c>
    </row>
    <row r="7725" ht="15.75" customHeight="1">
      <c r="A7725" s="4" t="s">
        <v>8085</v>
      </c>
      <c r="B7725" s="26">
        <f t="shared" si="1"/>
        <v>88</v>
      </c>
      <c r="C7725" s="26">
        <f t="shared" si="2"/>
        <v>88</v>
      </c>
      <c r="D7725" s="26">
        <f t="shared" si="3"/>
        <v>8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152</v>
      </c>
      <c r="P7725" s="26">
        <v>80.0</v>
      </c>
    </row>
    <row r="7726" ht="15.75" customHeight="1">
      <c r="A7726" s="4" t="s">
        <v>8086</v>
      </c>
      <c r="B7726" s="26">
        <f t="shared" si="1"/>
        <v>154</v>
      </c>
      <c r="C7726" s="26">
        <f t="shared" si="2"/>
        <v>154</v>
      </c>
      <c r="D7726" s="26">
        <f t="shared" si="3"/>
        <v>14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152</v>
      </c>
      <c r="P7726" s="26">
        <v>140.0</v>
      </c>
    </row>
    <row r="7727" ht="15.75" customHeight="1">
      <c r="A7727" s="4" t="s">
        <v>8087</v>
      </c>
      <c r="B7727" s="26">
        <f t="shared" si="1"/>
        <v>64</v>
      </c>
      <c r="C7727" s="26">
        <f t="shared" si="2"/>
        <v>64</v>
      </c>
      <c r="D7727" s="26">
        <f t="shared" si="3"/>
        <v>6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152</v>
      </c>
      <c r="P7727" s="26">
        <v>58.0</v>
      </c>
    </row>
    <row r="7728" ht="15.75" customHeight="1">
      <c r="A7728" s="4" t="s">
        <v>8088</v>
      </c>
      <c r="B7728" s="26">
        <f t="shared" si="1"/>
        <v>162</v>
      </c>
      <c r="C7728" s="26">
        <f t="shared" si="2"/>
        <v>162</v>
      </c>
      <c r="D7728" s="26">
        <f t="shared" si="3"/>
        <v>14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152</v>
      </c>
      <c r="P7728" s="26">
        <v>148.0</v>
      </c>
    </row>
    <row r="7729" ht="15.75" customHeight="1">
      <c r="A7729" s="4" t="s">
        <v>8089</v>
      </c>
      <c r="B7729" s="26">
        <f t="shared" si="1"/>
        <v>198</v>
      </c>
      <c r="C7729" s="26">
        <f t="shared" si="2"/>
        <v>198</v>
      </c>
      <c r="D7729" s="26">
        <f t="shared" si="3"/>
        <v>18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152</v>
      </c>
      <c r="P7729" s="26">
        <v>180.0</v>
      </c>
    </row>
    <row r="7730" ht="15.75" customHeight="1">
      <c r="A7730" s="4" t="s">
        <v>8090</v>
      </c>
      <c r="B7730" s="26">
        <f t="shared" si="1"/>
        <v>177</v>
      </c>
      <c r="C7730" s="26">
        <f t="shared" si="2"/>
        <v>177</v>
      </c>
      <c r="D7730" s="26">
        <f t="shared" si="3"/>
        <v>16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152</v>
      </c>
      <c r="P7730" s="26">
        <v>161.0</v>
      </c>
    </row>
    <row r="7731" ht="15.75" customHeight="1">
      <c r="A7731" s="4" t="s">
        <v>8091</v>
      </c>
      <c r="B7731" s="26">
        <f t="shared" si="1"/>
        <v>123</v>
      </c>
      <c r="C7731" s="26">
        <f t="shared" si="2"/>
        <v>123</v>
      </c>
      <c r="D7731" s="26">
        <f t="shared" si="3"/>
        <v>11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152</v>
      </c>
      <c r="P7731" s="26">
        <v>112.0</v>
      </c>
    </row>
    <row r="7732" ht="15.75" customHeight="1">
      <c r="A7732" s="4" t="s">
        <v>8092</v>
      </c>
      <c r="B7732" s="26">
        <f t="shared" si="1"/>
        <v>46</v>
      </c>
      <c r="C7732" s="26">
        <f t="shared" si="2"/>
        <v>46</v>
      </c>
      <c r="D7732" s="26">
        <f t="shared" si="3"/>
        <v>4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152</v>
      </c>
      <c r="P7732" s="26">
        <v>42.0</v>
      </c>
    </row>
    <row r="7733" ht="15.75" customHeight="1">
      <c r="A7733" s="4" t="s">
        <v>8093</v>
      </c>
      <c r="B7733" s="26">
        <f t="shared" si="1"/>
        <v>152</v>
      </c>
      <c r="C7733" s="26">
        <f t="shared" si="2"/>
        <v>152</v>
      </c>
      <c r="D7733" s="26">
        <f t="shared" si="3"/>
        <v>14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152</v>
      </c>
      <c r="P7733" s="26">
        <v>138.0</v>
      </c>
    </row>
    <row r="7734" ht="15.75" customHeight="1">
      <c r="A7734" s="4" t="s">
        <v>8094</v>
      </c>
      <c r="B7734" s="26">
        <f t="shared" si="1"/>
        <v>52</v>
      </c>
      <c r="C7734" s="26">
        <f t="shared" si="2"/>
        <v>52</v>
      </c>
      <c r="D7734" s="26">
        <f t="shared" si="3"/>
        <v>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152</v>
      </c>
      <c r="P7734" s="26">
        <v>47.0</v>
      </c>
    </row>
    <row r="7735" ht="15.75" customHeight="1">
      <c r="A7735" s="4" t="s">
        <v>8095</v>
      </c>
      <c r="B7735" s="26">
        <f t="shared" si="1"/>
        <v>66</v>
      </c>
      <c r="C7735" s="26">
        <f t="shared" si="2"/>
        <v>66</v>
      </c>
      <c r="D7735" s="26">
        <f t="shared" si="3"/>
        <v>6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152</v>
      </c>
      <c r="P7735" s="26">
        <v>60.0</v>
      </c>
    </row>
    <row r="7736" ht="15.75" customHeight="1">
      <c r="A7736" s="4" t="s">
        <v>8096</v>
      </c>
      <c r="B7736" s="26">
        <f t="shared" si="1"/>
        <v>32</v>
      </c>
      <c r="C7736" s="26">
        <f t="shared" si="2"/>
        <v>32</v>
      </c>
      <c r="D7736" s="26">
        <f t="shared" si="3"/>
        <v>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152</v>
      </c>
      <c r="P7736" s="26">
        <v>29.0</v>
      </c>
    </row>
    <row r="7737" ht="15.75" customHeight="1">
      <c r="A7737" s="4" t="s">
        <v>8097</v>
      </c>
      <c r="B7737" s="26">
        <f t="shared" si="1"/>
        <v>171</v>
      </c>
      <c r="C7737" s="26">
        <f t="shared" si="2"/>
        <v>171</v>
      </c>
      <c r="D7737" s="26">
        <f t="shared" si="3"/>
        <v>15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152</v>
      </c>
      <c r="P7737" s="26">
        <v>156.0</v>
      </c>
    </row>
    <row r="7738" ht="15.75" customHeight="1">
      <c r="A7738" s="4" t="s">
        <v>8098</v>
      </c>
      <c r="B7738" s="26">
        <f t="shared" si="1"/>
        <v>43</v>
      </c>
      <c r="C7738" s="26">
        <f t="shared" si="2"/>
        <v>43</v>
      </c>
      <c r="D7738" s="26">
        <f t="shared" si="3"/>
        <v>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152</v>
      </c>
      <c r="P7738" s="26">
        <v>39.0</v>
      </c>
    </row>
    <row r="7739" ht="15.75" customHeight="1">
      <c r="A7739" s="4" t="s">
        <v>8099</v>
      </c>
      <c r="B7739" s="26">
        <f t="shared" si="1"/>
        <v>346</v>
      </c>
      <c r="C7739" s="26">
        <f t="shared" si="2"/>
        <v>346</v>
      </c>
      <c r="D7739" s="26">
        <f t="shared" si="3"/>
        <v>31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152</v>
      </c>
      <c r="P7739" s="26">
        <v>315.0</v>
      </c>
    </row>
    <row r="7740" ht="15.75" customHeight="1">
      <c r="A7740" s="4" t="s">
        <v>8100</v>
      </c>
      <c r="B7740" s="26">
        <f t="shared" si="1"/>
        <v>166</v>
      </c>
      <c r="C7740" s="26">
        <f t="shared" si="2"/>
        <v>166</v>
      </c>
      <c r="D7740" s="26">
        <f t="shared" si="3"/>
        <v>15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152</v>
      </c>
      <c r="P7740" s="26">
        <v>151.0</v>
      </c>
    </row>
    <row r="7741" ht="15.75" customHeight="1">
      <c r="A7741" s="4" t="s">
        <v>8101</v>
      </c>
      <c r="B7741" s="26">
        <f t="shared" si="1"/>
        <v>30</v>
      </c>
      <c r="C7741" s="26">
        <f t="shared" si="2"/>
        <v>30</v>
      </c>
      <c r="D7741" s="26">
        <f t="shared" si="3"/>
        <v>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152</v>
      </c>
      <c r="P7741" s="26">
        <v>27.0</v>
      </c>
    </row>
    <row r="7742" ht="15.75" customHeight="1">
      <c r="A7742" s="4" t="s">
        <v>8102</v>
      </c>
      <c r="B7742" s="26">
        <f t="shared" si="1"/>
        <v>42</v>
      </c>
      <c r="C7742" s="26">
        <f t="shared" si="2"/>
        <v>42</v>
      </c>
      <c r="D7742" s="26">
        <f t="shared" si="3"/>
        <v>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152</v>
      </c>
      <c r="P7742" s="26">
        <v>38.0</v>
      </c>
    </row>
    <row r="7743" ht="15.75" customHeight="1">
      <c r="A7743" s="4" t="s">
        <v>8103</v>
      </c>
      <c r="B7743" s="26">
        <f t="shared" si="1"/>
        <v>160</v>
      </c>
      <c r="C7743" s="26">
        <f t="shared" si="2"/>
        <v>160</v>
      </c>
      <c r="D7743" s="26">
        <f t="shared" si="3"/>
        <v>14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152</v>
      </c>
      <c r="P7743" s="26">
        <v>146.0</v>
      </c>
    </row>
    <row r="7744" ht="15.75" customHeight="1">
      <c r="A7744" s="4" t="s">
        <v>8104</v>
      </c>
      <c r="B7744" s="26">
        <f t="shared" si="1"/>
        <v>178</v>
      </c>
      <c r="C7744" s="26">
        <f t="shared" si="2"/>
        <v>178</v>
      </c>
      <c r="D7744" s="26">
        <f t="shared" si="3"/>
        <v>16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152</v>
      </c>
      <c r="P7744" s="26">
        <v>162.0</v>
      </c>
    </row>
    <row r="7745" ht="15.75" customHeight="1">
      <c r="A7745" s="4" t="s">
        <v>8105</v>
      </c>
      <c r="B7745" s="26">
        <f t="shared" si="1"/>
        <v>97</v>
      </c>
      <c r="C7745" s="26">
        <f t="shared" si="2"/>
        <v>97</v>
      </c>
      <c r="D7745" s="26">
        <f t="shared" si="3"/>
        <v>9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152</v>
      </c>
      <c r="P7745" s="26">
        <v>88.0</v>
      </c>
    </row>
    <row r="7746" ht="15.75" customHeight="1">
      <c r="A7746" s="4" t="s">
        <v>8106</v>
      </c>
      <c r="B7746" s="26">
        <f t="shared" si="1"/>
        <v>97</v>
      </c>
      <c r="C7746" s="26">
        <f t="shared" si="2"/>
        <v>97</v>
      </c>
      <c r="D7746" s="26">
        <f t="shared" si="3"/>
        <v>9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152</v>
      </c>
      <c r="P7746" s="26">
        <v>88.0</v>
      </c>
    </row>
    <row r="7747" ht="15.75" customHeight="1">
      <c r="A7747" s="4" t="s">
        <v>8107</v>
      </c>
      <c r="B7747" s="26">
        <f t="shared" si="1"/>
        <v>48</v>
      </c>
      <c r="C7747" s="26">
        <f t="shared" si="2"/>
        <v>48</v>
      </c>
      <c r="D7747" s="26">
        <f t="shared" si="3"/>
        <v>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152</v>
      </c>
      <c r="P7747" s="26">
        <v>44.0</v>
      </c>
    </row>
    <row r="7748" ht="15.75" customHeight="1">
      <c r="A7748" s="4" t="s">
        <v>8108</v>
      </c>
      <c r="B7748" s="26">
        <f t="shared" si="1"/>
        <v>47</v>
      </c>
      <c r="C7748" s="26">
        <f t="shared" si="2"/>
        <v>47</v>
      </c>
      <c r="D7748" s="26">
        <f t="shared" si="3"/>
        <v>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152</v>
      </c>
      <c r="P7748" s="26">
        <v>43.0</v>
      </c>
    </row>
    <row r="7749" ht="15.75" customHeight="1">
      <c r="A7749" s="4" t="s">
        <v>8109</v>
      </c>
      <c r="B7749" s="26">
        <f t="shared" si="1"/>
        <v>46</v>
      </c>
      <c r="C7749" s="26">
        <f t="shared" si="2"/>
        <v>46</v>
      </c>
      <c r="D7749" s="26">
        <f t="shared" si="3"/>
        <v>4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152</v>
      </c>
      <c r="P7749" s="26">
        <v>42.0</v>
      </c>
    </row>
    <row r="7750" ht="15.75" customHeight="1">
      <c r="A7750" s="4" t="s">
        <v>8110</v>
      </c>
      <c r="B7750" s="26">
        <f t="shared" si="1"/>
        <v>7</v>
      </c>
      <c r="C7750" s="26">
        <f t="shared" si="2"/>
        <v>7</v>
      </c>
      <c r="D7750" s="26">
        <f t="shared" si="3"/>
        <v>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152</v>
      </c>
      <c r="P7750" s="26">
        <v>6.0</v>
      </c>
    </row>
    <row r="7751" ht="15.75" customHeight="1">
      <c r="A7751" s="4" t="s">
        <v>8111</v>
      </c>
      <c r="B7751" s="26">
        <f t="shared" si="1"/>
        <v>83</v>
      </c>
      <c r="C7751" s="26">
        <f t="shared" si="2"/>
        <v>83</v>
      </c>
      <c r="D7751" s="26">
        <f t="shared" si="3"/>
        <v>7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152</v>
      </c>
      <c r="P7751" s="26">
        <v>76.0</v>
      </c>
    </row>
    <row r="7752" ht="15.75" customHeight="1">
      <c r="A7752" s="4" t="s">
        <v>8112</v>
      </c>
      <c r="B7752" s="26">
        <f t="shared" si="1"/>
        <v>66</v>
      </c>
      <c r="C7752" s="26">
        <f t="shared" si="2"/>
        <v>66</v>
      </c>
      <c r="D7752" s="26">
        <f t="shared" si="3"/>
        <v>6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152</v>
      </c>
      <c r="P7752" s="26">
        <v>60.0</v>
      </c>
    </row>
    <row r="7753" ht="15.75" customHeight="1">
      <c r="A7753" s="4" t="s">
        <v>8113</v>
      </c>
      <c r="B7753" s="26">
        <f t="shared" si="1"/>
        <v>119</v>
      </c>
      <c r="C7753" s="26">
        <f t="shared" si="2"/>
        <v>119</v>
      </c>
      <c r="D7753" s="26">
        <f t="shared" si="3"/>
        <v>11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152</v>
      </c>
      <c r="P7753" s="26">
        <v>108.0</v>
      </c>
    </row>
    <row r="7754" ht="15.75" customHeight="1">
      <c r="A7754" s="4" t="s">
        <v>8114</v>
      </c>
      <c r="B7754" s="26">
        <f t="shared" si="1"/>
        <v>328</v>
      </c>
      <c r="C7754" s="26">
        <f t="shared" si="2"/>
        <v>328</v>
      </c>
      <c r="D7754" s="26">
        <f t="shared" si="3"/>
        <v>29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152</v>
      </c>
      <c r="P7754" s="26">
        <v>299.0</v>
      </c>
    </row>
    <row r="7755" ht="15.75" customHeight="1">
      <c r="A7755" s="4" t="s">
        <v>8115</v>
      </c>
      <c r="B7755" s="26">
        <f t="shared" si="1"/>
        <v>9</v>
      </c>
      <c r="C7755" s="26">
        <f t="shared" si="2"/>
        <v>9</v>
      </c>
      <c r="D7755" s="26">
        <f t="shared" si="3"/>
        <v>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152</v>
      </c>
      <c r="P7755" s="26">
        <v>8.0</v>
      </c>
    </row>
    <row r="7756" ht="15.75" customHeight="1">
      <c r="A7756" s="4" t="s">
        <v>8116</v>
      </c>
      <c r="B7756" s="26">
        <f t="shared" si="1"/>
        <v>405</v>
      </c>
      <c r="C7756" s="26">
        <f t="shared" si="2"/>
        <v>405</v>
      </c>
      <c r="D7756" s="26">
        <f t="shared" si="3"/>
        <v>36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152</v>
      </c>
      <c r="P7756" s="26">
        <v>369.0</v>
      </c>
    </row>
    <row r="7757" ht="15.75" customHeight="1">
      <c r="A7757" s="4" t="s">
        <v>8117</v>
      </c>
      <c r="B7757" s="26">
        <f t="shared" si="1"/>
        <v>401</v>
      </c>
      <c r="C7757" s="26">
        <f t="shared" si="2"/>
        <v>401</v>
      </c>
      <c r="D7757" s="26">
        <f t="shared" si="3"/>
        <v>36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152</v>
      </c>
      <c r="P7757" s="26">
        <v>365.0</v>
      </c>
    </row>
    <row r="7758" ht="15.75" customHeight="1">
      <c r="A7758" s="4" t="s">
        <v>8118</v>
      </c>
      <c r="B7758" s="26">
        <f t="shared" si="1"/>
        <v>16</v>
      </c>
      <c r="C7758" s="26">
        <f t="shared" si="2"/>
        <v>16</v>
      </c>
      <c r="D7758" s="26">
        <f t="shared" si="3"/>
        <v>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152</v>
      </c>
      <c r="P7758" s="26">
        <v>15.0</v>
      </c>
    </row>
    <row r="7759" ht="15.75" customHeight="1">
      <c r="A7759" s="4" t="s">
        <v>8119</v>
      </c>
      <c r="B7759" s="26">
        <f t="shared" si="1"/>
        <v>279</v>
      </c>
      <c r="C7759" s="26">
        <f t="shared" si="2"/>
        <v>279</v>
      </c>
      <c r="D7759" s="26">
        <f t="shared" si="3"/>
        <v>25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152</v>
      </c>
      <c r="P7759" s="26">
        <v>254.0</v>
      </c>
    </row>
    <row r="7760" ht="15.75" customHeight="1">
      <c r="A7760" s="4" t="s">
        <v>8120</v>
      </c>
      <c r="B7760" s="26">
        <f t="shared" si="1"/>
        <v>302</v>
      </c>
      <c r="C7760" s="26">
        <f t="shared" si="2"/>
        <v>302</v>
      </c>
      <c r="D7760" s="26">
        <f t="shared" si="3"/>
        <v>27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152</v>
      </c>
      <c r="P7760" s="26">
        <v>275.0</v>
      </c>
    </row>
    <row r="7761" ht="15.75" customHeight="1">
      <c r="A7761" s="4" t="s">
        <v>8121</v>
      </c>
      <c r="B7761" s="26">
        <f t="shared" si="1"/>
        <v>430</v>
      </c>
      <c r="C7761" s="26">
        <f t="shared" si="2"/>
        <v>430</v>
      </c>
      <c r="D7761" s="26">
        <f t="shared" si="3"/>
        <v>38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152</v>
      </c>
      <c r="P7761" s="26">
        <v>392.0</v>
      </c>
    </row>
    <row r="7762" ht="15.75" customHeight="1">
      <c r="A7762" s="4" t="s">
        <v>8122</v>
      </c>
      <c r="B7762" s="26">
        <f t="shared" si="1"/>
        <v>111</v>
      </c>
      <c r="C7762" s="26">
        <f t="shared" si="2"/>
        <v>111</v>
      </c>
      <c r="D7762" s="26">
        <f t="shared" si="3"/>
        <v>10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152</v>
      </c>
      <c r="P7762" s="26">
        <v>101.0</v>
      </c>
    </row>
    <row r="7763" ht="15.75" customHeight="1">
      <c r="A7763" s="4" t="s">
        <v>8123</v>
      </c>
      <c r="B7763" s="26">
        <f t="shared" si="1"/>
        <v>304</v>
      </c>
      <c r="C7763" s="26">
        <f t="shared" si="2"/>
        <v>304</v>
      </c>
      <c r="D7763" s="26">
        <f t="shared" si="3"/>
        <v>27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152</v>
      </c>
      <c r="P7763" s="26">
        <v>277.0</v>
      </c>
    </row>
    <row r="7764" ht="15.75" customHeight="1">
      <c r="A7764" s="4" t="s">
        <v>8124</v>
      </c>
      <c r="B7764" s="26">
        <f t="shared" si="1"/>
        <v>78</v>
      </c>
      <c r="C7764" s="26">
        <f t="shared" si="2"/>
        <v>78</v>
      </c>
      <c r="D7764" s="26">
        <f t="shared" si="3"/>
        <v>7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152</v>
      </c>
      <c r="P7764" s="26">
        <v>71.0</v>
      </c>
    </row>
    <row r="7765" ht="15.75" customHeight="1">
      <c r="A7765" s="4" t="s">
        <v>8125</v>
      </c>
      <c r="B7765" s="26">
        <f t="shared" si="1"/>
        <v>214</v>
      </c>
      <c r="C7765" s="26">
        <f t="shared" si="2"/>
        <v>214</v>
      </c>
      <c r="D7765" s="26">
        <f t="shared" si="3"/>
        <v>19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152</v>
      </c>
      <c r="P7765" s="26">
        <v>195.0</v>
      </c>
    </row>
    <row r="7766" ht="15.75" customHeight="1">
      <c r="A7766" s="4" t="s">
        <v>8126</v>
      </c>
      <c r="B7766" s="26">
        <f t="shared" si="1"/>
        <v>100</v>
      </c>
      <c r="C7766" s="26">
        <f t="shared" si="2"/>
        <v>100</v>
      </c>
      <c r="D7766" s="26">
        <f t="shared" si="3"/>
        <v>9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152</v>
      </c>
      <c r="P7766" s="26">
        <v>91.0</v>
      </c>
    </row>
    <row r="7767" ht="15.75" customHeight="1">
      <c r="A7767" s="4" t="s">
        <v>8127</v>
      </c>
      <c r="B7767" s="26">
        <f t="shared" si="1"/>
        <v>315</v>
      </c>
      <c r="C7767" s="26">
        <f t="shared" si="2"/>
        <v>315</v>
      </c>
      <c r="D7767" s="26">
        <f t="shared" si="3"/>
        <v>28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152</v>
      </c>
      <c r="P7767" s="26">
        <v>287.0</v>
      </c>
    </row>
    <row r="7768" ht="15.75" customHeight="1">
      <c r="A7768" s="4" t="s">
        <v>8128</v>
      </c>
      <c r="B7768" s="26">
        <f t="shared" si="1"/>
        <v>105</v>
      </c>
      <c r="C7768" s="26">
        <f t="shared" si="2"/>
        <v>105</v>
      </c>
      <c r="D7768" s="26">
        <f t="shared" si="3"/>
        <v>9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152</v>
      </c>
      <c r="P7768" s="26">
        <v>96.0</v>
      </c>
    </row>
    <row r="7769" ht="15.75" customHeight="1">
      <c r="A7769" s="4" t="s">
        <v>8129</v>
      </c>
      <c r="B7769" s="26">
        <f t="shared" si="1"/>
        <v>155</v>
      </c>
      <c r="C7769" s="26">
        <f t="shared" si="2"/>
        <v>155</v>
      </c>
      <c r="D7769" s="26">
        <f t="shared" si="3"/>
        <v>14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152</v>
      </c>
      <c r="P7769" s="26">
        <v>141.0</v>
      </c>
    </row>
    <row r="7770" ht="15.75" customHeight="1">
      <c r="A7770" s="4" t="s">
        <v>8130</v>
      </c>
      <c r="B7770" s="26">
        <f t="shared" si="1"/>
        <v>91</v>
      </c>
      <c r="C7770" s="26">
        <f t="shared" si="2"/>
        <v>91</v>
      </c>
      <c r="D7770" s="26">
        <f t="shared" si="3"/>
        <v>8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152</v>
      </c>
      <c r="P7770" s="26">
        <v>83.0</v>
      </c>
    </row>
    <row r="7771" ht="15.75" customHeight="1">
      <c r="A7771" s="4" t="s">
        <v>8131</v>
      </c>
      <c r="B7771" s="26">
        <f t="shared" si="1"/>
        <v>279</v>
      </c>
      <c r="C7771" s="26">
        <f t="shared" si="2"/>
        <v>279</v>
      </c>
      <c r="D7771" s="26">
        <f t="shared" si="3"/>
        <v>25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152</v>
      </c>
      <c r="P7771" s="26">
        <v>254.0</v>
      </c>
    </row>
    <row r="7772" ht="15.75" customHeight="1">
      <c r="A7772" s="4" t="s">
        <v>8132</v>
      </c>
      <c r="B7772" s="26">
        <f t="shared" si="1"/>
        <v>221</v>
      </c>
      <c r="C7772" s="26">
        <f t="shared" si="2"/>
        <v>221</v>
      </c>
      <c r="D7772" s="26">
        <f t="shared" si="3"/>
        <v>20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152</v>
      </c>
      <c r="P7772" s="26">
        <v>201.0</v>
      </c>
    </row>
    <row r="7773" ht="15.75" customHeight="1">
      <c r="A7773" s="4" t="s">
        <v>8133</v>
      </c>
      <c r="B7773" s="26">
        <f t="shared" si="1"/>
        <v>205</v>
      </c>
      <c r="C7773" s="26">
        <f t="shared" si="2"/>
        <v>205</v>
      </c>
      <c r="D7773" s="26">
        <f t="shared" si="3"/>
        <v>18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152</v>
      </c>
      <c r="P7773" s="26">
        <v>187.0</v>
      </c>
    </row>
    <row r="7774" ht="15.75" customHeight="1">
      <c r="A7774" s="4" t="s">
        <v>8134</v>
      </c>
      <c r="B7774" s="26">
        <f t="shared" si="1"/>
        <v>441</v>
      </c>
      <c r="C7774" s="26">
        <f t="shared" si="2"/>
        <v>441</v>
      </c>
      <c r="D7774" s="26">
        <f t="shared" si="3"/>
        <v>39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152</v>
      </c>
      <c r="P7774" s="26">
        <v>402.0</v>
      </c>
    </row>
    <row r="7775" ht="15.75" customHeight="1">
      <c r="A7775" s="4" t="s">
        <v>8135</v>
      </c>
      <c r="B7775" s="26">
        <f t="shared" si="1"/>
        <v>317</v>
      </c>
      <c r="C7775" s="26">
        <f t="shared" si="2"/>
        <v>317</v>
      </c>
      <c r="D7775" s="26">
        <f t="shared" si="3"/>
        <v>28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152</v>
      </c>
      <c r="P7775" s="26">
        <v>289.0</v>
      </c>
    </row>
    <row r="7776" ht="15.75" customHeight="1">
      <c r="A7776" s="4" t="s">
        <v>8136</v>
      </c>
      <c r="B7776" s="26">
        <f t="shared" si="1"/>
        <v>81</v>
      </c>
      <c r="C7776" s="26">
        <f t="shared" si="2"/>
        <v>81</v>
      </c>
      <c r="D7776" s="26">
        <f t="shared" si="3"/>
        <v>7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152</v>
      </c>
      <c r="P7776" s="26">
        <v>74.0</v>
      </c>
    </row>
    <row r="7777" ht="15.75" customHeight="1">
      <c r="A7777" s="4" t="s">
        <v>8137</v>
      </c>
      <c r="B7777" s="26">
        <f t="shared" si="1"/>
        <v>312</v>
      </c>
      <c r="C7777" s="26">
        <f t="shared" si="2"/>
        <v>312</v>
      </c>
      <c r="D7777" s="26">
        <f t="shared" si="3"/>
        <v>28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152</v>
      </c>
      <c r="P7777" s="26">
        <v>284.0</v>
      </c>
    </row>
    <row r="7778" ht="15.75" customHeight="1">
      <c r="A7778" s="4" t="s">
        <v>8138</v>
      </c>
      <c r="B7778" s="26">
        <f t="shared" si="1"/>
        <v>78</v>
      </c>
      <c r="C7778" s="26">
        <f t="shared" si="2"/>
        <v>78</v>
      </c>
      <c r="D7778" s="26">
        <f t="shared" si="3"/>
        <v>7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152</v>
      </c>
      <c r="P7778" s="26">
        <v>71.0</v>
      </c>
    </row>
    <row r="7779" ht="15.75" customHeight="1">
      <c r="A7779" s="4" t="s">
        <v>8139</v>
      </c>
      <c r="B7779" s="26">
        <f t="shared" si="1"/>
        <v>122</v>
      </c>
      <c r="C7779" s="26">
        <f t="shared" si="2"/>
        <v>122</v>
      </c>
      <c r="D7779" s="26">
        <f t="shared" si="3"/>
        <v>11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152</v>
      </c>
      <c r="P7779" s="26">
        <v>111.0</v>
      </c>
    </row>
    <row r="7780" ht="15.75" customHeight="1">
      <c r="A7780" s="4" t="s">
        <v>8140</v>
      </c>
      <c r="B7780" s="26">
        <f t="shared" si="1"/>
        <v>211</v>
      </c>
      <c r="C7780" s="26">
        <f t="shared" si="2"/>
        <v>211</v>
      </c>
      <c r="D7780" s="26">
        <f t="shared" si="3"/>
        <v>19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152</v>
      </c>
      <c r="P7780" s="26">
        <v>192.0</v>
      </c>
    </row>
    <row r="7781" ht="15.75" customHeight="1">
      <c r="A7781" s="4" t="s">
        <v>8141</v>
      </c>
      <c r="B7781" s="26">
        <f t="shared" si="1"/>
        <v>202</v>
      </c>
      <c r="C7781" s="26">
        <f t="shared" si="2"/>
        <v>202</v>
      </c>
      <c r="D7781" s="26">
        <f t="shared" si="3"/>
        <v>18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152</v>
      </c>
      <c r="P7781" s="26">
        <v>184.0</v>
      </c>
    </row>
    <row r="7782" ht="15.75" customHeight="1">
      <c r="A7782" s="4" t="s">
        <v>8142</v>
      </c>
      <c r="B7782" s="26">
        <f t="shared" si="1"/>
        <v>135</v>
      </c>
      <c r="C7782" s="26">
        <f t="shared" si="2"/>
        <v>135</v>
      </c>
      <c r="D7782" s="26">
        <f t="shared" si="3"/>
        <v>12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152</v>
      </c>
      <c r="P7782" s="26">
        <v>123.0</v>
      </c>
    </row>
    <row r="7783" ht="15.75" customHeight="1">
      <c r="A7783" s="4" t="s">
        <v>8143</v>
      </c>
      <c r="B7783" s="26">
        <f t="shared" si="1"/>
        <v>242</v>
      </c>
      <c r="C7783" s="26">
        <f t="shared" si="2"/>
        <v>242</v>
      </c>
      <c r="D7783" s="26">
        <f t="shared" si="3"/>
        <v>22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152</v>
      </c>
      <c r="P7783" s="26">
        <v>220.0</v>
      </c>
    </row>
    <row r="7784" ht="15.75" customHeight="1">
      <c r="A7784" s="4" t="s">
        <v>8144</v>
      </c>
      <c r="B7784" s="26">
        <f t="shared" si="1"/>
        <v>170</v>
      </c>
      <c r="C7784" s="26">
        <f t="shared" si="2"/>
        <v>170</v>
      </c>
      <c r="D7784" s="26">
        <f t="shared" si="3"/>
        <v>15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152</v>
      </c>
      <c r="P7784" s="26">
        <v>155.0</v>
      </c>
    </row>
    <row r="7785" ht="15.75" customHeight="1">
      <c r="A7785" s="4" t="s">
        <v>8145</v>
      </c>
      <c r="B7785" s="26">
        <f t="shared" si="1"/>
        <v>156</v>
      </c>
      <c r="C7785" s="26">
        <f t="shared" si="2"/>
        <v>156</v>
      </c>
      <c r="D7785" s="26">
        <f t="shared" si="3"/>
        <v>14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152</v>
      </c>
      <c r="P7785" s="26">
        <v>142.0</v>
      </c>
    </row>
    <row r="7786" ht="15.75" customHeight="1">
      <c r="A7786" s="4" t="s">
        <v>8146</v>
      </c>
      <c r="B7786" s="26">
        <f t="shared" si="1"/>
        <v>265</v>
      </c>
      <c r="C7786" s="26">
        <f t="shared" si="2"/>
        <v>265</v>
      </c>
      <c r="D7786" s="26">
        <f t="shared" si="3"/>
        <v>24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152</v>
      </c>
      <c r="P7786" s="26">
        <v>241.0</v>
      </c>
    </row>
    <row r="7787" ht="15.75" customHeight="1">
      <c r="A7787" s="4" t="s">
        <v>8147</v>
      </c>
      <c r="B7787" s="26">
        <f t="shared" si="1"/>
        <v>270</v>
      </c>
      <c r="C7787" s="26">
        <f t="shared" si="2"/>
        <v>270</v>
      </c>
      <c r="D7787" s="26">
        <f t="shared" si="3"/>
        <v>24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152</v>
      </c>
      <c r="P7787" s="26">
        <v>246.0</v>
      </c>
    </row>
    <row r="7788" ht="15.75" customHeight="1">
      <c r="A7788" s="4" t="s">
        <v>8148</v>
      </c>
      <c r="B7788" s="26">
        <f t="shared" si="1"/>
        <v>142</v>
      </c>
      <c r="C7788" s="26">
        <f t="shared" si="2"/>
        <v>142</v>
      </c>
      <c r="D7788" s="26">
        <f t="shared" si="3"/>
        <v>13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152</v>
      </c>
      <c r="P7788" s="26">
        <v>129.0</v>
      </c>
    </row>
    <row r="7789" ht="15.75" customHeight="1">
      <c r="A7789" s="4" t="s">
        <v>8149</v>
      </c>
      <c r="B7789" s="26">
        <f t="shared" si="1"/>
        <v>195</v>
      </c>
      <c r="C7789" s="26">
        <f t="shared" si="2"/>
        <v>195</v>
      </c>
      <c r="D7789" s="26">
        <f t="shared" si="3"/>
        <v>17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152</v>
      </c>
      <c r="P7789" s="26">
        <v>178.0</v>
      </c>
    </row>
    <row r="7790" ht="15.75" customHeight="1">
      <c r="A7790" s="4" t="s">
        <v>8150</v>
      </c>
      <c r="B7790" s="26">
        <f t="shared" si="1"/>
        <v>394</v>
      </c>
      <c r="C7790" s="26">
        <f t="shared" si="2"/>
        <v>394</v>
      </c>
      <c r="D7790" s="26">
        <f t="shared" si="3"/>
        <v>35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152</v>
      </c>
      <c r="P7790" s="26">
        <v>359.0</v>
      </c>
    </row>
    <row r="7791" ht="15.75" customHeight="1">
      <c r="A7791" s="4" t="s">
        <v>8151</v>
      </c>
      <c r="B7791" s="26">
        <f t="shared" si="1"/>
        <v>426</v>
      </c>
      <c r="C7791" s="26">
        <f t="shared" si="2"/>
        <v>426</v>
      </c>
      <c r="D7791" s="26">
        <f t="shared" si="3"/>
        <v>38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152</v>
      </c>
      <c r="P7791" s="26">
        <v>388.0</v>
      </c>
    </row>
    <row r="7792" ht="15.75" customHeight="1">
      <c r="A7792" s="4" t="s">
        <v>8152</v>
      </c>
      <c r="B7792" s="26">
        <f t="shared" si="1"/>
        <v>328</v>
      </c>
      <c r="C7792" s="26">
        <f t="shared" si="2"/>
        <v>328</v>
      </c>
      <c r="D7792" s="26">
        <f t="shared" si="3"/>
        <v>29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152</v>
      </c>
      <c r="P7792" s="26">
        <v>299.0</v>
      </c>
    </row>
    <row r="7793" ht="15.75" customHeight="1">
      <c r="A7793" s="4" t="s">
        <v>8153</v>
      </c>
      <c r="B7793" s="26">
        <f t="shared" si="1"/>
        <v>319</v>
      </c>
      <c r="C7793" s="26">
        <f t="shared" si="2"/>
        <v>319</v>
      </c>
      <c r="D7793" s="26">
        <f t="shared" si="3"/>
        <v>28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152</v>
      </c>
      <c r="P7793" s="26">
        <v>291.0</v>
      </c>
    </row>
    <row r="7794" ht="15.75" customHeight="1">
      <c r="A7794" s="4" t="s">
        <v>8154</v>
      </c>
      <c r="B7794" s="26">
        <f t="shared" si="1"/>
        <v>459</v>
      </c>
      <c r="C7794" s="26">
        <f t="shared" si="2"/>
        <v>459</v>
      </c>
      <c r="D7794" s="26">
        <f t="shared" si="3"/>
        <v>41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152</v>
      </c>
      <c r="P7794" s="26">
        <v>418.0</v>
      </c>
    </row>
    <row r="7795" ht="15.75" customHeight="1">
      <c r="A7795" s="4" t="s">
        <v>8155</v>
      </c>
      <c r="B7795" s="26">
        <f t="shared" si="1"/>
        <v>49</v>
      </c>
      <c r="C7795" s="26">
        <f t="shared" si="2"/>
        <v>49</v>
      </c>
      <c r="D7795" s="26">
        <f t="shared" si="3"/>
        <v>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152</v>
      </c>
      <c r="P7795" s="26">
        <v>45.0</v>
      </c>
    </row>
    <row r="7796" ht="15.75" customHeight="1">
      <c r="A7796" s="4" t="s">
        <v>8156</v>
      </c>
      <c r="B7796" s="26">
        <f t="shared" si="1"/>
        <v>74</v>
      </c>
      <c r="C7796" s="26">
        <f t="shared" si="2"/>
        <v>74</v>
      </c>
      <c r="D7796" s="26">
        <f t="shared" si="3"/>
        <v>7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152</v>
      </c>
      <c r="P7796" s="26">
        <v>67.0</v>
      </c>
    </row>
    <row r="7797" ht="15.75" customHeight="1">
      <c r="A7797" s="4" t="s">
        <v>8157</v>
      </c>
      <c r="B7797" s="26">
        <f t="shared" si="1"/>
        <v>378</v>
      </c>
      <c r="C7797" s="26">
        <f t="shared" si="2"/>
        <v>378</v>
      </c>
      <c r="D7797" s="26">
        <f t="shared" si="3"/>
        <v>34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152</v>
      </c>
      <c r="P7797" s="26">
        <v>344.0</v>
      </c>
    </row>
    <row r="7798" ht="15.75" customHeight="1">
      <c r="A7798" s="4" t="s">
        <v>8158</v>
      </c>
      <c r="B7798" s="26">
        <f t="shared" si="1"/>
        <v>125</v>
      </c>
      <c r="C7798" s="26">
        <f t="shared" si="2"/>
        <v>125</v>
      </c>
      <c r="D7798" s="26">
        <f t="shared" si="3"/>
        <v>11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152</v>
      </c>
      <c r="P7798" s="26">
        <v>114.0</v>
      </c>
    </row>
    <row r="7799" ht="15.75" customHeight="1">
      <c r="A7799" s="4" t="s">
        <v>8159</v>
      </c>
      <c r="B7799" s="26">
        <f t="shared" si="1"/>
        <v>355</v>
      </c>
      <c r="C7799" s="26">
        <f t="shared" si="2"/>
        <v>355</v>
      </c>
      <c r="D7799" s="26">
        <f t="shared" si="3"/>
        <v>32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152</v>
      </c>
      <c r="P7799" s="26">
        <v>323.0</v>
      </c>
    </row>
    <row r="7800" ht="15.75" customHeight="1">
      <c r="A7800" s="4" t="s">
        <v>8160</v>
      </c>
      <c r="B7800" s="26">
        <f t="shared" si="1"/>
        <v>175</v>
      </c>
      <c r="C7800" s="26">
        <f t="shared" si="2"/>
        <v>175</v>
      </c>
      <c r="D7800" s="26">
        <f t="shared" si="3"/>
        <v>16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152</v>
      </c>
      <c r="P7800" s="26">
        <v>159.0</v>
      </c>
    </row>
    <row r="7801" ht="15.75" customHeight="1">
      <c r="A7801" s="4" t="s">
        <v>8161</v>
      </c>
      <c r="B7801" s="26">
        <f t="shared" si="1"/>
        <v>212</v>
      </c>
      <c r="C7801" s="26">
        <f t="shared" si="2"/>
        <v>212</v>
      </c>
      <c r="D7801" s="26">
        <f t="shared" si="3"/>
        <v>19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152</v>
      </c>
      <c r="P7801" s="26">
        <v>193.0</v>
      </c>
    </row>
    <row r="7802" ht="15.75" customHeight="1">
      <c r="A7802" s="4" t="s">
        <v>8162</v>
      </c>
      <c r="B7802" s="26">
        <f t="shared" si="1"/>
        <v>324</v>
      </c>
      <c r="C7802" s="26">
        <f t="shared" si="2"/>
        <v>324</v>
      </c>
      <c r="D7802" s="26">
        <f t="shared" si="3"/>
        <v>29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152</v>
      </c>
      <c r="P7802" s="26">
        <v>295.0</v>
      </c>
    </row>
    <row r="7803" ht="15.75" customHeight="1">
      <c r="A7803" s="4" t="s">
        <v>8163</v>
      </c>
      <c r="B7803" s="26">
        <f t="shared" si="1"/>
        <v>412</v>
      </c>
      <c r="C7803" s="26">
        <f t="shared" si="2"/>
        <v>412</v>
      </c>
      <c r="D7803" s="26">
        <f t="shared" si="3"/>
        <v>37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152</v>
      </c>
      <c r="P7803" s="26">
        <v>375.0</v>
      </c>
    </row>
    <row r="7804" ht="15.75" customHeight="1">
      <c r="A7804" s="4" t="s">
        <v>8164</v>
      </c>
      <c r="B7804" s="26">
        <f t="shared" si="1"/>
        <v>135</v>
      </c>
      <c r="C7804" s="26">
        <f t="shared" si="2"/>
        <v>135</v>
      </c>
      <c r="D7804" s="26">
        <f t="shared" si="3"/>
        <v>12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152</v>
      </c>
      <c r="P7804" s="26">
        <v>123.0</v>
      </c>
    </row>
    <row r="7805" ht="15.75" customHeight="1">
      <c r="A7805" s="4" t="s">
        <v>8165</v>
      </c>
      <c r="B7805" s="26">
        <f t="shared" si="1"/>
        <v>360</v>
      </c>
      <c r="C7805" s="26">
        <f t="shared" si="2"/>
        <v>360</v>
      </c>
      <c r="D7805" s="26">
        <f t="shared" si="3"/>
        <v>32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152</v>
      </c>
      <c r="P7805" s="26">
        <v>328.0</v>
      </c>
    </row>
    <row r="7806" ht="15.75" customHeight="1">
      <c r="A7806" s="4" t="s">
        <v>8166</v>
      </c>
      <c r="B7806" s="26">
        <f t="shared" si="1"/>
        <v>460</v>
      </c>
      <c r="C7806" s="26">
        <f t="shared" si="2"/>
        <v>460</v>
      </c>
      <c r="D7806" s="26">
        <f t="shared" si="3"/>
        <v>41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152</v>
      </c>
      <c r="P7806" s="26">
        <v>419.0</v>
      </c>
    </row>
    <row r="7807" ht="15.75" customHeight="1">
      <c r="A7807" s="4" t="s">
        <v>8167</v>
      </c>
      <c r="B7807" s="26">
        <f t="shared" si="1"/>
        <v>157</v>
      </c>
      <c r="C7807" s="26">
        <f t="shared" si="2"/>
        <v>157</v>
      </c>
      <c r="D7807" s="26">
        <f t="shared" si="3"/>
        <v>14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152</v>
      </c>
      <c r="P7807" s="26">
        <v>143.0</v>
      </c>
    </row>
    <row r="7808" ht="15.75" customHeight="1">
      <c r="A7808" s="4" t="s">
        <v>8168</v>
      </c>
      <c r="B7808" s="26">
        <f t="shared" si="1"/>
        <v>63</v>
      </c>
      <c r="C7808" s="26">
        <f t="shared" si="2"/>
        <v>63</v>
      </c>
      <c r="D7808" s="26">
        <f t="shared" si="3"/>
        <v>6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152</v>
      </c>
      <c r="P7808" s="26">
        <v>57.0</v>
      </c>
    </row>
    <row r="7809" ht="15.75" customHeight="1">
      <c r="A7809" s="4" t="s">
        <v>8169</v>
      </c>
      <c r="B7809" s="26">
        <f t="shared" si="1"/>
        <v>198</v>
      </c>
      <c r="C7809" s="26">
        <f t="shared" si="2"/>
        <v>198</v>
      </c>
      <c r="D7809" s="26">
        <f t="shared" si="3"/>
        <v>18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152</v>
      </c>
      <c r="P7809" s="26">
        <v>180.0</v>
      </c>
    </row>
    <row r="7810" ht="15.75" customHeight="1">
      <c r="A7810" s="4" t="s">
        <v>8170</v>
      </c>
      <c r="B7810" s="26">
        <f t="shared" si="1"/>
        <v>136</v>
      </c>
      <c r="C7810" s="26">
        <f t="shared" si="2"/>
        <v>136</v>
      </c>
      <c r="D7810" s="26">
        <f t="shared" si="3"/>
        <v>12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152</v>
      </c>
      <c r="P7810" s="26">
        <v>124.0</v>
      </c>
    </row>
    <row r="7811" ht="15.75" customHeight="1">
      <c r="A7811" s="4" t="s">
        <v>8171</v>
      </c>
      <c r="B7811" s="26">
        <f t="shared" si="1"/>
        <v>218</v>
      </c>
      <c r="C7811" s="26">
        <f t="shared" si="2"/>
        <v>218</v>
      </c>
      <c r="D7811" s="26">
        <f t="shared" si="3"/>
        <v>19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152</v>
      </c>
      <c r="P7811" s="26">
        <v>199.0</v>
      </c>
    </row>
    <row r="7812" ht="15.75" customHeight="1">
      <c r="A7812" s="4" t="s">
        <v>8172</v>
      </c>
      <c r="B7812" s="26">
        <f t="shared" si="1"/>
        <v>338</v>
      </c>
      <c r="C7812" s="26">
        <f t="shared" si="2"/>
        <v>338</v>
      </c>
      <c r="D7812" s="26">
        <f t="shared" si="3"/>
        <v>30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152</v>
      </c>
      <c r="P7812" s="26">
        <v>308.0</v>
      </c>
    </row>
    <row r="7813" ht="15.75" customHeight="1">
      <c r="A7813" s="4" t="s">
        <v>8173</v>
      </c>
      <c r="B7813" s="26">
        <f t="shared" si="1"/>
        <v>454</v>
      </c>
      <c r="C7813" s="26">
        <f t="shared" si="2"/>
        <v>454</v>
      </c>
      <c r="D7813" s="26">
        <f t="shared" si="3"/>
        <v>40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152</v>
      </c>
      <c r="P7813" s="26">
        <v>414.0</v>
      </c>
    </row>
    <row r="7814" ht="15.75" customHeight="1">
      <c r="A7814" s="4" t="s">
        <v>8174</v>
      </c>
      <c r="B7814" s="26">
        <f t="shared" si="1"/>
        <v>403</v>
      </c>
      <c r="C7814" s="26">
        <f t="shared" si="2"/>
        <v>403</v>
      </c>
      <c r="D7814" s="26">
        <f t="shared" si="3"/>
        <v>36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152</v>
      </c>
      <c r="P7814" s="26">
        <v>367.0</v>
      </c>
    </row>
    <row r="7815" ht="15.75" customHeight="1">
      <c r="A7815" s="4" t="s">
        <v>8175</v>
      </c>
      <c r="B7815" s="26">
        <f t="shared" si="1"/>
        <v>377</v>
      </c>
      <c r="C7815" s="26">
        <f t="shared" si="2"/>
        <v>377</v>
      </c>
      <c r="D7815" s="26">
        <f t="shared" si="3"/>
        <v>34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152</v>
      </c>
      <c r="P7815" s="26">
        <v>343.0</v>
      </c>
    </row>
    <row r="7816" ht="15.75" customHeight="1">
      <c r="A7816" s="4" t="s">
        <v>8176</v>
      </c>
      <c r="B7816" s="26">
        <f t="shared" si="1"/>
        <v>362</v>
      </c>
      <c r="C7816" s="26">
        <f t="shared" si="2"/>
        <v>362</v>
      </c>
      <c r="D7816" s="26">
        <f t="shared" si="3"/>
        <v>32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152</v>
      </c>
      <c r="P7816" s="26">
        <v>330.0</v>
      </c>
    </row>
    <row r="7817" ht="15.75" customHeight="1">
      <c r="A7817" s="4" t="s">
        <v>8177</v>
      </c>
      <c r="B7817" s="26">
        <f t="shared" si="1"/>
        <v>130</v>
      </c>
      <c r="C7817" s="26">
        <f t="shared" si="2"/>
        <v>130</v>
      </c>
      <c r="D7817" s="26">
        <f t="shared" si="3"/>
        <v>12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152</v>
      </c>
      <c r="P7817" s="26">
        <v>118.0</v>
      </c>
    </row>
    <row r="7818" ht="15.75" customHeight="1">
      <c r="A7818" s="4" t="s">
        <v>8178</v>
      </c>
      <c r="B7818" s="26">
        <f t="shared" si="1"/>
        <v>351</v>
      </c>
      <c r="C7818" s="26">
        <f t="shared" si="2"/>
        <v>351</v>
      </c>
      <c r="D7818" s="26">
        <f t="shared" si="3"/>
        <v>31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152</v>
      </c>
      <c r="P7818" s="26">
        <v>320.0</v>
      </c>
    </row>
    <row r="7819" ht="15.75" customHeight="1">
      <c r="A7819" s="4" t="s">
        <v>8179</v>
      </c>
      <c r="B7819" s="26">
        <f t="shared" si="1"/>
        <v>676</v>
      </c>
      <c r="C7819" s="26">
        <f t="shared" si="2"/>
        <v>676</v>
      </c>
      <c r="D7819" s="26">
        <f t="shared" si="3"/>
        <v>60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152</v>
      </c>
      <c r="P7819" s="26">
        <v>616.0</v>
      </c>
    </row>
    <row r="7820" ht="15.75" customHeight="1">
      <c r="A7820" s="4" t="s">
        <v>8180</v>
      </c>
      <c r="B7820" s="26">
        <f t="shared" si="1"/>
        <v>401</v>
      </c>
      <c r="C7820" s="26">
        <f t="shared" si="2"/>
        <v>401</v>
      </c>
      <c r="D7820" s="26">
        <f t="shared" si="3"/>
        <v>36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152</v>
      </c>
      <c r="P7820" s="26">
        <v>365.0</v>
      </c>
    </row>
    <row r="7821" ht="15.75" customHeight="1">
      <c r="A7821" s="4" t="s">
        <v>8181</v>
      </c>
      <c r="B7821" s="26">
        <f t="shared" si="1"/>
        <v>416</v>
      </c>
      <c r="C7821" s="26">
        <f t="shared" si="2"/>
        <v>416</v>
      </c>
      <c r="D7821" s="26">
        <f t="shared" si="3"/>
        <v>37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152</v>
      </c>
      <c r="P7821" s="26">
        <v>379.0</v>
      </c>
    </row>
    <row r="7822" ht="15.75" customHeight="1">
      <c r="A7822" s="4" t="s">
        <v>8182</v>
      </c>
      <c r="B7822" s="26">
        <f t="shared" si="1"/>
        <v>336</v>
      </c>
      <c r="C7822" s="26">
        <f t="shared" si="2"/>
        <v>336</v>
      </c>
      <c r="D7822" s="26">
        <f t="shared" si="3"/>
        <v>30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152</v>
      </c>
      <c r="P7822" s="26">
        <v>306.0</v>
      </c>
    </row>
    <row r="7823" ht="15.75" customHeight="1">
      <c r="A7823" s="4" t="s">
        <v>8183</v>
      </c>
      <c r="B7823" s="26">
        <f t="shared" si="1"/>
        <v>584</v>
      </c>
      <c r="C7823" s="26">
        <f t="shared" si="2"/>
        <v>584</v>
      </c>
      <c r="D7823" s="26">
        <f t="shared" si="3"/>
        <v>52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152</v>
      </c>
      <c r="P7823" s="26">
        <v>532.0</v>
      </c>
    </row>
    <row r="7824" ht="15.75" customHeight="1">
      <c r="A7824" s="4" t="s">
        <v>8184</v>
      </c>
      <c r="B7824" s="26">
        <f t="shared" si="1"/>
        <v>711</v>
      </c>
      <c r="C7824" s="26">
        <f t="shared" si="2"/>
        <v>711</v>
      </c>
      <c r="D7824" s="26">
        <f t="shared" si="3"/>
        <v>63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152</v>
      </c>
      <c r="P7824" s="26">
        <v>648.0</v>
      </c>
    </row>
    <row r="7825" ht="15.75" customHeight="1">
      <c r="A7825" s="4" t="s">
        <v>8185</v>
      </c>
      <c r="B7825" s="26">
        <f t="shared" si="1"/>
        <v>67</v>
      </c>
      <c r="C7825" s="26">
        <f t="shared" si="2"/>
        <v>67</v>
      </c>
      <c r="D7825" s="26">
        <f t="shared" si="3"/>
        <v>6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152</v>
      </c>
      <c r="P7825" s="26">
        <v>61.0</v>
      </c>
    </row>
    <row r="7826" ht="15.75" customHeight="1">
      <c r="A7826" s="4" t="s">
        <v>8186</v>
      </c>
      <c r="B7826" s="26">
        <f t="shared" si="1"/>
        <v>711</v>
      </c>
      <c r="C7826" s="26">
        <f t="shared" si="2"/>
        <v>711</v>
      </c>
      <c r="D7826" s="26">
        <f t="shared" si="3"/>
        <v>63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152</v>
      </c>
      <c r="P7826" s="26">
        <v>648.0</v>
      </c>
    </row>
    <row r="7827" ht="15.75" customHeight="1">
      <c r="A7827" s="4" t="s">
        <v>8187</v>
      </c>
      <c r="B7827" s="26">
        <f t="shared" si="1"/>
        <v>117</v>
      </c>
      <c r="C7827" s="26">
        <f t="shared" si="2"/>
        <v>117</v>
      </c>
      <c r="D7827" s="26">
        <f t="shared" si="3"/>
        <v>10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152</v>
      </c>
      <c r="P7827" s="26">
        <v>107.0</v>
      </c>
    </row>
    <row r="7828" ht="15.75" customHeight="1">
      <c r="A7828" s="4" t="s">
        <v>8188</v>
      </c>
      <c r="B7828" s="26">
        <f t="shared" si="1"/>
        <v>294</v>
      </c>
      <c r="C7828" s="26">
        <f t="shared" si="2"/>
        <v>294</v>
      </c>
      <c r="D7828" s="26">
        <f t="shared" si="3"/>
        <v>26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152</v>
      </c>
      <c r="P7828" s="26">
        <v>268.0</v>
      </c>
    </row>
    <row r="7829" ht="15.75" customHeight="1">
      <c r="A7829" s="4" t="s">
        <v>8189</v>
      </c>
      <c r="B7829" s="26">
        <f t="shared" si="1"/>
        <v>325</v>
      </c>
      <c r="C7829" s="26">
        <f t="shared" si="2"/>
        <v>325</v>
      </c>
      <c r="D7829" s="26">
        <f t="shared" si="3"/>
        <v>29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152</v>
      </c>
      <c r="P7829" s="26">
        <v>296.0</v>
      </c>
    </row>
    <row r="7830" ht="15.75" customHeight="1">
      <c r="A7830" s="4" t="s">
        <v>8190</v>
      </c>
      <c r="B7830" s="26">
        <f t="shared" si="1"/>
        <v>166</v>
      </c>
      <c r="C7830" s="26">
        <f t="shared" si="2"/>
        <v>166</v>
      </c>
      <c r="D7830" s="26">
        <f t="shared" si="3"/>
        <v>15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152</v>
      </c>
      <c r="P7830" s="26">
        <v>151.0</v>
      </c>
    </row>
    <row r="7831" ht="15.75" customHeight="1">
      <c r="A7831" s="4" t="s">
        <v>8191</v>
      </c>
      <c r="B7831" s="26">
        <f t="shared" si="1"/>
        <v>166</v>
      </c>
      <c r="C7831" s="26">
        <f t="shared" si="2"/>
        <v>166</v>
      </c>
      <c r="D7831" s="26">
        <f t="shared" si="3"/>
        <v>15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152</v>
      </c>
      <c r="P7831" s="26">
        <v>151.0</v>
      </c>
    </row>
    <row r="7832" ht="15.75" customHeight="1">
      <c r="A7832" s="4" t="s">
        <v>8192</v>
      </c>
      <c r="B7832" s="26">
        <f t="shared" si="1"/>
        <v>102</v>
      </c>
      <c r="C7832" s="26">
        <f t="shared" si="2"/>
        <v>102</v>
      </c>
      <c r="D7832" s="26">
        <f t="shared" si="3"/>
        <v>9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152</v>
      </c>
      <c r="P7832" s="26">
        <v>93.0</v>
      </c>
    </row>
    <row r="7833" ht="15.75" customHeight="1">
      <c r="A7833" s="4" t="s">
        <v>8193</v>
      </c>
      <c r="B7833" s="26">
        <f t="shared" si="1"/>
        <v>65</v>
      </c>
      <c r="C7833" s="26">
        <f t="shared" si="2"/>
        <v>65</v>
      </c>
      <c r="D7833" s="26">
        <f t="shared" si="3"/>
        <v>6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152</v>
      </c>
      <c r="P7833" s="26">
        <v>59.0</v>
      </c>
    </row>
    <row r="7834" ht="15.75" customHeight="1">
      <c r="A7834" s="4" t="s">
        <v>8194</v>
      </c>
      <c r="B7834" s="26">
        <f t="shared" si="1"/>
        <v>52</v>
      </c>
      <c r="C7834" s="26">
        <f t="shared" si="2"/>
        <v>52</v>
      </c>
      <c r="D7834" s="26">
        <f t="shared" si="3"/>
        <v>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152</v>
      </c>
      <c r="P7834" s="26">
        <v>47.0</v>
      </c>
    </row>
    <row r="7835" ht="15.75" customHeight="1">
      <c r="A7835" s="4" t="s">
        <v>8195</v>
      </c>
      <c r="B7835" s="26">
        <f t="shared" si="1"/>
        <v>43</v>
      </c>
      <c r="C7835" s="26">
        <f t="shared" si="2"/>
        <v>43</v>
      </c>
      <c r="D7835" s="26">
        <f t="shared" si="3"/>
        <v>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152</v>
      </c>
      <c r="P7835" s="26">
        <v>39.0</v>
      </c>
    </row>
    <row r="7836" ht="15.75" customHeight="1">
      <c r="A7836" s="4" t="s">
        <v>8196</v>
      </c>
      <c r="B7836" s="26">
        <f t="shared" si="1"/>
        <v>64</v>
      </c>
      <c r="C7836" s="26">
        <f t="shared" si="2"/>
        <v>64</v>
      </c>
      <c r="D7836" s="26">
        <f t="shared" si="3"/>
        <v>6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152</v>
      </c>
      <c r="P7836" s="26">
        <v>58.0</v>
      </c>
    </row>
    <row r="7837" ht="15.75" customHeight="1">
      <c r="A7837" s="4" t="s">
        <v>8197</v>
      </c>
      <c r="B7837" s="26">
        <f t="shared" si="1"/>
        <v>91</v>
      </c>
      <c r="C7837" s="26">
        <f t="shared" si="2"/>
        <v>91</v>
      </c>
      <c r="D7837" s="26">
        <f t="shared" si="3"/>
        <v>8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152</v>
      </c>
      <c r="P7837" s="26">
        <v>83.0</v>
      </c>
    </row>
    <row r="7838" ht="15.75" customHeight="1">
      <c r="A7838" s="4" t="s">
        <v>8198</v>
      </c>
      <c r="B7838" s="26">
        <f t="shared" si="1"/>
        <v>173</v>
      </c>
      <c r="C7838" s="26">
        <f t="shared" si="2"/>
        <v>173</v>
      </c>
      <c r="D7838" s="26">
        <f t="shared" si="3"/>
        <v>15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152</v>
      </c>
      <c r="P7838" s="26">
        <v>158.0</v>
      </c>
    </row>
    <row r="7839" ht="15.75" customHeight="1">
      <c r="A7839" s="4" t="s">
        <v>8199</v>
      </c>
      <c r="B7839" s="26">
        <f t="shared" si="1"/>
        <v>159</v>
      </c>
      <c r="C7839" s="26">
        <f t="shared" si="2"/>
        <v>159</v>
      </c>
      <c r="D7839" s="26">
        <f t="shared" si="3"/>
        <v>14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152</v>
      </c>
      <c r="P7839" s="26">
        <v>145.0</v>
      </c>
    </row>
    <row r="7840" ht="15.75" customHeight="1">
      <c r="A7840" s="4" t="s">
        <v>8200</v>
      </c>
      <c r="B7840" s="26">
        <f t="shared" si="1"/>
        <v>43</v>
      </c>
      <c r="C7840" s="26">
        <f t="shared" si="2"/>
        <v>43</v>
      </c>
      <c r="D7840" s="26">
        <f t="shared" si="3"/>
        <v>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152</v>
      </c>
      <c r="P7840" s="26">
        <v>39.0</v>
      </c>
    </row>
    <row r="7841" ht="15.75" customHeight="1">
      <c r="A7841" s="4" t="s">
        <v>8201</v>
      </c>
      <c r="B7841" s="26">
        <f t="shared" si="1"/>
        <v>177</v>
      </c>
      <c r="C7841" s="26">
        <f t="shared" si="2"/>
        <v>177</v>
      </c>
      <c r="D7841" s="26">
        <f t="shared" si="3"/>
        <v>16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152</v>
      </c>
      <c r="P7841" s="26">
        <v>161.0</v>
      </c>
    </row>
    <row r="7842" ht="15.75" customHeight="1">
      <c r="A7842" s="4" t="s">
        <v>8202</v>
      </c>
      <c r="B7842" s="26">
        <f t="shared" si="1"/>
        <v>170</v>
      </c>
      <c r="C7842" s="26">
        <f t="shared" si="2"/>
        <v>170</v>
      </c>
      <c r="D7842" s="26">
        <f t="shared" si="3"/>
        <v>15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152</v>
      </c>
      <c r="P7842" s="26">
        <v>155.0</v>
      </c>
    </row>
    <row r="7843" ht="15.75" customHeight="1">
      <c r="A7843" s="4" t="s">
        <v>8203</v>
      </c>
      <c r="B7843" s="26">
        <f t="shared" si="1"/>
        <v>169</v>
      </c>
      <c r="C7843" s="26">
        <f t="shared" si="2"/>
        <v>169</v>
      </c>
      <c r="D7843" s="26">
        <f t="shared" si="3"/>
        <v>15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152</v>
      </c>
      <c r="P7843" s="26">
        <v>154.0</v>
      </c>
    </row>
    <row r="7844" ht="15.75" customHeight="1">
      <c r="A7844" s="4" t="s">
        <v>8204</v>
      </c>
      <c r="B7844" s="26">
        <f t="shared" si="1"/>
        <v>87</v>
      </c>
      <c r="C7844" s="26">
        <f t="shared" si="2"/>
        <v>87</v>
      </c>
      <c r="D7844" s="26">
        <f t="shared" si="3"/>
        <v>8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152</v>
      </c>
      <c r="P7844" s="26">
        <v>79.0</v>
      </c>
    </row>
    <row r="7845" ht="15.75" customHeight="1">
      <c r="A7845" s="4" t="s">
        <v>8205</v>
      </c>
      <c r="B7845" s="26">
        <f t="shared" si="1"/>
        <v>14</v>
      </c>
      <c r="C7845" s="26">
        <f t="shared" si="2"/>
        <v>14</v>
      </c>
      <c r="D7845" s="26">
        <f t="shared" si="3"/>
        <v>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152</v>
      </c>
      <c r="P7845" s="26">
        <v>13.0</v>
      </c>
    </row>
    <row r="7846" ht="15.75" customHeight="1">
      <c r="A7846" s="4" t="s">
        <v>8206</v>
      </c>
      <c r="B7846" s="26">
        <f t="shared" si="1"/>
        <v>105</v>
      </c>
      <c r="C7846" s="26">
        <f t="shared" si="2"/>
        <v>105</v>
      </c>
      <c r="D7846" s="26">
        <f t="shared" si="3"/>
        <v>9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152</v>
      </c>
      <c r="P7846" s="26">
        <v>96.0</v>
      </c>
    </row>
    <row r="7847" ht="15.75" customHeight="1">
      <c r="A7847" s="4" t="s">
        <v>8207</v>
      </c>
      <c r="B7847" s="26">
        <f t="shared" si="1"/>
        <v>13</v>
      </c>
      <c r="C7847" s="26">
        <f t="shared" si="2"/>
        <v>13</v>
      </c>
      <c r="D7847" s="26">
        <f t="shared" si="3"/>
        <v>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152</v>
      </c>
      <c r="P7847" s="26">
        <v>12.0</v>
      </c>
    </row>
    <row r="7848" ht="15.75" customHeight="1">
      <c r="A7848" s="4" t="s">
        <v>8208</v>
      </c>
      <c r="B7848" s="26">
        <f t="shared" si="1"/>
        <v>63</v>
      </c>
      <c r="C7848" s="26">
        <f t="shared" si="2"/>
        <v>63</v>
      </c>
      <c r="D7848" s="26">
        <f t="shared" si="3"/>
        <v>6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152</v>
      </c>
      <c r="P7848" s="26">
        <v>57.0</v>
      </c>
    </row>
    <row r="7849" ht="15.75" customHeight="1">
      <c r="A7849" s="4" t="s">
        <v>8209</v>
      </c>
      <c r="B7849" s="26">
        <f t="shared" si="1"/>
        <v>102</v>
      </c>
      <c r="C7849" s="26">
        <f t="shared" si="2"/>
        <v>102</v>
      </c>
      <c r="D7849" s="26">
        <f t="shared" si="3"/>
        <v>9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152</v>
      </c>
      <c r="P7849" s="26">
        <v>93.0</v>
      </c>
    </row>
    <row r="7850" ht="15.75" customHeight="1">
      <c r="A7850" s="4" t="s">
        <v>8210</v>
      </c>
      <c r="B7850" s="26">
        <f t="shared" si="1"/>
        <v>116</v>
      </c>
      <c r="C7850" s="26">
        <f t="shared" si="2"/>
        <v>116</v>
      </c>
      <c r="D7850" s="26">
        <f t="shared" si="3"/>
        <v>10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152</v>
      </c>
      <c r="P7850" s="26">
        <v>106.0</v>
      </c>
    </row>
    <row r="7851" ht="15.75" customHeight="1">
      <c r="A7851" s="4" t="s">
        <v>8211</v>
      </c>
      <c r="B7851" s="26">
        <f t="shared" si="1"/>
        <v>147</v>
      </c>
      <c r="C7851" s="26">
        <f t="shared" si="2"/>
        <v>147</v>
      </c>
      <c r="D7851" s="26">
        <f t="shared" si="3"/>
        <v>13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152</v>
      </c>
      <c r="P7851" s="26">
        <v>134.0</v>
      </c>
    </row>
    <row r="7852" ht="15.75" customHeight="1">
      <c r="A7852" s="4" t="s">
        <v>8212</v>
      </c>
      <c r="B7852" s="26">
        <f t="shared" si="1"/>
        <v>47</v>
      </c>
      <c r="C7852" s="26">
        <f t="shared" si="2"/>
        <v>47</v>
      </c>
      <c r="D7852" s="26">
        <f t="shared" si="3"/>
        <v>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152</v>
      </c>
      <c r="P7852" s="26">
        <v>43.0</v>
      </c>
    </row>
    <row r="7853" ht="15.75" customHeight="1">
      <c r="A7853" s="4" t="s">
        <v>8213</v>
      </c>
      <c r="B7853" s="26">
        <f t="shared" si="1"/>
        <v>52</v>
      </c>
      <c r="C7853" s="26">
        <f t="shared" si="2"/>
        <v>52</v>
      </c>
      <c r="D7853" s="26">
        <f t="shared" si="3"/>
        <v>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152</v>
      </c>
      <c r="P7853" s="26">
        <v>47.0</v>
      </c>
    </row>
    <row r="7854" ht="15.75" customHeight="1">
      <c r="A7854" s="4" t="s">
        <v>8214</v>
      </c>
      <c r="B7854" s="26">
        <f t="shared" si="1"/>
        <v>83</v>
      </c>
      <c r="C7854" s="26">
        <f t="shared" si="2"/>
        <v>83</v>
      </c>
      <c r="D7854" s="26">
        <f t="shared" si="3"/>
        <v>7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152</v>
      </c>
      <c r="P7854" s="26">
        <v>76.0</v>
      </c>
    </row>
    <row r="7855" ht="15.75" customHeight="1">
      <c r="A7855" s="4" t="s">
        <v>8215</v>
      </c>
      <c r="B7855" s="26">
        <f t="shared" si="1"/>
        <v>33</v>
      </c>
      <c r="C7855" s="26">
        <f t="shared" si="2"/>
        <v>33</v>
      </c>
      <c r="D7855" s="26">
        <f t="shared" si="3"/>
        <v>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152</v>
      </c>
      <c r="P7855" s="26">
        <v>30.0</v>
      </c>
    </row>
    <row r="7856" ht="15.75" customHeight="1">
      <c r="A7856" s="4" t="s">
        <v>8216</v>
      </c>
      <c r="B7856" s="26">
        <f t="shared" si="1"/>
        <v>481</v>
      </c>
      <c r="C7856" s="26">
        <f t="shared" si="2"/>
        <v>481</v>
      </c>
      <c r="D7856" s="26">
        <f t="shared" si="3"/>
        <v>43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152</v>
      </c>
      <c r="P7856" s="26">
        <v>438.0</v>
      </c>
    </row>
    <row r="7857" ht="15.75" customHeight="1">
      <c r="A7857" s="4" t="s">
        <v>8217</v>
      </c>
      <c r="B7857" s="26">
        <f t="shared" si="1"/>
        <v>101</v>
      </c>
      <c r="C7857" s="26">
        <f t="shared" si="2"/>
        <v>101</v>
      </c>
      <c r="D7857" s="26">
        <f t="shared" si="3"/>
        <v>9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152</v>
      </c>
      <c r="P7857" s="26">
        <v>92.0</v>
      </c>
    </row>
    <row r="7858" ht="15.75" customHeight="1">
      <c r="A7858" s="4" t="s">
        <v>8218</v>
      </c>
      <c r="B7858" s="26">
        <f t="shared" si="1"/>
        <v>128</v>
      </c>
      <c r="C7858" s="26">
        <f t="shared" si="2"/>
        <v>128</v>
      </c>
      <c r="D7858" s="26">
        <f t="shared" si="3"/>
        <v>11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152</v>
      </c>
      <c r="P7858" s="26">
        <v>117.0</v>
      </c>
    </row>
    <row r="7859" ht="15.75" customHeight="1">
      <c r="A7859" s="4" t="s">
        <v>8219</v>
      </c>
      <c r="B7859" s="26">
        <f t="shared" si="1"/>
        <v>65</v>
      </c>
      <c r="C7859" s="26">
        <f t="shared" si="2"/>
        <v>65</v>
      </c>
      <c r="D7859" s="26">
        <f t="shared" si="3"/>
        <v>6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152</v>
      </c>
      <c r="P7859" s="26">
        <v>59.0</v>
      </c>
    </row>
    <row r="7860" ht="15.75" customHeight="1">
      <c r="A7860" s="4" t="s">
        <v>8220</v>
      </c>
      <c r="B7860" s="26">
        <f t="shared" si="1"/>
        <v>85</v>
      </c>
      <c r="C7860" s="26">
        <f t="shared" si="2"/>
        <v>85</v>
      </c>
      <c r="D7860" s="26">
        <f t="shared" si="3"/>
        <v>8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152</v>
      </c>
      <c r="P7860" s="26">
        <v>77.0</v>
      </c>
    </row>
    <row r="7861" ht="15.75" customHeight="1">
      <c r="A7861" s="4" t="s">
        <v>8221</v>
      </c>
      <c r="B7861" s="26">
        <f t="shared" si="1"/>
        <v>165</v>
      </c>
      <c r="C7861" s="26">
        <f t="shared" si="2"/>
        <v>165</v>
      </c>
      <c r="D7861" s="26">
        <f t="shared" si="3"/>
        <v>15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152</v>
      </c>
      <c r="P7861" s="26">
        <v>150.0</v>
      </c>
    </row>
    <row r="7862" ht="15.75" customHeight="1">
      <c r="A7862" s="4" t="s">
        <v>8222</v>
      </c>
      <c r="B7862" s="26">
        <f t="shared" si="1"/>
        <v>108</v>
      </c>
      <c r="C7862" s="26">
        <f t="shared" si="2"/>
        <v>108</v>
      </c>
      <c r="D7862" s="26">
        <f t="shared" si="3"/>
        <v>10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152</v>
      </c>
      <c r="P7862" s="26">
        <v>98.0</v>
      </c>
    </row>
    <row r="7863" ht="15.75" customHeight="1">
      <c r="A7863" s="4" t="s">
        <v>8223</v>
      </c>
      <c r="B7863" s="26">
        <f t="shared" si="1"/>
        <v>139</v>
      </c>
      <c r="C7863" s="26">
        <f t="shared" si="2"/>
        <v>139</v>
      </c>
      <c r="D7863" s="26">
        <f t="shared" si="3"/>
        <v>12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152</v>
      </c>
      <c r="P7863" s="26">
        <v>127.0</v>
      </c>
    </row>
    <row r="7864" ht="15.75" customHeight="1">
      <c r="A7864" s="4" t="s">
        <v>8224</v>
      </c>
      <c r="B7864" s="26">
        <f t="shared" si="1"/>
        <v>126</v>
      </c>
      <c r="C7864" s="26">
        <f t="shared" si="2"/>
        <v>126</v>
      </c>
      <c r="D7864" s="26">
        <f t="shared" si="3"/>
        <v>11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152</v>
      </c>
      <c r="P7864" s="26">
        <v>115.0</v>
      </c>
    </row>
    <row r="7865" ht="15.75" customHeight="1">
      <c r="A7865" s="4" t="s">
        <v>8225</v>
      </c>
      <c r="B7865" s="26">
        <f t="shared" si="1"/>
        <v>59</v>
      </c>
      <c r="C7865" s="26">
        <f t="shared" si="2"/>
        <v>59</v>
      </c>
      <c r="D7865" s="26">
        <f t="shared" si="3"/>
        <v>5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152</v>
      </c>
      <c r="P7865" s="26">
        <v>54.0</v>
      </c>
    </row>
    <row r="7866" ht="15.75" customHeight="1">
      <c r="A7866" s="4" t="s">
        <v>8226</v>
      </c>
      <c r="B7866" s="26">
        <f t="shared" si="1"/>
        <v>122</v>
      </c>
      <c r="C7866" s="26">
        <f t="shared" si="2"/>
        <v>122</v>
      </c>
      <c r="D7866" s="26">
        <f t="shared" si="3"/>
        <v>11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152</v>
      </c>
      <c r="P7866" s="26">
        <v>111.0</v>
      </c>
    </row>
    <row r="7867" ht="15.75" customHeight="1">
      <c r="A7867" s="4" t="s">
        <v>8227</v>
      </c>
      <c r="B7867" s="26">
        <f t="shared" si="1"/>
        <v>72</v>
      </c>
      <c r="C7867" s="26">
        <f t="shared" si="2"/>
        <v>72</v>
      </c>
      <c r="D7867" s="26">
        <f t="shared" si="3"/>
        <v>6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152</v>
      </c>
      <c r="P7867" s="26">
        <v>66.0</v>
      </c>
    </row>
    <row r="7868" ht="15.75" customHeight="1">
      <c r="A7868" s="4" t="s">
        <v>8228</v>
      </c>
      <c r="B7868" s="26">
        <f t="shared" si="1"/>
        <v>51</v>
      </c>
      <c r="C7868" s="26">
        <f t="shared" si="2"/>
        <v>51</v>
      </c>
      <c r="D7868" s="26">
        <f t="shared" si="3"/>
        <v>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152</v>
      </c>
      <c r="P7868" s="26">
        <v>46.0</v>
      </c>
    </row>
    <row r="7869" ht="15.75" customHeight="1">
      <c r="A7869" s="4" t="s">
        <v>8229</v>
      </c>
      <c r="B7869" s="26">
        <f t="shared" si="1"/>
        <v>96</v>
      </c>
      <c r="C7869" s="26">
        <f t="shared" si="2"/>
        <v>96</v>
      </c>
      <c r="D7869" s="26">
        <f t="shared" si="3"/>
        <v>9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152</v>
      </c>
      <c r="P7869" s="26">
        <v>87.0</v>
      </c>
    </row>
    <row r="7870" ht="15.75" customHeight="1">
      <c r="A7870" s="4" t="s">
        <v>8230</v>
      </c>
      <c r="B7870" s="26">
        <f t="shared" si="1"/>
        <v>200</v>
      </c>
      <c r="C7870" s="26">
        <f t="shared" si="2"/>
        <v>200</v>
      </c>
      <c r="D7870" s="26">
        <f t="shared" si="3"/>
        <v>18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152</v>
      </c>
      <c r="P7870" s="26">
        <v>182.0</v>
      </c>
    </row>
    <row r="7871" ht="15.75" customHeight="1">
      <c r="A7871" s="4" t="s">
        <v>8231</v>
      </c>
      <c r="B7871" s="26">
        <f t="shared" si="1"/>
        <v>269</v>
      </c>
      <c r="C7871" s="26">
        <f t="shared" si="2"/>
        <v>269</v>
      </c>
      <c r="D7871" s="26">
        <f t="shared" si="3"/>
        <v>24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152</v>
      </c>
      <c r="P7871" s="26">
        <v>245.0</v>
      </c>
    </row>
    <row r="7872" ht="15.75" customHeight="1">
      <c r="A7872" s="4" t="s">
        <v>8232</v>
      </c>
      <c r="B7872" s="26">
        <f t="shared" si="1"/>
        <v>80</v>
      </c>
      <c r="C7872" s="26">
        <f t="shared" si="2"/>
        <v>80</v>
      </c>
      <c r="D7872" s="26">
        <f t="shared" si="3"/>
        <v>7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152</v>
      </c>
      <c r="P7872" s="26">
        <v>73.0</v>
      </c>
    </row>
    <row r="7873" ht="15.75" customHeight="1">
      <c r="A7873" s="4" t="s">
        <v>8232</v>
      </c>
      <c r="B7873" s="26">
        <f t="shared" si="1"/>
        <v>69</v>
      </c>
      <c r="C7873" s="26">
        <f t="shared" si="2"/>
        <v>69</v>
      </c>
      <c r="D7873" s="26">
        <f t="shared" si="3"/>
        <v>6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152</v>
      </c>
      <c r="P7873" s="26">
        <v>63.0</v>
      </c>
    </row>
    <row r="7874" ht="15.75" customHeight="1">
      <c r="A7874" s="4" t="s">
        <v>8233</v>
      </c>
      <c r="B7874" s="26">
        <f t="shared" si="1"/>
        <v>93</v>
      </c>
      <c r="C7874" s="26">
        <f t="shared" si="2"/>
        <v>93</v>
      </c>
      <c r="D7874" s="26">
        <f t="shared" si="3"/>
        <v>8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152</v>
      </c>
      <c r="P7874" s="26">
        <v>85.0</v>
      </c>
    </row>
    <row r="7875" ht="15.75" customHeight="1">
      <c r="A7875" s="4" t="s">
        <v>8234</v>
      </c>
      <c r="B7875" s="26">
        <f t="shared" si="1"/>
        <v>127</v>
      </c>
      <c r="C7875" s="26">
        <f t="shared" si="2"/>
        <v>127</v>
      </c>
      <c r="D7875" s="26">
        <f t="shared" si="3"/>
        <v>11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152</v>
      </c>
      <c r="P7875" s="26">
        <v>116.0</v>
      </c>
    </row>
    <row r="7876" ht="15.75" customHeight="1">
      <c r="A7876" s="4" t="s">
        <v>8235</v>
      </c>
      <c r="B7876" s="26">
        <f t="shared" si="1"/>
        <v>369</v>
      </c>
      <c r="C7876" s="26">
        <f t="shared" si="2"/>
        <v>369</v>
      </c>
      <c r="D7876" s="26">
        <f t="shared" si="3"/>
        <v>33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152</v>
      </c>
      <c r="P7876" s="26">
        <v>336.0</v>
      </c>
    </row>
    <row r="7877" ht="15.75" customHeight="1">
      <c r="A7877" s="4" t="s">
        <v>8236</v>
      </c>
      <c r="B7877" s="26">
        <f t="shared" si="1"/>
        <v>375</v>
      </c>
      <c r="C7877" s="26">
        <f t="shared" si="2"/>
        <v>375</v>
      </c>
      <c r="D7877" s="26">
        <f t="shared" si="3"/>
        <v>33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152</v>
      </c>
      <c r="P7877" s="26">
        <v>342.0</v>
      </c>
    </row>
    <row r="7878" ht="15.75" customHeight="1">
      <c r="A7878" s="4" t="s">
        <v>8237</v>
      </c>
      <c r="B7878" s="26">
        <f t="shared" si="1"/>
        <v>119</v>
      </c>
      <c r="C7878" s="26">
        <f t="shared" si="2"/>
        <v>119</v>
      </c>
      <c r="D7878" s="26">
        <f t="shared" si="3"/>
        <v>11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152</v>
      </c>
      <c r="P7878" s="26">
        <v>108.0</v>
      </c>
    </row>
    <row r="7879" ht="15.75" customHeight="1">
      <c r="A7879" s="4" t="s">
        <v>8238</v>
      </c>
      <c r="B7879" s="26">
        <f t="shared" si="1"/>
        <v>204</v>
      </c>
      <c r="C7879" s="26">
        <f t="shared" si="2"/>
        <v>204</v>
      </c>
      <c r="D7879" s="26">
        <f t="shared" si="3"/>
        <v>18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152</v>
      </c>
      <c r="P7879" s="26">
        <v>186.0</v>
      </c>
    </row>
    <row r="7880" ht="15.75" customHeight="1">
      <c r="A7880" s="4" t="s">
        <v>8239</v>
      </c>
      <c r="B7880" s="26">
        <f t="shared" si="1"/>
        <v>137</v>
      </c>
      <c r="C7880" s="26">
        <f t="shared" si="2"/>
        <v>137</v>
      </c>
      <c r="D7880" s="26">
        <f t="shared" si="3"/>
        <v>12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152</v>
      </c>
      <c r="P7880" s="26">
        <v>125.0</v>
      </c>
    </row>
    <row r="7881" ht="15.75" customHeight="1">
      <c r="A7881" s="4" t="s">
        <v>8240</v>
      </c>
      <c r="B7881" s="26">
        <f t="shared" si="1"/>
        <v>201</v>
      </c>
      <c r="C7881" s="26">
        <f t="shared" si="2"/>
        <v>201</v>
      </c>
      <c r="D7881" s="26">
        <f t="shared" si="3"/>
        <v>18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152</v>
      </c>
      <c r="P7881" s="26">
        <v>183.0</v>
      </c>
    </row>
    <row r="7882" ht="15.75" customHeight="1">
      <c r="A7882" s="4" t="s">
        <v>8241</v>
      </c>
      <c r="B7882" s="26">
        <f t="shared" si="1"/>
        <v>224</v>
      </c>
      <c r="C7882" s="26">
        <f t="shared" si="2"/>
        <v>224</v>
      </c>
      <c r="D7882" s="26">
        <f t="shared" si="3"/>
        <v>20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152</v>
      </c>
      <c r="P7882" s="26">
        <v>204.0</v>
      </c>
    </row>
    <row r="7883" ht="15.75" customHeight="1">
      <c r="A7883" s="4" t="s">
        <v>8242</v>
      </c>
      <c r="B7883" s="26">
        <f t="shared" si="1"/>
        <v>204</v>
      </c>
      <c r="C7883" s="26">
        <f t="shared" si="2"/>
        <v>204</v>
      </c>
      <c r="D7883" s="26">
        <f t="shared" si="3"/>
        <v>18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152</v>
      </c>
      <c r="P7883" s="26">
        <v>186.0</v>
      </c>
    </row>
    <row r="7884" ht="15.75" customHeight="1">
      <c r="A7884" s="4" t="s">
        <v>8243</v>
      </c>
      <c r="B7884" s="26">
        <f t="shared" si="1"/>
        <v>243</v>
      </c>
      <c r="C7884" s="26">
        <f t="shared" si="2"/>
        <v>243</v>
      </c>
      <c r="D7884" s="26">
        <f t="shared" si="3"/>
        <v>22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152</v>
      </c>
      <c r="P7884" s="26">
        <v>221.0</v>
      </c>
    </row>
    <row r="7885" ht="15.75" customHeight="1">
      <c r="A7885" s="4" t="s">
        <v>8244</v>
      </c>
      <c r="B7885" s="26">
        <f t="shared" si="1"/>
        <v>183</v>
      </c>
      <c r="C7885" s="26">
        <f t="shared" si="2"/>
        <v>183</v>
      </c>
      <c r="D7885" s="26">
        <f t="shared" si="3"/>
        <v>16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152</v>
      </c>
      <c r="P7885" s="26">
        <v>167.0</v>
      </c>
    </row>
    <row r="7886" ht="15.75" customHeight="1">
      <c r="A7886" s="4" t="s">
        <v>8245</v>
      </c>
      <c r="B7886" s="26">
        <f t="shared" si="1"/>
        <v>192</v>
      </c>
      <c r="C7886" s="26">
        <f t="shared" si="2"/>
        <v>192</v>
      </c>
      <c r="D7886" s="26">
        <f t="shared" si="3"/>
        <v>17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152</v>
      </c>
      <c r="P7886" s="26">
        <v>175.0</v>
      </c>
    </row>
    <row r="7887" ht="15.75" customHeight="1">
      <c r="A7887" s="4" t="s">
        <v>8246</v>
      </c>
      <c r="B7887" s="26">
        <f t="shared" si="1"/>
        <v>307</v>
      </c>
      <c r="C7887" s="26">
        <f t="shared" si="2"/>
        <v>307</v>
      </c>
      <c r="D7887" s="26">
        <f t="shared" si="3"/>
        <v>27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152</v>
      </c>
      <c r="P7887" s="26">
        <v>280.0</v>
      </c>
    </row>
    <row r="7888" ht="15.75" customHeight="1">
      <c r="A7888" s="4" t="s">
        <v>8247</v>
      </c>
      <c r="B7888" s="26">
        <f t="shared" si="1"/>
        <v>208</v>
      </c>
      <c r="C7888" s="26">
        <f t="shared" si="2"/>
        <v>208</v>
      </c>
      <c r="D7888" s="26">
        <f t="shared" si="3"/>
        <v>19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152</v>
      </c>
      <c r="P7888" s="26">
        <v>189.0</v>
      </c>
    </row>
    <row r="7889" ht="15.75" customHeight="1">
      <c r="A7889" s="4" t="s">
        <v>8248</v>
      </c>
      <c r="B7889" s="26">
        <f t="shared" si="1"/>
        <v>156</v>
      </c>
      <c r="C7889" s="26">
        <f t="shared" si="2"/>
        <v>156</v>
      </c>
      <c r="D7889" s="26">
        <f t="shared" si="3"/>
        <v>14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152</v>
      </c>
      <c r="P7889" s="26">
        <v>142.0</v>
      </c>
    </row>
    <row r="7890" ht="15.75" customHeight="1">
      <c r="A7890" s="4" t="s">
        <v>8249</v>
      </c>
      <c r="B7890" s="26">
        <f t="shared" si="1"/>
        <v>164</v>
      </c>
      <c r="C7890" s="26">
        <f t="shared" si="2"/>
        <v>164</v>
      </c>
      <c r="D7890" s="26">
        <f t="shared" si="3"/>
        <v>15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152</v>
      </c>
      <c r="P7890" s="26">
        <v>149.0</v>
      </c>
    </row>
    <row r="7891" ht="15.75" customHeight="1">
      <c r="A7891" s="4" t="s">
        <v>8250</v>
      </c>
      <c r="B7891" s="26">
        <f t="shared" si="1"/>
        <v>234</v>
      </c>
      <c r="C7891" s="26">
        <f t="shared" si="2"/>
        <v>234</v>
      </c>
      <c r="D7891" s="26">
        <f t="shared" si="3"/>
        <v>21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152</v>
      </c>
      <c r="P7891" s="26">
        <v>213.0</v>
      </c>
    </row>
    <row r="7892" ht="15.75" customHeight="1">
      <c r="A7892" s="4" t="s">
        <v>8251</v>
      </c>
      <c r="B7892" s="26">
        <f t="shared" si="1"/>
        <v>223</v>
      </c>
      <c r="C7892" s="26">
        <f t="shared" si="2"/>
        <v>223</v>
      </c>
      <c r="D7892" s="26">
        <f t="shared" si="3"/>
        <v>20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152</v>
      </c>
      <c r="P7892" s="26">
        <v>203.0</v>
      </c>
    </row>
    <row r="7893" ht="15.75" customHeight="1">
      <c r="A7893" s="4" t="s">
        <v>8252</v>
      </c>
      <c r="B7893" s="26">
        <f t="shared" si="1"/>
        <v>261</v>
      </c>
      <c r="C7893" s="26">
        <f t="shared" si="2"/>
        <v>261</v>
      </c>
      <c r="D7893" s="26">
        <f t="shared" si="3"/>
        <v>23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152</v>
      </c>
      <c r="P7893" s="26">
        <v>238.0</v>
      </c>
    </row>
    <row r="7894" ht="15.75" customHeight="1">
      <c r="A7894" s="4" t="s">
        <v>8253</v>
      </c>
      <c r="B7894" s="26">
        <f t="shared" si="1"/>
        <v>120</v>
      </c>
      <c r="C7894" s="26">
        <f t="shared" si="2"/>
        <v>120</v>
      </c>
      <c r="D7894" s="26">
        <f t="shared" si="3"/>
        <v>11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152</v>
      </c>
      <c r="P7894" s="26">
        <v>109.0</v>
      </c>
    </row>
    <row r="7895" ht="15.75" customHeight="1">
      <c r="A7895" s="4" t="s">
        <v>8254</v>
      </c>
      <c r="B7895" s="26">
        <f t="shared" si="1"/>
        <v>187</v>
      </c>
      <c r="C7895" s="26">
        <f t="shared" si="2"/>
        <v>187</v>
      </c>
      <c r="D7895" s="26">
        <f t="shared" si="3"/>
        <v>17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152</v>
      </c>
      <c r="P7895" s="26">
        <v>170.0</v>
      </c>
    </row>
    <row r="7896" ht="15.75" customHeight="1">
      <c r="A7896" s="4" t="s">
        <v>8255</v>
      </c>
      <c r="B7896" s="26">
        <f t="shared" si="1"/>
        <v>221</v>
      </c>
      <c r="C7896" s="26">
        <f t="shared" si="2"/>
        <v>221</v>
      </c>
      <c r="D7896" s="26">
        <f t="shared" si="3"/>
        <v>20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152</v>
      </c>
      <c r="P7896" s="26">
        <v>201.0</v>
      </c>
    </row>
    <row r="7897" ht="15.75" customHeight="1">
      <c r="A7897" s="4" t="s">
        <v>8256</v>
      </c>
      <c r="B7897" s="26">
        <f t="shared" si="1"/>
        <v>154</v>
      </c>
      <c r="C7897" s="26">
        <f t="shared" si="2"/>
        <v>154</v>
      </c>
      <c r="D7897" s="26">
        <f t="shared" si="3"/>
        <v>14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152</v>
      </c>
      <c r="P7897" s="26">
        <v>140.0</v>
      </c>
    </row>
    <row r="7898" ht="15.75" customHeight="1">
      <c r="A7898" s="4" t="s">
        <v>8257</v>
      </c>
      <c r="B7898" s="26">
        <f t="shared" si="1"/>
        <v>181</v>
      </c>
      <c r="C7898" s="26">
        <f t="shared" si="2"/>
        <v>181</v>
      </c>
      <c r="D7898" s="26">
        <f t="shared" si="3"/>
        <v>16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152</v>
      </c>
      <c r="P7898" s="26">
        <v>165.0</v>
      </c>
    </row>
    <row r="7899" ht="15.75" customHeight="1">
      <c r="A7899" s="4" t="s">
        <v>8258</v>
      </c>
      <c r="B7899" s="26">
        <f t="shared" si="1"/>
        <v>384</v>
      </c>
      <c r="C7899" s="26">
        <f t="shared" si="2"/>
        <v>384</v>
      </c>
      <c r="D7899" s="26">
        <f t="shared" si="3"/>
        <v>34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152</v>
      </c>
      <c r="P7899" s="26">
        <v>350.0</v>
      </c>
    </row>
    <row r="7900" ht="15.75" customHeight="1">
      <c r="A7900" s="4" t="s">
        <v>8259</v>
      </c>
      <c r="B7900" s="26">
        <f t="shared" si="1"/>
        <v>146</v>
      </c>
      <c r="C7900" s="26">
        <f t="shared" si="2"/>
        <v>146</v>
      </c>
      <c r="D7900" s="26">
        <f t="shared" si="3"/>
        <v>13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152</v>
      </c>
      <c r="P7900" s="26">
        <v>133.0</v>
      </c>
    </row>
    <row r="7901" ht="15.75" customHeight="1">
      <c r="A7901" s="4" t="s">
        <v>8260</v>
      </c>
      <c r="B7901" s="26">
        <f t="shared" si="1"/>
        <v>312</v>
      </c>
      <c r="C7901" s="26">
        <f t="shared" si="2"/>
        <v>312</v>
      </c>
      <c r="D7901" s="26">
        <f t="shared" si="3"/>
        <v>28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152</v>
      </c>
      <c r="P7901" s="26">
        <v>284.0</v>
      </c>
    </row>
    <row r="7902" ht="15.75" customHeight="1">
      <c r="A7902" s="4" t="s">
        <v>8261</v>
      </c>
      <c r="B7902" s="26">
        <f t="shared" si="1"/>
        <v>176</v>
      </c>
      <c r="C7902" s="26">
        <f t="shared" si="2"/>
        <v>176</v>
      </c>
      <c r="D7902" s="26">
        <f t="shared" si="3"/>
        <v>16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152</v>
      </c>
      <c r="P7902" s="26">
        <v>160.0</v>
      </c>
    </row>
    <row r="7903" ht="15.75" customHeight="1">
      <c r="A7903" s="4" t="s">
        <v>8262</v>
      </c>
      <c r="B7903" s="26">
        <f t="shared" si="1"/>
        <v>80</v>
      </c>
      <c r="C7903" s="26">
        <f t="shared" si="2"/>
        <v>80</v>
      </c>
      <c r="D7903" s="26">
        <f t="shared" si="3"/>
        <v>7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152</v>
      </c>
      <c r="P7903" s="26">
        <v>73.0</v>
      </c>
    </row>
    <row r="7904" ht="15.75" customHeight="1">
      <c r="A7904" s="4" t="s">
        <v>8263</v>
      </c>
      <c r="B7904" s="26">
        <f t="shared" si="1"/>
        <v>193</v>
      </c>
      <c r="C7904" s="26">
        <f t="shared" si="2"/>
        <v>193</v>
      </c>
      <c r="D7904" s="26">
        <f t="shared" si="3"/>
        <v>17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152</v>
      </c>
      <c r="P7904" s="26">
        <v>176.0</v>
      </c>
    </row>
    <row r="7905" ht="15.75" customHeight="1">
      <c r="A7905" s="4" t="s">
        <v>8264</v>
      </c>
      <c r="B7905" s="26">
        <f t="shared" si="1"/>
        <v>379</v>
      </c>
      <c r="C7905" s="26">
        <f t="shared" si="2"/>
        <v>379</v>
      </c>
      <c r="D7905" s="26">
        <f t="shared" si="3"/>
        <v>34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152</v>
      </c>
      <c r="P7905" s="26">
        <v>345.0</v>
      </c>
    </row>
    <row r="7906" ht="15.75" customHeight="1">
      <c r="A7906" s="4" t="s">
        <v>8265</v>
      </c>
      <c r="B7906" s="26">
        <f t="shared" si="1"/>
        <v>150</v>
      </c>
      <c r="C7906" s="26">
        <f t="shared" si="2"/>
        <v>150</v>
      </c>
      <c r="D7906" s="26">
        <f t="shared" si="3"/>
        <v>13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152</v>
      </c>
      <c r="P7906" s="26">
        <v>137.0</v>
      </c>
    </row>
    <row r="7907" ht="15.75" customHeight="1">
      <c r="A7907" s="4" t="s">
        <v>8266</v>
      </c>
      <c r="B7907" s="26">
        <f t="shared" si="1"/>
        <v>221</v>
      </c>
      <c r="C7907" s="26">
        <f t="shared" si="2"/>
        <v>221</v>
      </c>
      <c r="D7907" s="26">
        <f t="shared" si="3"/>
        <v>20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152</v>
      </c>
      <c r="P7907" s="26">
        <v>201.0</v>
      </c>
    </row>
    <row r="7908" ht="15.75" customHeight="1">
      <c r="A7908" s="4" t="s">
        <v>8267</v>
      </c>
      <c r="B7908" s="26">
        <f t="shared" si="1"/>
        <v>89</v>
      </c>
      <c r="C7908" s="26">
        <f t="shared" si="2"/>
        <v>89</v>
      </c>
      <c r="D7908" s="26">
        <f t="shared" si="3"/>
        <v>8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152</v>
      </c>
      <c r="P7908" s="26">
        <v>81.0</v>
      </c>
    </row>
    <row r="7909" ht="15.75" customHeight="1">
      <c r="A7909" s="4" t="s">
        <v>8268</v>
      </c>
      <c r="B7909" s="26">
        <f t="shared" si="1"/>
        <v>36</v>
      </c>
      <c r="C7909" s="26">
        <f t="shared" si="2"/>
        <v>36</v>
      </c>
      <c r="D7909" s="26">
        <f t="shared" si="3"/>
        <v>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152</v>
      </c>
      <c r="P7909" s="26">
        <v>33.0</v>
      </c>
    </row>
    <row r="7910" ht="15.75" customHeight="1">
      <c r="A7910" s="4" t="s">
        <v>8269</v>
      </c>
      <c r="B7910" s="26">
        <f t="shared" si="1"/>
        <v>35</v>
      </c>
      <c r="C7910" s="26">
        <f t="shared" si="2"/>
        <v>35</v>
      </c>
      <c r="D7910" s="26">
        <f t="shared" si="3"/>
        <v>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152</v>
      </c>
      <c r="P7910" s="26">
        <v>32.0</v>
      </c>
    </row>
    <row r="7911" ht="15.75" customHeight="1">
      <c r="A7911" s="4" t="s">
        <v>8270</v>
      </c>
      <c r="B7911" s="26">
        <f t="shared" si="1"/>
        <v>527</v>
      </c>
      <c r="C7911" s="26">
        <f t="shared" si="2"/>
        <v>527</v>
      </c>
      <c r="D7911" s="26">
        <f t="shared" si="3"/>
        <v>47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152</v>
      </c>
      <c r="P7911" s="26">
        <v>480.0</v>
      </c>
    </row>
    <row r="7912" ht="15.75" customHeight="1">
      <c r="A7912" s="4" t="s">
        <v>8271</v>
      </c>
      <c r="B7912" s="26">
        <f t="shared" si="1"/>
        <v>497</v>
      </c>
      <c r="C7912" s="26">
        <f t="shared" si="2"/>
        <v>497</v>
      </c>
      <c r="D7912" s="26">
        <f t="shared" si="3"/>
        <v>44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152</v>
      </c>
      <c r="P7912" s="26">
        <v>453.0</v>
      </c>
    </row>
    <row r="7913" ht="15.75" customHeight="1">
      <c r="A7913" s="4" t="s">
        <v>8272</v>
      </c>
      <c r="B7913" s="26">
        <f t="shared" si="1"/>
        <v>251</v>
      </c>
      <c r="C7913" s="26">
        <f t="shared" si="2"/>
        <v>251</v>
      </c>
      <c r="D7913" s="26">
        <f t="shared" si="3"/>
        <v>22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152</v>
      </c>
      <c r="P7913" s="26">
        <v>229.0</v>
      </c>
    </row>
    <row r="7914" ht="15.75" customHeight="1">
      <c r="A7914" s="4" t="s">
        <v>8273</v>
      </c>
      <c r="B7914" s="26">
        <f t="shared" si="1"/>
        <v>131</v>
      </c>
      <c r="C7914" s="26">
        <f t="shared" si="2"/>
        <v>131</v>
      </c>
      <c r="D7914" s="26">
        <f t="shared" si="3"/>
        <v>12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152</v>
      </c>
      <c r="P7914" s="26">
        <v>119.0</v>
      </c>
    </row>
    <row r="7915" ht="15.75" customHeight="1">
      <c r="A7915" s="4" t="s">
        <v>8274</v>
      </c>
      <c r="B7915" s="26">
        <f t="shared" si="1"/>
        <v>229</v>
      </c>
      <c r="C7915" s="26">
        <f t="shared" si="2"/>
        <v>229</v>
      </c>
      <c r="D7915" s="26">
        <f t="shared" si="3"/>
        <v>20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152</v>
      </c>
      <c r="P7915" s="26">
        <v>209.0</v>
      </c>
    </row>
    <row r="7916" ht="15.75" customHeight="1">
      <c r="A7916" s="4" t="s">
        <v>8275</v>
      </c>
      <c r="B7916" s="26">
        <f t="shared" si="1"/>
        <v>60</v>
      </c>
      <c r="C7916" s="26">
        <f t="shared" si="2"/>
        <v>60</v>
      </c>
      <c r="D7916" s="26">
        <f t="shared" si="3"/>
        <v>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152</v>
      </c>
      <c r="P7916" s="26">
        <v>55.0</v>
      </c>
    </row>
    <row r="7917" ht="15.75" customHeight="1">
      <c r="A7917" s="4" t="s">
        <v>8276</v>
      </c>
      <c r="B7917" s="26">
        <f t="shared" si="1"/>
        <v>402</v>
      </c>
      <c r="C7917" s="26">
        <f t="shared" si="2"/>
        <v>402</v>
      </c>
      <c r="D7917" s="26">
        <f t="shared" si="3"/>
        <v>36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152</v>
      </c>
      <c r="P7917" s="26">
        <v>366.0</v>
      </c>
    </row>
    <row r="7918" ht="15.75" customHeight="1">
      <c r="A7918" s="4" t="s">
        <v>8277</v>
      </c>
      <c r="B7918" s="26">
        <f t="shared" si="1"/>
        <v>217</v>
      </c>
      <c r="C7918" s="26">
        <f t="shared" si="2"/>
        <v>217</v>
      </c>
      <c r="D7918" s="26">
        <f t="shared" si="3"/>
        <v>19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152</v>
      </c>
      <c r="P7918" s="26">
        <v>198.0</v>
      </c>
    </row>
    <row r="7919" ht="15.75" customHeight="1">
      <c r="A7919" s="4" t="s">
        <v>8278</v>
      </c>
      <c r="B7919" s="26">
        <f t="shared" si="1"/>
        <v>216</v>
      </c>
      <c r="C7919" s="26">
        <f t="shared" si="2"/>
        <v>216</v>
      </c>
      <c r="D7919" s="26">
        <f t="shared" si="3"/>
        <v>19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152</v>
      </c>
      <c r="P7919" s="26">
        <v>197.0</v>
      </c>
    </row>
    <row r="7920" ht="15.75" customHeight="1">
      <c r="A7920" s="4" t="s">
        <v>8279</v>
      </c>
      <c r="B7920" s="26">
        <f t="shared" si="1"/>
        <v>265</v>
      </c>
      <c r="C7920" s="26">
        <f t="shared" si="2"/>
        <v>265</v>
      </c>
      <c r="D7920" s="26">
        <f t="shared" si="3"/>
        <v>24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152</v>
      </c>
      <c r="P7920" s="26">
        <v>241.0</v>
      </c>
    </row>
    <row r="7921" ht="15.75" customHeight="1">
      <c r="A7921" s="4" t="s">
        <v>8280</v>
      </c>
      <c r="B7921" s="26">
        <f t="shared" si="1"/>
        <v>315</v>
      </c>
      <c r="C7921" s="26">
        <f t="shared" si="2"/>
        <v>315</v>
      </c>
      <c r="D7921" s="26">
        <f t="shared" si="3"/>
        <v>28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152</v>
      </c>
      <c r="P7921" s="26">
        <v>287.0</v>
      </c>
    </row>
    <row r="7922" ht="15.75" customHeight="1">
      <c r="A7922" s="4" t="s">
        <v>8281</v>
      </c>
      <c r="B7922" s="26">
        <f t="shared" si="1"/>
        <v>156</v>
      </c>
      <c r="C7922" s="26">
        <f t="shared" si="2"/>
        <v>156</v>
      </c>
      <c r="D7922" s="26">
        <f t="shared" si="3"/>
        <v>14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152</v>
      </c>
      <c r="P7922" s="26">
        <v>142.0</v>
      </c>
    </row>
    <row r="7923" ht="15.75" customHeight="1">
      <c r="A7923" s="4" t="s">
        <v>8282</v>
      </c>
      <c r="B7923" s="26">
        <f t="shared" si="1"/>
        <v>200</v>
      </c>
      <c r="C7923" s="26">
        <f t="shared" si="2"/>
        <v>200</v>
      </c>
      <c r="D7923" s="26">
        <f t="shared" si="3"/>
        <v>18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152</v>
      </c>
      <c r="P7923" s="26">
        <v>182.0</v>
      </c>
    </row>
    <row r="7924" ht="15.75" customHeight="1">
      <c r="A7924" s="4" t="s">
        <v>8282</v>
      </c>
      <c r="B7924" s="26">
        <f t="shared" si="1"/>
        <v>99</v>
      </c>
      <c r="C7924" s="26">
        <f t="shared" si="2"/>
        <v>99</v>
      </c>
      <c r="D7924" s="26">
        <f t="shared" si="3"/>
        <v>9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152</v>
      </c>
      <c r="P7924" s="26">
        <v>90.0</v>
      </c>
    </row>
    <row r="7925" ht="15.75" customHeight="1">
      <c r="A7925" s="4" t="s">
        <v>8283</v>
      </c>
      <c r="B7925" s="26">
        <f t="shared" si="1"/>
        <v>246</v>
      </c>
      <c r="C7925" s="26">
        <f t="shared" si="2"/>
        <v>246</v>
      </c>
      <c r="D7925" s="26">
        <f t="shared" si="3"/>
        <v>22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152</v>
      </c>
      <c r="P7925" s="26">
        <v>224.0</v>
      </c>
    </row>
    <row r="7926" ht="15.75" customHeight="1">
      <c r="A7926" s="4" t="s">
        <v>8284</v>
      </c>
      <c r="B7926" s="26">
        <f t="shared" si="1"/>
        <v>155</v>
      </c>
      <c r="C7926" s="26">
        <f t="shared" si="2"/>
        <v>155</v>
      </c>
      <c r="D7926" s="26">
        <f t="shared" si="3"/>
        <v>14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152</v>
      </c>
      <c r="P7926" s="26">
        <v>141.0</v>
      </c>
    </row>
    <row r="7927" ht="15.75" customHeight="1">
      <c r="A7927" s="4" t="s">
        <v>8285</v>
      </c>
      <c r="B7927" s="26">
        <f t="shared" si="1"/>
        <v>109</v>
      </c>
      <c r="C7927" s="26">
        <f t="shared" si="2"/>
        <v>109</v>
      </c>
      <c r="D7927" s="26">
        <f t="shared" si="3"/>
        <v>10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152</v>
      </c>
      <c r="P7927" s="26">
        <v>99.0</v>
      </c>
    </row>
    <row r="7928" ht="15.75" customHeight="1">
      <c r="A7928" s="4" t="s">
        <v>8286</v>
      </c>
      <c r="B7928" s="26">
        <f t="shared" si="1"/>
        <v>111</v>
      </c>
      <c r="C7928" s="26">
        <f t="shared" si="2"/>
        <v>111</v>
      </c>
      <c r="D7928" s="26">
        <f t="shared" si="3"/>
        <v>10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152</v>
      </c>
      <c r="P7928" s="26">
        <v>101.0</v>
      </c>
    </row>
    <row r="7929" ht="15.75" customHeight="1">
      <c r="A7929" s="4" t="s">
        <v>8287</v>
      </c>
      <c r="B7929" s="26">
        <f t="shared" si="1"/>
        <v>109</v>
      </c>
      <c r="C7929" s="26">
        <f t="shared" si="2"/>
        <v>109</v>
      </c>
      <c r="D7929" s="26">
        <f t="shared" si="3"/>
        <v>10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152</v>
      </c>
      <c r="P7929" s="26">
        <v>99.0</v>
      </c>
    </row>
    <row r="7930" ht="15.75" customHeight="1">
      <c r="A7930" s="4" t="s">
        <v>8288</v>
      </c>
      <c r="B7930" s="26">
        <f t="shared" si="1"/>
        <v>37</v>
      </c>
      <c r="C7930" s="26">
        <f t="shared" si="2"/>
        <v>37</v>
      </c>
      <c r="D7930" s="26">
        <f t="shared" si="3"/>
        <v>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152</v>
      </c>
      <c r="P7930" s="26">
        <v>34.0</v>
      </c>
    </row>
    <row r="7931" ht="15.75" customHeight="1">
      <c r="A7931" s="4" t="s">
        <v>8289</v>
      </c>
      <c r="B7931" s="26">
        <f t="shared" si="1"/>
        <v>85</v>
      </c>
      <c r="C7931" s="26">
        <f t="shared" si="2"/>
        <v>85</v>
      </c>
      <c r="D7931" s="26">
        <f t="shared" si="3"/>
        <v>8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152</v>
      </c>
      <c r="P7931" s="26">
        <v>77.0</v>
      </c>
    </row>
    <row r="7932" ht="15.75" customHeight="1">
      <c r="A7932" s="4" t="s">
        <v>8290</v>
      </c>
      <c r="B7932" s="26">
        <f t="shared" si="1"/>
        <v>21</v>
      </c>
      <c r="C7932" s="26">
        <f t="shared" si="2"/>
        <v>21</v>
      </c>
      <c r="D7932" s="26">
        <f t="shared" si="3"/>
        <v>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152</v>
      </c>
      <c r="P7932" s="26">
        <v>19.0</v>
      </c>
    </row>
    <row r="7933" ht="15.75" customHeight="1">
      <c r="A7933" s="4" t="s">
        <v>8291</v>
      </c>
      <c r="B7933" s="26">
        <f t="shared" si="1"/>
        <v>110</v>
      </c>
      <c r="C7933" s="26">
        <f t="shared" si="2"/>
        <v>110</v>
      </c>
      <c r="D7933" s="26">
        <f t="shared" si="3"/>
        <v>10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152</v>
      </c>
      <c r="P7933" s="26">
        <v>100.0</v>
      </c>
    </row>
    <row r="7934" ht="15.75" customHeight="1">
      <c r="A7934" s="4" t="s">
        <v>8292</v>
      </c>
      <c r="B7934" s="26">
        <f t="shared" si="1"/>
        <v>99</v>
      </c>
      <c r="C7934" s="26">
        <f t="shared" si="2"/>
        <v>99</v>
      </c>
      <c r="D7934" s="26">
        <f t="shared" si="3"/>
        <v>9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152</v>
      </c>
      <c r="P7934" s="26">
        <v>90.0</v>
      </c>
    </row>
    <row r="7935" ht="15.75" customHeight="1">
      <c r="A7935" s="4" t="s">
        <v>8293</v>
      </c>
      <c r="B7935" s="26">
        <f t="shared" si="1"/>
        <v>20</v>
      </c>
      <c r="C7935" s="26">
        <f t="shared" si="2"/>
        <v>20</v>
      </c>
      <c r="D7935" s="26">
        <f t="shared" si="3"/>
        <v>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152</v>
      </c>
      <c r="P7935" s="26">
        <v>18.0</v>
      </c>
    </row>
    <row r="7936" ht="15.75" customHeight="1">
      <c r="A7936" s="4" t="s">
        <v>8294</v>
      </c>
      <c r="B7936" s="26">
        <f t="shared" si="1"/>
        <v>296</v>
      </c>
      <c r="C7936" s="26">
        <f t="shared" si="2"/>
        <v>296</v>
      </c>
      <c r="D7936" s="26">
        <f t="shared" si="3"/>
        <v>26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152</v>
      </c>
      <c r="P7936" s="26">
        <v>270.0</v>
      </c>
    </row>
    <row r="7937" ht="15.75" customHeight="1">
      <c r="A7937" s="4" t="s">
        <v>8295</v>
      </c>
      <c r="B7937" s="26">
        <f t="shared" si="1"/>
        <v>259</v>
      </c>
      <c r="C7937" s="26">
        <f t="shared" si="2"/>
        <v>259</v>
      </c>
      <c r="D7937" s="26">
        <f t="shared" si="3"/>
        <v>23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152</v>
      </c>
      <c r="P7937" s="26">
        <v>236.0</v>
      </c>
    </row>
    <row r="7938" ht="15.75" customHeight="1">
      <c r="A7938" s="4" t="s">
        <v>8296</v>
      </c>
      <c r="B7938" s="26">
        <f t="shared" si="1"/>
        <v>250</v>
      </c>
      <c r="C7938" s="26">
        <f t="shared" si="2"/>
        <v>250</v>
      </c>
      <c r="D7938" s="26">
        <f t="shared" si="3"/>
        <v>22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152</v>
      </c>
      <c r="P7938" s="26">
        <v>228.0</v>
      </c>
    </row>
    <row r="7939" ht="15.75" customHeight="1">
      <c r="A7939" s="4" t="s">
        <v>8297</v>
      </c>
      <c r="B7939" s="26">
        <f t="shared" si="1"/>
        <v>212</v>
      </c>
      <c r="C7939" s="26">
        <f t="shared" si="2"/>
        <v>212</v>
      </c>
      <c r="D7939" s="26">
        <f t="shared" si="3"/>
        <v>19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152</v>
      </c>
      <c r="P7939" s="26">
        <v>193.0</v>
      </c>
    </row>
    <row r="7940" ht="15.75" customHeight="1">
      <c r="A7940" s="4" t="s">
        <v>8298</v>
      </c>
      <c r="B7940" s="26">
        <f t="shared" si="1"/>
        <v>121</v>
      </c>
      <c r="C7940" s="26">
        <f t="shared" si="2"/>
        <v>121</v>
      </c>
      <c r="D7940" s="26">
        <f t="shared" si="3"/>
        <v>11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152</v>
      </c>
      <c r="P7940" s="26">
        <v>110.0</v>
      </c>
    </row>
    <row r="7941" ht="15.75" customHeight="1">
      <c r="A7941" s="4" t="s">
        <v>8299</v>
      </c>
      <c r="B7941" s="26">
        <f t="shared" si="1"/>
        <v>58</v>
      </c>
      <c r="C7941" s="26">
        <f t="shared" si="2"/>
        <v>58</v>
      </c>
      <c r="D7941" s="26">
        <f t="shared" si="3"/>
        <v>5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152</v>
      </c>
      <c r="P7941" s="26">
        <v>53.0</v>
      </c>
    </row>
    <row r="7942" ht="15.75" customHeight="1">
      <c r="A7942" s="4" t="s">
        <v>8300</v>
      </c>
      <c r="B7942" s="26">
        <f t="shared" si="1"/>
        <v>58</v>
      </c>
      <c r="C7942" s="26">
        <f t="shared" si="2"/>
        <v>58</v>
      </c>
      <c r="D7942" s="26">
        <f t="shared" si="3"/>
        <v>5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152</v>
      </c>
      <c r="P7942" s="26">
        <v>53.0</v>
      </c>
    </row>
    <row r="7943" ht="15.75" customHeight="1">
      <c r="A7943" s="4" t="s">
        <v>8301</v>
      </c>
      <c r="B7943" s="26">
        <f t="shared" si="1"/>
        <v>188</v>
      </c>
      <c r="C7943" s="26">
        <f t="shared" si="2"/>
        <v>188</v>
      </c>
      <c r="D7943" s="26">
        <f t="shared" si="3"/>
        <v>17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152</v>
      </c>
      <c r="P7943" s="26">
        <v>171.0</v>
      </c>
    </row>
    <row r="7944" ht="15.75" customHeight="1">
      <c r="A7944" s="4" t="s">
        <v>8302</v>
      </c>
      <c r="B7944" s="26">
        <f t="shared" si="1"/>
        <v>162</v>
      </c>
      <c r="C7944" s="26">
        <f t="shared" si="2"/>
        <v>162</v>
      </c>
      <c r="D7944" s="26">
        <f t="shared" si="3"/>
        <v>14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152</v>
      </c>
      <c r="P7944" s="26">
        <v>148.0</v>
      </c>
    </row>
    <row r="7945" ht="15.75" customHeight="1">
      <c r="A7945" s="4" t="s">
        <v>8303</v>
      </c>
      <c r="B7945" s="26">
        <f t="shared" si="1"/>
        <v>132</v>
      </c>
      <c r="C7945" s="26">
        <f t="shared" si="2"/>
        <v>132</v>
      </c>
      <c r="D7945" s="26">
        <f t="shared" si="3"/>
        <v>12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152</v>
      </c>
      <c r="P7945" s="26">
        <v>120.0</v>
      </c>
    </row>
    <row r="7946" ht="15.75" customHeight="1">
      <c r="A7946" s="4" t="s">
        <v>8304</v>
      </c>
      <c r="B7946" s="26">
        <f t="shared" si="1"/>
        <v>102</v>
      </c>
      <c r="C7946" s="26">
        <f t="shared" si="2"/>
        <v>102</v>
      </c>
      <c r="D7946" s="26">
        <f t="shared" si="3"/>
        <v>9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152</v>
      </c>
      <c r="P7946" s="26">
        <v>93.0</v>
      </c>
    </row>
    <row r="7947" ht="15.75" customHeight="1">
      <c r="A7947" s="4" t="s">
        <v>8305</v>
      </c>
      <c r="B7947" s="26">
        <f t="shared" si="1"/>
        <v>439</v>
      </c>
      <c r="C7947" s="26">
        <f t="shared" si="2"/>
        <v>439</v>
      </c>
      <c r="D7947" s="26">
        <f t="shared" si="3"/>
        <v>39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152</v>
      </c>
      <c r="P7947" s="26">
        <v>400.0</v>
      </c>
    </row>
    <row r="7948" ht="15.75" customHeight="1">
      <c r="A7948" s="4" t="s">
        <v>8306</v>
      </c>
      <c r="B7948" s="26">
        <f t="shared" si="1"/>
        <v>134</v>
      </c>
      <c r="C7948" s="26">
        <f t="shared" si="2"/>
        <v>134</v>
      </c>
      <c r="D7948" s="26">
        <f t="shared" si="3"/>
        <v>12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152</v>
      </c>
      <c r="P7948" s="26">
        <v>122.0</v>
      </c>
    </row>
    <row r="7949" ht="15.75" customHeight="1">
      <c r="A7949" s="4" t="s">
        <v>8307</v>
      </c>
      <c r="B7949" s="26">
        <f t="shared" si="1"/>
        <v>43</v>
      </c>
      <c r="C7949" s="26">
        <f t="shared" si="2"/>
        <v>43</v>
      </c>
      <c r="D7949" s="26">
        <f t="shared" si="3"/>
        <v>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152</v>
      </c>
      <c r="P7949" s="26">
        <v>39.0</v>
      </c>
    </row>
    <row r="7950" ht="15.75" customHeight="1">
      <c r="A7950" s="4" t="s">
        <v>8308</v>
      </c>
      <c r="B7950" s="26">
        <f t="shared" si="1"/>
        <v>116</v>
      </c>
      <c r="C7950" s="26">
        <f t="shared" si="2"/>
        <v>116</v>
      </c>
      <c r="D7950" s="26">
        <f t="shared" si="3"/>
        <v>10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152</v>
      </c>
      <c r="P7950" s="26">
        <v>106.0</v>
      </c>
    </row>
    <row r="7951" ht="15.75" customHeight="1">
      <c r="A7951" s="4" t="s">
        <v>8309</v>
      </c>
      <c r="B7951" s="26">
        <f t="shared" si="1"/>
        <v>291</v>
      </c>
      <c r="C7951" s="26">
        <f t="shared" si="2"/>
        <v>291</v>
      </c>
      <c r="D7951" s="26">
        <f t="shared" si="3"/>
        <v>26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152</v>
      </c>
      <c r="P7951" s="26">
        <v>265.0</v>
      </c>
    </row>
    <row r="7952" ht="15.75" customHeight="1">
      <c r="A7952" s="4" t="s">
        <v>8310</v>
      </c>
      <c r="B7952" s="26">
        <f t="shared" si="1"/>
        <v>125</v>
      </c>
      <c r="C7952" s="26">
        <f t="shared" si="2"/>
        <v>125</v>
      </c>
      <c r="D7952" s="26">
        <f t="shared" si="3"/>
        <v>11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152</v>
      </c>
      <c r="P7952" s="26">
        <v>114.0</v>
      </c>
    </row>
    <row r="7953" ht="15.75" customHeight="1">
      <c r="A7953" s="4" t="s">
        <v>8311</v>
      </c>
      <c r="B7953" s="26">
        <f t="shared" si="1"/>
        <v>34</v>
      </c>
      <c r="C7953" s="26">
        <f t="shared" si="2"/>
        <v>34</v>
      </c>
      <c r="D7953" s="26">
        <f t="shared" si="3"/>
        <v>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152</v>
      </c>
      <c r="P7953" s="26">
        <v>31.0</v>
      </c>
    </row>
    <row r="7954" ht="15.75" customHeight="1">
      <c r="A7954" s="4" t="s">
        <v>8312</v>
      </c>
      <c r="B7954" s="26">
        <f t="shared" si="1"/>
        <v>69</v>
      </c>
      <c r="C7954" s="26">
        <f t="shared" si="2"/>
        <v>69</v>
      </c>
      <c r="D7954" s="26">
        <f t="shared" si="3"/>
        <v>6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152</v>
      </c>
      <c r="P7954" s="26">
        <v>63.0</v>
      </c>
    </row>
    <row r="7955" ht="15.75" customHeight="1">
      <c r="A7955" s="4" t="s">
        <v>8313</v>
      </c>
      <c r="B7955" s="26">
        <f t="shared" si="1"/>
        <v>182</v>
      </c>
      <c r="C7955" s="26">
        <f t="shared" si="2"/>
        <v>182</v>
      </c>
      <c r="D7955" s="26">
        <f t="shared" si="3"/>
        <v>16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152</v>
      </c>
      <c r="P7955" s="26">
        <v>166.0</v>
      </c>
    </row>
    <row r="7956" ht="15.75" customHeight="1">
      <c r="A7956" s="4" t="s">
        <v>8313</v>
      </c>
      <c r="B7956" s="26">
        <f t="shared" si="1"/>
        <v>133</v>
      </c>
      <c r="C7956" s="26">
        <f t="shared" si="2"/>
        <v>133</v>
      </c>
      <c r="D7956" s="26">
        <f t="shared" si="3"/>
        <v>12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152</v>
      </c>
      <c r="P7956" s="26">
        <v>121.0</v>
      </c>
    </row>
    <row r="7957" ht="15.75" customHeight="1">
      <c r="A7957" s="4" t="s">
        <v>8314</v>
      </c>
      <c r="B7957" s="26">
        <f t="shared" si="1"/>
        <v>43</v>
      </c>
      <c r="C7957" s="26">
        <f t="shared" si="2"/>
        <v>43</v>
      </c>
      <c r="D7957" s="26">
        <f t="shared" si="3"/>
        <v>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152</v>
      </c>
      <c r="P7957" s="26">
        <v>39.0</v>
      </c>
    </row>
    <row r="7958" ht="15.75" customHeight="1">
      <c r="A7958" s="4" t="s">
        <v>8315</v>
      </c>
      <c r="B7958" s="26">
        <f t="shared" si="1"/>
        <v>172</v>
      </c>
      <c r="C7958" s="26">
        <f t="shared" si="2"/>
        <v>172</v>
      </c>
      <c r="D7958" s="26">
        <f t="shared" si="3"/>
        <v>15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152</v>
      </c>
      <c r="P7958" s="26">
        <v>157.0</v>
      </c>
    </row>
    <row r="7959" ht="15.75" customHeight="1">
      <c r="A7959" s="4" t="s">
        <v>8316</v>
      </c>
      <c r="B7959" s="26">
        <f t="shared" si="1"/>
        <v>67</v>
      </c>
      <c r="C7959" s="26">
        <f t="shared" si="2"/>
        <v>67</v>
      </c>
      <c r="D7959" s="26">
        <f t="shared" si="3"/>
        <v>6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152</v>
      </c>
      <c r="P7959" s="26">
        <v>61.0</v>
      </c>
    </row>
    <row r="7960" ht="15.75" customHeight="1">
      <c r="A7960" s="4" t="s">
        <v>8317</v>
      </c>
      <c r="B7960" s="26">
        <f t="shared" si="1"/>
        <v>542</v>
      </c>
      <c r="C7960" s="26">
        <f t="shared" si="2"/>
        <v>542</v>
      </c>
      <c r="D7960" s="26">
        <f t="shared" si="3"/>
        <v>48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152</v>
      </c>
      <c r="P7960" s="26">
        <v>494.0</v>
      </c>
    </row>
    <row r="7961" ht="15.75" customHeight="1">
      <c r="A7961" s="4" t="s">
        <v>8318</v>
      </c>
      <c r="B7961" s="26">
        <f t="shared" si="1"/>
        <v>78</v>
      </c>
      <c r="C7961" s="26">
        <f t="shared" si="2"/>
        <v>78</v>
      </c>
      <c r="D7961" s="26">
        <f t="shared" si="3"/>
        <v>7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152</v>
      </c>
      <c r="P7961" s="26">
        <v>71.0</v>
      </c>
    </row>
    <row r="7962" ht="15.75" customHeight="1">
      <c r="A7962" s="4" t="s">
        <v>8319</v>
      </c>
      <c r="B7962" s="26">
        <f t="shared" si="1"/>
        <v>75</v>
      </c>
      <c r="C7962" s="26">
        <f t="shared" si="2"/>
        <v>75</v>
      </c>
      <c r="D7962" s="26">
        <f t="shared" si="3"/>
        <v>7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152</v>
      </c>
      <c r="P7962" s="26">
        <v>68.0</v>
      </c>
    </row>
    <row r="7963" ht="15.75" customHeight="1">
      <c r="A7963" s="4" t="s">
        <v>8320</v>
      </c>
      <c r="B7963" s="26">
        <f t="shared" si="1"/>
        <v>205</v>
      </c>
      <c r="C7963" s="26">
        <f t="shared" si="2"/>
        <v>205</v>
      </c>
      <c r="D7963" s="26">
        <f t="shared" si="3"/>
        <v>18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152</v>
      </c>
      <c r="P7963" s="26">
        <v>187.0</v>
      </c>
    </row>
    <row r="7964" ht="15.75" customHeight="1">
      <c r="A7964" s="4" t="s">
        <v>8321</v>
      </c>
      <c r="B7964" s="26">
        <f t="shared" si="1"/>
        <v>159</v>
      </c>
      <c r="C7964" s="26">
        <f t="shared" si="2"/>
        <v>159</v>
      </c>
      <c r="D7964" s="26">
        <f t="shared" si="3"/>
        <v>14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152</v>
      </c>
      <c r="P7964" s="26">
        <v>145.0</v>
      </c>
    </row>
    <row r="7965" ht="15.75" customHeight="1">
      <c r="A7965" s="4" t="s">
        <v>8322</v>
      </c>
      <c r="B7965" s="26">
        <f t="shared" si="1"/>
        <v>178</v>
      </c>
      <c r="C7965" s="26">
        <f t="shared" si="2"/>
        <v>178</v>
      </c>
      <c r="D7965" s="26">
        <f t="shared" si="3"/>
        <v>16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152</v>
      </c>
      <c r="P7965" s="26">
        <v>162.0</v>
      </c>
    </row>
    <row r="7966" ht="15.75" customHeight="1">
      <c r="A7966" s="4" t="s">
        <v>8323</v>
      </c>
      <c r="B7966" s="26">
        <f t="shared" si="1"/>
        <v>209</v>
      </c>
      <c r="C7966" s="26">
        <f t="shared" si="2"/>
        <v>209</v>
      </c>
      <c r="D7966" s="26">
        <f t="shared" si="3"/>
        <v>19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152</v>
      </c>
      <c r="P7966" s="26">
        <v>190.0</v>
      </c>
    </row>
    <row r="7967" ht="15.75" customHeight="1">
      <c r="A7967" s="4" t="s">
        <v>8324</v>
      </c>
      <c r="B7967" s="26">
        <f t="shared" si="1"/>
        <v>441</v>
      </c>
      <c r="C7967" s="26">
        <f t="shared" si="2"/>
        <v>441</v>
      </c>
      <c r="D7967" s="26">
        <f t="shared" si="3"/>
        <v>39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152</v>
      </c>
      <c r="P7967" s="26">
        <v>402.0</v>
      </c>
    </row>
    <row r="7968" ht="15.75" customHeight="1">
      <c r="A7968" s="4" t="s">
        <v>8325</v>
      </c>
      <c r="B7968" s="26">
        <f t="shared" si="1"/>
        <v>79</v>
      </c>
      <c r="C7968" s="26">
        <f t="shared" si="2"/>
        <v>79</v>
      </c>
      <c r="D7968" s="26">
        <f t="shared" si="3"/>
        <v>7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152</v>
      </c>
      <c r="P7968" s="26">
        <v>72.0</v>
      </c>
    </row>
    <row r="7969" ht="15.75" customHeight="1">
      <c r="A7969" s="4" t="s">
        <v>8326</v>
      </c>
      <c r="B7969" s="26">
        <f t="shared" si="1"/>
        <v>68</v>
      </c>
      <c r="C7969" s="26">
        <f t="shared" si="2"/>
        <v>68</v>
      </c>
      <c r="D7969" s="26">
        <f t="shared" si="3"/>
        <v>6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152</v>
      </c>
      <c r="P7969" s="26">
        <v>62.0</v>
      </c>
    </row>
    <row r="7970" ht="15.75" customHeight="1">
      <c r="A7970" s="4" t="s">
        <v>8327</v>
      </c>
      <c r="B7970" s="26">
        <f t="shared" si="1"/>
        <v>82</v>
      </c>
      <c r="C7970" s="26">
        <f t="shared" si="2"/>
        <v>82</v>
      </c>
      <c r="D7970" s="26">
        <f t="shared" si="3"/>
        <v>7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152</v>
      </c>
      <c r="P7970" s="26">
        <v>75.0</v>
      </c>
    </row>
    <row r="7971" ht="15.75" customHeight="1">
      <c r="A7971" s="4" t="s">
        <v>8328</v>
      </c>
      <c r="B7971" s="26">
        <f t="shared" si="1"/>
        <v>18</v>
      </c>
      <c r="C7971" s="26">
        <f t="shared" si="2"/>
        <v>18</v>
      </c>
      <c r="D7971" s="26">
        <f t="shared" si="3"/>
        <v>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152</v>
      </c>
      <c r="P7971" s="26">
        <v>16.0</v>
      </c>
    </row>
    <row r="7972" ht="15.75" customHeight="1">
      <c r="A7972" s="4" t="s">
        <v>8329</v>
      </c>
      <c r="B7972" s="26">
        <f t="shared" si="1"/>
        <v>9</v>
      </c>
      <c r="C7972" s="26">
        <f t="shared" si="2"/>
        <v>9</v>
      </c>
      <c r="D7972" s="26">
        <f t="shared" si="3"/>
        <v>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152</v>
      </c>
      <c r="P7972" s="26">
        <v>8.0</v>
      </c>
    </row>
    <row r="7973" ht="15.75" customHeight="1">
      <c r="A7973" s="4" t="s">
        <v>8330</v>
      </c>
      <c r="B7973" s="26">
        <f t="shared" si="1"/>
        <v>172</v>
      </c>
      <c r="C7973" s="26">
        <f t="shared" si="2"/>
        <v>172</v>
      </c>
      <c r="D7973" s="26">
        <f t="shared" si="3"/>
        <v>15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152</v>
      </c>
      <c r="P7973" s="26">
        <v>157.0</v>
      </c>
    </row>
    <row r="7974" ht="15.75" customHeight="1">
      <c r="A7974" s="4" t="s">
        <v>8331</v>
      </c>
      <c r="B7974" s="26">
        <f t="shared" si="1"/>
        <v>205</v>
      </c>
      <c r="C7974" s="26">
        <f t="shared" si="2"/>
        <v>205</v>
      </c>
      <c r="D7974" s="26">
        <f t="shared" si="3"/>
        <v>18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152</v>
      </c>
      <c r="P7974" s="26">
        <v>187.0</v>
      </c>
    </row>
    <row r="7975" ht="15.75" customHeight="1">
      <c r="A7975" s="4" t="s">
        <v>8332</v>
      </c>
      <c r="B7975" s="26">
        <f t="shared" si="1"/>
        <v>75</v>
      </c>
      <c r="C7975" s="26">
        <f t="shared" si="2"/>
        <v>75</v>
      </c>
      <c r="D7975" s="26">
        <f t="shared" si="3"/>
        <v>7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152</v>
      </c>
      <c r="P7975" s="26">
        <v>68.0</v>
      </c>
    </row>
    <row r="7976" ht="15.75" customHeight="1">
      <c r="A7976" s="4" t="s">
        <v>8333</v>
      </c>
      <c r="B7976" s="26">
        <f t="shared" si="1"/>
        <v>77</v>
      </c>
      <c r="C7976" s="26">
        <f t="shared" si="2"/>
        <v>77</v>
      </c>
      <c r="D7976" s="26">
        <f t="shared" si="3"/>
        <v>7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152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152</v>
      </c>
      <c r="P7977" s="26">
        <v>1.0</v>
      </c>
    </row>
    <row r="7978" ht="15.75" customHeight="1">
      <c r="A7978" s="4" t="s">
        <v>8335</v>
      </c>
      <c r="B7978" s="26">
        <f t="shared" si="1"/>
        <v>25</v>
      </c>
      <c r="C7978" s="26">
        <f t="shared" si="2"/>
        <v>25</v>
      </c>
      <c r="D7978" s="26">
        <f t="shared" si="3"/>
        <v>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152</v>
      </c>
      <c r="P7978" s="26">
        <v>23.0</v>
      </c>
    </row>
    <row r="7979" ht="15.75" customHeight="1">
      <c r="A7979" s="4" t="s">
        <v>8336</v>
      </c>
      <c r="B7979" s="26">
        <f t="shared" si="1"/>
        <v>139</v>
      </c>
      <c r="C7979" s="26">
        <f t="shared" si="2"/>
        <v>139</v>
      </c>
      <c r="D7979" s="26">
        <f t="shared" si="3"/>
        <v>12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152</v>
      </c>
      <c r="P7979" s="26">
        <v>127.0</v>
      </c>
    </row>
    <row r="7980" ht="15.75" customHeight="1">
      <c r="A7980" s="4" t="s">
        <v>8337</v>
      </c>
      <c r="B7980" s="26">
        <f t="shared" si="1"/>
        <v>74</v>
      </c>
      <c r="C7980" s="26">
        <f t="shared" si="2"/>
        <v>74</v>
      </c>
      <c r="D7980" s="26">
        <f t="shared" si="3"/>
        <v>7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152</v>
      </c>
      <c r="P7980" s="26">
        <v>67.0</v>
      </c>
    </row>
    <row r="7981" ht="15.75" customHeight="1">
      <c r="A7981" s="4" t="s">
        <v>8338</v>
      </c>
      <c r="B7981" s="26">
        <f t="shared" si="1"/>
        <v>168</v>
      </c>
      <c r="C7981" s="26">
        <f t="shared" si="2"/>
        <v>168</v>
      </c>
      <c r="D7981" s="26">
        <f t="shared" si="3"/>
        <v>15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152</v>
      </c>
      <c r="P7981" s="26">
        <v>153.0</v>
      </c>
    </row>
    <row r="7982" ht="15.75" customHeight="1">
      <c r="A7982" s="4" t="s">
        <v>8339</v>
      </c>
      <c r="B7982" s="26">
        <f t="shared" si="1"/>
        <v>133</v>
      </c>
      <c r="C7982" s="26">
        <f t="shared" si="2"/>
        <v>133</v>
      </c>
      <c r="D7982" s="26">
        <f t="shared" si="3"/>
        <v>12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152</v>
      </c>
      <c r="P7982" s="26">
        <v>121.0</v>
      </c>
    </row>
    <row r="7983" ht="15.75" customHeight="1">
      <c r="A7983" s="4" t="s">
        <v>8340</v>
      </c>
      <c r="B7983" s="26">
        <f t="shared" si="1"/>
        <v>68</v>
      </c>
      <c r="C7983" s="26">
        <f t="shared" si="2"/>
        <v>68</v>
      </c>
      <c r="D7983" s="26">
        <f t="shared" si="3"/>
        <v>6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152</v>
      </c>
      <c r="P7983" s="26">
        <v>62.0</v>
      </c>
    </row>
    <row r="7984" ht="15.75" customHeight="1">
      <c r="A7984" s="4" t="s">
        <v>8341</v>
      </c>
      <c r="B7984" s="26">
        <f t="shared" si="1"/>
        <v>123</v>
      </c>
      <c r="C7984" s="26">
        <f t="shared" si="2"/>
        <v>123</v>
      </c>
      <c r="D7984" s="26">
        <f t="shared" si="3"/>
        <v>11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152</v>
      </c>
      <c r="P7984" s="26">
        <v>112.0</v>
      </c>
    </row>
    <row r="7985" ht="15.75" customHeight="1">
      <c r="A7985" s="4" t="s">
        <v>8342</v>
      </c>
      <c r="B7985" s="26">
        <f t="shared" si="1"/>
        <v>218</v>
      </c>
      <c r="C7985" s="26">
        <f t="shared" si="2"/>
        <v>218</v>
      </c>
      <c r="D7985" s="26">
        <f t="shared" si="3"/>
        <v>19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152</v>
      </c>
      <c r="P7985" s="26">
        <v>199.0</v>
      </c>
    </row>
    <row r="7986" ht="15.75" customHeight="1">
      <c r="A7986" s="4" t="s">
        <v>8343</v>
      </c>
      <c r="B7986" s="26">
        <f t="shared" si="1"/>
        <v>96</v>
      </c>
      <c r="C7986" s="26">
        <f t="shared" si="2"/>
        <v>96</v>
      </c>
      <c r="D7986" s="26">
        <f t="shared" si="3"/>
        <v>9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152</v>
      </c>
      <c r="P7986" s="26">
        <v>87.0</v>
      </c>
    </row>
    <row r="7987" ht="15.75" customHeight="1">
      <c r="A7987" s="4" t="s">
        <v>8344</v>
      </c>
      <c r="B7987" s="26">
        <f t="shared" si="1"/>
        <v>259</v>
      </c>
      <c r="C7987" s="26">
        <f t="shared" si="2"/>
        <v>259</v>
      </c>
      <c r="D7987" s="26">
        <f t="shared" si="3"/>
        <v>23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152</v>
      </c>
      <c r="P7987" s="26">
        <v>236.0</v>
      </c>
    </row>
    <row r="7988" ht="15.75" customHeight="1">
      <c r="A7988" s="4" t="s">
        <v>8345</v>
      </c>
      <c r="B7988" s="26">
        <f t="shared" si="1"/>
        <v>259</v>
      </c>
      <c r="C7988" s="26">
        <f t="shared" si="2"/>
        <v>259</v>
      </c>
      <c r="D7988" s="26">
        <f t="shared" si="3"/>
        <v>23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152</v>
      </c>
      <c r="P7988" s="26">
        <v>236.0</v>
      </c>
    </row>
    <row r="7989" ht="15.75" customHeight="1">
      <c r="A7989" s="4" t="s">
        <v>8346</v>
      </c>
      <c r="B7989" s="26">
        <f t="shared" si="1"/>
        <v>181</v>
      </c>
      <c r="C7989" s="26">
        <f t="shared" si="2"/>
        <v>181</v>
      </c>
      <c r="D7989" s="26">
        <f t="shared" si="3"/>
        <v>16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152</v>
      </c>
      <c r="P7989" s="26">
        <v>165.0</v>
      </c>
    </row>
    <row r="7990" ht="15.75" customHeight="1">
      <c r="A7990" s="4" t="s">
        <v>8347</v>
      </c>
      <c r="B7990" s="26">
        <f t="shared" si="1"/>
        <v>178</v>
      </c>
      <c r="C7990" s="26">
        <f t="shared" si="2"/>
        <v>178</v>
      </c>
      <c r="D7990" s="26">
        <f t="shared" si="3"/>
        <v>16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152</v>
      </c>
      <c r="P7990" s="26">
        <v>162.0</v>
      </c>
    </row>
    <row r="7991" ht="15.75" customHeight="1">
      <c r="A7991" s="4" t="s">
        <v>8348</v>
      </c>
      <c r="B7991" s="26">
        <f t="shared" si="1"/>
        <v>235</v>
      </c>
      <c r="C7991" s="26">
        <f t="shared" si="2"/>
        <v>235</v>
      </c>
      <c r="D7991" s="26">
        <f t="shared" si="3"/>
        <v>21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152</v>
      </c>
      <c r="P7991" s="26">
        <v>214.0</v>
      </c>
    </row>
    <row r="7992" ht="15.75" customHeight="1">
      <c r="A7992" s="4" t="s">
        <v>8349</v>
      </c>
      <c r="B7992" s="26">
        <f t="shared" si="1"/>
        <v>224</v>
      </c>
      <c r="C7992" s="26">
        <f t="shared" si="2"/>
        <v>224</v>
      </c>
      <c r="D7992" s="26">
        <f t="shared" si="3"/>
        <v>20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152</v>
      </c>
      <c r="P7992" s="26">
        <v>204.0</v>
      </c>
    </row>
    <row r="7993" ht="15.75" customHeight="1">
      <c r="A7993" s="4" t="s">
        <v>8350</v>
      </c>
      <c r="B7993" s="26">
        <f t="shared" si="1"/>
        <v>66</v>
      </c>
      <c r="C7993" s="26">
        <f t="shared" si="2"/>
        <v>66</v>
      </c>
      <c r="D7993" s="26">
        <f t="shared" si="3"/>
        <v>6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152</v>
      </c>
      <c r="P7993" s="26">
        <v>60.0</v>
      </c>
    </row>
    <row r="7994" ht="15.75" customHeight="1">
      <c r="A7994" s="4" t="s">
        <v>8351</v>
      </c>
      <c r="B7994" s="26">
        <f t="shared" si="1"/>
        <v>216</v>
      </c>
      <c r="C7994" s="26">
        <f t="shared" si="2"/>
        <v>216</v>
      </c>
      <c r="D7994" s="26">
        <f t="shared" si="3"/>
        <v>19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152</v>
      </c>
      <c r="P7994" s="26">
        <v>197.0</v>
      </c>
    </row>
    <row r="7995" ht="15.75" customHeight="1">
      <c r="A7995" s="4" t="s">
        <v>8352</v>
      </c>
      <c r="B7995" s="26">
        <f t="shared" si="1"/>
        <v>64</v>
      </c>
      <c r="C7995" s="26">
        <f t="shared" si="2"/>
        <v>64</v>
      </c>
      <c r="D7995" s="26">
        <f t="shared" si="3"/>
        <v>6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152</v>
      </c>
      <c r="P7995" s="26">
        <v>58.0</v>
      </c>
    </row>
    <row r="7996" ht="15.75" customHeight="1">
      <c r="A7996" s="4" t="s">
        <v>8353</v>
      </c>
      <c r="B7996" s="26">
        <f t="shared" si="1"/>
        <v>228</v>
      </c>
      <c r="C7996" s="26">
        <f t="shared" si="2"/>
        <v>228</v>
      </c>
      <c r="D7996" s="26">
        <f t="shared" si="3"/>
        <v>20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152</v>
      </c>
      <c r="P7996" s="26">
        <v>208.0</v>
      </c>
    </row>
    <row r="7997" ht="15.75" customHeight="1">
      <c r="A7997" s="4" t="s">
        <v>8354</v>
      </c>
      <c r="B7997" s="26">
        <f t="shared" si="1"/>
        <v>56</v>
      </c>
      <c r="C7997" s="26">
        <f t="shared" si="2"/>
        <v>56</v>
      </c>
      <c r="D7997" s="26">
        <f t="shared" si="3"/>
        <v>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152</v>
      </c>
      <c r="P7997" s="26">
        <v>51.0</v>
      </c>
    </row>
    <row r="7998" ht="15.75" customHeight="1">
      <c r="A7998" s="4" t="s">
        <v>8355</v>
      </c>
      <c r="B7998" s="26">
        <f t="shared" si="1"/>
        <v>115</v>
      </c>
      <c r="C7998" s="26">
        <f t="shared" si="2"/>
        <v>115</v>
      </c>
      <c r="D7998" s="26">
        <f t="shared" si="3"/>
        <v>10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152</v>
      </c>
      <c r="P7998" s="26">
        <v>105.0</v>
      </c>
    </row>
    <row r="7999" ht="15.75" customHeight="1">
      <c r="A7999" s="4" t="s">
        <v>8356</v>
      </c>
      <c r="B7999" s="26">
        <f t="shared" si="1"/>
        <v>16</v>
      </c>
      <c r="C7999" s="26">
        <f t="shared" si="2"/>
        <v>16</v>
      </c>
      <c r="D7999" s="26">
        <f t="shared" si="3"/>
        <v>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152</v>
      </c>
      <c r="P7999" s="26">
        <v>15.0</v>
      </c>
    </row>
    <row r="8000" ht="15.75" customHeight="1">
      <c r="A8000" s="4" t="s">
        <v>8357</v>
      </c>
      <c r="B8000" s="26">
        <f t="shared" si="1"/>
        <v>117</v>
      </c>
      <c r="C8000" s="26">
        <f t="shared" si="2"/>
        <v>117</v>
      </c>
      <c r="D8000" s="26">
        <f t="shared" si="3"/>
        <v>10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152</v>
      </c>
      <c r="P8000" s="26">
        <v>107.0</v>
      </c>
    </row>
    <row r="8001" ht="15.75" customHeight="1">
      <c r="A8001" s="4" t="s">
        <v>8358</v>
      </c>
      <c r="B8001" s="26">
        <f t="shared" si="1"/>
        <v>16</v>
      </c>
      <c r="C8001" s="26">
        <f t="shared" si="2"/>
        <v>16</v>
      </c>
      <c r="D8001" s="26">
        <f t="shared" si="3"/>
        <v>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152</v>
      </c>
      <c r="P8001" s="26">
        <v>15.0</v>
      </c>
    </row>
    <row r="8002" ht="15.75" customHeight="1">
      <c r="A8002" s="4" t="s">
        <v>8359</v>
      </c>
      <c r="B8002" s="26">
        <f t="shared" si="1"/>
        <v>76</v>
      </c>
      <c r="C8002" s="26">
        <f t="shared" si="2"/>
        <v>76</v>
      </c>
      <c r="D8002" s="26">
        <f t="shared" si="3"/>
        <v>7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152</v>
      </c>
      <c r="P8002" s="26">
        <v>69.0</v>
      </c>
    </row>
    <row r="8003" ht="15.75" customHeight="1">
      <c r="A8003" s="4" t="s">
        <v>8360</v>
      </c>
      <c r="B8003" s="26">
        <f t="shared" si="1"/>
        <v>229</v>
      </c>
      <c r="C8003" s="26">
        <f t="shared" si="2"/>
        <v>229</v>
      </c>
      <c r="D8003" s="26">
        <f t="shared" si="3"/>
        <v>20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152</v>
      </c>
      <c r="P8003" s="26">
        <v>209.0</v>
      </c>
    </row>
    <row r="8004" ht="15.75" customHeight="1">
      <c r="A8004" s="4" t="s">
        <v>8361</v>
      </c>
      <c r="B8004" s="26">
        <f t="shared" si="1"/>
        <v>79</v>
      </c>
      <c r="C8004" s="26">
        <f t="shared" si="2"/>
        <v>79</v>
      </c>
      <c r="D8004" s="26">
        <f t="shared" si="3"/>
        <v>7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152</v>
      </c>
      <c r="P8004" s="26">
        <v>72.0</v>
      </c>
    </row>
    <row r="8005" ht="15.75" customHeight="1">
      <c r="A8005" s="4" t="s">
        <v>8362</v>
      </c>
      <c r="B8005" s="26">
        <f t="shared" si="1"/>
        <v>59</v>
      </c>
      <c r="C8005" s="26">
        <f t="shared" si="2"/>
        <v>59</v>
      </c>
      <c r="D8005" s="26">
        <f t="shared" si="3"/>
        <v>5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152</v>
      </c>
      <c r="P8005" s="26">
        <v>54.0</v>
      </c>
    </row>
    <row r="8006" ht="15.75" customHeight="1">
      <c r="A8006" s="4" t="s">
        <v>8363</v>
      </c>
      <c r="B8006" s="26">
        <f t="shared" si="1"/>
        <v>10</v>
      </c>
      <c r="C8006" s="26">
        <f t="shared" si="2"/>
        <v>10</v>
      </c>
      <c r="D8006" s="26">
        <f t="shared" si="3"/>
        <v>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152</v>
      </c>
      <c r="P8006" s="26">
        <v>9.0</v>
      </c>
    </row>
    <row r="8007" ht="15.75" customHeight="1">
      <c r="A8007" s="4" t="s">
        <v>8364</v>
      </c>
      <c r="B8007" s="26">
        <f t="shared" si="1"/>
        <v>72</v>
      </c>
      <c r="C8007" s="26">
        <f t="shared" si="2"/>
        <v>72</v>
      </c>
      <c r="D8007" s="26">
        <f t="shared" si="3"/>
        <v>6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152</v>
      </c>
      <c r="P8007" s="26">
        <v>66.0</v>
      </c>
    </row>
    <row r="8008" ht="15.75" customHeight="1">
      <c r="A8008" s="4" t="s">
        <v>8365</v>
      </c>
      <c r="B8008" s="26">
        <f t="shared" si="1"/>
        <v>12</v>
      </c>
      <c r="C8008" s="26">
        <f t="shared" si="2"/>
        <v>12</v>
      </c>
      <c r="D8008" s="26">
        <f t="shared" si="3"/>
        <v>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152</v>
      </c>
      <c r="P8008" s="26">
        <v>11.0</v>
      </c>
    </row>
    <row r="8009" ht="15.75" customHeight="1">
      <c r="A8009" s="4" t="s">
        <v>8366</v>
      </c>
      <c r="B8009" s="26">
        <f t="shared" si="1"/>
        <v>100</v>
      </c>
      <c r="C8009" s="26">
        <f t="shared" si="2"/>
        <v>100</v>
      </c>
      <c r="D8009" s="26">
        <f t="shared" si="3"/>
        <v>9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152</v>
      </c>
      <c r="P8009" s="26">
        <v>91.0</v>
      </c>
    </row>
    <row r="8010" ht="15.75" customHeight="1">
      <c r="A8010" s="4" t="s">
        <v>8367</v>
      </c>
      <c r="B8010" s="26">
        <f t="shared" si="1"/>
        <v>37</v>
      </c>
      <c r="C8010" s="26">
        <f t="shared" si="2"/>
        <v>37</v>
      </c>
      <c r="D8010" s="26">
        <f t="shared" si="3"/>
        <v>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152</v>
      </c>
      <c r="P8010" s="26">
        <v>34.0</v>
      </c>
    </row>
    <row r="8011" ht="15.75" customHeight="1">
      <c r="A8011" s="4" t="s">
        <v>8368</v>
      </c>
      <c r="B8011" s="26">
        <f t="shared" si="1"/>
        <v>103</v>
      </c>
      <c r="C8011" s="26">
        <f t="shared" si="2"/>
        <v>103</v>
      </c>
      <c r="D8011" s="26">
        <f t="shared" si="3"/>
        <v>9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152</v>
      </c>
      <c r="P8011" s="26">
        <v>94.0</v>
      </c>
    </row>
    <row r="8012" ht="15.75" customHeight="1">
      <c r="A8012" s="4" t="s">
        <v>8369</v>
      </c>
      <c r="B8012" s="26">
        <f t="shared" si="1"/>
        <v>22</v>
      </c>
      <c r="C8012" s="26">
        <f t="shared" si="2"/>
        <v>22</v>
      </c>
      <c r="D8012" s="26">
        <f t="shared" si="3"/>
        <v>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152</v>
      </c>
      <c r="P8012" s="26">
        <v>20.0</v>
      </c>
    </row>
    <row r="8013" ht="15.75" customHeight="1">
      <c r="A8013" s="4" t="s">
        <v>8370</v>
      </c>
      <c r="B8013" s="26">
        <f t="shared" si="1"/>
        <v>72</v>
      </c>
      <c r="C8013" s="26">
        <f t="shared" si="2"/>
        <v>72</v>
      </c>
      <c r="D8013" s="26">
        <f t="shared" si="3"/>
        <v>6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152</v>
      </c>
      <c r="P8013" s="26">
        <v>66.0</v>
      </c>
    </row>
    <row r="8014" ht="15.75" customHeight="1">
      <c r="A8014" s="4" t="s">
        <v>8371</v>
      </c>
      <c r="B8014" s="26">
        <f t="shared" si="1"/>
        <v>132</v>
      </c>
      <c r="C8014" s="26">
        <f t="shared" si="2"/>
        <v>132</v>
      </c>
      <c r="D8014" s="26">
        <f t="shared" si="3"/>
        <v>12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152</v>
      </c>
      <c r="P8014" s="26">
        <v>120.0</v>
      </c>
    </row>
    <row r="8015" ht="15.75" customHeight="1">
      <c r="A8015" s="4" t="s">
        <v>8372</v>
      </c>
      <c r="B8015" s="26">
        <f t="shared" si="1"/>
        <v>197</v>
      </c>
      <c r="C8015" s="26">
        <f t="shared" si="2"/>
        <v>197</v>
      </c>
      <c r="D8015" s="26">
        <f t="shared" si="3"/>
        <v>18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152</v>
      </c>
      <c r="P8015" s="26">
        <v>179.0</v>
      </c>
    </row>
    <row r="8016" ht="15.75" customHeight="1">
      <c r="A8016" s="4" t="s">
        <v>8373</v>
      </c>
      <c r="B8016" s="26">
        <f t="shared" si="1"/>
        <v>74</v>
      </c>
      <c r="C8016" s="26">
        <f t="shared" si="2"/>
        <v>74</v>
      </c>
      <c r="D8016" s="26">
        <f t="shared" si="3"/>
        <v>7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152</v>
      </c>
      <c r="P8016" s="26">
        <v>67.0</v>
      </c>
    </row>
    <row r="8017" ht="15.75" customHeight="1">
      <c r="A8017" s="4" t="s">
        <v>8374</v>
      </c>
      <c r="B8017" s="26">
        <f t="shared" si="1"/>
        <v>81</v>
      </c>
      <c r="C8017" s="26">
        <f t="shared" si="2"/>
        <v>81</v>
      </c>
      <c r="D8017" s="26">
        <f t="shared" si="3"/>
        <v>7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152</v>
      </c>
      <c r="P8017" s="26">
        <v>74.0</v>
      </c>
    </row>
    <row r="8018" ht="15.75" customHeight="1">
      <c r="A8018" s="4" t="s">
        <v>8375</v>
      </c>
      <c r="B8018" s="26">
        <f t="shared" si="1"/>
        <v>82</v>
      </c>
      <c r="C8018" s="26">
        <f t="shared" si="2"/>
        <v>82</v>
      </c>
      <c r="D8018" s="26">
        <f t="shared" si="3"/>
        <v>7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152</v>
      </c>
      <c r="P8018" s="26">
        <v>75.0</v>
      </c>
    </row>
    <row r="8019" ht="15.75" customHeight="1">
      <c r="A8019" s="4" t="s">
        <v>8376</v>
      </c>
      <c r="B8019" s="26">
        <f t="shared" si="1"/>
        <v>254</v>
      </c>
      <c r="C8019" s="26">
        <f t="shared" si="2"/>
        <v>254</v>
      </c>
      <c r="D8019" s="26">
        <f t="shared" si="3"/>
        <v>23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152</v>
      </c>
      <c r="P8019" s="26">
        <v>231.0</v>
      </c>
    </row>
    <row r="8020" ht="15.75" customHeight="1">
      <c r="A8020" s="4" t="s">
        <v>8377</v>
      </c>
      <c r="B8020" s="26">
        <f t="shared" si="1"/>
        <v>70</v>
      </c>
      <c r="C8020" s="26">
        <f t="shared" si="2"/>
        <v>70</v>
      </c>
      <c r="D8020" s="26">
        <f t="shared" si="3"/>
        <v>6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152</v>
      </c>
      <c r="P8020" s="26">
        <v>64.0</v>
      </c>
    </row>
    <row r="8021" ht="15.75" customHeight="1">
      <c r="A8021" s="4" t="s">
        <v>8378</v>
      </c>
      <c r="B8021" s="26">
        <f t="shared" si="1"/>
        <v>69</v>
      </c>
      <c r="C8021" s="26">
        <f t="shared" si="2"/>
        <v>69</v>
      </c>
      <c r="D8021" s="26">
        <f t="shared" si="3"/>
        <v>6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152</v>
      </c>
      <c r="P8021" s="26">
        <v>63.0</v>
      </c>
    </row>
    <row r="8022" ht="15.75" customHeight="1">
      <c r="A8022" s="4" t="s">
        <v>8379</v>
      </c>
      <c r="B8022" s="26">
        <f t="shared" si="1"/>
        <v>78</v>
      </c>
      <c r="C8022" s="26">
        <f t="shared" si="2"/>
        <v>78</v>
      </c>
      <c r="D8022" s="26">
        <f t="shared" si="3"/>
        <v>7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152</v>
      </c>
      <c r="P8022" s="26">
        <v>71.0</v>
      </c>
    </row>
    <row r="8023" ht="15.75" customHeight="1">
      <c r="A8023" s="4" t="s">
        <v>8380</v>
      </c>
      <c r="B8023" s="26">
        <f t="shared" si="1"/>
        <v>208</v>
      </c>
      <c r="C8023" s="26">
        <f t="shared" si="2"/>
        <v>208</v>
      </c>
      <c r="D8023" s="26">
        <f t="shared" si="3"/>
        <v>19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152</v>
      </c>
      <c r="P8023" s="26">
        <v>189.0</v>
      </c>
    </row>
    <row r="8024" ht="15.75" customHeight="1">
      <c r="A8024" s="4" t="s">
        <v>8381</v>
      </c>
      <c r="B8024" s="26">
        <f t="shared" si="1"/>
        <v>255</v>
      </c>
      <c r="C8024" s="26">
        <f t="shared" si="2"/>
        <v>255</v>
      </c>
      <c r="D8024" s="26">
        <f t="shared" si="3"/>
        <v>23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152</v>
      </c>
      <c r="P8024" s="26">
        <v>232.0</v>
      </c>
    </row>
    <row r="8025" ht="15.75" customHeight="1">
      <c r="A8025" s="4" t="s">
        <v>8382</v>
      </c>
      <c r="B8025" s="26">
        <f t="shared" si="1"/>
        <v>59</v>
      </c>
      <c r="C8025" s="26">
        <f t="shared" si="2"/>
        <v>59</v>
      </c>
      <c r="D8025" s="26">
        <f t="shared" si="3"/>
        <v>5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152</v>
      </c>
      <c r="P8025" s="26">
        <v>54.0</v>
      </c>
    </row>
    <row r="8026" ht="15.75" customHeight="1">
      <c r="A8026" s="4" t="s">
        <v>8383</v>
      </c>
      <c r="B8026" s="26">
        <f t="shared" si="1"/>
        <v>234</v>
      </c>
      <c r="C8026" s="26">
        <f t="shared" si="2"/>
        <v>234</v>
      </c>
      <c r="D8026" s="26">
        <f t="shared" si="3"/>
        <v>21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152</v>
      </c>
      <c r="P8026" s="26">
        <v>213.0</v>
      </c>
    </row>
    <row r="8027" ht="15.75" customHeight="1">
      <c r="A8027" s="4" t="s">
        <v>8384</v>
      </c>
      <c r="B8027" s="26">
        <f t="shared" si="1"/>
        <v>116</v>
      </c>
      <c r="C8027" s="26">
        <f t="shared" si="2"/>
        <v>116</v>
      </c>
      <c r="D8027" s="26">
        <f t="shared" si="3"/>
        <v>10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152</v>
      </c>
      <c r="P8027" s="26">
        <v>106.0</v>
      </c>
    </row>
    <row r="8028" ht="15.75" customHeight="1">
      <c r="A8028" s="4" t="s">
        <v>8385</v>
      </c>
      <c r="B8028" s="26">
        <f t="shared" si="1"/>
        <v>63</v>
      </c>
      <c r="C8028" s="26">
        <f t="shared" si="2"/>
        <v>63</v>
      </c>
      <c r="D8028" s="26">
        <f t="shared" si="3"/>
        <v>6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152</v>
      </c>
      <c r="P8028" s="26">
        <v>57.0</v>
      </c>
    </row>
    <row r="8029" ht="15.75" customHeight="1">
      <c r="A8029" s="4" t="s">
        <v>8386</v>
      </c>
      <c r="B8029" s="26">
        <f t="shared" si="1"/>
        <v>311</v>
      </c>
      <c r="C8029" s="26">
        <f t="shared" si="2"/>
        <v>311</v>
      </c>
      <c r="D8029" s="26">
        <f t="shared" si="3"/>
        <v>28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152</v>
      </c>
      <c r="P8029" s="26">
        <v>283.0</v>
      </c>
    </row>
    <row r="8030" ht="15.75" customHeight="1">
      <c r="A8030" s="4" t="s">
        <v>8387</v>
      </c>
      <c r="B8030" s="26">
        <f t="shared" si="1"/>
        <v>198</v>
      </c>
      <c r="C8030" s="26">
        <f t="shared" si="2"/>
        <v>198</v>
      </c>
      <c r="D8030" s="26">
        <f t="shared" si="3"/>
        <v>18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152</v>
      </c>
      <c r="P8030" s="26">
        <v>180.0</v>
      </c>
    </row>
    <row r="8031" ht="15.75" customHeight="1">
      <c r="A8031" s="4" t="s">
        <v>8388</v>
      </c>
      <c r="B8031" s="26">
        <f t="shared" si="1"/>
        <v>80</v>
      </c>
      <c r="C8031" s="26">
        <f t="shared" si="2"/>
        <v>80</v>
      </c>
      <c r="D8031" s="26">
        <f t="shared" si="3"/>
        <v>7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152</v>
      </c>
      <c r="P8031" s="26">
        <v>73.0</v>
      </c>
    </row>
    <row r="8032" ht="15.75" customHeight="1">
      <c r="A8032" s="4" t="s">
        <v>8389</v>
      </c>
      <c r="B8032" s="26">
        <f t="shared" si="1"/>
        <v>74</v>
      </c>
      <c r="C8032" s="26">
        <f t="shared" si="2"/>
        <v>74</v>
      </c>
      <c r="D8032" s="26">
        <f t="shared" si="3"/>
        <v>7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152</v>
      </c>
      <c r="P8032" s="26">
        <v>67.0</v>
      </c>
    </row>
    <row r="8033" ht="15.75" customHeight="1">
      <c r="A8033" s="4" t="s">
        <v>8390</v>
      </c>
      <c r="B8033" s="26">
        <f t="shared" si="1"/>
        <v>33</v>
      </c>
      <c r="C8033" s="26">
        <f t="shared" si="2"/>
        <v>33</v>
      </c>
      <c r="D8033" s="26">
        <f t="shared" si="3"/>
        <v>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152</v>
      </c>
      <c r="P8033" s="26">
        <v>30.0</v>
      </c>
    </row>
    <row r="8034" ht="15.75" customHeight="1">
      <c r="A8034" s="4" t="s">
        <v>8391</v>
      </c>
      <c r="B8034" s="26">
        <f t="shared" si="1"/>
        <v>192</v>
      </c>
      <c r="C8034" s="26">
        <f t="shared" si="2"/>
        <v>192</v>
      </c>
      <c r="D8034" s="26">
        <f t="shared" si="3"/>
        <v>17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152</v>
      </c>
      <c r="P8034" s="26">
        <v>175.0</v>
      </c>
    </row>
    <row r="8035" ht="15.75" customHeight="1">
      <c r="A8035" s="4" t="s">
        <v>8392</v>
      </c>
      <c r="B8035" s="26">
        <f t="shared" si="1"/>
        <v>7</v>
      </c>
      <c r="C8035" s="26">
        <f t="shared" si="2"/>
        <v>7</v>
      </c>
      <c r="D8035" s="26">
        <f t="shared" si="3"/>
        <v>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152</v>
      </c>
      <c r="P8035" s="26">
        <v>6.0</v>
      </c>
    </row>
    <row r="8036" ht="15.75" customHeight="1">
      <c r="A8036" s="4" t="s">
        <v>8393</v>
      </c>
      <c r="B8036" s="26">
        <f t="shared" si="1"/>
        <v>8</v>
      </c>
      <c r="C8036" s="26">
        <f t="shared" si="2"/>
        <v>8</v>
      </c>
      <c r="D8036" s="26">
        <f t="shared" si="3"/>
        <v>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152</v>
      </c>
      <c r="P8036" s="26">
        <v>7.0</v>
      </c>
    </row>
    <row r="8037" ht="15.75" customHeight="1">
      <c r="A8037" s="4" t="s">
        <v>8394</v>
      </c>
      <c r="B8037" s="26">
        <f t="shared" si="1"/>
        <v>8</v>
      </c>
      <c r="C8037" s="26">
        <f t="shared" si="2"/>
        <v>8</v>
      </c>
      <c r="D8037" s="26">
        <f t="shared" si="3"/>
        <v>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152</v>
      </c>
      <c r="P8037" s="26">
        <v>7.0</v>
      </c>
    </row>
    <row r="8038" ht="15.75" customHeight="1">
      <c r="A8038" s="4" t="s">
        <v>8395</v>
      </c>
      <c r="B8038" s="26">
        <f t="shared" si="1"/>
        <v>160</v>
      </c>
      <c r="C8038" s="26">
        <f t="shared" si="2"/>
        <v>160</v>
      </c>
      <c r="D8038" s="26">
        <f t="shared" si="3"/>
        <v>14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152</v>
      </c>
      <c r="P8038" s="26">
        <v>146.0</v>
      </c>
    </row>
    <row r="8039" ht="15.75" customHeight="1">
      <c r="A8039" s="4" t="s">
        <v>8396</v>
      </c>
      <c r="B8039" s="26">
        <f t="shared" si="1"/>
        <v>56</v>
      </c>
      <c r="C8039" s="26">
        <f t="shared" si="2"/>
        <v>56</v>
      </c>
      <c r="D8039" s="26">
        <f t="shared" si="3"/>
        <v>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152</v>
      </c>
      <c r="P8039" s="26">
        <v>51.0</v>
      </c>
    </row>
    <row r="8040" ht="15.75" customHeight="1">
      <c r="A8040" s="4" t="s">
        <v>8397</v>
      </c>
      <c r="B8040" s="26">
        <f t="shared" si="1"/>
        <v>55</v>
      </c>
      <c r="C8040" s="26">
        <f t="shared" si="2"/>
        <v>55</v>
      </c>
      <c r="D8040" s="26">
        <f t="shared" si="3"/>
        <v>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152</v>
      </c>
      <c r="P8040" s="26">
        <v>50.0</v>
      </c>
    </row>
    <row r="8041" ht="15.75" customHeight="1">
      <c r="A8041" s="4" t="s">
        <v>8398</v>
      </c>
      <c r="B8041" s="26">
        <f t="shared" si="1"/>
        <v>82</v>
      </c>
      <c r="C8041" s="26">
        <f t="shared" si="2"/>
        <v>82</v>
      </c>
      <c r="D8041" s="26">
        <f t="shared" si="3"/>
        <v>7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152</v>
      </c>
      <c r="P8041" s="26">
        <v>75.0</v>
      </c>
    </row>
    <row r="8042" ht="15.75" customHeight="1">
      <c r="A8042" s="4" t="s">
        <v>8399</v>
      </c>
      <c r="B8042" s="26">
        <f t="shared" si="1"/>
        <v>25</v>
      </c>
      <c r="C8042" s="26">
        <f t="shared" si="2"/>
        <v>25</v>
      </c>
      <c r="D8042" s="26">
        <f t="shared" si="3"/>
        <v>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152</v>
      </c>
      <c r="P8042" s="26">
        <v>23.0</v>
      </c>
    </row>
    <row r="8043" ht="15.75" customHeight="1">
      <c r="A8043" s="4" t="s">
        <v>8400</v>
      </c>
      <c r="B8043" s="26">
        <f t="shared" si="1"/>
        <v>153</v>
      </c>
      <c r="C8043" s="26">
        <f t="shared" si="2"/>
        <v>153</v>
      </c>
      <c r="D8043" s="26">
        <f t="shared" si="3"/>
        <v>14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152</v>
      </c>
      <c r="P8043" s="26">
        <v>139.0</v>
      </c>
    </row>
    <row r="8044" ht="15.75" customHeight="1">
      <c r="A8044" s="4" t="s">
        <v>8401</v>
      </c>
      <c r="B8044" s="26">
        <f t="shared" si="1"/>
        <v>257</v>
      </c>
      <c r="C8044" s="26">
        <f t="shared" si="2"/>
        <v>257</v>
      </c>
      <c r="D8044" s="26">
        <f t="shared" si="3"/>
        <v>23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152</v>
      </c>
      <c r="P8044" s="26">
        <v>234.0</v>
      </c>
    </row>
    <row r="8045" ht="15.75" customHeight="1">
      <c r="A8045" s="4" t="s">
        <v>8402</v>
      </c>
      <c r="B8045" s="26">
        <f t="shared" si="1"/>
        <v>72</v>
      </c>
      <c r="C8045" s="26">
        <f t="shared" si="2"/>
        <v>72</v>
      </c>
      <c r="D8045" s="26">
        <f t="shared" si="3"/>
        <v>6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152</v>
      </c>
      <c r="P8045" s="26">
        <v>66.0</v>
      </c>
    </row>
    <row r="8046" ht="15.75" customHeight="1">
      <c r="A8046" s="4" t="s">
        <v>8403</v>
      </c>
      <c r="B8046" s="26">
        <f t="shared" si="1"/>
        <v>258</v>
      </c>
      <c r="C8046" s="26">
        <f t="shared" si="2"/>
        <v>258</v>
      </c>
      <c r="D8046" s="26">
        <f t="shared" si="3"/>
        <v>23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152</v>
      </c>
      <c r="P8046" s="26">
        <v>235.0</v>
      </c>
    </row>
    <row r="8047" ht="15.75" customHeight="1">
      <c r="A8047" s="4" t="s">
        <v>8404</v>
      </c>
      <c r="B8047" s="26">
        <f t="shared" si="1"/>
        <v>300</v>
      </c>
      <c r="C8047" s="26">
        <f t="shared" si="2"/>
        <v>300</v>
      </c>
      <c r="D8047" s="26">
        <f t="shared" si="3"/>
        <v>27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152</v>
      </c>
      <c r="P8047" s="26">
        <v>273.0</v>
      </c>
    </row>
    <row r="8048" ht="15.75" customHeight="1">
      <c r="A8048" s="4" t="s">
        <v>8405</v>
      </c>
      <c r="B8048" s="26">
        <f t="shared" si="1"/>
        <v>144</v>
      </c>
      <c r="C8048" s="26">
        <f t="shared" si="2"/>
        <v>144</v>
      </c>
      <c r="D8048" s="26">
        <f t="shared" si="3"/>
        <v>13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152</v>
      </c>
      <c r="P8048" s="26">
        <v>131.0</v>
      </c>
    </row>
    <row r="8049" ht="15.75" customHeight="1">
      <c r="A8049" s="4" t="s">
        <v>8406</v>
      </c>
      <c r="B8049" s="26">
        <f t="shared" si="1"/>
        <v>108</v>
      </c>
      <c r="C8049" s="26">
        <f t="shared" si="2"/>
        <v>108</v>
      </c>
      <c r="D8049" s="26">
        <f t="shared" si="3"/>
        <v>10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152</v>
      </c>
      <c r="P8049" s="26">
        <v>98.0</v>
      </c>
    </row>
    <row r="8050" ht="15.75" customHeight="1">
      <c r="A8050" s="4" t="s">
        <v>8407</v>
      </c>
      <c r="B8050" s="26">
        <f t="shared" si="1"/>
        <v>88</v>
      </c>
      <c r="C8050" s="26">
        <f t="shared" si="2"/>
        <v>88</v>
      </c>
      <c r="D8050" s="26">
        <f t="shared" si="3"/>
        <v>8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152</v>
      </c>
      <c r="P8050" s="26">
        <v>80.0</v>
      </c>
    </row>
    <row r="8051" ht="15.75" customHeight="1">
      <c r="A8051" s="4" t="s">
        <v>8408</v>
      </c>
      <c r="B8051" s="26">
        <f t="shared" si="1"/>
        <v>249</v>
      </c>
      <c r="C8051" s="26">
        <f t="shared" si="2"/>
        <v>249</v>
      </c>
      <c r="D8051" s="26">
        <f t="shared" si="3"/>
        <v>22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152</v>
      </c>
      <c r="P8051" s="26">
        <v>227.0</v>
      </c>
    </row>
    <row r="8052" ht="15.75" customHeight="1">
      <c r="A8052" s="4" t="s">
        <v>8409</v>
      </c>
      <c r="B8052" s="26">
        <f t="shared" si="1"/>
        <v>269</v>
      </c>
      <c r="C8052" s="26">
        <f t="shared" si="2"/>
        <v>269</v>
      </c>
      <c r="D8052" s="26">
        <f t="shared" si="3"/>
        <v>24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152</v>
      </c>
      <c r="P8052" s="26">
        <v>245.0</v>
      </c>
    </row>
    <row r="8053" ht="15.75" customHeight="1">
      <c r="A8053" s="4" t="s">
        <v>8410</v>
      </c>
      <c r="B8053" s="26">
        <f t="shared" si="1"/>
        <v>312</v>
      </c>
      <c r="C8053" s="26">
        <f t="shared" si="2"/>
        <v>312</v>
      </c>
      <c r="D8053" s="26">
        <f t="shared" si="3"/>
        <v>28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152</v>
      </c>
      <c r="P8053" s="26">
        <v>284.0</v>
      </c>
    </row>
    <row r="8054" ht="15.75" customHeight="1">
      <c r="A8054" s="4" t="s">
        <v>8411</v>
      </c>
      <c r="B8054" s="26">
        <f t="shared" si="1"/>
        <v>313</v>
      </c>
      <c r="C8054" s="26">
        <f t="shared" si="2"/>
        <v>313</v>
      </c>
      <c r="D8054" s="26">
        <f t="shared" si="3"/>
        <v>28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152</v>
      </c>
      <c r="P8054" s="26">
        <v>285.0</v>
      </c>
    </row>
    <row r="8055" ht="15.75" customHeight="1">
      <c r="A8055" s="4" t="s">
        <v>8412</v>
      </c>
      <c r="B8055" s="26">
        <f t="shared" si="1"/>
        <v>329</v>
      </c>
      <c r="C8055" s="26">
        <f t="shared" si="2"/>
        <v>329</v>
      </c>
      <c r="D8055" s="26">
        <f t="shared" si="3"/>
        <v>29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152</v>
      </c>
      <c r="P8055" s="26">
        <v>300.0</v>
      </c>
    </row>
    <row r="8056" ht="15.75" customHeight="1">
      <c r="A8056" s="4" t="s">
        <v>8413</v>
      </c>
      <c r="B8056" s="26">
        <f t="shared" si="1"/>
        <v>312</v>
      </c>
      <c r="C8056" s="26">
        <f t="shared" si="2"/>
        <v>312</v>
      </c>
      <c r="D8056" s="26">
        <f t="shared" si="3"/>
        <v>28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152</v>
      </c>
      <c r="P8056" s="26">
        <v>284.0</v>
      </c>
    </row>
    <row r="8057" ht="15.75" customHeight="1">
      <c r="A8057" s="4" t="s">
        <v>8414</v>
      </c>
      <c r="B8057" s="26">
        <f t="shared" si="1"/>
        <v>309</v>
      </c>
      <c r="C8057" s="26">
        <f t="shared" si="2"/>
        <v>309</v>
      </c>
      <c r="D8057" s="26">
        <f t="shared" si="3"/>
        <v>28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152</v>
      </c>
      <c r="P8057" s="26">
        <v>281.0</v>
      </c>
    </row>
    <row r="8058" ht="15.75" customHeight="1">
      <c r="A8058" s="4" t="s">
        <v>8415</v>
      </c>
      <c r="B8058" s="26">
        <f t="shared" si="1"/>
        <v>195</v>
      </c>
      <c r="C8058" s="26">
        <f t="shared" si="2"/>
        <v>195</v>
      </c>
      <c r="D8058" s="26">
        <f t="shared" si="3"/>
        <v>17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152</v>
      </c>
      <c r="P8058" s="26">
        <v>178.0</v>
      </c>
    </row>
    <row r="8059" ht="15.75" customHeight="1">
      <c r="A8059" s="4" t="s">
        <v>8416</v>
      </c>
      <c r="B8059" s="26">
        <f t="shared" si="1"/>
        <v>89</v>
      </c>
      <c r="C8059" s="26">
        <f t="shared" si="2"/>
        <v>89</v>
      </c>
      <c r="D8059" s="26">
        <f t="shared" si="3"/>
        <v>8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152</v>
      </c>
      <c r="P8059" s="26">
        <v>81.0</v>
      </c>
    </row>
    <row r="8060" ht="15.75" customHeight="1">
      <c r="A8060" s="4" t="s">
        <v>8417</v>
      </c>
      <c r="B8060" s="26">
        <f t="shared" si="1"/>
        <v>253</v>
      </c>
      <c r="C8060" s="26">
        <f t="shared" si="2"/>
        <v>253</v>
      </c>
      <c r="D8060" s="26">
        <f t="shared" si="3"/>
        <v>23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152</v>
      </c>
      <c r="P8060" s="26">
        <v>230.0</v>
      </c>
    </row>
    <row r="8061" ht="15.75" customHeight="1">
      <c r="A8061" s="4" t="s">
        <v>8418</v>
      </c>
      <c r="B8061" s="26">
        <f t="shared" si="1"/>
        <v>147</v>
      </c>
      <c r="C8061" s="26">
        <f t="shared" si="2"/>
        <v>147</v>
      </c>
      <c r="D8061" s="26">
        <f t="shared" si="3"/>
        <v>13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152</v>
      </c>
      <c r="P8061" s="26">
        <v>134.0</v>
      </c>
    </row>
    <row r="8062" ht="15.75" customHeight="1">
      <c r="A8062" s="4" t="s">
        <v>8419</v>
      </c>
      <c r="B8062" s="26">
        <f t="shared" si="1"/>
        <v>192</v>
      </c>
      <c r="C8062" s="26">
        <f t="shared" si="2"/>
        <v>192</v>
      </c>
      <c r="D8062" s="26">
        <f t="shared" si="3"/>
        <v>17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152</v>
      </c>
      <c r="P8062" s="26">
        <v>175.0</v>
      </c>
    </row>
    <row r="8063" ht="15.75" customHeight="1">
      <c r="A8063" s="4" t="s">
        <v>8420</v>
      </c>
      <c r="B8063" s="26">
        <f t="shared" si="1"/>
        <v>157</v>
      </c>
      <c r="C8063" s="26">
        <f t="shared" si="2"/>
        <v>157</v>
      </c>
      <c r="D8063" s="26">
        <f t="shared" si="3"/>
        <v>14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152</v>
      </c>
      <c r="P8063" s="26">
        <v>143.0</v>
      </c>
    </row>
    <row r="8064" ht="15.75" customHeight="1">
      <c r="A8064" s="4" t="s">
        <v>8421</v>
      </c>
      <c r="B8064" s="26">
        <f t="shared" si="1"/>
        <v>106</v>
      </c>
      <c r="C8064" s="26">
        <f t="shared" si="2"/>
        <v>106</v>
      </c>
      <c r="D8064" s="26">
        <f t="shared" si="3"/>
        <v>9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152</v>
      </c>
      <c r="P8064" s="26">
        <v>97.0</v>
      </c>
    </row>
    <row r="8065" ht="15.75" customHeight="1">
      <c r="A8065" s="4" t="s">
        <v>8422</v>
      </c>
      <c r="B8065" s="26">
        <f t="shared" si="1"/>
        <v>42</v>
      </c>
      <c r="C8065" s="26">
        <f t="shared" si="2"/>
        <v>42</v>
      </c>
      <c r="D8065" s="26">
        <f t="shared" si="3"/>
        <v>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152</v>
      </c>
      <c r="P8065" s="26">
        <v>38.0</v>
      </c>
    </row>
    <row r="8066" ht="15.75" customHeight="1">
      <c r="A8066" s="4" t="s">
        <v>8423</v>
      </c>
      <c r="B8066" s="26">
        <f t="shared" si="1"/>
        <v>255</v>
      </c>
      <c r="C8066" s="26">
        <f t="shared" si="2"/>
        <v>255</v>
      </c>
      <c r="D8066" s="26">
        <f t="shared" si="3"/>
        <v>23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152</v>
      </c>
      <c r="P8066" s="26">
        <v>232.0</v>
      </c>
    </row>
    <row r="8067" ht="15.75" customHeight="1">
      <c r="A8067" s="4" t="s">
        <v>8424</v>
      </c>
      <c r="B8067" s="26">
        <f t="shared" si="1"/>
        <v>177</v>
      </c>
      <c r="C8067" s="26">
        <f t="shared" si="2"/>
        <v>177</v>
      </c>
      <c r="D8067" s="26">
        <f t="shared" si="3"/>
        <v>16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152</v>
      </c>
      <c r="P8067" s="26">
        <v>161.0</v>
      </c>
    </row>
    <row r="8068" ht="15.75" customHeight="1">
      <c r="A8068" s="4" t="s">
        <v>8425</v>
      </c>
      <c r="B8068" s="26">
        <f t="shared" si="1"/>
        <v>236</v>
      </c>
      <c r="C8068" s="26">
        <f t="shared" si="2"/>
        <v>236</v>
      </c>
      <c r="D8068" s="26">
        <f t="shared" si="3"/>
        <v>21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152</v>
      </c>
      <c r="P8068" s="26">
        <v>215.0</v>
      </c>
    </row>
    <row r="8069" ht="15.75" customHeight="1">
      <c r="A8069" s="4" t="s">
        <v>8426</v>
      </c>
      <c r="B8069" s="26">
        <f t="shared" si="1"/>
        <v>318</v>
      </c>
      <c r="C8069" s="26">
        <f t="shared" si="2"/>
        <v>318</v>
      </c>
      <c r="D8069" s="26">
        <f t="shared" si="3"/>
        <v>28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152</v>
      </c>
      <c r="P8069" s="26">
        <v>290.0</v>
      </c>
    </row>
    <row r="8070" ht="15.75" customHeight="1">
      <c r="A8070" s="4" t="s">
        <v>8427</v>
      </c>
      <c r="B8070" s="26">
        <f t="shared" si="1"/>
        <v>190</v>
      </c>
      <c r="C8070" s="26">
        <f t="shared" si="2"/>
        <v>190</v>
      </c>
      <c r="D8070" s="26">
        <f t="shared" si="3"/>
        <v>17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152</v>
      </c>
      <c r="P8070" s="26">
        <v>173.0</v>
      </c>
    </row>
    <row r="8071" ht="15.75" customHeight="1">
      <c r="A8071" s="4" t="s">
        <v>8428</v>
      </c>
      <c r="B8071" s="26">
        <f t="shared" si="1"/>
        <v>89</v>
      </c>
      <c r="C8071" s="26">
        <f t="shared" si="2"/>
        <v>89</v>
      </c>
      <c r="D8071" s="26">
        <f t="shared" si="3"/>
        <v>8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152</v>
      </c>
      <c r="P8071" s="26">
        <v>81.0</v>
      </c>
    </row>
    <row r="8072" ht="15.75" customHeight="1">
      <c r="A8072" s="4" t="s">
        <v>8429</v>
      </c>
      <c r="B8072" s="26">
        <f t="shared" si="1"/>
        <v>101</v>
      </c>
      <c r="C8072" s="26">
        <f t="shared" si="2"/>
        <v>101</v>
      </c>
      <c r="D8072" s="26">
        <f t="shared" si="3"/>
        <v>9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152</v>
      </c>
      <c r="P8072" s="26">
        <v>92.0</v>
      </c>
    </row>
    <row r="8073" ht="15.75" customHeight="1">
      <c r="A8073" s="4" t="s">
        <v>8430</v>
      </c>
      <c r="B8073" s="26">
        <f t="shared" si="1"/>
        <v>171</v>
      </c>
      <c r="C8073" s="26">
        <f t="shared" si="2"/>
        <v>171</v>
      </c>
      <c r="D8073" s="26">
        <f t="shared" si="3"/>
        <v>15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152</v>
      </c>
      <c r="P8073" s="26">
        <v>156.0</v>
      </c>
    </row>
    <row r="8074" ht="15.75" customHeight="1">
      <c r="A8074" s="4" t="s">
        <v>8431</v>
      </c>
      <c r="B8074" s="26">
        <f t="shared" si="1"/>
        <v>291</v>
      </c>
      <c r="C8074" s="26">
        <f t="shared" si="2"/>
        <v>291</v>
      </c>
      <c r="D8074" s="26">
        <f t="shared" si="3"/>
        <v>26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152</v>
      </c>
      <c r="P8074" s="26">
        <v>265.0</v>
      </c>
    </row>
    <row r="8075" ht="15.75" customHeight="1">
      <c r="A8075" s="4" t="s">
        <v>8432</v>
      </c>
      <c r="B8075" s="26">
        <f t="shared" si="1"/>
        <v>99</v>
      </c>
      <c r="C8075" s="26">
        <f t="shared" si="2"/>
        <v>99</v>
      </c>
      <c r="D8075" s="26">
        <f t="shared" si="3"/>
        <v>9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152</v>
      </c>
      <c r="P8075" s="26">
        <v>90.0</v>
      </c>
    </row>
    <row r="8076" ht="15.75" customHeight="1">
      <c r="A8076" s="4" t="s">
        <v>8433</v>
      </c>
      <c r="B8076" s="26">
        <f t="shared" si="1"/>
        <v>19</v>
      </c>
      <c r="C8076" s="26">
        <f t="shared" si="2"/>
        <v>19</v>
      </c>
      <c r="D8076" s="26">
        <f t="shared" si="3"/>
        <v>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152</v>
      </c>
      <c r="P8076" s="26">
        <v>17.0</v>
      </c>
    </row>
    <row r="8077" ht="15.75" customHeight="1">
      <c r="A8077" s="4" t="s">
        <v>8434</v>
      </c>
      <c r="B8077" s="26">
        <f t="shared" si="1"/>
        <v>172</v>
      </c>
      <c r="C8077" s="26">
        <f t="shared" si="2"/>
        <v>172</v>
      </c>
      <c r="D8077" s="26">
        <f t="shared" si="3"/>
        <v>15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152</v>
      </c>
      <c r="P8077" s="26">
        <v>157.0</v>
      </c>
    </row>
    <row r="8078" ht="15.75" customHeight="1">
      <c r="A8078" s="4" t="s">
        <v>8435</v>
      </c>
      <c r="B8078" s="26">
        <f t="shared" si="1"/>
        <v>212</v>
      </c>
      <c r="C8078" s="26">
        <f t="shared" si="2"/>
        <v>212</v>
      </c>
      <c r="D8078" s="26">
        <f t="shared" si="3"/>
        <v>19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152</v>
      </c>
      <c r="P8078" s="26">
        <v>193.0</v>
      </c>
    </row>
    <row r="8079" ht="15.75" customHeight="1">
      <c r="A8079" s="4" t="s">
        <v>8436</v>
      </c>
      <c r="B8079" s="26">
        <f t="shared" si="1"/>
        <v>122</v>
      </c>
      <c r="C8079" s="26">
        <f t="shared" si="2"/>
        <v>122</v>
      </c>
      <c r="D8079" s="26">
        <f t="shared" si="3"/>
        <v>11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152</v>
      </c>
      <c r="P8079" s="26">
        <v>111.0</v>
      </c>
    </row>
    <row r="8080" ht="15.75" customHeight="1">
      <c r="A8080" s="4" t="s">
        <v>8437</v>
      </c>
      <c r="B8080" s="26">
        <f t="shared" si="1"/>
        <v>100</v>
      </c>
      <c r="C8080" s="26">
        <f t="shared" si="2"/>
        <v>100</v>
      </c>
      <c r="D8080" s="26">
        <f t="shared" si="3"/>
        <v>9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152</v>
      </c>
      <c r="P8080" s="26">
        <v>91.0</v>
      </c>
    </row>
    <row r="8081" ht="15.75" customHeight="1">
      <c r="A8081" s="4" t="s">
        <v>8438</v>
      </c>
      <c r="B8081" s="26">
        <f t="shared" si="1"/>
        <v>54</v>
      </c>
      <c r="C8081" s="26">
        <f t="shared" si="2"/>
        <v>54</v>
      </c>
      <c r="D8081" s="26">
        <f t="shared" si="3"/>
        <v>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152</v>
      </c>
      <c r="P8081" s="26">
        <v>49.0</v>
      </c>
    </row>
    <row r="8082" ht="15.75" customHeight="1">
      <c r="A8082" s="4" t="s">
        <v>8439</v>
      </c>
      <c r="B8082" s="26">
        <f t="shared" si="1"/>
        <v>146</v>
      </c>
      <c r="C8082" s="26">
        <f t="shared" si="2"/>
        <v>146</v>
      </c>
      <c r="D8082" s="26">
        <f t="shared" si="3"/>
        <v>13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152</v>
      </c>
      <c r="P8082" s="26">
        <v>133.0</v>
      </c>
    </row>
    <row r="8083" ht="15.75" customHeight="1">
      <c r="A8083" s="4" t="s">
        <v>8440</v>
      </c>
      <c r="B8083" s="26">
        <f t="shared" si="1"/>
        <v>54</v>
      </c>
      <c r="C8083" s="26">
        <f t="shared" si="2"/>
        <v>54</v>
      </c>
      <c r="D8083" s="26">
        <f t="shared" si="3"/>
        <v>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152</v>
      </c>
      <c r="P8083" s="26">
        <v>49.0</v>
      </c>
    </row>
    <row r="8084" ht="15.75" customHeight="1">
      <c r="A8084" s="4" t="s">
        <v>8441</v>
      </c>
      <c r="B8084" s="26">
        <f t="shared" si="1"/>
        <v>143</v>
      </c>
      <c r="C8084" s="26">
        <f t="shared" si="2"/>
        <v>143</v>
      </c>
      <c r="D8084" s="26">
        <f t="shared" si="3"/>
        <v>13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152</v>
      </c>
      <c r="P8084" s="26">
        <v>130.0</v>
      </c>
    </row>
    <row r="8085" ht="15.75" customHeight="1">
      <c r="A8085" s="4" t="s">
        <v>8442</v>
      </c>
      <c r="B8085" s="26">
        <f t="shared" si="1"/>
        <v>285</v>
      </c>
      <c r="C8085" s="26">
        <f t="shared" si="2"/>
        <v>285</v>
      </c>
      <c r="D8085" s="26">
        <f t="shared" si="3"/>
        <v>25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152</v>
      </c>
      <c r="P8085" s="26">
        <v>260.0</v>
      </c>
    </row>
    <row r="8086" ht="15.75" customHeight="1">
      <c r="A8086" s="4" t="s">
        <v>8443</v>
      </c>
      <c r="B8086" s="26">
        <f t="shared" si="1"/>
        <v>278</v>
      </c>
      <c r="C8086" s="26">
        <f t="shared" si="2"/>
        <v>278</v>
      </c>
      <c r="D8086" s="26">
        <f t="shared" si="3"/>
        <v>25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152</v>
      </c>
      <c r="P8086" s="26">
        <v>253.0</v>
      </c>
    </row>
    <row r="8087" ht="15.75" customHeight="1">
      <c r="A8087" s="4" t="s">
        <v>8444</v>
      </c>
      <c r="B8087" s="26">
        <f t="shared" si="1"/>
        <v>254</v>
      </c>
      <c r="C8087" s="26">
        <f t="shared" si="2"/>
        <v>254</v>
      </c>
      <c r="D8087" s="26">
        <f t="shared" si="3"/>
        <v>23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152</v>
      </c>
      <c r="P8087" s="26">
        <v>231.0</v>
      </c>
    </row>
    <row r="8088" ht="15.75" customHeight="1">
      <c r="A8088" s="4" t="s">
        <v>8445</v>
      </c>
      <c r="B8088" s="26">
        <f t="shared" si="1"/>
        <v>138</v>
      </c>
      <c r="C8088" s="26">
        <f t="shared" si="2"/>
        <v>138</v>
      </c>
      <c r="D8088" s="26">
        <f t="shared" si="3"/>
        <v>12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152</v>
      </c>
      <c r="P8088" s="26">
        <v>126.0</v>
      </c>
    </row>
    <row r="8089" ht="15.75" customHeight="1">
      <c r="A8089" s="4" t="s">
        <v>8446</v>
      </c>
      <c r="B8089" s="26">
        <f t="shared" si="1"/>
        <v>276</v>
      </c>
      <c r="C8089" s="26">
        <f t="shared" si="2"/>
        <v>276</v>
      </c>
      <c r="D8089" s="26">
        <f t="shared" si="3"/>
        <v>25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152</v>
      </c>
      <c r="P8089" s="26">
        <v>251.0</v>
      </c>
    </row>
    <row r="8090" ht="15.75" customHeight="1">
      <c r="A8090" s="4" t="s">
        <v>8447</v>
      </c>
      <c r="B8090" s="26">
        <f t="shared" si="1"/>
        <v>126</v>
      </c>
      <c r="C8090" s="26">
        <f t="shared" si="2"/>
        <v>126</v>
      </c>
      <c r="D8090" s="26">
        <f t="shared" si="3"/>
        <v>11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152</v>
      </c>
      <c r="P8090" s="26">
        <v>115.0</v>
      </c>
    </row>
    <row r="8091" ht="15.75" customHeight="1">
      <c r="A8091" s="4" t="s">
        <v>8448</v>
      </c>
      <c r="B8091" s="26">
        <f t="shared" si="1"/>
        <v>45</v>
      </c>
      <c r="C8091" s="26">
        <f t="shared" si="2"/>
        <v>45</v>
      </c>
      <c r="D8091" s="26">
        <f t="shared" si="3"/>
        <v>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152</v>
      </c>
      <c r="P8091" s="26">
        <v>41.0</v>
      </c>
    </row>
    <row r="8092" ht="15.75" customHeight="1">
      <c r="A8092" s="4" t="s">
        <v>8449</v>
      </c>
      <c r="B8092" s="26">
        <f t="shared" si="1"/>
        <v>115</v>
      </c>
      <c r="C8092" s="26">
        <f t="shared" si="2"/>
        <v>115</v>
      </c>
      <c r="D8092" s="26">
        <f t="shared" si="3"/>
        <v>10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152</v>
      </c>
      <c r="P8092" s="26">
        <v>105.0</v>
      </c>
    </row>
    <row r="8093" ht="15.75" customHeight="1">
      <c r="A8093" s="4" t="s">
        <v>8450</v>
      </c>
      <c r="B8093" s="26">
        <f t="shared" si="1"/>
        <v>60</v>
      </c>
      <c r="C8093" s="26">
        <f t="shared" si="2"/>
        <v>60</v>
      </c>
      <c r="D8093" s="26">
        <f t="shared" si="3"/>
        <v>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152</v>
      </c>
      <c r="P8093" s="26">
        <v>55.0</v>
      </c>
    </row>
    <row r="8094" ht="15.75" customHeight="1">
      <c r="A8094" s="4" t="s">
        <v>8451</v>
      </c>
      <c r="B8094" s="26">
        <f t="shared" si="1"/>
        <v>61</v>
      </c>
      <c r="C8094" s="26">
        <f t="shared" si="2"/>
        <v>61</v>
      </c>
      <c r="D8094" s="26">
        <f t="shared" si="3"/>
        <v>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152</v>
      </c>
      <c r="P8094" s="26">
        <v>56.0</v>
      </c>
    </row>
    <row r="8095" ht="15.75" customHeight="1">
      <c r="A8095" s="4" t="s">
        <v>8452</v>
      </c>
      <c r="B8095" s="26">
        <f t="shared" si="1"/>
        <v>245</v>
      </c>
      <c r="C8095" s="26">
        <f t="shared" si="2"/>
        <v>245</v>
      </c>
      <c r="D8095" s="26">
        <f t="shared" si="3"/>
        <v>22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152</v>
      </c>
      <c r="P8095" s="26">
        <v>223.0</v>
      </c>
    </row>
    <row r="8096" ht="15.75" customHeight="1">
      <c r="A8096" s="4" t="s">
        <v>8453</v>
      </c>
      <c r="B8096" s="26">
        <f t="shared" si="1"/>
        <v>305</v>
      </c>
      <c r="C8096" s="26">
        <f t="shared" si="2"/>
        <v>305</v>
      </c>
      <c r="D8096" s="26">
        <f t="shared" si="3"/>
        <v>27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152</v>
      </c>
      <c r="P8096" s="26">
        <v>278.0</v>
      </c>
    </row>
    <row r="8097" ht="15.75" customHeight="1">
      <c r="A8097" s="4" t="s">
        <v>8454</v>
      </c>
      <c r="B8097" s="26">
        <f t="shared" si="1"/>
        <v>122</v>
      </c>
      <c r="C8097" s="26">
        <f t="shared" si="2"/>
        <v>122</v>
      </c>
      <c r="D8097" s="26">
        <f t="shared" si="3"/>
        <v>11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152</v>
      </c>
      <c r="P8097" s="26">
        <v>111.0</v>
      </c>
    </row>
    <row r="8098" ht="15.75" customHeight="1">
      <c r="A8098" s="4" t="s">
        <v>8455</v>
      </c>
      <c r="B8098" s="26">
        <f t="shared" si="1"/>
        <v>22</v>
      </c>
      <c r="C8098" s="26">
        <f t="shared" si="2"/>
        <v>22</v>
      </c>
      <c r="D8098" s="26">
        <f t="shared" si="3"/>
        <v>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152</v>
      </c>
      <c r="P8098" s="26">
        <v>20.0</v>
      </c>
    </row>
    <row r="8099" ht="15.75" customHeight="1">
      <c r="A8099" s="4" t="s">
        <v>8456</v>
      </c>
      <c r="B8099" s="26">
        <f t="shared" si="1"/>
        <v>465</v>
      </c>
      <c r="C8099" s="26">
        <f t="shared" si="2"/>
        <v>465</v>
      </c>
      <c r="D8099" s="26">
        <f t="shared" si="3"/>
        <v>41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152</v>
      </c>
      <c r="P8099" s="26">
        <v>424.0</v>
      </c>
    </row>
    <row r="8100" ht="15.75" customHeight="1">
      <c r="A8100" s="4" t="s">
        <v>8457</v>
      </c>
      <c r="B8100" s="26">
        <f t="shared" si="1"/>
        <v>391</v>
      </c>
      <c r="C8100" s="26">
        <f t="shared" si="2"/>
        <v>391</v>
      </c>
      <c r="D8100" s="26">
        <f t="shared" si="3"/>
        <v>35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152</v>
      </c>
      <c r="P8100" s="26">
        <v>356.0</v>
      </c>
    </row>
    <row r="8101" ht="15.75" customHeight="1">
      <c r="A8101" s="4" t="s">
        <v>8458</v>
      </c>
      <c r="B8101" s="26">
        <f t="shared" si="1"/>
        <v>15</v>
      </c>
      <c r="C8101" s="26">
        <f t="shared" si="2"/>
        <v>15</v>
      </c>
      <c r="D8101" s="26">
        <f t="shared" si="3"/>
        <v>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152</v>
      </c>
      <c r="P8101" s="26">
        <v>14.0</v>
      </c>
    </row>
    <row r="8102" ht="15.75" customHeight="1">
      <c r="A8102" s="4" t="s">
        <v>8459</v>
      </c>
      <c r="B8102" s="26">
        <f t="shared" si="1"/>
        <v>20</v>
      </c>
      <c r="C8102" s="26">
        <f t="shared" si="2"/>
        <v>20</v>
      </c>
      <c r="D8102" s="26">
        <f t="shared" si="3"/>
        <v>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152</v>
      </c>
      <c r="P8102" s="26">
        <v>18.0</v>
      </c>
    </row>
    <row r="8103" ht="15.75" customHeight="1">
      <c r="A8103" s="4" t="s">
        <v>8460</v>
      </c>
      <c r="B8103" s="26">
        <f t="shared" si="1"/>
        <v>79</v>
      </c>
      <c r="C8103" s="26">
        <f t="shared" si="2"/>
        <v>79</v>
      </c>
      <c r="D8103" s="26">
        <f t="shared" si="3"/>
        <v>7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152</v>
      </c>
      <c r="P8103" s="26">
        <v>72.0</v>
      </c>
    </row>
    <row r="8104" ht="15.75" customHeight="1">
      <c r="A8104" s="4" t="s">
        <v>8461</v>
      </c>
      <c r="B8104" s="26">
        <f t="shared" si="1"/>
        <v>390</v>
      </c>
      <c r="C8104" s="26">
        <f t="shared" si="2"/>
        <v>390</v>
      </c>
      <c r="D8104" s="26">
        <f t="shared" si="3"/>
        <v>35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152</v>
      </c>
      <c r="P8104" s="26">
        <v>355.0</v>
      </c>
    </row>
    <row r="8105" ht="15.75" customHeight="1">
      <c r="A8105" s="4" t="s">
        <v>8462</v>
      </c>
      <c r="B8105" s="26">
        <f t="shared" si="1"/>
        <v>417</v>
      </c>
      <c r="C8105" s="26">
        <f t="shared" si="2"/>
        <v>417</v>
      </c>
      <c r="D8105" s="26">
        <f t="shared" si="3"/>
        <v>37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152</v>
      </c>
      <c r="P8105" s="26">
        <v>380.0</v>
      </c>
    </row>
    <row r="8106" ht="15.75" customHeight="1">
      <c r="A8106" s="4" t="s">
        <v>8463</v>
      </c>
      <c r="B8106" s="26">
        <f t="shared" si="1"/>
        <v>79</v>
      </c>
      <c r="C8106" s="26">
        <f t="shared" si="2"/>
        <v>79</v>
      </c>
      <c r="D8106" s="26">
        <f t="shared" si="3"/>
        <v>7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152</v>
      </c>
      <c r="P8106" s="26">
        <v>72.0</v>
      </c>
    </row>
    <row r="8107" ht="15.75" customHeight="1">
      <c r="A8107" s="4" t="s">
        <v>8464</v>
      </c>
      <c r="B8107" s="26">
        <f t="shared" si="1"/>
        <v>176</v>
      </c>
      <c r="C8107" s="26">
        <f t="shared" si="2"/>
        <v>176</v>
      </c>
      <c r="D8107" s="26">
        <f t="shared" si="3"/>
        <v>16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152</v>
      </c>
      <c r="P8107" s="26">
        <v>160.0</v>
      </c>
    </row>
    <row r="8108" ht="15.75" customHeight="1">
      <c r="A8108" s="4" t="s">
        <v>8465</v>
      </c>
      <c r="B8108" s="26">
        <f t="shared" si="1"/>
        <v>36</v>
      </c>
      <c r="C8108" s="26">
        <f t="shared" si="2"/>
        <v>36</v>
      </c>
      <c r="D8108" s="26">
        <f t="shared" si="3"/>
        <v>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152</v>
      </c>
      <c r="P8108" s="26">
        <v>33.0</v>
      </c>
    </row>
    <row r="8109" ht="15.75" customHeight="1">
      <c r="A8109" s="4" t="s">
        <v>8466</v>
      </c>
      <c r="B8109" s="26">
        <f t="shared" si="1"/>
        <v>299</v>
      </c>
      <c r="C8109" s="26">
        <f t="shared" si="2"/>
        <v>299</v>
      </c>
      <c r="D8109" s="26">
        <f t="shared" si="3"/>
        <v>27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152</v>
      </c>
      <c r="P8109" s="26">
        <v>272.0</v>
      </c>
    </row>
    <row r="8110" ht="15.75" customHeight="1">
      <c r="A8110" s="4" t="s">
        <v>8467</v>
      </c>
      <c r="B8110" s="26">
        <f t="shared" si="1"/>
        <v>262</v>
      </c>
      <c r="C8110" s="26">
        <f t="shared" si="2"/>
        <v>262</v>
      </c>
      <c r="D8110" s="26">
        <f t="shared" si="3"/>
        <v>23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152</v>
      </c>
      <c r="P8110" s="26">
        <v>239.0</v>
      </c>
    </row>
    <row r="8111" ht="15.75" customHeight="1">
      <c r="A8111" s="4" t="s">
        <v>8468</v>
      </c>
      <c r="B8111" s="26">
        <f t="shared" si="1"/>
        <v>78</v>
      </c>
      <c r="C8111" s="26">
        <f t="shared" si="2"/>
        <v>78</v>
      </c>
      <c r="D8111" s="26">
        <f t="shared" si="3"/>
        <v>7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152</v>
      </c>
      <c r="P8111" s="26">
        <v>71.0</v>
      </c>
    </row>
    <row r="8112" ht="15.75" customHeight="1">
      <c r="A8112" s="4" t="s">
        <v>8469</v>
      </c>
      <c r="B8112" s="26">
        <f t="shared" si="1"/>
        <v>125</v>
      </c>
      <c r="C8112" s="26">
        <f t="shared" si="2"/>
        <v>125</v>
      </c>
      <c r="D8112" s="26">
        <f t="shared" si="3"/>
        <v>11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152</v>
      </c>
      <c r="P8112" s="26">
        <v>114.0</v>
      </c>
    </row>
    <row r="8113" ht="15.75" customHeight="1">
      <c r="A8113" s="4" t="s">
        <v>8470</v>
      </c>
      <c r="B8113" s="26">
        <f t="shared" si="1"/>
        <v>133</v>
      </c>
      <c r="C8113" s="26">
        <f t="shared" si="2"/>
        <v>133</v>
      </c>
      <c r="D8113" s="26">
        <f t="shared" si="3"/>
        <v>12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152</v>
      </c>
      <c r="P8113" s="26">
        <v>121.0</v>
      </c>
    </row>
    <row r="8114" ht="15.75" customHeight="1">
      <c r="A8114" s="4" t="s">
        <v>8471</v>
      </c>
      <c r="B8114" s="26">
        <f t="shared" si="1"/>
        <v>142</v>
      </c>
      <c r="C8114" s="26">
        <f t="shared" si="2"/>
        <v>142</v>
      </c>
      <c r="D8114" s="26">
        <f t="shared" si="3"/>
        <v>13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152</v>
      </c>
      <c r="P8114" s="26">
        <v>129.0</v>
      </c>
    </row>
    <row r="8115" ht="15.75" customHeight="1">
      <c r="A8115" s="4" t="s">
        <v>8472</v>
      </c>
      <c r="B8115" s="26">
        <f t="shared" si="1"/>
        <v>126</v>
      </c>
      <c r="C8115" s="26">
        <f t="shared" si="2"/>
        <v>126</v>
      </c>
      <c r="D8115" s="26">
        <f t="shared" si="3"/>
        <v>11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152</v>
      </c>
      <c r="P8115" s="26">
        <v>115.0</v>
      </c>
    </row>
    <row r="8116" ht="15.75" customHeight="1">
      <c r="A8116" s="4" t="s">
        <v>8473</v>
      </c>
      <c r="B8116" s="26">
        <f t="shared" si="1"/>
        <v>147</v>
      </c>
      <c r="C8116" s="26">
        <f t="shared" si="2"/>
        <v>147</v>
      </c>
      <c r="D8116" s="26">
        <f t="shared" si="3"/>
        <v>13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152</v>
      </c>
      <c r="P8116" s="26">
        <v>134.0</v>
      </c>
    </row>
    <row r="8117" ht="15.75" customHeight="1">
      <c r="A8117" s="4" t="s">
        <v>8474</v>
      </c>
      <c r="B8117" s="26">
        <f t="shared" si="1"/>
        <v>839</v>
      </c>
      <c r="C8117" s="26">
        <f t="shared" si="2"/>
        <v>839</v>
      </c>
      <c r="D8117" s="26">
        <f t="shared" si="3"/>
        <v>75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152</v>
      </c>
      <c r="P8117" s="26">
        <v>764.0</v>
      </c>
    </row>
    <row r="8118" ht="15.75" customHeight="1">
      <c r="A8118" s="4" t="s">
        <v>8475</v>
      </c>
      <c r="B8118" s="26">
        <f t="shared" si="1"/>
        <v>663</v>
      </c>
      <c r="C8118" s="26">
        <f t="shared" si="2"/>
        <v>663</v>
      </c>
      <c r="D8118" s="26">
        <f t="shared" si="3"/>
        <v>59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152</v>
      </c>
      <c r="P8118" s="26">
        <v>604.0</v>
      </c>
    </row>
    <row r="8119" ht="15.75" customHeight="1">
      <c r="A8119" s="4" t="s">
        <v>8476</v>
      </c>
      <c r="B8119" s="26">
        <f t="shared" si="1"/>
        <v>886</v>
      </c>
      <c r="C8119" s="26">
        <f t="shared" si="2"/>
        <v>886</v>
      </c>
      <c r="D8119" s="26">
        <f t="shared" si="3"/>
        <v>79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152</v>
      </c>
      <c r="P8119" s="26">
        <v>807.0</v>
      </c>
    </row>
    <row r="8120" ht="15.75" customHeight="1">
      <c r="A8120" s="4" t="s">
        <v>8477</v>
      </c>
      <c r="B8120" s="26">
        <f t="shared" si="1"/>
        <v>223</v>
      </c>
      <c r="C8120" s="26">
        <f t="shared" si="2"/>
        <v>223</v>
      </c>
      <c r="D8120" s="26">
        <f t="shared" si="3"/>
        <v>20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152</v>
      </c>
      <c r="P8120" s="26">
        <v>203.0</v>
      </c>
    </row>
    <row r="8121" ht="15.75" customHeight="1">
      <c r="A8121" s="4" t="s">
        <v>8478</v>
      </c>
      <c r="B8121" s="26">
        <f t="shared" si="1"/>
        <v>301</v>
      </c>
      <c r="C8121" s="26">
        <f t="shared" si="2"/>
        <v>301</v>
      </c>
      <c r="D8121" s="26">
        <f t="shared" si="3"/>
        <v>27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152</v>
      </c>
      <c r="P8121" s="26">
        <v>274.0</v>
      </c>
    </row>
    <row r="8122" ht="15.75" customHeight="1">
      <c r="A8122" s="4" t="s">
        <v>8479</v>
      </c>
      <c r="B8122" s="26">
        <f t="shared" si="1"/>
        <v>165</v>
      </c>
      <c r="C8122" s="26">
        <f t="shared" si="2"/>
        <v>165</v>
      </c>
      <c r="D8122" s="26">
        <f t="shared" si="3"/>
        <v>15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152</v>
      </c>
      <c r="P8122" s="26">
        <v>150.0</v>
      </c>
    </row>
    <row r="8123" ht="15.75" customHeight="1">
      <c r="A8123" s="4" t="s">
        <v>8480</v>
      </c>
      <c r="B8123" s="26">
        <f t="shared" si="1"/>
        <v>474</v>
      </c>
      <c r="C8123" s="26">
        <f t="shared" si="2"/>
        <v>474</v>
      </c>
      <c r="D8123" s="26">
        <f t="shared" si="3"/>
        <v>42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152</v>
      </c>
      <c r="P8123" s="26">
        <v>432.0</v>
      </c>
    </row>
    <row r="8124" ht="15.75" customHeight="1">
      <c r="A8124" s="4" t="s">
        <v>8481</v>
      </c>
      <c r="B8124" s="26">
        <f t="shared" si="1"/>
        <v>191</v>
      </c>
      <c r="C8124" s="26">
        <f t="shared" si="2"/>
        <v>191</v>
      </c>
      <c r="D8124" s="26">
        <f t="shared" si="3"/>
        <v>17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152</v>
      </c>
      <c r="P8124" s="26">
        <v>174.0</v>
      </c>
    </row>
    <row r="8125" ht="15.75" customHeight="1">
      <c r="A8125" s="4" t="s">
        <v>8482</v>
      </c>
      <c r="B8125" s="26">
        <f t="shared" si="1"/>
        <v>197</v>
      </c>
      <c r="C8125" s="26">
        <f t="shared" si="2"/>
        <v>197</v>
      </c>
      <c r="D8125" s="26">
        <f t="shared" si="3"/>
        <v>18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152</v>
      </c>
      <c r="P8125" s="26">
        <v>179.0</v>
      </c>
    </row>
    <row r="8126" ht="15.75" customHeight="1">
      <c r="A8126" s="4" t="s">
        <v>8483</v>
      </c>
      <c r="B8126" s="26">
        <f t="shared" si="1"/>
        <v>189</v>
      </c>
      <c r="C8126" s="26">
        <f t="shared" si="2"/>
        <v>189</v>
      </c>
      <c r="D8126" s="26">
        <f t="shared" si="3"/>
        <v>17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152</v>
      </c>
      <c r="P8126" s="26">
        <v>172.0</v>
      </c>
    </row>
    <row r="8127" ht="15.75" customHeight="1">
      <c r="A8127" s="4" t="s">
        <v>8484</v>
      </c>
      <c r="B8127" s="26">
        <f t="shared" si="1"/>
        <v>205</v>
      </c>
      <c r="C8127" s="26">
        <f t="shared" si="2"/>
        <v>205</v>
      </c>
      <c r="D8127" s="26">
        <f t="shared" si="3"/>
        <v>18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152</v>
      </c>
      <c r="P8127" s="26">
        <v>187.0</v>
      </c>
    </row>
    <row r="8128" ht="15.75" customHeight="1">
      <c r="A8128" s="4" t="s">
        <v>8485</v>
      </c>
      <c r="B8128" s="26">
        <f t="shared" si="1"/>
        <v>78</v>
      </c>
      <c r="C8128" s="26">
        <f t="shared" si="2"/>
        <v>78</v>
      </c>
      <c r="D8128" s="26">
        <f t="shared" si="3"/>
        <v>7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152</v>
      </c>
      <c r="P8128" s="26">
        <v>71.0</v>
      </c>
    </row>
    <row r="8129" ht="15.75" customHeight="1">
      <c r="A8129" s="4" t="s">
        <v>8486</v>
      </c>
      <c r="B8129" s="26">
        <f t="shared" si="1"/>
        <v>12</v>
      </c>
      <c r="C8129" s="26">
        <f t="shared" si="2"/>
        <v>12</v>
      </c>
      <c r="D8129" s="26">
        <f t="shared" si="3"/>
        <v>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152</v>
      </c>
      <c r="P8129" s="26">
        <v>11.0</v>
      </c>
    </row>
    <row r="8130" ht="15.75" customHeight="1">
      <c r="A8130" s="4" t="s">
        <v>8487</v>
      </c>
      <c r="B8130" s="26">
        <f t="shared" si="1"/>
        <v>72</v>
      </c>
      <c r="C8130" s="26">
        <f t="shared" si="2"/>
        <v>72</v>
      </c>
      <c r="D8130" s="26">
        <f t="shared" si="3"/>
        <v>6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152</v>
      </c>
      <c r="P8130" s="26">
        <v>66.0</v>
      </c>
    </row>
    <row r="8131" ht="15.75" customHeight="1">
      <c r="A8131" s="4" t="s">
        <v>8488</v>
      </c>
      <c r="B8131" s="26">
        <f t="shared" si="1"/>
        <v>11</v>
      </c>
      <c r="C8131" s="26">
        <f t="shared" si="2"/>
        <v>11</v>
      </c>
      <c r="D8131" s="26">
        <f t="shared" si="3"/>
        <v>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152</v>
      </c>
      <c r="P8131" s="26">
        <v>10.0</v>
      </c>
    </row>
    <row r="8132" ht="15.75" customHeight="1">
      <c r="A8132" s="4" t="s">
        <v>8489</v>
      </c>
      <c r="B8132" s="26">
        <f t="shared" si="1"/>
        <v>170</v>
      </c>
      <c r="C8132" s="26">
        <f t="shared" si="2"/>
        <v>170</v>
      </c>
      <c r="D8132" s="26">
        <f t="shared" si="3"/>
        <v>15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152</v>
      </c>
      <c r="P8132" s="26">
        <v>155.0</v>
      </c>
    </row>
    <row r="8133" ht="15.75" customHeight="1">
      <c r="A8133" s="4" t="s">
        <v>8490</v>
      </c>
      <c r="B8133" s="26">
        <f t="shared" si="1"/>
        <v>128</v>
      </c>
      <c r="C8133" s="26">
        <f t="shared" si="2"/>
        <v>128</v>
      </c>
      <c r="D8133" s="26">
        <f t="shared" si="3"/>
        <v>11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152</v>
      </c>
      <c r="P8133" s="26">
        <v>117.0</v>
      </c>
    </row>
    <row r="8134" ht="15.75" customHeight="1">
      <c r="A8134" s="4" t="s">
        <v>8491</v>
      </c>
      <c r="B8134" s="26">
        <f t="shared" si="1"/>
        <v>132</v>
      </c>
      <c r="C8134" s="26">
        <f t="shared" si="2"/>
        <v>132</v>
      </c>
      <c r="D8134" s="26">
        <f t="shared" si="3"/>
        <v>12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152</v>
      </c>
      <c r="P8134" s="26">
        <v>120.0</v>
      </c>
    </row>
    <row r="8135" ht="15.75" customHeight="1">
      <c r="A8135" s="4" t="s">
        <v>8492</v>
      </c>
      <c r="B8135" s="26">
        <f t="shared" si="1"/>
        <v>139</v>
      </c>
      <c r="C8135" s="26">
        <f t="shared" si="2"/>
        <v>139</v>
      </c>
      <c r="D8135" s="26">
        <f t="shared" si="3"/>
        <v>12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152</v>
      </c>
      <c r="P8135" s="26">
        <v>127.0</v>
      </c>
    </row>
    <row r="8136" ht="15.75" customHeight="1">
      <c r="A8136" s="4" t="s">
        <v>8493</v>
      </c>
      <c r="B8136" s="26">
        <f t="shared" si="1"/>
        <v>204</v>
      </c>
      <c r="C8136" s="26">
        <f t="shared" si="2"/>
        <v>204</v>
      </c>
      <c r="D8136" s="26">
        <f t="shared" si="3"/>
        <v>18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152</v>
      </c>
      <c r="P8136" s="26">
        <v>186.0</v>
      </c>
    </row>
    <row r="8137" ht="15.75" customHeight="1">
      <c r="A8137" s="4" t="s">
        <v>8494</v>
      </c>
      <c r="B8137" s="26">
        <f t="shared" si="1"/>
        <v>272</v>
      </c>
      <c r="C8137" s="26">
        <f t="shared" si="2"/>
        <v>272</v>
      </c>
      <c r="D8137" s="26">
        <f t="shared" si="3"/>
        <v>24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152</v>
      </c>
      <c r="P8137" s="26">
        <v>248.0</v>
      </c>
    </row>
    <row r="8138" ht="15.75" customHeight="1">
      <c r="A8138" s="4" t="s">
        <v>8495</v>
      </c>
      <c r="B8138" s="26">
        <f t="shared" si="1"/>
        <v>277</v>
      </c>
      <c r="C8138" s="26">
        <f t="shared" si="2"/>
        <v>277</v>
      </c>
      <c r="D8138" s="26">
        <f t="shared" si="3"/>
        <v>25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152</v>
      </c>
      <c r="P8138" s="26">
        <v>252.0</v>
      </c>
    </row>
    <row r="8139" ht="15.75" customHeight="1">
      <c r="A8139" s="4" t="s">
        <v>8496</v>
      </c>
      <c r="B8139" s="26">
        <f t="shared" si="1"/>
        <v>262</v>
      </c>
      <c r="C8139" s="26">
        <f t="shared" si="2"/>
        <v>262</v>
      </c>
      <c r="D8139" s="26">
        <f t="shared" si="3"/>
        <v>23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152</v>
      </c>
      <c r="P8139" s="26">
        <v>239.0</v>
      </c>
    </row>
    <row r="8140" ht="15.75" customHeight="1">
      <c r="A8140" s="4" t="s">
        <v>8497</v>
      </c>
      <c r="B8140" s="26">
        <f t="shared" si="1"/>
        <v>210</v>
      </c>
      <c r="C8140" s="26">
        <f t="shared" si="2"/>
        <v>210</v>
      </c>
      <c r="D8140" s="26">
        <f t="shared" si="3"/>
        <v>19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152</v>
      </c>
      <c r="P8140" s="26">
        <v>191.0</v>
      </c>
    </row>
    <row r="8141" ht="15.75" customHeight="1">
      <c r="A8141" s="4" t="s">
        <v>8498</v>
      </c>
      <c r="B8141" s="26">
        <f t="shared" si="1"/>
        <v>76</v>
      </c>
      <c r="C8141" s="26">
        <f t="shared" si="2"/>
        <v>76</v>
      </c>
      <c r="D8141" s="26">
        <f t="shared" si="3"/>
        <v>7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152</v>
      </c>
      <c r="P8141" s="26">
        <v>69.0</v>
      </c>
    </row>
    <row r="8142" ht="15.75" customHeight="1">
      <c r="A8142" s="4" t="s">
        <v>8499</v>
      </c>
      <c r="B8142" s="26">
        <f t="shared" si="1"/>
        <v>198</v>
      </c>
      <c r="C8142" s="26">
        <f t="shared" si="2"/>
        <v>198</v>
      </c>
      <c r="D8142" s="26">
        <f t="shared" si="3"/>
        <v>18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152</v>
      </c>
      <c r="P8142" s="26">
        <v>180.0</v>
      </c>
    </row>
    <row r="8143" ht="15.75" customHeight="1">
      <c r="A8143" s="4" t="s">
        <v>8500</v>
      </c>
      <c r="B8143" s="26">
        <f t="shared" si="1"/>
        <v>787</v>
      </c>
      <c r="C8143" s="26">
        <f t="shared" si="2"/>
        <v>787</v>
      </c>
      <c r="D8143" s="26">
        <f t="shared" si="3"/>
        <v>70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152</v>
      </c>
      <c r="P8143" s="26">
        <v>717.0</v>
      </c>
    </row>
    <row r="8144" ht="15.75" customHeight="1">
      <c r="A8144" s="4" t="s">
        <v>8501</v>
      </c>
      <c r="B8144" s="26">
        <f t="shared" si="1"/>
        <v>187</v>
      </c>
      <c r="C8144" s="26">
        <f t="shared" si="2"/>
        <v>187</v>
      </c>
      <c r="D8144" s="26">
        <f t="shared" si="3"/>
        <v>17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152</v>
      </c>
      <c r="P8144" s="26">
        <v>170.0</v>
      </c>
    </row>
    <row r="8145" ht="15.75" customHeight="1">
      <c r="A8145" s="4" t="s">
        <v>8502</v>
      </c>
      <c r="B8145" s="26">
        <f t="shared" si="1"/>
        <v>146</v>
      </c>
      <c r="C8145" s="26">
        <f t="shared" si="2"/>
        <v>146</v>
      </c>
      <c r="D8145" s="26">
        <f t="shared" si="3"/>
        <v>13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152</v>
      </c>
      <c r="P8145" s="26">
        <v>133.0</v>
      </c>
    </row>
    <row r="8146" ht="15.75" customHeight="1">
      <c r="A8146" s="4" t="s">
        <v>8503</v>
      </c>
      <c r="B8146" s="26">
        <f t="shared" si="1"/>
        <v>222</v>
      </c>
      <c r="C8146" s="26">
        <f t="shared" si="2"/>
        <v>222</v>
      </c>
      <c r="D8146" s="26">
        <f t="shared" si="3"/>
        <v>20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152</v>
      </c>
      <c r="P8146" s="26">
        <v>202.0</v>
      </c>
    </row>
    <row r="8147" ht="15.75" customHeight="1">
      <c r="A8147" s="4" t="s">
        <v>8504</v>
      </c>
      <c r="B8147" s="26">
        <f t="shared" si="1"/>
        <v>191</v>
      </c>
      <c r="C8147" s="26">
        <f t="shared" si="2"/>
        <v>191</v>
      </c>
      <c r="D8147" s="26">
        <f t="shared" si="3"/>
        <v>17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152</v>
      </c>
      <c r="P8147" s="26">
        <v>174.0</v>
      </c>
    </row>
    <row r="8148" ht="15.75" customHeight="1">
      <c r="A8148" s="4" t="s">
        <v>8505</v>
      </c>
      <c r="B8148" s="26">
        <f t="shared" si="1"/>
        <v>273</v>
      </c>
      <c r="C8148" s="26">
        <f t="shared" si="2"/>
        <v>273</v>
      </c>
      <c r="D8148" s="26">
        <f t="shared" si="3"/>
        <v>24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152</v>
      </c>
      <c r="P8148" s="26">
        <v>249.0</v>
      </c>
    </row>
    <row r="8149" ht="15.75" customHeight="1">
      <c r="A8149" s="4" t="s">
        <v>8506</v>
      </c>
      <c r="B8149" s="26">
        <f t="shared" si="1"/>
        <v>595</v>
      </c>
      <c r="C8149" s="26">
        <f t="shared" si="2"/>
        <v>595</v>
      </c>
      <c r="D8149" s="26">
        <f t="shared" si="3"/>
        <v>53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152</v>
      </c>
      <c r="P8149" s="26">
        <v>542.0</v>
      </c>
    </row>
    <row r="8150" ht="15.75" customHeight="1">
      <c r="A8150" s="4" t="s">
        <v>8507</v>
      </c>
      <c r="B8150" s="26">
        <f t="shared" si="1"/>
        <v>86</v>
      </c>
      <c r="C8150" s="26">
        <f t="shared" si="2"/>
        <v>86</v>
      </c>
      <c r="D8150" s="26">
        <f t="shared" si="3"/>
        <v>8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152</v>
      </c>
      <c r="P8150" s="26">
        <v>78.0</v>
      </c>
    </row>
    <row r="8151" ht="15.75" customHeight="1">
      <c r="A8151" s="4" t="s">
        <v>8508</v>
      </c>
      <c r="B8151" s="26">
        <f t="shared" si="1"/>
        <v>394</v>
      </c>
      <c r="C8151" s="26">
        <f t="shared" si="2"/>
        <v>394</v>
      </c>
      <c r="D8151" s="26">
        <f t="shared" si="3"/>
        <v>35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152</v>
      </c>
      <c r="P8151" s="26">
        <v>359.0</v>
      </c>
    </row>
    <row r="8152" ht="15.75" customHeight="1">
      <c r="A8152" s="4" t="s">
        <v>8509</v>
      </c>
      <c r="B8152" s="26">
        <f t="shared" si="1"/>
        <v>85</v>
      </c>
      <c r="C8152" s="26">
        <f t="shared" si="2"/>
        <v>85</v>
      </c>
      <c r="D8152" s="26">
        <f t="shared" si="3"/>
        <v>8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152</v>
      </c>
      <c r="P8152" s="26">
        <v>77.0</v>
      </c>
    </row>
    <row r="8153" ht="15.75" customHeight="1">
      <c r="A8153" s="4" t="s">
        <v>8510</v>
      </c>
      <c r="B8153" s="26">
        <f t="shared" si="1"/>
        <v>52</v>
      </c>
      <c r="C8153" s="26">
        <f t="shared" si="2"/>
        <v>52</v>
      </c>
      <c r="D8153" s="26">
        <f t="shared" si="3"/>
        <v>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152</v>
      </c>
      <c r="P8153" s="26">
        <v>47.0</v>
      </c>
    </row>
    <row r="8154" ht="15.75" customHeight="1">
      <c r="A8154" s="4" t="s">
        <v>8511</v>
      </c>
      <c r="B8154" s="26">
        <f t="shared" si="1"/>
        <v>224</v>
      </c>
      <c r="C8154" s="26">
        <f t="shared" si="2"/>
        <v>224</v>
      </c>
      <c r="D8154" s="26">
        <f t="shared" si="3"/>
        <v>20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152</v>
      </c>
      <c r="P8154" s="26">
        <v>204.0</v>
      </c>
    </row>
    <row r="8155" ht="15.75" customHeight="1">
      <c r="A8155" s="4" t="s">
        <v>8512</v>
      </c>
      <c r="B8155" s="26">
        <f t="shared" si="1"/>
        <v>180</v>
      </c>
      <c r="C8155" s="26">
        <f t="shared" si="2"/>
        <v>180</v>
      </c>
      <c r="D8155" s="26">
        <f t="shared" si="3"/>
        <v>16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152</v>
      </c>
      <c r="P8155" s="26">
        <v>164.0</v>
      </c>
    </row>
    <row r="8156" ht="15.75" customHeight="1">
      <c r="A8156" s="4" t="s">
        <v>8513</v>
      </c>
      <c r="B8156" s="26">
        <f t="shared" si="1"/>
        <v>663</v>
      </c>
      <c r="C8156" s="26">
        <f t="shared" si="2"/>
        <v>663</v>
      </c>
      <c r="D8156" s="26">
        <f t="shared" si="3"/>
        <v>59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152</v>
      </c>
      <c r="P8156" s="26">
        <v>604.0</v>
      </c>
    </row>
    <row r="8157" ht="15.75" customHeight="1">
      <c r="A8157" s="4" t="s">
        <v>8514</v>
      </c>
      <c r="B8157" s="26">
        <f t="shared" si="1"/>
        <v>128</v>
      </c>
      <c r="C8157" s="26">
        <f t="shared" si="2"/>
        <v>128</v>
      </c>
      <c r="D8157" s="26">
        <f t="shared" si="3"/>
        <v>11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152</v>
      </c>
      <c r="P8157" s="26">
        <v>117.0</v>
      </c>
    </row>
    <row r="8158" ht="15.75" customHeight="1">
      <c r="A8158" s="4" t="s">
        <v>8515</v>
      </c>
      <c r="B8158" s="26">
        <f t="shared" si="1"/>
        <v>389</v>
      </c>
      <c r="C8158" s="26">
        <f t="shared" si="2"/>
        <v>389</v>
      </c>
      <c r="D8158" s="26">
        <f t="shared" si="3"/>
        <v>35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152</v>
      </c>
      <c r="P8158" s="26">
        <v>354.0</v>
      </c>
    </row>
    <row r="8159" ht="15.75" customHeight="1">
      <c r="A8159" s="4" t="s">
        <v>8516</v>
      </c>
      <c r="B8159" s="26">
        <f t="shared" si="1"/>
        <v>390</v>
      </c>
      <c r="C8159" s="26">
        <f t="shared" si="2"/>
        <v>390</v>
      </c>
      <c r="D8159" s="26">
        <f t="shared" si="3"/>
        <v>35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152</v>
      </c>
      <c r="P8159" s="26">
        <v>355.0</v>
      </c>
    </row>
    <row r="8160" ht="15.75" customHeight="1">
      <c r="A8160" s="4" t="s">
        <v>8517</v>
      </c>
      <c r="B8160" s="26">
        <f t="shared" si="1"/>
        <v>221</v>
      </c>
      <c r="C8160" s="26">
        <f t="shared" si="2"/>
        <v>221</v>
      </c>
      <c r="D8160" s="26">
        <f t="shared" si="3"/>
        <v>20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152</v>
      </c>
      <c r="P8160" s="26">
        <v>201.0</v>
      </c>
    </row>
    <row r="8161" ht="15.75" customHeight="1">
      <c r="A8161" s="4" t="s">
        <v>8518</v>
      </c>
      <c r="B8161" s="26">
        <f t="shared" si="1"/>
        <v>154</v>
      </c>
      <c r="C8161" s="26">
        <f t="shared" si="2"/>
        <v>154</v>
      </c>
      <c r="D8161" s="26">
        <f t="shared" si="3"/>
        <v>14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152</v>
      </c>
      <c r="P8161" s="26">
        <v>140.0</v>
      </c>
    </row>
    <row r="8162" ht="15.75" customHeight="1">
      <c r="A8162" s="4" t="s">
        <v>8519</v>
      </c>
      <c r="B8162" s="26">
        <f t="shared" si="1"/>
        <v>245</v>
      </c>
      <c r="C8162" s="26">
        <f t="shared" si="2"/>
        <v>245</v>
      </c>
      <c r="D8162" s="26">
        <f t="shared" si="3"/>
        <v>22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152</v>
      </c>
      <c r="P8162" s="26">
        <v>223.0</v>
      </c>
    </row>
    <row r="8163" ht="15.75" customHeight="1">
      <c r="A8163" s="4" t="s">
        <v>8520</v>
      </c>
      <c r="B8163" s="26">
        <f t="shared" si="1"/>
        <v>36</v>
      </c>
      <c r="C8163" s="26">
        <f t="shared" si="2"/>
        <v>36</v>
      </c>
      <c r="D8163" s="26">
        <f t="shared" si="3"/>
        <v>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152</v>
      </c>
      <c r="P8163" s="26">
        <v>33.0</v>
      </c>
    </row>
    <row r="8164" ht="15.75" customHeight="1">
      <c r="A8164" s="4" t="s">
        <v>8521</v>
      </c>
      <c r="B8164" s="26">
        <f t="shared" si="1"/>
        <v>330</v>
      </c>
      <c r="C8164" s="26">
        <f t="shared" si="2"/>
        <v>330</v>
      </c>
      <c r="D8164" s="26">
        <f t="shared" si="3"/>
        <v>29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152</v>
      </c>
      <c r="P8164" s="26">
        <v>301.0</v>
      </c>
    </row>
    <row r="8165" ht="15.75" customHeight="1">
      <c r="A8165" s="4" t="s">
        <v>8522</v>
      </c>
      <c r="B8165" s="26">
        <f t="shared" si="1"/>
        <v>274</v>
      </c>
      <c r="C8165" s="26">
        <f t="shared" si="2"/>
        <v>274</v>
      </c>
      <c r="D8165" s="26">
        <f t="shared" si="3"/>
        <v>24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152</v>
      </c>
      <c r="P8165" s="26">
        <v>250.0</v>
      </c>
    </row>
    <row r="8166" ht="15.75" customHeight="1">
      <c r="A8166" s="4" t="s">
        <v>8523</v>
      </c>
      <c r="B8166" s="26">
        <f t="shared" si="1"/>
        <v>116</v>
      </c>
      <c r="C8166" s="26">
        <f t="shared" si="2"/>
        <v>116</v>
      </c>
      <c r="D8166" s="26">
        <f t="shared" si="3"/>
        <v>10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152</v>
      </c>
      <c r="P8166" s="26">
        <v>106.0</v>
      </c>
    </row>
    <row r="8167" ht="15.75" customHeight="1">
      <c r="A8167" s="4" t="s">
        <v>8524</v>
      </c>
      <c r="B8167" s="26">
        <f t="shared" si="1"/>
        <v>395</v>
      </c>
      <c r="C8167" s="26">
        <f t="shared" si="2"/>
        <v>395</v>
      </c>
      <c r="D8167" s="26">
        <f t="shared" si="3"/>
        <v>35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152</v>
      </c>
      <c r="P8167" s="26">
        <v>360.0</v>
      </c>
    </row>
    <row r="8168" ht="15.75" customHeight="1">
      <c r="A8168" s="4" t="s">
        <v>8525</v>
      </c>
      <c r="B8168" s="26">
        <f t="shared" si="1"/>
        <v>112</v>
      </c>
      <c r="C8168" s="26">
        <f t="shared" si="2"/>
        <v>112</v>
      </c>
      <c r="D8168" s="26">
        <f t="shared" si="3"/>
        <v>10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152</v>
      </c>
      <c r="P8168" s="26">
        <v>102.0</v>
      </c>
    </row>
    <row r="8169" ht="15.75" customHeight="1">
      <c r="A8169" s="4" t="s">
        <v>8526</v>
      </c>
      <c r="B8169" s="26">
        <f t="shared" si="1"/>
        <v>157</v>
      </c>
      <c r="C8169" s="26">
        <f t="shared" si="2"/>
        <v>157</v>
      </c>
      <c r="D8169" s="26">
        <f t="shared" si="3"/>
        <v>14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152</v>
      </c>
      <c r="P8169" s="26">
        <v>143.0</v>
      </c>
    </row>
    <row r="8170" ht="15.75" customHeight="1">
      <c r="A8170" s="4" t="s">
        <v>8527</v>
      </c>
      <c r="B8170" s="26">
        <f t="shared" si="1"/>
        <v>189</v>
      </c>
      <c r="C8170" s="26">
        <f t="shared" si="2"/>
        <v>189</v>
      </c>
      <c r="D8170" s="26">
        <f t="shared" si="3"/>
        <v>17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152</v>
      </c>
      <c r="P8170" s="26">
        <v>172.0</v>
      </c>
    </row>
    <row r="8171" ht="15.75" customHeight="1">
      <c r="A8171" s="4" t="s">
        <v>8528</v>
      </c>
      <c r="B8171" s="26">
        <f t="shared" si="1"/>
        <v>224</v>
      </c>
      <c r="C8171" s="26">
        <f t="shared" si="2"/>
        <v>224</v>
      </c>
      <c r="D8171" s="26">
        <f t="shared" si="3"/>
        <v>20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152</v>
      </c>
      <c r="P8171" s="26">
        <v>204.0</v>
      </c>
    </row>
    <row r="8172" ht="15.75" customHeight="1">
      <c r="A8172" s="4" t="s">
        <v>8529</v>
      </c>
      <c r="B8172" s="26">
        <f t="shared" si="1"/>
        <v>334</v>
      </c>
      <c r="C8172" s="26">
        <f t="shared" si="2"/>
        <v>334</v>
      </c>
      <c r="D8172" s="26">
        <f t="shared" si="3"/>
        <v>30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152</v>
      </c>
      <c r="P8172" s="26">
        <v>304.0</v>
      </c>
    </row>
    <row r="8173" ht="15.75" customHeight="1">
      <c r="A8173" s="4" t="s">
        <v>8530</v>
      </c>
      <c r="B8173" s="26">
        <f t="shared" si="1"/>
        <v>305</v>
      </c>
      <c r="C8173" s="26">
        <f t="shared" si="2"/>
        <v>305</v>
      </c>
      <c r="D8173" s="26">
        <f t="shared" si="3"/>
        <v>27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152</v>
      </c>
      <c r="P8173" s="26">
        <v>278.0</v>
      </c>
    </row>
    <row r="8174" ht="15.75" customHeight="1">
      <c r="A8174" s="4" t="s">
        <v>8531</v>
      </c>
      <c r="B8174" s="26">
        <f t="shared" si="1"/>
        <v>395</v>
      </c>
      <c r="C8174" s="26">
        <f t="shared" si="2"/>
        <v>395</v>
      </c>
      <c r="D8174" s="26">
        <f t="shared" si="3"/>
        <v>35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152</v>
      </c>
      <c r="P8174" s="26">
        <v>360.0</v>
      </c>
    </row>
    <row r="8175" ht="15.75" customHeight="1">
      <c r="A8175" s="4" t="s">
        <v>8532</v>
      </c>
      <c r="B8175" s="26">
        <f t="shared" si="1"/>
        <v>49</v>
      </c>
      <c r="C8175" s="26">
        <f t="shared" si="2"/>
        <v>49</v>
      </c>
      <c r="D8175" s="26">
        <f t="shared" si="3"/>
        <v>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152</v>
      </c>
      <c r="P8175" s="26">
        <v>45.0</v>
      </c>
    </row>
    <row r="8176" ht="15.75" customHeight="1">
      <c r="A8176" s="4" t="s">
        <v>8533</v>
      </c>
      <c r="B8176" s="26">
        <f t="shared" si="1"/>
        <v>202</v>
      </c>
      <c r="C8176" s="26">
        <f t="shared" si="2"/>
        <v>202</v>
      </c>
      <c r="D8176" s="26">
        <f t="shared" si="3"/>
        <v>18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152</v>
      </c>
      <c r="P8176" s="26">
        <v>184.0</v>
      </c>
    </row>
    <row r="8177" ht="15.75" customHeight="1">
      <c r="A8177" s="4" t="s">
        <v>8534</v>
      </c>
      <c r="B8177" s="26">
        <f t="shared" si="1"/>
        <v>138</v>
      </c>
      <c r="C8177" s="26">
        <f t="shared" si="2"/>
        <v>138</v>
      </c>
      <c r="D8177" s="26">
        <f t="shared" si="3"/>
        <v>12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152</v>
      </c>
      <c r="P8177" s="26">
        <v>126.0</v>
      </c>
    </row>
    <row r="8178" ht="15.75" customHeight="1">
      <c r="A8178" s="4" t="s">
        <v>8535</v>
      </c>
      <c r="B8178" s="26">
        <f t="shared" si="1"/>
        <v>293</v>
      </c>
      <c r="C8178" s="26">
        <f t="shared" si="2"/>
        <v>293</v>
      </c>
      <c r="D8178" s="26">
        <f t="shared" si="3"/>
        <v>26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152</v>
      </c>
      <c r="P8178" s="26">
        <v>267.0</v>
      </c>
    </row>
    <row r="8179" ht="15.75" customHeight="1">
      <c r="A8179" s="4" t="s">
        <v>8536</v>
      </c>
      <c r="B8179" s="26">
        <f t="shared" si="1"/>
        <v>413</v>
      </c>
      <c r="C8179" s="26">
        <f t="shared" si="2"/>
        <v>413</v>
      </c>
      <c r="D8179" s="26">
        <f t="shared" si="3"/>
        <v>37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152</v>
      </c>
      <c r="P8179" s="26">
        <v>376.0</v>
      </c>
    </row>
    <row r="8180" ht="15.75" customHeight="1">
      <c r="A8180" s="4" t="s">
        <v>8537</v>
      </c>
      <c r="B8180" s="26">
        <f t="shared" si="1"/>
        <v>128</v>
      </c>
      <c r="C8180" s="26">
        <f t="shared" si="2"/>
        <v>128</v>
      </c>
      <c r="D8180" s="26">
        <f t="shared" si="3"/>
        <v>11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152</v>
      </c>
      <c r="P8180" s="26">
        <v>117.0</v>
      </c>
    </row>
    <row r="8181" ht="15.75" customHeight="1">
      <c r="A8181" s="4" t="s">
        <v>8538</v>
      </c>
      <c r="B8181" s="26">
        <f t="shared" si="1"/>
        <v>102</v>
      </c>
      <c r="C8181" s="26">
        <f t="shared" si="2"/>
        <v>102</v>
      </c>
      <c r="D8181" s="26">
        <f t="shared" si="3"/>
        <v>9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152</v>
      </c>
      <c r="P8181" s="26">
        <v>93.0</v>
      </c>
    </row>
    <row r="8182" ht="15.75" customHeight="1">
      <c r="A8182" s="4" t="s">
        <v>8539</v>
      </c>
      <c r="B8182" s="26">
        <f t="shared" si="1"/>
        <v>192</v>
      </c>
      <c r="C8182" s="26">
        <f t="shared" si="2"/>
        <v>192</v>
      </c>
      <c r="D8182" s="26">
        <f t="shared" si="3"/>
        <v>17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152</v>
      </c>
      <c r="P8182" s="26">
        <v>175.0</v>
      </c>
    </row>
    <row r="8183" ht="15.75" customHeight="1">
      <c r="A8183" s="4" t="s">
        <v>8540</v>
      </c>
      <c r="B8183" s="26">
        <f t="shared" si="1"/>
        <v>224</v>
      </c>
      <c r="C8183" s="26">
        <f t="shared" si="2"/>
        <v>224</v>
      </c>
      <c r="D8183" s="26">
        <f t="shared" si="3"/>
        <v>20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152</v>
      </c>
      <c r="P8183" s="26">
        <v>204.0</v>
      </c>
    </row>
    <row r="8184" ht="15.75" customHeight="1">
      <c r="A8184" s="4" t="s">
        <v>8541</v>
      </c>
      <c r="B8184" s="26">
        <f t="shared" si="1"/>
        <v>247</v>
      </c>
      <c r="C8184" s="26">
        <f t="shared" si="2"/>
        <v>247</v>
      </c>
      <c r="D8184" s="26">
        <f t="shared" si="3"/>
        <v>22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152</v>
      </c>
      <c r="P8184" s="26">
        <v>225.0</v>
      </c>
    </row>
    <row r="8185" ht="15.75" customHeight="1">
      <c r="A8185" s="4" t="s">
        <v>8542</v>
      </c>
      <c r="B8185" s="26">
        <f t="shared" si="1"/>
        <v>311</v>
      </c>
      <c r="C8185" s="26">
        <f t="shared" si="2"/>
        <v>311</v>
      </c>
      <c r="D8185" s="26">
        <f t="shared" si="3"/>
        <v>28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152</v>
      </c>
      <c r="P8185" s="26">
        <v>283.0</v>
      </c>
    </row>
    <row r="8186" ht="15.75" customHeight="1">
      <c r="A8186" s="4" t="s">
        <v>8543</v>
      </c>
      <c r="B8186" s="26">
        <f t="shared" si="1"/>
        <v>446</v>
      </c>
      <c r="C8186" s="26">
        <f t="shared" si="2"/>
        <v>446</v>
      </c>
      <c r="D8186" s="26">
        <f t="shared" si="3"/>
        <v>40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152</v>
      </c>
      <c r="P8186" s="26">
        <v>406.0</v>
      </c>
    </row>
    <row r="8187" ht="15.75" customHeight="1">
      <c r="A8187" s="4" t="s">
        <v>8544</v>
      </c>
      <c r="B8187" s="26">
        <f t="shared" si="1"/>
        <v>271</v>
      </c>
      <c r="C8187" s="26">
        <f t="shared" si="2"/>
        <v>271</v>
      </c>
      <c r="D8187" s="26">
        <f t="shared" si="3"/>
        <v>24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152</v>
      </c>
      <c r="P8187" s="26">
        <v>247.0</v>
      </c>
    </row>
    <row r="8188" ht="15.75" customHeight="1">
      <c r="A8188" s="4" t="s">
        <v>8545</v>
      </c>
      <c r="B8188" s="26">
        <f t="shared" si="1"/>
        <v>309</v>
      </c>
      <c r="C8188" s="26">
        <f t="shared" si="2"/>
        <v>309</v>
      </c>
      <c r="D8188" s="26">
        <f t="shared" si="3"/>
        <v>28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152</v>
      </c>
      <c r="P8188" s="26">
        <v>281.0</v>
      </c>
    </row>
    <row r="8189" ht="15.75" customHeight="1">
      <c r="A8189" s="4" t="s">
        <v>8546</v>
      </c>
      <c r="B8189" s="26">
        <f t="shared" si="1"/>
        <v>377</v>
      </c>
      <c r="C8189" s="26">
        <f t="shared" si="2"/>
        <v>377</v>
      </c>
      <c r="D8189" s="26">
        <f t="shared" si="3"/>
        <v>34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152</v>
      </c>
      <c r="P8189" s="26">
        <v>343.0</v>
      </c>
    </row>
    <row r="8190" ht="15.75" customHeight="1">
      <c r="A8190" s="4" t="s">
        <v>8547</v>
      </c>
      <c r="B8190" s="26">
        <f t="shared" si="1"/>
        <v>285</v>
      </c>
      <c r="C8190" s="26">
        <f t="shared" si="2"/>
        <v>285</v>
      </c>
      <c r="D8190" s="26">
        <f t="shared" si="3"/>
        <v>25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152</v>
      </c>
      <c r="P8190" s="26">
        <v>260.0</v>
      </c>
    </row>
    <row r="8191" ht="15.75" customHeight="1">
      <c r="A8191" s="4" t="s">
        <v>8548</v>
      </c>
      <c r="B8191" s="26">
        <f t="shared" si="1"/>
        <v>116</v>
      </c>
      <c r="C8191" s="26">
        <f t="shared" si="2"/>
        <v>116</v>
      </c>
      <c r="D8191" s="26">
        <f t="shared" si="3"/>
        <v>10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152</v>
      </c>
      <c r="P8191" s="26">
        <v>106.0</v>
      </c>
    </row>
    <row r="8192" ht="15.75" customHeight="1">
      <c r="A8192" s="4" t="s">
        <v>8549</v>
      </c>
      <c r="B8192" s="26">
        <f t="shared" si="1"/>
        <v>639</v>
      </c>
      <c r="C8192" s="26">
        <f t="shared" si="2"/>
        <v>639</v>
      </c>
      <c r="D8192" s="26">
        <f t="shared" si="3"/>
        <v>57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152</v>
      </c>
      <c r="P8192" s="26">
        <v>582.0</v>
      </c>
    </row>
    <row r="8193" ht="15.75" customHeight="1">
      <c r="A8193" s="4" t="s">
        <v>8550</v>
      </c>
      <c r="B8193" s="26">
        <f t="shared" si="1"/>
        <v>211</v>
      </c>
      <c r="C8193" s="26">
        <f t="shared" si="2"/>
        <v>211</v>
      </c>
      <c r="D8193" s="26">
        <f t="shared" si="3"/>
        <v>19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152</v>
      </c>
      <c r="P8193" s="26">
        <v>192.0</v>
      </c>
    </row>
    <row r="8194" ht="15.75" customHeight="1">
      <c r="A8194" s="4" t="s">
        <v>8551</v>
      </c>
      <c r="B8194" s="26">
        <f t="shared" si="1"/>
        <v>120</v>
      </c>
      <c r="C8194" s="26">
        <f t="shared" si="2"/>
        <v>120</v>
      </c>
      <c r="D8194" s="26">
        <f t="shared" si="3"/>
        <v>11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152</v>
      </c>
      <c r="P8194" s="26">
        <v>109.0</v>
      </c>
    </row>
    <row r="8195" ht="15.75" customHeight="1">
      <c r="A8195" s="4" t="s">
        <v>8552</v>
      </c>
      <c r="B8195" s="26">
        <f t="shared" si="1"/>
        <v>232</v>
      </c>
      <c r="C8195" s="26">
        <f t="shared" si="2"/>
        <v>232</v>
      </c>
      <c r="D8195" s="26">
        <f t="shared" si="3"/>
        <v>21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152</v>
      </c>
      <c r="P8195" s="26">
        <v>211.0</v>
      </c>
    </row>
    <row r="8196" ht="15.75" customHeight="1">
      <c r="A8196" s="4" t="s">
        <v>8553</v>
      </c>
      <c r="B8196" s="26">
        <f t="shared" si="1"/>
        <v>8</v>
      </c>
      <c r="C8196" s="26">
        <f t="shared" si="2"/>
        <v>8</v>
      </c>
      <c r="D8196" s="26">
        <f t="shared" si="3"/>
        <v>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152</v>
      </c>
      <c r="P8196" s="26">
        <v>7.0</v>
      </c>
    </row>
    <row r="8197" ht="15.75" customHeight="1">
      <c r="A8197" s="4" t="s">
        <v>8554</v>
      </c>
      <c r="B8197" s="26">
        <f t="shared" si="1"/>
        <v>8</v>
      </c>
      <c r="C8197" s="26">
        <f t="shared" si="2"/>
        <v>8</v>
      </c>
      <c r="D8197" s="26">
        <f t="shared" si="3"/>
        <v>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152</v>
      </c>
      <c r="P8197" s="26">
        <v>7.0</v>
      </c>
    </row>
    <row r="8198" ht="15.75" customHeight="1">
      <c r="A8198" s="4" t="s">
        <v>8555</v>
      </c>
      <c r="B8198" s="26">
        <f t="shared" si="1"/>
        <v>8</v>
      </c>
      <c r="C8198" s="26">
        <f t="shared" si="2"/>
        <v>8</v>
      </c>
      <c r="D8198" s="26">
        <f t="shared" si="3"/>
        <v>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152</v>
      </c>
      <c r="P8198" s="26">
        <v>7.0</v>
      </c>
    </row>
    <row r="8199" ht="15.75" customHeight="1">
      <c r="A8199" s="4" t="s">
        <v>8556</v>
      </c>
      <c r="B8199" s="26">
        <f t="shared" si="1"/>
        <v>9</v>
      </c>
      <c r="C8199" s="26">
        <f t="shared" si="2"/>
        <v>9</v>
      </c>
      <c r="D8199" s="26">
        <f t="shared" si="3"/>
        <v>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152</v>
      </c>
      <c r="P8199" s="26">
        <v>8.0</v>
      </c>
    </row>
    <row r="8200" ht="15.75" customHeight="1">
      <c r="A8200" s="4" t="s">
        <v>8557</v>
      </c>
      <c r="B8200" s="26">
        <f t="shared" si="1"/>
        <v>307</v>
      </c>
      <c r="C8200" s="26">
        <f t="shared" si="2"/>
        <v>307</v>
      </c>
      <c r="D8200" s="26">
        <f t="shared" si="3"/>
        <v>27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152</v>
      </c>
      <c r="P8200" s="26">
        <v>280.0</v>
      </c>
    </row>
    <row r="8201" ht="15.75" customHeight="1">
      <c r="A8201" s="4" t="s">
        <v>8558</v>
      </c>
      <c r="B8201" s="26">
        <f t="shared" si="1"/>
        <v>90</v>
      </c>
      <c r="C8201" s="26">
        <f t="shared" si="2"/>
        <v>90</v>
      </c>
      <c r="D8201" s="26">
        <f t="shared" si="3"/>
        <v>8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152</v>
      </c>
      <c r="P8201" s="26">
        <v>82.0</v>
      </c>
    </row>
    <row r="8202" ht="15.75" customHeight="1">
      <c r="A8202" s="4" t="s">
        <v>8559</v>
      </c>
      <c r="B8202" s="26">
        <f t="shared" si="1"/>
        <v>132</v>
      </c>
      <c r="C8202" s="26">
        <f t="shared" si="2"/>
        <v>132</v>
      </c>
      <c r="D8202" s="26">
        <f t="shared" si="3"/>
        <v>12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152</v>
      </c>
      <c r="P8202" s="26">
        <v>120.0</v>
      </c>
    </row>
    <row r="8203" ht="15.75" customHeight="1">
      <c r="A8203" s="4" t="s">
        <v>8560</v>
      </c>
      <c r="B8203" s="26">
        <f t="shared" si="1"/>
        <v>162</v>
      </c>
      <c r="C8203" s="26">
        <f t="shared" si="2"/>
        <v>162</v>
      </c>
      <c r="D8203" s="26">
        <f t="shared" si="3"/>
        <v>14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152</v>
      </c>
      <c r="P8203" s="26">
        <v>148.0</v>
      </c>
    </row>
    <row r="8204" ht="15.75" customHeight="1">
      <c r="A8204" s="4" t="s">
        <v>8561</v>
      </c>
      <c r="B8204" s="26">
        <f t="shared" si="1"/>
        <v>433</v>
      </c>
      <c r="C8204" s="26">
        <f t="shared" si="2"/>
        <v>433</v>
      </c>
      <c r="D8204" s="26">
        <f t="shared" si="3"/>
        <v>39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152</v>
      </c>
      <c r="P8204" s="26">
        <v>394.0</v>
      </c>
    </row>
    <row r="8205" ht="15.75" customHeight="1">
      <c r="A8205" s="4" t="s">
        <v>8562</v>
      </c>
      <c r="B8205" s="26">
        <f t="shared" si="1"/>
        <v>36</v>
      </c>
      <c r="C8205" s="26">
        <f t="shared" si="2"/>
        <v>36</v>
      </c>
      <c r="D8205" s="26">
        <f t="shared" si="3"/>
        <v>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152</v>
      </c>
      <c r="P8205" s="26">
        <v>33.0</v>
      </c>
    </row>
    <row r="8206" ht="15.75" customHeight="1">
      <c r="A8206" s="4" t="s">
        <v>8563</v>
      </c>
      <c r="B8206" s="26">
        <f t="shared" si="1"/>
        <v>110</v>
      </c>
      <c r="C8206" s="26">
        <f t="shared" si="2"/>
        <v>110</v>
      </c>
      <c r="D8206" s="26">
        <f t="shared" si="3"/>
        <v>10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152</v>
      </c>
      <c r="P8206" s="26">
        <v>100.0</v>
      </c>
    </row>
    <row r="8207" ht="15.75" customHeight="1">
      <c r="A8207" s="4" t="s">
        <v>8564</v>
      </c>
      <c r="B8207" s="26">
        <f t="shared" si="1"/>
        <v>44</v>
      </c>
      <c r="C8207" s="26">
        <f t="shared" si="2"/>
        <v>44</v>
      </c>
      <c r="D8207" s="26">
        <f t="shared" si="3"/>
        <v>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152</v>
      </c>
      <c r="P8207" s="26">
        <v>40.0</v>
      </c>
    </row>
    <row r="8208" ht="15.75" customHeight="1">
      <c r="A8208" s="4" t="s">
        <v>8565</v>
      </c>
      <c r="B8208" s="26">
        <f t="shared" si="1"/>
        <v>56</v>
      </c>
      <c r="C8208" s="26">
        <f t="shared" si="2"/>
        <v>56</v>
      </c>
      <c r="D8208" s="26">
        <f t="shared" si="3"/>
        <v>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152</v>
      </c>
      <c r="P8208" s="26">
        <v>51.0</v>
      </c>
    </row>
    <row r="8209" ht="15.75" customHeight="1">
      <c r="A8209" s="4" t="s">
        <v>8566</v>
      </c>
      <c r="B8209" s="26">
        <f t="shared" si="1"/>
        <v>77</v>
      </c>
      <c r="C8209" s="26">
        <f t="shared" si="2"/>
        <v>77</v>
      </c>
      <c r="D8209" s="26">
        <f t="shared" si="3"/>
        <v>7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152</v>
      </c>
      <c r="P8209" s="26">
        <v>70.0</v>
      </c>
    </row>
    <row r="8210" ht="15.75" customHeight="1">
      <c r="A8210" s="4" t="s">
        <v>8567</v>
      </c>
      <c r="B8210" s="26">
        <f t="shared" si="1"/>
        <v>139</v>
      </c>
      <c r="C8210" s="26">
        <f t="shared" si="2"/>
        <v>139</v>
      </c>
      <c r="D8210" s="26">
        <f t="shared" si="3"/>
        <v>12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152</v>
      </c>
      <c r="P8210" s="26">
        <v>127.0</v>
      </c>
    </row>
    <row r="8211" ht="15.75" customHeight="1">
      <c r="A8211" s="4" t="s">
        <v>8568</v>
      </c>
      <c r="B8211" s="26">
        <f t="shared" si="1"/>
        <v>23</v>
      </c>
      <c r="C8211" s="26">
        <f t="shared" si="2"/>
        <v>23</v>
      </c>
      <c r="D8211" s="26">
        <f t="shared" si="3"/>
        <v>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152</v>
      </c>
      <c r="P8211" s="26">
        <v>21.0</v>
      </c>
    </row>
    <row r="8212" ht="15.75" customHeight="1">
      <c r="A8212" s="4" t="s">
        <v>8569</v>
      </c>
      <c r="B8212" s="26">
        <f t="shared" si="1"/>
        <v>35</v>
      </c>
      <c r="C8212" s="26">
        <f t="shared" si="2"/>
        <v>35</v>
      </c>
      <c r="D8212" s="26">
        <f t="shared" si="3"/>
        <v>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152</v>
      </c>
      <c r="P8212" s="26">
        <v>32.0</v>
      </c>
    </row>
    <row r="8213" ht="15.75" customHeight="1">
      <c r="A8213" s="4" t="s">
        <v>8570</v>
      </c>
      <c r="B8213" s="26">
        <f t="shared" si="1"/>
        <v>47</v>
      </c>
      <c r="C8213" s="26">
        <f t="shared" si="2"/>
        <v>47</v>
      </c>
      <c r="D8213" s="26">
        <f t="shared" si="3"/>
        <v>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152</v>
      </c>
      <c r="P8213" s="26">
        <v>43.0</v>
      </c>
    </row>
    <row r="8214" ht="15.75" customHeight="1">
      <c r="A8214" s="4" t="s">
        <v>8571</v>
      </c>
      <c r="B8214" s="26">
        <f t="shared" si="1"/>
        <v>58</v>
      </c>
      <c r="C8214" s="26">
        <f t="shared" si="2"/>
        <v>58</v>
      </c>
      <c r="D8214" s="26">
        <f t="shared" si="3"/>
        <v>5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152</v>
      </c>
      <c r="P8214" s="26">
        <v>53.0</v>
      </c>
    </row>
    <row r="8215" ht="15.75" customHeight="1">
      <c r="A8215" s="4" t="s">
        <v>8572</v>
      </c>
      <c r="B8215" s="26">
        <f t="shared" si="1"/>
        <v>70</v>
      </c>
      <c r="C8215" s="26">
        <f t="shared" si="2"/>
        <v>70</v>
      </c>
      <c r="D8215" s="26">
        <f t="shared" si="3"/>
        <v>6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152</v>
      </c>
      <c r="P8215" s="26">
        <v>64.0</v>
      </c>
    </row>
    <row r="8216" ht="15.75" customHeight="1">
      <c r="A8216" s="4" t="s">
        <v>8573</v>
      </c>
      <c r="B8216" s="26">
        <f t="shared" si="1"/>
        <v>82</v>
      </c>
      <c r="C8216" s="26">
        <f t="shared" si="2"/>
        <v>82</v>
      </c>
      <c r="D8216" s="26">
        <f t="shared" si="3"/>
        <v>7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152</v>
      </c>
      <c r="P8216" s="26">
        <v>75.0</v>
      </c>
    </row>
    <row r="8217" ht="15.75" customHeight="1">
      <c r="A8217" s="4" t="s">
        <v>8574</v>
      </c>
      <c r="B8217" s="26">
        <f t="shared" si="1"/>
        <v>94</v>
      </c>
      <c r="C8217" s="26">
        <f t="shared" si="2"/>
        <v>94</v>
      </c>
      <c r="D8217" s="26">
        <f t="shared" si="3"/>
        <v>8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152</v>
      </c>
      <c r="P8217" s="26">
        <v>86.0</v>
      </c>
    </row>
    <row r="8218" ht="15.75" customHeight="1">
      <c r="A8218" s="4" t="s">
        <v>8575</v>
      </c>
      <c r="B8218" s="26">
        <f t="shared" si="1"/>
        <v>105</v>
      </c>
      <c r="C8218" s="26">
        <f t="shared" si="2"/>
        <v>105</v>
      </c>
      <c r="D8218" s="26">
        <f t="shared" si="3"/>
        <v>9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152</v>
      </c>
      <c r="P8218" s="26">
        <v>96.0</v>
      </c>
    </row>
    <row r="8219" ht="15.75" customHeight="1">
      <c r="A8219" s="4" t="s">
        <v>8576</v>
      </c>
      <c r="B8219" s="26">
        <f t="shared" si="1"/>
        <v>121</v>
      </c>
      <c r="C8219" s="26">
        <f t="shared" si="2"/>
        <v>121</v>
      </c>
      <c r="D8219" s="26">
        <f t="shared" si="3"/>
        <v>11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152</v>
      </c>
      <c r="P8219" s="26">
        <v>110.0</v>
      </c>
    </row>
    <row r="8220" ht="15.75" customHeight="1">
      <c r="A8220" s="4" t="s">
        <v>8577</v>
      </c>
      <c r="B8220" s="26">
        <f t="shared" si="1"/>
        <v>130</v>
      </c>
      <c r="C8220" s="26">
        <f t="shared" si="2"/>
        <v>130</v>
      </c>
      <c r="D8220" s="26">
        <f t="shared" si="3"/>
        <v>12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152</v>
      </c>
      <c r="P8220" s="26">
        <v>118.0</v>
      </c>
    </row>
    <row r="8221" ht="15.75" customHeight="1">
      <c r="A8221" s="4" t="s">
        <v>8578</v>
      </c>
      <c r="B8221" s="26">
        <f t="shared" si="1"/>
        <v>142</v>
      </c>
      <c r="C8221" s="26">
        <f t="shared" si="2"/>
        <v>142</v>
      </c>
      <c r="D8221" s="26">
        <f t="shared" si="3"/>
        <v>13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152</v>
      </c>
      <c r="P8221" s="26">
        <v>129.0</v>
      </c>
    </row>
    <row r="8222" ht="15.75" customHeight="1">
      <c r="A8222" s="4" t="s">
        <v>8579</v>
      </c>
      <c r="B8222" s="26">
        <f t="shared" si="1"/>
        <v>153</v>
      </c>
      <c r="C8222" s="26">
        <f t="shared" si="2"/>
        <v>153</v>
      </c>
      <c r="D8222" s="26">
        <f t="shared" si="3"/>
        <v>14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152</v>
      </c>
      <c r="P8222" s="26">
        <v>139.0</v>
      </c>
    </row>
    <row r="8223" ht="15.75" customHeight="1">
      <c r="A8223" s="4" t="s">
        <v>8580</v>
      </c>
      <c r="B8223" s="26">
        <f t="shared" si="1"/>
        <v>165</v>
      </c>
      <c r="C8223" s="26">
        <f t="shared" si="2"/>
        <v>165</v>
      </c>
      <c r="D8223" s="26">
        <f t="shared" si="3"/>
        <v>15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152</v>
      </c>
      <c r="P8223" s="26">
        <v>150.0</v>
      </c>
    </row>
    <row r="8224" ht="15.75" customHeight="1">
      <c r="A8224" s="4" t="s">
        <v>8581</v>
      </c>
      <c r="B8224" s="26">
        <f t="shared" si="1"/>
        <v>177</v>
      </c>
      <c r="C8224" s="26">
        <f t="shared" si="2"/>
        <v>177</v>
      </c>
      <c r="D8224" s="26">
        <f t="shared" si="3"/>
        <v>16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152</v>
      </c>
      <c r="P8224" s="26">
        <v>161.0</v>
      </c>
    </row>
    <row r="8225" ht="15.75" customHeight="1">
      <c r="A8225" s="4" t="s">
        <v>8582</v>
      </c>
      <c r="B8225" s="26">
        <f t="shared" si="1"/>
        <v>237</v>
      </c>
      <c r="C8225" s="26">
        <f t="shared" si="2"/>
        <v>237</v>
      </c>
      <c r="D8225" s="26">
        <f t="shared" si="3"/>
        <v>21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152</v>
      </c>
      <c r="P8225" s="26">
        <v>216.0</v>
      </c>
    </row>
    <row r="8226" ht="15.75" customHeight="1">
      <c r="A8226" s="4" t="s">
        <v>8583</v>
      </c>
      <c r="B8226" s="26">
        <f t="shared" si="1"/>
        <v>200</v>
      </c>
      <c r="C8226" s="26">
        <f t="shared" si="2"/>
        <v>200</v>
      </c>
      <c r="D8226" s="26">
        <f t="shared" si="3"/>
        <v>18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152</v>
      </c>
      <c r="P8226" s="26">
        <v>182.0</v>
      </c>
    </row>
    <row r="8227" ht="15.75" customHeight="1">
      <c r="A8227" s="4" t="s">
        <v>8584</v>
      </c>
      <c r="B8227" s="26">
        <f t="shared" si="1"/>
        <v>212</v>
      </c>
      <c r="C8227" s="26">
        <f t="shared" si="2"/>
        <v>212</v>
      </c>
      <c r="D8227" s="26">
        <f t="shared" si="3"/>
        <v>19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152</v>
      </c>
      <c r="P8227" s="26">
        <v>193.0</v>
      </c>
    </row>
    <row r="8228" ht="15.75" customHeight="1">
      <c r="A8228" s="4" t="s">
        <v>8585</v>
      </c>
      <c r="B8228" s="26">
        <f t="shared" si="1"/>
        <v>77</v>
      </c>
      <c r="C8228" s="26">
        <f t="shared" si="2"/>
        <v>77</v>
      </c>
      <c r="D8228" s="26">
        <f t="shared" si="3"/>
        <v>7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152</v>
      </c>
      <c r="P8228" s="26">
        <v>70.0</v>
      </c>
    </row>
    <row r="8229" ht="15.75" customHeight="1">
      <c r="A8229" s="4" t="s">
        <v>8586</v>
      </c>
      <c r="B8229" s="26">
        <f t="shared" si="1"/>
        <v>328</v>
      </c>
      <c r="C8229" s="26">
        <f t="shared" si="2"/>
        <v>328</v>
      </c>
      <c r="D8229" s="26">
        <f t="shared" si="3"/>
        <v>29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152</v>
      </c>
      <c r="P8229" s="26">
        <v>299.0</v>
      </c>
    </row>
    <row r="8230" ht="15.75" customHeight="1">
      <c r="A8230" s="4" t="s">
        <v>8587</v>
      </c>
      <c r="B8230" s="26">
        <f t="shared" si="1"/>
        <v>13</v>
      </c>
      <c r="C8230" s="26">
        <f t="shared" si="2"/>
        <v>13</v>
      </c>
      <c r="D8230" s="26">
        <f t="shared" si="3"/>
        <v>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152</v>
      </c>
      <c r="P8230" s="26">
        <v>12.0</v>
      </c>
    </row>
    <row r="8231" ht="15.75" customHeight="1">
      <c r="A8231" s="4" t="s">
        <v>8588</v>
      </c>
      <c r="B8231" s="26">
        <f t="shared" si="1"/>
        <v>20</v>
      </c>
      <c r="C8231" s="26">
        <f t="shared" si="2"/>
        <v>20</v>
      </c>
      <c r="D8231" s="26">
        <f t="shared" si="3"/>
        <v>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152</v>
      </c>
      <c r="P8231" s="26">
        <v>18.0</v>
      </c>
    </row>
    <row r="8232" ht="15.75" customHeight="1">
      <c r="A8232" s="4" t="s">
        <v>8589</v>
      </c>
      <c r="B8232" s="26">
        <f t="shared" si="1"/>
        <v>13</v>
      </c>
      <c r="C8232" s="26">
        <f t="shared" si="2"/>
        <v>13</v>
      </c>
      <c r="D8232" s="26">
        <f t="shared" si="3"/>
        <v>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152</v>
      </c>
      <c r="P8232" s="26">
        <v>12.0</v>
      </c>
    </row>
    <row r="8233" ht="15.75" customHeight="1">
      <c r="A8233" s="4" t="s">
        <v>8590</v>
      </c>
      <c r="B8233" s="26">
        <f t="shared" si="1"/>
        <v>11</v>
      </c>
      <c r="C8233" s="26">
        <f t="shared" si="2"/>
        <v>11</v>
      </c>
      <c r="D8233" s="26">
        <f t="shared" si="3"/>
        <v>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152</v>
      </c>
      <c r="P8233" s="26">
        <v>10.0</v>
      </c>
    </row>
    <row r="8234" ht="15.75" customHeight="1">
      <c r="A8234" s="4" t="s">
        <v>8591</v>
      </c>
      <c r="B8234" s="26">
        <f t="shared" si="1"/>
        <v>13</v>
      </c>
      <c r="C8234" s="26">
        <f t="shared" si="2"/>
        <v>13</v>
      </c>
      <c r="D8234" s="26">
        <f t="shared" si="3"/>
        <v>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152</v>
      </c>
      <c r="P8234" s="26">
        <v>12.0</v>
      </c>
    </row>
    <row r="8235" ht="15.75" customHeight="1">
      <c r="A8235" s="4" t="s">
        <v>8592</v>
      </c>
      <c r="B8235" s="26">
        <f t="shared" si="1"/>
        <v>18</v>
      </c>
      <c r="C8235" s="26">
        <f t="shared" si="2"/>
        <v>18</v>
      </c>
      <c r="D8235" s="26">
        <f t="shared" si="3"/>
        <v>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152</v>
      </c>
      <c r="P8235" s="26">
        <v>16.0</v>
      </c>
    </row>
    <row r="8236" ht="15.75" customHeight="1">
      <c r="A8236" s="4" t="s">
        <v>8593</v>
      </c>
      <c r="B8236" s="26">
        <f t="shared" si="1"/>
        <v>176</v>
      </c>
      <c r="C8236" s="26">
        <f t="shared" si="2"/>
        <v>176</v>
      </c>
      <c r="D8236" s="26">
        <f t="shared" si="3"/>
        <v>16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152</v>
      </c>
      <c r="P8236" s="26">
        <v>160.0</v>
      </c>
    </row>
    <row r="8237" ht="15.75" customHeight="1">
      <c r="A8237" s="4" t="s">
        <v>8594</v>
      </c>
      <c r="B8237" s="26">
        <f t="shared" si="1"/>
        <v>209</v>
      </c>
      <c r="C8237" s="26">
        <f t="shared" si="2"/>
        <v>209</v>
      </c>
      <c r="D8237" s="26">
        <f t="shared" si="3"/>
        <v>19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152</v>
      </c>
      <c r="P8237" s="26">
        <v>190.0</v>
      </c>
    </row>
    <row r="8238" ht="15.75" customHeight="1">
      <c r="A8238" s="4" t="s">
        <v>8595</v>
      </c>
      <c r="B8238" s="26">
        <f t="shared" si="1"/>
        <v>172</v>
      </c>
      <c r="C8238" s="26">
        <f t="shared" si="2"/>
        <v>172</v>
      </c>
      <c r="D8238" s="26">
        <f t="shared" si="3"/>
        <v>15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152</v>
      </c>
      <c r="P8238" s="26">
        <v>157.0</v>
      </c>
    </row>
    <row r="8239" ht="15.75" customHeight="1">
      <c r="A8239" s="4" t="s">
        <v>8596</v>
      </c>
      <c r="B8239" s="26">
        <f t="shared" si="1"/>
        <v>210</v>
      </c>
      <c r="C8239" s="26">
        <f t="shared" si="2"/>
        <v>210</v>
      </c>
      <c r="D8239" s="26">
        <f t="shared" si="3"/>
        <v>19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152</v>
      </c>
      <c r="P8239" s="26">
        <v>191.0</v>
      </c>
    </row>
    <row r="8240" ht="15.75" customHeight="1">
      <c r="A8240" s="4" t="s">
        <v>8597</v>
      </c>
      <c r="B8240" s="26">
        <f t="shared" si="1"/>
        <v>245</v>
      </c>
      <c r="C8240" s="26">
        <f t="shared" si="2"/>
        <v>245</v>
      </c>
      <c r="D8240" s="26">
        <f t="shared" si="3"/>
        <v>22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152</v>
      </c>
      <c r="P8240" s="26">
        <v>223.0</v>
      </c>
    </row>
    <row r="8241" ht="15.75" customHeight="1">
      <c r="A8241" s="4" t="s">
        <v>8598</v>
      </c>
      <c r="B8241" s="26">
        <f t="shared" si="1"/>
        <v>169</v>
      </c>
      <c r="C8241" s="26">
        <f t="shared" si="2"/>
        <v>169</v>
      </c>
      <c r="D8241" s="26">
        <f t="shared" si="3"/>
        <v>15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152</v>
      </c>
      <c r="P8241" s="26">
        <v>154.0</v>
      </c>
    </row>
    <row r="8242" ht="15.75" customHeight="1">
      <c r="A8242" s="4" t="s">
        <v>8599</v>
      </c>
      <c r="B8242" s="26">
        <f t="shared" si="1"/>
        <v>37</v>
      </c>
      <c r="C8242" s="26">
        <f t="shared" si="2"/>
        <v>37</v>
      </c>
      <c r="D8242" s="26">
        <f t="shared" si="3"/>
        <v>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152</v>
      </c>
      <c r="P8242" s="26">
        <v>34.0</v>
      </c>
    </row>
    <row r="8243" ht="15.75" customHeight="1">
      <c r="A8243" s="4" t="s">
        <v>8600</v>
      </c>
      <c r="B8243" s="26">
        <f t="shared" si="1"/>
        <v>160</v>
      </c>
      <c r="C8243" s="26">
        <f t="shared" si="2"/>
        <v>160</v>
      </c>
      <c r="D8243" s="26">
        <f t="shared" si="3"/>
        <v>14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152</v>
      </c>
      <c r="P8243" s="26">
        <v>146.0</v>
      </c>
    </row>
    <row r="8244" ht="15.75" customHeight="1">
      <c r="A8244" s="4" t="s">
        <v>8601</v>
      </c>
      <c r="B8244" s="26">
        <f t="shared" si="1"/>
        <v>35</v>
      </c>
      <c r="C8244" s="26">
        <f t="shared" si="2"/>
        <v>35</v>
      </c>
      <c r="D8244" s="26">
        <f t="shared" si="3"/>
        <v>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152</v>
      </c>
      <c r="P8244" s="26">
        <v>32.0</v>
      </c>
    </row>
    <row r="8245" ht="15.75" customHeight="1">
      <c r="A8245" s="4" t="s">
        <v>8602</v>
      </c>
      <c r="B8245" s="26">
        <f t="shared" si="1"/>
        <v>161</v>
      </c>
      <c r="C8245" s="26">
        <f t="shared" si="2"/>
        <v>161</v>
      </c>
      <c r="D8245" s="26">
        <f t="shared" si="3"/>
        <v>14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152</v>
      </c>
      <c r="P8245" s="26">
        <v>147.0</v>
      </c>
    </row>
    <row r="8246" ht="15.75" customHeight="1">
      <c r="A8246" s="4" t="s">
        <v>8603</v>
      </c>
      <c r="B8246" s="26">
        <f t="shared" si="1"/>
        <v>37</v>
      </c>
      <c r="C8246" s="26">
        <f t="shared" si="2"/>
        <v>37</v>
      </c>
      <c r="D8246" s="26">
        <f t="shared" si="3"/>
        <v>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152</v>
      </c>
      <c r="P8246" s="26">
        <v>34.0</v>
      </c>
    </row>
    <row r="8247" ht="15.75" customHeight="1">
      <c r="A8247" s="4" t="s">
        <v>8604</v>
      </c>
      <c r="B8247" s="26">
        <f t="shared" si="1"/>
        <v>131</v>
      </c>
      <c r="C8247" s="26">
        <f t="shared" si="2"/>
        <v>131</v>
      </c>
      <c r="D8247" s="26">
        <f t="shared" si="3"/>
        <v>12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152</v>
      </c>
      <c r="P8247" s="26">
        <v>119.0</v>
      </c>
    </row>
    <row r="8248" ht="15.75" customHeight="1">
      <c r="A8248" s="4" t="s">
        <v>8605</v>
      </c>
      <c r="B8248" s="26">
        <f t="shared" si="1"/>
        <v>112</v>
      </c>
      <c r="C8248" s="26">
        <f t="shared" si="2"/>
        <v>112</v>
      </c>
      <c r="D8248" s="26">
        <f t="shared" si="3"/>
        <v>10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152</v>
      </c>
      <c r="P8248" s="26">
        <v>102.0</v>
      </c>
    </row>
    <row r="8249" ht="15.75" customHeight="1">
      <c r="A8249" s="4" t="s">
        <v>8606</v>
      </c>
      <c r="B8249" s="26">
        <f t="shared" si="1"/>
        <v>650</v>
      </c>
      <c r="C8249" s="26">
        <f t="shared" si="2"/>
        <v>650</v>
      </c>
      <c r="D8249" s="26">
        <f t="shared" si="3"/>
        <v>58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152</v>
      </c>
      <c r="P8249" s="26">
        <v>592.0</v>
      </c>
    </row>
    <row r="8250" ht="15.75" customHeight="1">
      <c r="A8250" s="4" t="s">
        <v>8607</v>
      </c>
      <c r="B8250" s="26">
        <f t="shared" si="1"/>
        <v>242</v>
      </c>
      <c r="C8250" s="26">
        <f t="shared" si="2"/>
        <v>242</v>
      </c>
      <c r="D8250" s="26">
        <f t="shared" si="3"/>
        <v>22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152</v>
      </c>
      <c r="P8250" s="26">
        <v>220.0</v>
      </c>
    </row>
    <row r="8251" ht="15.75" customHeight="1">
      <c r="A8251" s="4" t="s">
        <v>8608</v>
      </c>
      <c r="B8251" s="26">
        <f t="shared" si="1"/>
        <v>48</v>
      </c>
      <c r="C8251" s="26">
        <f t="shared" si="2"/>
        <v>48</v>
      </c>
      <c r="D8251" s="26">
        <f t="shared" si="3"/>
        <v>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152</v>
      </c>
      <c r="P8251" s="26">
        <v>44.0</v>
      </c>
    </row>
    <row r="8252" ht="15.75" customHeight="1">
      <c r="A8252" s="4" t="s">
        <v>8609</v>
      </c>
      <c r="B8252" s="26">
        <f t="shared" si="1"/>
        <v>379</v>
      </c>
      <c r="C8252" s="26">
        <f t="shared" si="2"/>
        <v>379</v>
      </c>
      <c r="D8252" s="26">
        <f t="shared" si="3"/>
        <v>34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152</v>
      </c>
      <c r="P8252" s="26">
        <v>345.0</v>
      </c>
    </row>
    <row r="8253" ht="15.75" customHeight="1">
      <c r="A8253" s="4" t="s">
        <v>8610</v>
      </c>
      <c r="B8253" s="26">
        <f t="shared" si="1"/>
        <v>114</v>
      </c>
      <c r="C8253" s="26">
        <f t="shared" si="2"/>
        <v>114</v>
      </c>
      <c r="D8253" s="26">
        <f t="shared" si="3"/>
        <v>10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152</v>
      </c>
      <c r="P8253" s="26">
        <v>104.0</v>
      </c>
    </row>
    <row r="8254" ht="15.75" customHeight="1">
      <c r="A8254" s="4" t="s">
        <v>8611</v>
      </c>
      <c r="B8254" s="26">
        <f t="shared" si="1"/>
        <v>172</v>
      </c>
      <c r="C8254" s="26">
        <f t="shared" si="2"/>
        <v>172</v>
      </c>
      <c r="D8254" s="26">
        <f t="shared" si="3"/>
        <v>15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152</v>
      </c>
      <c r="P8254" s="26">
        <v>157.0</v>
      </c>
    </row>
    <row r="8255" ht="15.75" customHeight="1">
      <c r="A8255" s="4" t="s">
        <v>8612</v>
      </c>
      <c r="B8255" s="26">
        <f t="shared" si="1"/>
        <v>155</v>
      </c>
      <c r="C8255" s="26">
        <f t="shared" si="2"/>
        <v>155</v>
      </c>
      <c r="D8255" s="26">
        <f t="shared" si="3"/>
        <v>14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152</v>
      </c>
      <c r="P8255" s="26">
        <v>141.0</v>
      </c>
    </row>
    <row r="8256" ht="15.75" customHeight="1">
      <c r="A8256" s="4" t="s">
        <v>8613</v>
      </c>
      <c r="B8256" s="26">
        <f t="shared" si="1"/>
        <v>324</v>
      </c>
      <c r="C8256" s="26">
        <f t="shared" si="2"/>
        <v>324</v>
      </c>
      <c r="D8256" s="26">
        <f t="shared" si="3"/>
        <v>29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152</v>
      </c>
      <c r="P8256" s="26">
        <v>295.0</v>
      </c>
    </row>
    <row r="8257" ht="15.75" customHeight="1">
      <c r="A8257" s="4" t="s">
        <v>8614</v>
      </c>
      <c r="B8257" s="26">
        <f t="shared" si="1"/>
        <v>115</v>
      </c>
      <c r="C8257" s="26">
        <f t="shared" si="2"/>
        <v>115</v>
      </c>
      <c r="D8257" s="26">
        <f t="shared" si="3"/>
        <v>10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152</v>
      </c>
      <c r="P8257" s="26">
        <v>105.0</v>
      </c>
    </row>
    <row r="8258" ht="15.75" customHeight="1">
      <c r="A8258" s="4" t="s">
        <v>8615</v>
      </c>
      <c r="B8258" s="26">
        <f t="shared" si="1"/>
        <v>108</v>
      </c>
      <c r="C8258" s="26">
        <f t="shared" si="2"/>
        <v>108</v>
      </c>
      <c r="D8258" s="26">
        <f t="shared" si="3"/>
        <v>10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152</v>
      </c>
      <c r="P8258" s="26">
        <v>98.0</v>
      </c>
    </row>
    <row r="8259" ht="15.75" customHeight="1">
      <c r="A8259" s="4" t="s">
        <v>8616</v>
      </c>
      <c r="B8259" s="26">
        <f t="shared" si="1"/>
        <v>328</v>
      </c>
      <c r="C8259" s="26">
        <f t="shared" si="2"/>
        <v>328</v>
      </c>
      <c r="D8259" s="26">
        <f t="shared" si="3"/>
        <v>29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152</v>
      </c>
      <c r="P8259" s="26">
        <v>299.0</v>
      </c>
    </row>
    <row r="8260" ht="15.75" customHeight="1">
      <c r="A8260" s="4" t="s">
        <v>8617</v>
      </c>
      <c r="B8260" s="26">
        <f t="shared" si="1"/>
        <v>212</v>
      </c>
      <c r="C8260" s="26">
        <f t="shared" si="2"/>
        <v>212</v>
      </c>
      <c r="D8260" s="26">
        <f t="shared" si="3"/>
        <v>19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152</v>
      </c>
      <c r="P8260" s="26">
        <v>193.0</v>
      </c>
    </row>
    <row r="8261" ht="15.75" customHeight="1">
      <c r="A8261" s="4" t="s">
        <v>8618</v>
      </c>
      <c r="B8261" s="26">
        <f t="shared" si="1"/>
        <v>57</v>
      </c>
      <c r="C8261" s="26">
        <f t="shared" si="2"/>
        <v>57</v>
      </c>
      <c r="D8261" s="26">
        <f t="shared" si="3"/>
        <v>5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152</v>
      </c>
      <c r="P8261" s="26">
        <v>52.0</v>
      </c>
    </row>
    <row r="8262" ht="15.75" customHeight="1">
      <c r="A8262" s="4" t="s">
        <v>8619</v>
      </c>
      <c r="B8262" s="26">
        <f t="shared" si="1"/>
        <v>145</v>
      </c>
      <c r="C8262" s="26">
        <f t="shared" si="2"/>
        <v>145</v>
      </c>
      <c r="D8262" s="26">
        <f t="shared" si="3"/>
        <v>13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152</v>
      </c>
      <c r="P8262" s="26">
        <v>132.0</v>
      </c>
    </row>
    <row r="8263" ht="15.75" customHeight="1">
      <c r="A8263" s="4" t="s">
        <v>8620</v>
      </c>
      <c r="B8263" s="26">
        <f t="shared" si="1"/>
        <v>155</v>
      </c>
      <c r="C8263" s="26">
        <f t="shared" si="2"/>
        <v>155</v>
      </c>
      <c r="D8263" s="26">
        <f t="shared" si="3"/>
        <v>14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152</v>
      </c>
      <c r="P8263" s="26">
        <v>141.0</v>
      </c>
    </row>
    <row r="8264" ht="15.75" customHeight="1">
      <c r="A8264" s="4" t="s">
        <v>8621</v>
      </c>
      <c r="B8264" s="26">
        <f t="shared" si="1"/>
        <v>56</v>
      </c>
      <c r="C8264" s="26">
        <f t="shared" si="2"/>
        <v>56</v>
      </c>
      <c r="D8264" s="26">
        <f t="shared" si="3"/>
        <v>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152</v>
      </c>
      <c r="P8264" s="26">
        <v>51.0</v>
      </c>
    </row>
    <row r="8265" ht="15.75" customHeight="1">
      <c r="A8265" s="4" t="s">
        <v>8622</v>
      </c>
      <c r="B8265" s="26">
        <f t="shared" si="1"/>
        <v>159</v>
      </c>
      <c r="C8265" s="26">
        <f t="shared" si="2"/>
        <v>159</v>
      </c>
      <c r="D8265" s="26">
        <f t="shared" si="3"/>
        <v>14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152</v>
      </c>
      <c r="P8265" s="26">
        <v>145.0</v>
      </c>
    </row>
    <row r="8266" ht="15.75" customHeight="1">
      <c r="A8266" s="4" t="s">
        <v>8623</v>
      </c>
      <c r="B8266" s="26">
        <f t="shared" si="1"/>
        <v>54</v>
      </c>
      <c r="C8266" s="26">
        <f t="shared" si="2"/>
        <v>54</v>
      </c>
      <c r="D8266" s="26">
        <f t="shared" si="3"/>
        <v>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152</v>
      </c>
      <c r="P8266" s="26">
        <v>49.0</v>
      </c>
    </row>
    <row r="8267" ht="15.75" customHeight="1">
      <c r="A8267" s="4" t="s">
        <v>8624</v>
      </c>
      <c r="B8267" s="26">
        <f t="shared" si="1"/>
        <v>18</v>
      </c>
      <c r="C8267" s="26">
        <f t="shared" si="2"/>
        <v>18</v>
      </c>
      <c r="D8267" s="26">
        <f t="shared" si="3"/>
        <v>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152</v>
      </c>
      <c r="P8267" s="26">
        <v>16.0</v>
      </c>
    </row>
    <row r="8268" ht="15.75" customHeight="1">
      <c r="A8268" s="4" t="s">
        <v>8625</v>
      </c>
      <c r="B8268" s="26">
        <f t="shared" si="1"/>
        <v>82</v>
      </c>
      <c r="C8268" s="26">
        <f t="shared" si="2"/>
        <v>82</v>
      </c>
      <c r="D8268" s="26">
        <f t="shared" si="3"/>
        <v>7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152</v>
      </c>
      <c r="P8268" s="26">
        <v>75.0</v>
      </c>
    </row>
    <row r="8269" ht="15.75" customHeight="1">
      <c r="A8269" s="4" t="s">
        <v>8626</v>
      </c>
      <c r="B8269" s="26">
        <f t="shared" si="1"/>
        <v>87</v>
      </c>
      <c r="C8269" s="26">
        <f t="shared" si="2"/>
        <v>87</v>
      </c>
      <c r="D8269" s="26">
        <f t="shared" si="3"/>
        <v>8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152</v>
      </c>
      <c r="P8269" s="26">
        <v>79.0</v>
      </c>
    </row>
    <row r="8270" ht="15.75" customHeight="1">
      <c r="A8270" s="4" t="s">
        <v>8627</v>
      </c>
      <c r="B8270" s="26">
        <f t="shared" si="1"/>
        <v>79</v>
      </c>
      <c r="C8270" s="26">
        <f t="shared" si="2"/>
        <v>79</v>
      </c>
      <c r="D8270" s="26">
        <f t="shared" si="3"/>
        <v>7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152</v>
      </c>
      <c r="P8270" s="26">
        <v>72.0</v>
      </c>
    </row>
    <row r="8271" ht="15.75" customHeight="1">
      <c r="A8271" s="4" t="s">
        <v>8628</v>
      </c>
      <c r="B8271" s="26">
        <f t="shared" si="1"/>
        <v>41</v>
      </c>
      <c r="C8271" s="26">
        <f t="shared" si="2"/>
        <v>41</v>
      </c>
      <c r="D8271" s="26">
        <f t="shared" si="3"/>
        <v>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152</v>
      </c>
      <c r="P8271" s="26">
        <v>37.0</v>
      </c>
    </row>
    <row r="8272" ht="15.75" customHeight="1">
      <c r="A8272" s="4" t="s">
        <v>8629</v>
      </c>
      <c r="B8272" s="26">
        <f t="shared" si="1"/>
        <v>56</v>
      </c>
      <c r="C8272" s="26">
        <f t="shared" si="2"/>
        <v>56</v>
      </c>
      <c r="D8272" s="26">
        <f t="shared" si="3"/>
        <v>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152</v>
      </c>
      <c r="P8272" s="26">
        <v>51.0</v>
      </c>
    </row>
    <row r="8273" ht="15.75" customHeight="1">
      <c r="A8273" s="4" t="s">
        <v>8630</v>
      </c>
      <c r="B8273" s="26">
        <f t="shared" si="1"/>
        <v>371</v>
      </c>
      <c r="C8273" s="26">
        <f t="shared" si="2"/>
        <v>371</v>
      </c>
      <c r="D8273" s="26">
        <f t="shared" si="3"/>
        <v>33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152</v>
      </c>
      <c r="P8273" s="26">
        <v>338.0</v>
      </c>
    </row>
    <row r="8274" ht="15.75" customHeight="1">
      <c r="A8274" s="4" t="s">
        <v>8631</v>
      </c>
      <c r="B8274" s="26">
        <f t="shared" si="1"/>
        <v>181</v>
      </c>
      <c r="C8274" s="26">
        <f t="shared" si="2"/>
        <v>181</v>
      </c>
      <c r="D8274" s="26">
        <f t="shared" si="3"/>
        <v>16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152</v>
      </c>
      <c r="P8274" s="26">
        <v>165.0</v>
      </c>
    </row>
    <row r="8275" ht="15.75" customHeight="1">
      <c r="A8275" s="4" t="s">
        <v>8632</v>
      </c>
      <c r="B8275" s="26">
        <f t="shared" si="1"/>
        <v>341</v>
      </c>
      <c r="C8275" s="26">
        <f t="shared" si="2"/>
        <v>341</v>
      </c>
      <c r="D8275" s="26">
        <f t="shared" si="3"/>
        <v>30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152</v>
      </c>
      <c r="P8275" s="26">
        <v>311.0</v>
      </c>
    </row>
    <row r="8276" ht="15.75" customHeight="1">
      <c r="A8276" s="4" t="s">
        <v>8633</v>
      </c>
      <c r="B8276" s="26">
        <f t="shared" si="1"/>
        <v>103</v>
      </c>
      <c r="C8276" s="26">
        <f t="shared" si="2"/>
        <v>103</v>
      </c>
      <c r="D8276" s="26">
        <f t="shared" si="3"/>
        <v>9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152</v>
      </c>
      <c r="P8276" s="26">
        <v>94.0</v>
      </c>
    </row>
    <row r="8277" ht="15.75" customHeight="1">
      <c r="A8277" s="4" t="s">
        <v>8634</v>
      </c>
      <c r="B8277" s="26">
        <f t="shared" si="1"/>
        <v>75</v>
      </c>
      <c r="C8277" s="26">
        <f t="shared" si="2"/>
        <v>75</v>
      </c>
      <c r="D8277" s="26">
        <f t="shared" si="3"/>
        <v>7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152</v>
      </c>
      <c r="P8277" s="26">
        <v>68.0</v>
      </c>
    </row>
    <row r="8278" ht="15.75" customHeight="1">
      <c r="A8278" s="4" t="s">
        <v>8635</v>
      </c>
      <c r="B8278" s="26">
        <f t="shared" si="1"/>
        <v>212</v>
      </c>
      <c r="C8278" s="26">
        <f t="shared" si="2"/>
        <v>212</v>
      </c>
      <c r="D8278" s="26">
        <f t="shared" si="3"/>
        <v>19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152</v>
      </c>
      <c r="P8278" s="26">
        <v>193.0</v>
      </c>
    </row>
    <row r="8279" ht="15.75" customHeight="1">
      <c r="A8279" s="4" t="s">
        <v>8636</v>
      </c>
      <c r="B8279" s="26">
        <f t="shared" si="1"/>
        <v>183</v>
      </c>
      <c r="C8279" s="26">
        <f t="shared" si="2"/>
        <v>183</v>
      </c>
      <c r="D8279" s="26">
        <f t="shared" si="3"/>
        <v>16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152</v>
      </c>
      <c r="P8279" s="26">
        <v>167.0</v>
      </c>
    </row>
    <row r="8280" ht="15.75" customHeight="1">
      <c r="A8280" s="4" t="s">
        <v>8637</v>
      </c>
      <c r="B8280" s="26">
        <f t="shared" si="1"/>
        <v>106</v>
      </c>
      <c r="C8280" s="26">
        <f t="shared" si="2"/>
        <v>106</v>
      </c>
      <c r="D8280" s="26">
        <f t="shared" si="3"/>
        <v>9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152</v>
      </c>
      <c r="P8280" s="26">
        <v>97.0</v>
      </c>
    </row>
    <row r="8281" ht="15.75" customHeight="1">
      <c r="A8281" s="4" t="s">
        <v>8638</v>
      </c>
      <c r="B8281" s="26">
        <f t="shared" si="1"/>
        <v>127</v>
      </c>
      <c r="C8281" s="26">
        <f t="shared" si="2"/>
        <v>127</v>
      </c>
      <c r="D8281" s="26">
        <f t="shared" si="3"/>
        <v>11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152</v>
      </c>
      <c r="P8281" s="26">
        <v>116.0</v>
      </c>
    </row>
    <row r="8282" ht="15.75" customHeight="1">
      <c r="A8282" s="4" t="s">
        <v>8639</v>
      </c>
      <c r="B8282" s="26">
        <f t="shared" si="1"/>
        <v>72</v>
      </c>
      <c r="C8282" s="26">
        <f t="shared" si="2"/>
        <v>72</v>
      </c>
      <c r="D8282" s="26">
        <f t="shared" si="3"/>
        <v>6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152</v>
      </c>
      <c r="P8282" s="26">
        <v>66.0</v>
      </c>
    </row>
    <row r="8283" ht="15.75" customHeight="1">
      <c r="A8283" s="4" t="s">
        <v>8640</v>
      </c>
      <c r="B8283" s="26">
        <f t="shared" si="1"/>
        <v>234</v>
      </c>
      <c r="C8283" s="26">
        <f t="shared" si="2"/>
        <v>234</v>
      </c>
      <c r="D8283" s="26">
        <f t="shared" si="3"/>
        <v>21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152</v>
      </c>
      <c r="P8283" s="26">
        <v>213.0</v>
      </c>
    </row>
    <row r="8284" ht="15.75" customHeight="1">
      <c r="A8284" s="4" t="s">
        <v>8641</v>
      </c>
      <c r="B8284" s="26">
        <f t="shared" si="1"/>
        <v>142</v>
      </c>
      <c r="C8284" s="26">
        <f t="shared" si="2"/>
        <v>142</v>
      </c>
      <c r="D8284" s="26">
        <f t="shared" si="3"/>
        <v>13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152</v>
      </c>
      <c r="P8284" s="26">
        <v>129.0</v>
      </c>
    </row>
    <row r="8285" ht="15.75" customHeight="1">
      <c r="A8285" s="4" t="s">
        <v>8642</v>
      </c>
      <c r="B8285" s="26">
        <f t="shared" si="1"/>
        <v>336</v>
      </c>
      <c r="C8285" s="26">
        <f t="shared" si="2"/>
        <v>336</v>
      </c>
      <c r="D8285" s="26">
        <f t="shared" si="3"/>
        <v>30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152</v>
      </c>
      <c r="P8285" s="26">
        <v>306.0</v>
      </c>
    </row>
    <row r="8286" ht="15.75" customHeight="1">
      <c r="A8286" s="4" t="s">
        <v>8643</v>
      </c>
      <c r="B8286" s="26">
        <f t="shared" si="1"/>
        <v>153</v>
      </c>
      <c r="C8286" s="26">
        <f t="shared" si="2"/>
        <v>153</v>
      </c>
      <c r="D8286" s="26">
        <f t="shared" si="3"/>
        <v>14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152</v>
      </c>
      <c r="P8286" s="26">
        <v>139.0</v>
      </c>
    </row>
    <row r="8287" ht="15.75" customHeight="1">
      <c r="A8287" s="4" t="s">
        <v>8644</v>
      </c>
      <c r="B8287" s="26">
        <f t="shared" si="1"/>
        <v>161</v>
      </c>
      <c r="C8287" s="26">
        <f t="shared" si="2"/>
        <v>161</v>
      </c>
      <c r="D8287" s="26">
        <f t="shared" si="3"/>
        <v>14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152</v>
      </c>
      <c r="P8287" s="26">
        <v>147.0</v>
      </c>
    </row>
    <row r="8288" ht="15.75" customHeight="1">
      <c r="A8288" s="4" t="s">
        <v>8645</v>
      </c>
      <c r="B8288" s="26">
        <f t="shared" si="1"/>
        <v>72</v>
      </c>
      <c r="C8288" s="26">
        <f t="shared" si="2"/>
        <v>72</v>
      </c>
      <c r="D8288" s="26">
        <f t="shared" si="3"/>
        <v>6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152</v>
      </c>
      <c r="P8288" s="26">
        <v>66.0</v>
      </c>
    </row>
    <row r="8289" ht="15.75" customHeight="1">
      <c r="A8289" s="4" t="s">
        <v>8646</v>
      </c>
      <c r="B8289" s="26">
        <f t="shared" si="1"/>
        <v>354</v>
      </c>
      <c r="C8289" s="26">
        <f t="shared" si="2"/>
        <v>354</v>
      </c>
      <c r="D8289" s="26">
        <f t="shared" si="3"/>
        <v>32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152</v>
      </c>
      <c r="P8289" s="26">
        <v>322.0</v>
      </c>
    </row>
    <row r="8290" ht="15.75" customHeight="1">
      <c r="A8290" s="4" t="s">
        <v>8647</v>
      </c>
      <c r="B8290" s="26">
        <f t="shared" si="1"/>
        <v>642</v>
      </c>
      <c r="C8290" s="26">
        <f t="shared" si="2"/>
        <v>642</v>
      </c>
      <c r="D8290" s="26">
        <f t="shared" si="3"/>
        <v>57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152</v>
      </c>
      <c r="P8290" s="26">
        <v>585.0</v>
      </c>
    </row>
    <row r="8291" ht="15.75" customHeight="1">
      <c r="A8291" s="4" t="s">
        <v>8648</v>
      </c>
      <c r="B8291" s="26">
        <f t="shared" si="1"/>
        <v>391</v>
      </c>
      <c r="C8291" s="26">
        <f t="shared" si="2"/>
        <v>391</v>
      </c>
      <c r="D8291" s="26">
        <f t="shared" si="3"/>
        <v>35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152</v>
      </c>
      <c r="P8291" s="26">
        <v>356.0</v>
      </c>
    </row>
    <row r="8292" ht="15.75" customHeight="1">
      <c r="A8292" s="4" t="s">
        <v>8649</v>
      </c>
      <c r="B8292" s="26">
        <f t="shared" si="1"/>
        <v>606</v>
      </c>
      <c r="C8292" s="26">
        <f t="shared" si="2"/>
        <v>606</v>
      </c>
      <c r="D8292" s="26">
        <f t="shared" si="3"/>
        <v>54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152</v>
      </c>
      <c r="P8292" s="26">
        <v>552.0</v>
      </c>
    </row>
    <row r="8293" ht="15.75" customHeight="1">
      <c r="A8293" s="4" t="s">
        <v>8650</v>
      </c>
      <c r="B8293" s="26">
        <f t="shared" si="1"/>
        <v>1264</v>
      </c>
      <c r="C8293" s="26">
        <f t="shared" si="2"/>
        <v>1264</v>
      </c>
      <c r="D8293" s="26">
        <f t="shared" si="3"/>
        <v>113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152</v>
      </c>
      <c r="P8293" s="26">
        <v>1151.0</v>
      </c>
    </row>
    <row r="8294" ht="15.75" customHeight="1">
      <c r="A8294" s="4" t="s">
        <v>8651</v>
      </c>
      <c r="B8294" s="26">
        <f t="shared" si="1"/>
        <v>96</v>
      </c>
      <c r="C8294" s="26">
        <f t="shared" si="2"/>
        <v>96</v>
      </c>
      <c r="D8294" s="26">
        <f t="shared" si="3"/>
        <v>9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152</v>
      </c>
      <c r="P8294" s="26">
        <v>87.0</v>
      </c>
    </row>
    <row r="8295" ht="15.75" customHeight="1">
      <c r="A8295" s="4" t="s">
        <v>8652</v>
      </c>
      <c r="B8295" s="26">
        <f t="shared" si="1"/>
        <v>75</v>
      </c>
      <c r="C8295" s="26">
        <f t="shared" si="2"/>
        <v>75</v>
      </c>
      <c r="D8295" s="26">
        <f t="shared" si="3"/>
        <v>7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152</v>
      </c>
      <c r="P8295" s="26">
        <v>68.0</v>
      </c>
    </row>
    <row r="8296" ht="15.75" customHeight="1">
      <c r="A8296" s="4" t="s">
        <v>8653</v>
      </c>
      <c r="B8296" s="26">
        <f t="shared" si="1"/>
        <v>100</v>
      </c>
      <c r="C8296" s="26">
        <f t="shared" si="2"/>
        <v>100</v>
      </c>
      <c r="D8296" s="26">
        <f t="shared" si="3"/>
        <v>9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152</v>
      </c>
      <c r="P8296" s="26">
        <v>91.0</v>
      </c>
    </row>
    <row r="8297" ht="15.75" customHeight="1">
      <c r="A8297" s="4" t="s">
        <v>8654</v>
      </c>
      <c r="B8297" s="26">
        <f t="shared" si="1"/>
        <v>91</v>
      </c>
      <c r="C8297" s="26">
        <f t="shared" si="2"/>
        <v>91</v>
      </c>
      <c r="D8297" s="26">
        <f t="shared" si="3"/>
        <v>8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152</v>
      </c>
      <c r="P8297" s="26">
        <v>83.0</v>
      </c>
    </row>
    <row r="8298" ht="15.75" customHeight="1">
      <c r="A8298" s="4" t="s">
        <v>8655</v>
      </c>
      <c r="B8298" s="26">
        <f t="shared" si="1"/>
        <v>76</v>
      </c>
      <c r="C8298" s="26">
        <f t="shared" si="2"/>
        <v>76</v>
      </c>
      <c r="D8298" s="26">
        <f t="shared" si="3"/>
        <v>7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152</v>
      </c>
      <c r="P8298" s="26">
        <v>69.0</v>
      </c>
    </row>
    <row r="8299" ht="15.75" customHeight="1">
      <c r="A8299" s="4" t="s">
        <v>8656</v>
      </c>
      <c r="B8299" s="26">
        <f t="shared" si="1"/>
        <v>96</v>
      </c>
      <c r="C8299" s="26">
        <f t="shared" si="2"/>
        <v>96</v>
      </c>
      <c r="D8299" s="26">
        <f t="shared" si="3"/>
        <v>9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152</v>
      </c>
      <c r="P8299" s="26">
        <v>87.0</v>
      </c>
    </row>
    <row r="8300" ht="15.75" customHeight="1">
      <c r="A8300" s="4" t="s">
        <v>8657</v>
      </c>
      <c r="B8300" s="26">
        <f t="shared" si="1"/>
        <v>80</v>
      </c>
      <c r="C8300" s="26">
        <f t="shared" si="2"/>
        <v>80</v>
      </c>
      <c r="D8300" s="26">
        <f t="shared" si="3"/>
        <v>7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152</v>
      </c>
      <c r="P8300" s="26">
        <v>73.0</v>
      </c>
    </row>
    <row r="8301" ht="15.75" customHeight="1">
      <c r="A8301" s="4" t="s">
        <v>8658</v>
      </c>
      <c r="B8301" s="26">
        <f t="shared" si="1"/>
        <v>45</v>
      </c>
      <c r="C8301" s="26">
        <f t="shared" si="2"/>
        <v>45</v>
      </c>
      <c r="D8301" s="26">
        <f t="shared" si="3"/>
        <v>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152</v>
      </c>
      <c r="P8301" s="26">
        <v>41.0</v>
      </c>
    </row>
    <row r="8302" ht="15.75" customHeight="1">
      <c r="A8302" s="4" t="s">
        <v>8659</v>
      </c>
      <c r="B8302" s="26">
        <f t="shared" si="1"/>
        <v>122</v>
      </c>
      <c r="C8302" s="26">
        <f t="shared" si="2"/>
        <v>122</v>
      </c>
      <c r="D8302" s="26">
        <f t="shared" si="3"/>
        <v>11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152</v>
      </c>
      <c r="P8302" s="26">
        <v>111.0</v>
      </c>
    </row>
    <row r="8303" ht="15.75" customHeight="1">
      <c r="A8303" s="4" t="s">
        <v>8660</v>
      </c>
      <c r="B8303" s="26">
        <f t="shared" si="1"/>
        <v>171</v>
      </c>
      <c r="C8303" s="26">
        <f t="shared" si="2"/>
        <v>171</v>
      </c>
      <c r="D8303" s="26">
        <f t="shared" si="3"/>
        <v>15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152</v>
      </c>
      <c r="P8303" s="26">
        <v>156.0</v>
      </c>
    </row>
    <row r="8304" ht="15.75" customHeight="1">
      <c r="A8304" s="4" t="s">
        <v>8661</v>
      </c>
      <c r="B8304" s="26">
        <f t="shared" si="1"/>
        <v>85</v>
      </c>
      <c r="C8304" s="26">
        <f t="shared" si="2"/>
        <v>85</v>
      </c>
      <c r="D8304" s="26">
        <f t="shared" si="3"/>
        <v>8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152</v>
      </c>
      <c r="P8304" s="26">
        <v>77.0</v>
      </c>
    </row>
    <row r="8305" ht="15.75" customHeight="1">
      <c r="A8305" s="4" t="s">
        <v>8662</v>
      </c>
      <c r="B8305" s="26">
        <f t="shared" si="1"/>
        <v>149</v>
      </c>
      <c r="C8305" s="26">
        <f t="shared" si="2"/>
        <v>149</v>
      </c>
      <c r="D8305" s="26">
        <f t="shared" si="3"/>
        <v>13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152</v>
      </c>
      <c r="P8305" s="26">
        <v>136.0</v>
      </c>
    </row>
    <row r="8306" ht="15.75" customHeight="1">
      <c r="A8306" s="4" t="s">
        <v>8663</v>
      </c>
      <c r="B8306" s="26">
        <f t="shared" si="1"/>
        <v>506</v>
      </c>
      <c r="C8306" s="26">
        <f t="shared" si="2"/>
        <v>506</v>
      </c>
      <c r="D8306" s="26">
        <f t="shared" si="3"/>
        <v>45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152</v>
      </c>
      <c r="P8306" s="26">
        <v>461.0</v>
      </c>
    </row>
    <row r="8307" ht="15.75" customHeight="1">
      <c r="A8307" s="4" t="s">
        <v>8664</v>
      </c>
      <c r="B8307" s="26">
        <f t="shared" si="1"/>
        <v>180</v>
      </c>
      <c r="C8307" s="26">
        <f t="shared" si="2"/>
        <v>180</v>
      </c>
      <c r="D8307" s="26">
        <f t="shared" si="3"/>
        <v>16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152</v>
      </c>
      <c r="P8307" s="26">
        <v>164.0</v>
      </c>
    </row>
    <row r="8308" ht="15.75" customHeight="1">
      <c r="A8308" s="4" t="s">
        <v>8665</v>
      </c>
      <c r="B8308" s="26">
        <f t="shared" si="1"/>
        <v>54</v>
      </c>
      <c r="C8308" s="26">
        <f t="shared" si="2"/>
        <v>54</v>
      </c>
      <c r="D8308" s="26">
        <f t="shared" si="3"/>
        <v>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152</v>
      </c>
      <c r="P8308" s="26">
        <v>49.0</v>
      </c>
    </row>
    <row r="8309" ht="15.75" customHeight="1">
      <c r="A8309" s="4" t="s">
        <v>8666</v>
      </c>
      <c r="B8309" s="26">
        <f t="shared" si="1"/>
        <v>187</v>
      </c>
      <c r="C8309" s="26">
        <f t="shared" si="2"/>
        <v>187</v>
      </c>
      <c r="D8309" s="26">
        <f t="shared" si="3"/>
        <v>17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152</v>
      </c>
      <c r="P8309" s="26">
        <v>170.0</v>
      </c>
    </row>
    <row r="8310" ht="15.75" customHeight="1">
      <c r="A8310" s="4" t="s">
        <v>8667</v>
      </c>
      <c r="B8310" s="26">
        <f t="shared" si="1"/>
        <v>52</v>
      </c>
      <c r="C8310" s="26">
        <f t="shared" si="2"/>
        <v>52</v>
      </c>
      <c r="D8310" s="26">
        <f t="shared" si="3"/>
        <v>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152</v>
      </c>
      <c r="P8310" s="26">
        <v>47.0</v>
      </c>
    </row>
    <row r="8311" ht="15.75" customHeight="1">
      <c r="A8311" s="4" t="s">
        <v>8668</v>
      </c>
      <c r="B8311" s="26">
        <f t="shared" si="1"/>
        <v>144</v>
      </c>
      <c r="C8311" s="26">
        <f t="shared" si="2"/>
        <v>144</v>
      </c>
      <c r="D8311" s="26">
        <f t="shared" si="3"/>
        <v>13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152</v>
      </c>
      <c r="P8311" s="26">
        <v>131.0</v>
      </c>
    </row>
    <row r="8312" ht="15.75" customHeight="1">
      <c r="A8312" s="4" t="s">
        <v>8669</v>
      </c>
      <c r="B8312" s="26">
        <f t="shared" si="1"/>
        <v>57</v>
      </c>
      <c r="C8312" s="26">
        <f t="shared" si="2"/>
        <v>57</v>
      </c>
      <c r="D8312" s="26">
        <f t="shared" si="3"/>
        <v>5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152</v>
      </c>
      <c r="P8312" s="26">
        <v>52.0</v>
      </c>
    </row>
    <row r="8313" ht="15.75" customHeight="1">
      <c r="A8313" s="4" t="s">
        <v>8670</v>
      </c>
      <c r="B8313" s="26">
        <f t="shared" si="1"/>
        <v>76</v>
      </c>
      <c r="C8313" s="26">
        <f t="shared" si="2"/>
        <v>76</v>
      </c>
      <c r="D8313" s="26">
        <f t="shared" si="3"/>
        <v>7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152</v>
      </c>
      <c r="P8313" s="26">
        <v>69.0</v>
      </c>
    </row>
    <row r="8314" ht="15.75" customHeight="1">
      <c r="A8314" s="4" t="s">
        <v>8671</v>
      </c>
      <c r="B8314" s="26">
        <f t="shared" si="1"/>
        <v>52</v>
      </c>
      <c r="C8314" s="26">
        <f t="shared" si="2"/>
        <v>52</v>
      </c>
      <c r="D8314" s="26">
        <f t="shared" si="3"/>
        <v>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152</v>
      </c>
      <c r="P8314" s="26">
        <v>47.0</v>
      </c>
    </row>
    <row r="8315" ht="15.75" customHeight="1">
      <c r="A8315" s="4" t="s">
        <v>8672</v>
      </c>
      <c r="B8315" s="26">
        <f t="shared" si="1"/>
        <v>172</v>
      </c>
      <c r="C8315" s="26">
        <f t="shared" si="2"/>
        <v>172</v>
      </c>
      <c r="D8315" s="26">
        <f t="shared" si="3"/>
        <v>15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152</v>
      </c>
      <c r="P8315" s="26">
        <v>157.0</v>
      </c>
    </row>
    <row r="8316" ht="15.75" customHeight="1">
      <c r="A8316" s="4" t="s">
        <v>8673</v>
      </c>
      <c r="B8316" s="26">
        <f t="shared" si="1"/>
        <v>375</v>
      </c>
      <c r="C8316" s="26">
        <f t="shared" si="2"/>
        <v>375</v>
      </c>
      <c r="D8316" s="26">
        <f t="shared" si="3"/>
        <v>33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152</v>
      </c>
      <c r="P8316" s="26">
        <v>342.0</v>
      </c>
    </row>
    <row r="8317" ht="15.75" customHeight="1">
      <c r="A8317" s="4" t="s">
        <v>8674</v>
      </c>
      <c r="B8317" s="26">
        <f t="shared" si="1"/>
        <v>166</v>
      </c>
      <c r="C8317" s="26">
        <f t="shared" si="2"/>
        <v>166</v>
      </c>
      <c r="D8317" s="26">
        <f t="shared" si="3"/>
        <v>15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152</v>
      </c>
      <c r="P8317" s="26">
        <v>151.0</v>
      </c>
    </row>
    <row r="8318" ht="15.75" customHeight="1">
      <c r="A8318" s="4" t="s">
        <v>8675</v>
      </c>
      <c r="B8318" s="26">
        <f t="shared" si="1"/>
        <v>42</v>
      </c>
      <c r="C8318" s="26">
        <f t="shared" si="2"/>
        <v>42</v>
      </c>
      <c r="D8318" s="26">
        <f t="shared" si="3"/>
        <v>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152</v>
      </c>
      <c r="P8318" s="26">
        <v>38.0</v>
      </c>
    </row>
    <row r="8319" ht="15.75" customHeight="1">
      <c r="A8319" s="4" t="s">
        <v>8676</v>
      </c>
      <c r="B8319" s="26">
        <f t="shared" si="1"/>
        <v>147</v>
      </c>
      <c r="C8319" s="26">
        <f t="shared" si="2"/>
        <v>147</v>
      </c>
      <c r="D8319" s="26">
        <f t="shared" si="3"/>
        <v>13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152</v>
      </c>
      <c r="P8319" s="26">
        <v>134.0</v>
      </c>
    </row>
    <row r="8320" ht="15.75" customHeight="1">
      <c r="A8320" s="4" t="s">
        <v>8677</v>
      </c>
      <c r="B8320" s="26">
        <f t="shared" si="1"/>
        <v>30</v>
      </c>
      <c r="C8320" s="26">
        <f t="shared" si="2"/>
        <v>30</v>
      </c>
      <c r="D8320" s="26">
        <f t="shared" si="3"/>
        <v>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152</v>
      </c>
      <c r="P8320" s="26">
        <v>27.0</v>
      </c>
    </row>
    <row r="8321" ht="15.75" customHeight="1">
      <c r="A8321" s="4" t="s">
        <v>8678</v>
      </c>
      <c r="B8321" s="26">
        <f t="shared" si="1"/>
        <v>137</v>
      </c>
      <c r="C8321" s="26">
        <f t="shared" si="2"/>
        <v>137</v>
      </c>
      <c r="D8321" s="26">
        <f t="shared" si="3"/>
        <v>12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152</v>
      </c>
      <c r="P8321" s="26">
        <v>125.0</v>
      </c>
    </row>
    <row r="8322" ht="15.75" customHeight="1">
      <c r="A8322" s="4" t="s">
        <v>8679</v>
      </c>
      <c r="B8322" s="26">
        <f t="shared" si="1"/>
        <v>35</v>
      </c>
      <c r="C8322" s="26">
        <f t="shared" si="2"/>
        <v>35</v>
      </c>
      <c r="D8322" s="26">
        <f t="shared" si="3"/>
        <v>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152</v>
      </c>
      <c r="P8322" s="26">
        <v>32.0</v>
      </c>
    </row>
    <row r="8323" ht="15.75" customHeight="1">
      <c r="A8323" s="4" t="s">
        <v>8680</v>
      </c>
      <c r="B8323" s="26">
        <f t="shared" si="1"/>
        <v>119</v>
      </c>
      <c r="C8323" s="26">
        <f t="shared" si="2"/>
        <v>119</v>
      </c>
      <c r="D8323" s="26">
        <f t="shared" si="3"/>
        <v>11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152</v>
      </c>
      <c r="P8323" s="26">
        <v>108.0</v>
      </c>
    </row>
    <row r="8324" ht="15.75" customHeight="1">
      <c r="A8324" s="4" t="s">
        <v>8681</v>
      </c>
      <c r="B8324" s="26">
        <f t="shared" si="1"/>
        <v>23</v>
      </c>
      <c r="C8324" s="26">
        <f t="shared" si="2"/>
        <v>23</v>
      </c>
      <c r="D8324" s="26">
        <f t="shared" si="3"/>
        <v>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152</v>
      </c>
      <c r="P8324" s="26">
        <v>21.0</v>
      </c>
    </row>
    <row r="8325" ht="15.75" customHeight="1">
      <c r="A8325" s="4" t="s">
        <v>8682</v>
      </c>
      <c r="B8325" s="26">
        <f t="shared" si="1"/>
        <v>124</v>
      </c>
      <c r="C8325" s="26">
        <f t="shared" si="2"/>
        <v>124</v>
      </c>
      <c r="D8325" s="26">
        <f t="shared" si="3"/>
        <v>11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152</v>
      </c>
      <c r="P8325" s="26">
        <v>113.0</v>
      </c>
    </row>
    <row r="8326" ht="15.75" customHeight="1">
      <c r="A8326" s="4" t="s">
        <v>8683</v>
      </c>
      <c r="B8326" s="26">
        <f t="shared" si="1"/>
        <v>35</v>
      </c>
      <c r="C8326" s="26">
        <f t="shared" si="2"/>
        <v>35</v>
      </c>
      <c r="D8326" s="26">
        <f t="shared" si="3"/>
        <v>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152</v>
      </c>
      <c r="P8326" s="26">
        <v>32.0</v>
      </c>
    </row>
    <row r="8327" ht="15.75" customHeight="1">
      <c r="A8327" s="4" t="s">
        <v>8684</v>
      </c>
      <c r="B8327" s="26">
        <f t="shared" si="1"/>
        <v>98</v>
      </c>
      <c r="C8327" s="26">
        <f t="shared" si="2"/>
        <v>98</v>
      </c>
      <c r="D8327" s="26">
        <f t="shared" si="3"/>
        <v>9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152</v>
      </c>
      <c r="P8327" s="26">
        <v>89.0</v>
      </c>
    </row>
    <row r="8328" ht="15.75" customHeight="1">
      <c r="A8328" s="4" t="s">
        <v>8685</v>
      </c>
      <c r="B8328" s="26">
        <f t="shared" si="1"/>
        <v>18</v>
      </c>
      <c r="C8328" s="26">
        <f t="shared" si="2"/>
        <v>18</v>
      </c>
      <c r="D8328" s="26">
        <f t="shared" si="3"/>
        <v>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152</v>
      </c>
      <c r="P8328" s="26">
        <v>16.0</v>
      </c>
    </row>
    <row r="8329" ht="15.75" customHeight="1">
      <c r="A8329" s="4" t="s">
        <v>8686</v>
      </c>
      <c r="B8329" s="26">
        <f t="shared" si="1"/>
        <v>115</v>
      </c>
      <c r="C8329" s="26">
        <f t="shared" si="2"/>
        <v>115</v>
      </c>
      <c r="D8329" s="26">
        <f t="shared" si="3"/>
        <v>10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152</v>
      </c>
      <c r="P8329" s="26">
        <v>105.0</v>
      </c>
    </row>
    <row r="8330" ht="15.75" customHeight="1">
      <c r="A8330" s="4" t="s">
        <v>8687</v>
      </c>
      <c r="B8330" s="26">
        <f t="shared" si="1"/>
        <v>122</v>
      </c>
      <c r="C8330" s="26">
        <f t="shared" si="2"/>
        <v>122</v>
      </c>
      <c r="D8330" s="26">
        <f t="shared" si="3"/>
        <v>11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152</v>
      </c>
      <c r="P8330" s="26">
        <v>111.0</v>
      </c>
    </row>
    <row r="8331" ht="15.75" customHeight="1">
      <c r="A8331" s="4" t="s">
        <v>8688</v>
      </c>
      <c r="B8331" s="26">
        <f t="shared" si="1"/>
        <v>26</v>
      </c>
      <c r="C8331" s="26">
        <f t="shared" si="2"/>
        <v>26</v>
      </c>
      <c r="D8331" s="26">
        <f t="shared" si="3"/>
        <v>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152</v>
      </c>
      <c r="P8331" s="26">
        <v>24.0</v>
      </c>
    </row>
    <row r="8332" ht="15.75" customHeight="1">
      <c r="A8332" s="4" t="s">
        <v>8689</v>
      </c>
      <c r="B8332" s="26">
        <f t="shared" si="1"/>
        <v>144</v>
      </c>
      <c r="C8332" s="26">
        <f t="shared" si="2"/>
        <v>144</v>
      </c>
      <c r="D8332" s="26">
        <f t="shared" si="3"/>
        <v>13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152</v>
      </c>
      <c r="P8332" s="26">
        <v>131.0</v>
      </c>
    </row>
    <row r="8333" ht="15.75" customHeight="1">
      <c r="A8333" s="4" t="s">
        <v>8690</v>
      </c>
      <c r="B8333" s="26">
        <f t="shared" si="1"/>
        <v>40</v>
      </c>
      <c r="C8333" s="26">
        <f t="shared" si="2"/>
        <v>40</v>
      </c>
      <c r="D8333" s="26">
        <f t="shared" si="3"/>
        <v>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152</v>
      </c>
      <c r="P8333" s="26">
        <v>36.0</v>
      </c>
    </row>
    <row r="8334" ht="15.75" customHeight="1">
      <c r="A8334" s="4" t="s">
        <v>8691</v>
      </c>
      <c r="B8334" s="26">
        <f t="shared" si="1"/>
        <v>137</v>
      </c>
      <c r="C8334" s="26">
        <f t="shared" si="2"/>
        <v>137</v>
      </c>
      <c r="D8334" s="26">
        <f t="shared" si="3"/>
        <v>12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152</v>
      </c>
      <c r="P8334" s="26">
        <v>125.0</v>
      </c>
    </row>
    <row r="8335" ht="15.75" customHeight="1">
      <c r="A8335" s="4" t="s">
        <v>8692</v>
      </c>
      <c r="B8335" s="26">
        <f t="shared" si="1"/>
        <v>36</v>
      </c>
      <c r="C8335" s="26">
        <f t="shared" si="2"/>
        <v>36</v>
      </c>
      <c r="D8335" s="26">
        <f t="shared" si="3"/>
        <v>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152</v>
      </c>
      <c r="P8335" s="26">
        <v>33.0</v>
      </c>
    </row>
    <row r="8336" ht="15.75" customHeight="1">
      <c r="A8336" s="4" t="s">
        <v>8693</v>
      </c>
      <c r="B8336" s="26">
        <f t="shared" si="1"/>
        <v>122</v>
      </c>
      <c r="C8336" s="26">
        <f t="shared" si="2"/>
        <v>122</v>
      </c>
      <c r="D8336" s="26">
        <f t="shared" si="3"/>
        <v>11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152</v>
      </c>
      <c r="P8336" s="26">
        <v>111.0</v>
      </c>
    </row>
    <row r="8337" ht="15.75" customHeight="1">
      <c r="A8337" s="4" t="s">
        <v>8694</v>
      </c>
      <c r="B8337" s="26">
        <f t="shared" si="1"/>
        <v>32</v>
      </c>
      <c r="C8337" s="26">
        <f t="shared" si="2"/>
        <v>32</v>
      </c>
      <c r="D8337" s="26">
        <f t="shared" si="3"/>
        <v>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152</v>
      </c>
      <c r="P8337" s="26">
        <v>29.0</v>
      </c>
    </row>
    <row r="8338" ht="15.75" customHeight="1">
      <c r="A8338" s="4" t="s">
        <v>8695</v>
      </c>
      <c r="B8338" s="26">
        <f t="shared" si="1"/>
        <v>150</v>
      </c>
      <c r="C8338" s="26">
        <f t="shared" si="2"/>
        <v>150</v>
      </c>
      <c r="D8338" s="26">
        <f t="shared" si="3"/>
        <v>13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152</v>
      </c>
      <c r="P8338" s="26">
        <v>137.0</v>
      </c>
    </row>
    <row r="8339" ht="15.75" customHeight="1">
      <c r="A8339" s="4" t="s">
        <v>8696</v>
      </c>
      <c r="B8339" s="26">
        <f t="shared" si="1"/>
        <v>34</v>
      </c>
      <c r="C8339" s="26">
        <f t="shared" si="2"/>
        <v>34</v>
      </c>
      <c r="D8339" s="26">
        <f t="shared" si="3"/>
        <v>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152</v>
      </c>
      <c r="P8339" s="26">
        <v>31.0</v>
      </c>
    </row>
    <row r="8340" ht="15.75" customHeight="1">
      <c r="A8340" s="4" t="s">
        <v>8697</v>
      </c>
      <c r="B8340" s="26">
        <f t="shared" si="1"/>
        <v>66</v>
      </c>
      <c r="C8340" s="26">
        <f t="shared" si="2"/>
        <v>66</v>
      </c>
      <c r="D8340" s="26">
        <f t="shared" si="3"/>
        <v>6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152</v>
      </c>
      <c r="P8340" s="26">
        <v>60.0</v>
      </c>
    </row>
    <row r="8341" ht="15.75" customHeight="1">
      <c r="A8341" s="4" t="s">
        <v>8698</v>
      </c>
      <c r="B8341" s="26">
        <f t="shared" si="1"/>
        <v>104</v>
      </c>
      <c r="C8341" s="26">
        <f t="shared" si="2"/>
        <v>104</v>
      </c>
      <c r="D8341" s="26">
        <f t="shared" si="3"/>
        <v>9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152</v>
      </c>
      <c r="P8341" s="26">
        <v>95.0</v>
      </c>
    </row>
    <row r="8342" ht="15.75" customHeight="1">
      <c r="A8342" s="4" t="s">
        <v>8699</v>
      </c>
      <c r="B8342" s="26">
        <f t="shared" si="1"/>
        <v>390</v>
      </c>
      <c r="C8342" s="26">
        <f t="shared" si="2"/>
        <v>390</v>
      </c>
      <c r="D8342" s="26">
        <f t="shared" si="3"/>
        <v>35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152</v>
      </c>
      <c r="P8342" s="26">
        <v>355.0</v>
      </c>
    </row>
    <row r="8343" ht="15.75" customHeight="1">
      <c r="A8343" s="4" t="s">
        <v>8700</v>
      </c>
      <c r="B8343" s="26">
        <f t="shared" si="1"/>
        <v>274</v>
      </c>
      <c r="C8343" s="26">
        <f t="shared" si="2"/>
        <v>274</v>
      </c>
      <c r="D8343" s="26">
        <f t="shared" si="3"/>
        <v>24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152</v>
      </c>
      <c r="P8343" s="26">
        <v>250.0</v>
      </c>
    </row>
    <row r="8344" ht="15.75" customHeight="1">
      <c r="A8344" s="4" t="s">
        <v>8701</v>
      </c>
      <c r="B8344" s="26">
        <f t="shared" si="1"/>
        <v>82</v>
      </c>
      <c r="C8344" s="26">
        <f t="shared" si="2"/>
        <v>82</v>
      </c>
      <c r="D8344" s="26">
        <f t="shared" si="3"/>
        <v>7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152</v>
      </c>
      <c r="P8344" s="26">
        <v>75.0</v>
      </c>
    </row>
    <row r="8345" ht="15.75" customHeight="1">
      <c r="A8345" s="4" t="s">
        <v>8702</v>
      </c>
      <c r="B8345" s="26">
        <f t="shared" si="1"/>
        <v>282</v>
      </c>
      <c r="C8345" s="26">
        <f t="shared" si="2"/>
        <v>282</v>
      </c>
      <c r="D8345" s="26">
        <f t="shared" si="3"/>
        <v>25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152</v>
      </c>
      <c r="P8345" s="26">
        <v>257.0</v>
      </c>
    </row>
    <row r="8346" ht="15.75" customHeight="1">
      <c r="A8346" s="4" t="s">
        <v>8703</v>
      </c>
      <c r="B8346" s="26">
        <f t="shared" si="1"/>
        <v>86</v>
      </c>
      <c r="C8346" s="26">
        <f t="shared" si="2"/>
        <v>86</v>
      </c>
      <c r="D8346" s="26">
        <f t="shared" si="3"/>
        <v>8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152</v>
      </c>
      <c r="P8346" s="26">
        <v>78.0</v>
      </c>
    </row>
    <row r="8347" ht="15.75" customHeight="1">
      <c r="A8347" s="4" t="s">
        <v>8704</v>
      </c>
      <c r="B8347" s="26">
        <f t="shared" si="1"/>
        <v>109</v>
      </c>
      <c r="C8347" s="26">
        <f t="shared" si="2"/>
        <v>109</v>
      </c>
      <c r="D8347" s="26">
        <f t="shared" si="3"/>
        <v>10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152</v>
      </c>
      <c r="P8347" s="26">
        <v>99.0</v>
      </c>
    </row>
    <row r="8348" ht="15.75" customHeight="1">
      <c r="A8348" s="4" t="s">
        <v>8705</v>
      </c>
      <c r="B8348" s="26">
        <f t="shared" si="1"/>
        <v>65</v>
      </c>
      <c r="C8348" s="26">
        <f t="shared" si="2"/>
        <v>65</v>
      </c>
      <c r="D8348" s="26">
        <f t="shared" si="3"/>
        <v>6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152</v>
      </c>
      <c r="P8348" s="26">
        <v>59.0</v>
      </c>
    </row>
    <row r="8349" ht="15.75" customHeight="1">
      <c r="A8349" s="4" t="s">
        <v>8706</v>
      </c>
      <c r="B8349" s="26">
        <f t="shared" si="1"/>
        <v>188</v>
      </c>
      <c r="C8349" s="26">
        <f t="shared" si="2"/>
        <v>188</v>
      </c>
      <c r="D8349" s="26">
        <f t="shared" si="3"/>
        <v>17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152</v>
      </c>
      <c r="P8349" s="26">
        <v>171.0</v>
      </c>
    </row>
    <row r="8350" ht="15.75" customHeight="1">
      <c r="A8350" s="4" t="s">
        <v>8707</v>
      </c>
      <c r="B8350" s="26">
        <f t="shared" si="1"/>
        <v>9</v>
      </c>
      <c r="C8350" s="26">
        <f t="shared" si="2"/>
        <v>9</v>
      </c>
      <c r="D8350" s="26">
        <f t="shared" si="3"/>
        <v>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152</v>
      </c>
      <c r="P8350" s="26">
        <v>8.0</v>
      </c>
    </row>
    <row r="8351" ht="15.75" customHeight="1">
      <c r="A8351" s="4" t="s">
        <v>8708</v>
      </c>
      <c r="B8351" s="26">
        <f t="shared" si="1"/>
        <v>103</v>
      </c>
      <c r="C8351" s="26">
        <f t="shared" si="2"/>
        <v>103</v>
      </c>
      <c r="D8351" s="26">
        <f t="shared" si="3"/>
        <v>9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152</v>
      </c>
      <c r="P8351" s="26">
        <v>94.0</v>
      </c>
    </row>
    <row r="8352" ht="15.75" customHeight="1">
      <c r="A8352" s="4" t="s">
        <v>8709</v>
      </c>
      <c r="B8352" s="26">
        <f t="shared" si="1"/>
        <v>101</v>
      </c>
      <c r="C8352" s="26">
        <f t="shared" si="2"/>
        <v>101</v>
      </c>
      <c r="D8352" s="26">
        <f t="shared" si="3"/>
        <v>9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152</v>
      </c>
      <c r="P8352" s="26">
        <v>92.0</v>
      </c>
    </row>
    <row r="8353" ht="15.75" customHeight="1">
      <c r="A8353" s="4" t="s">
        <v>8710</v>
      </c>
      <c r="B8353" s="26">
        <f t="shared" si="1"/>
        <v>80</v>
      </c>
      <c r="C8353" s="26">
        <f t="shared" si="2"/>
        <v>80</v>
      </c>
      <c r="D8353" s="26">
        <f t="shared" si="3"/>
        <v>7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152</v>
      </c>
      <c r="P8353" s="26">
        <v>73.0</v>
      </c>
    </row>
    <row r="8354" ht="15.75" customHeight="1">
      <c r="A8354" s="4" t="s">
        <v>8711</v>
      </c>
      <c r="B8354" s="26">
        <f t="shared" si="1"/>
        <v>239</v>
      </c>
      <c r="C8354" s="26">
        <f t="shared" si="2"/>
        <v>239</v>
      </c>
      <c r="D8354" s="26">
        <f t="shared" si="3"/>
        <v>21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152</v>
      </c>
      <c r="P8354" s="26">
        <v>218.0</v>
      </c>
    </row>
    <row r="8355" ht="15.75" customHeight="1">
      <c r="A8355" s="4" t="s">
        <v>8712</v>
      </c>
      <c r="B8355" s="26">
        <f t="shared" si="1"/>
        <v>112</v>
      </c>
      <c r="C8355" s="26">
        <f t="shared" si="2"/>
        <v>112</v>
      </c>
      <c r="D8355" s="26">
        <f t="shared" si="3"/>
        <v>10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152</v>
      </c>
      <c r="P8355" s="26">
        <v>102.0</v>
      </c>
    </row>
    <row r="8356" ht="15.75" customHeight="1">
      <c r="A8356" s="4" t="s">
        <v>8713</v>
      </c>
      <c r="B8356" s="26">
        <f t="shared" si="1"/>
        <v>296</v>
      </c>
      <c r="C8356" s="26">
        <f t="shared" si="2"/>
        <v>296</v>
      </c>
      <c r="D8356" s="26">
        <f t="shared" si="3"/>
        <v>26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152</v>
      </c>
      <c r="P8356" s="26">
        <v>270.0</v>
      </c>
    </row>
    <row r="8357" ht="15.75" customHeight="1">
      <c r="A8357" s="4" t="s">
        <v>8714</v>
      </c>
      <c r="B8357" s="26">
        <f t="shared" si="1"/>
        <v>237</v>
      </c>
      <c r="C8357" s="26">
        <f t="shared" si="2"/>
        <v>237</v>
      </c>
      <c r="D8357" s="26">
        <f t="shared" si="3"/>
        <v>21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152</v>
      </c>
      <c r="P8357" s="26">
        <v>216.0</v>
      </c>
    </row>
    <row r="8358" ht="15.75" customHeight="1">
      <c r="A8358" s="4" t="s">
        <v>8715</v>
      </c>
      <c r="B8358" s="26">
        <f t="shared" si="1"/>
        <v>160</v>
      </c>
      <c r="C8358" s="26">
        <f t="shared" si="2"/>
        <v>160</v>
      </c>
      <c r="D8358" s="26">
        <f t="shared" si="3"/>
        <v>14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152</v>
      </c>
      <c r="P8358" s="26">
        <v>146.0</v>
      </c>
    </row>
    <row r="8359" ht="15.75" customHeight="1">
      <c r="A8359" s="4" t="s">
        <v>8716</v>
      </c>
      <c r="B8359" s="26">
        <f t="shared" si="1"/>
        <v>88</v>
      </c>
      <c r="C8359" s="26">
        <f t="shared" si="2"/>
        <v>88</v>
      </c>
      <c r="D8359" s="26">
        <f t="shared" si="3"/>
        <v>8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152</v>
      </c>
      <c r="P8359" s="26">
        <v>80.0</v>
      </c>
    </row>
    <row r="8360" ht="15.75" customHeight="1">
      <c r="A8360" s="4" t="s">
        <v>8717</v>
      </c>
      <c r="B8360" s="26">
        <f t="shared" si="1"/>
        <v>155</v>
      </c>
      <c r="C8360" s="26">
        <f t="shared" si="2"/>
        <v>155</v>
      </c>
      <c r="D8360" s="26">
        <f t="shared" si="3"/>
        <v>14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152</v>
      </c>
      <c r="P8360" s="26">
        <v>141.0</v>
      </c>
    </row>
    <row r="8361" ht="15.75" customHeight="1">
      <c r="A8361" s="4" t="s">
        <v>8718</v>
      </c>
      <c r="B8361" s="26">
        <f t="shared" si="1"/>
        <v>81</v>
      </c>
      <c r="C8361" s="26">
        <f t="shared" si="2"/>
        <v>81</v>
      </c>
      <c r="D8361" s="26">
        <f t="shared" si="3"/>
        <v>7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152</v>
      </c>
      <c r="P8361" s="26">
        <v>74.0</v>
      </c>
    </row>
    <row r="8362" ht="15.75" customHeight="1">
      <c r="A8362" s="4" t="s">
        <v>8719</v>
      </c>
      <c r="B8362" s="26">
        <f t="shared" si="1"/>
        <v>179</v>
      </c>
      <c r="C8362" s="26">
        <f t="shared" si="2"/>
        <v>179</v>
      </c>
      <c r="D8362" s="26">
        <f t="shared" si="3"/>
        <v>16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152</v>
      </c>
      <c r="P8362" s="26">
        <v>163.0</v>
      </c>
    </row>
    <row r="8363" ht="15.75" customHeight="1">
      <c r="A8363" s="4" t="s">
        <v>8720</v>
      </c>
      <c r="B8363" s="26">
        <f t="shared" si="1"/>
        <v>208</v>
      </c>
      <c r="C8363" s="26">
        <f t="shared" si="2"/>
        <v>208</v>
      </c>
      <c r="D8363" s="26">
        <f t="shared" si="3"/>
        <v>19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152</v>
      </c>
      <c r="P8363" s="26">
        <v>189.0</v>
      </c>
    </row>
    <row r="8364" ht="15.75" customHeight="1">
      <c r="A8364" s="4" t="s">
        <v>8721</v>
      </c>
      <c r="B8364" s="26">
        <f t="shared" si="1"/>
        <v>132</v>
      </c>
      <c r="C8364" s="26">
        <f t="shared" si="2"/>
        <v>132</v>
      </c>
      <c r="D8364" s="26">
        <f t="shared" si="3"/>
        <v>12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152</v>
      </c>
      <c r="P8364" s="26">
        <v>120.0</v>
      </c>
    </row>
    <row r="8365" ht="15.75" customHeight="1">
      <c r="A8365" s="4" t="s">
        <v>8722</v>
      </c>
      <c r="B8365" s="26">
        <f t="shared" si="1"/>
        <v>368</v>
      </c>
      <c r="C8365" s="26">
        <f t="shared" si="2"/>
        <v>368</v>
      </c>
      <c r="D8365" s="26">
        <f t="shared" si="3"/>
        <v>33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152</v>
      </c>
      <c r="P8365" s="26">
        <v>335.0</v>
      </c>
    </row>
    <row r="8366" ht="15.75" customHeight="1">
      <c r="A8366" s="4" t="s">
        <v>8723</v>
      </c>
      <c r="B8366" s="26">
        <f t="shared" si="1"/>
        <v>238</v>
      </c>
      <c r="C8366" s="26">
        <f t="shared" si="2"/>
        <v>238</v>
      </c>
      <c r="D8366" s="26">
        <f t="shared" si="3"/>
        <v>21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152</v>
      </c>
      <c r="P8366" s="26">
        <v>217.0</v>
      </c>
    </row>
    <row r="8367" ht="15.75" customHeight="1">
      <c r="A8367" s="4" t="s">
        <v>8724</v>
      </c>
      <c r="B8367" s="26">
        <f t="shared" si="1"/>
        <v>148</v>
      </c>
      <c r="C8367" s="26">
        <f t="shared" si="2"/>
        <v>148</v>
      </c>
      <c r="D8367" s="26">
        <f t="shared" si="3"/>
        <v>13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152</v>
      </c>
      <c r="P8367" s="26">
        <v>135.0</v>
      </c>
    </row>
    <row r="8368" ht="15.75" customHeight="1">
      <c r="A8368" s="4" t="s">
        <v>8725</v>
      </c>
      <c r="B8368" s="26">
        <f t="shared" si="1"/>
        <v>152</v>
      </c>
      <c r="C8368" s="26">
        <f t="shared" si="2"/>
        <v>152</v>
      </c>
      <c r="D8368" s="26">
        <f t="shared" si="3"/>
        <v>14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152</v>
      </c>
      <c r="P8368" s="26">
        <v>138.0</v>
      </c>
    </row>
    <row r="8369" ht="15.75" customHeight="1">
      <c r="A8369" s="4" t="s">
        <v>8726</v>
      </c>
      <c r="B8369" s="26">
        <f t="shared" si="1"/>
        <v>102</v>
      </c>
      <c r="C8369" s="26">
        <f t="shared" si="2"/>
        <v>102</v>
      </c>
      <c r="D8369" s="26">
        <f t="shared" si="3"/>
        <v>9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152</v>
      </c>
      <c r="P8369" s="26">
        <v>93.0</v>
      </c>
    </row>
    <row r="8370" ht="15.75" customHeight="1">
      <c r="A8370" s="4" t="s">
        <v>8727</v>
      </c>
      <c r="B8370" s="26">
        <f t="shared" si="1"/>
        <v>138</v>
      </c>
      <c r="C8370" s="26">
        <f t="shared" si="2"/>
        <v>138</v>
      </c>
      <c r="D8370" s="26">
        <f t="shared" si="3"/>
        <v>12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152</v>
      </c>
      <c r="P8370" s="26">
        <v>126.0</v>
      </c>
    </row>
    <row r="8371" ht="15.75" customHeight="1">
      <c r="A8371" s="4" t="s">
        <v>8728</v>
      </c>
      <c r="B8371" s="26">
        <f t="shared" si="1"/>
        <v>111</v>
      </c>
      <c r="C8371" s="26">
        <f t="shared" si="2"/>
        <v>111</v>
      </c>
      <c r="D8371" s="26">
        <f t="shared" si="3"/>
        <v>10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152</v>
      </c>
      <c r="P8371" s="26">
        <v>101.0</v>
      </c>
    </row>
    <row r="8372" ht="15.75" customHeight="1">
      <c r="A8372" s="4" t="s">
        <v>8729</v>
      </c>
      <c r="B8372" s="26">
        <f t="shared" si="1"/>
        <v>157</v>
      </c>
      <c r="C8372" s="26">
        <f t="shared" si="2"/>
        <v>157</v>
      </c>
      <c r="D8372" s="26">
        <f t="shared" si="3"/>
        <v>14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152</v>
      </c>
      <c r="P8372" s="26">
        <v>143.0</v>
      </c>
    </row>
    <row r="8373" ht="15.75" customHeight="1">
      <c r="A8373" s="4" t="s">
        <v>8730</v>
      </c>
      <c r="B8373" s="26">
        <f t="shared" si="1"/>
        <v>126</v>
      </c>
      <c r="C8373" s="26">
        <f t="shared" si="2"/>
        <v>126</v>
      </c>
      <c r="D8373" s="26">
        <f t="shared" si="3"/>
        <v>11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152</v>
      </c>
      <c r="P8373" s="26">
        <v>115.0</v>
      </c>
    </row>
    <row r="8374" ht="15.75" customHeight="1">
      <c r="A8374" s="4" t="s">
        <v>8731</v>
      </c>
      <c r="B8374" s="26">
        <f t="shared" si="1"/>
        <v>157</v>
      </c>
      <c r="C8374" s="26">
        <f t="shared" si="2"/>
        <v>157</v>
      </c>
      <c r="D8374" s="26">
        <f t="shared" si="3"/>
        <v>14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152</v>
      </c>
      <c r="P8374" s="26">
        <v>143.0</v>
      </c>
    </row>
    <row r="8375" ht="15.75" customHeight="1">
      <c r="A8375" s="4" t="s">
        <v>8732</v>
      </c>
      <c r="B8375" s="26">
        <f t="shared" si="1"/>
        <v>165</v>
      </c>
      <c r="C8375" s="26">
        <f t="shared" si="2"/>
        <v>165</v>
      </c>
      <c r="D8375" s="26">
        <f t="shared" si="3"/>
        <v>15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152</v>
      </c>
      <c r="P8375" s="26">
        <v>150.0</v>
      </c>
    </row>
    <row r="8376" ht="15.75" customHeight="1">
      <c r="A8376" s="4" t="s">
        <v>8733</v>
      </c>
      <c r="B8376" s="26">
        <f t="shared" si="1"/>
        <v>222</v>
      </c>
      <c r="C8376" s="26">
        <f t="shared" si="2"/>
        <v>222</v>
      </c>
      <c r="D8376" s="26">
        <f t="shared" si="3"/>
        <v>20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152</v>
      </c>
      <c r="P8376" s="26">
        <v>202.0</v>
      </c>
    </row>
    <row r="8377" ht="15.75" customHeight="1">
      <c r="A8377" s="4" t="s">
        <v>8734</v>
      </c>
      <c r="B8377" s="26">
        <f t="shared" si="1"/>
        <v>93</v>
      </c>
      <c r="C8377" s="26">
        <f t="shared" si="2"/>
        <v>93</v>
      </c>
      <c r="D8377" s="26">
        <f t="shared" si="3"/>
        <v>8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152</v>
      </c>
      <c r="P8377" s="26">
        <v>85.0</v>
      </c>
    </row>
    <row r="8378" ht="15.75" customHeight="1">
      <c r="A8378" s="4" t="s">
        <v>8735</v>
      </c>
      <c r="B8378" s="26">
        <f t="shared" si="1"/>
        <v>172</v>
      </c>
      <c r="C8378" s="26">
        <f t="shared" si="2"/>
        <v>172</v>
      </c>
      <c r="D8378" s="26">
        <f t="shared" si="3"/>
        <v>15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152</v>
      </c>
      <c r="P8378" s="26">
        <v>157.0</v>
      </c>
    </row>
    <row r="8379" ht="15.75" customHeight="1">
      <c r="A8379" s="4" t="s">
        <v>8736</v>
      </c>
      <c r="B8379" s="26">
        <f t="shared" si="1"/>
        <v>246</v>
      </c>
      <c r="C8379" s="26">
        <f t="shared" si="2"/>
        <v>246</v>
      </c>
      <c r="D8379" s="26">
        <f t="shared" si="3"/>
        <v>22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152</v>
      </c>
      <c r="P8379" s="26">
        <v>224.0</v>
      </c>
    </row>
    <row r="8380" ht="15.75" customHeight="1">
      <c r="A8380" s="4" t="s">
        <v>8737</v>
      </c>
      <c r="B8380" s="26">
        <f t="shared" si="1"/>
        <v>239</v>
      </c>
      <c r="C8380" s="26">
        <f t="shared" si="2"/>
        <v>239</v>
      </c>
      <c r="D8380" s="26">
        <f t="shared" si="3"/>
        <v>21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152</v>
      </c>
      <c r="P8380" s="26">
        <v>218.0</v>
      </c>
    </row>
    <row r="8381" ht="15.75" customHeight="1">
      <c r="A8381" s="4" t="s">
        <v>8738</v>
      </c>
      <c r="B8381" s="26">
        <f t="shared" si="1"/>
        <v>16</v>
      </c>
      <c r="C8381" s="26">
        <f t="shared" si="2"/>
        <v>16</v>
      </c>
      <c r="D8381" s="26">
        <f t="shared" si="3"/>
        <v>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152</v>
      </c>
      <c r="P8381" s="26">
        <v>15.0</v>
      </c>
    </row>
    <row r="8382" ht="15.75" customHeight="1">
      <c r="A8382" s="4" t="s">
        <v>8739</v>
      </c>
      <c r="B8382" s="26">
        <f t="shared" si="1"/>
        <v>182</v>
      </c>
      <c r="C8382" s="26">
        <f t="shared" si="2"/>
        <v>182</v>
      </c>
      <c r="D8382" s="26">
        <f t="shared" si="3"/>
        <v>16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152</v>
      </c>
      <c r="P8382" s="26">
        <v>166.0</v>
      </c>
    </row>
    <row r="8383" ht="15.75" customHeight="1">
      <c r="A8383" s="4" t="s">
        <v>8740</v>
      </c>
      <c r="B8383" s="26">
        <f t="shared" si="1"/>
        <v>16</v>
      </c>
      <c r="C8383" s="26">
        <f t="shared" si="2"/>
        <v>16</v>
      </c>
      <c r="D8383" s="26">
        <f t="shared" si="3"/>
        <v>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152</v>
      </c>
      <c r="P8383" s="26">
        <v>15.0</v>
      </c>
    </row>
    <row r="8384" ht="15.75" customHeight="1">
      <c r="A8384" s="4" t="s">
        <v>8741</v>
      </c>
      <c r="B8384" s="26">
        <f t="shared" si="1"/>
        <v>197</v>
      </c>
      <c r="C8384" s="26">
        <f t="shared" si="2"/>
        <v>197</v>
      </c>
      <c r="D8384" s="26">
        <f t="shared" si="3"/>
        <v>18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152</v>
      </c>
      <c r="P8384" s="26">
        <v>179.0</v>
      </c>
    </row>
    <row r="8385" ht="15.75" customHeight="1">
      <c r="A8385" s="4" t="s">
        <v>8742</v>
      </c>
      <c r="B8385" s="26">
        <f t="shared" si="1"/>
        <v>58</v>
      </c>
      <c r="C8385" s="26">
        <f t="shared" si="2"/>
        <v>58</v>
      </c>
      <c r="D8385" s="26">
        <f t="shared" si="3"/>
        <v>5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152</v>
      </c>
      <c r="P8385" s="26">
        <v>53.0</v>
      </c>
    </row>
    <row r="8386" ht="15.75" customHeight="1">
      <c r="A8386" s="4" t="s">
        <v>8743</v>
      </c>
      <c r="B8386" s="26">
        <f t="shared" si="1"/>
        <v>389</v>
      </c>
      <c r="C8386" s="26">
        <f t="shared" si="2"/>
        <v>389</v>
      </c>
      <c r="D8386" s="26">
        <f t="shared" si="3"/>
        <v>35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152</v>
      </c>
      <c r="P8386" s="26">
        <v>354.0</v>
      </c>
    </row>
    <row r="8387" ht="15.75" customHeight="1">
      <c r="A8387" s="4" t="s">
        <v>8744</v>
      </c>
      <c r="B8387" s="26">
        <f t="shared" si="1"/>
        <v>144</v>
      </c>
      <c r="C8387" s="26">
        <f t="shared" si="2"/>
        <v>144</v>
      </c>
      <c r="D8387" s="26">
        <f t="shared" si="3"/>
        <v>13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152</v>
      </c>
      <c r="P8387" s="26">
        <v>131.0</v>
      </c>
    </row>
    <row r="8388" ht="15.75" customHeight="1">
      <c r="A8388" s="4" t="s">
        <v>8745</v>
      </c>
      <c r="B8388" s="26">
        <f t="shared" si="1"/>
        <v>238</v>
      </c>
      <c r="C8388" s="26">
        <f t="shared" si="2"/>
        <v>238</v>
      </c>
      <c r="D8388" s="26">
        <f t="shared" si="3"/>
        <v>21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152</v>
      </c>
      <c r="P8388" s="26">
        <v>217.0</v>
      </c>
    </row>
    <row r="8389" ht="15.75" customHeight="1">
      <c r="A8389" s="4" t="s">
        <v>8746</v>
      </c>
      <c r="B8389" s="26">
        <f t="shared" si="1"/>
        <v>240</v>
      </c>
      <c r="C8389" s="26">
        <f t="shared" si="2"/>
        <v>240</v>
      </c>
      <c r="D8389" s="26">
        <f t="shared" si="3"/>
        <v>21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152</v>
      </c>
      <c r="P8389" s="26">
        <v>219.0</v>
      </c>
    </row>
    <row r="8390" ht="15.75" customHeight="1">
      <c r="A8390" s="4" t="s">
        <v>8747</v>
      </c>
      <c r="B8390" s="26">
        <f t="shared" si="1"/>
        <v>284</v>
      </c>
      <c r="C8390" s="26">
        <f t="shared" si="2"/>
        <v>284</v>
      </c>
      <c r="D8390" s="26">
        <f t="shared" si="3"/>
        <v>25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152</v>
      </c>
      <c r="P8390" s="26">
        <v>259.0</v>
      </c>
    </row>
    <row r="8391" ht="15.75" customHeight="1">
      <c r="A8391" s="4" t="s">
        <v>8748</v>
      </c>
      <c r="B8391" s="26">
        <f t="shared" si="1"/>
        <v>125</v>
      </c>
      <c r="C8391" s="26">
        <f t="shared" si="2"/>
        <v>125</v>
      </c>
      <c r="D8391" s="26">
        <f t="shared" si="3"/>
        <v>11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152</v>
      </c>
      <c r="P8391" s="26">
        <v>114.0</v>
      </c>
    </row>
    <row r="8392" ht="15.75" customHeight="1">
      <c r="A8392" s="4" t="s">
        <v>8749</v>
      </c>
      <c r="B8392" s="26">
        <f t="shared" si="1"/>
        <v>38</v>
      </c>
      <c r="C8392" s="26">
        <f t="shared" si="2"/>
        <v>38</v>
      </c>
      <c r="D8392" s="26">
        <f t="shared" si="3"/>
        <v>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152</v>
      </c>
      <c r="P8392" s="26">
        <v>35.0</v>
      </c>
    </row>
    <row r="8393" ht="15.75" customHeight="1">
      <c r="A8393" s="4" t="s">
        <v>8750</v>
      </c>
      <c r="B8393" s="26">
        <f t="shared" si="1"/>
        <v>166</v>
      </c>
      <c r="C8393" s="26">
        <f t="shared" si="2"/>
        <v>166</v>
      </c>
      <c r="D8393" s="26">
        <f t="shared" si="3"/>
        <v>15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152</v>
      </c>
      <c r="P8393" s="26">
        <v>151.0</v>
      </c>
    </row>
    <row r="8394" ht="15.75" customHeight="1">
      <c r="A8394" s="4" t="s">
        <v>8751</v>
      </c>
      <c r="B8394" s="26">
        <f t="shared" si="1"/>
        <v>233</v>
      </c>
      <c r="C8394" s="26">
        <f t="shared" si="2"/>
        <v>233</v>
      </c>
      <c r="D8394" s="26">
        <f t="shared" si="3"/>
        <v>21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152</v>
      </c>
      <c r="P8394" s="26">
        <v>212.0</v>
      </c>
    </row>
    <row r="8395" ht="15.75" customHeight="1">
      <c r="A8395" s="4" t="s">
        <v>8752</v>
      </c>
      <c r="B8395" s="26">
        <f t="shared" si="1"/>
        <v>312</v>
      </c>
      <c r="C8395" s="26">
        <f t="shared" si="2"/>
        <v>312</v>
      </c>
      <c r="D8395" s="26">
        <f t="shared" si="3"/>
        <v>28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152</v>
      </c>
      <c r="P8395" s="26">
        <v>284.0</v>
      </c>
    </row>
    <row r="8396" ht="15.75" customHeight="1">
      <c r="A8396" s="4" t="s">
        <v>8753</v>
      </c>
      <c r="B8396" s="26">
        <f t="shared" si="1"/>
        <v>224</v>
      </c>
      <c r="C8396" s="26">
        <f t="shared" si="2"/>
        <v>224</v>
      </c>
      <c r="D8396" s="26">
        <f t="shared" si="3"/>
        <v>20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152</v>
      </c>
      <c r="P8396" s="26">
        <v>204.0</v>
      </c>
    </row>
    <row r="8397" ht="15.75" customHeight="1">
      <c r="A8397" s="4" t="s">
        <v>8754</v>
      </c>
      <c r="B8397" s="26">
        <f t="shared" si="1"/>
        <v>237</v>
      </c>
      <c r="C8397" s="26">
        <f t="shared" si="2"/>
        <v>237</v>
      </c>
      <c r="D8397" s="26">
        <f t="shared" si="3"/>
        <v>21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152</v>
      </c>
      <c r="P8397" s="26">
        <v>216.0</v>
      </c>
    </row>
    <row r="8398" ht="15.75" customHeight="1">
      <c r="A8398" s="4" t="s">
        <v>8755</v>
      </c>
      <c r="B8398" s="26">
        <f t="shared" si="1"/>
        <v>278</v>
      </c>
      <c r="C8398" s="26">
        <f t="shared" si="2"/>
        <v>278</v>
      </c>
      <c r="D8398" s="26">
        <f t="shared" si="3"/>
        <v>25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152</v>
      </c>
      <c r="P8398" s="26">
        <v>253.0</v>
      </c>
    </row>
    <row r="8399" ht="15.75" customHeight="1">
      <c r="A8399" s="4" t="s">
        <v>8756</v>
      </c>
      <c r="B8399" s="26">
        <f t="shared" si="1"/>
        <v>162</v>
      </c>
      <c r="C8399" s="26">
        <f t="shared" si="2"/>
        <v>162</v>
      </c>
      <c r="D8399" s="26">
        <f t="shared" si="3"/>
        <v>14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152</v>
      </c>
      <c r="P8399" s="26">
        <v>148.0</v>
      </c>
    </row>
    <row r="8400" ht="15.75" customHeight="1">
      <c r="A8400" s="4" t="s">
        <v>8757</v>
      </c>
      <c r="B8400" s="26">
        <f t="shared" si="1"/>
        <v>126</v>
      </c>
      <c r="C8400" s="26">
        <f t="shared" si="2"/>
        <v>126</v>
      </c>
      <c r="D8400" s="26">
        <f t="shared" si="3"/>
        <v>11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152</v>
      </c>
      <c r="P8400" s="26">
        <v>115.0</v>
      </c>
    </row>
    <row r="8401" ht="15.75" customHeight="1">
      <c r="A8401" s="4" t="s">
        <v>8758</v>
      </c>
      <c r="B8401" s="26">
        <f t="shared" si="1"/>
        <v>114</v>
      </c>
      <c r="C8401" s="26">
        <f t="shared" si="2"/>
        <v>114</v>
      </c>
      <c r="D8401" s="26">
        <f t="shared" si="3"/>
        <v>10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152</v>
      </c>
      <c r="P8401" s="26">
        <v>104.0</v>
      </c>
    </row>
    <row r="8402" ht="15.75" customHeight="1">
      <c r="A8402" s="4" t="s">
        <v>8759</v>
      </c>
      <c r="B8402" s="26">
        <f t="shared" si="1"/>
        <v>169</v>
      </c>
      <c r="C8402" s="26">
        <f t="shared" si="2"/>
        <v>169</v>
      </c>
      <c r="D8402" s="26">
        <f t="shared" si="3"/>
        <v>15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152</v>
      </c>
      <c r="P8402" s="26">
        <v>154.0</v>
      </c>
    </row>
    <row r="8403" ht="15.75" customHeight="1">
      <c r="A8403" s="4" t="s">
        <v>8760</v>
      </c>
      <c r="B8403" s="26">
        <f t="shared" si="1"/>
        <v>321</v>
      </c>
      <c r="C8403" s="26">
        <f t="shared" si="2"/>
        <v>321</v>
      </c>
      <c r="D8403" s="26">
        <f t="shared" si="3"/>
        <v>29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152</v>
      </c>
      <c r="P8403" s="26">
        <v>292.0</v>
      </c>
    </row>
    <row r="8404" ht="15.75" customHeight="1">
      <c r="A8404" s="4" t="s">
        <v>8761</v>
      </c>
      <c r="B8404" s="26">
        <f t="shared" si="1"/>
        <v>243</v>
      </c>
      <c r="C8404" s="26">
        <f t="shared" si="2"/>
        <v>243</v>
      </c>
      <c r="D8404" s="26">
        <f t="shared" si="3"/>
        <v>22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152</v>
      </c>
      <c r="P8404" s="26">
        <v>221.0</v>
      </c>
    </row>
    <row r="8405" ht="15.75" customHeight="1">
      <c r="A8405" s="4" t="s">
        <v>8762</v>
      </c>
      <c r="B8405" s="26">
        <f t="shared" si="1"/>
        <v>213</v>
      </c>
      <c r="C8405" s="26">
        <f t="shared" si="2"/>
        <v>213</v>
      </c>
      <c r="D8405" s="26">
        <f t="shared" si="3"/>
        <v>19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152</v>
      </c>
      <c r="P8405" s="26">
        <v>194.0</v>
      </c>
    </row>
    <row r="8406" ht="15.75" customHeight="1">
      <c r="A8406" s="4" t="s">
        <v>8763</v>
      </c>
      <c r="B8406" s="26">
        <f t="shared" si="1"/>
        <v>571</v>
      </c>
      <c r="C8406" s="26">
        <f t="shared" si="2"/>
        <v>571</v>
      </c>
      <c r="D8406" s="26">
        <f t="shared" si="3"/>
        <v>51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152</v>
      </c>
      <c r="P8406" s="26">
        <v>520.0</v>
      </c>
    </row>
    <row r="8407" ht="15.75" customHeight="1">
      <c r="A8407" s="4" t="s">
        <v>8764</v>
      </c>
      <c r="B8407" s="26">
        <f t="shared" si="1"/>
        <v>226</v>
      </c>
      <c r="C8407" s="26">
        <f t="shared" si="2"/>
        <v>226</v>
      </c>
      <c r="D8407" s="26">
        <f t="shared" si="3"/>
        <v>20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152</v>
      </c>
      <c r="P8407" s="26">
        <v>206.0</v>
      </c>
    </row>
    <row r="8408" ht="15.75" customHeight="1">
      <c r="A8408" s="4" t="s">
        <v>8765</v>
      </c>
      <c r="B8408" s="26">
        <f t="shared" si="1"/>
        <v>65</v>
      </c>
      <c r="C8408" s="26">
        <f t="shared" si="2"/>
        <v>65</v>
      </c>
      <c r="D8408" s="26">
        <f t="shared" si="3"/>
        <v>6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152</v>
      </c>
      <c r="P8408" s="26">
        <v>59.0</v>
      </c>
    </row>
    <row r="8409" ht="15.75" customHeight="1">
      <c r="A8409" s="4" t="s">
        <v>8766</v>
      </c>
      <c r="B8409" s="26">
        <f t="shared" si="1"/>
        <v>76</v>
      </c>
      <c r="C8409" s="26">
        <f t="shared" si="2"/>
        <v>76</v>
      </c>
      <c r="D8409" s="26">
        <f t="shared" si="3"/>
        <v>7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152</v>
      </c>
      <c r="P8409" s="26">
        <v>69.0</v>
      </c>
    </row>
    <row r="8410" ht="15.75" customHeight="1">
      <c r="A8410" s="4" t="s">
        <v>8767</v>
      </c>
      <c r="B8410" s="26">
        <f t="shared" si="1"/>
        <v>40</v>
      </c>
      <c r="C8410" s="26">
        <f t="shared" si="2"/>
        <v>40</v>
      </c>
      <c r="D8410" s="26">
        <f t="shared" si="3"/>
        <v>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152</v>
      </c>
      <c r="P8410" s="26">
        <v>36.0</v>
      </c>
    </row>
    <row r="8411" ht="15.75" customHeight="1">
      <c r="A8411" s="4" t="s">
        <v>8768</v>
      </c>
      <c r="B8411" s="26">
        <f t="shared" si="1"/>
        <v>226</v>
      </c>
      <c r="C8411" s="26">
        <f t="shared" si="2"/>
        <v>226</v>
      </c>
      <c r="D8411" s="26">
        <f t="shared" si="3"/>
        <v>20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152</v>
      </c>
      <c r="P8411" s="26">
        <v>206.0</v>
      </c>
    </row>
    <row r="8412" ht="15.75" customHeight="1">
      <c r="A8412" s="4" t="s">
        <v>8769</v>
      </c>
      <c r="B8412" s="26">
        <f t="shared" si="1"/>
        <v>135</v>
      </c>
      <c r="C8412" s="26">
        <f t="shared" si="2"/>
        <v>135</v>
      </c>
      <c r="D8412" s="26">
        <f t="shared" si="3"/>
        <v>12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152</v>
      </c>
      <c r="P8412" s="26">
        <v>123.0</v>
      </c>
    </row>
    <row r="8413" ht="15.75" customHeight="1">
      <c r="A8413" s="4" t="s">
        <v>8770</v>
      </c>
      <c r="B8413" s="26">
        <f t="shared" si="1"/>
        <v>182</v>
      </c>
      <c r="C8413" s="26">
        <f t="shared" si="2"/>
        <v>182</v>
      </c>
      <c r="D8413" s="26">
        <f t="shared" si="3"/>
        <v>16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152</v>
      </c>
      <c r="P8413" s="26">
        <v>166.0</v>
      </c>
    </row>
    <row r="8414" ht="15.75" customHeight="1">
      <c r="A8414" s="4" t="s">
        <v>8771</v>
      </c>
      <c r="B8414" s="26">
        <f t="shared" si="1"/>
        <v>75</v>
      </c>
      <c r="C8414" s="26">
        <f t="shared" si="2"/>
        <v>75</v>
      </c>
      <c r="D8414" s="26">
        <f t="shared" si="3"/>
        <v>7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152</v>
      </c>
      <c r="P8414" s="26">
        <v>68.0</v>
      </c>
    </row>
    <row r="8415" ht="15.75" customHeight="1">
      <c r="A8415" s="4" t="s">
        <v>8772</v>
      </c>
      <c r="B8415" s="26">
        <f t="shared" si="1"/>
        <v>403</v>
      </c>
      <c r="C8415" s="26">
        <f t="shared" si="2"/>
        <v>403</v>
      </c>
      <c r="D8415" s="26">
        <f t="shared" si="3"/>
        <v>36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152</v>
      </c>
      <c r="P8415" s="26">
        <v>367.0</v>
      </c>
    </row>
    <row r="8416" ht="15.75" customHeight="1">
      <c r="A8416" s="4" t="s">
        <v>8773</v>
      </c>
      <c r="B8416" s="26">
        <f t="shared" si="1"/>
        <v>411</v>
      </c>
      <c r="C8416" s="26">
        <f t="shared" si="2"/>
        <v>411</v>
      </c>
      <c r="D8416" s="26">
        <f t="shared" si="3"/>
        <v>37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152</v>
      </c>
      <c r="P8416" s="26">
        <v>374.0</v>
      </c>
    </row>
    <row r="8417" ht="15.75" customHeight="1">
      <c r="A8417" s="4" t="s">
        <v>8774</v>
      </c>
      <c r="B8417" s="26">
        <f t="shared" si="1"/>
        <v>71</v>
      </c>
      <c r="C8417" s="26">
        <f t="shared" si="2"/>
        <v>71</v>
      </c>
      <c r="D8417" s="26">
        <f t="shared" si="3"/>
        <v>6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152</v>
      </c>
      <c r="P8417" s="26">
        <v>65.0</v>
      </c>
    </row>
    <row r="8418" ht="15.75" customHeight="1">
      <c r="A8418" s="4" t="s">
        <v>8775</v>
      </c>
      <c r="B8418" s="26">
        <f t="shared" si="1"/>
        <v>97</v>
      </c>
      <c r="C8418" s="26">
        <f t="shared" si="2"/>
        <v>97</v>
      </c>
      <c r="D8418" s="26">
        <f t="shared" si="3"/>
        <v>9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152</v>
      </c>
      <c r="P8418" s="26">
        <v>88.0</v>
      </c>
    </row>
    <row r="8419" ht="15.75" customHeight="1">
      <c r="A8419" s="4" t="s">
        <v>8776</v>
      </c>
      <c r="B8419" s="26">
        <f t="shared" si="1"/>
        <v>36</v>
      </c>
      <c r="C8419" s="26">
        <f t="shared" si="2"/>
        <v>36</v>
      </c>
      <c r="D8419" s="26">
        <f t="shared" si="3"/>
        <v>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152</v>
      </c>
      <c r="P8419" s="26">
        <v>33.0</v>
      </c>
    </row>
    <row r="8420" ht="15.75" customHeight="1">
      <c r="A8420" s="4" t="s">
        <v>8777</v>
      </c>
      <c r="B8420" s="26">
        <f t="shared" si="1"/>
        <v>89</v>
      </c>
      <c r="C8420" s="26">
        <f t="shared" si="2"/>
        <v>89</v>
      </c>
      <c r="D8420" s="26">
        <f t="shared" si="3"/>
        <v>8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152</v>
      </c>
      <c r="P8420" s="26">
        <v>81.0</v>
      </c>
    </row>
    <row r="8421" ht="15.75" customHeight="1">
      <c r="A8421" s="4" t="s">
        <v>8778</v>
      </c>
      <c r="B8421" s="26">
        <f t="shared" si="1"/>
        <v>23</v>
      </c>
      <c r="C8421" s="26">
        <f t="shared" si="2"/>
        <v>23</v>
      </c>
      <c r="D8421" s="26">
        <f t="shared" si="3"/>
        <v>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152</v>
      </c>
      <c r="P8421" s="26">
        <v>21.0</v>
      </c>
    </row>
    <row r="8422" ht="15.75" customHeight="1">
      <c r="A8422" s="4" t="s">
        <v>8779</v>
      </c>
      <c r="B8422" s="26">
        <f t="shared" si="1"/>
        <v>323</v>
      </c>
      <c r="C8422" s="26">
        <f t="shared" si="2"/>
        <v>323</v>
      </c>
      <c r="D8422" s="26">
        <f t="shared" si="3"/>
        <v>29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152</v>
      </c>
      <c r="P8422" s="26">
        <v>294.0</v>
      </c>
    </row>
    <row r="8423" ht="15.75" customHeight="1">
      <c r="A8423" s="4" t="s">
        <v>8780</v>
      </c>
      <c r="B8423" s="26">
        <f t="shared" si="1"/>
        <v>273</v>
      </c>
      <c r="C8423" s="26">
        <f t="shared" si="2"/>
        <v>273</v>
      </c>
      <c r="D8423" s="26">
        <f t="shared" si="3"/>
        <v>24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152</v>
      </c>
      <c r="P8423" s="26">
        <v>249.0</v>
      </c>
    </row>
    <row r="8424" ht="15.75" customHeight="1">
      <c r="A8424" s="4" t="s">
        <v>8781</v>
      </c>
      <c r="B8424" s="26">
        <f t="shared" si="1"/>
        <v>464</v>
      </c>
      <c r="C8424" s="26">
        <f t="shared" si="2"/>
        <v>464</v>
      </c>
      <c r="D8424" s="26">
        <f t="shared" si="3"/>
        <v>41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152</v>
      </c>
      <c r="P8424" s="26">
        <v>423.0</v>
      </c>
    </row>
    <row r="8425" ht="15.75" customHeight="1">
      <c r="A8425" s="4" t="s">
        <v>8782</v>
      </c>
      <c r="B8425" s="26">
        <f t="shared" si="1"/>
        <v>161</v>
      </c>
      <c r="C8425" s="26">
        <f t="shared" si="2"/>
        <v>161</v>
      </c>
      <c r="D8425" s="26">
        <f t="shared" si="3"/>
        <v>14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152</v>
      </c>
      <c r="P8425" s="26">
        <v>147.0</v>
      </c>
    </row>
    <row r="8426" ht="15.75" customHeight="1">
      <c r="A8426" s="4" t="s">
        <v>8783</v>
      </c>
      <c r="B8426" s="26">
        <f t="shared" si="1"/>
        <v>227</v>
      </c>
      <c r="C8426" s="26">
        <f t="shared" si="2"/>
        <v>227</v>
      </c>
      <c r="D8426" s="26">
        <f t="shared" si="3"/>
        <v>20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152</v>
      </c>
      <c r="P8426" s="26">
        <v>207.0</v>
      </c>
    </row>
    <row r="8427" ht="15.75" customHeight="1">
      <c r="A8427" s="4" t="s">
        <v>8784</v>
      </c>
      <c r="B8427" s="26">
        <f t="shared" si="1"/>
        <v>314</v>
      </c>
      <c r="C8427" s="26">
        <f t="shared" si="2"/>
        <v>314</v>
      </c>
      <c r="D8427" s="26">
        <f t="shared" si="3"/>
        <v>28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152</v>
      </c>
      <c r="P8427" s="26">
        <v>286.0</v>
      </c>
    </row>
    <row r="8428" ht="15.75" customHeight="1">
      <c r="A8428" s="4" t="s">
        <v>8785</v>
      </c>
      <c r="B8428" s="26">
        <f t="shared" si="1"/>
        <v>199</v>
      </c>
      <c r="C8428" s="26">
        <f t="shared" si="2"/>
        <v>199</v>
      </c>
      <c r="D8428" s="26">
        <f t="shared" si="3"/>
        <v>18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152</v>
      </c>
      <c r="P8428" s="26">
        <v>181.0</v>
      </c>
    </row>
    <row r="8429" ht="15.75" customHeight="1">
      <c r="A8429" s="4" t="s">
        <v>8786</v>
      </c>
      <c r="B8429" s="26">
        <f t="shared" si="1"/>
        <v>170</v>
      </c>
      <c r="C8429" s="26">
        <f t="shared" si="2"/>
        <v>170</v>
      </c>
      <c r="D8429" s="26">
        <f t="shared" si="3"/>
        <v>15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152</v>
      </c>
      <c r="P8429" s="26">
        <v>155.0</v>
      </c>
    </row>
    <row r="8430" ht="15.75" customHeight="1">
      <c r="A8430" s="4" t="s">
        <v>8787</v>
      </c>
      <c r="B8430" s="26">
        <f t="shared" si="1"/>
        <v>69</v>
      </c>
      <c r="C8430" s="26">
        <f t="shared" si="2"/>
        <v>69</v>
      </c>
      <c r="D8430" s="26">
        <f t="shared" si="3"/>
        <v>6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152</v>
      </c>
      <c r="P8430" s="26">
        <v>63.0</v>
      </c>
    </row>
    <row r="8431" ht="15.75" customHeight="1">
      <c r="A8431" s="4" t="s">
        <v>8788</v>
      </c>
      <c r="B8431" s="26">
        <f t="shared" si="1"/>
        <v>236</v>
      </c>
      <c r="C8431" s="26">
        <f t="shared" si="2"/>
        <v>236</v>
      </c>
      <c r="D8431" s="26">
        <f t="shared" si="3"/>
        <v>21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152</v>
      </c>
      <c r="P8431" s="26">
        <v>215.0</v>
      </c>
    </row>
    <row r="8432" ht="15.75" customHeight="1">
      <c r="A8432" s="4" t="s">
        <v>8789</v>
      </c>
      <c r="B8432" s="26">
        <f t="shared" si="1"/>
        <v>15</v>
      </c>
      <c r="C8432" s="26">
        <f t="shared" si="2"/>
        <v>15</v>
      </c>
      <c r="D8432" s="26">
        <f t="shared" si="3"/>
        <v>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152</v>
      </c>
      <c r="P8432" s="26">
        <v>14.0</v>
      </c>
    </row>
    <row r="8433" ht="15.75" customHeight="1">
      <c r="A8433" s="4" t="s">
        <v>8790</v>
      </c>
      <c r="B8433" s="26">
        <f t="shared" si="1"/>
        <v>238</v>
      </c>
      <c r="C8433" s="26">
        <f t="shared" si="2"/>
        <v>238</v>
      </c>
      <c r="D8433" s="26">
        <f t="shared" si="3"/>
        <v>21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152</v>
      </c>
      <c r="P8433" s="26">
        <v>217.0</v>
      </c>
    </row>
    <row r="8434" ht="15.75" customHeight="1">
      <c r="A8434" s="4" t="s">
        <v>8791</v>
      </c>
      <c r="B8434" s="26">
        <f t="shared" si="1"/>
        <v>144</v>
      </c>
      <c r="C8434" s="26">
        <f t="shared" si="2"/>
        <v>144</v>
      </c>
      <c r="D8434" s="26">
        <f t="shared" si="3"/>
        <v>13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152</v>
      </c>
      <c r="P8434" s="26">
        <v>131.0</v>
      </c>
    </row>
    <row r="8435" ht="15.75" customHeight="1">
      <c r="A8435" s="4" t="s">
        <v>8792</v>
      </c>
      <c r="B8435" s="26">
        <f t="shared" si="1"/>
        <v>74</v>
      </c>
      <c r="C8435" s="26">
        <f t="shared" si="2"/>
        <v>74</v>
      </c>
      <c r="D8435" s="26">
        <f t="shared" si="3"/>
        <v>7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152</v>
      </c>
      <c r="P8435" s="26">
        <v>67.0</v>
      </c>
    </row>
    <row r="8436" ht="15.75" customHeight="1">
      <c r="A8436" s="4" t="s">
        <v>8793</v>
      </c>
      <c r="B8436" s="26">
        <f t="shared" si="1"/>
        <v>138</v>
      </c>
      <c r="C8436" s="26">
        <f t="shared" si="2"/>
        <v>138</v>
      </c>
      <c r="D8436" s="26">
        <f t="shared" si="3"/>
        <v>12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152</v>
      </c>
      <c r="P8436" s="26">
        <v>126.0</v>
      </c>
    </row>
    <row r="8437" ht="15.75" customHeight="1">
      <c r="A8437" s="4" t="s">
        <v>8794</v>
      </c>
      <c r="B8437" s="26">
        <f t="shared" si="1"/>
        <v>176</v>
      </c>
      <c r="C8437" s="26">
        <f t="shared" si="2"/>
        <v>176</v>
      </c>
      <c r="D8437" s="26">
        <f t="shared" si="3"/>
        <v>16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152</v>
      </c>
      <c r="P8437" s="26">
        <v>160.0</v>
      </c>
    </row>
    <row r="8438" ht="15.75" customHeight="1">
      <c r="A8438" s="4" t="s">
        <v>8795</v>
      </c>
      <c r="B8438" s="26">
        <f t="shared" si="1"/>
        <v>314</v>
      </c>
      <c r="C8438" s="26">
        <f t="shared" si="2"/>
        <v>314</v>
      </c>
      <c r="D8438" s="26">
        <f t="shared" si="3"/>
        <v>28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152</v>
      </c>
      <c r="P8438" s="26">
        <v>286.0</v>
      </c>
    </row>
    <row r="8439" ht="15.75" customHeight="1">
      <c r="A8439" s="4" t="s">
        <v>8796</v>
      </c>
      <c r="B8439" s="26">
        <f t="shared" si="1"/>
        <v>142</v>
      </c>
      <c r="C8439" s="26">
        <f t="shared" si="2"/>
        <v>142</v>
      </c>
      <c r="D8439" s="26">
        <f t="shared" si="3"/>
        <v>13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152</v>
      </c>
      <c r="P8439" s="26">
        <v>129.0</v>
      </c>
    </row>
    <row r="8440" ht="15.75" customHeight="1">
      <c r="A8440" s="4" t="s">
        <v>8797</v>
      </c>
      <c r="B8440" s="26">
        <f t="shared" si="1"/>
        <v>173</v>
      </c>
      <c r="C8440" s="26">
        <f t="shared" si="2"/>
        <v>173</v>
      </c>
      <c r="D8440" s="26">
        <f t="shared" si="3"/>
        <v>15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152</v>
      </c>
      <c r="P8440" s="26">
        <v>158.0</v>
      </c>
    </row>
    <row r="8441" ht="15.75" customHeight="1">
      <c r="A8441" s="4" t="s">
        <v>8798</v>
      </c>
      <c r="B8441" s="26">
        <f t="shared" si="1"/>
        <v>325</v>
      </c>
      <c r="C8441" s="26">
        <f t="shared" si="2"/>
        <v>325</v>
      </c>
      <c r="D8441" s="26">
        <f t="shared" si="3"/>
        <v>29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152</v>
      </c>
      <c r="P8441" s="26">
        <v>296.0</v>
      </c>
    </row>
    <row r="8442" ht="15.75" customHeight="1">
      <c r="A8442" s="4" t="s">
        <v>8799</v>
      </c>
      <c r="B8442" s="26">
        <f t="shared" si="1"/>
        <v>184</v>
      </c>
      <c r="C8442" s="26">
        <f t="shared" si="2"/>
        <v>184</v>
      </c>
      <c r="D8442" s="26">
        <f t="shared" si="3"/>
        <v>16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152</v>
      </c>
      <c r="P8442" s="26">
        <v>168.0</v>
      </c>
    </row>
    <row r="8443" ht="15.75" customHeight="1">
      <c r="A8443" s="4" t="s">
        <v>8800</v>
      </c>
      <c r="B8443" s="26">
        <f t="shared" si="1"/>
        <v>183</v>
      </c>
      <c r="C8443" s="26">
        <f t="shared" si="2"/>
        <v>183</v>
      </c>
      <c r="D8443" s="26">
        <f t="shared" si="3"/>
        <v>16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152</v>
      </c>
      <c r="P8443" s="26">
        <v>167.0</v>
      </c>
    </row>
    <row r="8444" ht="15.75" customHeight="1">
      <c r="A8444" s="4" t="s">
        <v>8801</v>
      </c>
      <c r="B8444" s="26">
        <f t="shared" si="1"/>
        <v>82</v>
      </c>
      <c r="C8444" s="26">
        <f t="shared" si="2"/>
        <v>82</v>
      </c>
      <c r="D8444" s="26">
        <f t="shared" si="3"/>
        <v>7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152</v>
      </c>
      <c r="P8444" s="26">
        <v>75.0</v>
      </c>
    </row>
    <row r="8445" ht="15.75" customHeight="1">
      <c r="A8445" s="4" t="s">
        <v>8802</v>
      </c>
      <c r="B8445" s="26">
        <f t="shared" si="1"/>
        <v>23</v>
      </c>
      <c r="C8445" s="26">
        <f t="shared" si="2"/>
        <v>23</v>
      </c>
      <c r="D8445" s="26">
        <f t="shared" si="3"/>
        <v>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152</v>
      </c>
      <c r="P8445" s="26">
        <v>21.0</v>
      </c>
    </row>
    <row r="8446" ht="15.75" customHeight="1">
      <c r="A8446" s="4" t="s">
        <v>8803</v>
      </c>
      <c r="B8446" s="26">
        <f t="shared" si="1"/>
        <v>200</v>
      </c>
      <c r="C8446" s="26">
        <f t="shared" si="2"/>
        <v>200</v>
      </c>
      <c r="D8446" s="26">
        <f t="shared" si="3"/>
        <v>18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152</v>
      </c>
      <c r="P8446" s="26">
        <v>182.0</v>
      </c>
    </row>
    <row r="8447" ht="15.75" customHeight="1">
      <c r="A8447" s="4" t="s">
        <v>8804</v>
      </c>
      <c r="B8447" s="26">
        <f t="shared" si="1"/>
        <v>127</v>
      </c>
      <c r="C8447" s="26">
        <f t="shared" si="2"/>
        <v>127</v>
      </c>
      <c r="D8447" s="26">
        <f t="shared" si="3"/>
        <v>11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152</v>
      </c>
      <c r="P8447" s="26">
        <v>116.0</v>
      </c>
    </row>
    <row r="8448" ht="15.75" customHeight="1">
      <c r="A8448" s="4" t="s">
        <v>8805</v>
      </c>
      <c r="B8448" s="26">
        <f t="shared" si="1"/>
        <v>138</v>
      </c>
      <c r="C8448" s="26">
        <f t="shared" si="2"/>
        <v>138</v>
      </c>
      <c r="D8448" s="26">
        <f t="shared" si="3"/>
        <v>12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152</v>
      </c>
      <c r="P8448" s="26">
        <v>126.0</v>
      </c>
    </row>
    <row r="8449" ht="15.75" customHeight="1">
      <c r="A8449" s="4" t="s">
        <v>8806</v>
      </c>
      <c r="B8449" s="26">
        <f t="shared" si="1"/>
        <v>141</v>
      </c>
      <c r="C8449" s="26">
        <f t="shared" si="2"/>
        <v>141</v>
      </c>
      <c r="D8449" s="26">
        <f t="shared" si="3"/>
        <v>13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152</v>
      </c>
      <c r="P8449" s="26">
        <v>128.0</v>
      </c>
    </row>
    <row r="8450" ht="15.75" customHeight="1">
      <c r="A8450" s="4" t="s">
        <v>8807</v>
      </c>
      <c r="B8450" s="26">
        <f t="shared" si="1"/>
        <v>21</v>
      </c>
      <c r="C8450" s="26">
        <f t="shared" si="2"/>
        <v>21</v>
      </c>
      <c r="D8450" s="26">
        <f t="shared" si="3"/>
        <v>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152</v>
      </c>
      <c r="P8450" s="26">
        <v>19.0</v>
      </c>
    </row>
    <row r="8451" ht="15.75" customHeight="1">
      <c r="A8451" s="4" t="s">
        <v>8808</v>
      </c>
      <c r="B8451" s="26">
        <f t="shared" si="1"/>
        <v>25</v>
      </c>
      <c r="C8451" s="26">
        <f t="shared" si="2"/>
        <v>25</v>
      </c>
      <c r="D8451" s="26">
        <f t="shared" si="3"/>
        <v>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152</v>
      </c>
      <c r="P8451" s="26">
        <v>23.0</v>
      </c>
    </row>
    <row r="8452" ht="15.75" customHeight="1">
      <c r="A8452" s="4" t="s">
        <v>8809</v>
      </c>
      <c r="B8452" s="26">
        <f t="shared" si="1"/>
        <v>48</v>
      </c>
      <c r="C8452" s="26">
        <f t="shared" si="2"/>
        <v>48</v>
      </c>
      <c r="D8452" s="26">
        <f t="shared" si="3"/>
        <v>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152</v>
      </c>
      <c r="P8452" s="26">
        <v>44.0</v>
      </c>
    </row>
    <row r="8453" ht="15.75" customHeight="1">
      <c r="A8453" s="4" t="s">
        <v>8810</v>
      </c>
      <c r="B8453" s="26">
        <f t="shared" si="1"/>
        <v>102</v>
      </c>
      <c r="C8453" s="26">
        <f t="shared" si="2"/>
        <v>102</v>
      </c>
      <c r="D8453" s="26">
        <f t="shared" si="3"/>
        <v>9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152</v>
      </c>
      <c r="P8453" s="26">
        <v>93.0</v>
      </c>
    </row>
    <row r="8454" ht="15.75" customHeight="1">
      <c r="A8454" s="4" t="s">
        <v>8811</v>
      </c>
      <c r="B8454" s="26">
        <f t="shared" si="1"/>
        <v>79</v>
      </c>
      <c r="C8454" s="26">
        <f t="shared" si="2"/>
        <v>79</v>
      </c>
      <c r="D8454" s="26">
        <f t="shared" si="3"/>
        <v>7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152</v>
      </c>
      <c r="P8454" s="26">
        <v>72.0</v>
      </c>
    </row>
    <row r="8455" ht="15.75" customHeight="1">
      <c r="A8455" s="4" t="s">
        <v>8812</v>
      </c>
      <c r="B8455" s="26">
        <f t="shared" si="1"/>
        <v>224</v>
      </c>
      <c r="C8455" s="26">
        <f t="shared" si="2"/>
        <v>224</v>
      </c>
      <c r="D8455" s="26">
        <f t="shared" si="3"/>
        <v>20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152</v>
      </c>
      <c r="P8455" s="26">
        <v>204.0</v>
      </c>
    </row>
    <row r="8456" ht="15.75" customHeight="1">
      <c r="A8456" s="4" t="s">
        <v>8813</v>
      </c>
      <c r="B8456" s="26">
        <f t="shared" si="1"/>
        <v>20</v>
      </c>
      <c r="C8456" s="26">
        <f t="shared" si="2"/>
        <v>20</v>
      </c>
      <c r="D8456" s="26">
        <f t="shared" si="3"/>
        <v>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152</v>
      </c>
      <c r="P8456" s="26">
        <v>18.0</v>
      </c>
    </row>
    <row r="8457" ht="15.75" customHeight="1">
      <c r="A8457" s="4" t="s">
        <v>8814</v>
      </c>
      <c r="B8457" s="26">
        <f t="shared" si="1"/>
        <v>59</v>
      </c>
      <c r="C8457" s="26">
        <f t="shared" si="2"/>
        <v>59</v>
      </c>
      <c r="D8457" s="26">
        <f t="shared" si="3"/>
        <v>5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152</v>
      </c>
      <c r="P8457" s="26">
        <v>54.0</v>
      </c>
    </row>
    <row r="8458" ht="15.75" customHeight="1">
      <c r="A8458" s="4" t="s">
        <v>8815</v>
      </c>
      <c r="B8458" s="26">
        <f t="shared" si="1"/>
        <v>106</v>
      </c>
      <c r="C8458" s="26">
        <f t="shared" si="2"/>
        <v>106</v>
      </c>
      <c r="D8458" s="26">
        <f t="shared" si="3"/>
        <v>9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152</v>
      </c>
      <c r="P8458" s="26">
        <v>97.0</v>
      </c>
    </row>
    <row r="8459" ht="15.75" customHeight="1">
      <c r="A8459" s="4" t="s">
        <v>8816</v>
      </c>
      <c r="B8459" s="26">
        <f t="shared" si="1"/>
        <v>54</v>
      </c>
      <c r="C8459" s="26">
        <f t="shared" si="2"/>
        <v>54</v>
      </c>
      <c r="D8459" s="26">
        <f t="shared" si="3"/>
        <v>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152</v>
      </c>
      <c r="P8459" s="26">
        <v>49.0</v>
      </c>
    </row>
    <row r="8460" ht="15.75" customHeight="1">
      <c r="A8460" s="4" t="s">
        <v>8817</v>
      </c>
      <c r="B8460" s="26">
        <f t="shared" si="1"/>
        <v>63</v>
      </c>
      <c r="C8460" s="26">
        <f t="shared" si="2"/>
        <v>63</v>
      </c>
      <c r="D8460" s="26">
        <f t="shared" si="3"/>
        <v>6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152</v>
      </c>
      <c r="P8460" s="26">
        <v>57.0</v>
      </c>
    </row>
    <row r="8461" ht="15.75" customHeight="1">
      <c r="A8461" s="4" t="s">
        <v>8818</v>
      </c>
      <c r="B8461" s="26">
        <f t="shared" si="1"/>
        <v>102</v>
      </c>
      <c r="C8461" s="26">
        <f t="shared" si="2"/>
        <v>102</v>
      </c>
      <c r="D8461" s="26">
        <f t="shared" si="3"/>
        <v>9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152</v>
      </c>
      <c r="P8461" s="26">
        <v>93.0</v>
      </c>
    </row>
    <row r="8462" ht="15.75" customHeight="1">
      <c r="A8462" s="4" t="s">
        <v>8819</v>
      </c>
      <c r="B8462" s="26">
        <f t="shared" si="1"/>
        <v>171</v>
      </c>
      <c r="C8462" s="26">
        <f t="shared" si="2"/>
        <v>171</v>
      </c>
      <c r="D8462" s="26">
        <f t="shared" si="3"/>
        <v>15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152</v>
      </c>
      <c r="P8462" s="26">
        <v>156.0</v>
      </c>
    </row>
    <row r="8463" ht="15.75" customHeight="1">
      <c r="A8463" s="4" t="s">
        <v>8819</v>
      </c>
      <c r="B8463" s="26">
        <f t="shared" si="1"/>
        <v>111</v>
      </c>
      <c r="C8463" s="26">
        <f t="shared" si="2"/>
        <v>111</v>
      </c>
      <c r="D8463" s="26">
        <f t="shared" si="3"/>
        <v>10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152</v>
      </c>
      <c r="P8463" s="26">
        <v>101.0</v>
      </c>
    </row>
    <row r="8464" ht="15.75" customHeight="1">
      <c r="A8464" s="4" t="s">
        <v>8820</v>
      </c>
      <c r="B8464" s="26">
        <f t="shared" si="1"/>
        <v>434</v>
      </c>
      <c r="C8464" s="26">
        <f t="shared" si="2"/>
        <v>434</v>
      </c>
      <c r="D8464" s="26">
        <f t="shared" si="3"/>
        <v>39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152</v>
      </c>
      <c r="P8464" s="26">
        <v>395.0</v>
      </c>
    </row>
    <row r="8465" ht="15.75" customHeight="1">
      <c r="A8465" s="4" t="s">
        <v>8821</v>
      </c>
      <c r="B8465" s="26">
        <f t="shared" si="1"/>
        <v>121</v>
      </c>
      <c r="C8465" s="26">
        <f t="shared" si="2"/>
        <v>121</v>
      </c>
      <c r="D8465" s="26">
        <f t="shared" si="3"/>
        <v>11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152</v>
      </c>
      <c r="P8465" s="26">
        <v>110.0</v>
      </c>
    </row>
    <row r="8466" ht="15.75" customHeight="1">
      <c r="A8466" s="4" t="s">
        <v>8822</v>
      </c>
      <c r="B8466" s="26">
        <f t="shared" si="1"/>
        <v>59</v>
      </c>
      <c r="C8466" s="26">
        <f t="shared" si="2"/>
        <v>59</v>
      </c>
      <c r="D8466" s="26">
        <f t="shared" si="3"/>
        <v>5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152</v>
      </c>
      <c r="P8466" s="26">
        <v>54.0</v>
      </c>
    </row>
    <row r="8467" ht="15.75" customHeight="1">
      <c r="A8467" s="4" t="s">
        <v>8823</v>
      </c>
      <c r="B8467" s="26">
        <f t="shared" si="1"/>
        <v>88</v>
      </c>
      <c r="C8467" s="26">
        <f t="shared" si="2"/>
        <v>88</v>
      </c>
      <c r="D8467" s="26">
        <f t="shared" si="3"/>
        <v>8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152</v>
      </c>
      <c r="P8467" s="26">
        <v>80.0</v>
      </c>
    </row>
    <row r="8468" ht="15.75" customHeight="1">
      <c r="A8468" s="4" t="s">
        <v>8824</v>
      </c>
      <c r="B8468" s="26">
        <f t="shared" si="1"/>
        <v>120</v>
      </c>
      <c r="C8468" s="26">
        <f t="shared" si="2"/>
        <v>120</v>
      </c>
      <c r="D8468" s="26">
        <f t="shared" si="3"/>
        <v>11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152</v>
      </c>
      <c r="P8468" s="26">
        <v>109.0</v>
      </c>
    </row>
    <row r="8469" ht="15.75" customHeight="1">
      <c r="A8469" s="4" t="s">
        <v>8825</v>
      </c>
      <c r="B8469" s="26">
        <f t="shared" si="1"/>
        <v>183</v>
      </c>
      <c r="C8469" s="26">
        <f t="shared" si="2"/>
        <v>183</v>
      </c>
      <c r="D8469" s="26">
        <f t="shared" si="3"/>
        <v>16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152</v>
      </c>
      <c r="P8469" s="26">
        <v>167.0</v>
      </c>
    </row>
    <row r="8470" ht="15.75" customHeight="1">
      <c r="A8470" s="4" t="s">
        <v>8826</v>
      </c>
      <c r="B8470" s="26">
        <f t="shared" si="1"/>
        <v>93</v>
      </c>
      <c r="C8470" s="26">
        <f t="shared" si="2"/>
        <v>93</v>
      </c>
      <c r="D8470" s="26">
        <f t="shared" si="3"/>
        <v>8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152</v>
      </c>
      <c r="P8470" s="26">
        <v>85.0</v>
      </c>
    </row>
    <row r="8471" ht="15.75" customHeight="1">
      <c r="A8471" s="4" t="s">
        <v>8827</v>
      </c>
      <c r="B8471" s="26">
        <f t="shared" si="1"/>
        <v>276</v>
      </c>
      <c r="C8471" s="26">
        <f t="shared" si="2"/>
        <v>276</v>
      </c>
      <c r="D8471" s="26">
        <f t="shared" si="3"/>
        <v>25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152</v>
      </c>
      <c r="P8471" s="26">
        <v>251.0</v>
      </c>
    </row>
    <row r="8472" ht="15.75" customHeight="1">
      <c r="A8472" s="4" t="s">
        <v>8828</v>
      </c>
      <c r="B8472" s="26">
        <f t="shared" si="1"/>
        <v>83</v>
      </c>
      <c r="C8472" s="26">
        <f t="shared" si="2"/>
        <v>83</v>
      </c>
      <c r="D8472" s="26">
        <f t="shared" si="3"/>
        <v>7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152</v>
      </c>
      <c r="P8472" s="26">
        <v>76.0</v>
      </c>
    </row>
    <row r="8473" ht="15.75" customHeight="1">
      <c r="A8473" s="4" t="s">
        <v>8829</v>
      </c>
      <c r="B8473" s="26">
        <f t="shared" si="1"/>
        <v>53</v>
      </c>
      <c r="C8473" s="26">
        <f t="shared" si="2"/>
        <v>53</v>
      </c>
      <c r="D8473" s="26">
        <f t="shared" si="3"/>
        <v>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152</v>
      </c>
      <c r="P8473" s="26">
        <v>48.0</v>
      </c>
    </row>
    <row r="8474" ht="15.75" customHeight="1">
      <c r="A8474" s="4" t="s">
        <v>8830</v>
      </c>
      <c r="B8474" s="26">
        <f t="shared" si="1"/>
        <v>41</v>
      </c>
      <c r="C8474" s="26">
        <f t="shared" si="2"/>
        <v>41</v>
      </c>
      <c r="D8474" s="26">
        <f t="shared" si="3"/>
        <v>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152</v>
      </c>
      <c r="P8474" s="26">
        <v>37.0</v>
      </c>
    </row>
    <row r="8475" ht="15.75" customHeight="1">
      <c r="A8475" s="4" t="s">
        <v>8831</v>
      </c>
      <c r="B8475" s="26">
        <f t="shared" si="1"/>
        <v>94</v>
      </c>
      <c r="C8475" s="26">
        <f t="shared" si="2"/>
        <v>94</v>
      </c>
      <c r="D8475" s="26">
        <f t="shared" si="3"/>
        <v>8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152</v>
      </c>
      <c r="P8475" s="26">
        <v>86.0</v>
      </c>
    </row>
    <row r="8476" ht="15.75" customHeight="1">
      <c r="A8476" s="4" t="s">
        <v>8832</v>
      </c>
      <c r="B8476" s="26">
        <f t="shared" si="1"/>
        <v>60</v>
      </c>
      <c r="C8476" s="26">
        <f t="shared" si="2"/>
        <v>60</v>
      </c>
      <c r="D8476" s="26">
        <f t="shared" si="3"/>
        <v>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152</v>
      </c>
      <c r="P8476" s="26">
        <v>55.0</v>
      </c>
    </row>
    <row r="8477" ht="15.75" customHeight="1">
      <c r="A8477" s="4" t="s">
        <v>8833</v>
      </c>
      <c r="B8477" s="26">
        <f t="shared" si="1"/>
        <v>94</v>
      </c>
      <c r="C8477" s="26">
        <f t="shared" si="2"/>
        <v>94</v>
      </c>
      <c r="D8477" s="26">
        <f t="shared" si="3"/>
        <v>8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152</v>
      </c>
      <c r="P8477" s="26">
        <v>86.0</v>
      </c>
    </row>
    <row r="8478" ht="15.75" customHeight="1">
      <c r="A8478" s="4" t="s">
        <v>8834</v>
      </c>
      <c r="B8478" s="26">
        <f t="shared" si="1"/>
        <v>61</v>
      </c>
      <c r="C8478" s="26">
        <f t="shared" si="2"/>
        <v>61</v>
      </c>
      <c r="D8478" s="26">
        <f t="shared" si="3"/>
        <v>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152</v>
      </c>
      <c r="P8478" s="26">
        <v>56.0</v>
      </c>
    </row>
    <row r="8479" ht="15.75" customHeight="1">
      <c r="A8479" s="4" t="s">
        <v>8835</v>
      </c>
      <c r="B8479" s="26">
        <f t="shared" si="1"/>
        <v>338</v>
      </c>
      <c r="C8479" s="26">
        <f t="shared" si="2"/>
        <v>338</v>
      </c>
      <c r="D8479" s="26">
        <f t="shared" si="3"/>
        <v>30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152</v>
      </c>
      <c r="P8479" s="26">
        <v>308.0</v>
      </c>
    </row>
    <row r="8480" ht="15.75" customHeight="1">
      <c r="A8480" s="4" t="s">
        <v>8836</v>
      </c>
      <c r="B8480" s="26">
        <f t="shared" si="1"/>
        <v>131</v>
      </c>
      <c r="C8480" s="26">
        <f t="shared" si="2"/>
        <v>131</v>
      </c>
      <c r="D8480" s="26">
        <f t="shared" si="3"/>
        <v>12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152</v>
      </c>
      <c r="P8480" s="26">
        <v>119.0</v>
      </c>
    </row>
    <row r="8481" ht="15.75" customHeight="1">
      <c r="A8481" s="4" t="s">
        <v>8837</v>
      </c>
      <c r="B8481" s="26">
        <f t="shared" si="1"/>
        <v>204</v>
      </c>
      <c r="C8481" s="26">
        <f t="shared" si="2"/>
        <v>204</v>
      </c>
      <c r="D8481" s="26">
        <f t="shared" si="3"/>
        <v>18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152</v>
      </c>
      <c r="P8481" s="26">
        <v>186.0</v>
      </c>
    </row>
    <row r="8482" ht="15.75" customHeight="1">
      <c r="A8482" s="4" t="s">
        <v>8838</v>
      </c>
      <c r="B8482" s="26">
        <f t="shared" si="1"/>
        <v>126</v>
      </c>
      <c r="C8482" s="26">
        <f t="shared" si="2"/>
        <v>126</v>
      </c>
      <c r="D8482" s="26">
        <f t="shared" si="3"/>
        <v>11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152</v>
      </c>
      <c r="P8482" s="26">
        <v>115.0</v>
      </c>
    </row>
    <row r="8483" ht="15.75" customHeight="1">
      <c r="A8483" s="4" t="s">
        <v>8839</v>
      </c>
      <c r="B8483" s="26">
        <f t="shared" si="1"/>
        <v>311</v>
      </c>
      <c r="C8483" s="26">
        <f t="shared" si="2"/>
        <v>311</v>
      </c>
      <c r="D8483" s="26">
        <f t="shared" si="3"/>
        <v>28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152</v>
      </c>
      <c r="P8483" s="26">
        <v>283.0</v>
      </c>
    </row>
    <row r="8484" ht="15.75" customHeight="1">
      <c r="A8484" s="4" t="s">
        <v>8840</v>
      </c>
      <c r="B8484" s="26">
        <f t="shared" si="1"/>
        <v>171</v>
      </c>
      <c r="C8484" s="26">
        <f t="shared" si="2"/>
        <v>171</v>
      </c>
      <c r="D8484" s="26">
        <f t="shared" si="3"/>
        <v>15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152</v>
      </c>
      <c r="P8484" s="26">
        <v>156.0</v>
      </c>
    </row>
    <row r="8485" ht="15.75" customHeight="1">
      <c r="A8485" s="4" t="s">
        <v>8841</v>
      </c>
      <c r="B8485" s="26">
        <f t="shared" si="1"/>
        <v>127</v>
      </c>
      <c r="C8485" s="26">
        <f t="shared" si="2"/>
        <v>127</v>
      </c>
      <c r="D8485" s="26">
        <f t="shared" si="3"/>
        <v>11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152</v>
      </c>
      <c r="P8485" s="26">
        <v>116.0</v>
      </c>
    </row>
    <row r="8486" ht="15.75" customHeight="1">
      <c r="A8486" s="4" t="s">
        <v>8842</v>
      </c>
      <c r="B8486" s="26">
        <f t="shared" si="1"/>
        <v>125</v>
      </c>
      <c r="C8486" s="26">
        <f t="shared" si="2"/>
        <v>125</v>
      </c>
      <c r="D8486" s="26">
        <f t="shared" si="3"/>
        <v>11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152</v>
      </c>
      <c r="P8486" s="26">
        <v>114.0</v>
      </c>
    </row>
    <row r="8487" ht="15.75" customHeight="1">
      <c r="A8487" s="4" t="s">
        <v>8843</v>
      </c>
      <c r="B8487" s="26">
        <f t="shared" si="1"/>
        <v>247</v>
      </c>
      <c r="C8487" s="26">
        <f t="shared" si="2"/>
        <v>247</v>
      </c>
      <c r="D8487" s="26">
        <f t="shared" si="3"/>
        <v>22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152</v>
      </c>
      <c r="P8487" s="26">
        <v>225.0</v>
      </c>
    </row>
    <row r="8488" ht="15.75" customHeight="1">
      <c r="A8488" s="4" t="s">
        <v>8844</v>
      </c>
      <c r="B8488" s="26">
        <f t="shared" si="1"/>
        <v>299</v>
      </c>
      <c r="C8488" s="26">
        <f t="shared" si="2"/>
        <v>299</v>
      </c>
      <c r="D8488" s="26">
        <f t="shared" si="3"/>
        <v>27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152</v>
      </c>
      <c r="P8488" s="26">
        <v>272.0</v>
      </c>
    </row>
    <row r="8489" ht="15.75" customHeight="1">
      <c r="A8489" s="4" t="s">
        <v>8845</v>
      </c>
      <c r="B8489" s="26">
        <f t="shared" si="1"/>
        <v>239</v>
      </c>
      <c r="C8489" s="26">
        <f t="shared" si="2"/>
        <v>239</v>
      </c>
      <c r="D8489" s="26">
        <f t="shared" si="3"/>
        <v>21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152</v>
      </c>
      <c r="P8489" s="26">
        <v>218.0</v>
      </c>
    </row>
    <row r="8490" ht="15.75" customHeight="1">
      <c r="A8490" s="4" t="s">
        <v>8846</v>
      </c>
      <c r="B8490" s="26">
        <f t="shared" si="1"/>
        <v>111</v>
      </c>
      <c r="C8490" s="26">
        <f t="shared" si="2"/>
        <v>111</v>
      </c>
      <c r="D8490" s="26">
        <f t="shared" si="3"/>
        <v>10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152</v>
      </c>
      <c r="P8490" s="26">
        <v>101.0</v>
      </c>
    </row>
    <row r="8491" ht="15.75" customHeight="1">
      <c r="A8491" s="4" t="s">
        <v>8847</v>
      </c>
      <c r="B8491" s="26">
        <f t="shared" si="1"/>
        <v>266</v>
      </c>
      <c r="C8491" s="26">
        <f t="shared" si="2"/>
        <v>266</v>
      </c>
      <c r="D8491" s="26">
        <f t="shared" si="3"/>
        <v>24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152</v>
      </c>
      <c r="P8491" s="26">
        <v>242.0</v>
      </c>
    </row>
    <row r="8492" ht="15.75" customHeight="1">
      <c r="A8492" s="4" t="s">
        <v>8848</v>
      </c>
      <c r="B8492" s="26">
        <f t="shared" si="1"/>
        <v>197</v>
      </c>
      <c r="C8492" s="26">
        <f t="shared" si="2"/>
        <v>197</v>
      </c>
      <c r="D8492" s="26">
        <f t="shared" si="3"/>
        <v>18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152</v>
      </c>
      <c r="P8492" s="26">
        <v>179.0</v>
      </c>
    </row>
    <row r="8493" ht="15.75" customHeight="1">
      <c r="A8493" s="4" t="s">
        <v>8849</v>
      </c>
      <c r="B8493" s="26">
        <f t="shared" si="1"/>
        <v>210</v>
      </c>
      <c r="C8493" s="26">
        <f t="shared" si="2"/>
        <v>210</v>
      </c>
      <c r="D8493" s="26">
        <f t="shared" si="3"/>
        <v>19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152</v>
      </c>
      <c r="P8493" s="26">
        <v>191.0</v>
      </c>
    </row>
    <row r="8494" ht="15.75" customHeight="1">
      <c r="A8494" s="4" t="s">
        <v>8850</v>
      </c>
      <c r="B8494" s="26">
        <f t="shared" si="1"/>
        <v>217</v>
      </c>
      <c r="C8494" s="26">
        <f t="shared" si="2"/>
        <v>217</v>
      </c>
      <c r="D8494" s="26">
        <f t="shared" si="3"/>
        <v>19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152</v>
      </c>
      <c r="P8494" s="26">
        <v>198.0</v>
      </c>
    </row>
    <row r="8495" ht="15.75" customHeight="1">
      <c r="A8495" s="4" t="s">
        <v>8851</v>
      </c>
      <c r="B8495" s="26">
        <f t="shared" si="1"/>
        <v>64</v>
      </c>
      <c r="C8495" s="26">
        <f t="shared" si="2"/>
        <v>64</v>
      </c>
      <c r="D8495" s="26">
        <f t="shared" si="3"/>
        <v>6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152</v>
      </c>
      <c r="P8495" s="26">
        <v>58.0</v>
      </c>
    </row>
    <row r="8496" ht="15.75" customHeight="1">
      <c r="A8496" s="4" t="s">
        <v>8852</v>
      </c>
      <c r="B8496" s="26">
        <f t="shared" si="1"/>
        <v>442</v>
      </c>
      <c r="C8496" s="26">
        <f t="shared" si="2"/>
        <v>442</v>
      </c>
      <c r="D8496" s="26">
        <f t="shared" si="3"/>
        <v>39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152</v>
      </c>
      <c r="P8496" s="26">
        <v>403.0</v>
      </c>
    </row>
    <row r="8497" ht="15.75" customHeight="1">
      <c r="A8497" s="4" t="s">
        <v>8853</v>
      </c>
      <c r="B8497" s="26">
        <f t="shared" si="1"/>
        <v>253</v>
      </c>
      <c r="C8497" s="26">
        <f t="shared" si="2"/>
        <v>253</v>
      </c>
      <c r="D8497" s="26">
        <f t="shared" si="3"/>
        <v>23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152</v>
      </c>
      <c r="P8497" s="26">
        <v>230.0</v>
      </c>
    </row>
    <row r="8498" ht="15.75" customHeight="1">
      <c r="A8498" s="4" t="s">
        <v>8854</v>
      </c>
      <c r="B8498" s="26">
        <f t="shared" si="1"/>
        <v>257</v>
      </c>
      <c r="C8498" s="26">
        <f t="shared" si="2"/>
        <v>257</v>
      </c>
      <c r="D8498" s="26">
        <f t="shared" si="3"/>
        <v>23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152</v>
      </c>
      <c r="P8498" s="26">
        <v>234.0</v>
      </c>
    </row>
    <row r="8499" ht="15.75" customHeight="1">
      <c r="A8499" s="4" t="s">
        <v>8855</v>
      </c>
      <c r="B8499" s="26">
        <f t="shared" si="1"/>
        <v>102</v>
      </c>
      <c r="C8499" s="26">
        <f t="shared" si="2"/>
        <v>102</v>
      </c>
      <c r="D8499" s="26">
        <f t="shared" si="3"/>
        <v>9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152</v>
      </c>
      <c r="P8499" s="26">
        <v>93.0</v>
      </c>
    </row>
    <row r="8500" ht="15.75" customHeight="1">
      <c r="A8500" s="4" t="s">
        <v>8856</v>
      </c>
      <c r="B8500" s="26">
        <f t="shared" si="1"/>
        <v>245</v>
      </c>
      <c r="C8500" s="26">
        <f t="shared" si="2"/>
        <v>245</v>
      </c>
      <c r="D8500" s="26">
        <f t="shared" si="3"/>
        <v>22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152</v>
      </c>
      <c r="P8500" s="26">
        <v>223.0</v>
      </c>
    </row>
    <row r="8501" ht="15.75" customHeight="1">
      <c r="A8501" s="4" t="s">
        <v>8857</v>
      </c>
      <c r="B8501" s="26">
        <f t="shared" si="1"/>
        <v>229</v>
      </c>
      <c r="C8501" s="26">
        <f t="shared" si="2"/>
        <v>229</v>
      </c>
      <c r="D8501" s="26">
        <f t="shared" si="3"/>
        <v>20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152</v>
      </c>
      <c r="P8501" s="26">
        <v>209.0</v>
      </c>
    </row>
    <row r="8502" ht="15.75" customHeight="1">
      <c r="A8502" s="4" t="s">
        <v>8858</v>
      </c>
      <c r="B8502" s="26">
        <f t="shared" si="1"/>
        <v>193</v>
      </c>
      <c r="C8502" s="26">
        <f t="shared" si="2"/>
        <v>193</v>
      </c>
      <c r="D8502" s="26">
        <f t="shared" si="3"/>
        <v>17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152</v>
      </c>
      <c r="P8502" s="26">
        <v>176.0</v>
      </c>
    </row>
    <row r="8503" ht="15.75" customHeight="1">
      <c r="A8503" s="4" t="s">
        <v>8859</v>
      </c>
      <c r="B8503" s="26">
        <f t="shared" si="1"/>
        <v>124</v>
      </c>
      <c r="C8503" s="26">
        <f t="shared" si="2"/>
        <v>124</v>
      </c>
      <c r="D8503" s="26">
        <f t="shared" si="3"/>
        <v>11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152</v>
      </c>
      <c r="P8503" s="26">
        <v>113.0</v>
      </c>
    </row>
    <row r="8504" ht="15.75" customHeight="1">
      <c r="A8504" s="4" t="s">
        <v>8860</v>
      </c>
      <c r="B8504" s="26">
        <f t="shared" si="1"/>
        <v>156</v>
      </c>
      <c r="C8504" s="26">
        <f t="shared" si="2"/>
        <v>156</v>
      </c>
      <c r="D8504" s="26">
        <f t="shared" si="3"/>
        <v>14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152</v>
      </c>
      <c r="P8504" s="26">
        <v>142.0</v>
      </c>
    </row>
    <row r="8505" ht="15.75" customHeight="1">
      <c r="A8505" s="4" t="s">
        <v>8861</v>
      </c>
      <c r="B8505" s="26">
        <f t="shared" si="1"/>
        <v>157</v>
      </c>
      <c r="C8505" s="26">
        <f t="shared" si="2"/>
        <v>157</v>
      </c>
      <c r="D8505" s="26">
        <f t="shared" si="3"/>
        <v>14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152</v>
      </c>
      <c r="P8505" s="26">
        <v>143.0</v>
      </c>
    </row>
    <row r="8506" ht="15.75" customHeight="1">
      <c r="A8506" s="4" t="s">
        <v>8862</v>
      </c>
      <c r="B8506" s="26">
        <f t="shared" si="1"/>
        <v>103</v>
      </c>
      <c r="C8506" s="26">
        <f t="shared" si="2"/>
        <v>103</v>
      </c>
      <c r="D8506" s="26">
        <f t="shared" si="3"/>
        <v>9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152</v>
      </c>
      <c r="P8506" s="26">
        <v>94.0</v>
      </c>
    </row>
    <row r="8507" ht="15.75" customHeight="1">
      <c r="A8507" s="4" t="s">
        <v>8863</v>
      </c>
      <c r="B8507" s="26">
        <f t="shared" si="1"/>
        <v>104</v>
      </c>
      <c r="C8507" s="26">
        <f t="shared" si="2"/>
        <v>104</v>
      </c>
      <c r="D8507" s="26">
        <f t="shared" si="3"/>
        <v>9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152</v>
      </c>
      <c r="P8507" s="26">
        <v>95.0</v>
      </c>
    </row>
    <row r="8508" ht="15.75" customHeight="1">
      <c r="A8508" s="4" t="s">
        <v>8864</v>
      </c>
      <c r="B8508" s="26">
        <f t="shared" si="1"/>
        <v>179</v>
      </c>
      <c r="C8508" s="26">
        <f t="shared" si="2"/>
        <v>179</v>
      </c>
      <c r="D8508" s="26">
        <f t="shared" si="3"/>
        <v>16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152</v>
      </c>
      <c r="P8508" s="26">
        <v>163.0</v>
      </c>
    </row>
    <row r="8509" ht="15.75" customHeight="1">
      <c r="A8509" s="4" t="s">
        <v>8865</v>
      </c>
      <c r="B8509" s="26">
        <f t="shared" si="1"/>
        <v>82</v>
      </c>
      <c r="C8509" s="26">
        <f t="shared" si="2"/>
        <v>82</v>
      </c>
      <c r="D8509" s="26">
        <f t="shared" si="3"/>
        <v>7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152</v>
      </c>
      <c r="P8509" s="26">
        <v>75.0</v>
      </c>
    </row>
    <row r="8510" ht="15.75" customHeight="1">
      <c r="A8510" s="4" t="s">
        <v>8866</v>
      </c>
      <c r="B8510" s="26">
        <f t="shared" si="1"/>
        <v>175</v>
      </c>
      <c r="C8510" s="26">
        <f t="shared" si="2"/>
        <v>175</v>
      </c>
      <c r="D8510" s="26">
        <f t="shared" si="3"/>
        <v>16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152</v>
      </c>
      <c r="P8510" s="26">
        <v>159.0</v>
      </c>
    </row>
    <row r="8511" ht="15.75" customHeight="1">
      <c r="A8511" s="4" t="s">
        <v>8867</v>
      </c>
      <c r="B8511" s="26">
        <f t="shared" si="1"/>
        <v>81</v>
      </c>
      <c r="C8511" s="26">
        <f t="shared" si="2"/>
        <v>81</v>
      </c>
      <c r="D8511" s="26">
        <f t="shared" si="3"/>
        <v>7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152</v>
      </c>
      <c r="P8511" s="26">
        <v>74.0</v>
      </c>
    </row>
    <row r="8512" ht="15.75" customHeight="1">
      <c r="A8512" s="4" t="s">
        <v>8868</v>
      </c>
      <c r="B8512" s="26">
        <f t="shared" si="1"/>
        <v>218</v>
      </c>
      <c r="C8512" s="26">
        <f t="shared" si="2"/>
        <v>218</v>
      </c>
      <c r="D8512" s="26">
        <f t="shared" si="3"/>
        <v>19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152</v>
      </c>
      <c r="P8512" s="26">
        <v>199.0</v>
      </c>
    </row>
    <row r="8513" ht="15.75" customHeight="1">
      <c r="A8513" s="4" t="s">
        <v>8869</v>
      </c>
      <c r="B8513" s="26">
        <f t="shared" si="1"/>
        <v>64</v>
      </c>
      <c r="C8513" s="26">
        <f t="shared" si="2"/>
        <v>64</v>
      </c>
      <c r="D8513" s="26">
        <f t="shared" si="3"/>
        <v>6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152</v>
      </c>
      <c r="P8513" s="26">
        <v>58.0</v>
      </c>
    </row>
    <row r="8514" ht="15.75" customHeight="1">
      <c r="A8514" s="4" t="s">
        <v>8870</v>
      </c>
      <c r="B8514" s="26">
        <f t="shared" si="1"/>
        <v>115</v>
      </c>
      <c r="C8514" s="26">
        <f t="shared" si="2"/>
        <v>115</v>
      </c>
      <c r="D8514" s="26">
        <f t="shared" si="3"/>
        <v>10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152</v>
      </c>
      <c r="P8514" s="26">
        <v>105.0</v>
      </c>
    </row>
    <row r="8515" ht="15.75" customHeight="1">
      <c r="A8515" s="4" t="s">
        <v>8871</v>
      </c>
      <c r="B8515" s="26">
        <f t="shared" si="1"/>
        <v>51</v>
      </c>
      <c r="C8515" s="26">
        <f t="shared" si="2"/>
        <v>51</v>
      </c>
      <c r="D8515" s="26">
        <f t="shared" si="3"/>
        <v>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152</v>
      </c>
      <c r="P8515" s="26">
        <v>46.0</v>
      </c>
    </row>
    <row r="8516" ht="15.75" customHeight="1">
      <c r="A8516" s="4" t="s">
        <v>8872</v>
      </c>
      <c r="B8516" s="26">
        <f t="shared" si="1"/>
        <v>37</v>
      </c>
      <c r="C8516" s="26">
        <f t="shared" si="2"/>
        <v>37</v>
      </c>
      <c r="D8516" s="26">
        <f t="shared" si="3"/>
        <v>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152</v>
      </c>
      <c r="P8516" s="26">
        <v>34.0</v>
      </c>
    </row>
    <row r="8517" ht="15.75" customHeight="1">
      <c r="A8517" s="4" t="s">
        <v>8873</v>
      </c>
      <c r="B8517" s="26">
        <f t="shared" si="1"/>
        <v>178</v>
      </c>
      <c r="C8517" s="26">
        <f t="shared" si="2"/>
        <v>178</v>
      </c>
      <c r="D8517" s="26">
        <f t="shared" si="3"/>
        <v>16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152</v>
      </c>
      <c r="P8517" s="26">
        <v>162.0</v>
      </c>
    </row>
    <row r="8518" ht="15.75" customHeight="1">
      <c r="A8518" s="4" t="s">
        <v>8874</v>
      </c>
      <c r="B8518" s="26">
        <f t="shared" si="1"/>
        <v>41</v>
      </c>
      <c r="C8518" s="26">
        <f t="shared" si="2"/>
        <v>41</v>
      </c>
      <c r="D8518" s="26">
        <f t="shared" si="3"/>
        <v>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152</v>
      </c>
      <c r="P8518" s="26">
        <v>37.0</v>
      </c>
    </row>
    <row r="8519" ht="15.75" customHeight="1">
      <c r="A8519" s="4" t="s">
        <v>8875</v>
      </c>
      <c r="B8519" s="26">
        <f t="shared" si="1"/>
        <v>172</v>
      </c>
      <c r="C8519" s="26">
        <f t="shared" si="2"/>
        <v>172</v>
      </c>
      <c r="D8519" s="26">
        <f t="shared" si="3"/>
        <v>15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152</v>
      </c>
      <c r="P8519" s="26">
        <v>157.0</v>
      </c>
    </row>
    <row r="8520" ht="15.75" customHeight="1">
      <c r="A8520" s="4" t="s">
        <v>8876</v>
      </c>
      <c r="B8520" s="26">
        <f t="shared" si="1"/>
        <v>42</v>
      </c>
      <c r="C8520" s="26">
        <f t="shared" si="2"/>
        <v>42</v>
      </c>
      <c r="D8520" s="26">
        <f t="shared" si="3"/>
        <v>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152</v>
      </c>
      <c r="P8520" s="26">
        <v>38.0</v>
      </c>
    </row>
    <row r="8521" ht="15.75" customHeight="1">
      <c r="A8521" s="4" t="s">
        <v>8877</v>
      </c>
      <c r="B8521" s="26">
        <f t="shared" si="1"/>
        <v>165</v>
      </c>
      <c r="C8521" s="26">
        <f t="shared" si="2"/>
        <v>165</v>
      </c>
      <c r="D8521" s="26">
        <f t="shared" si="3"/>
        <v>15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152</v>
      </c>
      <c r="P8521" s="26">
        <v>150.0</v>
      </c>
    </row>
    <row r="8522" ht="15.75" customHeight="1">
      <c r="A8522" s="4" t="s">
        <v>8878</v>
      </c>
      <c r="B8522" s="26">
        <f t="shared" si="1"/>
        <v>85</v>
      </c>
      <c r="C8522" s="26">
        <f t="shared" si="2"/>
        <v>85</v>
      </c>
      <c r="D8522" s="26">
        <f t="shared" si="3"/>
        <v>8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152</v>
      </c>
      <c r="P8522" s="26">
        <v>77.0</v>
      </c>
    </row>
    <row r="8523" ht="15.75" customHeight="1">
      <c r="A8523" s="4" t="s">
        <v>8879</v>
      </c>
      <c r="B8523" s="26">
        <f t="shared" si="1"/>
        <v>142</v>
      </c>
      <c r="C8523" s="26">
        <f t="shared" si="2"/>
        <v>142</v>
      </c>
      <c r="D8523" s="26">
        <f t="shared" si="3"/>
        <v>13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152</v>
      </c>
      <c r="P8523" s="26">
        <v>129.0</v>
      </c>
    </row>
    <row r="8524" ht="15.75" customHeight="1">
      <c r="A8524" s="4" t="s">
        <v>8880</v>
      </c>
      <c r="B8524" s="26">
        <f t="shared" si="1"/>
        <v>37</v>
      </c>
      <c r="C8524" s="26">
        <f t="shared" si="2"/>
        <v>37</v>
      </c>
      <c r="D8524" s="26">
        <f t="shared" si="3"/>
        <v>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152</v>
      </c>
      <c r="P8524" s="26">
        <v>34.0</v>
      </c>
    </row>
    <row r="8525" ht="15.75" customHeight="1">
      <c r="A8525" s="4" t="s">
        <v>8881</v>
      </c>
      <c r="B8525" s="26">
        <f t="shared" si="1"/>
        <v>222</v>
      </c>
      <c r="C8525" s="26">
        <f t="shared" si="2"/>
        <v>222</v>
      </c>
      <c r="D8525" s="26">
        <f t="shared" si="3"/>
        <v>20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152</v>
      </c>
      <c r="P8525" s="26">
        <v>202.0</v>
      </c>
    </row>
    <row r="8526" ht="15.75" customHeight="1">
      <c r="A8526" s="4" t="s">
        <v>8882</v>
      </c>
      <c r="B8526" s="26">
        <f t="shared" si="1"/>
        <v>138</v>
      </c>
      <c r="C8526" s="26">
        <f t="shared" si="2"/>
        <v>138</v>
      </c>
      <c r="D8526" s="26">
        <f t="shared" si="3"/>
        <v>12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152</v>
      </c>
      <c r="P8526" s="26">
        <v>126.0</v>
      </c>
    </row>
    <row r="8527" ht="15.75" customHeight="1">
      <c r="A8527" s="4" t="s">
        <v>8883</v>
      </c>
      <c r="B8527" s="26">
        <f t="shared" si="1"/>
        <v>254</v>
      </c>
      <c r="C8527" s="26">
        <f t="shared" si="2"/>
        <v>254</v>
      </c>
      <c r="D8527" s="26">
        <f t="shared" si="3"/>
        <v>23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152</v>
      </c>
      <c r="P8527" s="26">
        <v>231.0</v>
      </c>
    </row>
    <row r="8528" ht="15.75" customHeight="1">
      <c r="A8528" s="4" t="s">
        <v>8884</v>
      </c>
      <c r="B8528" s="26">
        <f t="shared" si="1"/>
        <v>70</v>
      </c>
      <c r="C8528" s="26">
        <f t="shared" si="2"/>
        <v>70</v>
      </c>
      <c r="D8528" s="26">
        <f t="shared" si="3"/>
        <v>6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152</v>
      </c>
      <c r="P8528" s="26">
        <v>64.0</v>
      </c>
    </row>
    <row r="8529" ht="15.75" customHeight="1">
      <c r="A8529" s="4" t="s">
        <v>8885</v>
      </c>
      <c r="B8529" s="26">
        <f t="shared" si="1"/>
        <v>216</v>
      </c>
      <c r="C8529" s="26">
        <f t="shared" si="2"/>
        <v>216</v>
      </c>
      <c r="D8529" s="26">
        <f t="shared" si="3"/>
        <v>19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152</v>
      </c>
      <c r="P8529" s="26">
        <v>197.0</v>
      </c>
    </row>
    <row r="8530" ht="15.75" customHeight="1">
      <c r="A8530" s="4" t="s">
        <v>8886</v>
      </c>
      <c r="B8530" s="26">
        <f t="shared" si="1"/>
        <v>119</v>
      </c>
      <c r="C8530" s="26">
        <f t="shared" si="2"/>
        <v>119</v>
      </c>
      <c r="D8530" s="26">
        <f t="shared" si="3"/>
        <v>11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152</v>
      </c>
      <c r="P8530" s="26">
        <v>108.0</v>
      </c>
    </row>
    <row r="8531" ht="15.75" customHeight="1">
      <c r="A8531" s="4" t="s">
        <v>8887</v>
      </c>
      <c r="B8531" s="26">
        <f t="shared" si="1"/>
        <v>131</v>
      </c>
      <c r="C8531" s="26">
        <f t="shared" si="2"/>
        <v>131</v>
      </c>
      <c r="D8531" s="26">
        <f t="shared" si="3"/>
        <v>12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152</v>
      </c>
      <c r="P8531" s="26">
        <v>119.0</v>
      </c>
    </row>
    <row r="8532" ht="15.75" customHeight="1">
      <c r="A8532" s="4" t="s">
        <v>8888</v>
      </c>
      <c r="B8532" s="26">
        <f t="shared" si="1"/>
        <v>36</v>
      </c>
      <c r="C8532" s="26">
        <f t="shared" si="2"/>
        <v>36</v>
      </c>
      <c r="D8532" s="26">
        <f t="shared" si="3"/>
        <v>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152</v>
      </c>
      <c r="P8532" s="26">
        <v>33.0</v>
      </c>
    </row>
    <row r="8533" ht="15.75" customHeight="1">
      <c r="A8533" s="4" t="s">
        <v>8889</v>
      </c>
      <c r="B8533" s="26">
        <f t="shared" si="1"/>
        <v>565</v>
      </c>
      <c r="C8533" s="26">
        <f t="shared" si="2"/>
        <v>565</v>
      </c>
      <c r="D8533" s="26">
        <f t="shared" si="3"/>
        <v>50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152</v>
      </c>
      <c r="P8533" s="26">
        <v>515.0</v>
      </c>
    </row>
    <row r="8534" ht="15.75" customHeight="1">
      <c r="A8534" s="4" t="s">
        <v>8890</v>
      </c>
      <c r="B8534" s="26">
        <f t="shared" si="1"/>
        <v>125</v>
      </c>
      <c r="C8534" s="26">
        <f t="shared" si="2"/>
        <v>125</v>
      </c>
      <c r="D8534" s="26">
        <f t="shared" si="3"/>
        <v>11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152</v>
      </c>
      <c r="P8534" s="26">
        <v>114.0</v>
      </c>
    </row>
    <row r="8535" ht="15.75" customHeight="1">
      <c r="A8535" s="4" t="s">
        <v>8891</v>
      </c>
      <c r="B8535" s="26">
        <f t="shared" si="1"/>
        <v>195</v>
      </c>
      <c r="C8535" s="26">
        <f t="shared" si="2"/>
        <v>195</v>
      </c>
      <c r="D8535" s="26">
        <f t="shared" si="3"/>
        <v>17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152</v>
      </c>
      <c r="P8535" s="26">
        <v>178.0</v>
      </c>
    </row>
    <row r="8536" ht="15.75" customHeight="1">
      <c r="A8536" s="4" t="s">
        <v>8891</v>
      </c>
      <c r="B8536" s="26">
        <f t="shared" si="1"/>
        <v>123</v>
      </c>
      <c r="C8536" s="26">
        <f t="shared" si="2"/>
        <v>123</v>
      </c>
      <c r="D8536" s="26">
        <f t="shared" si="3"/>
        <v>11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152</v>
      </c>
      <c r="P8536" s="26">
        <v>112.0</v>
      </c>
    </row>
    <row r="8537" ht="15.75" customHeight="1">
      <c r="A8537" s="4" t="s">
        <v>8892</v>
      </c>
      <c r="B8537" s="26">
        <f t="shared" si="1"/>
        <v>31</v>
      </c>
      <c r="C8537" s="26">
        <f t="shared" si="2"/>
        <v>31</v>
      </c>
      <c r="D8537" s="26">
        <f t="shared" si="3"/>
        <v>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152</v>
      </c>
      <c r="P8537" s="26">
        <v>28.0</v>
      </c>
    </row>
    <row r="8538" ht="15.75" customHeight="1">
      <c r="A8538" s="4" t="s">
        <v>8893</v>
      </c>
      <c r="B8538" s="26">
        <f t="shared" si="1"/>
        <v>108</v>
      </c>
      <c r="C8538" s="26">
        <f t="shared" si="2"/>
        <v>108</v>
      </c>
      <c r="D8538" s="26">
        <f t="shared" si="3"/>
        <v>10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152</v>
      </c>
      <c r="P8538" s="26">
        <v>98.0</v>
      </c>
    </row>
    <row r="8539" ht="15.75" customHeight="1">
      <c r="A8539" s="4" t="s">
        <v>8894</v>
      </c>
      <c r="B8539" s="26">
        <f t="shared" si="1"/>
        <v>82</v>
      </c>
      <c r="C8539" s="26">
        <f t="shared" si="2"/>
        <v>82</v>
      </c>
      <c r="D8539" s="26">
        <f t="shared" si="3"/>
        <v>7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152</v>
      </c>
      <c r="P8539" s="26">
        <v>75.0</v>
      </c>
    </row>
    <row r="8540" ht="15.75" customHeight="1">
      <c r="A8540" s="4" t="s">
        <v>8895</v>
      </c>
      <c r="B8540" s="26">
        <f t="shared" si="1"/>
        <v>15</v>
      </c>
      <c r="C8540" s="26">
        <f t="shared" si="2"/>
        <v>15</v>
      </c>
      <c r="D8540" s="26">
        <f t="shared" si="3"/>
        <v>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152</v>
      </c>
      <c r="P8540" s="26">
        <v>14.0</v>
      </c>
    </row>
    <row r="8541" ht="15.75" customHeight="1">
      <c r="A8541" s="4" t="s">
        <v>8896</v>
      </c>
      <c r="B8541" s="26">
        <f t="shared" si="1"/>
        <v>75</v>
      </c>
      <c r="C8541" s="26">
        <f t="shared" si="2"/>
        <v>75</v>
      </c>
      <c r="D8541" s="26">
        <f t="shared" si="3"/>
        <v>7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152</v>
      </c>
      <c r="P8541" s="26">
        <v>68.0</v>
      </c>
    </row>
    <row r="8542" ht="15.75" customHeight="1">
      <c r="A8542" s="4" t="s">
        <v>8897</v>
      </c>
      <c r="B8542" s="26">
        <f t="shared" si="1"/>
        <v>8</v>
      </c>
      <c r="C8542" s="26">
        <f t="shared" si="2"/>
        <v>8</v>
      </c>
      <c r="D8542" s="26">
        <f t="shared" si="3"/>
        <v>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152</v>
      </c>
      <c r="P8542" s="26">
        <v>7.0</v>
      </c>
    </row>
    <row r="8543" ht="15.75" customHeight="1">
      <c r="A8543" s="4" t="s">
        <v>8898</v>
      </c>
      <c r="B8543" s="26">
        <f t="shared" si="1"/>
        <v>81</v>
      </c>
      <c r="C8543" s="26">
        <f t="shared" si="2"/>
        <v>81</v>
      </c>
      <c r="D8543" s="26">
        <f t="shared" si="3"/>
        <v>7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152</v>
      </c>
      <c r="P8543" s="26">
        <v>74.0</v>
      </c>
    </row>
    <row r="8544" ht="15.75" customHeight="1">
      <c r="A8544" s="4" t="s">
        <v>8899</v>
      </c>
      <c r="B8544" s="26">
        <f t="shared" si="1"/>
        <v>77</v>
      </c>
      <c r="C8544" s="26">
        <f t="shared" si="2"/>
        <v>77</v>
      </c>
      <c r="D8544" s="26">
        <f t="shared" si="3"/>
        <v>7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152</v>
      </c>
      <c r="P8544" s="26">
        <v>70.0</v>
      </c>
    </row>
    <row r="8545" ht="15.75" customHeight="1">
      <c r="A8545" s="4" t="s">
        <v>8900</v>
      </c>
      <c r="B8545" s="26">
        <f t="shared" si="1"/>
        <v>8</v>
      </c>
      <c r="C8545" s="26">
        <f t="shared" si="2"/>
        <v>8</v>
      </c>
      <c r="D8545" s="26">
        <f t="shared" si="3"/>
        <v>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152</v>
      </c>
      <c r="P8545" s="26">
        <v>7.0</v>
      </c>
    </row>
    <row r="8546" ht="15.75" customHeight="1">
      <c r="A8546" s="4" t="s">
        <v>8901</v>
      </c>
      <c r="B8546" s="26">
        <f t="shared" si="1"/>
        <v>160</v>
      </c>
      <c r="C8546" s="26">
        <f t="shared" si="2"/>
        <v>160</v>
      </c>
      <c r="D8546" s="26">
        <f t="shared" si="3"/>
        <v>14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152</v>
      </c>
      <c r="P8546" s="26">
        <v>146.0</v>
      </c>
    </row>
    <row r="8547" ht="15.75" customHeight="1">
      <c r="A8547" s="4" t="s">
        <v>8902</v>
      </c>
      <c r="B8547" s="26">
        <f t="shared" si="1"/>
        <v>48</v>
      </c>
      <c r="C8547" s="26">
        <f t="shared" si="2"/>
        <v>48</v>
      </c>
      <c r="D8547" s="26">
        <f t="shared" si="3"/>
        <v>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152</v>
      </c>
      <c r="P8547" s="26">
        <v>44.0</v>
      </c>
    </row>
    <row r="8548" ht="15.75" customHeight="1">
      <c r="A8548" s="4" t="s">
        <v>8903</v>
      </c>
      <c r="B8548" s="26">
        <f t="shared" si="1"/>
        <v>111</v>
      </c>
      <c r="C8548" s="26">
        <f t="shared" si="2"/>
        <v>111</v>
      </c>
      <c r="D8548" s="26">
        <f t="shared" si="3"/>
        <v>10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152</v>
      </c>
      <c r="P8548" s="26">
        <v>101.0</v>
      </c>
    </row>
    <row r="8549" ht="15.75" customHeight="1">
      <c r="A8549" s="4" t="s">
        <v>8904</v>
      </c>
      <c r="B8549" s="26">
        <f t="shared" si="1"/>
        <v>53</v>
      </c>
      <c r="C8549" s="26">
        <f t="shared" si="2"/>
        <v>53</v>
      </c>
      <c r="D8549" s="26">
        <f t="shared" si="3"/>
        <v>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152</v>
      </c>
      <c r="P8549" s="26">
        <v>48.0</v>
      </c>
    </row>
    <row r="8550" ht="15.75" customHeight="1">
      <c r="A8550" s="4" t="s">
        <v>8905</v>
      </c>
      <c r="B8550" s="26">
        <f t="shared" si="1"/>
        <v>56</v>
      </c>
      <c r="C8550" s="26">
        <f t="shared" si="2"/>
        <v>56</v>
      </c>
      <c r="D8550" s="26">
        <f t="shared" si="3"/>
        <v>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152</v>
      </c>
      <c r="P8550" s="26">
        <v>51.0</v>
      </c>
    </row>
    <row r="8551" ht="15.75" customHeight="1">
      <c r="A8551" s="4" t="s">
        <v>8906</v>
      </c>
      <c r="B8551" s="26">
        <f t="shared" si="1"/>
        <v>109</v>
      </c>
      <c r="C8551" s="26">
        <f t="shared" si="2"/>
        <v>109</v>
      </c>
      <c r="D8551" s="26">
        <f t="shared" si="3"/>
        <v>10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152</v>
      </c>
      <c r="P8551" s="26">
        <v>99.0</v>
      </c>
    </row>
    <row r="8552" ht="15.75" customHeight="1">
      <c r="A8552" s="4" t="s">
        <v>8907</v>
      </c>
      <c r="B8552" s="26">
        <f t="shared" si="1"/>
        <v>19</v>
      </c>
      <c r="C8552" s="26">
        <f t="shared" si="2"/>
        <v>19</v>
      </c>
      <c r="D8552" s="26">
        <f t="shared" si="3"/>
        <v>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152</v>
      </c>
      <c r="P8552" s="26">
        <v>17.0</v>
      </c>
    </row>
    <row r="8553" ht="15.75" customHeight="1">
      <c r="A8553" s="4" t="s">
        <v>8908</v>
      </c>
      <c r="B8553" s="26">
        <f t="shared" si="1"/>
        <v>36</v>
      </c>
      <c r="C8553" s="26">
        <f t="shared" si="2"/>
        <v>36</v>
      </c>
      <c r="D8553" s="26">
        <f t="shared" si="3"/>
        <v>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152</v>
      </c>
      <c r="P8553" s="26">
        <v>33.0</v>
      </c>
    </row>
    <row r="8554" ht="15.75" customHeight="1">
      <c r="A8554" s="4" t="s">
        <v>8909</v>
      </c>
      <c r="B8554" s="26">
        <f t="shared" si="1"/>
        <v>21</v>
      </c>
      <c r="C8554" s="26">
        <f t="shared" si="2"/>
        <v>21</v>
      </c>
      <c r="D8554" s="26">
        <f t="shared" si="3"/>
        <v>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152</v>
      </c>
      <c r="P8554" s="26">
        <v>19.0</v>
      </c>
    </row>
    <row r="8555" ht="15.75" customHeight="1">
      <c r="A8555" s="4" t="s">
        <v>8910</v>
      </c>
      <c r="B8555" s="26">
        <f t="shared" si="1"/>
        <v>41</v>
      </c>
      <c r="C8555" s="26">
        <f t="shared" si="2"/>
        <v>41</v>
      </c>
      <c r="D8555" s="26">
        <f t="shared" si="3"/>
        <v>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152</v>
      </c>
      <c r="P8555" s="26">
        <v>37.0</v>
      </c>
    </row>
    <row r="8556" ht="15.75" customHeight="1">
      <c r="A8556" s="4" t="s">
        <v>8911</v>
      </c>
      <c r="B8556" s="26">
        <f t="shared" si="1"/>
        <v>61</v>
      </c>
      <c r="C8556" s="26">
        <f t="shared" si="2"/>
        <v>61</v>
      </c>
      <c r="D8556" s="26">
        <f t="shared" si="3"/>
        <v>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152</v>
      </c>
      <c r="P8556" s="26">
        <v>56.0</v>
      </c>
    </row>
    <row r="8557" ht="15.75" customHeight="1">
      <c r="A8557" s="4" t="s">
        <v>8912</v>
      </c>
      <c r="B8557" s="26">
        <f t="shared" si="1"/>
        <v>45</v>
      </c>
      <c r="C8557" s="26">
        <f t="shared" si="2"/>
        <v>45</v>
      </c>
      <c r="D8557" s="26">
        <f t="shared" si="3"/>
        <v>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152</v>
      </c>
      <c r="P8557" s="26">
        <v>41.0</v>
      </c>
    </row>
    <row r="8558" ht="15.75" customHeight="1">
      <c r="A8558" s="4" t="s">
        <v>8913</v>
      </c>
      <c r="B8558" s="26">
        <f t="shared" si="1"/>
        <v>125</v>
      </c>
      <c r="C8558" s="26">
        <f t="shared" si="2"/>
        <v>125</v>
      </c>
      <c r="D8558" s="26">
        <f t="shared" si="3"/>
        <v>11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152</v>
      </c>
      <c r="P8558" s="26">
        <v>114.0</v>
      </c>
    </row>
    <row r="8559" ht="15.75" customHeight="1">
      <c r="A8559" s="4" t="s">
        <v>8914</v>
      </c>
      <c r="B8559" s="26">
        <f t="shared" si="1"/>
        <v>409</v>
      </c>
      <c r="C8559" s="26">
        <f t="shared" si="2"/>
        <v>409</v>
      </c>
      <c r="D8559" s="26">
        <f t="shared" si="3"/>
        <v>36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152</v>
      </c>
      <c r="P8559" s="26">
        <v>373.0</v>
      </c>
    </row>
    <row r="8560" ht="15.75" customHeight="1">
      <c r="A8560" s="4" t="s">
        <v>8915</v>
      </c>
      <c r="B8560" s="26">
        <f t="shared" si="1"/>
        <v>182</v>
      </c>
      <c r="C8560" s="26">
        <f t="shared" si="2"/>
        <v>182</v>
      </c>
      <c r="D8560" s="26">
        <f t="shared" si="3"/>
        <v>16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152</v>
      </c>
      <c r="P8560" s="26">
        <v>166.0</v>
      </c>
    </row>
    <row r="8561" ht="15.75" customHeight="1">
      <c r="A8561" s="4" t="s">
        <v>8916</v>
      </c>
      <c r="B8561" s="26">
        <f t="shared" si="1"/>
        <v>386</v>
      </c>
      <c r="C8561" s="26">
        <f t="shared" si="2"/>
        <v>386</v>
      </c>
      <c r="D8561" s="26">
        <f t="shared" si="3"/>
        <v>34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152</v>
      </c>
      <c r="P8561" s="26">
        <v>352.0</v>
      </c>
    </row>
    <row r="8562" ht="15.75" customHeight="1">
      <c r="A8562" s="4" t="s">
        <v>8917</v>
      </c>
      <c r="B8562" s="26">
        <f t="shared" si="1"/>
        <v>171</v>
      </c>
      <c r="C8562" s="26">
        <f t="shared" si="2"/>
        <v>171</v>
      </c>
      <c r="D8562" s="26">
        <f t="shared" si="3"/>
        <v>15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152</v>
      </c>
      <c r="P8562" s="26">
        <v>156.0</v>
      </c>
    </row>
    <row r="8563" ht="15.75" customHeight="1">
      <c r="A8563" s="4" t="s">
        <v>8918</v>
      </c>
      <c r="B8563" s="26">
        <f t="shared" si="1"/>
        <v>184</v>
      </c>
      <c r="C8563" s="26">
        <f t="shared" si="2"/>
        <v>184</v>
      </c>
      <c r="D8563" s="26">
        <f t="shared" si="3"/>
        <v>16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152</v>
      </c>
      <c r="P8563" s="26">
        <v>168.0</v>
      </c>
    </row>
    <row r="8564" ht="15.75" customHeight="1">
      <c r="A8564" s="4" t="s">
        <v>8919</v>
      </c>
      <c r="B8564" s="26">
        <f t="shared" si="1"/>
        <v>337</v>
      </c>
      <c r="C8564" s="26">
        <f t="shared" si="2"/>
        <v>337</v>
      </c>
      <c r="D8564" s="26">
        <f t="shared" si="3"/>
        <v>30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152</v>
      </c>
      <c r="P8564" s="26">
        <v>307.0</v>
      </c>
    </row>
    <row r="8565" ht="15.75" customHeight="1">
      <c r="A8565" s="4" t="s">
        <v>8920</v>
      </c>
      <c r="B8565" s="26">
        <f t="shared" si="1"/>
        <v>1609</v>
      </c>
      <c r="C8565" s="26">
        <f t="shared" si="2"/>
        <v>1609</v>
      </c>
      <c r="D8565" s="26">
        <f t="shared" si="3"/>
        <v>143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152</v>
      </c>
      <c r="P8565" s="26">
        <v>1466.0</v>
      </c>
    </row>
    <row r="8566" ht="15.75" customHeight="1">
      <c r="A8566" s="4" t="s">
        <v>8921</v>
      </c>
      <c r="B8566" s="26">
        <f t="shared" si="1"/>
        <v>149</v>
      </c>
      <c r="C8566" s="26">
        <f t="shared" si="2"/>
        <v>149</v>
      </c>
      <c r="D8566" s="26">
        <f t="shared" si="3"/>
        <v>13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152</v>
      </c>
      <c r="P8566" s="26">
        <v>136.0</v>
      </c>
    </row>
    <row r="8567" ht="15.75" customHeight="1">
      <c r="A8567" s="4" t="s">
        <v>8921</v>
      </c>
      <c r="B8567" s="26">
        <f t="shared" si="1"/>
        <v>80</v>
      </c>
      <c r="C8567" s="26">
        <f t="shared" si="2"/>
        <v>80</v>
      </c>
      <c r="D8567" s="26">
        <f t="shared" si="3"/>
        <v>7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152</v>
      </c>
      <c r="P8567" s="26">
        <v>73.0</v>
      </c>
    </row>
    <row r="8568" ht="15.75" customHeight="1">
      <c r="A8568" s="4" t="s">
        <v>8922</v>
      </c>
      <c r="B8568" s="26">
        <f t="shared" si="1"/>
        <v>352</v>
      </c>
      <c r="C8568" s="26">
        <f t="shared" si="2"/>
        <v>352</v>
      </c>
      <c r="D8568" s="26">
        <f t="shared" si="3"/>
        <v>31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152</v>
      </c>
      <c r="P8568" s="26">
        <v>321.0</v>
      </c>
    </row>
    <row r="8569" ht="15.75" customHeight="1">
      <c r="A8569" s="4" t="s">
        <v>8923</v>
      </c>
      <c r="B8569" s="26">
        <f t="shared" si="1"/>
        <v>143</v>
      </c>
      <c r="C8569" s="26">
        <f t="shared" si="2"/>
        <v>143</v>
      </c>
      <c r="D8569" s="26">
        <f t="shared" si="3"/>
        <v>13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152</v>
      </c>
      <c r="P8569" s="26">
        <v>130.0</v>
      </c>
    </row>
    <row r="8570" ht="15.75" customHeight="1">
      <c r="A8570" s="4" t="s">
        <v>8924</v>
      </c>
      <c r="B8570" s="26">
        <f t="shared" si="1"/>
        <v>534</v>
      </c>
      <c r="C8570" s="26">
        <f t="shared" si="2"/>
        <v>534</v>
      </c>
      <c r="D8570" s="26">
        <f t="shared" si="3"/>
        <v>48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152</v>
      </c>
      <c r="P8570" s="26">
        <v>486.0</v>
      </c>
    </row>
    <row r="8571" ht="15.75" customHeight="1">
      <c r="A8571" s="4" t="s">
        <v>8925</v>
      </c>
      <c r="B8571" s="26">
        <f t="shared" si="1"/>
        <v>277</v>
      </c>
      <c r="C8571" s="26">
        <f t="shared" si="2"/>
        <v>277</v>
      </c>
      <c r="D8571" s="26">
        <f t="shared" si="3"/>
        <v>25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152</v>
      </c>
      <c r="P8571" s="26">
        <v>252.0</v>
      </c>
    </row>
    <row r="8572" ht="15.75" customHeight="1">
      <c r="A8572" s="4" t="s">
        <v>8926</v>
      </c>
      <c r="B8572" s="26">
        <f t="shared" si="1"/>
        <v>229</v>
      </c>
      <c r="C8572" s="26">
        <f t="shared" si="2"/>
        <v>229</v>
      </c>
      <c r="D8572" s="26">
        <f t="shared" si="3"/>
        <v>20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152</v>
      </c>
      <c r="P8572" s="26">
        <v>209.0</v>
      </c>
    </row>
    <row r="8573" ht="15.75" customHeight="1">
      <c r="A8573" s="4" t="s">
        <v>8927</v>
      </c>
      <c r="B8573" s="26">
        <f t="shared" si="1"/>
        <v>166</v>
      </c>
      <c r="C8573" s="26">
        <f t="shared" si="2"/>
        <v>166</v>
      </c>
      <c r="D8573" s="26">
        <f t="shared" si="3"/>
        <v>15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152</v>
      </c>
      <c r="P8573" s="26">
        <v>151.0</v>
      </c>
    </row>
    <row r="8574" ht="15.75" customHeight="1">
      <c r="A8574" s="4" t="s">
        <v>8928</v>
      </c>
      <c r="B8574" s="26">
        <f t="shared" si="1"/>
        <v>269</v>
      </c>
      <c r="C8574" s="26">
        <f t="shared" si="2"/>
        <v>269</v>
      </c>
      <c r="D8574" s="26">
        <f t="shared" si="3"/>
        <v>24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152</v>
      </c>
      <c r="P8574" s="26">
        <v>245.0</v>
      </c>
    </row>
    <row r="8575" ht="15.75" customHeight="1">
      <c r="A8575" s="4" t="s">
        <v>8929</v>
      </c>
      <c r="B8575" s="26">
        <f t="shared" si="1"/>
        <v>76</v>
      </c>
      <c r="C8575" s="26">
        <f t="shared" si="2"/>
        <v>76</v>
      </c>
      <c r="D8575" s="26">
        <f t="shared" si="3"/>
        <v>7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152</v>
      </c>
      <c r="P8575" s="26">
        <v>69.0</v>
      </c>
    </row>
    <row r="8576" ht="15.75" customHeight="1">
      <c r="A8576" s="4" t="s">
        <v>8930</v>
      </c>
      <c r="B8576" s="26">
        <f t="shared" si="1"/>
        <v>79</v>
      </c>
      <c r="C8576" s="26">
        <f t="shared" si="2"/>
        <v>79</v>
      </c>
      <c r="D8576" s="26">
        <f t="shared" si="3"/>
        <v>7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152</v>
      </c>
      <c r="P8576" s="26">
        <v>72.0</v>
      </c>
    </row>
    <row r="8577" ht="15.75" customHeight="1">
      <c r="A8577" s="4" t="s">
        <v>8931</v>
      </c>
      <c r="B8577" s="26">
        <f t="shared" si="1"/>
        <v>359</v>
      </c>
      <c r="C8577" s="26">
        <f t="shared" si="2"/>
        <v>359</v>
      </c>
      <c r="D8577" s="26">
        <f t="shared" si="3"/>
        <v>32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152</v>
      </c>
      <c r="P8577" s="26">
        <v>327.0</v>
      </c>
    </row>
    <row r="8578" ht="15.75" customHeight="1">
      <c r="A8578" s="4" t="s">
        <v>8932</v>
      </c>
      <c r="B8578" s="26">
        <f t="shared" si="1"/>
        <v>63</v>
      </c>
      <c r="C8578" s="26">
        <f t="shared" si="2"/>
        <v>63</v>
      </c>
      <c r="D8578" s="26">
        <f t="shared" si="3"/>
        <v>6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152</v>
      </c>
      <c r="P8578" s="26">
        <v>57.0</v>
      </c>
    </row>
    <row r="8579" ht="15.75" customHeight="1">
      <c r="A8579" s="4" t="s">
        <v>8933</v>
      </c>
      <c r="B8579" s="26">
        <f t="shared" si="1"/>
        <v>276</v>
      </c>
      <c r="C8579" s="26">
        <f t="shared" si="2"/>
        <v>276</v>
      </c>
      <c r="D8579" s="26">
        <f t="shared" si="3"/>
        <v>25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152</v>
      </c>
      <c r="P8579" s="26">
        <v>251.0</v>
      </c>
    </row>
    <row r="8580" ht="15.75" customHeight="1">
      <c r="A8580" s="4" t="s">
        <v>8934</v>
      </c>
      <c r="B8580" s="26">
        <f t="shared" si="1"/>
        <v>260</v>
      </c>
      <c r="C8580" s="26">
        <f t="shared" si="2"/>
        <v>260</v>
      </c>
      <c r="D8580" s="26">
        <f t="shared" si="3"/>
        <v>23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152</v>
      </c>
      <c r="P8580" s="26">
        <v>237.0</v>
      </c>
    </row>
    <row r="8581" ht="15.75" customHeight="1">
      <c r="A8581" s="4" t="s">
        <v>8935</v>
      </c>
      <c r="B8581" s="26">
        <f t="shared" si="1"/>
        <v>93</v>
      </c>
      <c r="C8581" s="26">
        <f t="shared" si="2"/>
        <v>93</v>
      </c>
      <c r="D8581" s="26">
        <f t="shared" si="3"/>
        <v>8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152</v>
      </c>
      <c r="P8581" s="26">
        <v>85.0</v>
      </c>
    </row>
    <row r="8582" ht="15.75" customHeight="1">
      <c r="A8582" s="4" t="s">
        <v>8936</v>
      </c>
      <c r="B8582" s="26">
        <f t="shared" si="1"/>
        <v>88</v>
      </c>
      <c r="C8582" s="26">
        <f t="shared" si="2"/>
        <v>88</v>
      </c>
      <c r="D8582" s="26">
        <f t="shared" si="3"/>
        <v>8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152</v>
      </c>
      <c r="P8582" s="26">
        <v>80.0</v>
      </c>
    </row>
    <row r="8583" ht="15.75" customHeight="1">
      <c r="A8583" s="4" t="s">
        <v>8937</v>
      </c>
      <c r="B8583" s="26">
        <f t="shared" si="1"/>
        <v>23</v>
      </c>
      <c r="C8583" s="26">
        <f t="shared" si="2"/>
        <v>23</v>
      </c>
      <c r="D8583" s="26">
        <f t="shared" si="3"/>
        <v>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152</v>
      </c>
      <c r="P8583" s="26">
        <v>21.0</v>
      </c>
    </row>
    <row r="8584" ht="15.75" customHeight="1">
      <c r="A8584" s="4" t="s">
        <v>8938</v>
      </c>
      <c r="B8584" s="26">
        <f t="shared" si="1"/>
        <v>124</v>
      </c>
      <c r="C8584" s="26">
        <f t="shared" si="2"/>
        <v>124</v>
      </c>
      <c r="D8584" s="26">
        <f t="shared" si="3"/>
        <v>11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152</v>
      </c>
      <c r="P8584" s="26">
        <v>113.0</v>
      </c>
    </row>
    <row r="8585" ht="15.75" customHeight="1">
      <c r="A8585" s="4" t="s">
        <v>8939</v>
      </c>
      <c r="B8585" s="26">
        <f t="shared" si="1"/>
        <v>40</v>
      </c>
      <c r="C8585" s="26">
        <f t="shared" si="2"/>
        <v>40</v>
      </c>
      <c r="D8585" s="26">
        <f t="shared" si="3"/>
        <v>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152</v>
      </c>
      <c r="P8585" s="26">
        <v>36.0</v>
      </c>
    </row>
    <row r="8586" ht="15.75" customHeight="1">
      <c r="A8586" s="4" t="s">
        <v>8940</v>
      </c>
      <c r="B8586" s="26">
        <f t="shared" si="1"/>
        <v>88</v>
      </c>
      <c r="C8586" s="26">
        <f t="shared" si="2"/>
        <v>88</v>
      </c>
      <c r="D8586" s="26">
        <f t="shared" si="3"/>
        <v>8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152</v>
      </c>
      <c r="P8586" s="26">
        <v>80.0</v>
      </c>
    </row>
    <row r="8587" ht="15.75" customHeight="1">
      <c r="A8587" s="4" t="s">
        <v>8941</v>
      </c>
      <c r="B8587" s="26">
        <f t="shared" si="1"/>
        <v>25</v>
      </c>
      <c r="C8587" s="26">
        <f t="shared" si="2"/>
        <v>25</v>
      </c>
      <c r="D8587" s="26">
        <f t="shared" si="3"/>
        <v>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152</v>
      </c>
      <c r="P8587" s="26">
        <v>23.0</v>
      </c>
    </row>
    <row r="8588" ht="15.75" customHeight="1">
      <c r="A8588" s="4" t="s">
        <v>8942</v>
      </c>
      <c r="B8588" s="26">
        <f t="shared" si="1"/>
        <v>70</v>
      </c>
      <c r="C8588" s="26">
        <f t="shared" si="2"/>
        <v>70</v>
      </c>
      <c r="D8588" s="26">
        <f t="shared" si="3"/>
        <v>6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152</v>
      </c>
      <c r="P8588" s="26">
        <v>64.0</v>
      </c>
    </row>
    <row r="8589" ht="15.75" customHeight="1">
      <c r="A8589" s="4" t="s">
        <v>8943</v>
      </c>
      <c r="B8589" s="26">
        <f t="shared" si="1"/>
        <v>21</v>
      </c>
      <c r="C8589" s="26">
        <f t="shared" si="2"/>
        <v>21</v>
      </c>
      <c r="D8589" s="26">
        <f t="shared" si="3"/>
        <v>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152</v>
      </c>
      <c r="P8589" s="26">
        <v>19.0</v>
      </c>
    </row>
    <row r="8590" ht="15.75" customHeight="1">
      <c r="A8590" s="4" t="s">
        <v>8944</v>
      </c>
      <c r="B8590" s="26">
        <f t="shared" si="1"/>
        <v>210</v>
      </c>
      <c r="C8590" s="26">
        <f t="shared" si="2"/>
        <v>210</v>
      </c>
      <c r="D8590" s="26">
        <f t="shared" si="3"/>
        <v>19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152</v>
      </c>
      <c r="P8590" s="26">
        <v>191.0</v>
      </c>
    </row>
    <row r="8591" ht="15.75" customHeight="1">
      <c r="A8591" s="4" t="s">
        <v>8945</v>
      </c>
      <c r="B8591" s="26">
        <f t="shared" si="1"/>
        <v>377</v>
      </c>
      <c r="C8591" s="26">
        <f t="shared" si="2"/>
        <v>377</v>
      </c>
      <c r="D8591" s="26">
        <f t="shared" si="3"/>
        <v>34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152</v>
      </c>
      <c r="P8591" s="26">
        <v>343.0</v>
      </c>
    </row>
    <row r="8592" ht="15.75" customHeight="1">
      <c r="A8592" s="4" t="s">
        <v>8946</v>
      </c>
      <c r="B8592" s="26">
        <f t="shared" si="1"/>
        <v>51</v>
      </c>
      <c r="C8592" s="26">
        <f t="shared" si="2"/>
        <v>51</v>
      </c>
      <c r="D8592" s="26">
        <f t="shared" si="3"/>
        <v>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152</v>
      </c>
      <c r="P8592" s="26">
        <v>46.0</v>
      </c>
    </row>
    <row r="8593" ht="15.75" customHeight="1">
      <c r="A8593" s="4" t="s">
        <v>8947</v>
      </c>
      <c r="B8593" s="26">
        <f t="shared" si="1"/>
        <v>619</v>
      </c>
      <c r="C8593" s="26">
        <f t="shared" si="2"/>
        <v>619</v>
      </c>
      <c r="D8593" s="26">
        <f t="shared" si="3"/>
        <v>55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152</v>
      </c>
      <c r="P8593" s="26">
        <v>564.0</v>
      </c>
    </row>
    <row r="8594" ht="15.75" customHeight="1">
      <c r="A8594" s="4" t="s">
        <v>8948</v>
      </c>
      <c r="B8594" s="26">
        <f t="shared" si="1"/>
        <v>149</v>
      </c>
      <c r="C8594" s="26">
        <f t="shared" si="2"/>
        <v>149</v>
      </c>
      <c r="D8594" s="26">
        <f t="shared" si="3"/>
        <v>13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152</v>
      </c>
      <c r="P8594" s="26">
        <v>136.0</v>
      </c>
    </row>
    <row r="8595" ht="15.75" customHeight="1">
      <c r="A8595" s="4" t="s">
        <v>8949</v>
      </c>
      <c r="B8595" s="26">
        <f t="shared" si="1"/>
        <v>159</v>
      </c>
      <c r="C8595" s="26">
        <f t="shared" si="2"/>
        <v>159</v>
      </c>
      <c r="D8595" s="26">
        <f t="shared" si="3"/>
        <v>14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152</v>
      </c>
      <c r="P8595" s="26">
        <v>145.0</v>
      </c>
    </row>
    <row r="8596" ht="15.75" customHeight="1">
      <c r="A8596" s="4" t="s">
        <v>8950</v>
      </c>
      <c r="B8596" s="26">
        <f t="shared" si="1"/>
        <v>593</v>
      </c>
      <c r="C8596" s="26">
        <f t="shared" si="2"/>
        <v>593</v>
      </c>
      <c r="D8596" s="26">
        <f t="shared" si="3"/>
        <v>53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152</v>
      </c>
      <c r="P8596" s="26">
        <v>540.0</v>
      </c>
    </row>
    <row r="8597" ht="15.75" customHeight="1">
      <c r="A8597" s="4" t="s">
        <v>8951</v>
      </c>
      <c r="B8597" s="26">
        <f t="shared" si="1"/>
        <v>334</v>
      </c>
      <c r="C8597" s="26">
        <f t="shared" si="2"/>
        <v>334</v>
      </c>
      <c r="D8597" s="26">
        <f t="shared" si="3"/>
        <v>30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152</v>
      </c>
      <c r="P8597" s="26">
        <v>304.0</v>
      </c>
    </row>
    <row r="8598" ht="15.75" customHeight="1">
      <c r="A8598" s="4" t="s">
        <v>8952</v>
      </c>
      <c r="B8598" s="26">
        <f t="shared" si="1"/>
        <v>226</v>
      </c>
      <c r="C8598" s="26">
        <f t="shared" si="2"/>
        <v>226</v>
      </c>
      <c r="D8598" s="26">
        <f t="shared" si="3"/>
        <v>20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152</v>
      </c>
      <c r="P8598" s="26">
        <v>206.0</v>
      </c>
    </row>
    <row r="8599" ht="15.75" customHeight="1">
      <c r="A8599" s="4" t="s">
        <v>8953</v>
      </c>
      <c r="B8599" s="26">
        <f t="shared" si="1"/>
        <v>259</v>
      </c>
      <c r="C8599" s="26">
        <f t="shared" si="2"/>
        <v>259</v>
      </c>
      <c r="D8599" s="26">
        <f t="shared" si="3"/>
        <v>23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152</v>
      </c>
      <c r="P8599" s="26">
        <v>236.0</v>
      </c>
    </row>
    <row r="8600" ht="15.75" customHeight="1">
      <c r="A8600" s="4" t="s">
        <v>8954</v>
      </c>
      <c r="B8600" s="26">
        <f t="shared" si="1"/>
        <v>177</v>
      </c>
      <c r="C8600" s="26">
        <f t="shared" si="2"/>
        <v>177</v>
      </c>
      <c r="D8600" s="26">
        <f t="shared" si="3"/>
        <v>16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152</v>
      </c>
      <c r="P8600" s="26">
        <v>161.0</v>
      </c>
    </row>
    <row r="8601" ht="15.75" customHeight="1">
      <c r="A8601" s="4" t="s">
        <v>8955</v>
      </c>
      <c r="B8601" s="26">
        <f t="shared" si="1"/>
        <v>181</v>
      </c>
      <c r="C8601" s="26">
        <f t="shared" si="2"/>
        <v>181</v>
      </c>
      <c r="D8601" s="26">
        <f t="shared" si="3"/>
        <v>16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152</v>
      </c>
      <c r="P8601" s="26">
        <v>165.0</v>
      </c>
    </row>
    <row r="8602" ht="15.75" customHeight="1">
      <c r="A8602" s="4" t="s">
        <v>8956</v>
      </c>
      <c r="B8602" s="26">
        <f t="shared" si="1"/>
        <v>193</v>
      </c>
      <c r="C8602" s="26">
        <f t="shared" si="2"/>
        <v>193</v>
      </c>
      <c r="D8602" s="26">
        <f t="shared" si="3"/>
        <v>17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152</v>
      </c>
      <c r="P8602" s="26">
        <v>176.0</v>
      </c>
    </row>
    <row r="8603" ht="15.75" customHeight="1">
      <c r="A8603" s="4" t="s">
        <v>8957</v>
      </c>
      <c r="B8603" s="26">
        <f t="shared" si="1"/>
        <v>51</v>
      </c>
      <c r="C8603" s="26">
        <f t="shared" si="2"/>
        <v>51</v>
      </c>
      <c r="D8603" s="26">
        <f t="shared" si="3"/>
        <v>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152</v>
      </c>
      <c r="P8603" s="26">
        <v>46.0</v>
      </c>
    </row>
    <row r="8604" ht="15.75" customHeight="1">
      <c r="A8604" s="4" t="s">
        <v>8958</v>
      </c>
      <c r="B8604" s="26">
        <f t="shared" si="1"/>
        <v>47</v>
      </c>
      <c r="C8604" s="26">
        <f t="shared" si="2"/>
        <v>47</v>
      </c>
      <c r="D8604" s="26">
        <f t="shared" si="3"/>
        <v>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152</v>
      </c>
      <c r="P8604" s="26">
        <v>43.0</v>
      </c>
    </row>
    <row r="8605" ht="15.75" customHeight="1">
      <c r="A8605" s="4" t="s">
        <v>8959</v>
      </c>
      <c r="B8605" s="26">
        <f t="shared" si="1"/>
        <v>180</v>
      </c>
      <c r="C8605" s="26">
        <f t="shared" si="2"/>
        <v>180</v>
      </c>
      <c r="D8605" s="26">
        <f t="shared" si="3"/>
        <v>16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152</v>
      </c>
      <c r="P8605" s="26">
        <v>164.0</v>
      </c>
    </row>
    <row r="8606" ht="15.75" customHeight="1">
      <c r="A8606" s="4" t="s">
        <v>8960</v>
      </c>
      <c r="B8606" s="26">
        <f t="shared" si="1"/>
        <v>48</v>
      </c>
      <c r="C8606" s="26">
        <f t="shared" si="2"/>
        <v>48</v>
      </c>
      <c r="D8606" s="26">
        <f t="shared" si="3"/>
        <v>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152</v>
      </c>
      <c r="P8606" s="26">
        <v>44.0</v>
      </c>
    </row>
    <row r="8607" ht="15.75" customHeight="1">
      <c r="A8607" s="4" t="s">
        <v>8961</v>
      </c>
      <c r="B8607" s="26">
        <f t="shared" si="1"/>
        <v>362</v>
      </c>
      <c r="C8607" s="26">
        <f t="shared" si="2"/>
        <v>362</v>
      </c>
      <c r="D8607" s="26">
        <f t="shared" si="3"/>
        <v>32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152</v>
      </c>
      <c r="P8607" s="26">
        <v>330.0</v>
      </c>
    </row>
    <row r="8608" ht="15.75" customHeight="1">
      <c r="A8608" s="4" t="s">
        <v>8962</v>
      </c>
      <c r="B8608" s="26">
        <f t="shared" si="1"/>
        <v>294</v>
      </c>
      <c r="C8608" s="26">
        <f t="shared" si="2"/>
        <v>294</v>
      </c>
      <c r="D8608" s="26">
        <f t="shared" si="3"/>
        <v>26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152</v>
      </c>
      <c r="P8608" s="26">
        <v>268.0</v>
      </c>
    </row>
    <row r="8609" ht="15.75" customHeight="1">
      <c r="A8609" s="4" t="s">
        <v>8963</v>
      </c>
      <c r="B8609" s="26">
        <f t="shared" si="1"/>
        <v>352</v>
      </c>
      <c r="C8609" s="26">
        <f t="shared" si="2"/>
        <v>352</v>
      </c>
      <c r="D8609" s="26">
        <f t="shared" si="3"/>
        <v>31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152</v>
      </c>
      <c r="P8609" s="26">
        <v>321.0</v>
      </c>
    </row>
    <row r="8610" ht="15.75" customHeight="1">
      <c r="A8610" s="4" t="s">
        <v>8964</v>
      </c>
      <c r="B8610" s="26">
        <f t="shared" si="1"/>
        <v>469</v>
      </c>
      <c r="C8610" s="26">
        <f t="shared" si="2"/>
        <v>469</v>
      </c>
      <c r="D8610" s="26">
        <f t="shared" si="3"/>
        <v>42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152</v>
      </c>
      <c r="P8610" s="26">
        <v>427.0</v>
      </c>
    </row>
    <row r="8611" ht="15.75" customHeight="1">
      <c r="A8611" s="4" t="s">
        <v>8965</v>
      </c>
      <c r="B8611" s="26">
        <f t="shared" si="1"/>
        <v>156</v>
      </c>
      <c r="C8611" s="26">
        <f t="shared" si="2"/>
        <v>156</v>
      </c>
      <c r="D8611" s="26">
        <f t="shared" si="3"/>
        <v>14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152</v>
      </c>
      <c r="P8611" s="26">
        <v>142.0</v>
      </c>
    </row>
    <row r="8612" ht="15.75" customHeight="1">
      <c r="A8612" s="4" t="s">
        <v>8966</v>
      </c>
      <c r="B8612" s="26">
        <f t="shared" si="1"/>
        <v>253</v>
      </c>
      <c r="C8612" s="26">
        <f t="shared" si="2"/>
        <v>253</v>
      </c>
      <c r="D8612" s="26">
        <f t="shared" si="3"/>
        <v>23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152</v>
      </c>
      <c r="P8612" s="26">
        <v>230.0</v>
      </c>
    </row>
    <row r="8613" ht="15.75" customHeight="1">
      <c r="A8613" s="4" t="s">
        <v>8967</v>
      </c>
      <c r="B8613" s="26">
        <f t="shared" si="1"/>
        <v>402</v>
      </c>
      <c r="C8613" s="26">
        <f t="shared" si="2"/>
        <v>402</v>
      </c>
      <c r="D8613" s="26">
        <f t="shared" si="3"/>
        <v>36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152</v>
      </c>
      <c r="P8613" s="26">
        <v>366.0</v>
      </c>
    </row>
    <row r="8614" ht="15.75" customHeight="1">
      <c r="A8614" s="4" t="s">
        <v>8968</v>
      </c>
      <c r="B8614" s="26">
        <f t="shared" si="1"/>
        <v>337</v>
      </c>
      <c r="C8614" s="26">
        <f t="shared" si="2"/>
        <v>337</v>
      </c>
      <c r="D8614" s="26">
        <f t="shared" si="3"/>
        <v>30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152</v>
      </c>
      <c r="P8614" s="26">
        <v>307.0</v>
      </c>
    </row>
    <row r="8615" ht="15.75" customHeight="1">
      <c r="A8615" s="4" t="s">
        <v>8969</v>
      </c>
      <c r="B8615" s="26">
        <f t="shared" si="1"/>
        <v>336</v>
      </c>
      <c r="C8615" s="26">
        <f t="shared" si="2"/>
        <v>336</v>
      </c>
      <c r="D8615" s="26">
        <f t="shared" si="3"/>
        <v>30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152</v>
      </c>
      <c r="P8615" s="26">
        <v>306.0</v>
      </c>
    </row>
    <row r="8616" ht="15.75" customHeight="1">
      <c r="A8616" s="4" t="s">
        <v>8970</v>
      </c>
      <c r="B8616" s="26">
        <f t="shared" si="1"/>
        <v>343</v>
      </c>
      <c r="C8616" s="26">
        <f t="shared" si="2"/>
        <v>343</v>
      </c>
      <c r="D8616" s="26">
        <f t="shared" si="3"/>
        <v>31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152</v>
      </c>
      <c r="P8616" s="26">
        <v>312.0</v>
      </c>
    </row>
    <row r="8617" ht="15.75" customHeight="1">
      <c r="A8617" s="4" t="s">
        <v>8971</v>
      </c>
      <c r="B8617" s="26">
        <f t="shared" si="1"/>
        <v>344</v>
      </c>
      <c r="C8617" s="26">
        <f t="shared" si="2"/>
        <v>344</v>
      </c>
      <c r="D8617" s="26">
        <f t="shared" si="3"/>
        <v>31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152</v>
      </c>
      <c r="P8617" s="26">
        <v>313.0</v>
      </c>
    </row>
    <row r="8618" ht="15.75" customHeight="1">
      <c r="A8618" s="4" t="s">
        <v>8972</v>
      </c>
      <c r="B8618" s="26">
        <f t="shared" si="1"/>
        <v>217</v>
      </c>
      <c r="C8618" s="26">
        <f t="shared" si="2"/>
        <v>217</v>
      </c>
      <c r="D8618" s="26">
        <f t="shared" si="3"/>
        <v>19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152</v>
      </c>
      <c r="P8618" s="26">
        <v>198.0</v>
      </c>
    </row>
    <row r="8619" ht="15.75" customHeight="1">
      <c r="A8619" s="4" t="s">
        <v>8973</v>
      </c>
      <c r="B8619" s="26">
        <f t="shared" si="1"/>
        <v>249</v>
      </c>
      <c r="C8619" s="26">
        <f t="shared" si="2"/>
        <v>249</v>
      </c>
      <c r="D8619" s="26">
        <f t="shared" si="3"/>
        <v>22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152</v>
      </c>
      <c r="P8619" s="26">
        <v>227.0</v>
      </c>
    </row>
    <row r="8620" ht="15.75" customHeight="1">
      <c r="A8620" s="4" t="s">
        <v>8974</v>
      </c>
      <c r="B8620" s="26">
        <f t="shared" si="1"/>
        <v>335</v>
      </c>
      <c r="C8620" s="26">
        <f t="shared" si="2"/>
        <v>335</v>
      </c>
      <c r="D8620" s="26">
        <f t="shared" si="3"/>
        <v>30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152</v>
      </c>
      <c r="P8620" s="26">
        <v>305.0</v>
      </c>
    </row>
    <row r="8621" ht="15.75" customHeight="1">
      <c r="A8621" s="4" t="s">
        <v>8975</v>
      </c>
      <c r="B8621" s="26">
        <f t="shared" si="1"/>
        <v>290</v>
      </c>
      <c r="C8621" s="26">
        <f t="shared" si="2"/>
        <v>290</v>
      </c>
      <c r="D8621" s="26">
        <f t="shared" si="3"/>
        <v>26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152</v>
      </c>
      <c r="P8621" s="26">
        <v>264.0</v>
      </c>
    </row>
    <row r="8622" ht="15.75" customHeight="1">
      <c r="A8622" s="4" t="s">
        <v>8976</v>
      </c>
      <c r="B8622" s="26">
        <f t="shared" si="1"/>
        <v>291</v>
      </c>
      <c r="C8622" s="26">
        <f t="shared" si="2"/>
        <v>291</v>
      </c>
      <c r="D8622" s="26">
        <f t="shared" si="3"/>
        <v>26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152</v>
      </c>
      <c r="P8622" s="26">
        <v>265.0</v>
      </c>
    </row>
    <row r="8623" ht="15.75" customHeight="1">
      <c r="A8623" s="4" t="s">
        <v>8977</v>
      </c>
      <c r="B8623" s="26">
        <f t="shared" si="1"/>
        <v>210</v>
      </c>
      <c r="C8623" s="26">
        <f t="shared" si="2"/>
        <v>210</v>
      </c>
      <c r="D8623" s="26">
        <f t="shared" si="3"/>
        <v>19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152</v>
      </c>
      <c r="P8623" s="26">
        <v>191.0</v>
      </c>
    </row>
    <row r="8624" ht="15.75" customHeight="1">
      <c r="A8624" s="4" t="s">
        <v>8978</v>
      </c>
      <c r="B8624" s="26">
        <f t="shared" si="1"/>
        <v>133</v>
      </c>
      <c r="C8624" s="26">
        <f t="shared" si="2"/>
        <v>133</v>
      </c>
      <c r="D8624" s="26">
        <f t="shared" si="3"/>
        <v>12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152</v>
      </c>
      <c r="P8624" s="26">
        <v>121.0</v>
      </c>
    </row>
    <row r="8625" ht="15.75" customHeight="1">
      <c r="A8625" s="4" t="s">
        <v>8979</v>
      </c>
      <c r="B8625" s="26">
        <f t="shared" si="1"/>
        <v>271</v>
      </c>
      <c r="C8625" s="26">
        <f t="shared" si="2"/>
        <v>271</v>
      </c>
      <c r="D8625" s="26">
        <f t="shared" si="3"/>
        <v>24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152</v>
      </c>
      <c r="P8625" s="26">
        <v>247.0</v>
      </c>
    </row>
    <row r="8626" ht="15.75" customHeight="1">
      <c r="A8626" s="4" t="s">
        <v>8980</v>
      </c>
      <c r="B8626" s="26">
        <f t="shared" si="1"/>
        <v>287</v>
      </c>
      <c r="C8626" s="26">
        <f t="shared" si="2"/>
        <v>287</v>
      </c>
      <c r="D8626" s="26">
        <f t="shared" si="3"/>
        <v>26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152</v>
      </c>
      <c r="P8626" s="26">
        <v>261.0</v>
      </c>
    </row>
    <row r="8627" ht="15.75" customHeight="1">
      <c r="A8627" s="4" t="s">
        <v>8981</v>
      </c>
      <c r="B8627" s="26">
        <f t="shared" si="1"/>
        <v>318</v>
      </c>
      <c r="C8627" s="26">
        <f t="shared" si="2"/>
        <v>318</v>
      </c>
      <c r="D8627" s="26">
        <f t="shared" si="3"/>
        <v>28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152</v>
      </c>
      <c r="P8627" s="26">
        <v>290.0</v>
      </c>
    </row>
    <row r="8628" ht="15.75" customHeight="1">
      <c r="A8628" s="4" t="s">
        <v>8982</v>
      </c>
      <c r="B8628" s="26">
        <f t="shared" si="1"/>
        <v>172</v>
      </c>
      <c r="C8628" s="26">
        <f t="shared" si="2"/>
        <v>172</v>
      </c>
      <c r="D8628" s="26">
        <f t="shared" si="3"/>
        <v>15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152</v>
      </c>
      <c r="P8628" s="26">
        <v>157.0</v>
      </c>
    </row>
    <row r="8629" ht="15.75" customHeight="1">
      <c r="A8629" s="4" t="s">
        <v>8983</v>
      </c>
      <c r="B8629" s="26">
        <f t="shared" si="1"/>
        <v>256</v>
      </c>
      <c r="C8629" s="26">
        <f t="shared" si="2"/>
        <v>256</v>
      </c>
      <c r="D8629" s="26">
        <f t="shared" si="3"/>
        <v>23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152</v>
      </c>
      <c r="P8629" s="26">
        <v>233.0</v>
      </c>
    </row>
    <row r="8630" ht="15.75" customHeight="1">
      <c r="A8630" s="4" t="s">
        <v>8984</v>
      </c>
      <c r="B8630" s="26">
        <f t="shared" si="1"/>
        <v>170</v>
      </c>
      <c r="C8630" s="26">
        <f t="shared" si="2"/>
        <v>170</v>
      </c>
      <c r="D8630" s="26">
        <f t="shared" si="3"/>
        <v>15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152</v>
      </c>
      <c r="P8630" s="26">
        <v>155.0</v>
      </c>
    </row>
    <row r="8631" ht="15.75" customHeight="1">
      <c r="A8631" s="4" t="s">
        <v>8985</v>
      </c>
      <c r="B8631" s="26">
        <f t="shared" si="1"/>
        <v>236</v>
      </c>
      <c r="C8631" s="26">
        <f t="shared" si="2"/>
        <v>236</v>
      </c>
      <c r="D8631" s="26">
        <f t="shared" si="3"/>
        <v>21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152</v>
      </c>
      <c r="P8631" s="26">
        <v>215.0</v>
      </c>
    </row>
    <row r="8632" ht="15.75" customHeight="1">
      <c r="A8632" s="4" t="s">
        <v>8986</v>
      </c>
      <c r="B8632" s="26">
        <f t="shared" si="1"/>
        <v>271</v>
      </c>
      <c r="C8632" s="26">
        <f t="shared" si="2"/>
        <v>271</v>
      </c>
      <c r="D8632" s="26">
        <f t="shared" si="3"/>
        <v>24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152</v>
      </c>
      <c r="P8632" s="26">
        <v>247.0</v>
      </c>
    </row>
    <row r="8633" ht="15.75" customHeight="1">
      <c r="A8633" s="4" t="s">
        <v>8987</v>
      </c>
      <c r="B8633" s="26">
        <f t="shared" si="1"/>
        <v>260</v>
      </c>
      <c r="C8633" s="26">
        <f t="shared" si="2"/>
        <v>260</v>
      </c>
      <c r="D8633" s="26">
        <f t="shared" si="3"/>
        <v>23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152</v>
      </c>
      <c r="P8633" s="26">
        <v>237.0</v>
      </c>
    </row>
    <row r="8634" ht="15.75" customHeight="1">
      <c r="A8634" s="4" t="s">
        <v>8988</v>
      </c>
      <c r="B8634" s="26">
        <f t="shared" si="1"/>
        <v>228</v>
      </c>
      <c r="C8634" s="26">
        <f t="shared" si="2"/>
        <v>228</v>
      </c>
      <c r="D8634" s="26">
        <f t="shared" si="3"/>
        <v>20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152</v>
      </c>
      <c r="P8634" s="26">
        <v>208.0</v>
      </c>
    </row>
    <row r="8635" ht="15.75" customHeight="1">
      <c r="A8635" s="4" t="s">
        <v>8989</v>
      </c>
      <c r="B8635" s="26">
        <f t="shared" si="1"/>
        <v>220</v>
      </c>
      <c r="C8635" s="26">
        <f t="shared" si="2"/>
        <v>220</v>
      </c>
      <c r="D8635" s="26">
        <f t="shared" si="3"/>
        <v>20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152</v>
      </c>
      <c r="P8635" s="26">
        <v>200.0</v>
      </c>
    </row>
    <row r="8636" ht="15.75" customHeight="1">
      <c r="A8636" s="4" t="s">
        <v>8990</v>
      </c>
      <c r="B8636" s="26">
        <f t="shared" si="1"/>
        <v>328</v>
      </c>
      <c r="C8636" s="26">
        <f t="shared" si="2"/>
        <v>328</v>
      </c>
      <c r="D8636" s="26">
        <f t="shared" si="3"/>
        <v>29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152</v>
      </c>
      <c r="P8636" s="26">
        <v>299.0</v>
      </c>
    </row>
    <row r="8637" ht="15.75" customHeight="1">
      <c r="A8637" s="4" t="s">
        <v>8991</v>
      </c>
      <c r="B8637" s="26">
        <f t="shared" si="1"/>
        <v>197</v>
      </c>
      <c r="C8637" s="26">
        <f t="shared" si="2"/>
        <v>197</v>
      </c>
      <c r="D8637" s="26">
        <f t="shared" si="3"/>
        <v>18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152</v>
      </c>
      <c r="P8637" s="26">
        <v>179.0</v>
      </c>
    </row>
    <row r="8638" ht="15.75" customHeight="1">
      <c r="A8638" s="4" t="s">
        <v>8992</v>
      </c>
      <c r="B8638" s="26">
        <f t="shared" si="1"/>
        <v>160</v>
      </c>
      <c r="C8638" s="26">
        <f t="shared" si="2"/>
        <v>160</v>
      </c>
      <c r="D8638" s="26">
        <f t="shared" si="3"/>
        <v>14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152</v>
      </c>
      <c r="P8638" s="26">
        <v>146.0</v>
      </c>
    </row>
    <row r="8639" ht="15.75" customHeight="1">
      <c r="A8639" s="4" t="s">
        <v>8993</v>
      </c>
      <c r="B8639" s="26">
        <f t="shared" si="1"/>
        <v>150</v>
      </c>
      <c r="C8639" s="26">
        <f t="shared" si="2"/>
        <v>150</v>
      </c>
      <c r="D8639" s="26">
        <f t="shared" si="3"/>
        <v>13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152</v>
      </c>
      <c r="P8639" s="26">
        <v>137.0</v>
      </c>
    </row>
    <row r="8640" ht="15.75" customHeight="1">
      <c r="A8640" s="4" t="s">
        <v>8994</v>
      </c>
      <c r="B8640" s="26">
        <f t="shared" si="1"/>
        <v>205</v>
      </c>
      <c r="C8640" s="26">
        <f t="shared" si="2"/>
        <v>205</v>
      </c>
      <c r="D8640" s="26">
        <f t="shared" si="3"/>
        <v>18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152</v>
      </c>
      <c r="P8640" s="26">
        <v>187.0</v>
      </c>
    </row>
    <row r="8641" ht="15.75" customHeight="1">
      <c r="A8641" s="4" t="s">
        <v>8995</v>
      </c>
      <c r="B8641" s="26">
        <f t="shared" si="1"/>
        <v>203</v>
      </c>
      <c r="C8641" s="26">
        <f t="shared" si="2"/>
        <v>203</v>
      </c>
      <c r="D8641" s="26">
        <f t="shared" si="3"/>
        <v>18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152</v>
      </c>
      <c r="P8641" s="26">
        <v>185.0</v>
      </c>
    </row>
    <row r="8642" ht="15.75" customHeight="1">
      <c r="A8642" s="4" t="s">
        <v>8996</v>
      </c>
      <c r="B8642" s="26">
        <f t="shared" si="1"/>
        <v>124</v>
      </c>
      <c r="C8642" s="26">
        <f t="shared" si="2"/>
        <v>124</v>
      </c>
      <c r="D8642" s="26">
        <f t="shared" si="3"/>
        <v>11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152</v>
      </c>
      <c r="P8642" s="26">
        <v>113.0</v>
      </c>
    </row>
    <row r="8643" ht="15.75" customHeight="1">
      <c r="A8643" s="4" t="s">
        <v>8997</v>
      </c>
      <c r="B8643" s="26">
        <f t="shared" si="1"/>
        <v>88</v>
      </c>
      <c r="C8643" s="26">
        <f t="shared" si="2"/>
        <v>88</v>
      </c>
      <c r="D8643" s="26">
        <f t="shared" si="3"/>
        <v>8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152</v>
      </c>
      <c r="P8643" s="26">
        <v>80.0</v>
      </c>
    </row>
    <row r="8644" ht="15.75" customHeight="1">
      <c r="A8644" s="4" t="s">
        <v>8998</v>
      </c>
      <c r="B8644" s="26">
        <f t="shared" si="1"/>
        <v>120</v>
      </c>
      <c r="C8644" s="26">
        <f t="shared" si="2"/>
        <v>120</v>
      </c>
      <c r="D8644" s="26">
        <f t="shared" si="3"/>
        <v>11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152</v>
      </c>
      <c r="P8644" s="26">
        <v>109.0</v>
      </c>
    </row>
    <row r="8645" ht="15.75" customHeight="1">
      <c r="A8645" s="4" t="s">
        <v>8999</v>
      </c>
      <c r="B8645" s="26">
        <f t="shared" si="1"/>
        <v>214</v>
      </c>
      <c r="C8645" s="26">
        <f t="shared" si="2"/>
        <v>214</v>
      </c>
      <c r="D8645" s="26">
        <f t="shared" si="3"/>
        <v>19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152</v>
      </c>
      <c r="P8645" s="26">
        <v>195.0</v>
      </c>
    </row>
    <row r="8646" ht="15.75" customHeight="1">
      <c r="A8646" s="4" t="s">
        <v>9000</v>
      </c>
      <c r="B8646" s="26">
        <f t="shared" si="1"/>
        <v>221</v>
      </c>
      <c r="C8646" s="26">
        <f t="shared" si="2"/>
        <v>221</v>
      </c>
      <c r="D8646" s="26">
        <f t="shared" si="3"/>
        <v>20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152</v>
      </c>
      <c r="P8646" s="26">
        <v>201.0</v>
      </c>
    </row>
    <row r="8647" ht="15.75" customHeight="1">
      <c r="A8647" s="4" t="s">
        <v>9001</v>
      </c>
      <c r="B8647" s="26">
        <f t="shared" si="1"/>
        <v>125</v>
      </c>
      <c r="C8647" s="26">
        <f t="shared" si="2"/>
        <v>125</v>
      </c>
      <c r="D8647" s="26">
        <f t="shared" si="3"/>
        <v>11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152</v>
      </c>
      <c r="P8647" s="26">
        <v>114.0</v>
      </c>
    </row>
    <row r="8648" ht="15.75" customHeight="1">
      <c r="A8648" s="4" t="s">
        <v>9002</v>
      </c>
      <c r="B8648" s="26">
        <f t="shared" si="1"/>
        <v>191</v>
      </c>
      <c r="C8648" s="26">
        <f t="shared" si="2"/>
        <v>191</v>
      </c>
      <c r="D8648" s="26">
        <f t="shared" si="3"/>
        <v>17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152</v>
      </c>
      <c r="P8648" s="26">
        <v>174.0</v>
      </c>
    </row>
    <row r="8649" ht="15.75" customHeight="1">
      <c r="A8649" s="4" t="s">
        <v>9003</v>
      </c>
      <c r="B8649" s="26">
        <f t="shared" si="1"/>
        <v>155</v>
      </c>
      <c r="C8649" s="26">
        <f t="shared" si="2"/>
        <v>155</v>
      </c>
      <c r="D8649" s="26">
        <f t="shared" si="3"/>
        <v>14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152</v>
      </c>
      <c r="P8649" s="26">
        <v>141.0</v>
      </c>
    </row>
    <row r="8650" ht="15.75" customHeight="1">
      <c r="A8650" s="4" t="s">
        <v>9004</v>
      </c>
      <c r="B8650" s="26">
        <f t="shared" si="1"/>
        <v>463</v>
      </c>
      <c r="C8650" s="26">
        <f t="shared" si="2"/>
        <v>463</v>
      </c>
      <c r="D8650" s="26">
        <f t="shared" si="3"/>
        <v>41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152</v>
      </c>
      <c r="P8650" s="26">
        <v>422.0</v>
      </c>
    </row>
    <row r="8651" ht="15.75" customHeight="1">
      <c r="A8651" s="4" t="s">
        <v>9005</v>
      </c>
      <c r="B8651" s="26">
        <f t="shared" si="1"/>
        <v>160</v>
      </c>
      <c r="C8651" s="26">
        <f t="shared" si="2"/>
        <v>160</v>
      </c>
      <c r="D8651" s="26">
        <f t="shared" si="3"/>
        <v>14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152</v>
      </c>
      <c r="P8651" s="26">
        <v>146.0</v>
      </c>
    </row>
    <row r="8652" ht="15.75" customHeight="1">
      <c r="A8652" s="4" t="s">
        <v>9006</v>
      </c>
      <c r="B8652" s="26">
        <f t="shared" si="1"/>
        <v>361</v>
      </c>
      <c r="C8652" s="26">
        <f t="shared" si="2"/>
        <v>361</v>
      </c>
      <c r="D8652" s="26">
        <f t="shared" si="3"/>
        <v>32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152</v>
      </c>
      <c r="P8652" s="26">
        <v>329.0</v>
      </c>
    </row>
    <row r="8653" ht="15.75" customHeight="1">
      <c r="A8653" s="4" t="s">
        <v>9007</v>
      </c>
      <c r="B8653" s="26">
        <f t="shared" si="1"/>
        <v>242</v>
      </c>
      <c r="C8653" s="26">
        <f t="shared" si="2"/>
        <v>242</v>
      </c>
      <c r="D8653" s="26">
        <f t="shared" si="3"/>
        <v>22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152</v>
      </c>
      <c r="P8653" s="26">
        <v>220.0</v>
      </c>
    </row>
    <row r="8654" ht="15.75" customHeight="1">
      <c r="A8654" s="4" t="s">
        <v>9008</v>
      </c>
      <c r="B8654" s="26">
        <f t="shared" si="1"/>
        <v>103</v>
      </c>
      <c r="C8654" s="26">
        <f t="shared" si="2"/>
        <v>103</v>
      </c>
      <c r="D8654" s="26">
        <f t="shared" si="3"/>
        <v>9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152</v>
      </c>
      <c r="P8654" s="26">
        <v>94.0</v>
      </c>
    </row>
    <row r="8655" ht="15.75" customHeight="1">
      <c r="A8655" s="4" t="s">
        <v>9009</v>
      </c>
      <c r="B8655" s="26">
        <f t="shared" si="1"/>
        <v>197</v>
      </c>
      <c r="C8655" s="26">
        <f t="shared" si="2"/>
        <v>197</v>
      </c>
      <c r="D8655" s="26">
        <f t="shared" si="3"/>
        <v>18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152</v>
      </c>
      <c r="P8655" s="26">
        <v>179.0</v>
      </c>
    </row>
    <row r="8656" ht="15.75" customHeight="1">
      <c r="A8656" s="4" t="s">
        <v>9010</v>
      </c>
      <c r="B8656" s="26">
        <f t="shared" si="1"/>
        <v>99</v>
      </c>
      <c r="C8656" s="26">
        <f t="shared" si="2"/>
        <v>99</v>
      </c>
      <c r="D8656" s="26">
        <f t="shared" si="3"/>
        <v>9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152</v>
      </c>
      <c r="P8656" s="26">
        <v>90.0</v>
      </c>
    </row>
    <row r="8657" ht="15.75" customHeight="1">
      <c r="A8657" s="4" t="s">
        <v>9011</v>
      </c>
      <c r="B8657" s="26">
        <f t="shared" si="1"/>
        <v>70</v>
      </c>
      <c r="C8657" s="26">
        <f t="shared" si="2"/>
        <v>70</v>
      </c>
      <c r="D8657" s="26">
        <f t="shared" si="3"/>
        <v>6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152</v>
      </c>
      <c r="P8657" s="26">
        <v>64.0</v>
      </c>
    </row>
    <row r="8658" ht="15.75" customHeight="1">
      <c r="A8658" s="4" t="s">
        <v>9012</v>
      </c>
      <c r="B8658" s="26">
        <f t="shared" si="1"/>
        <v>234</v>
      </c>
      <c r="C8658" s="26">
        <f t="shared" si="2"/>
        <v>234</v>
      </c>
      <c r="D8658" s="26">
        <f t="shared" si="3"/>
        <v>21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152</v>
      </c>
      <c r="P8658" s="26">
        <v>213.0</v>
      </c>
    </row>
    <row r="8659" ht="15.75" customHeight="1">
      <c r="A8659" s="4" t="s">
        <v>9013</v>
      </c>
      <c r="B8659" s="26">
        <f t="shared" si="1"/>
        <v>123</v>
      </c>
      <c r="C8659" s="26">
        <f t="shared" si="2"/>
        <v>123</v>
      </c>
      <c r="D8659" s="26">
        <f t="shared" si="3"/>
        <v>11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152</v>
      </c>
      <c r="P8659" s="26">
        <v>112.0</v>
      </c>
    </row>
    <row r="8660" ht="15.75" customHeight="1">
      <c r="A8660" s="4" t="s">
        <v>9014</v>
      </c>
      <c r="B8660" s="26">
        <f t="shared" si="1"/>
        <v>195</v>
      </c>
      <c r="C8660" s="26">
        <f t="shared" si="2"/>
        <v>195</v>
      </c>
      <c r="D8660" s="26">
        <f t="shared" si="3"/>
        <v>17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152</v>
      </c>
      <c r="P8660" s="26">
        <v>178.0</v>
      </c>
    </row>
    <row r="8661" ht="15.75" customHeight="1">
      <c r="A8661" s="4" t="s">
        <v>9015</v>
      </c>
      <c r="B8661" s="26">
        <f t="shared" si="1"/>
        <v>131</v>
      </c>
      <c r="C8661" s="26">
        <f t="shared" si="2"/>
        <v>131</v>
      </c>
      <c r="D8661" s="26">
        <f t="shared" si="3"/>
        <v>12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152</v>
      </c>
      <c r="P8661" s="26">
        <v>119.0</v>
      </c>
    </row>
    <row r="8662" ht="15.75" customHeight="1">
      <c r="A8662" s="4" t="s">
        <v>9016</v>
      </c>
      <c r="B8662" s="26">
        <f t="shared" si="1"/>
        <v>97</v>
      </c>
      <c r="C8662" s="26">
        <f t="shared" si="2"/>
        <v>97</v>
      </c>
      <c r="D8662" s="26">
        <f t="shared" si="3"/>
        <v>9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152</v>
      </c>
      <c r="P8662" s="26">
        <v>88.0</v>
      </c>
    </row>
    <row r="8663" ht="15.75" customHeight="1">
      <c r="A8663" s="4" t="s">
        <v>9017</v>
      </c>
      <c r="B8663" s="26">
        <f t="shared" si="1"/>
        <v>112</v>
      </c>
      <c r="C8663" s="26">
        <f t="shared" si="2"/>
        <v>112</v>
      </c>
      <c r="D8663" s="26">
        <f t="shared" si="3"/>
        <v>10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152</v>
      </c>
      <c r="P8663" s="26">
        <v>102.0</v>
      </c>
    </row>
    <row r="8664" ht="15.75" customHeight="1">
      <c r="A8664" s="4" t="s">
        <v>9018</v>
      </c>
      <c r="B8664" s="26">
        <f t="shared" si="1"/>
        <v>204</v>
      </c>
      <c r="C8664" s="26">
        <f t="shared" si="2"/>
        <v>204</v>
      </c>
      <c r="D8664" s="26">
        <f t="shared" si="3"/>
        <v>18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152</v>
      </c>
      <c r="P8664" s="26">
        <v>186.0</v>
      </c>
    </row>
    <row r="8665" ht="15.75" customHeight="1">
      <c r="A8665" s="4" t="s">
        <v>9019</v>
      </c>
      <c r="B8665" s="26">
        <f t="shared" si="1"/>
        <v>120</v>
      </c>
      <c r="C8665" s="26">
        <f t="shared" si="2"/>
        <v>120</v>
      </c>
      <c r="D8665" s="26">
        <f t="shared" si="3"/>
        <v>11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152</v>
      </c>
      <c r="P8665" s="26">
        <v>109.0</v>
      </c>
    </row>
    <row r="8666" ht="15.75" customHeight="1">
      <c r="A8666" s="4" t="s">
        <v>9020</v>
      </c>
      <c r="B8666" s="26">
        <f t="shared" si="1"/>
        <v>75</v>
      </c>
      <c r="C8666" s="26">
        <f t="shared" si="2"/>
        <v>75</v>
      </c>
      <c r="D8666" s="26">
        <f t="shared" si="3"/>
        <v>7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152</v>
      </c>
      <c r="P8666" s="26">
        <v>68.0</v>
      </c>
    </row>
    <row r="8667" ht="15.75" customHeight="1">
      <c r="A8667" s="4" t="s">
        <v>9021</v>
      </c>
      <c r="B8667" s="26">
        <f t="shared" si="1"/>
        <v>316</v>
      </c>
      <c r="C8667" s="26">
        <f t="shared" si="2"/>
        <v>316</v>
      </c>
      <c r="D8667" s="26">
        <f t="shared" si="3"/>
        <v>28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152</v>
      </c>
      <c r="P8667" s="26">
        <v>288.0</v>
      </c>
    </row>
    <row r="8668" ht="15.75" customHeight="1">
      <c r="A8668" s="4" t="s">
        <v>9022</v>
      </c>
      <c r="B8668" s="26">
        <f t="shared" si="1"/>
        <v>239</v>
      </c>
      <c r="C8668" s="26">
        <f t="shared" si="2"/>
        <v>239</v>
      </c>
      <c r="D8668" s="26">
        <f t="shared" si="3"/>
        <v>21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152</v>
      </c>
      <c r="P8668" s="26">
        <v>218.0</v>
      </c>
    </row>
    <row r="8669" ht="15.75" customHeight="1">
      <c r="A8669" s="4" t="s">
        <v>9023</v>
      </c>
      <c r="B8669" s="26">
        <f t="shared" si="1"/>
        <v>367</v>
      </c>
      <c r="C8669" s="26">
        <f t="shared" si="2"/>
        <v>367</v>
      </c>
      <c r="D8669" s="26">
        <f t="shared" si="3"/>
        <v>33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152</v>
      </c>
      <c r="P8669" s="26">
        <v>334.0</v>
      </c>
    </row>
    <row r="8670" ht="15.75" customHeight="1">
      <c r="A8670" s="4" t="s">
        <v>9024</v>
      </c>
      <c r="B8670" s="26">
        <f t="shared" si="1"/>
        <v>93</v>
      </c>
      <c r="C8670" s="26">
        <f t="shared" si="2"/>
        <v>93</v>
      </c>
      <c r="D8670" s="26">
        <f t="shared" si="3"/>
        <v>8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152</v>
      </c>
      <c r="P8670" s="26">
        <v>85.0</v>
      </c>
    </row>
    <row r="8671" ht="15.75" customHeight="1">
      <c r="A8671" s="4" t="s">
        <v>9025</v>
      </c>
      <c r="B8671" s="26">
        <f t="shared" si="1"/>
        <v>135</v>
      </c>
      <c r="C8671" s="26">
        <f t="shared" si="2"/>
        <v>135</v>
      </c>
      <c r="D8671" s="26">
        <f t="shared" si="3"/>
        <v>12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152</v>
      </c>
      <c r="P8671" s="26">
        <v>123.0</v>
      </c>
    </row>
    <row r="8672" ht="15.75" customHeight="1">
      <c r="A8672" s="4" t="s">
        <v>9026</v>
      </c>
      <c r="B8672" s="26">
        <f t="shared" si="1"/>
        <v>158</v>
      </c>
      <c r="C8672" s="26">
        <f t="shared" si="2"/>
        <v>158</v>
      </c>
      <c r="D8672" s="26">
        <f t="shared" si="3"/>
        <v>14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152</v>
      </c>
      <c r="P8672" s="26">
        <v>144.0</v>
      </c>
    </row>
    <row r="8673" ht="15.75" customHeight="1">
      <c r="A8673" s="4" t="s">
        <v>9027</v>
      </c>
      <c r="B8673" s="26">
        <f t="shared" si="1"/>
        <v>133</v>
      </c>
      <c r="C8673" s="26">
        <f t="shared" si="2"/>
        <v>133</v>
      </c>
      <c r="D8673" s="26">
        <f t="shared" si="3"/>
        <v>12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152</v>
      </c>
      <c r="P8673" s="26">
        <v>121.0</v>
      </c>
    </row>
    <row r="8674" ht="15.75" customHeight="1">
      <c r="A8674" s="4" t="s">
        <v>9028</v>
      </c>
      <c r="B8674" s="26">
        <f t="shared" si="1"/>
        <v>188</v>
      </c>
      <c r="C8674" s="26">
        <f t="shared" si="2"/>
        <v>188</v>
      </c>
      <c r="D8674" s="26">
        <f t="shared" si="3"/>
        <v>17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152</v>
      </c>
      <c r="P8674" s="26">
        <v>171.0</v>
      </c>
    </row>
    <row r="8675" ht="15.75" customHeight="1">
      <c r="A8675" s="4" t="s">
        <v>9029</v>
      </c>
      <c r="B8675" s="26">
        <f t="shared" si="1"/>
        <v>121</v>
      </c>
      <c r="C8675" s="26">
        <f t="shared" si="2"/>
        <v>121</v>
      </c>
      <c r="D8675" s="26">
        <f t="shared" si="3"/>
        <v>11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152</v>
      </c>
      <c r="P8675" s="26">
        <v>110.0</v>
      </c>
    </row>
    <row r="8676" ht="15.75" customHeight="1">
      <c r="A8676" s="4" t="s">
        <v>9030</v>
      </c>
      <c r="B8676" s="26">
        <f t="shared" si="1"/>
        <v>72</v>
      </c>
      <c r="C8676" s="26">
        <f t="shared" si="2"/>
        <v>72</v>
      </c>
      <c r="D8676" s="26">
        <f t="shared" si="3"/>
        <v>6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152</v>
      </c>
      <c r="P8676" s="26">
        <v>66.0</v>
      </c>
    </row>
    <row r="8677" ht="15.75" customHeight="1">
      <c r="A8677" s="4" t="s">
        <v>9031</v>
      </c>
      <c r="B8677" s="26">
        <f t="shared" si="1"/>
        <v>123</v>
      </c>
      <c r="C8677" s="26">
        <f t="shared" si="2"/>
        <v>123</v>
      </c>
      <c r="D8677" s="26">
        <f t="shared" si="3"/>
        <v>11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152</v>
      </c>
      <c r="P8677" s="26">
        <v>112.0</v>
      </c>
    </row>
    <row r="8678" ht="15.75" customHeight="1">
      <c r="A8678" s="4" t="s">
        <v>9032</v>
      </c>
      <c r="B8678" s="26">
        <f t="shared" si="1"/>
        <v>134</v>
      </c>
      <c r="C8678" s="26">
        <f t="shared" si="2"/>
        <v>134</v>
      </c>
      <c r="D8678" s="26">
        <f t="shared" si="3"/>
        <v>12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152</v>
      </c>
      <c r="P8678" s="26">
        <v>122.0</v>
      </c>
    </row>
    <row r="8679" ht="15.75" customHeight="1">
      <c r="A8679" s="4" t="s">
        <v>9033</v>
      </c>
      <c r="B8679" s="26">
        <f t="shared" si="1"/>
        <v>165</v>
      </c>
      <c r="C8679" s="26">
        <f t="shared" si="2"/>
        <v>165</v>
      </c>
      <c r="D8679" s="26">
        <f t="shared" si="3"/>
        <v>15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152</v>
      </c>
      <c r="P8679" s="26">
        <v>150.0</v>
      </c>
    </row>
    <row r="8680" ht="15.75" customHeight="1">
      <c r="A8680" s="4" t="s">
        <v>9034</v>
      </c>
      <c r="B8680" s="26">
        <f t="shared" si="1"/>
        <v>167</v>
      </c>
      <c r="C8680" s="26">
        <f t="shared" si="2"/>
        <v>167</v>
      </c>
      <c r="D8680" s="26">
        <f t="shared" si="3"/>
        <v>15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152</v>
      </c>
      <c r="P8680" s="26">
        <v>152.0</v>
      </c>
    </row>
    <row r="8681" ht="15.75" customHeight="1">
      <c r="A8681" s="4" t="s">
        <v>9035</v>
      </c>
      <c r="B8681" s="26">
        <f t="shared" si="1"/>
        <v>93</v>
      </c>
      <c r="C8681" s="26">
        <f t="shared" si="2"/>
        <v>93</v>
      </c>
      <c r="D8681" s="26">
        <f t="shared" si="3"/>
        <v>8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152</v>
      </c>
      <c r="P8681" s="26">
        <v>85.0</v>
      </c>
    </row>
    <row r="8682" ht="15.75" customHeight="1">
      <c r="A8682" s="4" t="s">
        <v>9036</v>
      </c>
      <c r="B8682" s="26">
        <f t="shared" si="1"/>
        <v>94</v>
      </c>
      <c r="C8682" s="26">
        <f t="shared" si="2"/>
        <v>94</v>
      </c>
      <c r="D8682" s="26">
        <f t="shared" si="3"/>
        <v>8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152</v>
      </c>
      <c r="P8682" s="26">
        <v>86.0</v>
      </c>
    </row>
    <row r="8683" ht="15.75" customHeight="1">
      <c r="A8683" s="4" t="s">
        <v>9037</v>
      </c>
      <c r="B8683" s="26">
        <f t="shared" si="1"/>
        <v>112</v>
      </c>
      <c r="C8683" s="26">
        <f t="shared" si="2"/>
        <v>112</v>
      </c>
      <c r="D8683" s="26">
        <f t="shared" si="3"/>
        <v>10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152</v>
      </c>
      <c r="P8683" s="26">
        <v>102.0</v>
      </c>
    </row>
    <row r="8684" ht="15.75" customHeight="1">
      <c r="A8684" s="4" t="s">
        <v>9038</v>
      </c>
      <c r="B8684" s="26">
        <f t="shared" si="1"/>
        <v>470</v>
      </c>
      <c r="C8684" s="26">
        <f t="shared" si="2"/>
        <v>470</v>
      </c>
      <c r="D8684" s="26">
        <f t="shared" si="3"/>
        <v>42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152</v>
      </c>
      <c r="P8684" s="26">
        <v>428.0</v>
      </c>
    </row>
    <row r="8685" ht="15.75" customHeight="1">
      <c r="A8685" s="4" t="s">
        <v>9039</v>
      </c>
      <c r="B8685" s="26">
        <f t="shared" si="1"/>
        <v>74</v>
      </c>
      <c r="C8685" s="26">
        <f t="shared" si="2"/>
        <v>74</v>
      </c>
      <c r="D8685" s="26">
        <f t="shared" si="3"/>
        <v>7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152</v>
      </c>
      <c r="P8685" s="26">
        <v>67.0</v>
      </c>
    </row>
    <row r="8686" ht="15.75" customHeight="1">
      <c r="A8686" s="4" t="s">
        <v>9040</v>
      </c>
      <c r="B8686" s="26">
        <f t="shared" si="1"/>
        <v>103</v>
      </c>
      <c r="C8686" s="26">
        <f t="shared" si="2"/>
        <v>103</v>
      </c>
      <c r="D8686" s="26">
        <f t="shared" si="3"/>
        <v>9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152</v>
      </c>
      <c r="P8686" s="26">
        <v>94.0</v>
      </c>
    </row>
    <row r="8687" ht="15.75" customHeight="1">
      <c r="A8687" s="4" t="s">
        <v>9041</v>
      </c>
      <c r="B8687" s="26">
        <f t="shared" si="1"/>
        <v>135</v>
      </c>
      <c r="C8687" s="26">
        <f t="shared" si="2"/>
        <v>135</v>
      </c>
      <c r="D8687" s="26">
        <f t="shared" si="3"/>
        <v>12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152</v>
      </c>
      <c r="P8687" s="26">
        <v>123.0</v>
      </c>
    </row>
    <row r="8688" ht="15.75" customHeight="1">
      <c r="A8688" s="4" t="s">
        <v>9042</v>
      </c>
      <c r="B8688" s="26">
        <f t="shared" si="1"/>
        <v>169</v>
      </c>
      <c r="C8688" s="26">
        <f t="shared" si="2"/>
        <v>169</v>
      </c>
      <c r="D8688" s="26">
        <f t="shared" si="3"/>
        <v>15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152</v>
      </c>
      <c r="P8688" s="26">
        <v>154.0</v>
      </c>
    </row>
    <row r="8689" ht="15.75" customHeight="1">
      <c r="A8689" s="4" t="s">
        <v>9043</v>
      </c>
      <c r="B8689" s="26">
        <f t="shared" si="1"/>
        <v>102</v>
      </c>
      <c r="C8689" s="26">
        <f t="shared" si="2"/>
        <v>102</v>
      </c>
      <c r="D8689" s="26">
        <f t="shared" si="3"/>
        <v>9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152</v>
      </c>
      <c r="P8689" s="26">
        <v>93.0</v>
      </c>
    </row>
    <row r="8690" ht="15.75" customHeight="1">
      <c r="A8690" s="4" t="s">
        <v>9044</v>
      </c>
      <c r="B8690" s="26">
        <f t="shared" si="1"/>
        <v>149</v>
      </c>
      <c r="C8690" s="26">
        <f t="shared" si="2"/>
        <v>149</v>
      </c>
      <c r="D8690" s="26">
        <f t="shared" si="3"/>
        <v>13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152</v>
      </c>
      <c r="P8690" s="26">
        <v>136.0</v>
      </c>
    </row>
    <row r="8691" ht="15.75" customHeight="1">
      <c r="A8691" s="4" t="s">
        <v>9045</v>
      </c>
      <c r="B8691" s="26">
        <f t="shared" si="1"/>
        <v>108</v>
      </c>
      <c r="C8691" s="26">
        <f t="shared" si="2"/>
        <v>108</v>
      </c>
      <c r="D8691" s="26">
        <f t="shared" si="3"/>
        <v>10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152</v>
      </c>
      <c r="P8691" s="26">
        <v>98.0</v>
      </c>
    </row>
    <row r="8692" ht="15.75" customHeight="1">
      <c r="A8692" s="4" t="s">
        <v>9046</v>
      </c>
      <c r="B8692" s="26">
        <f t="shared" si="1"/>
        <v>166</v>
      </c>
      <c r="C8692" s="26">
        <f t="shared" si="2"/>
        <v>166</v>
      </c>
      <c r="D8692" s="26">
        <f t="shared" si="3"/>
        <v>15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152</v>
      </c>
      <c r="P8692" s="26">
        <v>151.0</v>
      </c>
    </row>
    <row r="8693" ht="15.75" customHeight="1">
      <c r="A8693" s="4" t="s">
        <v>9047</v>
      </c>
      <c r="B8693" s="26">
        <f t="shared" si="1"/>
        <v>159</v>
      </c>
      <c r="C8693" s="26">
        <f t="shared" si="2"/>
        <v>159</v>
      </c>
      <c r="D8693" s="26">
        <f t="shared" si="3"/>
        <v>14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152</v>
      </c>
      <c r="P8693" s="26">
        <v>145.0</v>
      </c>
    </row>
    <row r="8694" ht="15.75" customHeight="1">
      <c r="A8694" s="4" t="s">
        <v>9048</v>
      </c>
      <c r="B8694" s="26">
        <f t="shared" si="1"/>
        <v>265</v>
      </c>
      <c r="C8694" s="26">
        <f t="shared" si="2"/>
        <v>265</v>
      </c>
      <c r="D8694" s="26">
        <f t="shared" si="3"/>
        <v>24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152</v>
      </c>
      <c r="P8694" s="26">
        <v>241.0</v>
      </c>
    </row>
    <row r="8695" ht="15.75" customHeight="1">
      <c r="A8695" s="4" t="s">
        <v>9049</v>
      </c>
      <c r="B8695" s="26">
        <f t="shared" si="1"/>
        <v>83</v>
      </c>
      <c r="C8695" s="26">
        <f t="shared" si="2"/>
        <v>83</v>
      </c>
      <c r="D8695" s="26">
        <f t="shared" si="3"/>
        <v>7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152</v>
      </c>
      <c r="P8695" s="26">
        <v>76.0</v>
      </c>
    </row>
    <row r="8696" ht="15.75" customHeight="1">
      <c r="A8696" s="4" t="s">
        <v>9050</v>
      </c>
      <c r="B8696" s="26">
        <f t="shared" si="1"/>
        <v>111</v>
      </c>
      <c r="C8696" s="26">
        <f t="shared" si="2"/>
        <v>111</v>
      </c>
      <c r="D8696" s="26">
        <f t="shared" si="3"/>
        <v>10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152</v>
      </c>
      <c r="P8696" s="26">
        <v>101.0</v>
      </c>
    </row>
    <row r="8697" ht="15.75" customHeight="1">
      <c r="A8697" s="4" t="s">
        <v>9051</v>
      </c>
      <c r="B8697" s="26">
        <f t="shared" si="1"/>
        <v>124</v>
      </c>
      <c r="C8697" s="26">
        <f t="shared" si="2"/>
        <v>124</v>
      </c>
      <c r="D8697" s="26">
        <f t="shared" si="3"/>
        <v>11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152</v>
      </c>
      <c r="P8697" s="26">
        <v>113.0</v>
      </c>
    </row>
    <row r="8698" ht="15.75" customHeight="1">
      <c r="A8698" s="4" t="s">
        <v>9052</v>
      </c>
      <c r="B8698" s="26">
        <f t="shared" si="1"/>
        <v>80</v>
      </c>
      <c r="C8698" s="26">
        <f t="shared" si="2"/>
        <v>80</v>
      </c>
      <c r="D8698" s="26">
        <f t="shared" si="3"/>
        <v>7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152</v>
      </c>
      <c r="P8698" s="26">
        <v>73.0</v>
      </c>
    </row>
    <row r="8699" ht="15.75" customHeight="1">
      <c r="A8699" s="4" t="s">
        <v>9053</v>
      </c>
      <c r="B8699" s="26">
        <f t="shared" si="1"/>
        <v>100</v>
      </c>
      <c r="C8699" s="26">
        <f t="shared" si="2"/>
        <v>100</v>
      </c>
      <c r="D8699" s="26">
        <f t="shared" si="3"/>
        <v>9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152</v>
      </c>
      <c r="P8699" s="26">
        <v>91.0</v>
      </c>
    </row>
    <row r="8700" ht="15.75" customHeight="1">
      <c r="A8700" s="4" t="s">
        <v>9054</v>
      </c>
      <c r="B8700" s="26">
        <f t="shared" si="1"/>
        <v>128</v>
      </c>
      <c r="C8700" s="26">
        <f t="shared" si="2"/>
        <v>128</v>
      </c>
      <c r="D8700" s="26">
        <f t="shared" si="3"/>
        <v>11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152</v>
      </c>
      <c r="P8700" s="26">
        <v>117.0</v>
      </c>
    </row>
    <row r="8701" ht="15.75" customHeight="1">
      <c r="A8701" s="4" t="s">
        <v>9055</v>
      </c>
      <c r="B8701" s="26">
        <f t="shared" si="1"/>
        <v>231</v>
      </c>
      <c r="C8701" s="26">
        <f t="shared" si="2"/>
        <v>231</v>
      </c>
      <c r="D8701" s="26">
        <f t="shared" si="3"/>
        <v>21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152</v>
      </c>
      <c r="P8701" s="26">
        <v>210.0</v>
      </c>
    </row>
    <row r="8702" ht="15.75" customHeight="1">
      <c r="A8702" s="4" t="s">
        <v>9056</v>
      </c>
      <c r="B8702" s="26">
        <f t="shared" si="1"/>
        <v>162</v>
      </c>
      <c r="C8702" s="26">
        <f t="shared" si="2"/>
        <v>162</v>
      </c>
      <c r="D8702" s="26">
        <f t="shared" si="3"/>
        <v>14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152</v>
      </c>
      <c r="P8702" s="26">
        <v>148.0</v>
      </c>
    </row>
    <row r="8703" ht="15.75" customHeight="1">
      <c r="A8703" s="4" t="s">
        <v>9057</v>
      </c>
      <c r="B8703" s="26">
        <f t="shared" si="1"/>
        <v>76</v>
      </c>
      <c r="C8703" s="26">
        <f t="shared" si="2"/>
        <v>76</v>
      </c>
      <c r="D8703" s="26">
        <f t="shared" si="3"/>
        <v>7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152</v>
      </c>
      <c r="P8703" s="26">
        <v>69.0</v>
      </c>
    </row>
    <row r="8704" ht="15.75" customHeight="1">
      <c r="A8704" s="4" t="s">
        <v>9058</v>
      </c>
      <c r="B8704" s="26">
        <f t="shared" si="1"/>
        <v>76</v>
      </c>
      <c r="C8704" s="26">
        <f t="shared" si="2"/>
        <v>76</v>
      </c>
      <c r="D8704" s="26">
        <f t="shared" si="3"/>
        <v>7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152</v>
      </c>
      <c r="P8704" s="26">
        <v>69.0</v>
      </c>
    </row>
    <row r="8705" ht="15.75" customHeight="1">
      <c r="A8705" s="4" t="s">
        <v>9059</v>
      </c>
      <c r="B8705" s="26">
        <f t="shared" si="1"/>
        <v>112</v>
      </c>
      <c r="C8705" s="26">
        <f t="shared" si="2"/>
        <v>112</v>
      </c>
      <c r="D8705" s="26">
        <f t="shared" si="3"/>
        <v>10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152</v>
      </c>
      <c r="P8705" s="26">
        <v>102.0</v>
      </c>
    </row>
    <row r="8706" ht="15.75" customHeight="1">
      <c r="A8706" s="4" t="s">
        <v>9060</v>
      </c>
      <c r="B8706" s="26">
        <f t="shared" si="1"/>
        <v>158</v>
      </c>
      <c r="C8706" s="26">
        <f t="shared" si="2"/>
        <v>158</v>
      </c>
      <c r="D8706" s="26">
        <f t="shared" si="3"/>
        <v>14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152</v>
      </c>
      <c r="P8706" s="26">
        <v>144.0</v>
      </c>
    </row>
    <row r="8707" ht="15.75" customHeight="1">
      <c r="A8707" s="4" t="s">
        <v>9061</v>
      </c>
      <c r="B8707" s="26">
        <f t="shared" si="1"/>
        <v>121</v>
      </c>
      <c r="C8707" s="26">
        <f t="shared" si="2"/>
        <v>121</v>
      </c>
      <c r="D8707" s="26">
        <f t="shared" si="3"/>
        <v>11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152</v>
      </c>
      <c r="P8707" s="26">
        <v>110.0</v>
      </c>
    </row>
    <row r="8708" ht="15.75" customHeight="1">
      <c r="A8708" s="4" t="s">
        <v>9062</v>
      </c>
      <c r="B8708" s="26">
        <f t="shared" si="1"/>
        <v>304</v>
      </c>
      <c r="C8708" s="26">
        <f t="shared" si="2"/>
        <v>304</v>
      </c>
      <c r="D8708" s="26">
        <f t="shared" si="3"/>
        <v>27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152</v>
      </c>
      <c r="P8708" s="26">
        <v>277.0</v>
      </c>
    </row>
    <row r="8709" ht="15.75" customHeight="1">
      <c r="A8709" s="4" t="s">
        <v>9063</v>
      </c>
      <c r="B8709" s="26">
        <f t="shared" si="1"/>
        <v>21</v>
      </c>
      <c r="C8709" s="26">
        <f t="shared" si="2"/>
        <v>21</v>
      </c>
      <c r="D8709" s="26">
        <f t="shared" si="3"/>
        <v>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152</v>
      </c>
      <c r="P8709" s="26">
        <v>19.0</v>
      </c>
    </row>
    <row r="8710" ht="15.75" customHeight="1">
      <c r="A8710" s="4" t="s">
        <v>9064</v>
      </c>
      <c r="B8710" s="26">
        <f t="shared" si="1"/>
        <v>148</v>
      </c>
      <c r="C8710" s="26">
        <f t="shared" si="2"/>
        <v>148</v>
      </c>
      <c r="D8710" s="26">
        <f t="shared" si="3"/>
        <v>13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152</v>
      </c>
      <c r="P8710" s="26">
        <v>135.0</v>
      </c>
    </row>
    <row r="8711" ht="15.75" customHeight="1">
      <c r="A8711" s="4" t="s">
        <v>9065</v>
      </c>
      <c r="B8711" s="26">
        <f t="shared" si="1"/>
        <v>86</v>
      </c>
      <c r="C8711" s="26">
        <f t="shared" si="2"/>
        <v>86</v>
      </c>
      <c r="D8711" s="26">
        <f t="shared" si="3"/>
        <v>8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152</v>
      </c>
      <c r="P8711" s="26">
        <v>78.0</v>
      </c>
    </row>
    <row r="8712" ht="15.75" customHeight="1">
      <c r="A8712" s="4" t="s">
        <v>9066</v>
      </c>
      <c r="B8712" s="26">
        <f t="shared" si="1"/>
        <v>235</v>
      </c>
      <c r="C8712" s="26">
        <f t="shared" si="2"/>
        <v>235</v>
      </c>
      <c r="D8712" s="26">
        <f t="shared" si="3"/>
        <v>21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152</v>
      </c>
      <c r="P8712" s="26">
        <v>214.0</v>
      </c>
    </row>
    <row r="8713" ht="15.75" customHeight="1">
      <c r="A8713" s="4" t="s">
        <v>9067</v>
      </c>
      <c r="B8713" s="26">
        <f t="shared" si="1"/>
        <v>352</v>
      </c>
      <c r="C8713" s="26">
        <f t="shared" si="2"/>
        <v>352</v>
      </c>
      <c r="D8713" s="26">
        <f t="shared" si="3"/>
        <v>31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152</v>
      </c>
      <c r="P8713" s="26">
        <v>321.0</v>
      </c>
    </row>
    <row r="8714" ht="15.75" customHeight="1">
      <c r="A8714" s="4" t="s">
        <v>9068</v>
      </c>
      <c r="B8714" s="26">
        <f t="shared" si="1"/>
        <v>311</v>
      </c>
      <c r="C8714" s="26">
        <f t="shared" si="2"/>
        <v>311</v>
      </c>
      <c r="D8714" s="26">
        <f t="shared" si="3"/>
        <v>28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152</v>
      </c>
      <c r="P8714" s="26">
        <v>283.0</v>
      </c>
    </row>
    <row r="8715" ht="15.75" customHeight="1">
      <c r="A8715" s="4" t="s">
        <v>9069</v>
      </c>
      <c r="B8715" s="26">
        <f t="shared" si="1"/>
        <v>166</v>
      </c>
      <c r="C8715" s="26">
        <f t="shared" si="2"/>
        <v>166</v>
      </c>
      <c r="D8715" s="26">
        <f t="shared" si="3"/>
        <v>15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152</v>
      </c>
      <c r="P8715" s="26">
        <v>151.0</v>
      </c>
    </row>
    <row r="8716" ht="15.75" customHeight="1">
      <c r="A8716" s="4" t="s">
        <v>9070</v>
      </c>
      <c r="B8716" s="26">
        <f t="shared" si="1"/>
        <v>70</v>
      </c>
      <c r="C8716" s="26">
        <f t="shared" si="2"/>
        <v>70</v>
      </c>
      <c r="D8716" s="26">
        <f t="shared" si="3"/>
        <v>6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152</v>
      </c>
      <c r="P8716" s="26">
        <v>64.0</v>
      </c>
    </row>
    <row r="8717" ht="15.75" customHeight="1">
      <c r="A8717" s="4" t="s">
        <v>9071</v>
      </c>
      <c r="B8717" s="26">
        <f t="shared" si="1"/>
        <v>13</v>
      </c>
      <c r="C8717" s="26">
        <f t="shared" si="2"/>
        <v>13</v>
      </c>
      <c r="D8717" s="26">
        <f t="shared" si="3"/>
        <v>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152</v>
      </c>
      <c r="P8717" s="26">
        <v>12.0</v>
      </c>
    </row>
    <row r="8718" ht="15.75" customHeight="1">
      <c r="A8718" s="4" t="s">
        <v>9072</v>
      </c>
      <c r="B8718" s="26">
        <f t="shared" si="1"/>
        <v>263</v>
      </c>
      <c r="C8718" s="26">
        <f t="shared" si="2"/>
        <v>263</v>
      </c>
      <c r="D8718" s="26">
        <f t="shared" si="3"/>
        <v>23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152</v>
      </c>
      <c r="P8718" s="26">
        <v>240.0</v>
      </c>
    </row>
    <row r="8719" ht="15.75" customHeight="1">
      <c r="A8719" s="4" t="s">
        <v>9073</v>
      </c>
      <c r="B8719" s="26">
        <f t="shared" si="1"/>
        <v>105</v>
      </c>
      <c r="C8719" s="26">
        <f t="shared" si="2"/>
        <v>105</v>
      </c>
      <c r="D8719" s="26">
        <f t="shared" si="3"/>
        <v>9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152</v>
      </c>
      <c r="P8719" s="26">
        <v>96.0</v>
      </c>
    </row>
    <row r="8720" ht="15.75" customHeight="1">
      <c r="A8720" s="4" t="s">
        <v>9074</v>
      </c>
      <c r="B8720" s="26">
        <f t="shared" si="1"/>
        <v>16</v>
      </c>
      <c r="C8720" s="26">
        <f t="shared" si="2"/>
        <v>16</v>
      </c>
      <c r="D8720" s="26">
        <f t="shared" si="3"/>
        <v>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152</v>
      </c>
      <c r="P8720" s="26">
        <v>15.0</v>
      </c>
    </row>
    <row r="8721" ht="15.75" customHeight="1">
      <c r="A8721" s="4" t="s">
        <v>9075</v>
      </c>
      <c r="B8721" s="26">
        <f t="shared" si="1"/>
        <v>146</v>
      </c>
      <c r="C8721" s="26">
        <f t="shared" si="2"/>
        <v>146</v>
      </c>
      <c r="D8721" s="26">
        <f t="shared" si="3"/>
        <v>13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152</v>
      </c>
      <c r="P8721" s="26">
        <v>133.0</v>
      </c>
    </row>
    <row r="8722" ht="15.75" customHeight="1">
      <c r="A8722" s="4" t="s">
        <v>9076</v>
      </c>
      <c r="B8722" s="26">
        <f t="shared" si="1"/>
        <v>80</v>
      </c>
      <c r="C8722" s="26">
        <f t="shared" si="2"/>
        <v>80</v>
      </c>
      <c r="D8722" s="26">
        <f t="shared" si="3"/>
        <v>7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152</v>
      </c>
      <c r="P8722" s="26">
        <v>73.0</v>
      </c>
    </row>
    <row r="8723" ht="15.75" customHeight="1">
      <c r="A8723" s="4" t="s">
        <v>9077</v>
      </c>
      <c r="B8723" s="26">
        <f t="shared" si="1"/>
        <v>270</v>
      </c>
      <c r="C8723" s="26">
        <f t="shared" si="2"/>
        <v>270</v>
      </c>
      <c r="D8723" s="26">
        <f t="shared" si="3"/>
        <v>24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152</v>
      </c>
      <c r="P8723" s="26">
        <v>246.0</v>
      </c>
    </row>
    <row r="8724" ht="15.75" customHeight="1">
      <c r="A8724" s="4" t="s">
        <v>9078</v>
      </c>
      <c r="B8724" s="26">
        <f t="shared" si="1"/>
        <v>335</v>
      </c>
      <c r="C8724" s="26">
        <f t="shared" si="2"/>
        <v>335</v>
      </c>
      <c r="D8724" s="26">
        <f t="shared" si="3"/>
        <v>30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152</v>
      </c>
      <c r="P8724" s="26">
        <v>305.0</v>
      </c>
    </row>
    <row r="8725" ht="15.75" customHeight="1">
      <c r="A8725" s="4" t="s">
        <v>9079</v>
      </c>
      <c r="B8725" s="26">
        <f t="shared" si="1"/>
        <v>10</v>
      </c>
      <c r="C8725" s="26">
        <f t="shared" si="2"/>
        <v>10</v>
      </c>
      <c r="D8725" s="26">
        <f t="shared" si="3"/>
        <v>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152</v>
      </c>
      <c r="P8725" s="26">
        <v>9.0</v>
      </c>
    </row>
    <row r="8726" ht="15.75" customHeight="1">
      <c r="A8726" s="4" t="s">
        <v>9080</v>
      </c>
      <c r="B8726" s="26">
        <f t="shared" si="1"/>
        <v>100</v>
      </c>
      <c r="C8726" s="26">
        <f t="shared" si="2"/>
        <v>100</v>
      </c>
      <c r="D8726" s="26">
        <f t="shared" si="3"/>
        <v>9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152</v>
      </c>
      <c r="P8726" s="26">
        <v>91.0</v>
      </c>
    </row>
    <row r="8727" ht="15.75" customHeight="1">
      <c r="A8727" s="4" t="s">
        <v>9081</v>
      </c>
      <c r="B8727" s="26">
        <f t="shared" si="1"/>
        <v>120</v>
      </c>
      <c r="C8727" s="26">
        <f t="shared" si="2"/>
        <v>120</v>
      </c>
      <c r="D8727" s="26">
        <f t="shared" si="3"/>
        <v>11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152</v>
      </c>
      <c r="P8727" s="26">
        <v>109.0</v>
      </c>
    </row>
    <row r="8728" ht="15.75" customHeight="1">
      <c r="A8728" s="4" t="s">
        <v>9082</v>
      </c>
      <c r="B8728" s="26">
        <f t="shared" si="1"/>
        <v>34</v>
      </c>
      <c r="C8728" s="26">
        <f t="shared" si="2"/>
        <v>34</v>
      </c>
      <c r="D8728" s="26">
        <f t="shared" si="3"/>
        <v>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152</v>
      </c>
      <c r="P8728" s="26">
        <v>31.0</v>
      </c>
    </row>
    <row r="8729" ht="15.75" customHeight="1">
      <c r="A8729" s="4" t="s">
        <v>9083</v>
      </c>
      <c r="B8729" s="26">
        <f t="shared" si="1"/>
        <v>120</v>
      </c>
      <c r="C8729" s="26">
        <f t="shared" si="2"/>
        <v>120</v>
      </c>
      <c r="D8729" s="26">
        <f t="shared" si="3"/>
        <v>11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152</v>
      </c>
      <c r="P8729" s="26">
        <v>109.0</v>
      </c>
    </row>
    <row r="8730" ht="15.75" customHeight="1">
      <c r="A8730" s="4" t="s">
        <v>9084</v>
      </c>
      <c r="B8730" s="26">
        <f t="shared" si="1"/>
        <v>30</v>
      </c>
      <c r="C8730" s="26">
        <f t="shared" si="2"/>
        <v>30</v>
      </c>
      <c r="D8730" s="26">
        <f t="shared" si="3"/>
        <v>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152</v>
      </c>
      <c r="P8730" s="26">
        <v>27.0</v>
      </c>
    </row>
    <row r="8731" ht="15.75" customHeight="1">
      <c r="A8731" s="4" t="s">
        <v>9085</v>
      </c>
      <c r="B8731" s="26">
        <f t="shared" si="1"/>
        <v>127</v>
      </c>
      <c r="C8731" s="26">
        <f t="shared" si="2"/>
        <v>127</v>
      </c>
      <c r="D8731" s="26">
        <f t="shared" si="3"/>
        <v>11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152</v>
      </c>
      <c r="P8731" s="26">
        <v>116.0</v>
      </c>
    </row>
    <row r="8732" ht="15.75" customHeight="1">
      <c r="A8732" s="4" t="s">
        <v>9086</v>
      </c>
      <c r="B8732" s="26">
        <f t="shared" si="1"/>
        <v>131</v>
      </c>
      <c r="C8732" s="26">
        <f t="shared" si="2"/>
        <v>131</v>
      </c>
      <c r="D8732" s="26">
        <f t="shared" si="3"/>
        <v>12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152</v>
      </c>
      <c r="P8732" s="26">
        <v>119.0</v>
      </c>
    </row>
    <row r="8733" ht="15.75" customHeight="1">
      <c r="A8733" s="4" t="s">
        <v>9087</v>
      </c>
      <c r="B8733" s="26">
        <f t="shared" si="1"/>
        <v>179</v>
      </c>
      <c r="C8733" s="26">
        <f t="shared" si="2"/>
        <v>179</v>
      </c>
      <c r="D8733" s="26">
        <f t="shared" si="3"/>
        <v>16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152</v>
      </c>
      <c r="P8733" s="26">
        <v>163.0</v>
      </c>
    </row>
    <row r="8734" ht="15.75" customHeight="1">
      <c r="A8734" s="4" t="s">
        <v>9088</v>
      </c>
      <c r="B8734" s="26">
        <f t="shared" si="1"/>
        <v>206</v>
      </c>
      <c r="C8734" s="26">
        <f t="shared" si="2"/>
        <v>206</v>
      </c>
      <c r="D8734" s="26">
        <f t="shared" si="3"/>
        <v>18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152</v>
      </c>
      <c r="P8734" s="26">
        <v>188.0</v>
      </c>
    </row>
    <row r="8735" ht="15.75" customHeight="1">
      <c r="A8735" s="4" t="s">
        <v>9089</v>
      </c>
      <c r="B8735" s="26">
        <f t="shared" si="1"/>
        <v>47</v>
      </c>
      <c r="C8735" s="26">
        <f t="shared" si="2"/>
        <v>47</v>
      </c>
      <c r="D8735" s="26">
        <f t="shared" si="3"/>
        <v>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152</v>
      </c>
      <c r="P8735" s="26">
        <v>43.0</v>
      </c>
    </row>
    <row r="8736" ht="15.75" customHeight="1">
      <c r="A8736" s="4" t="s">
        <v>9090</v>
      </c>
      <c r="B8736" s="26">
        <f t="shared" si="1"/>
        <v>147</v>
      </c>
      <c r="C8736" s="26">
        <f t="shared" si="2"/>
        <v>147</v>
      </c>
      <c r="D8736" s="26">
        <f t="shared" si="3"/>
        <v>13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152</v>
      </c>
      <c r="P8736" s="26">
        <v>134.0</v>
      </c>
    </row>
    <row r="8737" ht="15.75" customHeight="1">
      <c r="A8737" s="4" t="s">
        <v>9091</v>
      </c>
      <c r="B8737" s="26">
        <f t="shared" si="1"/>
        <v>229</v>
      </c>
      <c r="C8737" s="26">
        <f t="shared" si="2"/>
        <v>229</v>
      </c>
      <c r="D8737" s="26">
        <f t="shared" si="3"/>
        <v>20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152</v>
      </c>
      <c r="P8737" s="26">
        <v>209.0</v>
      </c>
    </row>
    <row r="8738" ht="15.75" customHeight="1">
      <c r="A8738" s="4" t="s">
        <v>9092</v>
      </c>
      <c r="B8738" s="26">
        <f t="shared" si="1"/>
        <v>315</v>
      </c>
      <c r="C8738" s="26">
        <f t="shared" si="2"/>
        <v>315</v>
      </c>
      <c r="D8738" s="26">
        <f t="shared" si="3"/>
        <v>28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152</v>
      </c>
      <c r="P8738" s="26">
        <v>287.0</v>
      </c>
    </row>
    <row r="8739" ht="15.75" customHeight="1">
      <c r="A8739" s="4" t="s">
        <v>9093</v>
      </c>
      <c r="B8739" s="26">
        <f t="shared" si="1"/>
        <v>175</v>
      </c>
      <c r="C8739" s="26">
        <f t="shared" si="2"/>
        <v>175</v>
      </c>
      <c r="D8739" s="26">
        <f t="shared" si="3"/>
        <v>16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152</v>
      </c>
      <c r="P8739" s="26">
        <v>159.0</v>
      </c>
    </row>
    <row r="8740" ht="15.75" customHeight="1">
      <c r="A8740" s="4" t="s">
        <v>9094</v>
      </c>
      <c r="B8740" s="26">
        <f t="shared" si="1"/>
        <v>333</v>
      </c>
      <c r="C8740" s="26">
        <f t="shared" si="2"/>
        <v>333</v>
      </c>
      <c r="D8740" s="26">
        <f t="shared" si="3"/>
        <v>30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152</v>
      </c>
      <c r="P8740" s="26">
        <v>303.0</v>
      </c>
    </row>
    <row r="8741" ht="15.75" customHeight="1">
      <c r="A8741" s="4" t="s">
        <v>9095</v>
      </c>
      <c r="B8741" s="26">
        <f t="shared" si="1"/>
        <v>126</v>
      </c>
      <c r="C8741" s="26">
        <f t="shared" si="2"/>
        <v>126</v>
      </c>
      <c r="D8741" s="26">
        <f t="shared" si="3"/>
        <v>11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152</v>
      </c>
      <c r="P8741" s="26">
        <v>115.0</v>
      </c>
    </row>
    <row r="8742" ht="15.75" customHeight="1">
      <c r="A8742" s="4" t="s">
        <v>9096</v>
      </c>
      <c r="B8742" s="26">
        <f t="shared" si="1"/>
        <v>75</v>
      </c>
      <c r="C8742" s="26">
        <f t="shared" si="2"/>
        <v>75</v>
      </c>
      <c r="D8742" s="26">
        <f t="shared" si="3"/>
        <v>7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152</v>
      </c>
      <c r="P8742" s="26">
        <v>68.0</v>
      </c>
    </row>
    <row r="8743" ht="15.75" customHeight="1">
      <c r="A8743" s="4" t="s">
        <v>9097</v>
      </c>
      <c r="B8743" s="26">
        <f t="shared" si="1"/>
        <v>21</v>
      </c>
      <c r="C8743" s="26">
        <f t="shared" si="2"/>
        <v>21</v>
      </c>
      <c r="D8743" s="26">
        <f t="shared" si="3"/>
        <v>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152</v>
      </c>
      <c r="P8743" s="26">
        <v>19.0</v>
      </c>
    </row>
    <row r="8744" ht="15.75" customHeight="1">
      <c r="A8744" s="4" t="s">
        <v>9098</v>
      </c>
      <c r="B8744" s="26">
        <f t="shared" si="1"/>
        <v>372</v>
      </c>
      <c r="C8744" s="26">
        <f t="shared" si="2"/>
        <v>372</v>
      </c>
      <c r="D8744" s="26">
        <f t="shared" si="3"/>
        <v>33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152</v>
      </c>
      <c r="P8744" s="26">
        <v>339.0</v>
      </c>
    </row>
    <row r="8745" ht="15.75" customHeight="1">
      <c r="A8745" s="4" t="s">
        <v>9099</v>
      </c>
      <c r="B8745" s="26">
        <f t="shared" si="1"/>
        <v>166</v>
      </c>
      <c r="C8745" s="26">
        <f t="shared" si="2"/>
        <v>166</v>
      </c>
      <c r="D8745" s="26">
        <f t="shared" si="3"/>
        <v>15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152</v>
      </c>
      <c r="P8745" s="26">
        <v>151.0</v>
      </c>
    </row>
    <row r="8746" ht="15.75" customHeight="1">
      <c r="A8746" s="4" t="s">
        <v>9100</v>
      </c>
      <c r="B8746" s="26">
        <f t="shared" si="1"/>
        <v>8</v>
      </c>
      <c r="C8746" s="26">
        <f t="shared" si="2"/>
        <v>8</v>
      </c>
      <c r="D8746" s="26">
        <f t="shared" si="3"/>
        <v>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152</v>
      </c>
      <c r="P8746" s="26">
        <v>7.0</v>
      </c>
    </row>
    <row r="8747" ht="15.75" customHeight="1">
      <c r="A8747" s="4" t="s">
        <v>9101</v>
      </c>
      <c r="B8747" s="26">
        <f t="shared" si="1"/>
        <v>235</v>
      </c>
      <c r="C8747" s="26">
        <f t="shared" si="2"/>
        <v>235</v>
      </c>
      <c r="D8747" s="26">
        <f t="shared" si="3"/>
        <v>21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152</v>
      </c>
      <c r="P8747" s="26">
        <v>214.0</v>
      </c>
    </row>
    <row r="8748" ht="15.75" customHeight="1">
      <c r="A8748" s="4" t="s">
        <v>9102</v>
      </c>
      <c r="B8748" s="26">
        <f t="shared" si="1"/>
        <v>75</v>
      </c>
      <c r="C8748" s="26">
        <f t="shared" si="2"/>
        <v>75</v>
      </c>
      <c r="D8748" s="26">
        <f t="shared" si="3"/>
        <v>7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152</v>
      </c>
      <c r="P8748" s="26">
        <v>68.0</v>
      </c>
    </row>
    <row r="8749" ht="15.75" customHeight="1">
      <c r="A8749" s="4" t="s">
        <v>9103</v>
      </c>
      <c r="B8749" s="26">
        <f t="shared" si="1"/>
        <v>257</v>
      </c>
      <c r="C8749" s="26">
        <f t="shared" si="2"/>
        <v>257</v>
      </c>
      <c r="D8749" s="26">
        <f t="shared" si="3"/>
        <v>23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152</v>
      </c>
      <c r="P8749" s="26">
        <v>234.0</v>
      </c>
    </row>
    <row r="8750" ht="15.75" customHeight="1">
      <c r="A8750" s="4" t="s">
        <v>9104</v>
      </c>
      <c r="B8750" s="26">
        <f t="shared" si="1"/>
        <v>91</v>
      </c>
      <c r="C8750" s="26">
        <f t="shared" si="2"/>
        <v>91</v>
      </c>
      <c r="D8750" s="26">
        <f t="shared" si="3"/>
        <v>8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152</v>
      </c>
      <c r="P8750" s="26">
        <v>83.0</v>
      </c>
    </row>
    <row r="8751" ht="15.75" customHeight="1">
      <c r="A8751" s="4" t="s">
        <v>9105</v>
      </c>
      <c r="B8751" s="26">
        <f t="shared" si="1"/>
        <v>109</v>
      </c>
      <c r="C8751" s="26">
        <f t="shared" si="2"/>
        <v>109</v>
      </c>
      <c r="D8751" s="26">
        <f t="shared" si="3"/>
        <v>10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152</v>
      </c>
      <c r="P8751" s="26">
        <v>99.0</v>
      </c>
    </row>
    <row r="8752" ht="15.75" customHeight="1">
      <c r="A8752" s="4" t="s">
        <v>9106</v>
      </c>
      <c r="B8752" s="26">
        <f t="shared" si="1"/>
        <v>23</v>
      </c>
      <c r="C8752" s="26">
        <f t="shared" si="2"/>
        <v>23</v>
      </c>
      <c r="D8752" s="26">
        <f t="shared" si="3"/>
        <v>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152</v>
      </c>
      <c r="P8752" s="26">
        <v>21.0</v>
      </c>
    </row>
    <row r="8753" ht="15.75" customHeight="1">
      <c r="A8753" s="4" t="s">
        <v>9107</v>
      </c>
      <c r="B8753" s="26">
        <f t="shared" si="1"/>
        <v>147</v>
      </c>
      <c r="C8753" s="26">
        <f t="shared" si="2"/>
        <v>147</v>
      </c>
      <c r="D8753" s="26">
        <f t="shared" si="3"/>
        <v>13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152</v>
      </c>
      <c r="P8753" s="26">
        <v>134.0</v>
      </c>
    </row>
    <row r="8754" ht="15.75" customHeight="1">
      <c r="A8754" s="4" t="s">
        <v>9108</v>
      </c>
      <c r="B8754" s="26">
        <f t="shared" si="1"/>
        <v>148</v>
      </c>
      <c r="C8754" s="26">
        <f t="shared" si="2"/>
        <v>148</v>
      </c>
      <c r="D8754" s="26">
        <f t="shared" si="3"/>
        <v>13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152</v>
      </c>
      <c r="P8754" s="26">
        <v>135.0</v>
      </c>
    </row>
    <row r="8755" ht="15.75" customHeight="1">
      <c r="A8755" s="4" t="s">
        <v>9109</v>
      </c>
      <c r="B8755" s="26">
        <f t="shared" si="1"/>
        <v>492</v>
      </c>
      <c r="C8755" s="26">
        <f t="shared" si="2"/>
        <v>492</v>
      </c>
      <c r="D8755" s="26">
        <f t="shared" si="3"/>
        <v>44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152</v>
      </c>
      <c r="P8755" s="26">
        <v>448.0</v>
      </c>
    </row>
    <row r="8756" ht="15.75" customHeight="1">
      <c r="A8756" s="4" t="s">
        <v>9110</v>
      </c>
      <c r="B8756" s="26">
        <f t="shared" si="1"/>
        <v>397</v>
      </c>
      <c r="C8756" s="26">
        <f t="shared" si="2"/>
        <v>397</v>
      </c>
      <c r="D8756" s="26">
        <f t="shared" si="3"/>
        <v>35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152</v>
      </c>
      <c r="P8756" s="26">
        <v>362.0</v>
      </c>
    </row>
    <row r="8757" ht="15.75" customHeight="1">
      <c r="A8757" s="4" t="s">
        <v>9111</v>
      </c>
      <c r="B8757" s="26">
        <f t="shared" si="1"/>
        <v>97</v>
      </c>
      <c r="C8757" s="26">
        <f t="shared" si="2"/>
        <v>97</v>
      </c>
      <c r="D8757" s="26">
        <f t="shared" si="3"/>
        <v>9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152</v>
      </c>
      <c r="P8757" s="26">
        <v>88.0</v>
      </c>
    </row>
    <row r="8758" ht="15.75" customHeight="1">
      <c r="A8758" s="4" t="s">
        <v>9112</v>
      </c>
      <c r="B8758" s="26">
        <f t="shared" si="1"/>
        <v>843</v>
      </c>
      <c r="C8758" s="26">
        <f t="shared" si="2"/>
        <v>843</v>
      </c>
      <c r="D8758" s="26">
        <f t="shared" si="3"/>
        <v>75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152</v>
      </c>
      <c r="P8758" s="26">
        <v>768.0</v>
      </c>
    </row>
    <row r="8759" ht="15.75" customHeight="1">
      <c r="A8759" s="4" t="s">
        <v>9113</v>
      </c>
      <c r="B8759" s="26">
        <f t="shared" si="1"/>
        <v>113</v>
      </c>
      <c r="C8759" s="26">
        <f t="shared" si="2"/>
        <v>113</v>
      </c>
      <c r="D8759" s="26">
        <f t="shared" si="3"/>
        <v>10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152</v>
      </c>
      <c r="P8759" s="26">
        <v>103.0</v>
      </c>
    </row>
    <row r="8760" ht="15.75" customHeight="1">
      <c r="A8760" s="4" t="s">
        <v>9114</v>
      </c>
      <c r="B8760" s="26">
        <f t="shared" si="1"/>
        <v>538</v>
      </c>
      <c r="C8760" s="26">
        <f t="shared" si="2"/>
        <v>538</v>
      </c>
      <c r="D8760" s="26">
        <f t="shared" si="3"/>
        <v>48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152</v>
      </c>
      <c r="P8760" s="26">
        <v>490.0</v>
      </c>
    </row>
    <row r="8761" ht="15.75" customHeight="1">
      <c r="A8761" s="4" t="s">
        <v>9115</v>
      </c>
      <c r="B8761" s="26">
        <f t="shared" si="1"/>
        <v>120</v>
      </c>
      <c r="C8761" s="26">
        <f t="shared" si="2"/>
        <v>120</v>
      </c>
      <c r="D8761" s="26">
        <f t="shared" si="3"/>
        <v>11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152</v>
      </c>
      <c r="P8761" s="26">
        <v>109.0</v>
      </c>
    </row>
    <row r="8762" ht="15.75" customHeight="1">
      <c r="A8762" s="4" t="s">
        <v>9116</v>
      </c>
      <c r="B8762" s="26">
        <f t="shared" si="1"/>
        <v>597</v>
      </c>
      <c r="C8762" s="26">
        <f t="shared" si="2"/>
        <v>597</v>
      </c>
      <c r="D8762" s="26">
        <f t="shared" si="3"/>
        <v>53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152</v>
      </c>
      <c r="P8762" s="26">
        <v>544.0</v>
      </c>
    </row>
    <row r="8763" ht="15.75" customHeight="1">
      <c r="A8763" s="4" t="s">
        <v>9117</v>
      </c>
      <c r="B8763" s="26">
        <f t="shared" si="1"/>
        <v>461</v>
      </c>
      <c r="C8763" s="26">
        <f t="shared" si="2"/>
        <v>461</v>
      </c>
      <c r="D8763" s="26">
        <f t="shared" si="3"/>
        <v>41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152</v>
      </c>
      <c r="P8763" s="26">
        <v>420.0</v>
      </c>
    </row>
    <row r="8764" ht="15.75" customHeight="1">
      <c r="A8764" s="4" t="s">
        <v>9118</v>
      </c>
      <c r="B8764" s="26">
        <f t="shared" si="1"/>
        <v>218</v>
      </c>
      <c r="C8764" s="26">
        <f t="shared" si="2"/>
        <v>218</v>
      </c>
      <c r="D8764" s="26">
        <f t="shared" si="3"/>
        <v>19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152</v>
      </c>
      <c r="P8764" s="26">
        <v>199.0</v>
      </c>
    </row>
    <row r="8765" ht="15.75" customHeight="1">
      <c r="A8765" s="4" t="s">
        <v>9119</v>
      </c>
      <c r="B8765" s="26">
        <f t="shared" si="1"/>
        <v>504</v>
      </c>
      <c r="C8765" s="26">
        <f t="shared" si="2"/>
        <v>504</v>
      </c>
      <c r="D8765" s="26">
        <f t="shared" si="3"/>
        <v>45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152</v>
      </c>
      <c r="P8765" s="26">
        <v>459.0</v>
      </c>
    </row>
    <row r="8766" ht="15.75" customHeight="1">
      <c r="A8766" s="4" t="s">
        <v>9120</v>
      </c>
      <c r="B8766" s="26">
        <f t="shared" si="1"/>
        <v>596</v>
      </c>
      <c r="C8766" s="26">
        <f t="shared" si="2"/>
        <v>596</v>
      </c>
      <c r="D8766" s="26">
        <f t="shared" si="3"/>
        <v>53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152</v>
      </c>
      <c r="P8766" s="26">
        <v>543.0</v>
      </c>
    </row>
    <row r="8767" ht="15.75" customHeight="1">
      <c r="A8767" s="4" t="s">
        <v>9121</v>
      </c>
      <c r="B8767" s="26">
        <f t="shared" si="1"/>
        <v>684</v>
      </c>
      <c r="C8767" s="26">
        <f t="shared" si="2"/>
        <v>684</v>
      </c>
      <c r="D8767" s="26">
        <f t="shared" si="3"/>
        <v>61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152</v>
      </c>
      <c r="P8767" s="26">
        <v>623.0</v>
      </c>
    </row>
    <row r="8768" ht="15.75" customHeight="1">
      <c r="A8768" s="4" t="s">
        <v>9122</v>
      </c>
      <c r="B8768" s="26">
        <f t="shared" si="1"/>
        <v>503</v>
      </c>
      <c r="C8768" s="26">
        <f t="shared" si="2"/>
        <v>503</v>
      </c>
      <c r="D8768" s="26">
        <f t="shared" si="3"/>
        <v>45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152</v>
      </c>
      <c r="P8768" s="26">
        <v>458.0</v>
      </c>
    </row>
    <row r="8769" ht="15.75" customHeight="1">
      <c r="A8769" s="4" t="s">
        <v>9039</v>
      </c>
      <c r="B8769" s="26">
        <f t="shared" si="1"/>
        <v>78</v>
      </c>
      <c r="C8769" s="26">
        <f t="shared" si="2"/>
        <v>78</v>
      </c>
      <c r="D8769" s="26">
        <f t="shared" si="3"/>
        <v>7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152</v>
      </c>
      <c r="P8769" s="26">
        <v>71.0</v>
      </c>
    </row>
    <row r="8770" ht="15.75" customHeight="1">
      <c r="A8770" s="4" t="s">
        <v>9123</v>
      </c>
      <c r="B8770" s="26">
        <f t="shared" si="1"/>
        <v>42</v>
      </c>
      <c r="C8770" s="26">
        <f t="shared" si="2"/>
        <v>42</v>
      </c>
      <c r="D8770" s="26">
        <f t="shared" si="3"/>
        <v>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152</v>
      </c>
      <c r="P8770" s="26">
        <v>38.0</v>
      </c>
    </row>
    <row r="8771" ht="15.75" customHeight="1">
      <c r="A8771" s="4" t="s">
        <v>9124</v>
      </c>
      <c r="B8771" s="26">
        <f t="shared" si="1"/>
        <v>358</v>
      </c>
      <c r="C8771" s="26">
        <f t="shared" si="2"/>
        <v>358</v>
      </c>
      <c r="D8771" s="26">
        <f t="shared" si="3"/>
        <v>32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152</v>
      </c>
      <c r="P8771" s="26">
        <v>326.0</v>
      </c>
    </row>
    <row r="8772" ht="15.75" customHeight="1">
      <c r="A8772" s="4" t="s">
        <v>9125</v>
      </c>
      <c r="B8772" s="26">
        <f t="shared" si="1"/>
        <v>184</v>
      </c>
      <c r="C8772" s="26">
        <f t="shared" si="2"/>
        <v>184</v>
      </c>
      <c r="D8772" s="26">
        <f t="shared" si="3"/>
        <v>16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152</v>
      </c>
      <c r="P8772" s="26">
        <v>168.0</v>
      </c>
    </row>
    <row r="8773" ht="15.75" customHeight="1">
      <c r="A8773" s="4" t="s">
        <v>9126</v>
      </c>
      <c r="B8773" s="26">
        <f t="shared" si="1"/>
        <v>390</v>
      </c>
      <c r="C8773" s="26">
        <f t="shared" si="2"/>
        <v>390</v>
      </c>
      <c r="D8773" s="26">
        <f t="shared" si="3"/>
        <v>35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152</v>
      </c>
      <c r="P8773" s="26">
        <v>355.0</v>
      </c>
    </row>
    <row r="8774" ht="15.75" customHeight="1">
      <c r="A8774" s="4" t="s">
        <v>9127</v>
      </c>
      <c r="B8774" s="26">
        <f t="shared" si="1"/>
        <v>124</v>
      </c>
      <c r="C8774" s="26">
        <f t="shared" si="2"/>
        <v>124</v>
      </c>
      <c r="D8774" s="26">
        <f t="shared" si="3"/>
        <v>11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152</v>
      </c>
      <c r="P8774" s="26">
        <v>113.0</v>
      </c>
    </row>
    <row r="8775" ht="15.75" customHeight="1">
      <c r="A8775" s="4" t="s">
        <v>9128</v>
      </c>
      <c r="B8775" s="26">
        <f t="shared" si="1"/>
        <v>433</v>
      </c>
      <c r="C8775" s="26">
        <f t="shared" si="2"/>
        <v>433</v>
      </c>
      <c r="D8775" s="26">
        <f t="shared" si="3"/>
        <v>39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152</v>
      </c>
      <c r="P8775" s="26">
        <v>394.0</v>
      </c>
    </row>
    <row r="8776" ht="15.75" customHeight="1">
      <c r="A8776" s="4" t="s">
        <v>9129</v>
      </c>
      <c r="B8776" s="26">
        <f t="shared" si="1"/>
        <v>592</v>
      </c>
      <c r="C8776" s="26">
        <f t="shared" si="2"/>
        <v>592</v>
      </c>
      <c r="D8776" s="26">
        <f t="shared" si="3"/>
        <v>53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152</v>
      </c>
      <c r="P8776" s="26">
        <v>539.0</v>
      </c>
    </row>
    <row r="8777" ht="15.75" customHeight="1">
      <c r="A8777" s="4" t="s">
        <v>9130</v>
      </c>
      <c r="B8777" s="26">
        <f t="shared" si="1"/>
        <v>776</v>
      </c>
      <c r="C8777" s="26">
        <f t="shared" si="2"/>
        <v>776</v>
      </c>
      <c r="D8777" s="26">
        <f t="shared" si="3"/>
        <v>69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152</v>
      </c>
      <c r="P8777" s="26">
        <v>707.0</v>
      </c>
    </row>
    <row r="8778" ht="15.75" customHeight="1">
      <c r="A8778" s="4" t="s">
        <v>9131</v>
      </c>
      <c r="B8778" s="26">
        <f t="shared" si="1"/>
        <v>212</v>
      </c>
      <c r="C8778" s="26">
        <f t="shared" si="2"/>
        <v>212</v>
      </c>
      <c r="D8778" s="26">
        <f t="shared" si="3"/>
        <v>19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152</v>
      </c>
      <c r="P8778" s="26">
        <v>193.0</v>
      </c>
    </row>
    <row r="8779" ht="15.75" customHeight="1">
      <c r="A8779" s="4" t="s">
        <v>9132</v>
      </c>
      <c r="B8779" s="26">
        <f t="shared" si="1"/>
        <v>45</v>
      </c>
      <c r="C8779" s="26">
        <f t="shared" si="2"/>
        <v>45</v>
      </c>
      <c r="D8779" s="26">
        <f t="shared" si="3"/>
        <v>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152</v>
      </c>
      <c r="P8779" s="26">
        <v>41.0</v>
      </c>
    </row>
    <row r="8780" ht="15.75" customHeight="1">
      <c r="A8780" s="4" t="s">
        <v>9133</v>
      </c>
      <c r="B8780" s="26">
        <f t="shared" si="1"/>
        <v>556</v>
      </c>
      <c r="C8780" s="26">
        <f t="shared" si="2"/>
        <v>556</v>
      </c>
      <c r="D8780" s="26">
        <f t="shared" si="3"/>
        <v>50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152</v>
      </c>
      <c r="P8780" s="26">
        <v>506.0</v>
      </c>
    </row>
    <row r="8781" ht="15.75" customHeight="1">
      <c r="A8781" s="4" t="s">
        <v>9134</v>
      </c>
      <c r="B8781" s="26">
        <f t="shared" si="1"/>
        <v>268</v>
      </c>
      <c r="C8781" s="26">
        <f t="shared" si="2"/>
        <v>268</v>
      </c>
      <c r="D8781" s="26">
        <f t="shared" si="3"/>
        <v>24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152</v>
      </c>
      <c r="P8781" s="26">
        <v>244.0</v>
      </c>
    </row>
    <row r="8782" ht="15.75" customHeight="1">
      <c r="A8782" s="4" t="s">
        <v>9135</v>
      </c>
      <c r="B8782" s="26">
        <f t="shared" si="1"/>
        <v>314</v>
      </c>
      <c r="C8782" s="26">
        <f t="shared" si="2"/>
        <v>314</v>
      </c>
      <c r="D8782" s="26">
        <f t="shared" si="3"/>
        <v>28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152</v>
      </c>
      <c r="P8782" s="26">
        <v>286.0</v>
      </c>
    </row>
    <row r="8783" ht="15.75" customHeight="1">
      <c r="A8783" s="4" t="s">
        <v>9136</v>
      </c>
      <c r="B8783" s="26">
        <f t="shared" si="1"/>
        <v>489</v>
      </c>
      <c r="C8783" s="26">
        <f t="shared" si="2"/>
        <v>489</v>
      </c>
      <c r="D8783" s="26">
        <f t="shared" si="3"/>
        <v>44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152</v>
      </c>
      <c r="P8783" s="26">
        <v>445.0</v>
      </c>
    </row>
    <row r="8784" ht="15.75" customHeight="1">
      <c r="A8784" s="4" t="s">
        <v>9137</v>
      </c>
      <c r="B8784" s="26">
        <f t="shared" si="1"/>
        <v>301</v>
      </c>
      <c r="C8784" s="26">
        <f t="shared" si="2"/>
        <v>301</v>
      </c>
      <c r="D8784" s="26">
        <f t="shared" si="3"/>
        <v>27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152</v>
      </c>
      <c r="P8784" s="26">
        <v>274.0</v>
      </c>
    </row>
    <row r="8785" ht="15.75" customHeight="1">
      <c r="A8785" s="4" t="s">
        <v>9138</v>
      </c>
      <c r="B8785" s="26">
        <f t="shared" si="1"/>
        <v>375</v>
      </c>
      <c r="C8785" s="26">
        <f t="shared" si="2"/>
        <v>375</v>
      </c>
      <c r="D8785" s="26">
        <f t="shared" si="3"/>
        <v>33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152</v>
      </c>
      <c r="P8785" s="26">
        <v>342.0</v>
      </c>
    </row>
    <row r="8786" ht="15.75" customHeight="1">
      <c r="A8786" s="4" t="s">
        <v>9139</v>
      </c>
      <c r="B8786" s="26">
        <f t="shared" si="1"/>
        <v>243</v>
      </c>
      <c r="C8786" s="26">
        <f t="shared" si="2"/>
        <v>243</v>
      </c>
      <c r="D8786" s="26">
        <f t="shared" si="3"/>
        <v>22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152</v>
      </c>
      <c r="P8786" s="26">
        <v>221.0</v>
      </c>
    </row>
    <row r="8787" ht="15.75" customHeight="1">
      <c r="A8787" s="4" t="s">
        <v>9140</v>
      </c>
      <c r="B8787" s="26">
        <f t="shared" si="1"/>
        <v>132</v>
      </c>
      <c r="C8787" s="26">
        <f t="shared" si="2"/>
        <v>132</v>
      </c>
      <c r="D8787" s="26">
        <f t="shared" si="3"/>
        <v>12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152</v>
      </c>
      <c r="P8787" s="26">
        <v>120.0</v>
      </c>
    </row>
    <row r="8788" ht="15.75" customHeight="1">
      <c r="A8788" s="4" t="s">
        <v>9141</v>
      </c>
      <c r="B8788" s="26">
        <f t="shared" si="1"/>
        <v>215</v>
      </c>
      <c r="C8788" s="26">
        <f t="shared" si="2"/>
        <v>215</v>
      </c>
      <c r="D8788" s="26">
        <f t="shared" si="3"/>
        <v>19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152</v>
      </c>
      <c r="P8788" s="26">
        <v>196.0</v>
      </c>
    </row>
    <row r="8789" ht="15.75" customHeight="1">
      <c r="A8789" s="4" t="s">
        <v>9142</v>
      </c>
      <c r="B8789" s="26">
        <f t="shared" si="1"/>
        <v>224</v>
      </c>
      <c r="C8789" s="26">
        <f t="shared" si="2"/>
        <v>224</v>
      </c>
      <c r="D8789" s="26">
        <f t="shared" si="3"/>
        <v>20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152</v>
      </c>
      <c r="P8789" s="26">
        <v>204.0</v>
      </c>
    </row>
    <row r="8790" ht="15.75" customHeight="1">
      <c r="A8790" s="4" t="s">
        <v>9143</v>
      </c>
      <c r="B8790" s="26">
        <f t="shared" si="1"/>
        <v>211</v>
      </c>
      <c r="C8790" s="26">
        <f t="shared" si="2"/>
        <v>211</v>
      </c>
      <c r="D8790" s="26">
        <f t="shared" si="3"/>
        <v>19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152</v>
      </c>
      <c r="P8790" s="26">
        <v>192.0</v>
      </c>
    </row>
    <row r="8791" ht="15.75" customHeight="1">
      <c r="A8791" s="4" t="s">
        <v>9144</v>
      </c>
      <c r="B8791" s="26">
        <f t="shared" si="1"/>
        <v>253</v>
      </c>
      <c r="C8791" s="26">
        <f t="shared" si="2"/>
        <v>253</v>
      </c>
      <c r="D8791" s="26">
        <f t="shared" si="3"/>
        <v>23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152</v>
      </c>
      <c r="P8791" s="26">
        <v>230.0</v>
      </c>
    </row>
    <row r="8792" ht="15.75" customHeight="1">
      <c r="A8792" s="4" t="s">
        <v>9145</v>
      </c>
      <c r="B8792" s="26">
        <f t="shared" si="1"/>
        <v>193</v>
      </c>
      <c r="C8792" s="26">
        <f t="shared" si="2"/>
        <v>193</v>
      </c>
      <c r="D8792" s="26">
        <f t="shared" si="3"/>
        <v>17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152</v>
      </c>
      <c r="P8792" s="26">
        <v>176.0</v>
      </c>
    </row>
    <row r="8793" ht="15.75" customHeight="1">
      <c r="A8793" s="4" t="s">
        <v>9146</v>
      </c>
      <c r="B8793" s="26">
        <f t="shared" si="1"/>
        <v>156</v>
      </c>
      <c r="C8793" s="26">
        <f t="shared" si="2"/>
        <v>156</v>
      </c>
      <c r="D8793" s="26">
        <f t="shared" si="3"/>
        <v>14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152</v>
      </c>
      <c r="P8793" s="26">
        <v>142.0</v>
      </c>
    </row>
    <row r="8794" ht="15.75" customHeight="1">
      <c r="A8794" s="4" t="s">
        <v>9147</v>
      </c>
      <c r="B8794" s="26">
        <f t="shared" si="1"/>
        <v>204</v>
      </c>
      <c r="C8794" s="26">
        <f t="shared" si="2"/>
        <v>204</v>
      </c>
      <c r="D8794" s="26">
        <f t="shared" si="3"/>
        <v>18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152</v>
      </c>
      <c r="P8794" s="26">
        <v>186.0</v>
      </c>
    </row>
    <row r="8795" ht="15.75" customHeight="1">
      <c r="A8795" s="4" t="s">
        <v>9148</v>
      </c>
      <c r="B8795" s="26">
        <f t="shared" si="1"/>
        <v>104</v>
      </c>
      <c r="C8795" s="26">
        <f t="shared" si="2"/>
        <v>104</v>
      </c>
      <c r="D8795" s="26">
        <f t="shared" si="3"/>
        <v>9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152</v>
      </c>
      <c r="P8795" s="26">
        <v>95.0</v>
      </c>
    </row>
    <row r="8796" ht="15.75" customHeight="1">
      <c r="A8796" s="4" t="s">
        <v>9149</v>
      </c>
      <c r="B8796" s="26">
        <f t="shared" si="1"/>
        <v>329</v>
      </c>
      <c r="C8796" s="26">
        <f t="shared" si="2"/>
        <v>329</v>
      </c>
      <c r="D8796" s="26">
        <f t="shared" si="3"/>
        <v>29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152</v>
      </c>
      <c r="P8796" s="26">
        <v>300.0</v>
      </c>
    </row>
    <row r="8797" ht="15.75" customHeight="1">
      <c r="A8797" s="4" t="s">
        <v>9150</v>
      </c>
      <c r="B8797" s="26">
        <f t="shared" si="1"/>
        <v>193</v>
      </c>
      <c r="C8797" s="26">
        <f t="shared" si="2"/>
        <v>193</v>
      </c>
      <c r="D8797" s="26">
        <f t="shared" si="3"/>
        <v>17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152</v>
      </c>
      <c r="P8797" s="26">
        <v>176.0</v>
      </c>
    </row>
    <row r="8798" ht="15.75" customHeight="1">
      <c r="A8798" s="4" t="s">
        <v>9151</v>
      </c>
      <c r="B8798" s="26">
        <f t="shared" si="1"/>
        <v>227</v>
      </c>
      <c r="C8798" s="26">
        <f t="shared" si="2"/>
        <v>227</v>
      </c>
      <c r="D8798" s="26">
        <f t="shared" si="3"/>
        <v>20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152</v>
      </c>
      <c r="P8798" s="26">
        <v>207.0</v>
      </c>
    </row>
    <row r="8799" ht="15.75" customHeight="1">
      <c r="A8799" s="4" t="s">
        <v>9152</v>
      </c>
      <c r="B8799" s="26">
        <f t="shared" si="1"/>
        <v>201</v>
      </c>
      <c r="C8799" s="26">
        <f t="shared" si="2"/>
        <v>201</v>
      </c>
      <c r="D8799" s="26">
        <f t="shared" si="3"/>
        <v>18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152</v>
      </c>
      <c r="P8799" s="26">
        <v>183.0</v>
      </c>
    </row>
    <row r="8800" ht="15.75" customHeight="1">
      <c r="A8800" s="4" t="s">
        <v>9153</v>
      </c>
      <c r="B8800" s="26">
        <f t="shared" si="1"/>
        <v>423</v>
      </c>
      <c r="C8800" s="26">
        <f t="shared" si="2"/>
        <v>423</v>
      </c>
      <c r="D8800" s="26">
        <f t="shared" si="3"/>
        <v>38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152</v>
      </c>
      <c r="P8800" s="26">
        <v>385.0</v>
      </c>
    </row>
    <row r="8801" ht="15.75" customHeight="1">
      <c r="A8801" s="4" t="s">
        <v>9154</v>
      </c>
      <c r="B8801" s="26">
        <f t="shared" si="1"/>
        <v>187</v>
      </c>
      <c r="C8801" s="26">
        <f t="shared" si="2"/>
        <v>187</v>
      </c>
      <c r="D8801" s="26">
        <f t="shared" si="3"/>
        <v>17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152</v>
      </c>
      <c r="P8801" s="26">
        <v>170.0</v>
      </c>
    </row>
    <row r="8802" ht="15.75" customHeight="1">
      <c r="A8802" s="4" t="s">
        <v>9155</v>
      </c>
      <c r="B8802" s="26">
        <f t="shared" si="1"/>
        <v>285</v>
      </c>
      <c r="C8802" s="26">
        <f t="shared" si="2"/>
        <v>285</v>
      </c>
      <c r="D8802" s="26">
        <f t="shared" si="3"/>
        <v>25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152</v>
      </c>
      <c r="P8802" s="26">
        <v>260.0</v>
      </c>
    </row>
    <row r="8803" ht="15.75" customHeight="1">
      <c r="A8803" s="4" t="s">
        <v>9156</v>
      </c>
      <c r="B8803" s="26">
        <f t="shared" si="1"/>
        <v>355</v>
      </c>
      <c r="C8803" s="26">
        <f t="shared" si="2"/>
        <v>355</v>
      </c>
      <c r="D8803" s="26">
        <f t="shared" si="3"/>
        <v>32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152</v>
      </c>
      <c r="P8803" s="26">
        <v>323.0</v>
      </c>
    </row>
    <row r="8804" ht="15.75" customHeight="1">
      <c r="A8804" s="4" t="s">
        <v>9157</v>
      </c>
      <c r="B8804" s="26">
        <f t="shared" si="1"/>
        <v>167</v>
      </c>
      <c r="C8804" s="26">
        <f t="shared" si="2"/>
        <v>167</v>
      </c>
      <c r="D8804" s="26">
        <f t="shared" si="3"/>
        <v>15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152</v>
      </c>
      <c r="P8804" s="26">
        <v>152.0</v>
      </c>
    </row>
    <row r="8805" ht="15.75" customHeight="1">
      <c r="A8805" s="4" t="s">
        <v>9158</v>
      </c>
      <c r="B8805" s="26">
        <f t="shared" si="1"/>
        <v>235</v>
      </c>
      <c r="C8805" s="26">
        <f t="shared" si="2"/>
        <v>235</v>
      </c>
      <c r="D8805" s="26">
        <f t="shared" si="3"/>
        <v>21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152</v>
      </c>
      <c r="P8805" s="26">
        <v>214.0</v>
      </c>
    </row>
    <row r="8806" ht="15.75" customHeight="1">
      <c r="A8806" s="4" t="s">
        <v>9159</v>
      </c>
      <c r="B8806" s="26">
        <f t="shared" si="1"/>
        <v>280</v>
      </c>
      <c r="C8806" s="26">
        <f t="shared" si="2"/>
        <v>280</v>
      </c>
      <c r="D8806" s="26">
        <f t="shared" si="3"/>
        <v>25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152</v>
      </c>
      <c r="P8806" s="26">
        <v>255.0</v>
      </c>
    </row>
    <row r="8807" ht="15.75" customHeight="1">
      <c r="A8807" s="4" t="s">
        <v>9160</v>
      </c>
      <c r="B8807" s="26">
        <f t="shared" si="1"/>
        <v>377</v>
      </c>
      <c r="C8807" s="26">
        <f t="shared" si="2"/>
        <v>377</v>
      </c>
      <c r="D8807" s="26">
        <f t="shared" si="3"/>
        <v>34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152</v>
      </c>
      <c r="P8807" s="26">
        <v>343.0</v>
      </c>
    </row>
    <row r="8808" ht="15.75" customHeight="1">
      <c r="A8808" s="4" t="s">
        <v>9161</v>
      </c>
      <c r="B8808" s="26">
        <f t="shared" si="1"/>
        <v>287</v>
      </c>
      <c r="C8808" s="26">
        <f t="shared" si="2"/>
        <v>287</v>
      </c>
      <c r="D8808" s="26">
        <f t="shared" si="3"/>
        <v>26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152</v>
      </c>
      <c r="P8808" s="26">
        <v>261.0</v>
      </c>
    </row>
    <row r="8809" ht="15.75" customHeight="1">
      <c r="A8809" s="4" t="s">
        <v>9161</v>
      </c>
      <c r="B8809" s="26">
        <f t="shared" si="1"/>
        <v>76</v>
      </c>
      <c r="C8809" s="26">
        <f t="shared" si="2"/>
        <v>76</v>
      </c>
      <c r="D8809" s="26">
        <f t="shared" si="3"/>
        <v>7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152</v>
      </c>
      <c r="P8809" s="26">
        <v>69.0</v>
      </c>
    </row>
    <row r="8810" ht="15.75" customHeight="1">
      <c r="A8810" s="4" t="s">
        <v>9162</v>
      </c>
      <c r="B8810" s="26">
        <f t="shared" si="1"/>
        <v>55</v>
      </c>
      <c r="C8810" s="26">
        <f t="shared" si="2"/>
        <v>55</v>
      </c>
      <c r="D8810" s="26">
        <f t="shared" si="3"/>
        <v>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152</v>
      </c>
      <c r="P8810" s="26">
        <v>50.0</v>
      </c>
    </row>
    <row r="8811" ht="15.75" customHeight="1">
      <c r="A8811" s="4" t="s">
        <v>9163</v>
      </c>
      <c r="B8811" s="26">
        <f t="shared" si="1"/>
        <v>139</v>
      </c>
      <c r="C8811" s="26">
        <f t="shared" si="2"/>
        <v>139</v>
      </c>
      <c r="D8811" s="26">
        <f t="shared" si="3"/>
        <v>12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152</v>
      </c>
      <c r="P8811" s="26">
        <v>127.0</v>
      </c>
    </row>
    <row r="8812" ht="15.75" customHeight="1">
      <c r="A8812" s="4" t="s">
        <v>9164</v>
      </c>
      <c r="B8812" s="26">
        <f t="shared" si="1"/>
        <v>194</v>
      </c>
      <c r="C8812" s="26">
        <f t="shared" si="2"/>
        <v>194</v>
      </c>
      <c r="D8812" s="26">
        <f t="shared" si="3"/>
        <v>17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152</v>
      </c>
      <c r="P8812" s="26">
        <v>177.0</v>
      </c>
    </row>
    <row r="8813" ht="15.75" customHeight="1">
      <c r="A8813" s="4" t="s">
        <v>9165</v>
      </c>
      <c r="B8813" s="26">
        <f t="shared" si="1"/>
        <v>180</v>
      </c>
      <c r="C8813" s="26">
        <f t="shared" si="2"/>
        <v>180</v>
      </c>
      <c r="D8813" s="26">
        <f t="shared" si="3"/>
        <v>16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152</v>
      </c>
      <c r="P8813" s="26">
        <v>164.0</v>
      </c>
    </row>
    <row r="8814" ht="15.75" customHeight="1">
      <c r="A8814" s="4" t="s">
        <v>9166</v>
      </c>
      <c r="B8814" s="26">
        <f t="shared" si="1"/>
        <v>200</v>
      </c>
      <c r="C8814" s="26">
        <f t="shared" si="2"/>
        <v>200</v>
      </c>
      <c r="D8814" s="26">
        <f t="shared" si="3"/>
        <v>18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152</v>
      </c>
      <c r="P8814" s="26">
        <v>182.0</v>
      </c>
    </row>
    <row r="8815" ht="15.75" customHeight="1">
      <c r="A8815" s="4" t="s">
        <v>9167</v>
      </c>
      <c r="B8815" s="26">
        <f t="shared" si="1"/>
        <v>328</v>
      </c>
      <c r="C8815" s="26">
        <f t="shared" si="2"/>
        <v>328</v>
      </c>
      <c r="D8815" s="26">
        <f t="shared" si="3"/>
        <v>29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152</v>
      </c>
      <c r="P8815" s="26">
        <v>299.0</v>
      </c>
    </row>
    <row r="8816" ht="15.75" customHeight="1">
      <c r="A8816" s="4" t="s">
        <v>9168</v>
      </c>
      <c r="B8816" s="26">
        <f t="shared" si="1"/>
        <v>136</v>
      </c>
      <c r="C8816" s="26">
        <f t="shared" si="2"/>
        <v>136</v>
      </c>
      <c r="D8816" s="26">
        <f t="shared" si="3"/>
        <v>12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152</v>
      </c>
      <c r="P8816" s="26">
        <v>124.0</v>
      </c>
    </row>
    <row r="8817" ht="15.75" customHeight="1">
      <c r="A8817" s="4" t="s">
        <v>9169</v>
      </c>
      <c r="B8817" s="26">
        <f t="shared" si="1"/>
        <v>369</v>
      </c>
      <c r="C8817" s="26">
        <f t="shared" si="2"/>
        <v>369</v>
      </c>
      <c r="D8817" s="26">
        <f t="shared" si="3"/>
        <v>33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152</v>
      </c>
      <c r="P8817" s="26">
        <v>336.0</v>
      </c>
    </row>
    <row r="8818" ht="15.75" customHeight="1">
      <c r="A8818" s="4" t="s">
        <v>9170</v>
      </c>
      <c r="B8818" s="26">
        <f t="shared" si="1"/>
        <v>144</v>
      </c>
      <c r="C8818" s="26">
        <f t="shared" si="2"/>
        <v>144</v>
      </c>
      <c r="D8818" s="26">
        <f t="shared" si="3"/>
        <v>13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152</v>
      </c>
      <c r="P8818" s="26">
        <v>131.0</v>
      </c>
    </row>
    <row r="8819" ht="15.75" customHeight="1">
      <c r="A8819" s="4" t="s">
        <v>9171</v>
      </c>
      <c r="B8819" s="26">
        <f t="shared" si="1"/>
        <v>164</v>
      </c>
      <c r="C8819" s="26">
        <f t="shared" si="2"/>
        <v>164</v>
      </c>
      <c r="D8819" s="26">
        <f t="shared" si="3"/>
        <v>15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152</v>
      </c>
      <c r="P8819" s="26">
        <v>149.0</v>
      </c>
    </row>
    <row r="8820" ht="15.75" customHeight="1">
      <c r="A8820" s="4" t="s">
        <v>9172</v>
      </c>
      <c r="B8820" s="26">
        <f t="shared" si="1"/>
        <v>136</v>
      </c>
      <c r="C8820" s="26">
        <f t="shared" si="2"/>
        <v>136</v>
      </c>
      <c r="D8820" s="26">
        <f t="shared" si="3"/>
        <v>12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152</v>
      </c>
      <c r="P8820" s="26">
        <v>124.0</v>
      </c>
    </row>
    <row r="8821" ht="15.75" customHeight="1">
      <c r="A8821" s="4" t="s">
        <v>9173</v>
      </c>
      <c r="B8821" s="26">
        <f t="shared" si="1"/>
        <v>105</v>
      </c>
      <c r="C8821" s="26">
        <f t="shared" si="2"/>
        <v>105</v>
      </c>
      <c r="D8821" s="26">
        <f t="shared" si="3"/>
        <v>9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152</v>
      </c>
      <c r="P8821" s="26">
        <v>96.0</v>
      </c>
    </row>
    <row r="8822" ht="15.75" customHeight="1">
      <c r="A8822" s="4" t="s">
        <v>9174</v>
      </c>
      <c r="B8822" s="26">
        <f t="shared" si="1"/>
        <v>58</v>
      </c>
      <c r="C8822" s="26">
        <f t="shared" si="2"/>
        <v>58</v>
      </c>
      <c r="D8822" s="26">
        <f t="shared" si="3"/>
        <v>5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152</v>
      </c>
      <c r="P8822" s="26">
        <v>53.0</v>
      </c>
    </row>
    <row r="8823" ht="15.75" customHeight="1">
      <c r="A8823" s="4" t="s">
        <v>9175</v>
      </c>
      <c r="B8823" s="26">
        <f t="shared" si="1"/>
        <v>162</v>
      </c>
      <c r="C8823" s="26">
        <f t="shared" si="2"/>
        <v>162</v>
      </c>
      <c r="D8823" s="26">
        <f t="shared" si="3"/>
        <v>14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152</v>
      </c>
      <c r="P8823" s="26">
        <v>148.0</v>
      </c>
    </row>
    <row r="8824" ht="15.75" customHeight="1">
      <c r="A8824" s="4" t="s">
        <v>9176</v>
      </c>
      <c r="B8824" s="26">
        <f t="shared" si="1"/>
        <v>42</v>
      </c>
      <c r="C8824" s="26">
        <f t="shared" si="2"/>
        <v>42</v>
      </c>
      <c r="D8824" s="26">
        <f t="shared" si="3"/>
        <v>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152</v>
      </c>
      <c r="P8824" s="26">
        <v>38.0</v>
      </c>
    </row>
    <row r="8825" ht="15.75" customHeight="1">
      <c r="A8825" s="4" t="s">
        <v>9177</v>
      </c>
      <c r="B8825" s="26">
        <f t="shared" si="1"/>
        <v>70</v>
      </c>
      <c r="C8825" s="26">
        <f t="shared" si="2"/>
        <v>70</v>
      </c>
      <c r="D8825" s="26">
        <f t="shared" si="3"/>
        <v>6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152</v>
      </c>
      <c r="P8825" s="26">
        <v>64.0</v>
      </c>
    </row>
    <row r="8826" ht="15.75" customHeight="1">
      <c r="A8826" s="4" t="s">
        <v>9178</v>
      </c>
      <c r="B8826" s="26">
        <f t="shared" si="1"/>
        <v>175</v>
      </c>
      <c r="C8826" s="26">
        <f t="shared" si="2"/>
        <v>175</v>
      </c>
      <c r="D8826" s="26">
        <f t="shared" si="3"/>
        <v>16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152</v>
      </c>
      <c r="P8826" s="26">
        <v>159.0</v>
      </c>
    </row>
    <row r="8827" ht="15.75" customHeight="1">
      <c r="A8827" s="4" t="s">
        <v>9179</v>
      </c>
      <c r="B8827" s="26">
        <f t="shared" si="1"/>
        <v>177</v>
      </c>
      <c r="C8827" s="26">
        <f t="shared" si="2"/>
        <v>177</v>
      </c>
      <c r="D8827" s="26">
        <f t="shared" si="3"/>
        <v>16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152</v>
      </c>
      <c r="P8827" s="26">
        <v>161.0</v>
      </c>
    </row>
    <row r="8828" ht="15.75" customHeight="1">
      <c r="A8828" s="4" t="s">
        <v>9180</v>
      </c>
      <c r="B8828" s="26">
        <f t="shared" si="1"/>
        <v>145</v>
      </c>
      <c r="C8828" s="26">
        <f t="shared" si="2"/>
        <v>145</v>
      </c>
      <c r="D8828" s="26">
        <f t="shared" si="3"/>
        <v>13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152</v>
      </c>
      <c r="P8828" s="26">
        <v>132.0</v>
      </c>
    </row>
    <row r="8829" ht="15.75" customHeight="1">
      <c r="A8829" s="4" t="s">
        <v>9181</v>
      </c>
      <c r="B8829" s="26">
        <f t="shared" si="1"/>
        <v>188</v>
      </c>
      <c r="C8829" s="26">
        <f t="shared" si="2"/>
        <v>188</v>
      </c>
      <c r="D8829" s="26">
        <f t="shared" si="3"/>
        <v>17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152</v>
      </c>
      <c r="P8829" s="26">
        <v>171.0</v>
      </c>
    </row>
    <row r="8830" ht="15.75" customHeight="1">
      <c r="A8830" s="4" t="s">
        <v>9182</v>
      </c>
      <c r="B8830" s="26">
        <f t="shared" si="1"/>
        <v>142</v>
      </c>
      <c r="C8830" s="26">
        <f t="shared" si="2"/>
        <v>142</v>
      </c>
      <c r="D8830" s="26">
        <f t="shared" si="3"/>
        <v>13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152</v>
      </c>
      <c r="P8830" s="26">
        <v>129.0</v>
      </c>
    </row>
    <row r="8831" ht="15.75" customHeight="1">
      <c r="A8831" s="4" t="s">
        <v>9183</v>
      </c>
      <c r="B8831" s="26">
        <f t="shared" si="1"/>
        <v>165</v>
      </c>
      <c r="C8831" s="26">
        <f t="shared" si="2"/>
        <v>165</v>
      </c>
      <c r="D8831" s="26">
        <f t="shared" si="3"/>
        <v>15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152</v>
      </c>
      <c r="P8831" s="26">
        <v>150.0</v>
      </c>
    </row>
    <row r="8832" ht="15.75" customHeight="1">
      <c r="A8832" s="4" t="s">
        <v>9184</v>
      </c>
      <c r="B8832" s="26">
        <f t="shared" si="1"/>
        <v>167</v>
      </c>
      <c r="C8832" s="26">
        <f t="shared" si="2"/>
        <v>167</v>
      </c>
      <c r="D8832" s="26">
        <f t="shared" si="3"/>
        <v>15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152</v>
      </c>
      <c r="P8832" s="26">
        <v>152.0</v>
      </c>
    </row>
    <row r="8833" ht="15.75" customHeight="1">
      <c r="A8833" s="4" t="s">
        <v>9185</v>
      </c>
      <c r="B8833" s="26">
        <f t="shared" si="1"/>
        <v>144</v>
      </c>
      <c r="C8833" s="26">
        <f t="shared" si="2"/>
        <v>144</v>
      </c>
      <c r="D8833" s="26">
        <f t="shared" si="3"/>
        <v>13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152</v>
      </c>
      <c r="P8833" s="26">
        <v>131.0</v>
      </c>
    </row>
    <row r="8834" ht="15.75" customHeight="1">
      <c r="A8834" s="4" t="s">
        <v>9186</v>
      </c>
      <c r="B8834" s="26">
        <f t="shared" si="1"/>
        <v>139</v>
      </c>
      <c r="C8834" s="26">
        <f t="shared" si="2"/>
        <v>139</v>
      </c>
      <c r="D8834" s="26">
        <f t="shared" si="3"/>
        <v>12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152</v>
      </c>
      <c r="P8834" s="26">
        <v>127.0</v>
      </c>
    </row>
    <row r="8835" ht="15.75" customHeight="1">
      <c r="A8835" s="4" t="s">
        <v>9187</v>
      </c>
      <c r="B8835" s="26">
        <f t="shared" si="1"/>
        <v>135</v>
      </c>
      <c r="C8835" s="26">
        <f t="shared" si="2"/>
        <v>135</v>
      </c>
      <c r="D8835" s="26">
        <f t="shared" si="3"/>
        <v>12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152</v>
      </c>
      <c r="P8835" s="26">
        <v>123.0</v>
      </c>
    </row>
    <row r="8836" ht="15.75" customHeight="1">
      <c r="A8836" s="4" t="s">
        <v>9188</v>
      </c>
      <c r="B8836" s="26">
        <f t="shared" si="1"/>
        <v>124</v>
      </c>
      <c r="C8836" s="26">
        <f t="shared" si="2"/>
        <v>124</v>
      </c>
      <c r="D8836" s="26">
        <f t="shared" si="3"/>
        <v>11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152</v>
      </c>
      <c r="P8836" s="26">
        <v>113.0</v>
      </c>
    </row>
    <row r="8837" ht="15.75" customHeight="1">
      <c r="A8837" s="4" t="s">
        <v>9189</v>
      </c>
      <c r="B8837" s="26">
        <f t="shared" si="1"/>
        <v>115</v>
      </c>
      <c r="C8837" s="26">
        <f t="shared" si="2"/>
        <v>115</v>
      </c>
      <c r="D8837" s="26">
        <f t="shared" si="3"/>
        <v>10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152</v>
      </c>
      <c r="P8837" s="26">
        <v>105.0</v>
      </c>
    </row>
    <row r="8838" ht="15.75" customHeight="1">
      <c r="A8838" s="4" t="s">
        <v>9190</v>
      </c>
      <c r="B8838" s="26">
        <f t="shared" si="1"/>
        <v>111</v>
      </c>
      <c r="C8838" s="26">
        <f t="shared" si="2"/>
        <v>111</v>
      </c>
      <c r="D8838" s="26">
        <f t="shared" si="3"/>
        <v>10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152</v>
      </c>
      <c r="P8838" s="26">
        <v>101.0</v>
      </c>
    </row>
    <row r="8839" ht="15.75" customHeight="1">
      <c r="A8839" s="4" t="s">
        <v>9191</v>
      </c>
      <c r="B8839" s="26">
        <f t="shared" si="1"/>
        <v>111</v>
      </c>
      <c r="C8839" s="26">
        <f t="shared" si="2"/>
        <v>111</v>
      </c>
      <c r="D8839" s="26">
        <f t="shared" si="3"/>
        <v>10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152</v>
      </c>
      <c r="P8839" s="26">
        <v>101.0</v>
      </c>
    </row>
    <row r="8840" ht="15.75" customHeight="1">
      <c r="A8840" s="4" t="s">
        <v>9192</v>
      </c>
      <c r="B8840" s="26">
        <f t="shared" si="1"/>
        <v>126</v>
      </c>
      <c r="C8840" s="26">
        <f t="shared" si="2"/>
        <v>126</v>
      </c>
      <c r="D8840" s="26">
        <f t="shared" si="3"/>
        <v>11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152</v>
      </c>
      <c r="P8840" s="26">
        <v>115.0</v>
      </c>
    </row>
    <row r="8841" ht="15.75" customHeight="1">
      <c r="A8841" s="4" t="s">
        <v>9193</v>
      </c>
      <c r="B8841" s="26">
        <f t="shared" si="1"/>
        <v>228</v>
      </c>
      <c r="C8841" s="26">
        <f t="shared" si="2"/>
        <v>228</v>
      </c>
      <c r="D8841" s="26">
        <f t="shared" si="3"/>
        <v>20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152</v>
      </c>
      <c r="P8841" s="26">
        <v>208.0</v>
      </c>
    </row>
    <row r="8842" ht="15.75" customHeight="1">
      <c r="A8842" s="4" t="s">
        <v>9194</v>
      </c>
      <c r="B8842" s="26">
        <f t="shared" si="1"/>
        <v>78</v>
      </c>
      <c r="C8842" s="26">
        <f t="shared" si="2"/>
        <v>78</v>
      </c>
      <c r="D8842" s="26">
        <f t="shared" si="3"/>
        <v>7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152</v>
      </c>
      <c r="P8842" s="26">
        <v>71.0</v>
      </c>
    </row>
    <row r="8843" ht="15.75" customHeight="1">
      <c r="A8843" s="4" t="s">
        <v>9195</v>
      </c>
      <c r="B8843" s="26">
        <f t="shared" si="1"/>
        <v>87</v>
      </c>
      <c r="C8843" s="26">
        <f t="shared" si="2"/>
        <v>87</v>
      </c>
      <c r="D8843" s="26">
        <f t="shared" si="3"/>
        <v>8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152</v>
      </c>
      <c r="P8843" s="26">
        <v>79.0</v>
      </c>
    </row>
    <row r="8844" ht="15.75" customHeight="1">
      <c r="A8844" s="4" t="s">
        <v>9196</v>
      </c>
      <c r="B8844" s="26">
        <f t="shared" si="1"/>
        <v>21</v>
      </c>
      <c r="C8844" s="26">
        <f t="shared" si="2"/>
        <v>21</v>
      </c>
      <c r="D8844" s="26">
        <f t="shared" si="3"/>
        <v>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152</v>
      </c>
      <c r="P8844" s="26">
        <v>19.0</v>
      </c>
    </row>
    <row r="8845" ht="15.75" customHeight="1">
      <c r="A8845" s="4" t="s">
        <v>9197</v>
      </c>
      <c r="B8845" s="26">
        <f t="shared" si="1"/>
        <v>101</v>
      </c>
      <c r="C8845" s="26">
        <f t="shared" si="2"/>
        <v>101</v>
      </c>
      <c r="D8845" s="26">
        <f t="shared" si="3"/>
        <v>9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152</v>
      </c>
      <c r="P8845" s="26">
        <v>92.0</v>
      </c>
    </row>
    <row r="8846" ht="15.75" customHeight="1">
      <c r="A8846" s="4" t="s">
        <v>9198</v>
      </c>
      <c r="B8846" s="26">
        <f t="shared" si="1"/>
        <v>24</v>
      </c>
      <c r="C8846" s="26">
        <f t="shared" si="2"/>
        <v>24</v>
      </c>
      <c r="D8846" s="26">
        <f t="shared" si="3"/>
        <v>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152</v>
      </c>
      <c r="P8846" s="26">
        <v>22.0</v>
      </c>
    </row>
    <row r="8847" ht="15.75" customHeight="1">
      <c r="A8847" s="4" t="s">
        <v>9199</v>
      </c>
      <c r="B8847" s="26">
        <f t="shared" si="1"/>
        <v>24</v>
      </c>
      <c r="C8847" s="26">
        <f t="shared" si="2"/>
        <v>24</v>
      </c>
      <c r="D8847" s="26">
        <f t="shared" si="3"/>
        <v>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152</v>
      </c>
      <c r="P8847" s="26">
        <v>22.0</v>
      </c>
    </row>
    <row r="8848" ht="15.75" customHeight="1">
      <c r="A8848" s="4" t="s">
        <v>9200</v>
      </c>
      <c r="B8848" s="26">
        <f t="shared" si="1"/>
        <v>15</v>
      </c>
      <c r="C8848" s="26">
        <f t="shared" si="2"/>
        <v>15</v>
      </c>
      <c r="D8848" s="26">
        <f t="shared" si="3"/>
        <v>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152</v>
      </c>
      <c r="P8848" s="26">
        <v>14.0</v>
      </c>
    </row>
    <row r="8849" ht="15.75" customHeight="1">
      <c r="A8849" s="4" t="s">
        <v>9201</v>
      </c>
      <c r="B8849" s="26">
        <f t="shared" si="1"/>
        <v>348</v>
      </c>
      <c r="C8849" s="26">
        <f t="shared" si="2"/>
        <v>348</v>
      </c>
      <c r="D8849" s="26">
        <f t="shared" si="3"/>
        <v>31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152</v>
      </c>
      <c r="P8849" s="26">
        <v>317.0</v>
      </c>
    </row>
    <row r="8850" ht="15.75" customHeight="1">
      <c r="A8850" s="4" t="s">
        <v>9202</v>
      </c>
      <c r="B8850" s="26">
        <f t="shared" si="1"/>
        <v>192</v>
      </c>
      <c r="C8850" s="26">
        <f t="shared" si="2"/>
        <v>192</v>
      </c>
      <c r="D8850" s="26">
        <f t="shared" si="3"/>
        <v>17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152</v>
      </c>
      <c r="P8850" s="26">
        <v>175.0</v>
      </c>
    </row>
    <row r="8851" ht="15.75" customHeight="1">
      <c r="A8851" s="4" t="s">
        <v>9203</v>
      </c>
      <c r="B8851" s="26">
        <f t="shared" si="1"/>
        <v>184</v>
      </c>
      <c r="C8851" s="26">
        <f t="shared" si="2"/>
        <v>184</v>
      </c>
      <c r="D8851" s="26">
        <f t="shared" si="3"/>
        <v>16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152</v>
      </c>
      <c r="P8851" s="26">
        <v>168.0</v>
      </c>
    </row>
    <row r="8852" ht="15.75" customHeight="1">
      <c r="A8852" s="4" t="s">
        <v>9204</v>
      </c>
      <c r="B8852" s="26">
        <f t="shared" si="1"/>
        <v>189</v>
      </c>
      <c r="C8852" s="26">
        <f t="shared" si="2"/>
        <v>189</v>
      </c>
      <c r="D8852" s="26">
        <f t="shared" si="3"/>
        <v>17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152</v>
      </c>
      <c r="P8852" s="26">
        <v>172.0</v>
      </c>
    </row>
    <row r="8853" ht="15.75" customHeight="1">
      <c r="A8853" s="4" t="s">
        <v>9205</v>
      </c>
      <c r="B8853" s="26">
        <f t="shared" si="1"/>
        <v>272</v>
      </c>
      <c r="C8853" s="26">
        <f t="shared" si="2"/>
        <v>272</v>
      </c>
      <c r="D8853" s="26">
        <f t="shared" si="3"/>
        <v>24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152</v>
      </c>
      <c r="P8853" s="26">
        <v>248.0</v>
      </c>
    </row>
    <row r="8854" ht="15.75" customHeight="1">
      <c r="A8854" s="4" t="s">
        <v>9206</v>
      </c>
      <c r="B8854" s="26">
        <f t="shared" si="1"/>
        <v>29</v>
      </c>
      <c r="C8854" s="26">
        <f t="shared" si="2"/>
        <v>29</v>
      </c>
      <c r="D8854" s="26">
        <f t="shared" si="3"/>
        <v>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152</v>
      </c>
      <c r="P8854" s="26">
        <v>26.0</v>
      </c>
    </row>
    <row r="8855" ht="15.75" customHeight="1">
      <c r="A8855" s="4" t="s">
        <v>9207</v>
      </c>
      <c r="B8855" s="26">
        <f t="shared" si="1"/>
        <v>314</v>
      </c>
      <c r="C8855" s="26">
        <f t="shared" si="2"/>
        <v>314</v>
      </c>
      <c r="D8855" s="26">
        <f t="shared" si="3"/>
        <v>28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152</v>
      </c>
      <c r="P8855" s="26">
        <v>286.0</v>
      </c>
    </row>
    <row r="8856" ht="15.75" customHeight="1">
      <c r="A8856" s="4" t="s">
        <v>9208</v>
      </c>
      <c r="B8856" s="26">
        <f t="shared" si="1"/>
        <v>101</v>
      </c>
      <c r="C8856" s="26">
        <f t="shared" si="2"/>
        <v>101</v>
      </c>
      <c r="D8856" s="26">
        <f t="shared" si="3"/>
        <v>9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152</v>
      </c>
      <c r="P8856" s="26">
        <v>92.0</v>
      </c>
    </row>
    <row r="8857" ht="15.75" customHeight="1">
      <c r="A8857" s="4" t="s">
        <v>9209</v>
      </c>
      <c r="B8857" s="26">
        <f t="shared" si="1"/>
        <v>26</v>
      </c>
      <c r="C8857" s="26">
        <f t="shared" si="2"/>
        <v>26</v>
      </c>
      <c r="D8857" s="26">
        <f t="shared" si="3"/>
        <v>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152</v>
      </c>
      <c r="P8857" s="26">
        <v>24.0</v>
      </c>
    </row>
    <row r="8858" ht="15.75" customHeight="1">
      <c r="A8858" s="4" t="s">
        <v>9210</v>
      </c>
      <c r="B8858" s="26">
        <f t="shared" si="1"/>
        <v>526</v>
      </c>
      <c r="C8858" s="26">
        <f t="shared" si="2"/>
        <v>526</v>
      </c>
      <c r="D8858" s="26">
        <f t="shared" si="3"/>
        <v>47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152</v>
      </c>
      <c r="P8858" s="26">
        <v>479.0</v>
      </c>
    </row>
    <row r="8859" ht="15.75" customHeight="1">
      <c r="A8859" s="4" t="s">
        <v>9211</v>
      </c>
      <c r="B8859" s="26">
        <f t="shared" si="1"/>
        <v>144</v>
      </c>
      <c r="C8859" s="26">
        <f t="shared" si="2"/>
        <v>144</v>
      </c>
      <c r="D8859" s="26">
        <f t="shared" si="3"/>
        <v>13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152</v>
      </c>
      <c r="P8859" s="26">
        <v>131.0</v>
      </c>
    </row>
    <row r="8860" ht="15.75" customHeight="1">
      <c r="A8860" s="4" t="s">
        <v>9212</v>
      </c>
      <c r="B8860" s="26">
        <f t="shared" si="1"/>
        <v>175</v>
      </c>
      <c r="C8860" s="26">
        <f t="shared" si="2"/>
        <v>175</v>
      </c>
      <c r="D8860" s="26">
        <f t="shared" si="3"/>
        <v>16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152</v>
      </c>
      <c r="P8860" s="26">
        <v>159.0</v>
      </c>
    </row>
    <row r="8861" ht="15.75" customHeight="1">
      <c r="A8861" s="4" t="s">
        <v>9213</v>
      </c>
      <c r="B8861" s="26">
        <f t="shared" si="1"/>
        <v>169</v>
      </c>
      <c r="C8861" s="26">
        <f t="shared" si="2"/>
        <v>169</v>
      </c>
      <c r="D8861" s="26">
        <f t="shared" si="3"/>
        <v>15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152</v>
      </c>
      <c r="P8861" s="26">
        <v>154.0</v>
      </c>
    </row>
    <row r="8862" ht="15.75" customHeight="1">
      <c r="A8862" s="4" t="s">
        <v>9214</v>
      </c>
      <c r="B8862" s="26">
        <f t="shared" si="1"/>
        <v>257</v>
      </c>
      <c r="C8862" s="26">
        <f t="shared" si="2"/>
        <v>257</v>
      </c>
      <c r="D8862" s="26">
        <f t="shared" si="3"/>
        <v>23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152</v>
      </c>
      <c r="P8862" s="26">
        <v>234.0</v>
      </c>
    </row>
    <row r="8863" ht="15.75" customHeight="1">
      <c r="A8863" s="4" t="s">
        <v>9215</v>
      </c>
      <c r="B8863" s="26">
        <f t="shared" si="1"/>
        <v>290</v>
      </c>
      <c r="C8863" s="26">
        <f t="shared" si="2"/>
        <v>290</v>
      </c>
      <c r="D8863" s="26">
        <f t="shared" si="3"/>
        <v>26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152</v>
      </c>
      <c r="P8863" s="26">
        <v>264.0</v>
      </c>
    </row>
    <row r="8864" ht="15.75" customHeight="1">
      <c r="A8864" s="4" t="s">
        <v>9216</v>
      </c>
      <c r="B8864" s="26">
        <f t="shared" si="1"/>
        <v>204</v>
      </c>
      <c r="C8864" s="26">
        <f t="shared" si="2"/>
        <v>204</v>
      </c>
      <c r="D8864" s="26">
        <f t="shared" si="3"/>
        <v>18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152</v>
      </c>
      <c r="P8864" s="26">
        <v>186.0</v>
      </c>
    </row>
    <row r="8865" ht="15.75" customHeight="1">
      <c r="A8865" s="4" t="s">
        <v>9217</v>
      </c>
      <c r="B8865" s="26">
        <f t="shared" si="1"/>
        <v>176</v>
      </c>
      <c r="C8865" s="26">
        <f t="shared" si="2"/>
        <v>176</v>
      </c>
      <c r="D8865" s="26">
        <f t="shared" si="3"/>
        <v>16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152</v>
      </c>
      <c r="P8865" s="26">
        <v>160.0</v>
      </c>
    </row>
    <row r="8866" ht="15.75" customHeight="1">
      <c r="A8866" s="4" t="s">
        <v>9218</v>
      </c>
      <c r="B8866" s="26">
        <f t="shared" si="1"/>
        <v>152</v>
      </c>
      <c r="C8866" s="26">
        <f t="shared" si="2"/>
        <v>152</v>
      </c>
      <c r="D8866" s="26">
        <f t="shared" si="3"/>
        <v>14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152</v>
      </c>
      <c r="P8866" s="26">
        <v>138.0</v>
      </c>
    </row>
    <row r="8867" ht="15.75" customHeight="1">
      <c r="A8867" s="4" t="s">
        <v>9219</v>
      </c>
      <c r="B8867" s="26">
        <f t="shared" si="1"/>
        <v>166</v>
      </c>
      <c r="C8867" s="26">
        <f t="shared" si="2"/>
        <v>166</v>
      </c>
      <c r="D8867" s="26">
        <f t="shared" si="3"/>
        <v>15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152</v>
      </c>
      <c r="P8867" s="26">
        <v>151.0</v>
      </c>
    </row>
    <row r="8868" ht="15.75" customHeight="1">
      <c r="A8868" s="4" t="s">
        <v>9220</v>
      </c>
      <c r="B8868" s="26">
        <f t="shared" si="1"/>
        <v>143</v>
      </c>
      <c r="C8868" s="26">
        <f t="shared" si="2"/>
        <v>143</v>
      </c>
      <c r="D8868" s="26">
        <f t="shared" si="3"/>
        <v>13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152</v>
      </c>
      <c r="P8868" s="26">
        <v>130.0</v>
      </c>
    </row>
    <row r="8869" ht="15.75" customHeight="1">
      <c r="A8869" s="4" t="s">
        <v>9221</v>
      </c>
      <c r="B8869" s="26">
        <f t="shared" si="1"/>
        <v>149</v>
      </c>
      <c r="C8869" s="26">
        <f t="shared" si="2"/>
        <v>149</v>
      </c>
      <c r="D8869" s="26">
        <f t="shared" si="3"/>
        <v>13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152</v>
      </c>
      <c r="P8869" s="26">
        <v>136.0</v>
      </c>
    </row>
    <row r="8870" ht="15.75" customHeight="1">
      <c r="A8870" s="4" t="s">
        <v>9222</v>
      </c>
      <c r="B8870" s="26">
        <f t="shared" si="1"/>
        <v>299</v>
      </c>
      <c r="C8870" s="26">
        <f t="shared" si="2"/>
        <v>299</v>
      </c>
      <c r="D8870" s="26">
        <f t="shared" si="3"/>
        <v>27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152</v>
      </c>
      <c r="P8870" s="26">
        <v>272.0</v>
      </c>
    </row>
    <row r="8871" ht="15.75" customHeight="1">
      <c r="A8871" s="4" t="s">
        <v>9223</v>
      </c>
      <c r="B8871" s="26">
        <f t="shared" si="1"/>
        <v>187</v>
      </c>
      <c r="C8871" s="26">
        <f t="shared" si="2"/>
        <v>187</v>
      </c>
      <c r="D8871" s="26">
        <f t="shared" si="3"/>
        <v>17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152</v>
      </c>
      <c r="P8871" s="26">
        <v>170.0</v>
      </c>
    </row>
    <row r="8872" ht="15.75" customHeight="1">
      <c r="A8872" s="4" t="s">
        <v>9224</v>
      </c>
      <c r="B8872" s="26">
        <f t="shared" si="1"/>
        <v>175</v>
      </c>
      <c r="C8872" s="26">
        <f t="shared" si="2"/>
        <v>175</v>
      </c>
      <c r="D8872" s="26">
        <f t="shared" si="3"/>
        <v>16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152</v>
      </c>
      <c r="P8872" s="26">
        <v>159.0</v>
      </c>
    </row>
    <row r="8873" ht="15.75" customHeight="1">
      <c r="A8873" s="4" t="s">
        <v>9225</v>
      </c>
      <c r="B8873" s="26">
        <f t="shared" si="1"/>
        <v>186</v>
      </c>
      <c r="C8873" s="26">
        <f t="shared" si="2"/>
        <v>186</v>
      </c>
      <c r="D8873" s="26">
        <f t="shared" si="3"/>
        <v>17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152</v>
      </c>
      <c r="P8873" s="26">
        <v>169.0</v>
      </c>
    </row>
    <row r="8874" ht="15.75" customHeight="1">
      <c r="A8874" s="4" t="s">
        <v>9226</v>
      </c>
      <c r="B8874" s="26">
        <f t="shared" si="1"/>
        <v>78</v>
      </c>
      <c r="C8874" s="26">
        <f t="shared" si="2"/>
        <v>78</v>
      </c>
      <c r="D8874" s="26">
        <f t="shared" si="3"/>
        <v>7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152</v>
      </c>
      <c r="P8874" s="26">
        <v>71.0</v>
      </c>
    </row>
    <row r="8875" ht="15.75" customHeight="1">
      <c r="A8875" s="4" t="s">
        <v>9227</v>
      </c>
      <c r="B8875" s="26">
        <f t="shared" si="1"/>
        <v>188</v>
      </c>
      <c r="C8875" s="26">
        <f t="shared" si="2"/>
        <v>188</v>
      </c>
      <c r="D8875" s="26">
        <f t="shared" si="3"/>
        <v>17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152</v>
      </c>
      <c r="P8875" s="26">
        <v>171.0</v>
      </c>
    </row>
    <row r="8876" ht="15.75" customHeight="1">
      <c r="A8876" s="4" t="s">
        <v>9228</v>
      </c>
      <c r="B8876" s="26">
        <f t="shared" si="1"/>
        <v>158</v>
      </c>
      <c r="C8876" s="26">
        <f t="shared" si="2"/>
        <v>158</v>
      </c>
      <c r="D8876" s="26">
        <f t="shared" si="3"/>
        <v>14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152</v>
      </c>
      <c r="P8876" s="26">
        <v>144.0</v>
      </c>
    </row>
    <row r="8877" ht="15.75" customHeight="1">
      <c r="A8877" s="4" t="s">
        <v>9229</v>
      </c>
      <c r="B8877" s="26">
        <f t="shared" si="1"/>
        <v>172</v>
      </c>
      <c r="C8877" s="26">
        <f t="shared" si="2"/>
        <v>172</v>
      </c>
      <c r="D8877" s="26">
        <f t="shared" si="3"/>
        <v>15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152</v>
      </c>
      <c r="P8877" s="26">
        <v>157.0</v>
      </c>
    </row>
    <row r="8878" ht="15.75" customHeight="1">
      <c r="A8878" s="4" t="s">
        <v>9230</v>
      </c>
      <c r="B8878" s="26">
        <f t="shared" si="1"/>
        <v>79</v>
      </c>
      <c r="C8878" s="26">
        <f t="shared" si="2"/>
        <v>79</v>
      </c>
      <c r="D8878" s="26">
        <f t="shared" si="3"/>
        <v>7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152</v>
      </c>
      <c r="P8878" s="26">
        <v>72.0</v>
      </c>
    </row>
    <row r="8879" ht="15.75" customHeight="1">
      <c r="A8879" s="4" t="s">
        <v>9231</v>
      </c>
      <c r="B8879" s="26">
        <f t="shared" si="1"/>
        <v>437</v>
      </c>
      <c r="C8879" s="26">
        <f t="shared" si="2"/>
        <v>437</v>
      </c>
      <c r="D8879" s="26">
        <f t="shared" si="3"/>
        <v>39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152</v>
      </c>
      <c r="P8879" s="26">
        <v>398.0</v>
      </c>
    </row>
    <row r="8880" ht="15.75" customHeight="1">
      <c r="A8880" s="4" t="s">
        <v>9232</v>
      </c>
      <c r="B8880" s="26">
        <f t="shared" si="1"/>
        <v>437</v>
      </c>
      <c r="C8880" s="26">
        <f t="shared" si="2"/>
        <v>437</v>
      </c>
      <c r="D8880" s="26">
        <f t="shared" si="3"/>
        <v>39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152</v>
      </c>
      <c r="P8880" s="26">
        <v>398.0</v>
      </c>
    </row>
    <row r="8881" ht="15.75" customHeight="1">
      <c r="A8881" s="4" t="s">
        <v>9233</v>
      </c>
      <c r="B8881" s="26">
        <f t="shared" si="1"/>
        <v>367</v>
      </c>
      <c r="C8881" s="26">
        <f t="shared" si="2"/>
        <v>367</v>
      </c>
      <c r="D8881" s="26">
        <f t="shared" si="3"/>
        <v>33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152</v>
      </c>
      <c r="P8881" s="26">
        <v>334.0</v>
      </c>
    </row>
    <row r="8882" ht="15.75" customHeight="1">
      <c r="A8882" s="4" t="s">
        <v>9234</v>
      </c>
      <c r="B8882" s="26">
        <f t="shared" si="1"/>
        <v>335</v>
      </c>
      <c r="C8882" s="26">
        <f t="shared" si="2"/>
        <v>335</v>
      </c>
      <c r="D8882" s="26">
        <f t="shared" si="3"/>
        <v>30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152</v>
      </c>
      <c r="P8882" s="26">
        <v>305.0</v>
      </c>
    </row>
    <row r="8883" ht="15.75" customHeight="1">
      <c r="A8883" s="4" t="s">
        <v>9235</v>
      </c>
      <c r="B8883" s="26">
        <f t="shared" si="1"/>
        <v>250</v>
      </c>
      <c r="C8883" s="26">
        <f t="shared" si="2"/>
        <v>250</v>
      </c>
      <c r="D8883" s="26">
        <f t="shared" si="3"/>
        <v>22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152</v>
      </c>
      <c r="P8883" s="26">
        <v>228.0</v>
      </c>
    </row>
    <row r="8884" ht="15.75" customHeight="1">
      <c r="A8884" s="4" t="s">
        <v>9236</v>
      </c>
      <c r="B8884" s="26">
        <f t="shared" si="1"/>
        <v>180</v>
      </c>
      <c r="C8884" s="26">
        <f t="shared" si="2"/>
        <v>180</v>
      </c>
      <c r="D8884" s="26">
        <f t="shared" si="3"/>
        <v>16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152</v>
      </c>
      <c r="P8884" s="26">
        <v>164.0</v>
      </c>
    </row>
    <row r="8885" ht="15.75" customHeight="1">
      <c r="A8885" s="4" t="s">
        <v>9237</v>
      </c>
      <c r="B8885" s="26">
        <f t="shared" si="1"/>
        <v>417</v>
      </c>
      <c r="C8885" s="26">
        <f t="shared" si="2"/>
        <v>417</v>
      </c>
      <c r="D8885" s="26">
        <f t="shared" si="3"/>
        <v>37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152</v>
      </c>
      <c r="P8885" s="26">
        <v>380.0</v>
      </c>
    </row>
    <row r="8886" ht="15.75" customHeight="1">
      <c r="A8886" s="4" t="s">
        <v>9238</v>
      </c>
      <c r="B8886" s="26">
        <f t="shared" si="1"/>
        <v>464</v>
      </c>
      <c r="C8886" s="26">
        <f t="shared" si="2"/>
        <v>464</v>
      </c>
      <c r="D8886" s="26">
        <f t="shared" si="3"/>
        <v>41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152</v>
      </c>
      <c r="P8886" s="26">
        <v>423.0</v>
      </c>
    </row>
    <row r="8887" ht="15.75" customHeight="1">
      <c r="A8887" s="4" t="s">
        <v>9239</v>
      </c>
      <c r="B8887" s="26">
        <f t="shared" si="1"/>
        <v>457</v>
      </c>
      <c r="C8887" s="26">
        <f t="shared" si="2"/>
        <v>457</v>
      </c>
      <c r="D8887" s="26">
        <f t="shared" si="3"/>
        <v>41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152</v>
      </c>
      <c r="P8887" s="26">
        <v>416.0</v>
      </c>
    </row>
    <row r="8888" ht="15.75" customHeight="1">
      <c r="A8888" s="4" t="s">
        <v>9240</v>
      </c>
      <c r="B8888" s="26">
        <f t="shared" si="1"/>
        <v>479</v>
      </c>
      <c r="C8888" s="26">
        <f t="shared" si="2"/>
        <v>479</v>
      </c>
      <c r="D8888" s="26">
        <f t="shared" si="3"/>
        <v>43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152</v>
      </c>
      <c r="P8888" s="26">
        <v>436.0</v>
      </c>
    </row>
    <row r="8889" ht="15.75" customHeight="1">
      <c r="A8889" s="4" t="s">
        <v>9241</v>
      </c>
      <c r="B8889" s="26">
        <f t="shared" si="1"/>
        <v>427</v>
      </c>
      <c r="C8889" s="26">
        <f t="shared" si="2"/>
        <v>427</v>
      </c>
      <c r="D8889" s="26">
        <f t="shared" si="3"/>
        <v>38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152</v>
      </c>
      <c r="P8889" s="26">
        <v>389.0</v>
      </c>
    </row>
    <row r="8890" ht="15.75" customHeight="1">
      <c r="A8890" s="4" t="s">
        <v>9242</v>
      </c>
      <c r="B8890" s="26">
        <f t="shared" si="1"/>
        <v>168</v>
      </c>
      <c r="C8890" s="26">
        <f t="shared" si="2"/>
        <v>168</v>
      </c>
      <c r="D8890" s="26">
        <f t="shared" si="3"/>
        <v>15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152</v>
      </c>
      <c r="P8890" s="26">
        <v>153.0</v>
      </c>
    </row>
    <row r="8891" ht="15.75" customHeight="1">
      <c r="A8891" s="4" t="s">
        <v>9243</v>
      </c>
      <c r="B8891" s="26">
        <f t="shared" si="1"/>
        <v>323</v>
      </c>
      <c r="C8891" s="26">
        <f t="shared" si="2"/>
        <v>323</v>
      </c>
      <c r="D8891" s="26">
        <f t="shared" si="3"/>
        <v>29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152</v>
      </c>
      <c r="P8891" s="26">
        <v>294.0</v>
      </c>
    </row>
    <row r="8892" ht="15.75" customHeight="1">
      <c r="A8892" s="4" t="s">
        <v>9244</v>
      </c>
      <c r="B8892" s="26">
        <f t="shared" si="1"/>
        <v>232</v>
      </c>
      <c r="C8892" s="26">
        <f t="shared" si="2"/>
        <v>232</v>
      </c>
      <c r="D8892" s="26">
        <f t="shared" si="3"/>
        <v>21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152</v>
      </c>
      <c r="P8892" s="26">
        <v>211.0</v>
      </c>
    </row>
    <row r="8893" ht="15.75" customHeight="1">
      <c r="A8893" s="4" t="s">
        <v>9245</v>
      </c>
      <c r="B8893" s="26">
        <f t="shared" si="1"/>
        <v>76</v>
      </c>
      <c r="C8893" s="26">
        <f t="shared" si="2"/>
        <v>76</v>
      </c>
      <c r="D8893" s="26">
        <f t="shared" si="3"/>
        <v>7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152</v>
      </c>
      <c r="P8893" s="26">
        <v>69.0</v>
      </c>
    </row>
    <row r="8894" ht="15.75" customHeight="1">
      <c r="A8894" s="4" t="s">
        <v>9246</v>
      </c>
      <c r="B8894" s="26">
        <f t="shared" si="1"/>
        <v>71</v>
      </c>
      <c r="C8894" s="26">
        <f t="shared" si="2"/>
        <v>71</v>
      </c>
      <c r="D8894" s="26">
        <f t="shared" si="3"/>
        <v>6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152</v>
      </c>
      <c r="P8894" s="26">
        <v>65.0</v>
      </c>
    </row>
    <row r="8895" ht="15.75" customHeight="1">
      <c r="A8895" s="4" t="s">
        <v>9247</v>
      </c>
      <c r="B8895" s="26">
        <f t="shared" si="1"/>
        <v>209</v>
      </c>
      <c r="C8895" s="26">
        <f t="shared" si="2"/>
        <v>209</v>
      </c>
      <c r="D8895" s="26">
        <f t="shared" si="3"/>
        <v>19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152</v>
      </c>
      <c r="P8895" s="26">
        <v>190.0</v>
      </c>
    </row>
    <row r="8896" ht="15.75" customHeight="1">
      <c r="A8896" s="4" t="s">
        <v>9248</v>
      </c>
      <c r="B8896" s="26">
        <f t="shared" si="1"/>
        <v>26</v>
      </c>
      <c r="C8896" s="26">
        <f t="shared" si="2"/>
        <v>26</v>
      </c>
      <c r="D8896" s="26">
        <f t="shared" si="3"/>
        <v>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152</v>
      </c>
      <c r="P8896" s="26">
        <v>24.0</v>
      </c>
    </row>
    <row r="8897" ht="15.75" customHeight="1">
      <c r="A8897" s="4" t="s">
        <v>9249</v>
      </c>
      <c r="B8897" s="26">
        <f t="shared" si="1"/>
        <v>246</v>
      </c>
      <c r="C8897" s="26">
        <f t="shared" si="2"/>
        <v>246</v>
      </c>
      <c r="D8897" s="26">
        <f t="shared" si="3"/>
        <v>22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152</v>
      </c>
      <c r="P8897" s="26">
        <v>224.0</v>
      </c>
    </row>
    <row r="8898" ht="15.75" customHeight="1">
      <c r="A8898" s="4" t="s">
        <v>9250</v>
      </c>
      <c r="B8898" s="26">
        <f t="shared" si="1"/>
        <v>333</v>
      </c>
      <c r="C8898" s="26">
        <f t="shared" si="2"/>
        <v>333</v>
      </c>
      <c r="D8898" s="26">
        <f t="shared" si="3"/>
        <v>30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152</v>
      </c>
      <c r="P8898" s="26">
        <v>303.0</v>
      </c>
    </row>
    <row r="8899" ht="15.75" customHeight="1">
      <c r="A8899" s="4" t="s">
        <v>9251</v>
      </c>
      <c r="B8899" s="26">
        <f t="shared" si="1"/>
        <v>260</v>
      </c>
      <c r="C8899" s="26">
        <f t="shared" si="2"/>
        <v>260</v>
      </c>
      <c r="D8899" s="26">
        <f t="shared" si="3"/>
        <v>23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152</v>
      </c>
      <c r="P8899" s="26">
        <v>237.0</v>
      </c>
    </row>
    <row r="8900" ht="15.75" customHeight="1">
      <c r="A8900" s="4" t="s">
        <v>9252</v>
      </c>
      <c r="B8900" s="26">
        <f t="shared" si="1"/>
        <v>214</v>
      </c>
      <c r="C8900" s="26">
        <f t="shared" si="2"/>
        <v>214</v>
      </c>
      <c r="D8900" s="26">
        <f t="shared" si="3"/>
        <v>19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152</v>
      </c>
      <c r="P8900" s="26">
        <v>195.0</v>
      </c>
    </row>
    <row r="8901" ht="15.75" customHeight="1">
      <c r="A8901" s="4" t="s">
        <v>9253</v>
      </c>
      <c r="B8901" s="26">
        <f t="shared" si="1"/>
        <v>35</v>
      </c>
      <c r="C8901" s="26">
        <f t="shared" si="2"/>
        <v>35</v>
      </c>
      <c r="D8901" s="26">
        <f t="shared" si="3"/>
        <v>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152</v>
      </c>
      <c r="P8901" s="26">
        <v>32.0</v>
      </c>
    </row>
    <row r="8902" ht="15.75" customHeight="1">
      <c r="A8902" s="4" t="s">
        <v>9254</v>
      </c>
      <c r="B8902" s="26">
        <f t="shared" si="1"/>
        <v>27</v>
      </c>
      <c r="C8902" s="26">
        <f t="shared" si="2"/>
        <v>27</v>
      </c>
      <c r="D8902" s="26">
        <f t="shared" si="3"/>
        <v>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152</v>
      </c>
      <c r="P8902" s="26">
        <v>25.0</v>
      </c>
    </row>
    <row r="8903" ht="15.75" customHeight="1">
      <c r="A8903" s="4" t="s">
        <v>9255</v>
      </c>
      <c r="B8903" s="26">
        <f t="shared" si="1"/>
        <v>168</v>
      </c>
      <c r="C8903" s="26">
        <f t="shared" si="2"/>
        <v>168</v>
      </c>
      <c r="D8903" s="26">
        <f t="shared" si="3"/>
        <v>15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152</v>
      </c>
      <c r="P8903" s="26">
        <v>153.0</v>
      </c>
    </row>
    <row r="8904" ht="15.75" customHeight="1">
      <c r="A8904" s="4" t="s">
        <v>9256</v>
      </c>
      <c r="B8904" s="26">
        <f t="shared" si="1"/>
        <v>35</v>
      </c>
      <c r="C8904" s="26">
        <f t="shared" si="2"/>
        <v>35</v>
      </c>
      <c r="D8904" s="26">
        <f t="shared" si="3"/>
        <v>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152</v>
      </c>
      <c r="P8904" s="26">
        <v>32.0</v>
      </c>
    </row>
    <row r="8905" ht="15.75" customHeight="1">
      <c r="A8905" s="4" t="s">
        <v>9257</v>
      </c>
      <c r="B8905" s="26">
        <f t="shared" si="1"/>
        <v>75</v>
      </c>
      <c r="C8905" s="26">
        <f t="shared" si="2"/>
        <v>75</v>
      </c>
      <c r="D8905" s="26">
        <f t="shared" si="3"/>
        <v>7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152</v>
      </c>
      <c r="P8905" s="26">
        <v>68.0</v>
      </c>
    </row>
    <row r="8906" ht="15.75" customHeight="1">
      <c r="A8906" s="4" t="s">
        <v>9258</v>
      </c>
      <c r="B8906" s="26">
        <f t="shared" si="1"/>
        <v>355</v>
      </c>
      <c r="C8906" s="26">
        <f t="shared" si="2"/>
        <v>355</v>
      </c>
      <c r="D8906" s="26">
        <f t="shared" si="3"/>
        <v>32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152</v>
      </c>
      <c r="P8906" s="26">
        <v>323.0</v>
      </c>
    </row>
    <row r="8907" ht="15.75" customHeight="1">
      <c r="A8907" s="4" t="s">
        <v>9259</v>
      </c>
      <c r="B8907" s="26">
        <f t="shared" si="1"/>
        <v>313</v>
      </c>
      <c r="C8907" s="26">
        <f t="shared" si="2"/>
        <v>313</v>
      </c>
      <c r="D8907" s="26">
        <f t="shared" si="3"/>
        <v>28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152</v>
      </c>
      <c r="P8907" s="26">
        <v>285.0</v>
      </c>
    </row>
    <row r="8908" ht="15.75" customHeight="1">
      <c r="A8908" s="4" t="s">
        <v>9260</v>
      </c>
      <c r="B8908" s="26">
        <f t="shared" si="1"/>
        <v>360</v>
      </c>
      <c r="C8908" s="26">
        <f t="shared" si="2"/>
        <v>360</v>
      </c>
      <c r="D8908" s="26">
        <f t="shared" si="3"/>
        <v>32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152</v>
      </c>
      <c r="P8908" s="26">
        <v>328.0</v>
      </c>
    </row>
    <row r="8909" ht="15.75" customHeight="1">
      <c r="A8909" s="4" t="s">
        <v>9261</v>
      </c>
      <c r="B8909" s="26">
        <f t="shared" si="1"/>
        <v>93</v>
      </c>
      <c r="C8909" s="26">
        <f t="shared" si="2"/>
        <v>93</v>
      </c>
      <c r="D8909" s="26">
        <f t="shared" si="3"/>
        <v>8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152</v>
      </c>
      <c r="P8909" s="26">
        <v>85.0</v>
      </c>
    </row>
    <row r="8910" ht="15.75" customHeight="1">
      <c r="A8910" s="4" t="s">
        <v>9262</v>
      </c>
      <c r="B8910" s="26">
        <f t="shared" si="1"/>
        <v>170</v>
      </c>
      <c r="C8910" s="26">
        <f t="shared" si="2"/>
        <v>170</v>
      </c>
      <c r="D8910" s="26">
        <f t="shared" si="3"/>
        <v>15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152</v>
      </c>
      <c r="P8910" s="26">
        <v>155.0</v>
      </c>
    </row>
    <row r="8911" ht="15.75" customHeight="1">
      <c r="A8911" s="4" t="s">
        <v>9263</v>
      </c>
      <c r="B8911" s="26">
        <f t="shared" si="1"/>
        <v>233</v>
      </c>
      <c r="C8911" s="26">
        <f t="shared" si="2"/>
        <v>233</v>
      </c>
      <c r="D8911" s="26">
        <f t="shared" si="3"/>
        <v>21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152</v>
      </c>
      <c r="P8911" s="26">
        <v>212.0</v>
      </c>
    </row>
    <row r="8912" ht="15.75" customHeight="1">
      <c r="A8912" s="4" t="s">
        <v>9264</v>
      </c>
      <c r="B8912" s="26">
        <f t="shared" si="1"/>
        <v>25</v>
      </c>
      <c r="C8912" s="26">
        <f t="shared" si="2"/>
        <v>25</v>
      </c>
      <c r="D8912" s="26">
        <f t="shared" si="3"/>
        <v>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152</v>
      </c>
      <c r="P8912" s="26">
        <v>23.0</v>
      </c>
    </row>
    <row r="8913" ht="15.75" customHeight="1">
      <c r="A8913" s="4" t="s">
        <v>9265</v>
      </c>
      <c r="B8913" s="26">
        <f t="shared" si="1"/>
        <v>106</v>
      </c>
      <c r="C8913" s="26">
        <f t="shared" si="2"/>
        <v>106</v>
      </c>
      <c r="D8913" s="26">
        <f t="shared" si="3"/>
        <v>9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152</v>
      </c>
      <c r="P8913" s="26">
        <v>97.0</v>
      </c>
    </row>
    <row r="8914" ht="15.75" customHeight="1">
      <c r="A8914" s="4" t="s">
        <v>9266</v>
      </c>
      <c r="B8914" s="26">
        <f t="shared" si="1"/>
        <v>24</v>
      </c>
      <c r="C8914" s="26">
        <f t="shared" si="2"/>
        <v>24</v>
      </c>
      <c r="D8914" s="26">
        <f t="shared" si="3"/>
        <v>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152</v>
      </c>
      <c r="P8914" s="26">
        <v>22.0</v>
      </c>
    </row>
    <row r="8915" ht="15.75" customHeight="1">
      <c r="A8915" s="4" t="s">
        <v>9267</v>
      </c>
      <c r="B8915" s="26">
        <f t="shared" si="1"/>
        <v>93</v>
      </c>
      <c r="C8915" s="26">
        <f t="shared" si="2"/>
        <v>93</v>
      </c>
      <c r="D8915" s="26">
        <f t="shared" si="3"/>
        <v>8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152</v>
      </c>
      <c r="P8915" s="26">
        <v>85.0</v>
      </c>
    </row>
    <row r="8916" ht="15.75" customHeight="1">
      <c r="A8916" s="4" t="s">
        <v>9268</v>
      </c>
      <c r="B8916" s="26">
        <f t="shared" si="1"/>
        <v>46</v>
      </c>
      <c r="C8916" s="26">
        <f t="shared" si="2"/>
        <v>46</v>
      </c>
      <c r="D8916" s="26">
        <f t="shared" si="3"/>
        <v>4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152</v>
      </c>
      <c r="P8916" s="26">
        <v>42.0</v>
      </c>
    </row>
    <row r="8917" ht="15.75" customHeight="1">
      <c r="A8917" s="4" t="s">
        <v>9269</v>
      </c>
      <c r="B8917" s="26">
        <f t="shared" si="1"/>
        <v>187</v>
      </c>
      <c r="C8917" s="26">
        <f t="shared" si="2"/>
        <v>187</v>
      </c>
      <c r="D8917" s="26">
        <f t="shared" si="3"/>
        <v>17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152</v>
      </c>
      <c r="P8917" s="26">
        <v>170.0</v>
      </c>
    </row>
    <row r="8918" ht="15.75" customHeight="1">
      <c r="A8918" s="4" t="s">
        <v>9270</v>
      </c>
      <c r="B8918" s="26">
        <f t="shared" si="1"/>
        <v>70</v>
      </c>
      <c r="C8918" s="26">
        <f t="shared" si="2"/>
        <v>70</v>
      </c>
      <c r="D8918" s="26">
        <f t="shared" si="3"/>
        <v>6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152</v>
      </c>
      <c r="P8918" s="26">
        <v>64.0</v>
      </c>
    </row>
    <row r="8919" ht="15.75" customHeight="1">
      <c r="A8919" s="4" t="s">
        <v>9271</v>
      </c>
      <c r="B8919" s="26">
        <f t="shared" si="1"/>
        <v>45</v>
      </c>
      <c r="C8919" s="26">
        <f t="shared" si="2"/>
        <v>45</v>
      </c>
      <c r="D8919" s="26">
        <f t="shared" si="3"/>
        <v>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152</v>
      </c>
      <c r="P8919" s="26">
        <v>41.0</v>
      </c>
    </row>
    <row r="8920" ht="15.75" customHeight="1">
      <c r="A8920" s="4" t="s">
        <v>9272</v>
      </c>
      <c r="B8920" s="26">
        <f t="shared" si="1"/>
        <v>112</v>
      </c>
      <c r="C8920" s="26">
        <f t="shared" si="2"/>
        <v>112</v>
      </c>
      <c r="D8920" s="26">
        <f t="shared" si="3"/>
        <v>10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152</v>
      </c>
      <c r="P8920" s="26">
        <v>102.0</v>
      </c>
    </row>
    <row r="8921" ht="15.75" customHeight="1">
      <c r="A8921" s="4" t="s">
        <v>9273</v>
      </c>
      <c r="B8921" s="26">
        <f t="shared" si="1"/>
        <v>24</v>
      </c>
      <c r="C8921" s="26">
        <f t="shared" si="2"/>
        <v>24</v>
      </c>
      <c r="D8921" s="26">
        <f t="shared" si="3"/>
        <v>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152</v>
      </c>
      <c r="P8921" s="26">
        <v>22.0</v>
      </c>
    </row>
    <row r="8922" ht="15.75" customHeight="1">
      <c r="A8922" s="4" t="s">
        <v>9274</v>
      </c>
      <c r="B8922" s="26">
        <f t="shared" si="1"/>
        <v>61</v>
      </c>
      <c r="C8922" s="26">
        <f t="shared" si="2"/>
        <v>61</v>
      </c>
      <c r="D8922" s="26">
        <f t="shared" si="3"/>
        <v>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152</v>
      </c>
      <c r="P8922" s="26">
        <v>56.0</v>
      </c>
    </row>
    <row r="8923" ht="15.75" customHeight="1">
      <c r="A8923" s="4" t="s">
        <v>9275</v>
      </c>
      <c r="B8923" s="26">
        <f t="shared" si="1"/>
        <v>83</v>
      </c>
      <c r="C8923" s="26">
        <f t="shared" si="2"/>
        <v>83</v>
      </c>
      <c r="D8923" s="26">
        <f t="shared" si="3"/>
        <v>7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152</v>
      </c>
      <c r="P8923" s="26">
        <v>76.0</v>
      </c>
    </row>
    <row r="8924" ht="15.75" customHeight="1">
      <c r="A8924" s="4" t="s">
        <v>9276</v>
      </c>
      <c r="B8924" s="26">
        <f t="shared" si="1"/>
        <v>65</v>
      </c>
      <c r="C8924" s="26">
        <f t="shared" si="2"/>
        <v>65</v>
      </c>
      <c r="D8924" s="26">
        <f t="shared" si="3"/>
        <v>6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152</v>
      </c>
      <c r="P8924" s="26">
        <v>59.0</v>
      </c>
    </row>
    <row r="8925" ht="15.75" customHeight="1">
      <c r="A8925" s="4" t="s">
        <v>9277</v>
      </c>
      <c r="B8925" s="26">
        <f t="shared" si="1"/>
        <v>10</v>
      </c>
      <c r="C8925" s="26">
        <f t="shared" si="2"/>
        <v>10</v>
      </c>
      <c r="D8925" s="26">
        <f t="shared" si="3"/>
        <v>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152</v>
      </c>
      <c r="P8925" s="26">
        <v>9.0</v>
      </c>
    </row>
    <row r="8926" ht="15.75" customHeight="1">
      <c r="A8926" s="4" t="s">
        <v>9278</v>
      </c>
      <c r="B8926" s="26">
        <f t="shared" si="1"/>
        <v>59</v>
      </c>
      <c r="C8926" s="26">
        <f t="shared" si="2"/>
        <v>59</v>
      </c>
      <c r="D8926" s="26">
        <f t="shared" si="3"/>
        <v>5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152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152</v>
      </c>
      <c r="P8927" s="26">
        <v>5.0</v>
      </c>
    </row>
    <row r="8928" ht="15.75" customHeight="1">
      <c r="A8928" s="4" t="s">
        <v>9280</v>
      </c>
      <c r="B8928" s="26">
        <f t="shared" si="1"/>
        <v>111</v>
      </c>
      <c r="C8928" s="26">
        <f t="shared" si="2"/>
        <v>111</v>
      </c>
      <c r="D8928" s="26">
        <f t="shared" si="3"/>
        <v>10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152</v>
      </c>
      <c r="P8928" s="26">
        <v>101.0</v>
      </c>
    </row>
    <row r="8929" ht="15.75" customHeight="1">
      <c r="A8929" s="4" t="s">
        <v>9281</v>
      </c>
      <c r="B8929" s="26">
        <f t="shared" si="1"/>
        <v>19</v>
      </c>
      <c r="C8929" s="26">
        <f t="shared" si="2"/>
        <v>19</v>
      </c>
      <c r="D8929" s="26">
        <f t="shared" si="3"/>
        <v>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152</v>
      </c>
      <c r="P8929" s="26">
        <v>17.0</v>
      </c>
    </row>
    <row r="8930" ht="15.75" customHeight="1">
      <c r="A8930" s="4" t="s">
        <v>9282</v>
      </c>
      <c r="B8930" s="26">
        <f t="shared" si="1"/>
        <v>98</v>
      </c>
      <c r="C8930" s="26">
        <f t="shared" si="2"/>
        <v>98</v>
      </c>
      <c r="D8930" s="26">
        <f t="shared" si="3"/>
        <v>9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152</v>
      </c>
      <c r="P8930" s="26">
        <v>89.0</v>
      </c>
    </row>
    <row r="8931" ht="15.75" customHeight="1">
      <c r="A8931" s="4" t="s">
        <v>9283</v>
      </c>
      <c r="B8931" s="26">
        <f t="shared" si="1"/>
        <v>109</v>
      </c>
      <c r="C8931" s="26">
        <f t="shared" si="2"/>
        <v>109</v>
      </c>
      <c r="D8931" s="26">
        <f t="shared" si="3"/>
        <v>10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152</v>
      </c>
      <c r="P8931" s="26">
        <v>99.0</v>
      </c>
    </row>
    <row r="8932" ht="15.75" customHeight="1">
      <c r="A8932" s="4" t="s">
        <v>9284</v>
      </c>
      <c r="B8932" s="26">
        <f t="shared" si="1"/>
        <v>16</v>
      </c>
      <c r="C8932" s="26">
        <f t="shared" si="2"/>
        <v>16</v>
      </c>
      <c r="D8932" s="26">
        <f t="shared" si="3"/>
        <v>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152</v>
      </c>
      <c r="P8932" s="26">
        <v>15.0</v>
      </c>
    </row>
    <row r="8933" ht="15.75" customHeight="1">
      <c r="A8933" s="4" t="s">
        <v>9285</v>
      </c>
      <c r="B8933" s="26">
        <f t="shared" si="1"/>
        <v>101</v>
      </c>
      <c r="C8933" s="26">
        <f t="shared" si="2"/>
        <v>101</v>
      </c>
      <c r="D8933" s="26">
        <f t="shared" si="3"/>
        <v>9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152</v>
      </c>
      <c r="P8933" s="26">
        <v>92.0</v>
      </c>
    </row>
    <row r="8934" ht="15.75" customHeight="1">
      <c r="A8934" s="4" t="s">
        <v>9286</v>
      </c>
      <c r="B8934" s="26">
        <f t="shared" si="1"/>
        <v>133</v>
      </c>
      <c r="C8934" s="26">
        <f t="shared" si="2"/>
        <v>133</v>
      </c>
      <c r="D8934" s="26">
        <f t="shared" si="3"/>
        <v>12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152</v>
      </c>
      <c r="P8934" s="26">
        <v>121.0</v>
      </c>
    </row>
    <row r="8935" ht="15.75" customHeight="1">
      <c r="A8935" s="4" t="s">
        <v>9287</v>
      </c>
      <c r="B8935" s="26">
        <f t="shared" si="1"/>
        <v>19</v>
      </c>
      <c r="C8935" s="26">
        <f t="shared" si="2"/>
        <v>19</v>
      </c>
      <c r="D8935" s="26">
        <f t="shared" si="3"/>
        <v>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152</v>
      </c>
      <c r="P8935" s="26">
        <v>17.0</v>
      </c>
    </row>
    <row r="8936" ht="15.75" customHeight="1">
      <c r="A8936" s="4" t="s">
        <v>9288</v>
      </c>
      <c r="B8936" s="26">
        <f t="shared" si="1"/>
        <v>114</v>
      </c>
      <c r="C8936" s="26">
        <f t="shared" si="2"/>
        <v>114</v>
      </c>
      <c r="D8936" s="26">
        <f t="shared" si="3"/>
        <v>10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152</v>
      </c>
      <c r="P8936" s="26">
        <v>104.0</v>
      </c>
    </row>
    <row r="8937" ht="15.75" customHeight="1">
      <c r="A8937" s="4" t="s">
        <v>9289</v>
      </c>
      <c r="B8937" s="26">
        <f t="shared" si="1"/>
        <v>16</v>
      </c>
      <c r="C8937" s="26">
        <f t="shared" si="2"/>
        <v>16</v>
      </c>
      <c r="D8937" s="26">
        <f t="shared" si="3"/>
        <v>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152</v>
      </c>
      <c r="P8937" s="26">
        <v>15.0</v>
      </c>
    </row>
    <row r="8938" ht="15.75" customHeight="1">
      <c r="A8938" s="4" t="s">
        <v>9290</v>
      </c>
      <c r="B8938" s="26">
        <f t="shared" si="1"/>
        <v>109</v>
      </c>
      <c r="C8938" s="26">
        <f t="shared" si="2"/>
        <v>109</v>
      </c>
      <c r="D8938" s="26">
        <f t="shared" si="3"/>
        <v>10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152</v>
      </c>
      <c r="P8938" s="26">
        <v>99.0</v>
      </c>
    </row>
    <row r="8939" ht="15.75" customHeight="1">
      <c r="A8939" s="4" t="s">
        <v>9291</v>
      </c>
      <c r="B8939" s="26">
        <f t="shared" si="1"/>
        <v>7</v>
      </c>
      <c r="C8939" s="26">
        <f t="shared" si="2"/>
        <v>7</v>
      </c>
      <c r="D8939" s="26">
        <f t="shared" si="3"/>
        <v>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152</v>
      </c>
      <c r="P8939" s="26">
        <v>6.0</v>
      </c>
    </row>
    <row r="8940" ht="15.75" customHeight="1">
      <c r="A8940" s="4" t="s">
        <v>9292</v>
      </c>
      <c r="B8940" s="26">
        <f t="shared" si="1"/>
        <v>117</v>
      </c>
      <c r="C8940" s="26">
        <f t="shared" si="2"/>
        <v>117</v>
      </c>
      <c r="D8940" s="26">
        <f t="shared" si="3"/>
        <v>10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152</v>
      </c>
      <c r="P8940" s="26">
        <v>107.0</v>
      </c>
    </row>
    <row r="8941" ht="15.75" customHeight="1">
      <c r="A8941" s="4" t="s">
        <v>9293</v>
      </c>
      <c r="B8941" s="26">
        <f t="shared" si="1"/>
        <v>86</v>
      </c>
      <c r="C8941" s="26">
        <f t="shared" si="2"/>
        <v>86</v>
      </c>
      <c r="D8941" s="26">
        <f t="shared" si="3"/>
        <v>8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152</v>
      </c>
      <c r="P8941" s="26">
        <v>78.0</v>
      </c>
    </row>
    <row r="8942" ht="15.75" customHeight="1">
      <c r="A8942" s="4" t="s">
        <v>9294</v>
      </c>
      <c r="B8942" s="26">
        <f t="shared" si="1"/>
        <v>22</v>
      </c>
      <c r="C8942" s="26">
        <f t="shared" si="2"/>
        <v>22</v>
      </c>
      <c r="D8942" s="26">
        <f t="shared" si="3"/>
        <v>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152</v>
      </c>
      <c r="P8942" s="26">
        <v>20.0</v>
      </c>
    </row>
    <row r="8943" ht="15.75" customHeight="1">
      <c r="A8943" s="4" t="s">
        <v>9295</v>
      </c>
      <c r="B8943" s="26">
        <f t="shared" si="1"/>
        <v>127</v>
      </c>
      <c r="C8943" s="26">
        <f t="shared" si="2"/>
        <v>127</v>
      </c>
      <c r="D8943" s="26">
        <f t="shared" si="3"/>
        <v>11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152</v>
      </c>
      <c r="P8943" s="26">
        <v>116.0</v>
      </c>
    </row>
    <row r="8944" ht="15.75" customHeight="1">
      <c r="A8944" s="4" t="s">
        <v>9296</v>
      </c>
      <c r="B8944" s="26">
        <f t="shared" si="1"/>
        <v>282</v>
      </c>
      <c r="C8944" s="26">
        <f t="shared" si="2"/>
        <v>282</v>
      </c>
      <c r="D8944" s="26">
        <f t="shared" si="3"/>
        <v>25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152</v>
      </c>
      <c r="P8944" s="26">
        <v>257.0</v>
      </c>
    </row>
    <row r="8945" ht="15.75" customHeight="1">
      <c r="A8945" s="4" t="s">
        <v>9297</v>
      </c>
      <c r="B8945" s="26">
        <f t="shared" si="1"/>
        <v>99</v>
      </c>
      <c r="C8945" s="26">
        <f t="shared" si="2"/>
        <v>99</v>
      </c>
      <c r="D8945" s="26">
        <f t="shared" si="3"/>
        <v>9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152</v>
      </c>
      <c r="P8945" s="26">
        <v>90.0</v>
      </c>
    </row>
    <row r="8946" ht="15.75" customHeight="1">
      <c r="A8946" s="4" t="s">
        <v>9298</v>
      </c>
      <c r="B8946" s="26">
        <f t="shared" si="1"/>
        <v>231</v>
      </c>
      <c r="C8946" s="26">
        <f t="shared" si="2"/>
        <v>231</v>
      </c>
      <c r="D8946" s="26">
        <f t="shared" si="3"/>
        <v>21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152</v>
      </c>
      <c r="P8946" s="26">
        <v>210.0</v>
      </c>
    </row>
    <row r="8947" ht="15.75" customHeight="1">
      <c r="A8947" s="4" t="s">
        <v>9299</v>
      </c>
      <c r="B8947" s="26">
        <f t="shared" si="1"/>
        <v>205</v>
      </c>
      <c r="C8947" s="26">
        <f t="shared" si="2"/>
        <v>205</v>
      </c>
      <c r="D8947" s="26">
        <f t="shared" si="3"/>
        <v>18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152</v>
      </c>
      <c r="P8947" s="26">
        <v>187.0</v>
      </c>
    </row>
    <row r="8948" ht="15.75" customHeight="1">
      <c r="A8948" s="4" t="s">
        <v>9300</v>
      </c>
      <c r="B8948" s="26">
        <f t="shared" si="1"/>
        <v>34</v>
      </c>
      <c r="C8948" s="26">
        <f t="shared" si="2"/>
        <v>34</v>
      </c>
      <c r="D8948" s="26">
        <f t="shared" si="3"/>
        <v>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152</v>
      </c>
      <c r="P8948" s="26">
        <v>31.0</v>
      </c>
    </row>
    <row r="8949" ht="15.75" customHeight="1">
      <c r="A8949" s="4" t="s">
        <v>9301</v>
      </c>
      <c r="B8949" s="26">
        <f t="shared" si="1"/>
        <v>184</v>
      </c>
      <c r="C8949" s="26">
        <f t="shared" si="2"/>
        <v>184</v>
      </c>
      <c r="D8949" s="26">
        <f t="shared" si="3"/>
        <v>16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152</v>
      </c>
      <c r="P8949" s="26">
        <v>168.0</v>
      </c>
    </row>
    <row r="8950" ht="15.75" customHeight="1">
      <c r="A8950" s="4" t="s">
        <v>9302</v>
      </c>
      <c r="B8950" s="26">
        <f t="shared" si="1"/>
        <v>26</v>
      </c>
      <c r="C8950" s="26">
        <f t="shared" si="2"/>
        <v>26</v>
      </c>
      <c r="D8950" s="26">
        <f t="shared" si="3"/>
        <v>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152</v>
      </c>
      <c r="P8950" s="26">
        <v>24.0</v>
      </c>
    </row>
    <row r="8951" ht="15.75" customHeight="1">
      <c r="A8951" s="4" t="s">
        <v>9303</v>
      </c>
      <c r="B8951" s="26">
        <f t="shared" si="1"/>
        <v>123</v>
      </c>
      <c r="C8951" s="26">
        <f t="shared" si="2"/>
        <v>123</v>
      </c>
      <c r="D8951" s="26">
        <f t="shared" si="3"/>
        <v>11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152</v>
      </c>
      <c r="P8951" s="26">
        <v>112.0</v>
      </c>
    </row>
    <row r="8952" ht="15.75" customHeight="1">
      <c r="A8952" s="4" t="s">
        <v>9304</v>
      </c>
      <c r="B8952" s="26">
        <f t="shared" si="1"/>
        <v>13</v>
      </c>
      <c r="C8952" s="26">
        <f t="shared" si="2"/>
        <v>13</v>
      </c>
      <c r="D8952" s="26">
        <f t="shared" si="3"/>
        <v>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152</v>
      </c>
      <c r="P8952" s="26">
        <v>12.0</v>
      </c>
    </row>
    <row r="8953" ht="15.75" customHeight="1">
      <c r="A8953" s="4" t="s">
        <v>9305</v>
      </c>
      <c r="B8953" s="26">
        <f t="shared" si="1"/>
        <v>106</v>
      </c>
      <c r="C8953" s="26">
        <f t="shared" si="2"/>
        <v>106</v>
      </c>
      <c r="D8953" s="26">
        <f t="shared" si="3"/>
        <v>9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152</v>
      </c>
      <c r="P8953" s="26">
        <v>97.0</v>
      </c>
    </row>
    <row r="8954" ht="15.75" customHeight="1">
      <c r="A8954" s="4" t="s">
        <v>9306</v>
      </c>
      <c r="B8954" s="26">
        <f t="shared" si="1"/>
        <v>18</v>
      </c>
      <c r="C8954" s="26">
        <f t="shared" si="2"/>
        <v>18</v>
      </c>
      <c r="D8954" s="26">
        <f t="shared" si="3"/>
        <v>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152</v>
      </c>
      <c r="P8954" s="26">
        <v>16.0</v>
      </c>
    </row>
    <row r="8955" ht="15.75" customHeight="1">
      <c r="A8955" s="4" t="s">
        <v>9307</v>
      </c>
      <c r="B8955" s="26">
        <f t="shared" si="1"/>
        <v>181</v>
      </c>
      <c r="C8955" s="26">
        <f t="shared" si="2"/>
        <v>181</v>
      </c>
      <c r="D8955" s="26">
        <f t="shared" si="3"/>
        <v>16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152</v>
      </c>
      <c r="P8955" s="26">
        <v>165.0</v>
      </c>
    </row>
    <row r="8956" ht="15.75" customHeight="1">
      <c r="A8956" s="4" t="s">
        <v>9308</v>
      </c>
      <c r="B8956" s="26">
        <f t="shared" si="1"/>
        <v>122</v>
      </c>
      <c r="C8956" s="26">
        <f t="shared" si="2"/>
        <v>122</v>
      </c>
      <c r="D8956" s="26">
        <f t="shared" si="3"/>
        <v>11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152</v>
      </c>
      <c r="P8956" s="26">
        <v>111.0</v>
      </c>
    </row>
    <row r="8957" ht="15.75" customHeight="1">
      <c r="A8957" s="4" t="s">
        <v>9309</v>
      </c>
      <c r="B8957" s="26">
        <f t="shared" si="1"/>
        <v>21</v>
      </c>
      <c r="C8957" s="26">
        <f t="shared" si="2"/>
        <v>21</v>
      </c>
      <c r="D8957" s="26">
        <f t="shared" si="3"/>
        <v>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152</v>
      </c>
      <c r="P8957" s="26">
        <v>19.0</v>
      </c>
    </row>
    <row r="8958" ht="15.75" customHeight="1">
      <c r="A8958" s="4" t="s">
        <v>9310</v>
      </c>
      <c r="B8958" s="26">
        <f t="shared" si="1"/>
        <v>74</v>
      </c>
      <c r="C8958" s="26">
        <f t="shared" si="2"/>
        <v>74</v>
      </c>
      <c r="D8958" s="26">
        <f t="shared" si="3"/>
        <v>7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152</v>
      </c>
      <c r="P8958" s="26">
        <v>67.0</v>
      </c>
    </row>
    <row r="8959" ht="15.75" customHeight="1">
      <c r="A8959" s="4" t="s">
        <v>9311</v>
      </c>
      <c r="B8959" s="26">
        <f t="shared" si="1"/>
        <v>8</v>
      </c>
      <c r="C8959" s="26">
        <f t="shared" si="2"/>
        <v>8</v>
      </c>
      <c r="D8959" s="26">
        <f t="shared" si="3"/>
        <v>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152</v>
      </c>
      <c r="P8959" s="26">
        <v>7.0</v>
      </c>
    </row>
    <row r="8960" ht="15.75" customHeight="1">
      <c r="A8960" s="4" t="s">
        <v>9312</v>
      </c>
      <c r="B8960" s="26">
        <f t="shared" si="1"/>
        <v>106</v>
      </c>
      <c r="C8960" s="26">
        <f t="shared" si="2"/>
        <v>106</v>
      </c>
      <c r="D8960" s="26">
        <f t="shared" si="3"/>
        <v>9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152</v>
      </c>
      <c r="P8960" s="26">
        <v>97.0</v>
      </c>
    </row>
    <row r="8961" ht="15.75" customHeight="1">
      <c r="A8961" s="4" t="s">
        <v>9313</v>
      </c>
      <c r="B8961" s="26">
        <f t="shared" si="1"/>
        <v>304</v>
      </c>
      <c r="C8961" s="26">
        <f t="shared" si="2"/>
        <v>304</v>
      </c>
      <c r="D8961" s="26">
        <f t="shared" si="3"/>
        <v>27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152</v>
      </c>
      <c r="P8961" s="26">
        <v>277.0</v>
      </c>
    </row>
    <row r="8962" ht="15.75" customHeight="1">
      <c r="A8962" s="4" t="s">
        <v>9314</v>
      </c>
      <c r="B8962" s="26">
        <f t="shared" si="1"/>
        <v>92</v>
      </c>
      <c r="C8962" s="26">
        <f t="shared" si="2"/>
        <v>92</v>
      </c>
      <c r="D8962" s="26">
        <f t="shared" si="3"/>
        <v>8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152</v>
      </c>
      <c r="P8962" s="26">
        <v>84.0</v>
      </c>
    </row>
    <row r="8963" ht="15.75" customHeight="1">
      <c r="A8963" s="4" t="s">
        <v>9315</v>
      </c>
      <c r="B8963" s="26">
        <f t="shared" si="1"/>
        <v>46</v>
      </c>
      <c r="C8963" s="26">
        <f t="shared" si="2"/>
        <v>46</v>
      </c>
      <c r="D8963" s="26">
        <f t="shared" si="3"/>
        <v>4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152</v>
      </c>
      <c r="P8963" s="26">
        <v>42.0</v>
      </c>
    </row>
    <row r="8964" ht="15.75" customHeight="1">
      <c r="A8964" s="4" t="s">
        <v>9316</v>
      </c>
      <c r="B8964" s="26">
        <f t="shared" si="1"/>
        <v>195</v>
      </c>
      <c r="C8964" s="26">
        <f t="shared" si="2"/>
        <v>195</v>
      </c>
      <c r="D8964" s="26">
        <f t="shared" si="3"/>
        <v>17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152</v>
      </c>
      <c r="P8964" s="26">
        <v>178.0</v>
      </c>
    </row>
    <row r="8965" ht="15.75" customHeight="1">
      <c r="A8965" s="4" t="s">
        <v>9317</v>
      </c>
      <c r="B8965" s="26">
        <f t="shared" si="1"/>
        <v>312</v>
      </c>
      <c r="C8965" s="26">
        <f t="shared" si="2"/>
        <v>312</v>
      </c>
      <c r="D8965" s="26">
        <f t="shared" si="3"/>
        <v>28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152</v>
      </c>
      <c r="P8965" s="26">
        <v>284.0</v>
      </c>
    </row>
    <row r="8966" ht="15.75" customHeight="1">
      <c r="A8966" s="4" t="s">
        <v>9318</v>
      </c>
      <c r="B8966" s="26">
        <f t="shared" si="1"/>
        <v>101</v>
      </c>
      <c r="C8966" s="26">
        <f t="shared" si="2"/>
        <v>101</v>
      </c>
      <c r="D8966" s="26">
        <f t="shared" si="3"/>
        <v>9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152</v>
      </c>
      <c r="P8966" s="26">
        <v>92.0</v>
      </c>
    </row>
    <row r="8967" ht="15.75" customHeight="1">
      <c r="A8967" s="4" t="s">
        <v>9319</v>
      </c>
      <c r="B8967" s="26">
        <f t="shared" si="1"/>
        <v>89</v>
      </c>
      <c r="C8967" s="26">
        <f t="shared" si="2"/>
        <v>89</v>
      </c>
      <c r="D8967" s="26">
        <f t="shared" si="3"/>
        <v>8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152</v>
      </c>
      <c r="P8967" s="26">
        <v>81.0</v>
      </c>
    </row>
    <row r="8968" ht="15.75" customHeight="1">
      <c r="A8968" s="4" t="s">
        <v>9320</v>
      </c>
      <c r="B8968" s="26">
        <f t="shared" si="1"/>
        <v>66</v>
      </c>
      <c r="C8968" s="26">
        <f t="shared" si="2"/>
        <v>66</v>
      </c>
      <c r="D8968" s="26">
        <f t="shared" si="3"/>
        <v>6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152</v>
      </c>
      <c r="P8968" s="26">
        <v>60.0</v>
      </c>
    </row>
    <row r="8969" ht="15.75" customHeight="1">
      <c r="A8969" s="4" t="s">
        <v>9321</v>
      </c>
      <c r="B8969" s="26">
        <f t="shared" si="1"/>
        <v>103</v>
      </c>
      <c r="C8969" s="26">
        <f t="shared" si="2"/>
        <v>103</v>
      </c>
      <c r="D8969" s="26">
        <f t="shared" si="3"/>
        <v>9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152</v>
      </c>
      <c r="P8969" s="26">
        <v>94.0</v>
      </c>
    </row>
    <row r="8970" ht="15.75" customHeight="1">
      <c r="A8970" s="4" t="s">
        <v>9322</v>
      </c>
      <c r="B8970" s="26">
        <f t="shared" si="1"/>
        <v>327</v>
      </c>
      <c r="C8970" s="26">
        <f t="shared" si="2"/>
        <v>327</v>
      </c>
      <c r="D8970" s="26">
        <f t="shared" si="3"/>
        <v>29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152</v>
      </c>
      <c r="P8970" s="26">
        <v>298.0</v>
      </c>
    </row>
    <row r="8971" ht="15.75" customHeight="1">
      <c r="A8971" s="4" t="s">
        <v>9323</v>
      </c>
      <c r="B8971" s="26">
        <f t="shared" si="1"/>
        <v>69</v>
      </c>
      <c r="C8971" s="26">
        <f t="shared" si="2"/>
        <v>69</v>
      </c>
      <c r="D8971" s="26">
        <f t="shared" si="3"/>
        <v>6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152</v>
      </c>
      <c r="P8971" s="26">
        <v>63.0</v>
      </c>
    </row>
    <row r="8972" ht="15.75" customHeight="1">
      <c r="A8972" s="4" t="s">
        <v>9324</v>
      </c>
      <c r="B8972" s="26">
        <f t="shared" si="1"/>
        <v>102</v>
      </c>
      <c r="C8972" s="26">
        <f t="shared" si="2"/>
        <v>102</v>
      </c>
      <c r="D8972" s="26">
        <f t="shared" si="3"/>
        <v>9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152</v>
      </c>
      <c r="P8972" s="26">
        <v>93.0</v>
      </c>
    </row>
    <row r="8973" ht="15.75" customHeight="1">
      <c r="A8973" s="4" t="s">
        <v>9325</v>
      </c>
      <c r="B8973" s="26">
        <f t="shared" si="1"/>
        <v>98</v>
      </c>
      <c r="C8973" s="26">
        <f t="shared" si="2"/>
        <v>98</v>
      </c>
      <c r="D8973" s="26">
        <f t="shared" si="3"/>
        <v>9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152</v>
      </c>
      <c r="P8973" s="26">
        <v>89.0</v>
      </c>
    </row>
    <row r="8974" ht="15.75" customHeight="1">
      <c r="A8974" s="4" t="s">
        <v>9326</v>
      </c>
      <c r="B8974" s="26">
        <f t="shared" si="1"/>
        <v>89</v>
      </c>
      <c r="C8974" s="26">
        <f t="shared" si="2"/>
        <v>89</v>
      </c>
      <c r="D8974" s="26">
        <f t="shared" si="3"/>
        <v>8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152</v>
      </c>
      <c r="P8974" s="26">
        <v>81.0</v>
      </c>
    </row>
    <row r="8975" ht="15.75" customHeight="1">
      <c r="A8975" s="4" t="s">
        <v>9327</v>
      </c>
      <c r="B8975" s="26">
        <f t="shared" si="1"/>
        <v>64</v>
      </c>
      <c r="C8975" s="26">
        <f t="shared" si="2"/>
        <v>64</v>
      </c>
      <c r="D8975" s="26">
        <f t="shared" si="3"/>
        <v>6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152</v>
      </c>
      <c r="P8975" s="26">
        <v>58.0</v>
      </c>
    </row>
    <row r="8976" ht="15.75" customHeight="1">
      <c r="A8976" s="4" t="s">
        <v>9328</v>
      </c>
      <c r="B8976" s="26">
        <f t="shared" si="1"/>
        <v>88</v>
      </c>
      <c r="C8976" s="26">
        <f t="shared" si="2"/>
        <v>88</v>
      </c>
      <c r="D8976" s="26">
        <f t="shared" si="3"/>
        <v>8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152</v>
      </c>
      <c r="P8976" s="26">
        <v>80.0</v>
      </c>
    </row>
    <row r="8977" ht="15.75" customHeight="1">
      <c r="A8977" s="4" t="s">
        <v>9329</v>
      </c>
      <c r="B8977" s="26">
        <f t="shared" si="1"/>
        <v>111</v>
      </c>
      <c r="C8977" s="26">
        <f t="shared" si="2"/>
        <v>111</v>
      </c>
      <c r="D8977" s="26">
        <f t="shared" si="3"/>
        <v>10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152</v>
      </c>
      <c r="P8977" s="26">
        <v>101.0</v>
      </c>
    </row>
    <row r="8978" ht="15.75" customHeight="1">
      <c r="A8978" s="4" t="s">
        <v>9330</v>
      </c>
      <c r="B8978" s="26">
        <f t="shared" si="1"/>
        <v>67</v>
      </c>
      <c r="C8978" s="26">
        <f t="shared" si="2"/>
        <v>67</v>
      </c>
      <c r="D8978" s="26">
        <f t="shared" si="3"/>
        <v>6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152</v>
      </c>
      <c r="P8978" s="26">
        <v>61.0</v>
      </c>
    </row>
    <row r="8979" ht="15.75" customHeight="1">
      <c r="A8979" s="4" t="s">
        <v>9331</v>
      </c>
      <c r="B8979" s="26">
        <f t="shared" si="1"/>
        <v>53</v>
      </c>
      <c r="C8979" s="26">
        <f t="shared" si="2"/>
        <v>53</v>
      </c>
      <c r="D8979" s="26">
        <f t="shared" si="3"/>
        <v>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152</v>
      </c>
      <c r="P8979" s="26">
        <v>48.0</v>
      </c>
    </row>
    <row r="8980" ht="15.75" customHeight="1">
      <c r="A8980" s="4" t="s">
        <v>9332</v>
      </c>
      <c r="B8980" s="26">
        <f t="shared" si="1"/>
        <v>104</v>
      </c>
      <c r="C8980" s="26">
        <f t="shared" si="2"/>
        <v>104</v>
      </c>
      <c r="D8980" s="26">
        <f t="shared" si="3"/>
        <v>9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152</v>
      </c>
      <c r="P8980" s="26">
        <v>95.0</v>
      </c>
    </row>
    <row r="8981" ht="15.75" customHeight="1">
      <c r="A8981" s="4" t="s">
        <v>9333</v>
      </c>
      <c r="B8981" s="26">
        <f t="shared" si="1"/>
        <v>89</v>
      </c>
      <c r="C8981" s="26">
        <f t="shared" si="2"/>
        <v>89</v>
      </c>
      <c r="D8981" s="26">
        <f t="shared" si="3"/>
        <v>8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152</v>
      </c>
      <c r="P8981" s="26">
        <v>81.0</v>
      </c>
    </row>
    <row r="8982" ht="15.75" customHeight="1">
      <c r="A8982" s="4" t="s">
        <v>9334</v>
      </c>
      <c r="B8982" s="26">
        <f t="shared" si="1"/>
        <v>71</v>
      </c>
      <c r="C8982" s="26">
        <f t="shared" si="2"/>
        <v>71</v>
      </c>
      <c r="D8982" s="26">
        <f t="shared" si="3"/>
        <v>6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152</v>
      </c>
      <c r="P8982" s="26">
        <v>65.0</v>
      </c>
    </row>
    <row r="8983" ht="15.75" customHeight="1">
      <c r="A8983" s="4" t="s">
        <v>9335</v>
      </c>
      <c r="B8983" s="26">
        <f t="shared" si="1"/>
        <v>77</v>
      </c>
      <c r="C8983" s="26">
        <f t="shared" si="2"/>
        <v>77</v>
      </c>
      <c r="D8983" s="26">
        <f t="shared" si="3"/>
        <v>7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152</v>
      </c>
      <c r="P8983" s="26">
        <v>70.0</v>
      </c>
    </row>
    <row r="8984" ht="15.75" customHeight="1">
      <c r="A8984" s="4" t="s">
        <v>9336</v>
      </c>
      <c r="B8984" s="26">
        <f t="shared" si="1"/>
        <v>80</v>
      </c>
      <c r="C8984" s="26">
        <f t="shared" si="2"/>
        <v>80</v>
      </c>
      <c r="D8984" s="26">
        <f t="shared" si="3"/>
        <v>7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152</v>
      </c>
      <c r="P8984" s="26">
        <v>73.0</v>
      </c>
    </row>
    <row r="8985" ht="15.75" customHeight="1">
      <c r="A8985" s="4" t="s">
        <v>9337</v>
      </c>
      <c r="B8985" s="26">
        <f t="shared" si="1"/>
        <v>87</v>
      </c>
      <c r="C8985" s="26">
        <f t="shared" si="2"/>
        <v>87</v>
      </c>
      <c r="D8985" s="26">
        <f t="shared" si="3"/>
        <v>8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152</v>
      </c>
      <c r="P8985" s="26">
        <v>79.0</v>
      </c>
    </row>
    <row r="8986" ht="15.75" customHeight="1">
      <c r="A8986" s="4" t="s">
        <v>9338</v>
      </c>
      <c r="B8986" s="26">
        <f t="shared" si="1"/>
        <v>96</v>
      </c>
      <c r="C8986" s="26">
        <f t="shared" si="2"/>
        <v>96</v>
      </c>
      <c r="D8986" s="26">
        <f t="shared" si="3"/>
        <v>9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152</v>
      </c>
      <c r="P8986" s="26">
        <v>87.0</v>
      </c>
    </row>
    <row r="8987" ht="15.75" customHeight="1">
      <c r="A8987" s="4" t="s">
        <v>9339</v>
      </c>
      <c r="B8987" s="26">
        <f t="shared" si="1"/>
        <v>133</v>
      </c>
      <c r="C8987" s="26">
        <f t="shared" si="2"/>
        <v>133</v>
      </c>
      <c r="D8987" s="26">
        <f t="shared" si="3"/>
        <v>12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152</v>
      </c>
      <c r="P8987" s="26">
        <v>121.0</v>
      </c>
    </row>
    <row r="8988" ht="15.75" customHeight="1">
      <c r="A8988" s="4" t="s">
        <v>9340</v>
      </c>
      <c r="B8988" s="26">
        <f t="shared" si="1"/>
        <v>200</v>
      </c>
      <c r="C8988" s="26">
        <f t="shared" si="2"/>
        <v>200</v>
      </c>
      <c r="D8988" s="26">
        <f t="shared" si="3"/>
        <v>18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152</v>
      </c>
      <c r="P8988" s="26">
        <v>182.0</v>
      </c>
    </row>
    <row r="8989" ht="15.75" customHeight="1">
      <c r="A8989" s="4" t="s">
        <v>9341</v>
      </c>
      <c r="B8989" s="26">
        <f t="shared" si="1"/>
        <v>406</v>
      </c>
      <c r="C8989" s="26">
        <f t="shared" si="2"/>
        <v>406</v>
      </c>
      <c r="D8989" s="26">
        <f t="shared" si="3"/>
        <v>36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152</v>
      </c>
      <c r="P8989" s="26">
        <v>370.0</v>
      </c>
    </row>
    <row r="8990" ht="15.75" customHeight="1">
      <c r="A8990" s="4" t="s">
        <v>9342</v>
      </c>
      <c r="B8990" s="26">
        <f t="shared" si="1"/>
        <v>344</v>
      </c>
      <c r="C8990" s="26">
        <f t="shared" si="2"/>
        <v>344</v>
      </c>
      <c r="D8990" s="26">
        <f t="shared" si="3"/>
        <v>31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152</v>
      </c>
      <c r="P8990" s="26">
        <v>313.0</v>
      </c>
    </row>
    <row r="8991" ht="15.75" customHeight="1">
      <c r="A8991" s="4" t="s">
        <v>9343</v>
      </c>
      <c r="B8991" s="26">
        <f t="shared" si="1"/>
        <v>274</v>
      </c>
      <c r="C8991" s="26">
        <f t="shared" si="2"/>
        <v>274</v>
      </c>
      <c r="D8991" s="26">
        <f t="shared" si="3"/>
        <v>24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152</v>
      </c>
      <c r="P8991" s="26">
        <v>250.0</v>
      </c>
    </row>
    <row r="8992" ht="15.75" customHeight="1">
      <c r="A8992" s="4" t="s">
        <v>9344</v>
      </c>
      <c r="B8992" s="26">
        <f t="shared" si="1"/>
        <v>63</v>
      </c>
      <c r="C8992" s="26">
        <f t="shared" si="2"/>
        <v>63</v>
      </c>
      <c r="D8992" s="26">
        <f t="shared" si="3"/>
        <v>6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152</v>
      </c>
      <c r="P8992" s="26">
        <v>57.0</v>
      </c>
    </row>
    <row r="8993" ht="15.75" customHeight="1">
      <c r="A8993" s="4" t="s">
        <v>9345</v>
      </c>
      <c r="B8993" s="26">
        <f t="shared" si="1"/>
        <v>193</v>
      </c>
      <c r="C8993" s="26">
        <f t="shared" si="2"/>
        <v>193</v>
      </c>
      <c r="D8993" s="26">
        <f t="shared" si="3"/>
        <v>17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152</v>
      </c>
      <c r="P8993" s="26">
        <v>176.0</v>
      </c>
    </row>
    <row r="8994" ht="15.75" customHeight="1">
      <c r="A8994" s="4" t="s">
        <v>9346</v>
      </c>
      <c r="B8994" s="26">
        <f t="shared" si="1"/>
        <v>122</v>
      </c>
      <c r="C8994" s="26">
        <f t="shared" si="2"/>
        <v>122</v>
      </c>
      <c r="D8994" s="26">
        <f t="shared" si="3"/>
        <v>11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152</v>
      </c>
      <c r="P8994" s="26">
        <v>111.0</v>
      </c>
    </row>
    <row r="8995" ht="15.75" customHeight="1">
      <c r="A8995" s="4" t="s">
        <v>9347</v>
      </c>
      <c r="B8995" s="26">
        <f t="shared" si="1"/>
        <v>124</v>
      </c>
      <c r="C8995" s="26">
        <f t="shared" si="2"/>
        <v>124</v>
      </c>
      <c r="D8995" s="26">
        <f t="shared" si="3"/>
        <v>11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152</v>
      </c>
      <c r="P8995" s="26">
        <v>113.0</v>
      </c>
    </row>
    <row r="8996" ht="15.75" customHeight="1">
      <c r="A8996" s="4" t="s">
        <v>9348</v>
      </c>
      <c r="B8996" s="26">
        <f t="shared" si="1"/>
        <v>32</v>
      </c>
      <c r="C8996" s="26">
        <f t="shared" si="2"/>
        <v>32</v>
      </c>
      <c r="D8996" s="26">
        <f t="shared" si="3"/>
        <v>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152</v>
      </c>
      <c r="P8996" s="26">
        <v>29.0</v>
      </c>
    </row>
    <row r="8997" ht="15.75" customHeight="1">
      <c r="A8997" s="4" t="s">
        <v>9349</v>
      </c>
      <c r="B8997" s="26">
        <f t="shared" si="1"/>
        <v>25</v>
      </c>
      <c r="C8997" s="26">
        <f t="shared" si="2"/>
        <v>25</v>
      </c>
      <c r="D8997" s="26">
        <f t="shared" si="3"/>
        <v>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152</v>
      </c>
      <c r="P8997" s="26">
        <v>23.0</v>
      </c>
    </row>
    <row r="8998" ht="15.75" customHeight="1">
      <c r="A8998" s="4" t="s">
        <v>9349</v>
      </c>
      <c r="B8998" s="26">
        <f t="shared" si="1"/>
        <v>25</v>
      </c>
      <c r="C8998" s="26">
        <f t="shared" si="2"/>
        <v>25</v>
      </c>
      <c r="D8998" s="26">
        <f t="shared" si="3"/>
        <v>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152</v>
      </c>
      <c r="P8998" s="26">
        <v>23.0</v>
      </c>
    </row>
    <row r="8999" ht="15.75" customHeight="1">
      <c r="A8999" s="4" t="s">
        <v>9350</v>
      </c>
      <c r="B8999" s="26">
        <f t="shared" si="1"/>
        <v>846</v>
      </c>
      <c r="C8999" s="26">
        <f t="shared" si="2"/>
        <v>846</v>
      </c>
      <c r="D8999" s="26">
        <f t="shared" si="3"/>
        <v>75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152</v>
      </c>
      <c r="P8999" s="26">
        <v>771.0</v>
      </c>
    </row>
    <row r="9000" ht="15.75" customHeight="1">
      <c r="A9000" s="4" t="s">
        <v>9351</v>
      </c>
      <c r="B9000" s="26">
        <f t="shared" si="1"/>
        <v>829</v>
      </c>
      <c r="C9000" s="26">
        <f t="shared" si="2"/>
        <v>829</v>
      </c>
      <c r="D9000" s="26">
        <f t="shared" si="3"/>
        <v>74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152</v>
      </c>
      <c r="P9000" s="26">
        <v>755.0</v>
      </c>
    </row>
    <row r="9001" ht="15.75" customHeight="1">
      <c r="A9001" s="4" t="s">
        <v>9352</v>
      </c>
      <c r="B9001" s="26">
        <f t="shared" si="1"/>
        <v>710</v>
      </c>
      <c r="C9001" s="26">
        <f t="shared" si="2"/>
        <v>710</v>
      </c>
      <c r="D9001" s="26">
        <f t="shared" si="3"/>
        <v>63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152</v>
      </c>
      <c r="P9001" s="26">
        <v>647.0</v>
      </c>
    </row>
    <row r="9002" ht="15.75" customHeight="1">
      <c r="A9002" s="4" t="s">
        <v>9353</v>
      </c>
      <c r="B9002" s="26">
        <f t="shared" si="1"/>
        <v>41</v>
      </c>
      <c r="C9002" s="26">
        <f t="shared" si="2"/>
        <v>41</v>
      </c>
      <c r="D9002" s="26">
        <f t="shared" si="3"/>
        <v>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152</v>
      </c>
      <c r="P9002" s="26">
        <v>37.0</v>
      </c>
    </row>
    <row r="9003" ht="15.75" customHeight="1">
      <c r="A9003" s="4" t="s">
        <v>9354</v>
      </c>
      <c r="B9003" s="26">
        <f t="shared" si="1"/>
        <v>570</v>
      </c>
      <c r="C9003" s="26">
        <f t="shared" si="2"/>
        <v>570</v>
      </c>
      <c r="D9003" s="26">
        <f t="shared" si="3"/>
        <v>51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152</v>
      </c>
      <c r="P9003" s="26">
        <v>519.0</v>
      </c>
    </row>
    <row r="9004" ht="15.75" customHeight="1">
      <c r="A9004" s="4" t="s">
        <v>9355</v>
      </c>
      <c r="B9004" s="26">
        <f t="shared" si="1"/>
        <v>577</v>
      </c>
      <c r="C9004" s="26">
        <f t="shared" si="2"/>
        <v>577</v>
      </c>
      <c r="D9004" s="26">
        <f t="shared" si="3"/>
        <v>51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152</v>
      </c>
      <c r="P9004" s="26">
        <v>526.0</v>
      </c>
    </row>
    <row r="9005" ht="15.75" customHeight="1">
      <c r="A9005" s="4" t="s">
        <v>9356</v>
      </c>
      <c r="B9005" s="26">
        <f t="shared" si="1"/>
        <v>565</v>
      </c>
      <c r="C9005" s="26">
        <f t="shared" si="2"/>
        <v>565</v>
      </c>
      <c r="D9005" s="26">
        <f t="shared" si="3"/>
        <v>50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152</v>
      </c>
      <c r="P9005" s="26">
        <v>515.0</v>
      </c>
    </row>
    <row r="9006" ht="15.75" customHeight="1">
      <c r="A9006" s="4" t="s">
        <v>9357</v>
      </c>
      <c r="B9006" s="26">
        <f t="shared" si="1"/>
        <v>294</v>
      </c>
      <c r="C9006" s="26">
        <f t="shared" si="2"/>
        <v>294</v>
      </c>
      <c r="D9006" s="26">
        <f t="shared" si="3"/>
        <v>26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152</v>
      </c>
      <c r="P9006" s="26">
        <v>268.0</v>
      </c>
    </row>
    <row r="9007" ht="15.75" customHeight="1">
      <c r="A9007" s="4" t="s">
        <v>9358</v>
      </c>
      <c r="B9007" s="26">
        <f t="shared" si="1"/>
        <v>90</v>
      </c>
      <c r="C9007" s="26">
        <f t="shared" si="2"/>
        <v>90</v>
      </c>
      <c r="D9007" s="26">
        <f t="shared" si="3"/>
        <v>8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152</v>
      </c>
      <c r="P9007" s="26">
        <v>82.0</v>
      </c>
    </row>
    <row r="9008" ht="15.75" customHeight="1">
      <c r="A9008" s="4" t="s">
        <v>9359</v>
      </c>
      <c r="B9008" s="26">
        <f t="shared" si="1"/>
        <v>65</v>
      </c>
      <c r="C9008" s="26">
        <f t="shared" si="2"/>
        <v>65</v>
      </c>
      <c r="D9008" s="26">
        <f t="shared" si="3"/>
        <v>6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152</v>
      </c>
      <c r="P9008" s="26">
        <v>59.0</v>
      </c>
    </row>
    <row r="9009" ht="15.75" customHeight="1">
      <c r="A9009" s="4" t="s">
        <v>9360</v>
      </c>
      <c r="B9009" s="26">
        <f t="shared" si="1"/>
        <v>37</v>
      </c>
      <c r="C9009" s="26">
        <f t="shared" si="2"/>
        <v>37</v>
      </c>
      <c r="D9009" s="26">
        <f t="shared" si="3"/>
        <v>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152</v>
      </c>
      <c r="P9009" s="26">
        <v>34.0</v>
      </c>
    </row>
    <row r="9010" ht="15.75" customHeight="1">
      <c r="A9010" s="4" t="s">
        <v>9361</v>
      </c>
      <c r="B9010" s="26">
        <f t="shared" si="1"/>
        <v>132</v>
      </c>
      <c r="C9010" s="26">
        <f t="shared" si="2"/>
        <v>132</v>
      </c>
      <c r="D9010" s="26">
        <f t="shared" si="3"/>
        <v>12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152</v>
      </c>
      <c r="P9010" s="26">
        <v>120.0</v>
      </c>
    </row>
    <row r="9011" ht="15.75" customHeight="1">
      <c r="A9011" s="4" t="s">
        <v>9362</v>
      </c>
      <c r="B9011" s="26">
        <f t="shared" si="1"/>
        <v>166</v>
      </c>
      <c r="C9011" s="26">
        <f t="shared" si="2"/>
        <v>166</v>
      </c>
      <c r="D9011" s="26">
        <f t="shared" si="3"/>
        <v>15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152</v>
      </c>
      <c r="P9011" s="26">
        <v>151.0</v>
      </c>
    </row>
    <row r="9012" ht="15.75" customHeight="1">
      <c r="A9012" s="4" t="s">
        <v>9363</v>
      </c>
      <c r="B9012" s="26">
        <f t="shared" si="1"/>
        <v>238</v>
      </c>
      <c r="C9012" s="26">
        <f t="shared" si="2"/>
        <v>238</v>
      </c>
      <c r="D9012" s="26">
        <f t="shared" si="3"/>
        <v>21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152</v>
      </c>
      <c r="P9012" s="26">
        <v>217.0</v>
      </c>
    </row>
    <row r="9013" ht="15.75" customHeight="1">
      <c r="A9013" s="4" t="s">
        <v>9364</v>
      </c>
      <c r="B9013" s="26">
        <f t="shared" si="1"/>
        <v>110</v>
      </c>
      <c r="C9013" s="26">
        <f t="shared" si="2"/>
        <v>110</v>
      </c>
      <c r="D9013" s="26">
        <f t="shared" si="3"/>
        <v>10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152</v>
      </c>
      <c r="P9013" s="26">
        <v>100.0</v>
      </c>
    </row>
    <row r="9014" ht="15.75" customHeight="1">
      <c r="A9014" s="4" t="s">
        <v>9365</v>
      </c>
      <c r="B9014" s="26">
        <f t="shared" si="1"/>
        <v>65</v>
      </c>
      <c r="C9014" s="26">
        <f t="shared" si="2"/>
        <v>65</v>
      </c>
      <c r="D9014" s="26">
        <f t="shared" si="3"/>
        <v>6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152</v>
      </c>
      <c r="P9014" s="26">
        <v>59.0</v>
      </c>
    </row>
    <row r="9015" ht="15.75" customHeight="1">
      <c r="A9015" s="4" t="s">
        <v>9366</v>
      </c>
      <c r="B9015" s="26">
        <f t="shared" si="1"/>
        <v>162</v>
      </c>
      <c r="C9015" s="26">
        <f t="shared" si="2"/>
        <v>162</v>
      </c>
      <c r="D9015" s="26">
        <f t="shared" si="3"/>
        <v>14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152</v>
      </c>
      <c r="P9015" s="26">
        <v>148.0</v>
      </c>
    </row>
    <row r="9016" ht="15.75" customHeight="1">
      <c r="A9016" s="4" t="s">
        <v>9367</v>
      </c>
      <c r="B9016" s="26">
        <f t="shared" si="1"/>
        <v>310</v>
      </c>
      <c r="C9016" s="26">
        <f t="shared" si="2"/>
        <v>310</v>
      </c>
      <c r="D9016" s="26">
        <f t="shared" si="3"/>
        <v>28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152</v>
      </c>
      <c r="P9016" s="26">
        <v>282.0</v>
      </c>
    </row>
    <row r="9017" ht="15.75" customHeight="1">
      <c r="A9017" s="4" t="s">
        <v>9368</v>
      </c>
      <c r="B9017" s="26">
        <f t="shared" si="1"/>
        <v>340</v>
      </c>
      <c r="C9017" s="26">
        <f t="shared" si="2"/>
        <v>340</v>
      </c>
      <c r="D9017" s="26">
        <f t="shared" si="3"/>
        <v>30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152</v>
      </c>
      <c r="P9017" s="26">
        <v>310.0</v>
      </c>
    </row>
    <row r="9018" ht="15.75" customHeight="1">
      <c r="A9018" s="4" t="s">
        <v>9369</v>
      </c>
      <c r="B9018" s="26">
        <f t="shared" si="1"/>
        <v>47</v>
      </c>
      <c r="C9018" s="26">
        <f t="shared" si="2"/>
        <v>47</v>
      </c>
      <c r="D9018" s="26">
        <f t="shared" si="3"/>
        <v>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152</v>
      </c>
      <c r="P9018" s="26">
        <v>43.0</v>
      </c>
    </row>
    <row r="9019" ht="15.75" customHeight="1">
      <c r="A9019" s="4" t="s">
        <v>9370</v>
      </c>
      <c r="B9019" s="26">
        <f t="shared" si="1"/>
        <v>187</v>
      </c>
      <c r="C9019" s="26">
        <f t="shared" si="2"/>
        <v>187</v>
      </c>
      <c r="D9019" s="26">
        <f t="shared" si="3"/>
        <v>17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152</v>
      </c>
      <c r="P9019" s="26">
        <v>170.0</v>
      </c>
    </row>
    <row r="9020" ht="15.75" customHeight="1">
      <c r="A9020" s="4" t="s">
        <v>9371</v>
      </c>
      <c r="B9020" s="26">
        <f t="shared" si="1"/>
        <v>58</v>
      </c>
      <c r="C9020" s="26">
        <f t="shared" si="2"/>
        <v>58</v>
      </c>
      <c r="D9020" s="26">
        <f t="shared" si="3"/>
        <v>5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152</v>
      </c>
      <c r="P9020" s="26">
        <v>53.0</v>
      </c>
    </row>
    <row r="9021" ht="15.75" customHeight="1">
      <c r="A9021" s="4" t="s">
        <v>9372</v>
      </c>
      <c r="B9021" s="26">
        <f t="shared" si="1"/>
        <v>53</v>
      </c>
      <c r="C9021" s="26">
        <f t="shared" si="2"/>
        <v>53</v>
      </c>
      <c r="D9021" s="26">
        <f t="shared" si="3"/>
        <v>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152</v>
      </c>
      <c r="P9021" s="26">
        <v>48.0</v>
      </c>
    </row>
    <row r="9022" ht="15.75" customHeight="1">
      <c r="A9022" s="4" t="s">
        <v>9373</v>
      </c>
      <c r="B9022" s="26">
        <f t="shared" si="1"/>
        <v>180</v>
      </c>
      <c r="C9022" s="26">
        <f t="shared" si="2"/>
        <v>180</v>
      </c>
      <c r="D9022" s="26">
        <f t="shared" si="3"/>
        <v>16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152</v>
      </c>
      <c r="P9022" s="26">
        <v>164.0</v>
      </c>
    </row>
    <row r="9023" ht="15.75" customHeight="1">
      <c r="A9023" s="4" t="s">
        <v>9374</v>
      </c>
      <c r="B9023" s="26">
        <f t="shared" si="1"/>
        <v>246</v>
      </c>
      <c r="C9023" s="26">
        <f t="shared" si="2"/>
        <v>246</v>
      </c>
      <c r="D9023" s="26">
        <f t="shared" si="3"/>
        <v>22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152</v>
      </c>
      <c r="P9023" s="26">
        <v>224.0</v>
      </c>
    </row>
    <row r="9024" ht="15.75" customHeight="1">
      <c r="A9024" s="4" t="s">
        <v>9375</v>
      </c>
      <c r="B9024" s="26">
        <f t="shared" si="1"/>
        <v>327</v>
      </c>
      <c r="C9024" s="26">
        <f t="shared" si="2"/>
        <v>327</v>
      </c>
      <c r="D9024" s="26">
        <f t="shared" si="3"/>
        <v>29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152</v>
      </c>
      <c r="P9024" s="26">
        <v>298.0</v>
      </c>
    </row>
    <row r="9025" ht="15.75" customHeight="1">
      <c r="A9025" s="4" t="s">
        <v>9376</v>
      </c>
      <c r="B9025" s="26">
        <f t="shared" si="1"/>
        <v>126</v>
      </c>
      <c r="C9025" s="26">
        <f t="shared" si="2"/>
        <v>126</v>
      </c>
      <c r="D9025" s="26">
        <f t="shared" si="3"/>
        <v>11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152</v>
      </c>
      <c r="P9025" s="26">
        <v>115.0</v>
      </c>
    </row>
    <row r="9026" ht="15.75" customHeight="1">
      <c r="A9026" s="4" t="s">
        <v>9377</v>
      </c>
      <c r="B9026" s="26">
        <f t="shared" si="1"/>
        <v>300</v>
      </c>
      <c r="C9026" s="26">
        <f t="shared" si="2"/>
        <v>300</v>
      </c>
      <c r="D9026" s="26">
        <f t="shared" si="3"/>
        <v>27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152</v>
      </c>
      <c r="P9026" s="26">
        <v>273.0</v>
      </c>
    </row>
    <row r="9027" ht="15.75" customHeight="1">
      <c r="A9027" s="4" t="s">
        <v>9378</v>
      </c>
      <c r="B9027" s="26">
        <f t="shared" si="1"/>
        <v>38</v>
      </c>
      <c r="C9027" s="26">
        <f t="shared" si="2"/>
        <v>38</v>
      </c>
      <c r="D9027" s="26">
        <f t="shared" si="3"/>
        <v>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152</v>
      </c>
      <c r="P9027" s="26">
        <v>35.0</v>
      </c>
    </row>
    <row r="9028" ht="15.75" customHeight="1">
      <c r="A9028" s="4" t="s">
        <v>9379</v>
      </c>
      <c r="B9028" s="26">
        <f t="shared" si="1"/>
        <v>72</v>
      </c>
      <c r="C9028" s="26">
        <f t="shared" si="2"/>
        <v>72</v>
      </c>
      <c r="D9028" s="26">
        <f t="shared" si="3"/>
        <v>6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152</v>
      </c>
      <c r="P9028" s="26">
        <v>66.0</v>
      </c>
    </row>
    <row r="9029" ht="15.75" customHeight="1">
      <c r="A9029" s="4" t="s">
        <v>9380</v>
      </c>
      <c r="B9029" s="26">
        <f t="shared" si="1"/>
        <v>248</v>
      </c>
      <c r="C9029" s="26">
        <f t="shared" si="2"/>
        <v>248</v>
      </c>
      <c r="D9029" s="26">
        <f t="shared" si="3"/>
        <v>22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152</v>
      </c>
      <c r="P9029" s="26">
        <v>226.0</v>
      </c>
    </row>
    <row r="9030" ht="15.75" customHeight="1">
      <c r="A9030" s="4" t="s">
        <v>9381</v>
      </c>
      <c r="B9030" s="26">
        <f t="shared" si="1"/>
        <v>78</v>
      </c>
      <c r="C9030" s="26">
        <f t="shared" si="2"/>
        <v>78</v>
      </c>
      <c r="D9030" s="26">
        <f t="shared" si="3"/>
        <v>7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152</v>
      </c>
      <c r="P9030" s="26">
        <v>71.0</v>
      </c>
    </row>
    <row r="9031" ht="15.75" customHeight="1">
      <c r="A9031" s="4" t="s">
        <v>9382</v>
      </c>
      <c r="B9031" s="26">
        <f t="shared" si="1"/>
        <v>19</v>
      </c>
      <c r="C9031" s="26">
        <f t="shared" si="2"/>
        <v>19</v>
      </c>
      <c r="D9031" s="26">
        <f t="shared" si="3"/>
        <v>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152</v>
      </c>
      <c r="P9031" s="26">
        <v>17.0</v>
      </c>
    </row>
    <row r="9032" ht="15.75" customHeight="1">
      <c r="A9032" s="4" t="s">
        <v>9383</v>
      </c>
      <c r="B9032" s="26">
        <f t="shared" si="1"/>
        <v>160</v>
      </c>
      <c r="C9032" s="26">
        <f t="shared" si="2"/>
        <v>160</v>
      </c>
      <c r="D9032" s="26">
        <f t="shared" si="3"/>
        <v>14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152</v>
      </c>
      <c r="P9032" s="26">
        <v>146.0</v>
      </c>
    </row>
    <row r="9033" ht="15.75" customHeight="1">
      <c r="A9033" s="4" t="s">
        <v>9384</v>
      </c>
      <c r="B9033" s="26">
        <f t="shared" si="1"/>
        <v>380</v>
      </c>
      <c r="C9033" s="26">
        <f t="shared" si="2"/>
        <v>380</v>
      </c>
      <c r="D9033" s="26">
        <f t="shared" si="3"/>
        <v>34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152</v>
      </c>
      <c r="P9033" s="26">
        <v>346.0</v>
      </c>
    </row>
    <row r="9034" ht="15.75" customHeight="1">
      <c r="A9034" s="4" t="s">
        <v>9385</v>
      </c>
      <c r="B9034" s="26">
        <f t="shared" si="1"/>
        <v>57</v>
      </c>
      <c r="C9034" s="26">
        <f t="shared" si="2"/>
        <v>57</v>
      </c>
      <c r="D9034" s="26">
        <f t="shared" si="3"/>
        <v>5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152</v>
      </c>
      <c r="P9034" s="26">
        <v>52.0</v>
      </c>
    </row>
    <row r="9035" ht="15.75" customHeight="1">
      <c r="A9035" s="4" t="s">
        <v>9386</v>
      </c>
      <c r="B9035" s="26">
        <f t="shared" si="1"/>
        <v>239</v>
      </c>
      <c r="C9035" s="26">
        <f t="shared" si="2"/>
        <v>239</v>
      </c>
      <c r="D9035" s="26">
        <f t="shared" si="3"/>
        <v>21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152</v>
      </c>
      <c r="P9035" s="26">
        <v>218.0</v>
      </c>
    </row>
    <row r="9036" ht="15.75" customHeight="1">
      <c r="A9036" s="4" t="s">
        <v>9387</v>
      </c>
      <c r="B9036" s="26">
        <f t="shared" si="1"/>
        <v>134</v>
      </c>
      <c r="C9036" s="26">
        <f t="shared" si="2"/>
        <v>134</v>
      </c>
      <c r="D9036" s="26">
        <f t="shared" si="3"/>
        <v>12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152</v>
      </c>
      <c r="P9036" s="26">
        <v>122.0</v>
      </c>
    </row>
    <row r="9037" ht="15.75" customHeight="1">
      <c r="A9037" s="4" t="s">
        <v>9387</v>
      </c>
      <c r="B9037" s="26">
        <f t="shared" si="1"/>
        <v>134</v>
      </c>
      <c r="C9037" s="26">
        <f t="shared" si="2"/>
        <v>134</v>
      </c>
      <c r="D9037" s="26">
        <f t="shared" si="3"/>
        <v>12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152</v>
      </c>
      <c r="P9037" s="26">
        <v>122.0</v>
      </c>
    </row>
    <row r="9038" ht="15.75" customHeight="1">
      <c r="A9038" s="4" t="s">
        <v>9388</v>
      </c>
      <c r="B9038" s="26">
        <f t="shared" si="1"/>
        <v>15</v>
      </c>
      <c r="C9038" s="26">
        <f t="shared" si="2"/>
        <v>15</v>
      </c>
      <c r="D9038" s="26">
        <f t="shared" si="3"/>
        <v>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152</v>
      </c>
      <c r="P9038" s="26">
        <v>14.0</v>
      </c>
    </row>
    <row r="9039" ht="15.75" customHeight="1">
      <c r="A9039" s="4" t="s">
        <v>9388</v>
      </c>
      <c r="B9039" s="26">
        <f t="shared" si="1"/>
        <v>18</v>
      </c>
      <c r="C9039" s="26">
        <f t="shared" si="2"/>
        <v>18</v>
      </c>
      <c r="D9039" s="26">
        <f t="shared" si="3"/>
        <v>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152</v>
      </c>
      <c r="P9039" s="26">
        <v>16.0</v>
      </c>
    </row>
    <row r="9040" ht="15.75" customHeight="1">
      <c r="A9040" s="4" t="s">
        <v>9389</v>
      </c>
      <c r="B9040" s="26">
        <f t="shared" si="1"/>
        <v>120</v>
      </c>
      <c r="C9040" s="26">
        <f t="shared" si="2"/>
        <v>120</v>
      </c>
      <c r="D9040" s="26">
        <f t="shared" si="3"/>
        <v>11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152</v>
      </c>
      <c r="P9040" s="26">
        <v>109.0</v>
      </c>
    </row>
    <row r="9041" ht="15.75" customHeight="1">
      <c r="A9041" s="4" t="s">
        <v>9390</v>
      </c>
      <c r="B9041" s="26">
        <f t="shared" si="1"/>
        <v>16</v>
      </c>
      <c r="C9041" s="26">
        <f t="shared" si="2"/>
        <v>16</v>
      </c>
      <c r="D9041" s="26">
        <f t="shared" si="3"/>
        <v>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152</v>
      </c>
      <c r="P9041" s="26">
        <v>15.0</v>
      </c>
    </row>
    <row r="9042" ht="15.75" customHeight="1">
      <c r="A9042" s="4" t="s">
        <v>9391</v>
      </c>
      <c r="B9042" s="26">
        <f t="shared" si="1"/>
        <v>121</v>
      </c>
      <c r="C9042" s="26">
        <f t="shared" si="2"/>
        <v>121</v>
      </c>
      <c r="D9042" s="26">
        <f t="shared" si="3"/>
        <v>11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152</v>
      </c>
      <c r="P9042" s="26">
        <v>110.0</v>
      </c>
    </row>
    <row r="9043" ht="15.75" customHeight="1">
      <c r="A9043" s="4" t="s">
        <v>9392</v>
      </c>
      <c r="B9043" s="26">
        <f t="shared" si="1"/>
        <v>16</v>
      </c>
      <c r="C9043" s="26">
        <f t="shared" si="2"/>
        <v>16</v>
      </c>
      <c r="D9043" s="26">
        <f t="shared" si="3"/>
        <v>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152</v>
      </c>
      <c r="P9043" s="26">
        <v>15.0</v>
      </c>
    </row>
    <row r="9044" ht="15.75" customHeight="1">
      <c r="A9044" s="4" t="s">
        <v>9393</v>
      </c>
      <c r="B9044" s="26">
        <f t="shared" si="1"/>
        <v>124</v>
      </c>
      <c r="C9044" s="26">
        <f t="shared" si="2"/>
        <v>124</v>
      </c>
      <c r="D9044" s="26">
        <f t="shared" si="3"/>
        <v>11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152</v>
      </c>
      <c r="P9044" s="26">
        <v>113.0</v>
      </c>
    </row>
    <row r="9045" ht="15.75" customHeight="1">
      <c r="A9045" s="4" t="s">
        <v>9394</v>
      </c>
      <c r="B9045" s="26">
        <f t="shared" si="1"/>
        <v>15</v>
      </c>
      <c r="C9045" s="26">
        <f t="shared" si="2"/>
        <v>15</v>
      </c>
      <c r="D9045" s="26">
        <f t="shared" si="3"/>
        <v>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152</v>
      </c>
      <c r="P9045" s="26">
        <v>14.0</v>
      </c>
    </row>
    <row r="9046" ht="15.75" customHeight="1">
      <c r="A9046" s="4" t="s">
        <v>9395</v>
      </c>
      <c r="B9046" s="26">
        <f t="shared" si="1"/>
        <v>141</v>
      </c>
      <c r="C9046" s="26">
        <f t="shared" si="2"/>
        <v>141</v>
      </c>
      <c r="D9046" s="26">
        <f t="shared" si="3"/>
        <v>13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152</v>
      </c>
      <c r="P9046" s="26">
        <v>128.0</v>
      </c>
    </row>
    <row r="9047" ht="15.75" customHeight="1">
      <c r="A9047" s="4" t="s">
        <v>9396</v>
      </c>
      <c r="B9047" s="26">
        <f t="shared" si="1"/>
        <v>19</v>
      </c>
      <c r="C9047" s="26">
        <f t="shared" si="2"/>
        <v>19</v>
      </c>
      <c r="D9047" s="26">
        <f t="shared" si="3"/>
        <v>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152</v>
      </c>
      <c r="P9047" s="26">
        <v>17.0</v>
      </c>
    </row>
    <row r="9048" ht="15.75" customHeight="1">
      <c r="A9048" s="4" t="s">
        <v>9397</v>
      </c>
      <c r="B9048" s="26">
        <f t="shared" si="1"/>
        <v>16</v>
      </c>
      <c r="C9048" s="26">
        <f t="shared" si="2"/>
        <v>16</v>
      </c>
      <c r="D9048" s="26">
        <f t="shared" si="3"/>
        <v>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152</v>
      </c>
      <c r="P9048" s="26">
        <v>15.0</v>
      </c>
    </row>
    <row r="9049" ht="15.75" customHeight="1">
      <c r="A9049" s="4" t="s">
        <v>9398</v>
      </c>
      <c r="B9049" s="26">
        <f t="shared" si="1"/>
        <v>261</v>
      </c>
      <c r="C9049" s="26">
        <f t="shared" si="2"/>
        <v>261</v>
      </c>
      <c r="D9049" s="26">
        <f t="shared" si="3"/>
        <v>23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152</v>
      </c>
      <c r="P9049" s="26">
        <v>238.0</v>
      </c>
    </row>
    <row r="9050" ht="15.75" customHeight="1">
      <c r="A9050" s="4" t="s">
        <v>9398</v>
      </c>
      <c r="B9050" s="26">
        <f t="shared" si="1"/>
        <v>156</v>
      </c>
      <c r="C9050" s="26">
        <f t="shared" si="2"/>
        <v>156</v>
      </c>
      <c r="D9050" s="26">
        <f t="shared" si="3"/>
        <v>14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152</v>
      </c>
      <c r="P9050" s="26">
        <v>142.0</v>
      </c>
    </row>
    <row r="9051" ht="15.75" customHeight="1">
      <c r="A9051" s="4" t="s">
        <v>9399</v>
      </c>
      <c r="B9051" s="26">
        <f t="shared" si="1"/>
        <v>38</v>
      </c>
      <c r="C9051" s="26">
        <f t="shared" si="2"/>
        <v>38</v>
      </c>
      <c r="D9051" s="26">
        <f t="shared" si="3"/>
        <v>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152</v>
      </c>
      <c r="P9051" s="26">
        <v>35.0</v>
      </c>
    </row>
    <row r="9052" ht="15.75" customHeight="1">
      <c r="A9052" s="4" t="s">
        <v>9400</v>
      </c>
      <c r="B9052" s="26">
        <f t="shared" si="1"/>
        <v>133</v>
      </c>
      <c r="C9052" s="26">
        <f t="shared" si="2"/>
        <v>133</v>
      </c>
      <c r="D9052" s="26">
        <f t="shared" si="3"/>
        <v>12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152</v>
      </c>
      <c r="P9052" s="26">
        <v>121.0</v>
      </c>
    </row>
    <row r="9053" ht="15.75" customHeight="1">
      <c r="A9053" s="4" t="s">
        <v>9401</v>
      </c>
      <c r="B9053" s="26">
        <f t="shared" si="1"/>
        <v>31</v>
      </c>
      <c r="C9053" s="26">
        <f t="shared" si="2"/>
        <v>31</v>
      </c>
      <c r="D9053" s="26">
        <f t="shared" si="3"/>
        <v>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152</v>
      </c>
      <c r="P9053" s="26">
        <v>28.0</v>
      </c>
    </row>
    <row r="9054" ht="15.75" customHeight="1">
      <c r="A9054" s="4" t="s">
        <v>9402</v>
      </c>
      <c r="B9054" s="26">
        <f t="shared" si="1"/>
        <v>106</v>
      </c>
      <c r="C9054" s="26">
        <f t="shared" si="2"/>
        <v>106</v>
      </c>
      <c r="D9054" s="26">
        <f t="shared" si="3"/>
        <v>9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152</v>
      </c>
      <c r="P9054" s="26">
        <v>97.0</v>
      </c>
    </row>
    <row r="9055" ht="15.75" customHeight="1">
      <c r="A9055" s="4" t="s">
        <v>9403</v>
      </c>
      <c r="B9055" s="26">
        <f t="shared" si="1"/>
        <v>34</v>
      </c>
      <c r="C9055" s="26">
        <f t="shared" si="2"/>
        <v>34</v>
      </c>
      <c r="D9055" s="26">
        <f t="shared" si="3"/>
        <v>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152</v>
      </c>
      <c r="P9055" s="26">
        <v>31.0</v>
      </c>
    </row>
    <row r="9056" ht="15.75" customHeight="1">
      <c r="A9056" s="4" t="s">
        <v>9404</v>
      </c>
      <c r="B9056" s="26">
        <f t="shared" si="1"/>
        <v>58</v>
      </c>
      <c r="C9056" s="26">
        <f t="shared" si="2"/>
        <v>58</v>
      </c>
      <c r="D9056" s="26">
        <f t="shared" si="3"/>
        <v>5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152</v>
      </c>
      <c r="P9056" s="26">
        <v>53.0</v>
      </c>
    </row>
    <row r="9057" ht="15.75" customHeight="1">
      <c r="A9057" s="4" t="s">
        <v>9405</v>
      </c>
      <c r="B9057" s="26">
        <f t="shared" si="1"/>
        <v>179</v>
      </c>
      <c r="C9057" s="26">
        <f t="shared" si="2"/>
        <v>179</v>
      </c>
      <c r="D9057" s="26">
        <f t="shared" si="3"/>
        <v>16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152</v>
      </c>
      <c r="P9057" s="26">
        <v>163.0</v>
      </c>
    </row>
    <row r="9058" ht="15.75" customHeight="1">
      <c r="A9058" s="4" t="s">
        <v>9406</v>
      </c>
      <c r="B9058" s="26">
        <f t="shared" si="1"/>
        <v>253</v>
      </c>
      <c r="C9058" s="26">
        <f t="shared" si="2"/>
        <v>253</v>
      </c>
      <c r="D9058" s="26">
        <f t="shared" si="3"/>
        <v>23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152</v>
      </c>
      <c r="P9058" s="26">
        <v>230.0</v>
      </c>
    </row>
    <row r="9059" ht="15.75" customHeight="1">
      <c r="A9059" s="4" t="s">
        <v>9407</v>
      </c>
      <c r="B9059" s="26">
        <f t="shared" si="1"/>
        <v>127</v>
      </c>
      <c r="C9059" s="26">
        <f t="shared" si="2"/>
        <v>127</v>
      </c>
      <c r="D9059" s="26">
        <f t="shared" si="3"/>
        <v>11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152</v>
      </c>
      <c r="P9059" s="26">
        <v>116.0</v>
      </c>
    </row>
    <row r="9060" ht="15.75" customHeight="1">
      <c r="A9060" s="4" t="s">
        <v>9408</v>
      </c>
      <c r="B9060" s="26">
        <f t="shared" si="1"/>
        <v>101</v>
      </c>
      <c r="C9060" s="26">
        <f t="shared" si="2"/>
        <v>101</v>
      </c>
      <c r="D9060" s="26">
        <f t="shared" si="3"/>
        <v>9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152</v>
      </c>
      <c r="P9060" s="26">
        <v>92.0</v>
      </c>
    </row>
    <row r="9061" ht="15.75" customHeight="1">
      <c r="A9061" s="4" t="s">
        <v>9409</v>
      </c>
      <c r="B9061" s="26">
        <f t="shared" si="1"/>
        <v>105</v>
      </c>
      <c r="C9061" s="26">
        <f t="shared" si="2"/>
        <v>105</v>
      </c>
      <c r="D9061" s="26">
        <f t="shared" si="3"/>
        <v>9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152</v>
      </c>
      <c r="P9061" s="26">
        <v>96.0</v>
      </c>
    </row>
    <row r="9062" ht="15.75" customHeight="1">
      <c r="A9062" s="4" t="s">
        <v>9410</v>
      </c>
      <c r="B9062" s="26">
        <f t="shared" si="1"/>
        <v>11</v>
      </c>
      <c r="C9062" s="26">
        <f t="shared" si="2"/>
        <v>11</v>
      </c>
      <c r="D9062" s="26">
        <f t="shared" si="3"/>
        <v>0.75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152</v>
      </c>
      <c r="P9062" s="26">
        <v>10.25</v>
      </c>
    </row>
    <row r="9063" ht="15.75" customHeight="1">
      <c r="A9063" s="4" t="s">
        <v>9411</v>
      </c>
      <c r="B9063" s="26">
        <f t="shared" si="1"/>
        <v>47</v>
      </c>
      <c r="C9063" s="26">
        <f t="shared" si="2"/>
        <v>47</v>
      </c>
      <c r="D9063" s="26">
        <f t="shared" si="3"/>
        <v>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152</v>
      </c>
      <c r="P9063" s="26">
        <v>43.0</v>
      </c>
    </row>
    <row r="9064" ht="15.75" customHeight="1">
      <c r="A9064" s="4" t="s">
        <v>9412</v>
      </c>
      <c r="B9064" s="26">
        <f t="shared" si="1"/>
        <v>37</v>
      </c>
      <c r="C9064" s="26">
        <f t="shared" si="2"/>
        <v>37</v>
      </c>
      <c r="D9064" s="26">
        <f t="shared" si="3"/>
        <v>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152</v>
      </c>
      <c r="P9064" s="26">
        <v>33.5</v>
      </c>
    </row>
    <row r="9065" ht="15.75" customHeight="1">
      <c r="A9065" s="4" t="s">
        <v>9413</v>
      </c>
      <c r="B9065" s="26">
        <f t="shared" si="1"/>
        <v>65</v>
      </c>
      <c r="C9065" s="26">
        <f t="shared" si="2"/>
        <v>65</v>
      </c>
      <c r="D9065" s="26">
        <f t="shared" si="3"/>
        <v>5.75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152</v>
      </c>
      <c r="P9065" s="26">
        <v>59.25</v>
      </c>
    </row>
    <row r="9066" ht="15.75" customHeight="1">
      <c r="A9066" s="4" t="s">
        <v>9414</v>
      </c>
      <c r="B9066" s="26">
        <f t="shared" si="1"/>
        <v>31</v>
      </c>
      <c r="C9066" s="26">
        <f t="shared" si="2"/>
        <v>31</v>
      </c>
      <c r="D9066" s="26">
        <f t="shared" si="3"/>
        <v>2.75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152</v>
      </c>
      <c r="P9066" s="26">
        <v>28.25</v>
      </c>
    </row>
    <row r="9067" ht="15.75" customHeight="1">
      <c r="A9067" s="4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152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152</v>
      </c>
      <c r="P9068" s="26">
        <v>0.75</v>
      </c>
    </row>
    <row r="9069" ht="15.75" customHeight="1">
      <c r="A9069" s="4" t="s">
        <v>9417</v>
      </c>
      <c r="B9069" s="26">
        <f t="shared" si="1"/>
        <v>53</v>
      </c>
      <c r="C9069" s="26">
        <f t="shared" si="2"/>
        <v>53</v>
      </c>
      <c r="D9069" s="26">
        <f t="shared" si="3"/>
        <v>4.75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152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152</v>
      </c>
      <c r="P9070" s="26">
        <v>4.0</v>
      </c>
    </row>
    <row r="9071" ht="15.75" customHeight="1">
      <c r="A9071" s="4" t="s">
        <v>9419</v>
      </c>
      <c r="B9071" s="26">
        <f t="shared" si="1"/>
        <v>42</v>
      </c>
      <c r="C9071" s="26">
        <f t="shared" si="2"/>
        <v>42</v>
      </c>
      <c r="D9071" s="26">
        <f t="shared" si="3"/>
        <v>3.75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152</v>
      </c>
      <c r="P9071" s="26">
        <v>38.25</v>
      </c>
    </row>
    <row r="9072" ht="15.75" customHeight="1">
      <c r="A9072" s="4" t="s">
        <v>9420</v>
      </c>
      <c r="B9072" s="26">
        <f t="shared" si="1"/>
        <v>24</v>
      </c>
      <c r="C9072" s="26">
        <f t="shared" si="2"/>
        <v>24</v>
      </c>
      <c r="D9072" s="26">
        <f t="shared" si="3"/>
        <v>2.25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152</v>
      </c>
      <c r="P9072" s="26">
        <v>21.75</v>
      </c>
    </row>
    <row r="9073" ht="15.75" customHeight="1">
      <c r="A9073" s="4" t="s">
        <v>9421</v>
      </c>
      <c r="B9073" s="26">
        <f t="shared" si="1"/>
        <v>31</v>
      </c>
      <c r="C9073" s="26">
        <f t="shared" si="2"/>
        <v>31</v>
      </c>
      <c r="D9073" s="26">
        <f t="shared" si="3"/>
        <v>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152</v>
      </c>
      <c r="P9073" s="26">
        <v>28.0</v>
      </c>
    </row>
    <row r="9074" ht="15.75" customHeight="1">
      <c r="A9074" s="4" t="s">
        <v>9422</v>
      </c>
      <c r="B9074" s="26">
        <f t="shared" si="1"/>
        <v>8</v>
      </c>
      <c r="C9074" s="26">
        <f t="shared" si="2"/>
        <v>8</v>
      </c>
      <c r="D9074" s="26">
        <f t="shared" si="3"/>
        <v>0.75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152</v>
      </c>
      <c r="P9074" s="26">
        <v>7.25</v>
      </c>
    </row>
    <row r="9075" ht="15.75" customHeight="1">
      <c r="A9075" s="4" t="s">
        <v>9423</v>
      </c>
      <c r="B9075" s="26">
        <f t="shared" si="1"/>
        <v>62</v>
      </c>
      <c r="C9075" s="26">
        <f t="shared" si="2"/>
        <v>62</v>
      </c>
      <c r="D9075" s="26">
        <f t="shared" si="3"/>
        <v>5.5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152</v>
      </c>
      <c r="P9075" s="26">
        <v>56.5</v>
      </c>
    </row>
    <row r="9076" ht="15.75" customHeight="1">
      <c r="A9076" s="4" t="s">
        <v>9424</v>
      </c>
      <c r="B9076" s="26">
        <f t="shared" si="1"/>
        <v>14</v>
      </c>
      <c r="C9076" s="26">
        <f t="shared" si="2"/>
        <v>14</v>
      </c>
      <c r="D9076" s="26">
        <f t="shared" si="3"/>
        <v>1.25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152</v>
      </c>
      <c r="P9076" s="26">
        <v>12.75</v>
      </c>
    </row>
    <row r="9077" ht="15.75" customHeight="1">
      <c r="A9077" s="4" t="s">
        <v>9425</v>
      </c>
      <c r="B9077" s="26">
        <f t="shared" si="1"/>
        <v>149</v>
      </c>
      <c r="C9077" s="26">
        <f t="shared" si="2"/>
        <v>149</v>
      </c>
      <c r="D9077" s="26">
        <f t="shared" si="3"/>
        <v>13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152</v>
      </c>
      <c r="P9077" s="26">
        <v>136.0</v>
      </c>
    </row>
    <row r="9078" ht="15.75" customHeight="1">
      <c r="A9078" s="4" t="s">
        <v>9426</v>
      </c>
      <c r="B9078" s="26">
        <f t="shared" si="1"/>
        <v>42</v>
      </c>
      <c r="C9078" s="26">
        <f t="shared" si="2"/>
        <v>42</v>
      </c>
      <c r="D9078" s="26">
        <f t="shared" si="3"/>
        <v>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152</v>
      </c>
      <c r="P9078" s="26">
        <v>38.0</v>
      </c>
    </row>
    <row r="9079" ht="15.75" customHeight="1">
      <c r="A9079" s="4" t="s">
        <v>9427</v>
      </c>
      <c r="B9079" s="26">
        <f t="shared" si="1"/>
        <v>96</v>
      </c>
      <c r="C9079" s="26">
        <f t="shared" si="2"/>
        <v>96</v>
      </c>
      <c r="D9079" s="26">
        <f t="shared" si="3"/>
        <v>9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152</v>
      </c>
      <c r="P9079" s="26">
        <v>87.0</v>
      </c>
    </row>
    <row r="9080" ht="15.75" customHeight="1">
      <c r="A9080" s="4" t="s">
        <v>9428</v>
      </c>
      <c r="B9080" s="26">
        <f t="shared" si="1"/>
        <v>116</v>
      </c>
      <c r="C9080" s="26">
        <f t="shared" si="2"/>
        <v>116</v>
      </c>
      <c r="D9080" s="26">
        <f t="shared" si="3"/>
        <v>10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152</v>
      </c>
      <c r="P9080" s="26">
        <v>106.0</v>
      </c>
    </row>
    <row r="9081" ht="15.75" customHeight="1">
      <c r="A9081" s="4" t="s">
        <v>9429</v>
      </c>
      <c r="B9081" s="26">
        <f t="shared" si="1"/>
        <v>191</v>
      </c>
      <c r="C9081" s="26">
        <f t="shared" si="2"/>
        <v>191</v>
      </c>
      <c r="D9081" s="26">
        <f t="shared" si="3"/>
        <v>17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152</v>
      </c>
      <c r="P9081" s="26">
        <v>174.0</v>
      </c>
    </row>
    <row r="9082" ht="15.75" customHeight="1">
      <c r="A9082" s="4" t="s">
        <v>9430</v>
      </c>
      <c r="B9082" s="26">
        <f t="shared" si="1"/>
        <v>87</v>
      </c>
      <c r="C9082" s="26">
        <f t="shared" si="2"/>
        <v>87</v>
      </c>
      <c r="D9082" s="26">
        <f t="shared" si="3"/>
        <v>8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152</v>
      </c>
      <c r="P9082" s="26">
        <v>79.0</v>
      </c>
    </row>
    <row r="9083" ht="15.75" customHeight="1">
      <c r="A9083" s="4" t="s">
        <v>9431</v>
      </c>
      <c r="B9083" s="26">
        <f t="shared" si="1"/>
        <v>193</v>
      </c>
      <c r="C9083" s="26">
        <f t="shared" si="2"/>
        <v>193</v>
      </c>
      <c r="D9083" s="26">
        <f t="shared" si="3"/>
        <v>17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152</v>
      </c>
      <c r="P9083" s="26">
        <v>176.0</v>
      </c>
    </row>
    <row r="9084" ht="15.75" customHeight="1">
      <c r="A9084" s="4" t="s">
        <v>9432</v>
      </c>
      <c r="B9084" s="26">
        <f t="shared" si="1"/>
        <v>83</v>
      </c>
      <c r="C9084" s="26">
        <f t="shared" si="2"/>
        <v>83</v>
      </c>
      <c r="D9084" s="26">
        <f t="shared" si="3"/>
        <v>7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152</v>
      </c>
      <c r="P9084" s="26">
        <v>76.0</v>
      </c>
    </row>
    <row r="9085" ht="15.75" customHeight="1">
      <c r="A9085" s="4" t="s">
        <v>9433</v>
      </c>
      <c r="B9085" s="26">
        <f t="shared" si="1"/>
        <v>200</v>
      </c>
      <c r="C9085" s="26">
        <f t="shared" si="2"/>
        <v>200</v>
      </c>
      <c r="D9085" s="26">
        <f t="shared" si="3"/>
        <v>18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152</v>
      </c>
      <c r="P9085" s="26">
        <v>182.0</v>
      </c>
    </row>
    <row r="9086" ht="15.75" customHeight="1">
      <c r="A9086" s="4" t="s">
        <v>9434</v>
      </c>
      <c r="B9086" s="26">
        <f t="shared" si="1"/>
        <v>170</v>
      </c>
      <c r="C9086" s="26">
        <f t="shared" si="2"/>
        <v>170</v>
      </c>
      <c r="D9086" s="26">
        <f t="shared" si="3"/>
        <v>15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152</v>
      </c>
      <c r="P9086" s="26">
        <v>155.0</v>
      </c>
    </row>
    <row r="9087" ht="15.75" customHeight="1">
      <c r="A9087" s="4" t="s">
        <v>9435</v>
      </c>
      <c r="B9087" s="26">
        <f t="shared" si="1"/>
        <v>63</v>
      </c>
      <c r="C9087" s="26">
        <f t="shared" si="2"/>
        <v>63</v>
      </c>
      <c r="D9087" s="26">
        <f t="shared" si="3"/>
        <v>6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152</v>
      </c>
      <c r="P9087" s="26">
        <v>57.0</v>
      </c>
    </row>
    <row r="9088" ht="15.75" customHeight="1">
      <c r="A9088" s="4" t="s">
        <v>9436</v>
      </c>
      <c r="B9088" s="26">
        <f t="shared" si="1"/>
        <v>244</v>
      </c>
      <c r="C9088" s="26">
        <f t="shared" si="2"/>
        <v>244</v>
      </c>
      <c r="D9088" s="26">
        <f t="shared" si="3"/>
        <v>22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152</v>
      </c>
      <c r="P9088" s="26">
        <v>222.0</v>
      </c>
    </row>
    <row r="9089" ht="15.75" customHeight="1">
      <c r="A9089" s="4" t="s">
        <v>9437</v>
      </c>
      <c r="B9089" s="26">
        <f t="shared" si="1"/>
        <v>87</v>
      </c>
      <c r="C9089" s="26">
        <f t="shared" si="2"/>
        <v>87</v>
      </c>
      <c r="D9089" s="26">
        <f t="shared" si="3"/>
        <v>8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152</v>
      </c>
      <c r="P9089" s="26">
        <v>79.0</v>
      </c>
    </row>
    <row r="9090" ht="15.75" customHeight="1">
      <c r="A9090" s="4" t="s">
        <v>9438</v>
      </c>
      <c r="B9090" s="26">
        <f t="shared" si="1"/>
        <v>159</v>
      </c>
      <c r="C9090" s="26">
        <f t="shared" si="2"/>
        <v>159</v>
      </c>
      <c r="D9090" s="26">
        <f t="shared" si="3"/>
        <v>14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152</v>
      </c>
      <c r="P9090" s="26">
        <v>145.0</v>
      </c>
    </row>
    <row r="9091" ht="15.75" customHeight="1">
      <c r="A9091" s="4" t="s">
        <v>9439</v>
      </c>
      <c r="B9091" s="26">
        <f t="shared" si="1"/>
        <v>394</v>
      </c>
      <c r="C9091" s="26">
        <f t="shared" si="2"/>
        <v>394</v>
      </c>
      <c r="D9091" s="26">
        <f t="shared" si="3"/>
        <v>35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152</v>
      </c>
      <c r="P9091" s="26">
        <v>359.0</v>
      </c>
    </row>
    <row r="9092" ht="15.75" customHeight="1">
      <c r="A9092" s="4" t="s">
        <v>9440</v>
      </c>
      <c r="B9092" s="26">
        <f t="shared" si="1"/>
        <v>32</v>
      </c>
      <c r="C9092" s="26">
        <f t="shared" si="2"/>
        <v>32</v>
      </c>
      <c r="D9092" s="26">
        <f t="shared" si="3"/>
        <v>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152</v>
      </c>
      <c r="P9092" s="26">
        <v>29.0</v>
      </c>
    </row>
    <row r="9093" ht="15.75" customHeight="1">
      <c r="A9093" s="4" t="s">
        <v>9441</v>
      </c>
      <c r="B9093" s="26">
        <f t="shared" si="1"/>
        <v>19</v>
      </c>
      <c r="C9093" s="26">
        <f t="shared" si="2"/>
        <v>19</v>
      </c>
      <c r="D9093" s="26">
        <f t="shared" si="3"/>
        <v>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152</v>
      </c>
      <c r="P9093" s="26">
        <v>17.0</v>
      </c>
    </row>
    <row r="9094" ht="15.75" customHeight="1">
      <c r="A9094" s="4" t="s">
        <v>9442</v>
      </c>
      <c r="B9094" s="26">
        <f t="shared" si="1"/>
        <v>201</v>
      </c>
      <c r="C9094" s="26">
        <f t="shared" si="2"/>
        <v>201</v>
      </c>
      <c r="D9094" s="26">
        <f t="shared" si="3"/>
        <v>18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152</v>
      </c>
      <c r="P9094" s="26">
        <v>183.0</v>
      </c>
    </row>
    <row r="9095" ht="15.75" customHeight="1">
      <c r="A9095" s="4" t="s">
        <v>9443</v>
      </c>
      <c r="B9095" s="26">
        <f t="shared" si="1"/>
        <v>177</v>
      </c>
      <c r="C9095" s="26">
        <f t="shared" si="2"/>
        <v>177</v>
      </c>
      <c r="D9095" s="26">
        <f t="shared" si="3"/>
        <v>16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152</v>
      </c>
      <c r="P9095" s="26">
        <v>161.0</v>
      </c>
    </row>
    <row r="9096" ht="15.75" customHeight="1">
      <c r="A9096" s="4" t="s">
        <v>9444</v>
      </c>
      <c r="B9096" s="26">
        <f t="shared" si="1"/>
        <v>60</v>
      </c>
      <c r="C9096" s="26">
        <f t="shared" si="2"/>
        <v>60</v>
      </c>
      <c r="D9096" s="26">
        <f t="shared" si="3"/>
        <v>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152</v>
      </c>
      <c r="P9096" s="26">
        <v>55.0</v>
      </c>
    </row>
    <row r="9097" ht="15.75" customHeight="1">
      <c r="A9097" s="4" t="s">
        <v>9445</v>
      </c>
      <c r="B9097" s="26">
        <f t="shared" si="1"/>
        <v>57</v>
      </c>
      <c r="C9097" s="26">
        <f t="shared" si="2"/>
        <v>57</v>
      </c>
      <c r="D9097" s="26">
        <f t="shared" si="3"/>
        <v>5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152</v>
      </c>
      <c r="P9097" s="26">
        <v>52.0</v>
      </c>
    </row>
    <row r="9098" ht="15.75" customHeight="1">
      <c r="A9098" s="4" t="s">
        <v>9446</v>
      </c>
      <c r="B9098" s="26">
        <f t="shared" si="1"/>
        <v>22</v>
      </c>
      <c r="C9098" s="26">
        <f t="shared" si="2"/>
        <v>22</v>
      </c>
      <c r="D9098" s="26">
        <f t="shared" si="3"/>
        <v>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152</v>
      </c>
      <c r="P9098" s="26">
        <v>20.0</v>
      </c>
    </row>
    <row r="9099" ht="15.75" customHeight="1">
      <c r="A9099" s="4" t="s">
        <v>9447</v>
      </c>
      <c r="B9099" s="26">
        <f t="shared" si="1"/>
        <v>200</v>
      </c>
      <c r="C9099" s="26">
        <f t="shared" si="2"/>
        <v>200</v>
      </c>
      <c r="D9099" s="26">
        <f t="shared" si="3"/>
        <v>18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152</v>
      </c>
      <c r="P9099" s="26">
        <v>182.0</v>
      </c>
    </row>
    <row r="9100" ht="15.75" customHeight="1">
      <c r="A9100" s="4" t="s">
        <v>9448</v>
      </c>
      <c r="B9100" s="26">
        <f t="shared" si="1"/>
        <v>191</v>
      </c>
      <c r="C9100" s="26">
        <f t="shared" si="2"/>
        <v>191</v>
      </c>
      <c r="D9100" s="26">
        <f t="shared" si="3"/>
        <v>17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152</v>
      </c>
      <c r="P9100" s="26">
        <v>174.0</v>
      </c>
    </row>
    <row r="9101" ht="15.75" customHeight="1">
      <c r="A9101" s="4" t="s">
        <v>9449</v>
      </c>
      <c r="B9101" s="26">
        <f t="shared" si="1"/>
        <v>187</v>
      </c>
      <c r="C9101" s="26">
        <f t="shared" si="2"/>
        <v>187</v>
      </c>
      <c r="D9101" s="26">
        <f t="shared" si="3"/>
        <v>17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152</v>
      </c>
      <c r="P9101" s="26">
        <v>170.0</v>
      </c>
    </row>
    <row r="9102" ht="15.75" customHeight="1">
      <c r="A9102" s="4" t="s">
        <v>9450</v>
      </c>
      <c r="B9102" s="26">
        <f t="shared" si="1"/>
        <v>63</v>
      </c>
      <c r="C9102" s="26">
        <f t="shared" si="2"/>
        <v>63</v>
      </c>
      <c r="D9102" s="26">
        <f t="shared" si="3"/>
        <v>6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152</v>
      </c>
      <c r="P9102" s="26">
        <v>57.0</v>
      </c>
    </row>
    <row r="9103" ht="15.75" customHeight="1">
      <c r="A9103" s="4" t="s">
        <v>9451</v>
      </c>
      <c r="B9103" s="26">
        <f t="shared" si="1"/>
        <v>173</v>
      </c>
      <c r="C9103" s="26">
        <f t="shared" si="2"/>
        <v>173</v>
      </c>
      <c r="D9103" s="26">
        <f t="shared" si="3"/>
        <v>15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152</v>
      </c>
      <c r="P9103" s="26">
        <v>158.0</v>
      </c>
    </row>
    <row r="9104" ht="15.75" customHeight="1">
      <c r="A9104" s="4" t="s">
        <v>9452</v>
      </c>
      <c r="B9104" s="26">
        <f t="shared" si="1"/>
        <v>102</v>
      </c>
      <c r="C9104" s="26">
        <f t="shared" si="2"/>
        <v>102</v>
      </c>
      <c r="D9104" s="26">
        <f t="shared" si="3"/>
        <v>9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152</v>
      </c>
      <c r="P9104" s="26">
        <v>93.0</v>
      </c>
    </row>
    <row r="9105" ht="15.75" customHeight="1">
      <c r="A9105" s="4" t="s">
        <v>9453</v>
      </c>
      <c r="B9105" s="26">
        <f t="shared" si="1"/>
        <v>75</v>
      </c>
      <c r="C9105" s="26">
        <f t="shared" si="2"/>
        <v>75</v>
      </c>
      <c r="D9105" s="26">
        <f t="shared" si="3"/>
        <v>7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152</v>
      </c>
      <c r="P9105" s="26">
        <v>68.0</v>
      </c>
    </row>
    <row r="9106" ht="15.75" customHeight="1">
      <c r="A9106" s="4" t="s">
        <v>9454</v>
      </c>
      <c r="B9106" s="26">
        <f t="shared" si="1"/>
        <v>72</v>
      </c>
      <c r="C9106" s="26">
        <f t="shared" si="2"/>
        <v>72</v>
      </c>
      <c r="D9106" s="26">
        <f t="shared" si="3"/>
        <v>6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152</v>
      </c>
      <c r="P9106" s="26">
        <v>66.0</v>
      </c>
    </row>
    <row r="9107" ht="15.75" customHeight="1">
      <c r="A9107" s="4" t="s">
        <v>9455</v>
      </c>
      <c r="B9107" s="26">
        <f t="shared" si="1"/>
        <v>130</v>
      </c>
      <c r="C9107" s="26">
        <f t="shared" si="2"/>
        <v>130</v>
      </c>
      <c r="D9107" s="26">
        <f t="shared" si="3"/>
        <v>12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152</v>
      </c>
      <c r="P9107" s="26">
        <v>118.0</v>
      </c>
    </row>
    <row r="9108" ht="15.75" customHeight="1">
      <c r="A9108" s="4" t="s">
        <v>9456</v>
      </c>
      <c r="B9108" s="26">
        <f t="shared" si="1"/>
        <v>406</v>
      </c>
      <c r="C9108" s="26">
        <f t="shared" si="2"/>
        <v>406</v>
      </c>
      <c r="D9108" s="26">
        <f t="shared" si="3"/>
        <v>36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152</v>
      </c>
      <c r="P9108" s="26">
        <v>370.0</v>
      </c>
    </row>
    <row r="9109" ht="15.75" customHeight="1">
      <c r="A9109" s="4" t="s">
        <v>9457</v>
      </c>
      <c r="B9109" s="26">
        <f t="shared" si="1"/>
        <v>117</v>
      </c>
      <c r="C9109" s="26">
        <f t="shared" si="2"/>
        <v>117</v>
      </c>
      <c r="D9109" s="26">
        <f t="shared" si="3"/>
        <v>10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152</v>
      </c>
      <c r="P9109" s="26">
        <v>107.0</v>
      </c>
    </row>
    <row r="9110" ht="15.75" customHeight="1">
      <c r="A9110" s="4" t="s">
        <v>9458</v>
      </c>
      <c r="B9110" s="26">
        <f t="shared" si="1"/>
        <v>121</v>
      </c>
      <c r="C9110" s="26">
        <f t="shared" si="2"/>
        <v>121</v>
      </c>
      <c r="D9110" s="26">
        <f t="shared" si="3"/>
        <v>11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152</v>
      </c>
      <c r="P9110" s="26">
        <v>110.0</v>
      </c>
    </row>
    <row r="9111" ht="15.75" customHeight="1">
      <c r="A9111" s="4" t="s">
        <v>9459</v>
      </c>
      <c r="B9111" s="26">
        <f t="shared" si="1"/>
        <v>360</v>
      </c>
      <c r="C9111" s="26">
        <f t="shared" si="2"/>
        <v>360</v>
      </c>
      <c r="D9111" s="26">
        <f t="shared" si="3"/>
        <v>32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152</v>
      </c>
      <c r="P9111" s="26">
        <v>328.0</v>
      </c>
    </row>
    <row r="9112" ht="15.75" customHeight="1">
      <c r="A9112" s="4" t="s">
        <v>9460</v>
      </c>
      <c r="B9112" s="26">
        <f t="shared" si="1"/>
        <v>92</v>
      </c>
      <c r="C9112" s="26">
        <f t="shared" si="2"/>
        <v>92</v>
      </c>
      <c r="D9112" s="26">
        <f t="shared" si="3"/>
        <v>8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152</v>
      </c>
      <c r="P9112" s="26">
        <v>84.0</v>
      </c>
    </row>
    <row r="9113" ht="15.75" customHeight="1">
      <c r="A9113" s="4" t="s">
        <v>9460</v>
      </c>
      <c r="B9113" s="26">
        <f t="shared" si="1"/>
        <v>127</v>
      </c>
      <c r="C9113" s="26">
        <f t="shared" si="2"/>
        <v>127</v>
      </c>
      <c r="D9113" s="26">
        <f t="shared" si="3"/>
        <v>11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152</v>
      </c>
      <c r="P9113" s="26">
        <v>116.0</v>
      </c>
    </row>
    <row r="9114" ht="15.75" customHeight="1">
      <c r="A9114" s="4" t="s">
        <v>9461</v>
      </c>
      <c r="B9114" s="26">
        <f t="shared" si="1"/>
        <v>359</v>
      </c>
      <c r="C9114" s="26">
        <f t="shared" si="2"/>
        <v>359</v>
      </c>
      <c r="D9114" s="26">
        <f t="shared" si="3"/>
        <v>32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152</v>
      </c>
      <c r="P9114" s="26">
        <v>327.0</v>
      </c>
    </row>
    <row r="9115" ht="15.75" customHeight="1">
      <c r="A9115" s="4" t="s">
        <v>9462</v>
      </c>
      <c r="B9115" s="26">
        <f t="shared" si="1"/>
        <v>120</v>
      </c>
      <c r="C9115" s="26">
        <f t="shared" si="2"/>
        <v>120</v>
      </c>
      <c r="D9115" s="26">
        <f t="shared" si="3"/>
        <v>11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152</v>
      </c>
      <c r="P9115" s="26">
        <v>109.0</v>
      </c>
    </row>
    <row r="9116" ht="15.75" customHeight="1">
      <c r="A9116" s="4" t="s">
        <v>9463</v>
      </c>
      <c r="B9116" s="26">
        <f t="shared" si="1"/>
        <v>126</v>
      </c>
      <c r="C9116" s="26">
        <f t="shared" si="2"/>
        <v>126</v>
      </c>
      <c r="D9116" s="26">
        <f t="shared" si="3"/>
        <v>11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152</v>
      </c>
      <c r="P9116" s="26">
        <v>115.0</v>
      </c>
    </row>
    <row r="9117" ht="15.75" customHeight="1">
      <c r="A9117" s="4" t="s">
        <v>9464</v>
      </c>
      <c r="B9117" s="26">
        <f t="shared" si="1"/>
        <v>242</v>
      </c>
      <c r="C9117" s="26">
        <f t="shared" si="2"/>
        <v>242</v>
      </c>
      <c r="D9117" s="26">
        <f t="shared" si="3"/>
        <v>22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152</v>
      </c>
      <c r="P9117" s="26">
        <v>220.0</v>
      </c>
    </row>
    <row r="9118" ht="15.75" customHeight="1">
      <c r="A9118" s="4" t="s">
        <v>9465</v>
      </c>
      <c r="B9118" s="26">
        <f t="shared" si="1"/>
        <v>60</v>
      </c>
      <c r="C9118" s="26">
        <f t="shared" si="2"/>
        <v>60</v>
      </c>
      <c r="D9118" s="26">
        <f t="shared" si="3"/>
        <v>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152</v>
      </c>
      <c r="P9118" s="26">
        <v>55.0</v>
      </c>
    </row>
    <row r="9119" ht="15.75" customHeight="1">
      <c r="A9119" s="4" t="s">
        <v>9466</v>
      </c>
      <c r="B9119" s="26">
        <f t="shared" si="1"/>
        <v>56</v>
      </c>
      <c r="C9119" s="26">
        <f t="shared" si="2"/>
        <v>56</v>
      </c>
      <c r="D9119" s="26">
        <f t="shared" si="3"/>
        <v>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152</v>
      </c>
      <c r="P9119" s="26">
        <v>51.0</v>
      </c>
    </row>
    <row r="9120" ht="15.75" customHeight="1">
      <c r="A9120" s="4" t="s">
        <v>9467</v>
      </c>
      <c r="B9120" s="26">
        <f t="shared" si="1"/>
        <v>58</v>
      </c>
      <c r="C9120" s="26">
        <f t="shared" si="2"/>
        <v>58</v>
      </c>
      <c r="D9120" s="26">
        <f t="shared" si="3"/>
        <v>5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152</v>
      </c>
      <c r="P9120" s="26">
        <v>53.0</v>
      </c>
    </row>
    <row r="9121" ht="15.75" customHeight="1">
      <c r="A9121" s="4" t="s">
        <v>9468</v>
      </c>
      <c r="B9121" s="26">
        <f t="shared" si="1"/>
        <v>162</v>
      </c>
      <c r="C9121" s="26">
        <f t="shared" si="2"/>
        <v>162</v>
      </c>
      <c r="D9121" s="26">
        <f t="shared" si="3"/>
        <v>14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152</v>
      </c>
      <c r="P9121" s="26">
        <v>148.0</v>
      </c>
    </row>
    <row r="9122" ht="15.75" customHeight="1">
      <c r="A9122" s="4" t="s">
        <v>9469</v>
      </c>
      <c r="B9122" s="26">
        <f t="shared" si="1"/>
        <v>154</v>
      </c>
      <c r="C9122" s="26">
        <f t="shared" si="2"/>
        <v>154</v>
      </c>
      <c r="D9122" s="26">
        <f t="shared" si="3"/>
        <v>14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152</v>
      </c>
      <c r="P9122" s="26">
        <v>140.0</v>
      </c>
    </row>
    <row r="9123" ht="15.75" customHeight="1">
      <c r="A9123" s="4" t="s">
        <v>9470</v>
      </c>
      <c r="B9123" s="26">
        <f t="shared" si="1"/>
        <v>142</v>
      </c>
      <c r="C9123" s="26">
        <f t="shared" si="2"/>
        <v>142</v>
      </c>
      <c r="D9123" s="26">
        <f t="shared" si="3"/>
        <v>13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152</v>
      </c>
      <c r="P9123" s="26">
        <v>129.0</v>
      </c>
    </row>
    <row r="9124" ht="15.75" customHeight="1">
      <c r="A9124" s="4" t="s">
        <v>9471</v>
      </c>
      <c r="B9124" s="26">
        <f t="shared" si="1"/>
        <v>181</v>
      </c>
      <c r="C9124" s="26">
        <f t="shared" si="2"/>
        <v>181</v>
      </c>
      <c r="D9124" s="26">
        <f t="shared" si="3"/>
        <v>16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152</v>
      </c>
      <c r="P9124" s="26">
        <v>165.0</v>
      </c>
    </row>
    <row r="9125" ht="15.75" customHeight="1">
      <c r="A9125" s="4" t="s">
        <v>9472</v>
      </c>
      <c r="B9125" s="26">
        <f t="shared" si="1"/>
        <v>164</v>
      </c>
      <c r="C9125" s="26">
        <f t="shared" si="2"/>
        <v>164</v>
      </c>
      <c r="D9125" s="26">
        <f t="shared" si="3"/>
        <v>15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152</v>
      </c>
      <c r="P9125" s="26">
        <v>149.0</v>
      </c>
    </row>
    <row r="9126" ht="15.75" customHeight="1">
      <c r="A9126" s="4" t="s">
        <v>9473</v>
      </c>
      <c r="B9126" s="26">
        <f t="shared" si="1"/>
        <v>120</v>
      </c>
      <c r="C9126" s="26">
        <f t="shared" si="2"/>
        <v>120</v>
      </c>
      <c r="D9126" s="26">
        <f t="shared" si="3"/>
        <v>11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152</v>
      </c>
      <c r="P9126" s="26">
        <v>109.0</v>
      </c>
    </row>
    <row r="9127" ht="15.75" customHeight="1">
      <c r="A9127" s="4" t="s">
        <v>9474</v>
      </c>
      <c r="B9127" s="26">
        <f t="shared" si="1"/>
        <v>117</v>
      </c>
      <c r="C9127" s="26">
        <f t="shared" si="2"/>
        <v>117</v>
      </c>
      <c r="D9127" s="26">
        <f t="shared" si="3"/>
        <v>10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152</v>
      </c>
      <c r="P9127" s="26">
        <v>107.0</v>
      </c>
    </row>
    <row r="9128" ht="15.75" customHeight="1">
      <c r="A9128" s="4" t="s">
        <v>9475</v>
      </c>
      <c r="B9128" s="26">
        <f t="shared" si="1"/>
        <v>109</v>
      </c>
      <c r="C9128" s="26">
        <f t="shared" si="2"/>
        <v>109</v>
      </c>
      <c r="D9128" s="26">
        <f t="shared" si="3"/>
        <v>10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152</v>
      </c>
      <c r="P9128" s="26">
        <v>99.0</v>
      </c>
    </row>
    <row r="9129" ht="15.75" customHeight="1">
      <c r="A9129" s="4" t="s">
        <v>9476</v>
      </c>
      <c r="B9129" s="26">
        <f t="shared" si="1"/>
        <v>131</v>
      </c>
      <c r="C9129" s="26">
        <f t="shared" si="2"/>
        <v>131</v>
      </c>
      <c r="D9129" s="26">
        <f t="shared" si="3"/>
        <v>12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152</v>
      </c>
      <c r="P9129" s="26">
        <v>119.0</v>
      </c>
    </row>
    <row r="9130" ht="15.75" customHeight="1">
      <c r="A9130" s="4" t="s">
        <v>9477</v>
      </c>
      <c r="B9130" s="26">
        <f t="shared" si="1"/>
        <v>78</v>
      </c>
      <c r="C9130" s="26">
        <f t="shared" si="2"/>
        <v>78</v>
      </c>
      <c r="D9130" s="26">
        <f t="shared" si="3"/>
        <v>7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152</v>
      </c>
      <c r="P9130" s="26">
        <v>71.0</v>
      </c>
    </row>
    <row r="9131" ht="15.75" customHeight="1">
      <c r="A9131" s="4" t="s">
        <v>9478</v>
      </c>
      <c r="B9131" s="26">
        <f t="shared" si="1"/>
        <v>85</v>
      </c>
      <c r="C9131" s="26">
        <f t="shared" si="2"/>
        <v>85</v>
      </c>
      <c r="D9131" s="26">
        <f t="shared" si="3"/>
        <v>8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152</v>
      </c>
      <c r="P9131" s="26">
        <v>77.0</v>
      </c>
    </row>
    <row r="9132" ht="15.75" customHeight="1">
      <c r="A9132" s="4" t="s">
        <v>9479</v>
      </c>
      <c r="B9132" s="26">
        <f t="shared" si="1"/>
        <v>81</v>
      </c>
      <c r="C9132" s="26">
        <f t="shared" si="2"/>
        <v>81</v>
      </c>
      <c r="D9132" s="26">
        <f t="shared" si="3"/>
        <v>7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152</v>
      </c>
      <c r="P9132" s="26">
        <v>74.0</v>
      </c>
    </row>
    <row r="9133" ht="15.75" customHeight="1">
      <c r="A9133" s="4" t="s">
        <v>9480</v>
      </c>
      <c r="B9133" s="26">
        <f t="shared" si="1"/>
        <v>105</v>
      </c>
      <c r="C9133" s="26">
        <f t="shared" si="2"/>
        <v>105</v>
      </c>
      <c r="D9133" s="26">
        <f t="shared" si="3"/>
        <v>9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152</v>
      </c>
      <c r="P9133" s="26">
        <v>96.0</v>
      </c>
    </row>
    <row r="9134" ht="15.75" customHeight="1">
      <c r="A9134" s="4" t="s">
        <v>9481</v>
      </c>
      <c r="B9134" s="26">
        <f t="shared" si="1"/>
        <v>83</v>
      </c>
      <c r="C9134" s="26">
        <f t="shared" si="2"/>
        <v>83</v>
      </c>
      <c r="D9134" s="26">
        <f t="shared" si="3"/>
        <v>7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152</v>
      </c>
      <c r="P9134" s="26">
        <v>76.0</v>
      </c>
    </row>
    <row r="9135" ht="15.75" customHeight="1">
      <c r="A9135" s="4" t="s">
        <v>9482</v>
      </c>
      <c r="B9135" s="26">
        <f t="shared" si="1"/>
        <v>114</v>
      </c>
      <c r="C9135" s="26">
        <f t="shared" si="2"/>
        <v>114</v>
      </c>
      <c r="D9135" s="26">
        <f t="shared" si="3"/>
        <v>10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152</v>
      </c>
      <c r="P9135" s="26">
        <v>104.0</v>
      </c>
    </row>
    <row r="9136" ht="15.75" customHeight="1">
      <c r="A9136" s="4" t="s">
        <v>9483</v>
      </c>
      <c r="B9136" s="26">
        <f t="shared" si="1"/>
        <v>49</v>
      </c>
      <c r="C9136" s="26">
        <f t="shared" si="2"/>
        <v>49</v>
      </c>
      <c r="D9136" s="26">
        <f t="shared" si="3"/>
        <v>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152</v>
      </c>
      <c r="P9136" s="26">
        <v>45.0</v>
      </c>
    </row>
    <row r="9137" ht="15.75" customHeight="1">
      <c r="A9137" s="4" t="s">
        <v>9484</v>
      </c>
      <c r="B9137" s="26">
        <f t="shared" si="1"/>
        <v>111</v>
      </c>
      <c r="C9137" s="26">
        <f t="shared" si="2"/>
        <v>111</v>
      </c>
      <c r="D9137" s="26">
        <f t="shared" si="3"/>
        <v>10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152</v>
      </c>
      <c r="P9137" s="26">
        <v>101.0</v>
      </c>
    </row>
    <row r="9138" ht="15.75" customHeight="1">
      <c r="A9138" s="4" t="s">
        <v>9485</v>
      </c>
      <c r="B9138" s="26">
        <f t="shared" si="1"/>
        <v>82</v>
      </c>
      <c r="C9138" s="26">
        <f t="shared" si="2"/>
        <v>82</v>
      </c>
      <c r="D9138" s="26">
        <f t="shared" si="3"/>
        <v>7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152</v>
      </c>
      <c r="P9138" s="26">
        <v>75.0</v>
      </c>
    </row>
    <row r="9139" ht="15.75" customHeight="1">
      <c r="A9139" s="4" t="s">
        <v>9486</v>
      </c>
      <c r="B9139" s="26">
        <f t="shared" si="1"/>
        <v>131</v>
      </c>
      <c r="C9139" s="26">
        <f t="shared" si="2"/>
        <v>131</v>
      </c>
      <c r="D9139" s="26">
        <f t="shared" si="3"/>
        <v>12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152</v>
      </c>
      <c r="P9139" s="26">
        <v>119.0</v>
      </c>
    </row>
    <row r="9140" ht="15.75" customHeight="1">
      <c r="A9140" s="4" t="s">
        <v>9487</v>
      </c>
      <c r="B9140" s="26">
        <f t="shared" si="1"/>
        <v>123</v>
      </c>
      <c r="C9140" s="26">
        <f t="shared" si="2"/>
        <v>123</v>
      </c>
      <c r="D9140" s="26">
        <f t="shared" si="3"/>
        <v>11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152</v>
      </c>
      <c r="P9140" s="26">
        <v>112.0</v>
      </c>
    </row>
    <row r="9141" ht="15.75" customHeight="1">
      <c r="A9141" s="4" t="s">
        <v>9488</v>
      </c>
      <c r="B9141" s="26">
        <f t="shared" si="1"/>
        <v>60</v>
      </c>
      <c r="C9141" s="26">
        <f t="shared" si="2"/>
        <v>60</v>
      </c>
      <c r="D9141" s="26">
        <f t="shared" si="3"/>
        <v>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152</v>
      </c>
      <c r="P9141" s="26">
        <v>55.0</v>
      </c>
    </row>
    <row r="9142" ht="15.75" customHeight="1">
      <c r="A9142" s="4" t="s">
        <v>9489</v>
      </c>
      <c r="B9142" s="26">
        <f t="shared" si="1"/>
        <v>68</v>
      </c>
      <c r="C9142" s="26">
        <f t="shared" si="2"/>
        <v>68</v>
      </c>
      <c r="D9142" s="26">
        <f t="shared" si="3"/>
        <v>6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152</v>
      </c>
      <c r="P9142" s="26">
        <v>62.0</v>
      </c>
    </row>
    <row r="9143" ht="15.75" customHeight="1">
      <c r="A9143" s="4" t="s">
        <v>9490</v>
      </c>
      <c r="B9143" s="26">
        <f t="shared" si="1"/>
        <v>35</v>
      </c>
      <c r="C9143" s="26">
        <f t="shared" si="2"/>
        <v>35</v>
      </c>
      <c r="D9143" s="26">
        <f t="shared" si="3"/>
        <v>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152</v>
      </c>
      <c r="P9143" s="26">
        <v>32.0</v>
      </c>
    </row>
    <row r="9144" ht="15.75" customHeight="1">
      <c r="A9144" s="4" t="s">
        <v>9491</v>
      </c>
      <c r="B9144" s="26">
        <f t="shared" si="1"/>
        <v>61</v>
      </c>
      <c r="C9144" s="26">
        <f t="shared" si="2"/>
        <v>61</v>
      </c>
      <c r="D9144" s="26">
        <f t="shared" si="3"/>
        <v>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152</v>
      </c>
      <c r="P9144" s="26">
        <v>56.0</v>
      </c>
    </row>
    <row r="9145" ht="15.75" customHeight="1">
      <c r="A9145" s="4" t="s">
        <v>9492</v>
      </c>
      <c r="B9145" s="26">
        <f t="shared" si="1"/>
        <v>83</v>
      </c>
      <c r="C9145" s="26">
        <f t="shared" si="2"/>
        <v>83</v>
      </c>
      <c r="D9145" s="26">
        <f t="shared" si="3"/>
        <v>7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152</v>
      </c>
      <c r="P9145" s="26">
        <v>76.0</v>
      </c>
    </row>
    <row r="9146" ht="15.75" customHeight="1">
      <c r="A9146" s="4" t="s">
        <v>9493</v>
      </c>
      <c r="B9146" s="26">
        <f t="shared" si="1"/>
        <v>105</v>
      </c>
      <c r="C9146" s="26">
        <f t="shared" si="2"/>
        <v>105</v>
      </c>
      <c r="D9146" s="26">
        <f t="shared" si="3"/>
        <v>9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152</v>
      </c>
      <c r="P9146" s="26">
        <v>96.0</v>
      </c>
    </row>
    <row r="9147" ht="15.75" customHeight="1">
      <c r="A9147" s="4" t="s">
        <v>9494</v>
      </c>
      <c r="B9147" s="26">
        <f t="shared" si="1"/>
        <v>200</v>
      </c>
      <c r="C9147" s="26">
        <f t="shared" si="2"/>
        <v>200</v>
      </c>
      <c r="D9147" s="26">
        <f t="shared" si="3"/>
        <v>18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152</v>
      </c>
      <c r="P9147" s="26">
        <v>182.0</v>
      </c>
    </row>
    <row r="9148" ht="15.75" customHeight="1">
      <c r="A9148" s="4" t="s">
        <v>9495</v>
      </c>
      <c r="B9148" s="26">
        <f t="shared" si="1"/>
        <v>85</v>
      </c>
      <c r="C9148" s="26">
        <f t="shared" si="2"/>
        <v>85</v>
      </c>
      <c r="D9148" s="26">
        <f t="shared" si="3"/>
        <v>8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152</v>
      </c>
      <c r="P9148" s="26">
        <v>77.0</v>
      </c>
    </row>
    <row r="9149" ht="15.75" customHeight="1">
      <c r="A9149" s="4" t="s">
        <v>9496</v>
      </c>
      <c r="B9149" s="26">
        <f t="shared" si="1"/>
        <v>183</v>
      </c>
      <c r="C9149" s="26">
        <f t="shared" si="2"/>
        <v>183</v>
      </c>
      <c r="D9149" s="26">
        <f t="shared" si="3"/>
        <v>16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152</v>
      </c>
      <c r="P9149" s="26">
        <v>167.0</v>
      </c>
    </row>
    <row r="9150" ht="15.75" customHeight="1">
      <c r="A9150" s="4" t="s">
        <v>9497</v>
      </c>
      <c r="B9150" s="26">
        <f t="shared" si="1"/>
        <v>113</v>
      </c>
      <c r="C9150" s="26">
        <f t="shared" si="2"/>
        <v>113</v>
      </c>
      <c r="D9150" s="26">
        <f t="shared" si="3"/>
        <v>10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152</v>
      </c>
      <c r="P9150" s="26">
        <v>103.0</v>
      </c>
    </row>
    <row r="9151" ht="15.75" customHeight="1">
      <c r="A9151" s="4" t="s">
        <v>9498</v>
      </c>
      <c r="B9151" s="26">
        <f t="shared" si="1"/>
        <v>157</v>
      </c>
      <c r="C9151" s="26">
        <f t="shared" si="2"/>
        <v>157</v>
      </c>
      <c r="D9151" s="26">
        <f t="shared" si="3"/>
        <v>14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152</v>
      </c>
      <c r="P9151" s="26">
        <v>143.0</v>
      </c>
    </row>
    <row r="9152" ht="15.75" customHeight="1">
      <c r="A9152" s="4" t="s">
        <v>9499</v>
      </c>
      <c r="B9152" s="26">
        <f t="shared" si="1"/>
        <v>99</v>
      </c>
      <c r="C9152" s="26">
        <f t="shared" si="2"/>
        <v>99</v>
      </c>
      <c r="D9152" s="26">
        <f t="shared" si="3"/>
        <v>9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152</v>
      </c>
      <c r="P9152" s="26">
        <v>90.0</v>
      </c>
    </row>
    <row r="9153" ht="15.75" customHeight="1">
      <c r="A9153" s="4" t="s">
        <v>9500</v>
      </c>
      <c r="B9153" s="26">
        <f t="shared" si="1"/>
        <v>83</v>
      </c>
      <c r="C9153" s="26">
        <f t="shared" si="2"/>
        <v>83</v>
      </c>
      <c r="D9153" s="26">
        <f t="shared" si="3"/>
        <v>7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152</v>
      </c>
      <c r="P9153" s="26">
        <v>76.0</v>
      </c>
    </row>
    <row r="9154" ht="15.75" customHeight="1">
      <c r="A9154" s="4" t="s">
        <v>9501</v>
      </c>
      <c r="B9154" s="26">
        <f t="shared" si="1"/>
        <v>105</v>
      </c>
      <c r="C9154" s="26">
        <f t="shared" si="2"/>
        <v>105</v>
      </c>
      <c r="D9154" s="26">
        <f t="shared" si="3"/>
        <v>9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152</v>
      </c>
      <c r="P9154" s="26">
        <v>96.0</v>
      </c>
    </row>
    <row r="9155" ht="15.75" customHeight="1">
      <c r="A9155" s="4" t="s">
        <v>9502</v>
      </c>
      <c r="B9155" s="26">
        <f t="shared" si="1"/>
        <v>103</v>
      </c>
      <c r="C9155" s="26">
        <f t="shared" si="2"/>
        <v>103</v>
      </c>
      <c r="D9155" s="26">
        <f t="shared" si="3"/>
        <v>9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152</v>
      </c>
      <c r="P9155" s="26">
        <v>94.0</v>
      </c>
    </row>
    <row r="9156" ht="15.75" customHeight="1">
      <c r="A9156" s="4" t="s">
        <v>9503</v>
      </c>
      <c r="B9156" s="26">
        <f t="shared" si="1"/>
        <v>160</v>
      </c>
      <c r="C9156" s="26">
        <f t="shared" si="2"/>
        <v>160</v>
      </c>
      <c r="D9156" s="26">
        <f t="shared" si="3"/>
        <v>14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152</v>
      </c>
      <c r="P9156" s="26">
        <v>146.0</v>
      </c>
    </row>
    <row r="9157" ht="15.75" customHeight="1">
      <c r="A9157" s="4" t="s">
        <v>9504</v>
      </c>
      <c r="B9157" s="26">
        <f t="shared" si="1"/>
        <v>81</v>
      </c>
      <c r="C9157" s="26">
        <f t="shared" si="2"/>
        <v>81</v>
      </c>
      <c r="D9157" s="26">
        <f t="shared" si="3"/>
        <v>7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152</v>
      </c>
      <c r="P9157" s="26">
        <v>74.0</v>
      </c>
    </row>
    <row r="9158" ht="15.75" customHeight="1">
      <c r="A9158" s="4" t="s">
        <v>9505</v>
      </c>
      <c r="B9158" s="26">
        <f t="shared" si="1"/>
        <v>208</v>
      </c>
      <c r="C9158" s="26">
        <f t="shared" si="2"/>
        <v>208</v>
      </c>
      <c r="D9158" s="26">
        <f t="shared" si="3"/>
        <v>19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152</v>
      </c>
      <c r="P9158" s="26">
        <v>189.0</v>
      </c>
    </row>
    <row r="9159" ht="15.75" customHeight="1">
      <c r="A9159" s="4" t="s">
        <v>9506</v>
      </c>
      <c r="B9159" s="26">
        <f t="shared" si="1"/>
        <v>77</v>
      </c>
      <c r="C9159" s="26">
        <f t="shared" si="2"/>
        <v>77</v>
      </c>
      <c r="D9159" s="26">
        <f t="shared" si="3"/>
        <v>7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152</v>
      </c>
      <c r="P9159" s="26">
        <v>70.0</v>
      </c>
    </row>
    <row r="9160" ht="15.75" customHeight="1">
      <c r="A9160" s="4" t="s">
        <v>9507</v>
      </c>
      <c r="B9160" s="26">
        <f t="shared" si="1"/>
        <v>153</v>
      </c>
      <c r="C9160" s="26">
        <f t="shared" si="2"/>
        <v>153</v>
      </c>
      <c r="D9160" s="26">
        <f t="shared" si="3"/>
        <v>14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152</v>
      </c>
      <c r="P9160" s="26">
        <v>139.0</v>
      </c>
    </row>
    <row r="9161" ht="15.75" customHeight="1">
      <c r="A9161" s="4" t="s">
        <v>9508</v>
      </c>
      <c r="B9161" s="26">
        <f t="shared" si="1"/>
        <v>135</v>
      </c>
      <c r="C9161" s="26">
        <f t="shared" si="2"/>
        <v>135</v>
      </c>
      <c r="D9161" s="26">
        <f t="shared" si="3"/>
        <v>12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152</v>
      </c>
      <c r="P9161" s="26">
        <v>123.0</v>
      </c>
    </row>
    <row r="9162" ht="15.75" customHeight="1">
      <c r="A9162" s="4" t="s">
        <v>9509</v>
      </c>
      <c r="B9162" s="26">
        <f t="shared" si="1"/>
        <v>81</v>
      </c>
      <c r="C9162" s="26">
        <f t="shared" si="2"/>
        <v>81</v>
      </c>
      <c r="D9162" s="26">
        <f t="shared" si="3"/>
        <v>7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152</v>
      </c>
      <c r="P9162" s="26">
        <v>74.0</v>
      </c>
    </row>
    <row r="9163" ht="15.75" customHeight="1">
      <c r="A9163" s="4" t="s">
        <v>9510</v>
      </c>
      <c r="B9163" s="26">
        <f t="shared" si="1"/>
        <v>114</v>
      </c>
      <c r="C9163" s="26">
        <f t="shared" si="2"/>
        <v>114</v>
      </c>
      <c r="D9163" s="26">
        <f t="shared" si="3"/>
        <v>10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152</v>
      </c>
      <c r="P9163" s="26">
        <v>104.0</v>
      </c>
    </row>
    <row r="9164" ht="15.75" customHeight="1">
      <c r="A9164" s="4" t="s">
        <v>9511</v>
      </c>
      <c r="B9164" s="26">
        <f t="shared" si="1"/>
        <v>110</v>
      </c>
      <c r="C9164" s="26">
        <f t="shared" si="2"/>
        <v>110</v>
      </c>
      <c r="D9164" s="26">
        <f t="shared" si="3"/>
        <v>10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152</v>
      </c>
      <c r="P9164" s="26">
        <v>100.0</v>
      </c>
    </row>
    <row r="9165" ht="15.75" customHeight="1">
      <c r="A9165" s="4" t="s">
        <v>9512</v>
      </c>
      <c r="B9165" s="26">
        <f t="shared" si="1"/>
        <v>134</v>
      </c>
      <c r="C9165" s="26">
        <f t="shared" si="2"/>
        <v>134</v>
      </c>
      <c r="D9165" s="26">
        <f t="shared" si="3"/>
        <v>12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152</v>
      </c>
      <c r="P9165" s="26">
        <v>122.0</v>
      </c>
    </row>
    <row r="9166" ht="15.75" customHeight="1">
      <c r="A9166" s="4" t="s">
        <v>9513</v>
      </c>
      <c r="B9166" s="26">
        <f t="shared" si="1"/>
        <v>150</v>
      </c>
      <c r="C9166" s="26">
        <f t="shared" si="2"/>
        <v>150</v>
      </c>
      <c r="D9166" s="26">
        <f t="shared" si="3"/>
        <v>13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152</v>
      </c>
      <c r="P9166" s="26">
        <v>137.0</v>
      </c>
    </row>
    <row r="9167" ht="15.75" customHeight="1">
      <c r="A9167" s="4" t="s">
        <v>9514</v>
      </c>
      <c r="B9167" s="26">
        <f t="shared" si="1"/>
        <v>170</v>
      </c>
      <c r="C9167" s="26">
        <f t="shared" si="2"/>
        <v>170</v>
      </c>
      <c r="D9167" s="26">
        <f t="shared" si="3"/>
        <v>15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152</v>
      </c>
      <c r="P9167" s="26">
        <v>155.0</v>
      </c>
    </row>
    <row r="9168" ht="15.75" customHeight="1">
      <c r="A9168" s="4" t="s">
        <v>9515</v>
      </c>
      <c r="B9168" s="26">
        <f t="shared" si="1"/>
        <v>137</v>
      </c>
      <c r="C9168" s="26">
        <f t="shared" si="2"/>
        <v>137</v>
      </c>
      <c r="D9168" s="26">
        <f t="shared" si="3"/>
        <v>12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152</v>
      </c>
      <c r="P9168" s="26">
        <v>125.0</v>
      </c>
    </row>
    <row r="9169" ht="15.75" customHeight="1">
      <c r="A9169" s="4" t="s">
        <v>9516</v>
      </c>
      <c r="B9169" s="26">
        <f t="shared" si="1"/>
        <v>161</v>
      </c>
      <c r="C9169" s="26">
        <f t="shared" si="2"/>
        <v>161</v>
      </c>
      <c r="D9169" s="26">
        <f t="shared" si="3"/>
        <v>14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152</v>
      </c>
      <c r="P9169" s="26">
        <v>147.0</v>
      </c>
    </row>
    <row r="9170" ht="15.75" customHeight="1">
      <c r="A9170" s="4" t="s">
        <v>9517</v>
      </c>
      <c r="B9170" s="26">
        <f t="shared" si="1"/>
        <v>178</v>
      </c>
      <c r="C9170" s="26">
        <f t="shared" si="2"/>
        <v>178</v>
      </c>
      <c r="D9170" s="26">
        <f t="shared" si="3"/>
        <v>16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152</v>
      </c>
      <c r="P9170" s="26">
        <v>162.0</v>
      </c>
    </row>
    <row r="9171" ht="15.75" customHeight="1">
      <c r="A9171" s="4" t="s">
        <v>9518</v>
      </c>
      <c r="B9171" s="26">
        <f t="shared" si="1"/>
        <v>138</v>
      </c>
      <c r="C9171" s="26">
        <f t="shared" si="2"/>
        <v>138</v>
      </c>
      <c r="D9171" s="26">
        <f t="shared" si="3"/>
        <v>12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152</v>
      </c>
      <c r="P9171" s="26">
        <v>126.0</v>
      </c>
    </row>
    <row r="9172" ht="15.75" customHeight="1">
      <c r="A9172" s="4" t="s">
        <v>9519</v>
      </c>
      <c r="B9172" s="26">
        <f t="shared" si="1"/>
        <v>120</v>
      </c>
      <c r="C9172" s="26">
        <f t="shared" si="2"/>
        <v>120</v>
      </c>
      <c r="D9172" s="26">
        <f t="shared" si="3"/>
        <v>11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152</v>
      </c>
      <c r="P9172" s="26">
        <v>109.0</v>
      </c>
    </row>
    <row r="9173" ht="15.75" customHeight="1">
      <c r="A9173" s="4" t="s">
        <v>9520</v>
      </c>
      <c r="B9173" s="26">
        <f t="shared" si="1"/>
        <v>162</v>
      </c>
      <c r="C9173" s="26">
        <f t="shared" si="2"/>
        <v>162</v>
      </c>
      <c r="D9173" s="26">
        <f t="shared" si="3"/>
        <v>14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152</v>
      </c>
      <c r="P9173" s="26">
        <v>148.0</v>
      </c>
    </row>
    <row r="9174" ht="15.75" customHeight="1">
      <c r="A9174" s="4" t="s">
        <v>9521</v>
      </c>
      <c r="B9174" s="26">
        <f t="shared" si="1"/>
        <v>85</v>
      </c>
      <c r="C9174" s="26">
        <f t="shared" si="2"/>
        <v>85</v>
      </c>
      <c r="D9174" s="26">
        <f t="shared" si="3"/>
        <v>8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152</v>
      </c>
      <c r="P9174" s="26">
        <v>77.0</v>
      </c>
    </row>
    <row r="9175" ht="15.75" customHeight="1">
      <c r="A9175" s="4" t="s">
        <v>9522</v>
      </c>
      <c r="B9175" s="26">
        <f t="shared" si="1"/>
        <v>131</v>
      </c>
      <c r="C9175" s="26">
        <f t="shared" si="2"/>
        <v>131</v>
      </c>
      <c r="D9175" s="26">
        <f t="shared" si="3"/>
        <v>12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152</v>
      </c>
      <c r="P9175" s="26">
        <v>119.0</v>
      </c>
    </row>
    <row r="9176" ht="15.75" customHeight="1">
      <c r="A9176" s="4" t="s">
        <v>9523</v>
      </c>
      <c r="B9176" s="26">
        <f t="shared" si="1"/>
        <v>74</v>
      </c>
      <c r="C9176" s="26">
        <f t="shared" si="2"/>
        <v>74</v>
      </c>
      <c r="D9176" s="26">
        <f t="shared" si="3"/>
        <v>7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152</v>
      </c>
      <c r="P9176" s="26">
        <v>67.0</v>
      </c>
    </row>
    <row r="9177" ht="15.75" customHeight="1">
      <c r="A9177" s="4" t="s">
        <v>9524</v>
      </c>
      <c r="B9177" s="26">
        <f t="shared" si="1"/>
        <v>69</v>
      </c>
      <c r="C9177" s="26">
        <f t="shared" si="2"/>
        <v>69</v>
      </c>
      <c r="D9177" s="26">
        <f t="shared" si="3"/>
        <v>6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152</v>
      </c>
      <c r="P9177" s="26">
        <v>63.0</v>
      </c>
    </row>
    <row r="9178" ht="15.75" customHeight="1">
      <c r="A9178" s="4" t="s">
        <v>9525</v>
      </c>
      <c r="B9178" s="26">
        <f t="shared" si="1"/>
        <v>152</v>
      </c>
      <c r="C9178" s="26">
        <f t="shared" si="2"/>
        <v>152</v>
      </c>
      <c r="D9178" s="26">
        <f t="shared" si="3"/>
        <v>14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152</v>
      </c>
      <c r="P9178" s="26">
        <v>138.0</v>
      </c>
    </row>
    <row r="9179" ht="15.75" customHeight="1">
      <c r="A9179" s="4" t="s">
        <v>9526</v>
      </c>
      <c r="B9179" s="26">
        <f t="shared" si="1"/>
        <v>23</v>
      </c>
      <c r="C9179" s="26">
        <f t="shared" si="2"/>
        <v>23</v>
      </c>
      <c r="D9179" s="26">
        <f t="shared" si="3"/>
        <v>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152</v>
      </c>
      <c r="P9179" s="26">
        <v>21.0</v>
      </c>
    </row>
    <row r="9180" ht="15.75" customHeight="1">
      <c r="A9180" s="4" t="s">
        <v>9527</v>
      </c>
      <c r="B9180" s="26">
        <f t="shared" si="1"/>
        <v>195</v>
      </c>
      <c r="C9180" s="26">
        <f t="shared" si="2"/>
        <v>195</v>
      </c>
      <c r="D9180" s="26">
        <f t="shared" si="3"/>
        <v>17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152</v>
      </c>
      <c r="P9180" s="26">
        <v>178.0</v>
      </c>
    </row>
    <row r="9181" ht="15.75" customHeight="1">
      <c r="A9181" s="4" t="s">
        <v>9528</v>
      </c>
      <c r="B9181" s="26">
        <f t="shared" si="1"/>
        <v>145</v>
      </c>
      <c r="C9181" s="26">
        <f t="shared" si="2"/>
        <v>145</v>
      </c>
      <c r="D9181" s="26">
        <f t="shared" si="3"/>
        <v>13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152</v>
      </c>
      <c r="P9181" s="26">
        <v>132.0</v>
      </c>
    </row>
    <row r="9182" ht="15.75" customHeight="1">
      <c r="A9182" s="4" t="s">
        <v>9529</v>
      </c>
      <c r="B9182" s="26">
        <f t="shared" si="1"/>
        <v>135</v>
      </c>
      <c r="C9182" s="26">
        <f t="shared" si="2"/>
        <v>135</v>
      </c>
      <c r="D9182" s="26">
        <f t="shared" si="3"/>
        <v>12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152</v>
      </c>
      <c r="P9182" s="26">
        <v>123.0</v>
      </c>
    </row>
    <row r="9183" ht="15.75" customHeight="1">
      <c r="A9183" s="4" t="s">
        <v>9530</v>
      </c>
      <c r="B9183" s="26">
        <f t="shared" si="1"/>
        <v>141</v>
      </c>
      <c r="C9183" s="26">
        <f t="shared" si="2"/>
        <v>141</v>
      </c>
      <c r="D9183" s="26">
        <f t="shared" si="3"/>
        <v>13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152</v>
      </c>
      <c r="P9183" s="26">
        <v>128.0</v>
      </c>
    </row>
    <row r="9184" ht="15.75" customHeight="1">
      <c r="A9184" s="4" t="s">
        <v>9531</v>
      </c>
      <c r="B9184" s="26">
        <f t="shared" si="1"/>
        <v>128</v>
      </c>
      <c r="C9184" s="26">
        <f t="shared" si="2"/>
        <v>128</v>
      </c>
      <c r="D9184" s="26">
        <f t="shared" si="3"/>
        <v>11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152</v>
      </c>
      <c r="P9184" s="26">
        <v>117.0</v>
      </c>
    </row>
    <row r="9185" ht="15.75" customHeight="1">
      <c r="A9185" s="4" t="s">
        <v>9532</v>
      </c>
      <c r="B9185" s="26">
        <f t="shared" si="1"/>
        <v>199</v>
      </c>
      <c r="C9185" s="26">
        <f t="shared" si="2"/>
        <v>199</v>
      </c>
      <c r="D9185" s="26">
        <f t="shared" si="3"/>
        <v>18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152</v>
      </c>
      <c r="P9185" s="26">
        <v>181.0</v>
      </c>
    </row>
    <row r="9186" ht="15.75" customHeight="1">
      <c r="A9186" s="4" t="s">
        <v>9533</v>
      </c>
      <c r="B9186" s="26">
        <f t="shared" si="1"/>
        <v>128</v>
      </c>
      <c r="C9186" s="26">
        <f t="shared" si="2"/>
        <v>128</v>
      </c>
      <c r="D9186" s="26">
        <f t="shared" si="3"/>
        <v>11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152</v>
      </c>
      <c r="P9186" s="26">
        <v>117.0</v>
      </c>
    </row>
    <row r="9187" ht="15.75" customHeight="1">
      <c r="A9187" s="4" t="s">
        <v>9534</v>
      </c>
      <c r="B9187" s="26">
        <f t="shared" si="1"/>
        <v>92</v>
      </c>
      <c r="C9187" s="26">
        <f t="shared" si="2"/>
        <v>92</v>
      </c>
      <c r="D9187" s="26">
        <f t="shared" si="3"/>
        <v>8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152</v>
      </c>
      <c r="P9187" s="26">
        <v>84.0</v>
      </c>
    </row>
    <row r="9188" ht="15.75" customHeight="1">
      <c r="A9188" s="4" t="s">
        <v>9535</v>
      </c>
      <c r="B9188" s="26">
        <f t="shared" si="1"/>
        <v>94</v>
      </c>
      <c r="C9188" s="26">
        <f t="shared" si="2"/>
        <v>94</v>
      </c>
      <c r="D9188" s="26">
        <f t="shared" si="3"/>
        <v>8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152</v>
      </c>
      <c r="P9188" s="26">
        <v>86.0</v>
      </c>
    </row>
    <row r="9189" ht="15.75" customHeight="1">
      <c r="A9189" s="4" t="s">
        <v>9536</v>
      </c>
      <c r="B9189" s="26">
        <f t="shared" si="1"/>
        <v>80</v>
      </c>
      <c r="C9189" s="26">
        <f t="shared" si="2"/>
        <v>80</v>
      </c>
      <c r="D9189" s="26">
        <f t="shared" si="3"/>
        <v>7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152</v>
      </c>
      <c r="P9189" s="26">
        <v>73.0</v>
      </c>
    </row>
    <row r="9190" ht="15.75" customHeight="1">
      <c r="A9190" s="4" t="s">
        <v>9537</v>
      </c>
      <c r="B9190" s="26">
        <f t="shared" si="1"/>
        <v>80</v>
      </c>
      <c r="C9190" s="26">
        <f t="shared" si="2"/>
        <v>80</v>
      </c>
      <c r="D9190" s="26">
        <f t="shared" si="3"/>
        <v>7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152</v>
      </c>
      <c r="P9190" s="26">
        <v>73.0</v>
      </c>
    </row>
    <row r="9191" ht="15.75" customHeight="1">
      <c r="A9191" s="4" t="s">
        <v>9538</v>
      </c>
      <c r="B9191" s="26">
        <f t="shared" si="1"/>
        <v>172</v>
      </c>
      <c r="C9191" s="26">
        <f t="shared" si="2"/>
        <v>172</v>
      </c>
      <c r="D9191" s="26">
        <f t="shared" si="3"/>
        <v>15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152</v>
      </c>
      <c r="P9191" s="26">
        <v>157.0</v>
      </c>
    </row>
    <row r="9192" ht="15.75" customHeight="1">
      <c r="A9192" s="4" t="s">
        <v>9539</v>
      </c>
      <c r="B9192" s="26">
        <f t="shared" si="1"/>
        <v>69</v>
      </c>
      <c r="C9192" s="26">
        <f t="shared" si="2"/>
        <v>69</v>
      </c>
      <c r="D9192" s="26">
        <f t="shared" si="3"/>
        <v>6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152</v>
      </c>
      <c r="P9192" s="26">
        <v>63.0</v>
      </c>
    </row>
    <row r="9193" ht="15.75" customHeight="1">
      <c r="A9193" s="4" t="s">
        <v>9540</v>
      </c>
      <c r="B9193" s="26">
        <f t="shared" si="1"/>
        <v>74</v>
      </c>
      <c r="C9193" s="26">
        <f t="shared" si="2"/>
        <v>74</v>
      </c>
      <c r="D9193" s="26">
        <f t="shared" si="3"/>
        <v>7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152</v>
      </c>
      <c r="P9193" s="26">
        <v>67.0</v>
      </c>
    </row>
    <row r="9194" ht="15.75" customHeight="1">
      <c r="A9194" s="4" t="s">
        <v>9541</v>
      </c>
      <c r="B9194" s="26">
        <f t="shared" si="1"/>
        <v>105</v>
      </c>
      <c r="C9194" s="26">
        <f t="shared" si="2"/>
        <v>105</v>
      </c>
      <c r="D9194" s="26">
        <f t="shared" si="3"/>
        <v>9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152</v>
      </c>
      <c r="P9194" s="26">
        <v>96.0</v>
      </c>
    </row>
    <row r="9195" ht="15.75" customHeight="1">
      <c r="A9195" s="4" t="s">
        <v>9542</v>
      </c>
      <c r="B9195" s="26">
        <f t="shared" si="1"/>
        <v>81</v>
      </c>
      <c r="C9195" s="26">
        <f t="shared" si="2"/>
        <v>81</v>
      </c>
      <c r="D9195" s="26">
        <f t="shared" si="3"/>
        <v>7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152</v>
      </c>
      <c r="P9195" s="26">
        <v>74.0</v>
      </c>
    </row>
    <row r="9196" ht="15.75" customHeight="1">
      <c r="A9196" s="4" t="s">
        <v>9543</v>
      </c>
      <c r="B9196" s="26">
        <f t="shared" si="1"/>
        <v>74</v>
      </c>
      <c r="C9196" s="26">
        <f t="shared" si="2"/>
        <v>74</v>
      </c>
      <c r="D9196" s="26">
        <f t="shared" si="3"/>
        <v>7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152</v>
      </c>
      <c r="P9196" s="26">
        <v>67.0</v>
      </c>
    </row>
    <row r="9197" ht="15.75" customHeight="1">
      <c r="A9197" s="4" t="s">
        <v>9544</v>
      </c>
      <c r="B9197" s="26">
        <f t="shared" si="1"/>
        <v>65</v>
      </c>
      <c r="C9197" s="26">
        <f t="shared" si="2"/>
        <v>65</v>
      </c>
      <c r="D9197" s="26">
        <f t="shared" si="3"/>
        <v>6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152</v>
      </c>
      <c r="P9197" s="26">
        <v>59.0</v>
      </c>
    </row>
    <row r="9198" ht="15.75" customHeight="1">
      <c r="A9198" s="4" t="s">
        <v>9545</v>
      </c>
      <c r="B9198" s="26">
        <f t="shared" si="1"/>
        <v>88</v>
      </c>
      <c r="C9198" s="26">
        <f t="shared" si="2"/>
        <v>88</v>
      </c>
      <c r="D9198" s="26">
        <f t="shared" si="3"/>
        <v>8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152</v>
      </c>
      <c r="P9198" s="26">
        <v>80.0</v>
      </c>
    </row>
    <row r="9199" ht="15.75" customHeight="1">
      <c r="A9199" s="4" t="s">
        <v>9546</v>
      </c>
      <c r="B9199" s="26">
        <f t="shared" si="1"/>
        <v>350</v>
      </c>
      <c r="C9199" s="26">
        <f t="shared" si="2"/>
        <v>350</v>
      </c>
      <c r="D9199" s="26">
        <f t="shared" si="3"/>
        <v>31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152</v>
      </c>
      <c r="P9199" s="26">
        <v>319.0</v>
      </c>
    </row>
    <row r="9200" ht="15.75" customHeight="1">
      <c r="A9200" s="4" t="s">
        <v>9547</v>
      </c>
      <c r="B9200" s="26">
        <f t="shared" si="1"/>
        <v>381</v>
      </c>
      <c r="C9200" s="26">
        <f t="shared" si="2"/>
        <v>381</v>
      </c>
      <c r="D9200" s="26">
        <f t="shared" si="3"/>
        <v>34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152</v>
      </c>
      <c r="P9200" s="26">
        <v>347.0</v>
      </c>
    </row>
    <row r="9201" ht="15.75" customHeight="1">
      <c r="A9201" s="4" t="s">
        <v>9548</v>
      </c>
      <c r="B9201" s="26">
        <f t="shared" si="1"/>
        <v>68</v>
      </c>
      <c r="C9201" s="26">
        <f t="shared" si="2"/>
        <v>68</v>
      </c>
      <c r="D9201" s="26">
        <f t="shared" si="3"/>
        <v>6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152</v>
      </c>
      <c r="P9201" s="26">
        <v>62.0</v>
      </c>
    </row>
    <row r="9202" ht="15.75" customHeight="1">
      <c r="A9202" s="4" t="s">
        <v>9549</v>
      </c>
      <c r="B9202" s="26">
        <f t="shared" si="1"/>
        <v>54</v>
      </c>
      <c r="C9202" s="26">
        <f t="shared" si="2"/>
        <v>54</v>
      </c>
      <c r="D9202" s="26">
        <f t="shared" si="3"/>
        <v>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152</v>
      </c>
      <c r="P9202" s="26">
        <v>49.0</v>
      </c>
    </row>
    <row r="9203" ht="15.75" customHeight="1">
      <c r="A9203" s="4" t="s">
        <v>9550</v>
      </c>
      <c r="B9203" s="26">
        <f t="shared" si="1"/>
        <v>65</v>
      </c>
      <c r="C9203" s="26">
        <f t="shared" si="2"/>
        <v>65</v>
      </c>
      <c r="D9203" s="26">
        <f t="shared" si="3"/>
        <v>6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152</v>
      </c>
      <c r="P9203" s="26">
        <v>59.0</v>
      </c>
    </row>
    <row r="9204" ht="15.75" customHeight="1">
      <c r="A9204" s="4" t="s">
        <v>9551</v>
      </c>
      <c r="B9204" s="26">
        <f t="shared" si="1"/>
        <v>396</v>
      </c>
      <c r="C9204" s="26">
        <f t="shared" si="2"/>
        <v>396</v>
      </c>
      <c r="D9204" s="26">
        <f t="shared" si="3"/>
        <v>35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152</v>
      </c>
      <c r="P9204" s="26">
        <v>361.0</v>
      </c>
    </row>
    <row r="9205" ht="15.75" customHeight="1">
      <c r="A9205" s="4" t="s">
        <v>9552</v>
      </c>
      <c r="B9205" s="26">
        <f t="shared" si="1"/>
        <v>225</v>
      </c>
      <c r="C9205" s="26">
        <f t="shared" si="2"/>
        <v>225</v>
      </c>
      <c r="D9205" s="26">
        <f t="shared" si="3"/>
        <v>20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152</v>
      </c>
      <c r="P9205" s="26">
        <v>205.0</v>
      </c>
    </row>
    <row r="9206" ht="15.75" customHeight="1">
      <c r="A9206" s="4" t="s">
        <v>9553</v>
      </c>
      <c r="B9206" s="26">
        <f t="shared" si="1"/>
        <v>268</v>
      </c>
      <c r="C9206" s="26">
        <f t="shared" si="2"/>
        <v>268</v>
      </c>
      <c r="D9206" s="26">
        <f t="shared" si="3"/>
        <v>24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152</v>
      </c>
      <c r="P9206" s="26">
        <v>244.0</v>
      </c>
    </row>
    <row r="9207" ht="15.75" customHeight="1">
      <c r="A9207" s="4" t="s">
        <v>9554</v>
      </c>
      <c r="B9207" s="26">
        <f t="shared" si="1"/>
        <v>193</v>
      </c>
      <c r="C9207" s="26">
        <f t="shared" si="2"/>
        <v>193</v>
      </c>
      <c r="D9207" s="26">
        <f t="shared" si="3"/>
        <v>17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152</v>
      </c>
      <c r="P9207" s="26">
        <v>176.0</v>
      </c>
    </row>
    <row r="9208" ht="15.75" customHeight="1">
      <c r="A9208" s="4" t="s">
        <v>9555</v>
      </c>
      <c r="B9208" s="26">
        <f t="shared" si="1"/>
        <v>262</v>
      </c>
      <c r="C9208" s="26">
        <f t="shared" si="2"/>
        <v>262</v>
      </c>
      <c r="D9208" s="26">
        <f t="shared" si="3"/>
        <v>23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152</v>
      </c>
      <c r="P9208" s="26">
        <v>239.0</v>
      </c>
    </row>
    <row r="9209" ht="15.75" customHeight="1">
      <c r="A9209" s="4" t="s">
        <v>9556</v>
      </c>
      <c r="B9209" s="26">
        <f t="shared" si="1"/>
        <v>99</v>
      </c>
      <c r="C9209" s="26">
        <f t="shared" si="2"/>
        <v>99</v>
      </c>
      <c r="D9209" s="26">
        <f t="shared" si="3"/>
        <v>9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152</v>
      </c>
      <c r="P9209" s="26">
        <v>90.0</v>
      </c>
    </row>
    <row r="9210" ht="15.75" customHeight="1">
      <c r="A9210" s="4" t="s">
        <v>9557</v>
      </c>
      <c r="B9210" s="26">
        <f t="shared" si="1"/>
        <v>91</v>
      </c>
      <c r="C9210" s="26">
        <f t="shared" si="2"/>
        <v>91</v>
      </c>
      <c r="D9210" s="26">
        <f t="shared" si="3"/>
        <v>8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152</v>
      </c>
      <c r="P9210" s="26">
        <v>83.0</v>
      </c>
    </row>
    <row r="9211" ht="15.75" customHeight="1">
      <c r="A9211" s="4" t="s">
        <v>9558</v>
      </c>
      <c r="B9211" s="26">
        <f t="shared" si="1"/>
        <v>220</v>
      </c>
      <c r="C9211" s="26">
        <f t="shared" si="2"/>
        <v>220</v>
      </c>
      <c r="D9211" s="26">
        <f t="shared" si="3"/>
        <v>20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152</v>
      </c>
      <c r="P9211" s="26">
        <v>200.0</v>
      </c>
    </row>
    <row r="9212" ht="15.75" customHeight="1">
      <c r="A9212" s="4" t="s">
        <v>9559</v>
      </c>
      <c r="B9212" s="26">
        <f t="shared" si="1"/>
        <v>15</v>
      </c>
      <c r="C9212" s="26">
        <f t="shared" si="2"/>
        <v>15</v>
      </c>
      <c r="D9212" s="26">
        <f t="shared" si="3"/>
        <v>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152</v>
      </c>
      <c r="P9212" s="26">
        <v>14.0</v>
      </c>
    </row>
    <row r="9213" ht="15.75" customHeight="1">
      <c r="A9213" s="4" t="s">
        <v>9560</v>
      </c>
      <c r="B9213" s="26">
        <f t="shared" si="1"/>
        <v>167</v>
      </c>
      <c r="C9213" s="26">
        <f t="shared" si="2"/>
        <v>167</v>
      </c>
      <c r="D9213" s="26">
        <f t="shared" si="3"/>
        <v>15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152</v>
      </c>
      <c r="P9213" s="26">
        <v>152.0</v>
      </c>
    </row>
    <row r="9214" ht="15.75" customHeight="1">
      <c r="A9214" s="4" t="s">
        <v>9561</v>
      </c>
      <c r="B9214" s="26">
        <f t="shared" si="1"/>
        <v>276</v>
      </c>
      <c r="C9214" s="26">
        <f t="shared" si="2"/>
        <v>276</v>
      </c>
      <c r="D9214" s="26">
        <f t="shared" si="3"/>
        <v>25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152</v>
      </c>
      <c r="P9214" s="26">
        <v>251.0</v>
      </c>
    </row>
    <row r="9215" ht="15.75" customHeight="1">
      <c r="A9215" s="4" t="s">
        <v>9562</v>
      </c>
      <c r="B9215" s="26">
        <f t="shared" si="1"/>
        <v>374</v>
      </c>
      <c r="C9215" s="26">
        <f t="shared" si="2"/>
        <v>374</v>
      </c>
      <c r="D9215" s="26">
        <f t="shared" si="3"/>
        <v>33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152</v>
      </c>
      <c r="P9215" s="26">
        <v>341.0</v>
      </c>
    </row>
    <row r="9216" ht="15.75" customHeight="1">
      <c r="A9216" s="4" t="s">
        <v>9563</v>
      </c>
      <c r="B9216" s="26">
        <f t="shared" si="1"/>
        <v>97</v>
      </c>
      <c r="C9216" s="26">
        <f t="shared" si="2"/>
        <v>97</v>
      </c>
      <c r="D9216" s="26">
        <f t="shared" si="3"/>
        <v>9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152</v>
      </c>
      <c r="P9216" s="26">
        <v>88.0</v>
      </c>
    </row>
    <row r="9217" ht="15.75" customHeight="1">
      <c r="A9217" s="4" t="s">
        <v>9564</v>
      </c>
      <c r="B9217" s="26">
        <f t="shared" si="1"/>
        <v>240</v>
      </c>
      <c r="C9217" s="26">
        <f t="shared" si="2"/>
        <v>240</v>
      </c>
      <c r="D9217" s="26">
        <f t="shared" si="3"/>
        <v>21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152</v>
      </c>
      <c r="P9217" s="26">
        <v>219.0</v>
      </c>
    </row>
    <row r="9218" ht="15.75" customHeight="1">
      <c r="A9218" s="4" t="s">
        <v>9565</v>
      </c>
      <c r="B9218" s="26">
        <f t="shared" si="1"/>
        <v>138</v>
      </c>
      <c r="C9218" s="26">
        <f t="shared" si="2"/>
        <v>138</v>
      </c>
      <c r="D9218" s="26">
        <f t="shared" si="3"/>
        <v>12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152</v>
      </c>
      <c r="P9218" s="26">
        <v>126.0</v>
      </c>
    </row>
    <row r="9219" ht="15.75" customHeight="1">
      <c r="A9219" s="4" t="s">
        <v>9566</v>
      </c>
      <c r="B9219" s="26">
        <f t="shared" si="1"/>
        <v>414</v>
      </c>
      <c r="C9219" s="26">
        <f t="shared" si="2"/>
        <v>414</v>
      </c>
      <c r="D9219" s="26">
        <f t="shared" si="3"/>
        <v>37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152</v>
      </c>
      <c r="P9219" s="26">
        <v>377.0</v>
      </c>
    </row>
    <row r="9220" ht="15.75" customHeight="1">
      <c r="A9220" s="4" t="s">
        <v>9567</v>
      </c>
      <c r="B9220" s="26">
        <f t="shared" si="1"/>
        <v>52</v>
      </c>
      <c r="C9220" s="26">
        <f t="shared" si="2"/>
        <v>52</v>
      </c>
      <c r="D9220" s="26">
        <f t="shared" si="3"/>
        <v>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152</v>
      </c>
      <c r="P9220" s="26">
        <v>47.0</v>
      </c>
    </row>
    <row r="9221" ht="15.75" customHeight="1">
      <c r="A9221" s="4" t="s">
        <v>9568</v>
      </c>
      <c r="B9221" s="26">
        <f t="shared" si="1"/>
        <v>292</v>
      </c>
      <c r="C9221" s="26">
        <f t="shared" si="2"/>
        <v>292</v>
      </c>
      <c r="D9221" s="26">
        <f t="shared" si="3"/>
        <v>26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152</v>
      </c>
      <c r="P9221" s="26">
        <v>266.0</v>
      </c>
    </row>
    <row r="9222" ht="15.75" customHeight="1">
      <c r="A9222" s="4" t="s">
        <v>9569</v>
      </c>
      <c r="B9222" s="26">
        <f t="shared" si="1"/>
        <v>124</v>
      </c>
      <c r="C9222" s="26">
        <f t="shared" si="2"/>
        <v>124</v>
      </c>
      <c r="D9222" s="26">
        <f t="shared" si="3"/>
        <v>11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152</v>
      </c>
      <c r="P9222" s="26">
        <v>113.0</v>
      </c>
    </row>
    <row r="9223" ht="15.75" customHeight="1">
      <c r="A9223" s="4" t="s">
        <v>9570</v>
      </c>
      <c r="B9223" s="26">
        <f t="shared" si="1"/>
        <v>57</v>
      </c>
      <c r="C9223" s="26">
        <f t="shared" si="2"/>
        <v>57</v>
      </c>
      <c r="D9223" s="26">
        <f t="shared" si="3"/>
        <v>5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152</v>
      </c>
      <c r="P9223" s="26">
        <v>52.0</v>
      </c>
    </row>
    <row r="9224" ht="15.75" customHeight="1">
      <c r="A9224" s="4" t="s">
        <v>9571</v>
      </c>
      <c r="B9224" s="26">
        <f t="shared" si="1"/>
        <v>108</v>
      </c>
      <c r="C9224" s="26">
        <f t="shared" si="2"/>
        <v>108</v>
      </c>
      <c r="D9224" s="26">
        <f t="shared" si="3"/>
        <v>10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152</v>
      </c>
      <c r="P9224" s="26">
        <v>98.0</v>
      </c>
    </row>
    <row r="9225" ht="15.75" customHeight="1">
      <c r="A9225" s="4" t="s">
        <v>9572</v>
      </c>
      <c r="B9225" s="26">
        <f t="shared" si="1"/>
        <v>164</v>
      </c>
      <c r="C9225" s="26">
        <f t="shared" si="2"/>
        <v>164</v>
      </c>
      <c r="D9225" s="26">
        <f t="shared" si="3"/>
        <v>15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152</v>
      </c>
      <c r="P9225" s="26">
        <v>149.0</v>
      </c>
    </row>
    <row r="9226" ht="15.75" customHeight="1">
      <c r="A9226" s="4" t="s">
        <v>9573</v>
      </c>
      <c r="B9226" s="26">
        <f t="shared" si="1"/>
        <v>393</v>
      </c>
      <c r="C9226" s="26">
        <f t="shared" si="2"/>
        <v>393</v>
      </c>
      <c r="D9226" s="26">
        <f t="shared" si="3"/>
        <v>35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152</v>
      </c>
      <c r="P9226" s="26">
        <v>358.0</v>
      </c>
    </row>
    <row r="9227" ht="15.75" customHeight="1">
      <c r="A9227" s="4" t="s">
        <v>9574</v>
      </c>
      <c r="B9227" s="26">
        <f t="shared" si="1"/>
        <v>253</v>
      </c>
      <c r="C9227" s="26">
        <f t="shared" si="2"/>
        <v>253</v>
      </c>
      <c r="D9227" s="26">
        <f t="shared" si="3"/>
        <v>23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152</v>
      </c>
      <c r="P9227" s="26">
        <v>230.0</v>
      </c>
    </row>
    <row r="9228" ht="15.75" customHeight="1">
      <c r="A9228" s="4" t="s">
        <v>9575</v>
      </c>
      <c r="B9228" s="26">
        <f t="shared" si="1"/>
        <v>123</v>
      </c>
      <c r="C9228" s="26">
        <f t="shared" si="2"/>
        <v>123</v>
      </c>
      <c r="D9228" s="26">
        <f t="shared" si="3"/>
        <v>11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152</v>
      </c>
      <c r="P9228" s="26">
        <v>112.0</v>
      </c>
    </row>
    <row r="9229" ht="15.75" customHeight="1">
      <c r="A9229" s="4" t="s">
        <v>9576</v>
      </c>
      <c r="B9229" s="26">
        <f t="shared" si="1"/>
        <v>113</v>
      </c>
      <c r="C9229" s="26">
        <f t="shared" si="2"/>
        <v>113</v>
      </c>
      <c r="D9229" s="26">
        <f t="shared" si="3"/>
        <v>10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152</v>
      </c>
      <c r="P9229" s="26">
        <v>103.0</v>
      </c>
    </row>
    <row r="9230" ht="15.75" customHeight="1">
      <c r="A9230" s="4" t="s">
        <v>9577</v>
      </c>
      <c r="B9230" s="26">
        <f t="shared" si="1"/>
        <v>113</v>
      </c>
      <c r="C9230" s="26">
        <f t="shared" si="2"/>
        <v>113</v>
      </c>
      <c r="D9230" s="26">
        <f t="shared" si="3"/>
        <v>10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152</v>
      </c>
      <c r="P9230" s="26">
        <v>103.0</v>
      </c>
    </row>
    <row r="9231" ht="15.75" customHeight="1">
      <c r="A9231" s="4" t="s">
        <v>9578</v>
      </c>
      <c r="B9231" s="26">
        <f t="shared" si="1"/>
        <v>136</v>
      </c>
      <c r="C9231" s="26">
        <f t="shared" si="2"/>
        <v>136</v>
      </c>
      <c r="D9231" s="26">
        <f t="shared" si="3"/>
        <v>12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152</v>
      </c>
      <c r="P9231" s="26">
        <v>124.0</v>
      </c>
    </row>
    <row r="9232" ht="15.75" customHeight="1">
      <c r="A9232" s="4" t="s">
        <v>9579</v>
      </c>
      <c r="B9232" s="26">
        <f t="shared" si="1"/>
        <v>255</v>
      </c>
      <c r="C9232" s="26">
        <f t="shared" si="2"/>
        <v>255</v>
      </c>
      <c r="D9232" s="26">
        <f t="shared" si="3"/>
        <v>23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152</v>
      </c>
      <c r="P9232" s="26">
        <v>232.0</v>
      </c>
    </row>
    <row r="9233" ht="15.75" customHeight="1">
      <c r="A9233" s="4" t="s">
        <v>9580</v>
      </c>
      <c r="B9233" s="26">
        <f t="shared" si="1"/>
        <v>147</v>
      </c>
      <c r="C9233" s="26">
        <f t="shared" si="2"/>
        <v>147</v>
      </c>
      <c r="D9233" s="26">
        <f t="shared" si="3"/>
        <v>13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152</v>
      </c>
      <c r="P9233" s="26">
        <v>134.0</v>
      </c>
    </row>
    <row r="9234" ht="15.75" customHeight="1">
      <c r="A9234" s="4" t="s">
        <v>9581</v>
      </c>
      <c r="B9234" s="26">
        <f t="shared" si="1"/>
        <v>197</v>
      </c>
      <c r="C9234" s="26">
        <f t="shared" si="2"/>
        <v>197</v>
      </c>
      <c r="D9234" s="26">
        <f t="shared" si="3"/>
        <v>18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152</v>
      </c>
      <c r="P9234" s="26">
        <v>179.0</v>
      </c>
    </row>
    <row r="9235" ht="15.75" customHeight="1">
      <c r="A9235" s="4" t="s">
        <v>9582</v>
      </c>
      <c r="B9235" s="26">
        <f t="shared" si="1"/>
        <v>189</v>
      </c>
      <c r="C9235" s="26">
        <f t="shared" si="2"/>
        <v>189</v>
      </c>
      <c r="D9235" s="26">
        <f t="shared" si="3"/>
        <v>17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152</v>
      </c>
      <c r="P9235" s="26">
        <v>172.0</v>
      </c>
    </row>
    <row r="9236" ht="15.75" customHeight="1">
      <c r="A9236" s="4" t="s">
        <v>9583</v>
      </c>
      <c r="B9236" s="26">
        <f t="shared" si="1"/>
        <v>221</v>
      </c>
      <c r="C9236" s="26">
        <f t="shared" si="2"/>
        <v>221</v>
      </c>
      <c r="D9236" s="26">
        <f t="shared" si="3"/>
        <v>20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152</v>
      </c>
      <c r="P9236" s="26">
        <v>201.0</v>
      </c>
    </row>
    <row r="9237" ht="15.75" customHeight="1">
      <c r="A9237" s="4" t="s">
        <v>9584</v>
      </c>
      <c r="B9237" s="26">
        <f t="shared" si="1"/>
        <v>198</v>
      </c>
      <c r="C9237" s="26">
        <f t="shared" si="2"/>
        <v>198</v>
      </c>
      <c r="D9237" s="26">
        <f t="shared" si="3"/>
        <v>18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152</v>
      </c>
      <c r="P9237" s="26">
        <v>180.0</v>
      </c>
    </row>
    <row r="9238" ht="15.75" customHeight="1">
      <c r="A9238" s="4" t="s">
        <v>9585</v>
      </c>
      <c r="B9238" s="26">
        <f t="shared" si="1"/>
        <v>105</v>
      </c>
      <c r="C9238" s="26">
        <f t="shared" si="2"/>
        <v>105</v>
      </c>
      <c r="D9238" s="26">
        <f t="shared" si="3"/>
        <v>9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152</v>
      </c>
      <c r="P9238" s="26">
        <v>96.0</v>
      </c>
    </row>
    <row r="9239" ht="15.75" customHeight="1">
      <c r="A9239" s="4" t="s">
        <v>9586</v>
      </c>
      <c r="B9239" s="26">
        <f t="shared" si="1"/>
        <v>89</v>
      </c>
      <c r="C9239" s="26">
        <f t="shared" si="2"/>
        <v>89</v>
      </c>
      <c r="D9239" s="26">
        <f t="shared" si="3"/>
        <v>8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152</v>
      </c>
      <c r="P9239" s="26">
        <v>81.0</v>
      </c>
    </row>
    <row r="9240" ht="15.75" customHeight="1">
      <c r="A9240" s="4" t="s">
        <v>9587</v>
      </c>
      <c r="B9240" s="26">
        <f t="shared" si="1"/>
        <v>81</v>
      </c>
      <c r="C9240" s="26">
        <f t="shared" si="2"/>
        <v>81</v>
      </c>
      <c r="D9240" s="26">
        <f t="shared" si="3"/>
        <v>7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152</v>
      </c>
      <c r="P9240" s="26">
        <v>74.0</v>
      </c>
    </row>
    <row r="9241" ht="15.75" customHeight="1">
      <c r="A9241" s="4" t="s">
        <v>9588</v>
      </c>
      <c r="B9241" s="26">
        <f t="shared" si="1"/>
        <v>33</v>
      </c>
      <c r="C9241" s="26">
        <f t="shared" si="2"/>
        <v>33</v>
      </c>
      <c r="D9241" s="26">
        <f t="shared" si="3"/>
        <v>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152</v>
      </c>
      <c r="P9241" s="26">
        <v>30.0</v>
      </c>
    </row>
    <row r="9242" ht="15.75" customHeight="1">
      <c r="A9242" s="4" t="s">
        <v>9589</v>
      </c>
      <c r="B9242" s="26">
        <f t="shared" si="1"/>
        <v>213</v>
      </c>
      <c r="C9242" s="26">
        <f t="shared" si="2"/>
        <v>213</v>
      </c>
      <c r="D9242" s="26">
        <f t="shared" si="3"/>
        <v>19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152</v>
      </c>
      <c r="P9242" s="26">
        <v>194.0</v>
      </c>
    </row>
    <row r="9243" ht="15.75" customHeight="1">
      <c r="A9243" s="4" t="s">
        <v>9590</v>
      </c>
      <c r="B9243" s="26">
        <f t="shared" si="1"/>
        <v>404</v>
      </c>
      <c r="C9243" s="26">
        <f t="shared" si="2"/>
        <v>404</v>
      </c>
      <c r="D9243" s="26">
        <f t="shared" si="3"/>
        <v>36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152</v>
      </c>
      <c r="P9243" s="26">
        <v>368.0</v>
      </c>
    </row>
    <row r="9244" ht="15.75" customHeight="1">
      <c r="A9244" s="4" t="s">
        <v>9591</v>
      </c>
      <c r="B9244" s="26">
        <f t="shared" si="1"/>
        <v>288</v>
      </c>
      <c r="C9244" s="26">
        <f t="shared" si="2"/>
        <v>288</v>
      </c>
      <c r="D9244" s="26">
        <f t="shared" si="3"/>
        <v>26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152</v>
      </c>
      <c r="P9244" s="26">
        <v>262.0</v>
      </c>
    </row>
    <row r="9245" ht="15.75" customHeight="1">
      <c r="A9245" s="4" t="s">
        <v>9592</v>
      </c>
      <c r="B9245" s="26">
        <f t="shared" si="1"/>
        <v>552</v>
      </c>
      <c r="C9245" s="26">
        <f t="shared" si="2"/>
        <v>552</v>
      </c>
      <c r="D9245" s="26">
        <f t="shared" si="3"/>
        <v>49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152</v>
      </c>
      <c r="P9245" s="26">
        <v>503.0</v>
      </c>
    </row>
    <row r="9246" ht="15.75" customHeight="1">
      <c r="A9246" s="4" t="s">
        <v>9593</v>
      </c>
      <c r="B9246" s="26">
        <f t="shared" si="1"/>
        <v>124</v>
      </c>
      <c r="C9246" s="26">
        <f t="shared" si="2"/>
        <v>124</v>
      </c>
      <c r="D9246" s="26">
        <f t="shared" si="3"/>
        <v>11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152</v>
      </c>
      <c r="P9246" s="26">
        <v>113.0</v>
      </c>
    </row>
    <row r="9247" ht="15.75" customHeight="1">
      <c r="A9247" s="4" t="s">
        <v>9594</v>
      </c>
      <c r="B9247" s="26">
        <f t="shared" si="1"/>
        <v>72</v>
      </c>
      <c r="C9247" s="26">
        <f t="shared" si="2"/>
        <v>72</v>
      </c>
      <c r="D9247" s="26">
        <f t="shared" si="3"/>
        <v>6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152</v>
      </c>
      <c r="P9247" s="26">
        <v>66.0</v>
      </c>
    </row>
    <row r="9248" ht="15.75" customHeight="1">
      <c r="A9248" s="4" t="s">
        <v>9595</v>
      </c>
      <c r="B9248" s="26">
        <f t="shared" si="1"/>
        <v>157</v>
      </c>
      <c r="C9248" s="26">
        <f t="shared" si="2"/>
        <v>157</v>
      </c>
      <c r="D9248" s="26">
        <f t="shared" si="3"/>
        <v>14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152</v>
      </c>
      <c r="P9248" s="26">
        <v>143.0</v>
      </c>
    </row>
    <row r="9249" ht="15.75" customHeight="1">
      <c r="A9249" s="4" t="s">
        <v>9596</v>
      </c>
      <c r="B9249" s="26">
        <f t="shared" si="1"/>
        <v>99</v>
      </c>
      <c r="C9249" s="26">
        <f t="shared" si="2"/>
        <v>99</v>
      </c>
      <c r="D9249" s="26">
        <f t="shared" si="3"/>
        <v>9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152</v>
      </c>
      <c r="P9249" s="26">
        <v>90.0</v>
      </c>
    </row>
    <row r="9250" ht="15.75" customHeight="1">
      <c r="A9250" s="4" t="s">
        <v>9597</v>
      </c>
      <c r="B9250" s="26">
        <f t="shared" si="1"/>
        <v>110</v>
      </c>
      <c r="C9250" s="26">
        <f t="shared" si="2"/>
        <v>110</v>
      </c>
      <c r="D9250" s="26">
        <f t="shared" si="3"/>
        <v>10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152</v>
      </c>
      <c r="P9250" s="26">
        <v>100.0</v>
      </c>
    </row>
    <row r="9251" ht="15.75" customHeight="1">
      <c r="A9251" s="4" t="s">
        <v>9598</v>
      </c>
      <c r="B9251" s="26">
        <f t="shared" si="1"/>
        <v>158</v>
      </c>
      <c r="C9251" s="26">
        <f t="shared" si="2"/>
        <v>158</v>
      </c>
      <c r="D9251" s="26">
        <f t="shared" si="3"/>
        <v>14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152</v>
      </c>
      <c r="P9251" s="26">
        <v>144.0</v>
      </c>
    </row>
    <row r="9252" ht="15.75" customHeight="1">
      <c r="A9252" s="4" t="s">
        <v>9599</v>
      </c>
      <c r="B9252" s="26">
        <f t="shared" si="1"/>
        <v>36</v>
      </c>
      <c r="C9252" s="26">
        <f t="shared" si="2"/>
        <v>36</v>
      </c>
      <c r="D9252" s="26">
        <f t="shared" si="3"/>
        <v>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152</v>
      </c>
      <c r="P9252" s="26">
        <v>33.0</v>
      </c>
    </row>
    <row r="9253" ht="15.75" customHeight="1">
      <c r="A9253" s="4" t="s">
        <v>9600</v>
      </c>
      <c r="B9253" s="26">
        <f t="shared" si="1"/>
        <v>128</v>
      </c>
      <c r="C9253" s="26">
        <f t="shared" si="2"/>
        <v>128</v>
      </c>
      <c r="D9253" s="26">
        <f t="shared" si="3"/>
        <v>11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152</v>
      </c>
      <c r="P9253" s="26">
        <v>117.0</v>
      </c>
    </row>
    <row r="9254" ht="15.75" customHeight="1">
      <c r="A9254" s="4" t="s">
        <v>9601</v>
      </c>
      <c r="B9254" s="26">
        <f t="shared" si="1"/>
        <v>37</v>
      </c>
      <c r="C9254" s="26">
        <f t="shared" si="2"/>
        <v>37</v>
      </c>
      <c r="D9254" s="26">
        <f t="shared" si="3"/>
        <v>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152</v>
      </c>
      <c r="P9254" s="26">
        <v>34.0</v>
      </c>
    </row>
    <row r="9255" ht="15.75" customHeight="1">
      <c r="A9255" s="4" t="s">
        <v>9602</v>
      </c>
      <c r="B9255" s="26">
        <f t="shared" si="1"/>
        <v>34</v>
      </c>
      <c r="C9255" s="26">
        <f t="shared" si="2"/>
        <v>34</v>
      </c>
      <c r="D9255" s="26">
        <f t="shared" si="3"/>
        <v>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152</v>
      </c>
      <c r="P9255" s="26">
        <v>31.0</v>
      </c>
    </row>
    <row r="9256" ht="15.75" customHeight="1">
      <c r="A9256" s="4" t="s">
        <v>9603</v>
      </c>
      <c r="B9256" s="26">
        <f t="shared" si="1"/>
        <v>111</v>
      </c>
      <c r="C9256" s="26">
        <f t="shared" si="2"/>
        <v>111</v>
      </c>
      <c r="D9256" s="26">
        <f t="shared" si="3"/>
        <v>10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152</v>
      </c>
      <c r="P9256" s="26">
        <v>101.0</v>
      </c>
    </row>
    <row r="9257" ht="15.75" customHeight="1">
      <c r="A9257" s="4" t="s">
        <v>9604</v>
      </c>
      <c r="B9257" s="26">
        <f t="shared" si="1"/>
        <v>21</v>
      </c>
      <c r="C9257" s="26">
        <f t="shared" si="2"/>
        <v>21</v>
      </c>
      <c r="D9257" s="26">
        <f t="shared" si="3"/>
        <v>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152</v>
      </c>
      <c r="P9257" s="26">
        <v>19.0</v>
      </c>
    </row>
    <row r="9258" ht="15.75" customHeight="1">
      <c r="A9258" s="4" t="s">
        <v>9605</v>
      </c>
      <c r="B9258" s="26">
        <f t="shared" si="1"/>
        <v>113</v>
      </c>
      <c r="C9258" s="26">
        <f t="shared" si="2"/>
        <v>113</v>
      </c>
      <c r="D9258" s="26">
        <f t="shared" si="3"/>
        <v>10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152</v>
      </c>
      <c r="P9258" s="26">
        <v>103.0</v>
      </c>
    </row>
    <row r="9259" ht="15.75" customHeight="1">
      <c r="A9259" s="4" t="s">
        <v>9606</v>
      </c>
      <c r="B9259" s="26">
        <f t="shared" si="1"/>
        <v>21</v>
      </c>
      <c r="C9259" s="26">
        <f t="shared" si="2"/>
        <v>21</v>
      </c>
      <c r="D9259" s="26">
        <f t="shared" si="3"/>
        <v>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152</v>
      </c>
      <c r="P9259" s="26">
        <v>19.0</v>
      </c>
    </row>
    <row r="9260" ht="15.75" customHeight="1">
      <c r="A9260" s="4" t="s">
        <v>9607</v>
      </c>
      <c r="B9260" s="26">
        <f t="shared" si="1"/>
        <v>113</v>
      </c>
      <c r="C9260" s="26">
        <f t="shared" si="2"/>
        <v>113</v>
      </c>
      <c r="D9260" s="26">
        <f t="shared" si="3"/>
        <v>10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152</v>
      </c>
      <c r="P9260" s="26">
        <v>103.0</v>
      </c>
    </row>
    <row r="9261" ht="15.75" customHeight="1">
      <c r="A9261" s="4" t="s">
        <v>9608</v>
      </c>
      <c r="B9261" s="26">
        <f t="shared" si="1"/>
        <v>19</v>
      </c>
      <c r="C9261" s="26">
        <f t="shared" si="2"/>
        <v>19</v>
      </c>
      <c r="D9261" s="26">
        <f t="shared" si="3"/>
        <v>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152</v>
      </c>
      <c r="P9261" s="26">
        <v>17.0</v>
      </c>
    </row>
    <row r="9262" ht="15.75" customHeight="1">
      <c r="A9262" s="4" t="s">
        <v>9609</v>
      </c>
      <c r="B9262" s="26">
        <f t="shared" si="1"/>
        <v>30</v>
      </c>
      <c r="C9262" s="26">
        <f t="shared" si="2"/>
        <v>30</v>
      </c>
      <c r="D9262" s="26">
        <f t="shared" si="3"/>
        <v>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152</v>
      </c>
      <c r="P9262" s="26">
        <v>27.0</v>
      </c>
    </row>
    <row r="9263" ht="15.75" customHeight="1">
      <c r="A9263" s="4" t="s">
        <v>9610</v>
      </c>
      <c r="B9263" s="26">
        <f t="shared" si="1"/>
        <v>29</v>
      </c>
      <c r="C9263" s="26">
        <f t="shared" si="2"/>
        <v>29</v>
      </c>
      <c r="D9263" s="26">
        <f t="shared" si="3"/>
        <v>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152</v>
      </c>
      <c r="P9263" s="26">
        <v>26.0</v>
      </c>
    </row>
    <row r="9264" ht="15.75" customHeight="1">
      <c r="A9264" s="4" t="s">
        <v>9611</v>
      </c>
      <c r="B9264" s="26">
        <f t="shared" si="1"/>
        <v>194</v>
      </c>
      <c r="C9264" s="26">
        <f t="shared" si="2"/>
        <v>194</v>
      </c>
      <c r="D9264" s="26">
        <f t="shared" si="3"/>
        <v>17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152</v>
      </c>
      <c r="P9264" s="26">
        <v>177.0</v>
      </c>
    </row>
    <row r="9265" ht="15.75" customHeight="1">
      <c r="A9265" s="4" t="s">
        <v>9612</v>
      </c>
      <c r="B9265" s="26">
        <f t="shared" si="1"/>
        <v>36</v>
      </c>
      <c r="C9265" s="26">
        <f t="shared" si="2"/>
        <v>36</v>
      </c>
      <c r="D9265" s="26">
        <f t="shared" si="3"/>
        <v>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152</v>
      </c>
      <c r="P9265" s="26">
        <v>33.0</v>
      </c>
    </row>
    <row r="9266" ht="15.75" customHeight="1">
      <c r="A9266" s="4" t="s">
        <v>9613</v>
      </c>
      <c r="B9266" s="26">
        <f t="shared" si="1"/>
        <v>113</v>
      </c>
      <c r="C9266" s="26">
        <f t="shared" si="2"/>
        <v>113</v>
      </c>
      <c r="D9266" s="26">
        <f t="shared" si="3"/>
        <v>10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152</v>
      </c>
      <c r="P9266" s="26">
        <v>103.0</v>
      </c>
    </row>
    <row r="9267" ht="15.75" customHeight="1">
      <c r="A9267" s="4" t="s">
        <v>9614</v>
      </c>
      <c r="B9267" s="26">
        <f t="shared" si="1"/>
        <v>134</v>
      </c>
      <c r="C9267" s="26">
        <f t="shared" si="2"/>
        <v>134</v>
      </c>
      <c r="D9267" s="26">
        <f t="shared" si="3"/>
        <v>12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152</v>
      </c>
      <c r="P9267" s="26">
        <v>122.0</v>
      </c>
    </row>
    <row r="9268" ht="15.75" customHeight="1">
      <c r="A9268" s="4" t="s">
        <v>9615</v>
      </c>
      <c r="B9268" s="26">
        <f t="shared" si="1"/>
        <v>58</v>
      </c>
      <c r="C9268" s="26">
        <f t="shared" si="2"/>
        <v>58</v>
      </c>
      <c r="D9268" s="26">
        <f t="shared" si="3"/>
        <v>5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152</v>
      </c>
      <c r="P9268" s="26">
        <v>53.0</v>
      </c>
    </row>
    <row r="9269" ht="15.75" customHeight="1">
      <c r="A9269" s="4" t="s">
        <v>9616</v>
      </c>
      <c r="B9269" s="26">
        <f t="shared" si="1"/>
        <v>88</v>
      </c>
      <c r="C9269" s="26">
        <f t="shared" si="2"/>
        <v>88</v>
      </c>
      <c r="D9269" s="26">
        <f t="shared" si="3"/>
        <v>8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152</v>
      </c>
      <c r="P9269" s="26">
        <v>80.0</v>
      </c>
    </row>
    <row r="9270" ht="15.75" customHeight="1">
      <c r="A9270" s="4" t="s">
        <v>9617</v>
      </c>
      <c r="B9270" s="26">
        <f t="shared" si="1"/>
        <v>30</v>
      </c>
      <c r="C9270" s="26">
        <f t="shared" si="2"/>
        <v>30</v>
      </c>
      <c r="D9270" s="26">
        <f t="shared" si="3"/>
        <v>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152</v>
      </c>
      <c r="P9270" s="26">
        <v>27.0</v>
      </c>
    </row>
    <row r="9271" ht="15.75" customHeight="1">
      <c r="A9271" s="4" t="s">
        <v>9618</v>
      </c>
      <c r="B9271" s="26">
        <f t="shared" si="1"/>
        <v>79</v>
      </c>
      <c r="C9271" s="26">
        <f t="shared" si="2"/>
        <v>79</v>
      </c>
      <c r="D9271" s="26">
        <f t="shared" si="3"/>
        <v>7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152</v>
      </c>
      <c r="P9271" s="26">
        <v>72.0</v>
      </c>
    </row>
    <row r="9272" ht="15.75" customHeight="1">
      <c r="A9272" s="4" t="s">
        <v>9619</v>
      </c>
      <c r="B9272" s="26">
        <f t="shared" si="1"/>
        <v>139</v>
      </c>
      <c r="C9272" s="26">
        <f t="shared" si="2"/>
        <v>139</v>
      </c>
      <c r="D9272" s="26">
        <f t="shared" si="3"/>
        <v>12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152</v>
      </c>
      <c r="P9272" s="26">
        <v>127.0</v>
      </c>
    </row>
    <row r="9273" ht="15.75" customHeight="1">
      <c r="A9273" s="4" t="s">
        <v>9620</v>
      </c>
      <c r="B9273" s="26">
        <f t="shared" si="1"/>
        <v>97</v>
      </c>
      <c r="C9273" s="26">
        <f t="shared" si="2"/>
        <v>97</v>
      </c>
      <c r="D9273" s="26">
        <f t="shared" si="3"/>
        <v>9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152</v>
      </c>
      <c r="P9273" s="26">
        <v>88.0</v>
      </c>
    </row>
    <row r="9274" ht="15.75" customHeight="1">
      <c r="A9274" s="4" t="s">
        <v>9621</v>
      </c>
      <c r="B9274" s="26">
        <f t="shared" si="1"/>
        <v>137</v>
      </c>
      <c r="C9274" s="26">
        <f t="shared" si="2"/>
        <v>137</v>
      </c>
      <c r="D9274" s="26">
        <f t="shared" si="3"/>
        <v>12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152</v>
      </c>
      <c r="P9274" s="26">
        <v>125.0</v>
      </c>
    </row>
    <row r="9275" ht="15.75" customHeight="1">
      <c r="A9275" s="4" t="s">
        <v>9622</v>
      </c>
      <c r="B9275" s="26">
        <f t="shared" si="1"/>
        <v>75</v>
      </c>
      <c r="C9275" s="26">
        <f t="shared" si="2"/>
        <v>75</v>
      </c>
      <c r="D9275" s="26">
        <f t="shared" si="3"/>
        <v>7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152</v>
      </c>
      <c r="P9275" s="26">
        <v>68.0</v>
      </c>
    </row>
    <row r="9276" ht="15.75" customHeight="1">
      <c r="A9276" s="4" t="s">
        <v>9623</v>
      </c>
      <c r="B9276" s="26">
        <f t="shared" si="1"/>
        <v>99</v>
      </c>
      <c r="C9276" s="26">
        <f t="shared" si="2"/>
        <v>99</v>
      </c>
      <c r="D9276" s="26">
        <f t="shared" si="3"/>
        <v>9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152</v>
      </c>
      <c r="P9276" s="26">
        <v>90.0</v>
      </c>
    </row>
    <row r="9277" ht="15.75" customHeight="1">
      <c r="A9277" s="4" t="s">
        <v>9624</v>
      </c>
      <c r="B9277" s="26">
        <f t="shared" si="1"/>
        <v>68</v>
      </c>
      <c r="C9277" s="26">
        <f t="shared" si="2"/>
        <v>68</v>
      </c>
      <c r="D9277" s="26">
        <f t="shared" si="3"/>
        <v>6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152</v>
      </c>
      <c r="P9277" s="26">
        <v>62.0</v>
      </c>
    </row>
    <row r="9278" ht="15.75" customHeight="1">
      <c r="A9278" s="4" t="s">
        <v>9625</v>
      </c>
      <c r="B9278" s="26">
        <f t="shared" si="1"/>
        <v>534</v>
      </c>
      <c r="C9278" s="26">
        <f t="shared" si="2"/>
        <v>534</v>
      </c>
      <c r="D9278" s="26">
        <f t="shared" si="3"/>
        <v>48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152</v>
      </c>
      <c r="P9278" s="26">
        <v>486.0</v>
      </c>
    </row>
    <row r="9279" ht="15.75" customHeight="1">
      <c r="A9279" s="4" t="s">
        <v>9626</v>
      </c>
      <c r="B9279" s="26">
        <f t="shared" si="1"/>
        <v>53</v>
      </c>
      <c r="C9279" s="26">
        <f t="shared" si="2"/>
        <v>53</v>
      </c>
      <c r="D9279" s="26">
        <f t="shared" si="3"/>
        <v>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152</v>
      </c>
      <c r="P9279" s="26">
        <v>48.0</v>
      </c>
    </row>
    <row r="9280" ht="15.75" customHeight="1">
      <c r="A9280" s="4" t="s">
        <v>9627</v>
      </c>
      <c r="B9280" s="26">
        <f t="shared" si="1"/>
        <v>59</v>
      </c>
      <c r="C9280" s="26">
        <f t="shared" si="2"/>
        <v>59</v>
      </c>
      <c r="D9280" s="26">
        <f t="shared" si="3"/>
        <v>5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152</v>
      </c>
      <c r="P9280" s="26">
        <v>54.0</v>
      </c>
    </row>
    <row r="9281" ht="15.75" customHeight="1">
      <c r="A9281" s="4" t="s">
        <v>9628</v>
      </c>
      <c r="B9281" s="26">
        <f t="shared" si="1"/>
        <v>415</v>
      </c>
      <c r="C9281" s="26">
        <f t="shared" si="2"/>
        <v>415</v>
      </c>
      <c r="D9281" s="26">
        <f t="shared" si="3"/>
        <v>37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152</v>
      </c>
      <c r="P9281" s="26">
        <v>378.0</v>
      </c>
    </row>
    <row r="9282" ht="15.75" customHeight="1">
      <c r="A9282" s="4" t="s">
        <v>9629</v>
      </c>
      <c r="B9282" s="26">
        <f t="shared" si="1"/>
        <v>99</v>
      </c>
      <c r="C9282" s="26">
        <f t="shared" si="2"/>
        <v>99</v>
      </c>
      <c r="D9282" s="26">
        <f t="shared" si="3"/>
        <v>9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152</v>
      </c>
      <c r="P9282" s="26">
        <v>90.0</v>
      </c>
    </row>
    <row r="9283" ht="15.75" customHeight="1">
      <c r="A9283" s="4" t="s">
        <v>9630</v>
      </c>
      <c r="B9283" s="26">
        <f t="shared" si="1"/>
        <v>10</v>
      </c>
      <c r="C9283" s="26">
        <f t="shared" si="2"/>
        <v>10</v>
      </c>
      <c r="D9283" s="26">
        <f t="shared" si="3"/>
        <v>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152</v>
      </c>
      <c r="P9283" s="26">
        <v>9.0</v>
      </c>
    </row>
    <row r="9284" ht="15.75" customHeight="1">
      <c r="A9284" s="4" t="s">
        <v>9631</v>
      </c>
      <c r="B9284" s="26">
        <f t="shared" si="1"/>
        <v>602</v>
      </c>
      <c r="C9284" s="26">
        <f t="shared" si="2"/>
        <v>602</v>
      </c>
      <c r="D9284" s="26">
        <f t="shared" si="3"/>
        <v>54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152</v>
      </c>
      <c r="P9284" s="26">
        <v>548.0</v>
      </c>
    </row>
    <row r="9285" ht="15.75" customHeight="1">
      <c r="A9285" s="4" t="s">
        <v>9632</v>
      </c>
      <c r="B9285" s="26">
        <f t="shared" si="1"/>
        <v>708</v>
      </c>
      <c r="C9285" s="26">
        <f t="shared" si="2"/>
        <v>708</v>
      </c>
      <c r="D9285" s="26">
        <f t="shared" si="3"/>
        <v>63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152</v>
      </c>
      <c r="P9285" s="26">
        <v>645.0</v>
      </c>
    </row>
    <row r="9286" ht="15.75" customHeight="1">
      <c r="A9286" s="4" t="s">
        <v>9633</v>
      </c>
      <c r="B9286" s="26">
        <f t="shared" si="1"/>
        <v>164</v>
      </c>
      <c r="C9286" s="26">
        <f t="shared" si="2"/>
        <v>164</v>
      </c>
      <c r="D9286" s="26">
        <f t="shared" si="3"/>
        <v>15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152</v>
      </c>
      <c r="P9286" s="26">
        <v>149.0</v>
      </c>
    </row>
    <row r="9287" ht="15.75" customHeight="1">
      <c r="A9287" s="4" t="s">
        <v>9634</v>
      </c>
      <c r="B9287" s="26">
        <f t="shared" si="1"/>
        <v>166</v>
      </c>
      <c r="C9287" s="26">
        <f t="shared" si="2"/>
        <v>166</v>
      </c>
      <c r="D9287" s="26">
        <f t="shared" si="3"/>
        <v>15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152</v>
      </c>
      <c r="P9287" s="26">
        <v>151.0</v>
      </c>
    </row>
    <row r="9288" ht="15.75" customHeight="1">
      <c r="A9288" s="4" t="s">
        <v>9635</v>
      </c>
      <c r="B9288" s="26">
        <f t="shared" si="1"/>
        <v>115</v>
      </c>
      <c r="C9288" s="26">
        <f t="shared" si="2"/>
        <v>115</v>
      </c>
      <c r="D9288" s="26">
        <f t="shared" si="3"/>
        <v>10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152</v>
      </c>
      <c r="P9288" s="26">
        <v>105.0</v>
      </c>
    </row>
    <row r="9289" ht="15.75" customHeight="1">
      <c r="A9289" s="4" t="s">
        <v>9636</v>
      </c>
      <c r="B9289" s="26">
        <f t="shared" si="1"/>
        <v>193</v>
      </c>
      <c r="C9289" s="26">
        <f t="shared" si="2"/>
        <v>193</v>
      </c>
      <c r="D9289" s="26">
        <f t="shared" si="3"/>
        <v>17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152</v>
      </c>
      <c r="P9289" s="26">
        <v>176.0</v>
      </c>
    </row>
    <row r="9290" ht="15.75" customHeight="1">
      <c r="A9290" s="4" t="s">
        <v>9637</v>
      </c>
      <c r="B9290" s="26">
        <f t="shared" si="1"/>
        <v>89</v>
      </c>
      <c r="C9290" s="26">
        <f t="shared" si="2"/>
        <v>89</v>
      </c>
      <c r="D9290" s="26">
        <f t="shared" si="3"/>
        <v>8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152</v>
      </c>
      <c r="P9290" s="26">
        <v>81.0</v>
      </c>
    </row>
    <row r="9291" ht="15.75" customHeight="1">
      <c r="A9291" s="4" t="s">
        <v>9638</v>
      </c>
      <c r="B9291" s="26">
        <f t="shared" si="1"/>
        <v>54</v>
      </c>
      <c r="C9291" s="26">
        <f t="shared" si="2"/>
        <v>54</v>
      </c>
      <c r="D9291" s="26">
        <f t="shared" si="3"/>
        <v>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152</v>
      </c>
      <c r="P9291" s="26">
        <v>49.0</v>
      </c>
    </row>
    <row r="9292" ht="15.75" customHeight="1">
      <c r="A9292" s="4" t="s">
        <v>9639</v>
      </c>
      <c r="B9292" s="26">
        <f t="shared" si="1"/>
        <v>137</v>
      </c>
      <c r="C9292" s="26">
        <f t="shared" si="2"/>
        <v>137</v>
      </c>
      <c r="D9292" s="26">
        <f t="shared" si="3"/>
        <v>12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152</v>
      </c>
      <c r="P9292" s="26">
        <v>125.0</v>
      </c>
    </row>
    <row r="9293" ht="15.75" customHeight="1">
      <c r="A9293" s="4" t="s">
        <v>9640</v>
      </c>
      <c r="B9293" s="26">
        <f t="shared" si="1"/>
        <v>258</v>
      </c>
      <c r="C9293" s="26">
        <f t="shared" si="2"/>
        <v>258</v>
      </c>
      <c r="D9293" s="26">
        <f t="shared" si="3"/>
        <v>23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152</v>
      </c>
      <c r="P9293" s="26">
        <v>235.0</v>
      </c>
    </row>
    <row r="9294" ht="15.75" customHeight="1">
      <c r="A9294" s="4" t="s">
        <v>9641</v>
      </c>
      <c r="B9294" s="26">
        <f t="shared" si="1"/>
        <v>53</v>
      </c>
      <c r="C9294" s="26">
        <f t="shared" si="2"/>
        <v>53</v>
      </c>
      <c r="D9294" s="26">
        <f t="shared" si="3"/>
        <v>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152</v>
      </c>
      <c r="P9294" s="26">
        <v>48.0</v>
      </c>
    </row>
    <row r="9295" ht="15.75" customHeight="1">
      <c r="A9295" s="4" t="s">
        <v>9642</v>
      </c>
      <c r="B9295" s="26">
        <f t="shared" si="1"/>
        <v>54</v>
      </c>
      <c r="C9295" s="26">
        <f t="shared" si="2"/>
        <v>54</v>
      </c>
      <c r="D9295" s="26">
        <f t="shared" si="3"/>
        <v>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152</v>
      </c>
      <c r="P9295" s="26">
        <v>49.0</v>
      </c>
    </row>
    <row r="9296" ht="15.75" customHeight="1">
      <c r="A9296" s="4" t="s">
        <v>9643</v>
      </c>
      <c r="B9296" s="26">
        <f t="shared" si="1"/>
        <v>875</v>
      </c>
      <c r="C9296" s="26">
        <f t="shared" si="2"/>
        <v>875</v>
      </c>
      <c r="D9296" s="26">
        <f t="shared" si="3"/>
        <v>78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152</v>
      </c>
      <c r="P9296" s="26">
        <v>797.0</v>
      </c>
    </row>
    <row r="9297" ht="15.75" customHeight="1">
      <c r="A9297" s="4" t="s">
        <v>9644</v>
      </c>
      <c r="B9297" s="26">
        <f t="shared" si="1"/>
        <v>57</v>
      </c>
      <c r="C9297" s="26">
        <f t="shared" si="2"/>
        <v>57</v>
      </c>
      <c r="D9297" s="26">
        <f t="shared" si="3"/>
        <v>5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152</v>
      </c>
      <c r="P9297" s="26">
        <v>52.0</v>
      </c>
    </row>
    <row r="9298" ht="15.75" customHeight="1">
      <c r="A9298" s="4" t="s">
        <v>9645</v>
      </c>
      <c r="B9298" s="26">
        <f t="shared" si="1"/>
        <v>144</v>
      </c>
      <c r="C9298" s="26">
        <f t="shared" si="2"/>
        <v>144</v>
      </c>
      <c r="D9298" s="26">
        <f t="shared" si="3"/>
        <v>13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152</v>
      </c>
      <c r="P9298" s="26">
        <v>131.0</v>
      </c>
    </row>
    <row r="9299" ht="15.75" customHeight="1">
      <c r="A9299" s="4" t="s">
        <v>9646</v>
      </c>
      <c r="B9299" s="26">
        <f t="shared" si="1"/>
        <v>65</v>
      </c>
      <c r="C9299" s="26">
        <f t="shared" si="2"/>
        <v>65</v>
      </c>
      <c r="D9299" s="26">
        <f t="shared" si="3"/>
        <v>6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152</v>
      </c>
      <c r="P9299" s="26">
        <v>59.0</v>
      </c>
    </row>
    <row r="9300" ht="15.75" customHeight="1">
      <c r="A9300" s="4" t="s">
        <v>9647</v>
      </c>
      <c r="B9300" s="26">
        <f t="shared" si="1"/>
        <v>142</v>
      </c>
      <c r="C9300" s="26">
        <f t="shared" si="2"/>
        <v>142</v>
      </c>
      <c r="D9300" s="26">
        <f t="shared" si="3"/>
        <v>13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152</v>
      </c>
      <c r="P9300" s="26">
        <v>129.0</v>
      </c>
    </row>
    <row r="9301" ht="15.75" customHeight="1">
      <c r="A9301" s="4" t="s">
        <v>9648</v>
      </c>
      <c r="B9301" s="26">
        <f t="shared" si="1"/>
        <v>170</v>
      </c>
      <c r="C9301" s="26">
        <f t="shared" si="2"/>
        <v>170</v>
      </c>
      <c r="D9301" s="26">
        <f t="shared" si="3"/>
        <v>15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152</v>
      </c>
      <c r="P9301" s="26">
        <v>155.0</v>
      </c>
    </row>
    <row r="9302" ht="15.75" customHeight="1">
      <c r="A9302" s="4" t="s">
        <v>9649</v>
      </c>
      <c r="B9302" s="26">
        <f t="shared" si="1"/>
        <v>100</v>
      </c>
      <c r="C9302" s="26">
        <f t="shared" si="2"/>
        <v>100</v>
      </c>
      <c r="D9302" s="26">
        <f t="shared" si="3"/>
        <v>9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152</v>
      </c>
      <c r="P9302" s="26">
        <v>91.0</v>
      </c>
    </row>
    <row r="9303" ht="15.75" customHeight="1">
      <c r="A9303" s="4" t="s">
        <v>9650</v>
      </c>
      <c r="B9303" s="26">
        <f t="shared" si="1"/>
        <v>32</v>
      </c>
      <c r="C9303" s="26">
        <f t="shared" si="2"/>
        <v>32</v>
      </c>
      <c r="D9303" s="26">
        <f t="shared" si="3"/>
        <v>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152</v>
      </c>
      <c r="P9303" s="26">
        <v>29.0</v>
      </c>
    </row>
    <row r="9304" ht="15.75" customHeight="1">
      <c r="A9304" s="4" t="s">
        <v>9651</v>
      </c>
      <c r="B9304" s="26">
        <f t="shared" si="1"/>
        <v>60</v>
      </c>
      <c r="C9304" s="26">
        <f t="shared" si="2"/>
        <v>60</v>
      </c>
      <c r="D9304" s="26">
        <f t="shared" si="3"/>
        <v>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152</v>
      </c>
      <c r="P9304" s="26">
        <v>55.0</v>
      </c>
    </row>
    <row r="9305" ht="15.75" customHeight="1">
      <c r="A9305" s="4" t="s">
        <v>9652</v>
      </c>
      <c r="B9305" s="26">
        <f t="shared" si="1"/>
        <v>112</v>
      </c>
      <c r="C9305" s="26">
        <f t="shared" si="2"/>
        <v>112</v>
      </c>
      <c r="D9305" s="26">
        <f t="shared" si="3"/>
        <v>10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152</v>
      </c>
      <c r="P9305" s="26">
        <v>102.0</v>
      </c>
    </row>
    <row r="9306" ht="15.75" customHeight="1">
      <c r="A9306" s="4" t="s">
        <v>9653</v>
      </c>
      <c r="B9306" s="26">
        <f t="shared" si="1"/>
        <v>42</v>
      </c>
      <c r="C9306" s="26">
        <f t="shared" si="2"/>
        <v>42</v>
      </c>
      <c r="D9306" s="26">
        <f t="shared" si="3"/>
        <v>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152</v>
      </c>
      <c r="P9306" s="26">
        <v>38.0</v>
      </c>
    </row>
    <row r="9307" ht="15.75" customHeight="1">
      <c r="A9307" s="4" t="s">
        <v>9654</v>
      </c>
      <c r="B9307" s="26">
        <f t="shared" si="1"/>
        <v>63</v>
      </c>
      <c r="C9307" s="26">
        <f t="shared" si="2"/>
        <v>63</v>
      </c>
      <c r="D9307" s="26">
        <f t="shared" si="3"/>
        <v>6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152</v>
      </c>
      <c r="P9307" s="26">
        <v>57.0</v>
      </c>
    </row>
    <row r="9308" ht="15.75" customHeight="1">
      <c r="A9308" s="4" t="s">
        <v>9655</v>
      </c>
      <c r="B9308" s="26">
        <f t="shared" si="1"/>
        <v>161</v>
      </c>
      <c r="C9308" s="26">
        <f t="shared" si="2"/>
        <v>161</v>
      </c>
      <c r="D9308" s="26">
        <f t="shared" si="3"/>
        <v>14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152</v>
      </c>
      <c r="P9308" s="26">
        <v>147.0</v>
      </c>
    </row>
    <row r="9309" ht="15.75" customHeight="1">
      <c r="A9309" s="4" t="s">
        <v>9656</v>
      </c>
      <c r="B9309" s="26">
        <f t="shared" si="1"/>
        <v>122</v>
      </c>
      <c r="C9309" s="26">
        <f t="shared" si="2"/>
        <v>122</v>
      </c>
      <c r="D9309" s="26">
        <f t="shared" si="3"/>
        <v>11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152</v>
      </c>
      <c r="P9309" s="26">
        <v>111.0</v>
      </c>
    </row>
    <row r="9310" ht="15.75" customHeight="1">
      <c r="A9310" s="4" t="s">
        <v>9657</v>
      </c>
      <c r="B9310" s="26">
        <f t="shared" si="1"/>
        <v>202</v>
      </c>
      <c r="C9310" s="26">
        <f t="shared" si="2"/>
        <v>202</v>
      </c>
      <c r="D9310" s="26">
        <f t="shared" si="3"/>
        <v>18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152</v>
      </c>
      <c r="P9310" s="26">
        <v>184.0</v>
      </c>
    </row>
    <row r="9311" ht="15.75" customHeight="1">
      <c r="A9311" s="4" t="s">
        <v>9658</v>
      </c>
      <c r="B9311" s="26">
        <f t="shared" si="1"/>
        <v>56</v>
      </c>
      <c r="C9311" s="26">
        <f t="shared" si="2"/>
        <v>56</v>
      </c>
      <c r="D9311" s="26">
        <f t="shared" si="3"/>
        <v>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152</v>
      </c>
      <c r="P9311" s="26">
        <v>51.0</v>
      </c>
    </row>
    <row r="9312" ht="15.75" customHeight="1">
      <c r="A9312" s="4" t="s">
        <v>9659</v>
      </c>
      <c r="B9312" s="26">
        <f t="shared" si="1"/>
        <v>221</v>
      </c>
      <c r="C9312" s="26">
        <f t="shared" si="2"/>
        <v>221</v>
      </c>
      <c r="D9312" s="26">
        <f t="shared" si="3"/>
        <v>20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152</v>
      </c>
      <c r="P9312" s="26">
        <v>201.0</v>
      </c>
    </row>
    <row r="9313" ht="15.75" customHeight="1">
      <c r="A9313" s="4" t="s">
        <v>9660</v>
      </c>
      <c r="B9313" s="26">
        <f t="shared" si="1"/>
        <v>223</v>
      </c>
      <c r="C9313" s="26">
        <f t="shared" si="2"/>
        <v>223</v>
      </c>
      <c r="D9313" s="26">
        <f t="shared" si="3"/>
        <v>20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152</v>
      </c>
      <c r="P9313" s="26">
        <v>203.0</v>
      </c>
    </row>
    <row r="9314" ht="15.75" customHeight="1">
      <c r="A9314" s="4" t="s">
        <v>9661</v>
      </c>
      <c r="B9314" s="26">
        <f t="shared" si="1"/>
        <v>167</v>
      </c>
      <c r="C9314" s="26">
        <f t="shared" si="2"/>
        <v>167</v>
      </c>
      <c r="D9314" s="26">
        <f t="shared" si="3"/>
        <v>15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152</v>
      </c>
      <c r="P9314" s="26">
        <v>152.0</v>
      </c>
    </row>
    <row r="9315" ht="15.75" customHeight="1">
      <c r="A9315" s="4" t="s">
        <v>9662</v>
      </c>
      <c r="B9315" s="26">
        <f t="shared" si="1"/>
        <v>27</v>
      </c>
      <c r="C9315" s="26">
        <f t="shared" si="2"/>
        <v>27</v>
      </c>
      <c r="D9315" s="26">
        <f t="shared" si="3"/>
        <v>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152</v>
      </c>
      <c r="P9315" s="26">
        <v>25.0</v>
      </c>
    </row>
    <row r="9316" ht="15.75" customHeight="1">
      <c r="A9316" s="4" t="s">
        <v>9663</v>
      </c>
      <c r="B9316" s="26">
        <f t="shared" si="1"/>
        <v>160</v>
      </c>
      <c r="C9316" s="26">
        <f t="shared" si="2"/>
        <v>160</v>
      </c>
      <c r="D9316" s="26">
        <f t="shared" si="3"/>
        <v>14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152</v>
      </c>
      <c r="P9316" s="26">
        <v>146.0</v>
      </c>
    </row>
    <row r="9317" ht="15.75" customHeight="1">
      <c r="A9317" s="4" t="s">
        <v>9664</v>
      </c>
      <c r="B9317" s="26">
        <f t="shared" si="1"/>
        <v>117</v>
      </c>
      <c r="C9317" s="26">
        <f t="shared" si="2"/>
        <v>117</v>
      </c>
      <c r="D9317" s="26">
        <f t="shared" si="3"/>
        <v>10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152</v>
      </c>
      <c r="P9317" s="26">
        <v>107.0</v>
      </c>
    </row>
    <row r="9318" ht="15.75" customHeight="1">
      <c r="A9318" s="4" t="s">
        <v>9665</v>
      </c>
      <c r="B9318" s="26">
        <f t="shared" si="1"/>
        <v>155</v>
      </c>
      <c r="C9318" s="26">
        <f t="shared" si="2"/>
        <v>155</v>
      </c>
      <c r="D9318" s="26">
        <f t="shared" si="3"/>
        <v>14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152</v>
      </c>
      <c r="P9318" s="26">
        <v>141.0</v>
      </c>
    </row>
    <row r="9319" ht="15.75" customHeight="1">
      <c r="A9319" s="4" t="s">
        <v>9666</v>
      </c>
      <c r="B9319" s="26">
        <f t="shared" si="1"/>
        <v>166</v>
      </c>
      <c r="C9319" s="26">
        <f t="shared" si="2"/>
        <v>166</v>
      </c>
      <c r="D9319" s="26">
        <f t="shared" si="3"/>
        <v>15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152</v>
      </c>
      <c r="P9319" s="26">
        <v>151.0</v>
      </c>
    </row>
    <row r="9320" ht="15.75" customHeight="1">
      <c r="A9320" s="4" t="s">
        <v>9667</v>
      </c>
      <c r="B9320" s="26">
        <f t="shared" si="1"/>
        <v>229</v>
      </c>
      <c r="C9320" s="26">
        <f t="shared" si="2"/>
        <v>229</v>
      </c>
      <c r="D9320" s="26">
        <f t="shared" si="3"/>
        <v>20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152</v>
      </c>
      <c r="P9320" s="26">
        <v>209.0</v>
      </c>
    </row>
    <row r="9321" ht="15.75" customHeight="1">
      <c r="A9321" s="4" t="s">
        <v>9668</v>
      </c>
      <c r="B9321" s="26">
        <f t="shared" si="1"/>
        <v>239</v>
      </c>
      <c r="C9321" s="26">
        <f t="shared" si="2"/>
        <v>239</v>
      </c>
      <c r="D9321" s="26">
        <f t="shared" si="3"/>
        <v>21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152</v>
      </c>
      <c r="P9321" s="26">
        <v>218.0</v>
      </c>
    </row>
    <row r="9322" ht="15.75" customHeight="1">
      <c r="A9322" s="4" t="s">
        <v>9669</v>
      </c>
      <c r="B9322" s="26">
        <f t="shared" si="1"/>
        <v>30</v>
      </c>
      <c r="C9322" s="26">
        <f t="shared" si="2"/>
        <v>30</v>
      </c>
      <c r="D9322" s="26">
        <f t="shared" si="3"/>
        <v>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152</v>
      </c>
      <c r="P9322" s="26">
        <v>27.0</v>
      </c>
    </row>
    <row r="9323" ht="15.75" customHeight="1">
      <c r="A9323" s="4" t="s">
        <v>9670</v>
      </c>
      <c r="B9323" s="26">
        <f t="shared" si="1"/>
        <v>231</v>
      </c>
      <c r="C9323" s="26">
        <f t="shared" si="2"/>
        <v>231</v>
      </c>
      <c r="D9323" s="26">
        <f t="shared" si="3"/>
        <v>21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152</v>
      </c>
      <c r="P9323" s="26">
        <v>210.0</v>
      </c>
    </row>
    <row r="9324" ht="15.75" customHeight="1">
      <c r="A9324" s="4" t="s">
        <v>9671</v>
      </c>
      <c r="B9324" s="26">
        <f t="shared" si="1"/>
        <v>59</v>
      </c>
      <c r="C9324" s="26">
        <f t="shared" si="2"/>
        <v>59</v>
      </c>
      <c r="D9324" s="26">
        <f t="shared" si="3"/>
        <v>5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152</v>
      </c>
      <c r="P9324" s="26">
        <v>54.0</v>
      </c>
    </row>
    <row r="9325" ht="15.75" customHeight="1">
      <c r="A9325" s="4" t="s">
        <v>9672</v>
      </c>
      <c r="B9325" s="26">
        <f t="shared" si="1"/>
        <v>59</v>
      </c>
      <c r="C9325" s="26">
        <f t="shared" si="2"/>
        <v>59</v>
      </c>
      <c r="D9325" s="26">
        <f t="shared" si="3"/>
        <v>5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152</v>
      </c>
      <c r="P9325" s="26">
        <v>54.0</v>
      </c>
    </row>
    <row r="9326" ht="15.75" customHeight="1">
      <c r="A9326" s="4" t="s">
        <v>9673</v>
      </c>
      <c r="B9326" s="26">
        <f t="shared" si="1"/>
        <v>61</v>
      </c>
      <c r="C9326" s="26">
        <f t="shared" si="2"/>
        <v>61</v>
      </c>
      <c r="D9326" s="26">
        <f t="shared" si="3"/>
        <v>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152</v>
      </c>
      <c r="P9326" s="26">
        <v>56.0</v>
      </c>
    </row>
    <row r="9327" ht="15.75" customHeight="1">
      <c r="A9327" s="4" t="s">
        <v>9674</v>
      </c>
      <c r="B9327" s="26">
        <f t="shared" si="1"/>
        <v>122</v>
      </c>
      <c r="C9327" s="26">
        <f t="shared" si="2"/>
        <v>122</v>
      </c>
      <c r="D9327" s="26">
        <f t="shared" si="3"/>
        <v>11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152</v>
      </c>
      <c r="P9327" s="26">
        <v>111.0</v>
      </c>
    </row>
    <row r="9328" ht="15.75" customHeight="1">
      <c r="A9328" s="4" t="s">
        <v>9675</v>
      </c>
      <c r="B9328" s="26">
        <f t="shared" si="1"/>
        <v>79</v>
      </c>
      <c r="C9328" s="26">
        <f t="shared" si="2"/>
        <v>79</v>
      </c>
      <c r="D9328" s="26">
        <f t="shared" si="3"/>
        <v>7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152</v>
      </c>
      <c r="P9328" s="26">
        <v>72.0</v>
      </c>
    </row>
    <row r="9329" ht="15.75" customHeight="1">
      <c r="A9329" s="4" t="s">
        <v>9676</v>
      </c>
      <c r="B9329" s="26">
        <f t="shared" si="1"/>
        <v>122</v>
      </c>
      <c r="C9329" s="26">
        <f t="shared" si="2"/>
        <v>122</v>
      </c>
      <c r="D9329" s="26">
        <f t="shared" si="3"/>
        <v>11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152</v>
      </c>
      <c r="P9329" s="26">
        <v>111.0</v>
      </c>
    </row>
    <row r="9330" ht="15.75" customHeight="1">
      <c r="A9330" s="4" t="s">
        <v>9677</v>
      </c>
      <c r="B9330" s="26">
        <f t="shared" si="1"/>
        <v>66</v>
      </c>
      <c r="C9330" s="26">
        <f t="shared" si="2"/>
        <v>66</v>
      </c>
      <c r="D9330" s="26">
        <f t="shared" si="3"/>
        <v>6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152</v>
      </c>
      <c r="P9330" s="26">
        <v>60.0</v>
      </c>
    </row>
    <row r="9331" ht="15.75" customHeight="1">
      <c r="A9331" s="4" t="s">
        <v>9678</v>
      </c>
      <c r="B9331" s="26">
        <f t="shared" si="1"/>
        <v>44</v>
      </c>
      <c r="C9331" s="26">
        <f t="shared" si="2"/>
        <v>44</v>
      </c>
      <c r="D9331" s="26">
        <f t="shared" si="3"/>
        <v>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152</v>
      </c>
      <c r="P9331" s="26">
        <v>40.0</v>
      </c>
    </row>
    <row r="9332" ht="15.75" customHeight="1">
      <c r="A9332" s="4" t="s">
        <v>9679</v>
      </c>
      <c r="B9332" s="26">
        <f t="shared" si="1"/>
        <v>212</v>
      </c>
      <c r="C9332" s="26">
        <f t="shared" si="2"/>
        <v>212</v>
      </c>
      <c r="D9332" s="26">
        <f t="shared" si="3"/>
        <v>19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152</v>
      </c>
      <c r="P9332" s="26">
        <v>193.0</v>
      </c>
    </row>
    <row r="9333" ht="15.75" customHeight="1">
      <c r="A9333" s="4" t="s">
        <v>9680</v>
      </c>
      <c r="B9333" s="26">
        <f t="shared" si="1"/>
        <v>74</v>
      </c>
      <c r="C9333" s="26">
        <f t="shared" si="2"/>
        <v>74</v>
      </c>
      <c r="D9333" s="26">
        <f t="shared" si="3"/>
        <v>7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152</v>
      </c>
      <c r="P9333" s="26">
        <v>67.0</v>
      </c>
    </row>
    <row r="9334" ht="15.75" customHeight="1">
      <c r="A9334" s="4" t="s">
        <v>9681</v>
      </c>
      <c r="B9334" s="26">
        <f t="shared" si="1"/>
        <v>57</v>
      </c>
      <c r="C9334" s="26">
        <f t="shared" si="2"/>
        <v>57</v>
      </c>
      <c r="D9334" s="26">
        <f t="shared" si="3"/>
        <v>5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152</v>
      </c>
      <c r="P9334" s="26">
        <v>52.0</v>
      </c>
    </row>
    <row r="9335" ht="15.75" customHeight="1">
      <c r="A9335" s="4" t="s">
        <v>9682</v>
      </c>
      <c r="B9335" s="26">
        <f t="shared" si="1"/>
        <v>165</v>
      </c>
      <c r="C9335" s="26">
        <f t="shared" si="2"/>
        <v>165</v>
      </c>
      <c r="D9335" s="26">
        <f t="shared" si="3"/>
        <v>15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152</v>
      </c>
      <c r="P9335" s="26">
        <v>150.0</v>
      </c>
    </row>
    <row r="9336" ht="15.75" customHeight="1">
      <c r="A9336" s="4" t="s">
        <v>9683</v>
      </c>
      <c r="B9336" s="26">
        <f t="shared" si="1"/>
        <v>59</v>
      </c>
      <c r="C9336" s="26">
        <f t="shared" si="2"/>
        <v>59</v>
      </c>
      <c r="D9336" s="26">
        <f t="shared" si="3"/>
        <v>5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152</v>
      </c>
      <c r="P9336" s="26">
        <v>54.0</v>
      </c>
    </row>
    <row r="9337" ht="15.75" customHeight="1">
      <c r="A9337" s="4" t="s">
        <v>9684</v>
      </c>
      <c r="B9337" s="26">
        <f t="shared" si="1"/>
        <v>58</v>
      </c>
      <c r="C9337" s="26">
        <f t="shared" si="2"/>
        <v>58</v>
      </c>
      <c r="D9337" s="26">
        <f t="shared" si="3"/>
        <v>5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152</v>
      </c>
      <c r="P9337" s="26">
        <v>53.0</v>
      </c>
    </row>
    <row r="9338" ht="15.75" customHeight="1">
      <c r="A9338" s="4" t="s">
        <v>9685</v>
      </c>
      <c r="B9338" s="26">
        <f t="shared" si="1"/>
        <v>97</v>
      </c>
      <c r="C9338" s="26">
        <f t="shared" si="2"/>
        <v>97</v>
      </c>
      <c r="D9338" s="26">
        <f t="shared" si="3"/>
        <v>9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152</v>
      </c>
      <c r="P9338" s="26">
        <v>88.0</v>
      </c>
    </row>
    <row r="9339" ht="15.75" customHeight="1">
      <c r="A9339" s="4" t="s">
        <v>9686</v>
      </c>
      <c r="B9339" s="26">
        <f t="shared" si="1"/>
        <v>101</v>
      </c>
      <c r="C9339" s="26">
        <f t="shared" si="2"/>
        <v>101</v>
      </c>
      <c r="D9339" s="26">
        <f t="shared" si="3"/>
        <v>9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152</v>
      </c>
      <c r="P9339" s="26">
        <v>92.0</v>
      </c>
    </row>
    <row r="9340" ht="15.75" customHeight="1">
      <c r="A9340" s="4" t="s">
        <v>9687</v>
      </c>
      <c r="B9340" s="26">
        <f t="shared" si="1"/>
        <v>135</v>
      </c>
      <c r="C9340" s="26">
        <f t="shared" si="2"/>
        <v>135</v>
      </c>
      <c r="D9340" s="26">
        <f t="shared" si="3"/>
        <v>12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152</v>
      </c>
      <c r="P9340" s="26">
        <v>123.0</v>
      </c>
    </row>
    <row r="9341" ht="15.75" customHeight="1">
      <c r="A9341" s="4" t="s">
        <v>9688</v>
      </c>
      <c r="B9341" s="26">
        <f t="shared" si="1"/>
        <v>19</v>
      </c>
      <c r="C9341" s="26">
        <f t="shared" si="2"/>
        <v>19</v>
      </c>
      <c r="D9341" s="26">
        <f t="shared" si="3"/>
        <v>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152</v>
      </c>
      <c r="P9341" s="26">
        <v>17.0</v>
      </c>
    </row>
    <row r="9342" ht="15.75" customHeight="1">
      <c r="A9342" s="4" t="s">
        <v>9689</v>
      </c>
      <c r="B9342" s="26">
        <f t="shared" si="1"/>
        <v>134</v>
      </c>
      <c r="C9342" s="26">
        <f t="shared" si="2"/>
        <v>134</v>
      </c>
      <c r="D9342" s="26">
        <f t="shared" si="3"/>
        <v>12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152</v>
      </c>
      <c r="P9342" s="26">
        <v>122.0</v>
      </c>
    </row>
    <row r="9343" ht="15.75" customHeight="1">
      <c r="A9343" s="4" t="s">
        <v>9690</v>
      </c>
      <c r="B9343" s="26">
        <f t="shared" si="1"/>
        <v>19</v>
      </c>
      <c r="C9343" s="26">
        <f t="shared" si="2"/>
        <v>19</v>
      </c>
      <c r="D9343" s="26">
        <f t="shared" si="3"/>
        <v>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152</v>
      </c>
      <c r="P9343" s="26">
        <v>17.0</v>
      </c>
    </row>
    <row r="9344" ht="15.75" customHeight="1">
      <c r="A9344" s="4" t="s">
        <v>9691</v>
      </c>
      <c r="B9344" s="26">
        <f t="shared" si="1"/>
        <v>148</v>
      </c>
      <c r="C9344" s="26">
        <f t="shared" si="2"/>
        <v>148</v>
      </c>
      <c r="D9344" s="26">
        <f t="shared" si="3"/>
        <v>13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152</v>
      </c>
      <c r="P9344" s="26">
        <v>135.0</v>
      </c>
    </row>
    <row r="9345" ht="15.75" customHeight="1">
      <c r="A9345" s="4" t="s">
        <v>9692</v>
      </c>
      <c r="B9345" s="26">
        <f t="shared" si="1"/>
        <v>33</v>
      </c>
      <c r="C9345" s="26">
        <f t="shared" si="2"/>
        <v>33</v>
      </c>
      <c r="D9345" s="26">
        <f t="shared" si="3"/>
        <v>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152</v>
      </c>
      <c r="P9345" s="26">
        <v>30.0</v>
      </c>
    </row>
    <row r="9346" ht="15.75" customHeight="1">
      <c r="A9346" s="4" t="s">
        <v>9693</v>
      </c>
      <c r="B9346" s="26">
        <f t="shared" si="1"/>
        <v>160</v>
      </c>
      <c r="C9346" s="26">
        <f t="shared" si="2"/>
        <v>160</v>
      </c>
      <c r="D9346" s="26">
        <f t="shared" si="3"/>
        <v>14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152</v>
      </c>
      <c r="P9346" s="26">
        <v>146.0</v>
      </c>
    </row>
    <row r="9347" ht="15.75" customHeight="1">
      <c r="A9347" s="4" t="s">
        <v>9694</v>
      </c>
      <c r="B9347" s="26">
        <f t="shared" si="1"/>
        <v>197</v>
      </c>
      <c r="C9347" s="26">
        <f t="shared" si="2"/>
        <v>197</v>
      </c>
      <c r="D9347" s="26">
        <f t="shared" si="3"/>
        <v>18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152</v>
      </c>
      <c r="P9347" s="26">
        <v>179.0</v>
      </c>
    </row>
    <row r="9348" ht="15.75" customHeight="1">
      <c r="A9348" s="4" t="s">
        <v>9695</v>
      </c>
      <c r="B9348" s="26">
        <f t="shared" si="1"/>
        <v>75</v>
      </c>
      <c r="C9348" s="26">
        <f t="shared" si="2"/>
        <v>75</v>
      </c>
      <c r="D9348" s="26">
        <f t="shared" si="3"/>
        <v>7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152</v>
      </c>
      <c r="P9348" s="26">
        <v>68.0</v>
      </c>
    </row>
    <row r="9349" ht="15.75" customHeight="1">
      <c r="A9349" s="4" t="s">
        <v>9696</v>
      </c>
      <c r="B9349" s="26">
        <f t="shared" si="1"/>
        <v>131</v>
      </c>
      <c r="C9349" s="26">
        <f t="shared" si="2"/>
        <v>131</v>
      </c>
      <c r="D9349" s="26">
        <f t="shared" si="3"/>
        <v>12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152</v>
      </c>
      <c r="P9349" s="26">
        <v>119.0</v>
      </c>
    </row>
    <row r="9350" ht="15.75" customHeight="1">
      <c r="A9350" s="4" t="s">
        <v>9697</v>
      </c>
      <c r="B9350" s="26">
        <f t="shared" si="1"/>
        <v>189</v>
      </c>
      <c r="C9350" s="26">
        <f t="shared" si="2"/>
        <v>189</v>
      </c>
      <c r="D9350" s="26">
        <f t="shared" si="3"/>
        <v>17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152</v>
      </c>
      <c r="P9350" s="26">
        <v>172.0</v>
      </c>
    </row>
    <row r="9351" ht="15.75" customHeight="1">
      <c r="A9351" s="4" t="s">
        <v>9698</v>
      </c>
      <c r="B9351" s="26">
        <f t="shared" si="1"/>
        <v>138</v>
      </c>
      <c r="C9351" s="26">
        <f t="shared" si="2"/>
        <v>138</v>
      </c>
      <c r="D9351" s="26">
        <f t="shared" si="3"/>
        <v>12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152</v>
      </c>
      <c r="P9351" s="26">
        <v>126.0</v>
      </c>
    </row>
    <row r="9352" ht="15.75" customHeight="1">
      <c r="A9352" s="4" t="s">
        <v>9699</v>
      </c>
      <c r="B9352" s="26">
        <f t="shared" si="1"/>
        <v>771</v>
      </c>
      <c r="C9352" s="26">
        <f t="shared" si="2"/>
        <v>771</v>
      </c>
      <c r="D9352" s="26">
        <f t="shared" si="3"/>
        <v>69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152</v>
      </c>
      <c r="P9352" s="26">
        <v>702.0</v>
      </c>
    </row>
    <row r="9353" ht="15.75" customHeight="1">
      <c r="A9353" s="4" t="s">
        <v>9700</v>
      </c>
      <c r="B9353" s="26">
        <f t="shared" si="1"/>
        <v>80</v>
      </c>
      <c r="C9353" s="26">
        <f t="shared" si="2"/>
        <v>80</v>
      </c>
      <c r="D9353" s="26">
        <f t="shared" si="3"/>
        <v>7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152</v>
      </c>
      <c r="P9353" s="26">
        <v>73.0</v>
      </c>
    </row>
    <row r="9354" ht="15.75" customHeight="1">
      <c r="A9354" s="4" t="s">
        <v>9701</v>
      </c>
      <c r="B9354" s="26">
        <f t="shared" si="1"/>
        <v>80</v>
      </c>
      <c r="C9354" s="26">
        <f t="shared" si="2"/>
        <v>80</v>
      </c>
      <c r="D9354" s="26">
        <f t="shared" si="3"/>
        <v>7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152</v>
      </c>
      <c r="P9354" s="26">
        <v>73.0</v>
      </c>
    </row>
    <row r="9355" ht="15.75" customHeight="1">
      <c r="A9355" s="4" t="s">
        <v>9702</v>
      </c>
      <c r="B9355" s="26">
        <f t="shared" si="1"/>
        <v>72</v>
      </c>
      <c r="C9355" s="26">
        <f t="shared" si="2"/>
        <v>72</v>
      </c>
      <c r="D9355" s="26">
        <f t="shared" si="3"/>
        <v>6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152</v>
      </c>
      <c r="P9355" s="26">
        <v>66.0</v>
      </c>
    </row>
    <row r="9356" ht="15.75" customHeight="1">
      <c r="A9356" s="4" t="s">
        <v>9703</v>
      </c>
      <c r="B9356" s="26">
        <f t="shared" si="1"/>
        <v>258</v>
      </c>
      <c r="C9356" s="26">
        <f t="shared" si="2"/>
        <v>258</v>
      </c>
      <c r="D9356" s="26">
        <f t="shared" si="3"/>
        <v>23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152</v>
      </c>
      <c r="P9356" s="26">
        <v>235.0</v>
      </c>
    </row>
    <row r="9357" ht="15.75" customHeight="1">
      <c r="A9357" s="4" t="s">
        <v>9704</v>
      </c>
      <c r="B9357" s="26">
        <f t="shared" si="1"/>
        <v>212</v>
      </c>
      <c r="C9357" s="26">
        <f t="shared" si="2"/>
        <v>212</v>
      </c>
      <c r="D9357" s="26">
        <f t="shared" si="3"/>
        <v>19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152</v>
      </c>
      <c r="P9357" s="26">
        <v>193.0</v>
      </c>
    </row>
    <row r="9358" ht="15.75" customHeight="1">
      <c r="A9358" s="4" t="s">
        <v>9705</v>
      </c>
      <c r="B9358" s="26">
        <f t="shared" si="1"/>
        <v>212</v>
      </c>
      <c r="C9358" s="26">
        <f t="shared" si="2"/>
        <v>212</v>
      </c>
      <c r="D9358" s="26">
        <f t="shared" si="3"/>
        <v>19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152</v>
      </c>
      <c r="P9358" s="26">
        <v>193.0</v>
      </c>
    </row>
    <row r="9359" ht="15.75" customHeight="1">
      <c r="A9359" s="4" t="s">
        <v>9706</v>
      </c>
      <c r="B9359" s="26">
        <f t="shared" si="1"/>
        <v>243</v>
      </c>
      <c r="C9359" s="26">
        <f t="shared" si="2"/>
        <v>243</v>
      </c>
      <c r="D9359" s="26">
        <f t="shared" si="3"/>
        <v>22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152</v>
      </c>
      <c r="P9359" s="26">
        <v>221.0</v>
      </c>
    </row>
    <row r="9360" ht="15.75" customHeight="1">
      <c r="A9360" s="4" t="s">
        <v>9707</v>
      </c>
      <c r="B9360" s="26">
        <f t="shared" si="1"/>
        <v>364</v>
      </c>
      <c r="C9360" s="26">
        <f t="shared" si="2"/>
        <v>364</v>
      </c>
      <c r="D9360" s="26">
        <f t="shared" si="3"/>
        <v>32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152</v>
      </c>
      <c r="P9360" s="26">
        <v>332.0</v>
      </c>
    </row>
    <row r="9361" ht="15.75" customHeight="1">
      <c r="A9361" s="4" t="s">
        <v>9708</v>
      </c>
      <c r="B9361" s="26">
        <f t="shared" si="1"/>
        <v>464</v>
      </c>
      <c r="C9361" s="26">
        <f t="shared" si="2"/>
        <v>464</v>
      </c>
      <c r="D9361" s="26">
        <f t="shared" si="3"/>
        <v>41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152</v>
      </c>
      <c r="P9361" s="26">
        <v>423.0</v>
      </c>
    </row>
    <row r="9362" ht="15.75" customHeight="1">
      <c r="A9362" s="4" t="s">
        <v>9709</v>
      </c>
      <c r="B9362" s="26">
        <f t="shared" si="1"/>
        <v>125</v>
      </c>
      <c r="C9362" s="26">
        <f t="shared" si="2"/>
        <v>125</v>
      </c>
      <c r="D9362" s="26">
        <f t="shared" si="3"/>
        <v>11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152</v>
      </c>
      <c r="P9362" s="26">
        <v>114.0</v>
      </c>
    </row>
    <row r="9363" ht="15.75" customHeight="1">
      <c r="A9363" s="4" t="s">
        <v>9710</v>
      </c>
      <c r="B9363" s="26">
        <f t="shared" si="1"/>
        <v>175</v>
      </c>
      <c r="C9363" s="26">
        <f t="shared" si="2"/>
        <v>175</v>
      </c>
      <c r="D9363" s="26">
        <f t="shared" si="3"/>
        <v>16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152</v>
      </c>
      <c r="P9363" s="26">
        <v>159.0</v>
      </c>
    </row>
    <row r="9364" ht="15.75" customHeight="1">
      <c r="A9364" s="4" t="s">
        <v>9711</v>
      </c>
      <c r="B9364" s="26">
        <f t="shared" si="1"/>
        <v>102</v>
      </c>
      <c r="C9364" s="26">
        <f t="shared" si="2"/>
        <v>102</v>
      </c>
      <c r="D9364" s="26">
        <f t="shared" si="3"/>
        <v>9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152</v>
      </c>
      <c r="P9364" s="26">
        <v>93.0</v>
      </c>
    </row>
    <row r="9365" ht="15.75" customHeight="1">
      <c r="A9365" s="4" t="s">
        <v>9712</v>
      </c>
      <c r="B9365" s="26">
        <f t="shared" si="1"/>
        <v>150</v>
      </c>
      <c r="C9365" s="26">
        <f t="shared" si="2"/>
        <v>150</v>
      </c>
      <c r="D9365" s="26">
        <f t="shared" si="3"/>
        <v>13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152</v>
      </c>
      <c r="P9365" s="26">
        <v>137.0</v>
      </c>
    </row>
    <row r="9366" ht="15.75" customHeight="1">
      <c r="A9366" s="4" t="s">
        <v>9713</v>
      </c>
      <c r="B9366" s="26">
        <f t="shared" si="1"/>
        <v>23</v>
      </c>
      <c r="C9366" s="26">
        <f t="shared" si="2"/>
        <v>23</v>
      </c>
      <c r="D9366" s="26">
        <f t="shared" si="3"/>
        <v>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152</v>
      </c>
      <c r="P9366" s="26">
        <v>21.0</v>
      </c>
    </row>
    <row r="9367" ht="15.75" customHeight="1">
      <c r="A9367" s="4" t="s">
        <v>9714</v>
      </c>
      <c r="B9367" s="26">
        <f t="shared" si="1"/>
        <v>114</v>
      </c>
      <c r="C9367" s="26">
        <f t="shared" si="2"/>
        <v>114</v>
      </c>
      <c r="D9367" s="26">
        <f t="shared" si="3"/>
        <v>10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152</v>
      </c>
      <c r="P9367" s="26">
        <v>104.0</v>
      </c>
    </row>
    <row r="9368" ht="15.75" customHeight="1">
      <c r="A9368" s="4" t="s">
        <v>9715</v>
      </c>
      <c r="B9368" s="26">
        <f t="shared" si="1"/>
        <v>29</v>
      </c>
      <c r="C9368" s="26">
        <f t="shared" si="2"/>
        <v>29</v>
      </c>
      <c r="D9368" s="26">
        <f t="shared" si="3"/>
        <v>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152</v>
      </c>
      <c r="P9368" s="26">
        <v>26.0</v>
      </c>
    </row>
    <row r="9369" ht="15.75" customHeight="1">
      <c r="A9369" s="4" t="s">
        <v>9716</v>
      </c>
      <c r="B9369" s="26">
        <f t="shared" si="1"/>
        <v>170</v>
      </c>
      <c r="C9369" s="26">
        <f t="shared" si="2"/>
        <v>170</v>
      </c>
      <c r="D9369" s="26">
        <f t="shared" si="3"/>
        <v>15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152</v>
      </c>
      <c r="P9369" s="26">
        <v>155.0</v>
      </c>
    </row>
    <row r="9370" ht="15.75" customHeight="1">
      <c r="A9370" s="4" t="s">
        <v>9717</v>
      </c>
      <c r="B9370" s="26">
        <f t="shared" si="1"/>
        <v>10</v>
      </c>
      <c r="C9370" s="26">
        <f t="shared" si="2"/>
        <v>10</v>
      </c>
      <c r="D9370" s="26">
        <f t="shared" si="3"/>
        <v>0.75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152</v>
      </c>
      <c r="P9370" s="26">
        <v>9.25</v>
      </c>
    </row>
    <row r="9371" ht="15.75" customHeight="1">
      <c r="A9371" s="4" t="s">
        <v>9718</v>
      </c>
      <c r="B9371" s="26">
        <f t="shared" si="1"/>
        <v>29</v>
      </c>
      <c r="C9371" s="26">
        <f t="shared" si="2"/>
        <v>29</v>
      </c>
      <c r="D9371" s="26">
        <f t="shared" si="3"/>
        <v>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152</v>
      </c>
      <c r="P9371" s="26">
        <v>26.0</v>
      </c>
    </row>
    <row r="9372" ht="15.75" customHeight="1">
      <c r="A9372" s="4" t="s">
        <v>9719</v>
      </c>
      <c r="B9372" s="26">
        <f t="shared" si="1"/>
        <v>16</v>
      </c>
      <c r="C9372" s="26">
        <f t="shared" si="2"/>
        <v>16</v>
      </c>
      <c r="D9372" s="26">
        <f t="shared" si="3"/>
        <v>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152</v>
      </c>
      <c r="P9372" s="26">
        <v>15.0</v>
      </c>
    </row>
    <row r="9373" ht="15.75" customHeight="1">
      <c r="A9373" s="4" t="s">
        <v>9719</v>
      </c>
      <c r="B9373" s="26">
        <f t="shared" si="1"/>
        <v>14</v>
      </c>
      <c r="C9373" s="26">
        <f t="shared" si="2"/>
        <v>14</v>
      </c>
      <c r="D9373" s="26">
        <f t="shared" si="3"/>
        <v>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152</v>
      </c>
      <c r="P9373" s="26">
        <v>13.0</v>
      </c>
    </row>
    <row r="9374" ht="15.75" customHeight="1">
      <c r="A9374" s="4" t="s">
        <v>9720</v>
      </c>
      <c r="B9374" s="26">
        <f t="shared" si="1"/>
        <v>27</v>
      </c>
      <c r="C9374" s="26">
        <f t="shared" si="2"/>
        <v>27</v>
      </c>
      <c r="D9374" s="26">
        <f t="shared" si="3"/>
        <v>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152</v>
      </c>
      <c r="P9374" s="26">
        <v>25.0</v>
      </c>
    </row>
    <row r="9375" ht="15.75" customHeight="1">
      <c r="A9375" s="4" t="s">
        <v>9721</v>
      </c>
      <c r="B9375" s="26">
        <f t="shared" si="1"/>
        <v>29</v>
      </c>
      <c r="C9375" s="26">
        <f t="shared" si="2"/>
        <v>29</v>
      </c>
      <c r="D9375" s="26">
        <f t="shared" si="3"/>
        <v>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152</v>
      </c>
      <c r="P9375" s="26">
        <v>26.0</v>
      </c>
    </row>
    <row r="9376" ht="15.75" customHeight="1">
      <c r="A9376" s="4" t="s">
        <v>9722</v>
      </c>
      <c r="B9376" s="26">
        <f t="shared" si="1"/>
        <v>21</v>
      </c>
      <c r="C9376" s="26">
        <f t="shared" si="2"/>
        <v>21</v>
      </c>
      <c r="D9376" s="26">
        <f t="shared" si="3"/>
        <v>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152</v>
      </c>
      <c r="P9376" s="26">
        <v>19.0</v>
      </c>
    </row>
    <row r="9377" ht="15.75" customHeight="1">
      <c r="A9377" s="4" t="s">
        <v>9723</v>
      </c>
      <c r="B9377" s="26">
        <f t="shared" si="1"/>
        <v>98</v>
      </c>
      <c r="C9377" s="26">
        <f t="shared" si="2"/>
        <v>98</v>
      </c>
      <c r="D9377" s="26">
        <f t="shared" si="3"/>
        <v>9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152</v>
      </c>
      <c r="P9377" s="26">
        <v>89.0</v>
      </c>
    </row>
    <row r="9378" ht="15.75" customHeight="1">
      <c r="A9378" s="4" t="s">
        <v>9724</v>
      </c>
      <c r="B9378" s="26">
        <f t="shared" si="1"/>
        <v>29</v>
      </c>
      <c r="C9378" s="26">
        <f t="shared" si="2"/>
        <v>29</v>
      </c>
      <c r="D9378" s="26">
        <f t="shared" si="3"/>
        <v>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152</v>
      </c>
      <c r="P9378" s="26">
        <v>26.0</v>
      </c>
    </row>
    <row r="9379" ht="15.75" customHeight="1">
      <c r="A9379" s="4" t="s">
        <v>9725</v>
      </c>
      <c r="B9379" s="26">
        <f t="shared" si="1"/>
        <v>33</v>
      </c>
      <c r="C9379" s="26">
        <f t="shared" si="2"/>
        <v>33</v>
      </c>
      <c r="D9379" s="26">
        <f t="shared" si="3"/>
        <v>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152</v>
      </c>
      <c r="P9379" s="26">
        <v>30.0</v>
      </c>
    </row>
    <row r="9380" ht="15.75" customHeight="1">
      <c r="A9380" s="4" t="s">
        <v>9726</v>
      </c>
      <c r="B9380" s="26">
        <f t="shared" si="1"/>
        <v>91</v>
      </c>
      <c r="C9380" s="26">
        <f t="shared" si="2"/>
        <v>91</v>
      </c>
      <c r="D9380" s="26">
        <f t="shared" si="3"/>
        <v>8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152</v>
      </c>
      <c r="P9380" s="26">
        <v>83.0</v>
      </c>
    </row>
    <row r="9381" ht="15.75" customHeight="1">
      <c r="A9381" s="4" t="s">
        <v>9727</v>
      </c>
      <c r="B9381" s="26">
        <f t="shared" si="1"/>
        <v>200</v>
      </c>
      <c r="C9381" s="26">
        <f t="shared" si="2"/>
        <v>200</v>
      </c>
      <c r="D9381" s="26">
        <f t="shared" si="3"/>
        <v>18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152</v>
      </c>
      <c r="P9381" s="26">
        <v>182.0</v>
      </c>
    </row>
    <row r="9382" ht="15.75" customHeight="1">
      <c r="A9382" s="4" t="s">
        <v>9728</v>
      </c>
      <c r="B9382" s="26">
        <f t="shared" si="1"/>
        <v>136</v>
      </c>
      <c r="C9382" s="26">
        <f t="shared" si="2"/>
        <v>136</v>
      </c>
      <c r="D9382" s="26">
        <f t="shared" si="3"/>
        <v>12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152</v>
      </c>
      <c r="P9382" s="26">
        <v>124.0</v>
      </c>
    </row>
    <row r="9383" ht="15.75" customHeight="1">
      <c r="A9383" s="4" t="s">
        <v>9729</v>
      </c>
      <c r="B9383" s="26">
        <f t="shared" si="1"/>
        <v>134</v>
      </c>
      <c r="C9383" s="26">
        <f t="shared" si="2"/>
        <v>134</v>
      </c>
      <c r="D9383" s="26">
        <f t="shared" si="3"/>
        <v>12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152</v>
      </c>
      <c r="P9383" s="26">
        <v>122.0</v>
      </c>
    </row>
    <row r="9384" ht="15.75" customHeight="1">
      <c r="A9384" s="4" t="s">
        <v>9730</v>
      </c>
      <c r="B9384" s="26">
        <f t="shared" si="1"/>
        <v>67</v>
      </c>
      <c r="C9384" s="26">
        <f t="shared" si="2"/>
        <v>67</v>
      </c>
      <c r="D9384" s="26">
        <f t="shared" si="3"/>
        <v>6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152</v>
      </c>
      <c r="P9384" s="26">
        <v>61.0</v>
      </c>
    </row>
    <row r="9385" ht="15.75" customHeight="1">
      <c r="A9385" s="4" t="s">
        <v>9731</v>
      </c>
      <c r="B9385" s="26">
        <f t="shared" si="1"/>
        <v>51</v>
      </c>
      <c r="C9385" s="26">
        <f t="shared" si="2"/>
        <v>51</v>
      </c>
      <c r="D9385" s="26">
        <f t="shared" si="3"/>
        <v>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152</v>
      </c>
      <c r="P9385" s="26">
        <v>46.0</v>
      </c>
    </row>
    <row r="9386" ht="15.75" customHeight="1">
      <c r="A9386" s="4" t="s">
        <v>9732</v>
      </c>
      <c r="B9386" s="26">
        <f t="shared" si="1"/>
        <v>116</v>
      </c>
      <c r="C9386" s="26">
        <f t="shared" si="2"/>
        <v>116</v>
      </c>
      <c r="D9386" s="26">
        <f t="shared" si="3"/>
        <v>10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152</v>
      </c>
      <c r="P9386" s="26">
        <v>106.0</v>
      </c>
    </row>
    <row r="9387" ht="15.75" customHeight="1">
      <c r="A9387" s="4" t="s">
        <v>9733</v>
      </c>
      <c r="B9387" s="26">
        <f t="shared" si="1"/>
        <v>60</v>
      </c>
      <c r="C9387" s="26">
        <f t="shared" si="2"/>
        <v>60</v>
      </c>
      <c r="D9387" s="26">
        <f t="shared" si="3"/>
        <v>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152</v>
      </c>
      <c r="P9387" s="26">
        <v>55.0</v>
      </c>
    </row>
    <row r="9388" ht="15.75" customHeight="1">
      <c r="A9388" s="4" t="s">
        <v>9734</v>
      </c>
      <c r="B9388" s="26">
        <f t="shared" si="1"/>
        <v>167</v>
      </c>
      <c r="C9388" s="26">
        <f t="shared" si="2"/>
        <v>167</v>
      </c>
      <c r="D9388" s="26">
        <f t="shared" si="3"/>
        <v>15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152</v>
      </c>
      <c r="P9388" s="26">
        <v>152.0</v>
      </c>
    </row>
    <row r="9389" ht="15.75" customHeight="1">
      <c r="A9389" s="4" t="s">
        <v>9735</v>
      </c>
      <c r="B9389" s="26">
        <f t="shared" si="1"/>
        <v>279</v>
      </c>
      <c r="C9389" s="26">
        <f t="shared" si="2"/>
        <v>279</v>
      </c>
      <c r="D9389" s="26">
        <f t="shared" si="3"/>
        <v>25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152</v>
      </c>
      <c r="P9389" s="26">
        <v>254.0</v>
      </c>
    </row>
    <row r="9390" ht="15.75" customHeight="1">
      <c r="A9390" s="4" t="s">
        <v>9736</v>
      </c>
      <c r="B9390" s="26">
        <f t="shared" si="1"/>
        <v>1699</v>
      </c>
      <c r="C9390" s="26">
        <f t="shared" si="2"/>
        <v>1699</v>
      </c>
      <c r="D9390" s="26">
        <f t="shared" si="3"/>
        <v>151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152</v>
      </c>
      <c r="P9390" s="26">
        <v>1548.0</v>
      </c>
    </row>
    <row r="9391" ht="15.75" customHeight="1">
      <c r="A9391" s="4" t="s">
        <v>9737</v>
      </c>
      <c r="B9391" s="26">
        <f t="shared" si="1"/>
        <v>256</v>
      </c>
      <c r="C9391" s="26">
        <f t="shared" si="2"/>
        <v>256</v>
      </c>
      <c r="D9391" s="26">
        <f t="shared" si="3"/>
        <v>23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152</v>
      </c>
      <c r="P9391" s="26">
        <v>233.0</v>
      </c>
    </row>
    <row r="9392" ht="15.75" customHeight="1">
      <c r="A9392" s="4" t="s">
        <v>9738</v>
      </c>
      <c r="B9392" s="26">
        <f t="shared" si="1"/>
        <v>233</v>
      </c>
      <c r="C9392" s="26">
        <f t="shared" si="2"/>
        <v>233</v>
      </c>
      <c r="D9392" s="26">
        <f t="shared" si="3"/>
        <v>21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152</v>
      </c>
      <c r="P9392" s="26">
        <v>212.0</v>
      </c>
    </row>
    <row r="9393" ht="15.75" customHeight="1">
      <c r="A9393" s="4" t="s">
        <v>9739</v>
      </c>
      <c r="B9393" s="26">
        <f t="shared" si="1"/>
        <v>396</v>
      </c>
      <c r="C9393" s="26">
        <f t="shared" si="2"/>
        <v>396</v>
      </c>
      <c r="D9393" s="26">
        <f t="shared" si="3"/>
        <v>35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152</v>
      </c>
      <c r="P9393" s="26">
        <v>361.0</v>
      </c>
    </row>
    <row r="9394" ht="15.75" customHeight="1">
      <c r="A9394" s="4" t="s">
        <v>9740</v>
      </c>
      <c r="B9394" s="26">
        <f t="shared" si="1"/>
        <v>171</v>
      </c>
      <c r="C9394" s="26">
        <f t="shared" si="2"/>
        <v>171</v>
      </c>
      <c r="D9394" s="26">
        <f t="shared" si="3"/>
        <v>15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152</v>
      </c>
      <c r="P9394" s="26">
        <v>156.0</v>
      </c>
    </row>
    <row r="9395" ht="15.75" customHeight="1">
      <c r="A9395" s="4" t="s">
        <v>9741</v>
      </c>
      <c r="B9395" s="26">
        <f t="shared" si="1"/>
        <v>80</v>
      </c>
      <c r="C9395" s="26">
        <f t="shared" si="2"/>
        <v>80</v>
      </c>
      <c r="D9395" s="26">
        <f t="shared" si="3"/>
        <v>7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152</v>
      </c>
      <c r="P9395" s="26">
        <v>73.0</v>
      </c>
    </row>
    <row r="9396" ht="15.75" customHeight="1">
      <c r="A9396" s="4" t="s">
        <v>9742</v>
      </c>
      <c r="B9396" s="26">
        <f t="shared" si="1"/>
        <v>19</v>
      </c>
      <c r="C9396" s="26">
        <f t="shared" si="2"/>
        <v>19</v>
      </c>
      <c r="D9396" s="26">
        <f t="shared" si="3"/>
        <v>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152</v>
      </c>
      <c r="P9396" s="26">
        <v>17.0</v>
      </c>
    </row>
    <row r="9397" ht="15.75" customHeight="1">
      <c r="A9397" s="4" t="s">
        <v>9743</v>
      </c>
      <c r="B9397" s="26">
        <f t="shared" si="1"/>
        <v>56</v>
      </c>
      <c r="C9397" s="26">
        <f t="shared" si="2"/>
        <v>56</v>
      </c>
      <c r="D9397" s="26">
        <f t="shared" si="3"/>
        <v>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152</v>
      </c>
      <c r="P9397" s="26">
        <v>51.0</v>
      </c>
    </row>
    <row r="9398" ht="15.75" customHeight="1">
      <c r="A9398" s="4" t="s">
        <v>9744</v>
      </c>
      <c r="B9398" s="26">
        <f t="shared" si="1"/>
        <v>67</v>
      </c>
      <c r="C9398" s="26">
        <f t="shared" si="2"/>
        <v>67</v>
      </c>
      <c r="D9398" s="26">
        <f t="shared" si="3"/>
        <v>6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152</v>
      </c>
      <c r="P9398" s="26">
        <v>61.0</v>
      </c>
    </row>
    <row r="9399" ht="15.75" customHeight="1">
      <c r="A9399" s="4" t="s">
        <v>9745</v>
      </c>
      <c r="B9399" s="26">
        <f t="shared" si="1"/>
        <v>139</v>
      </c>
      <c r="C9399" s="26">
        <f t="shared" si="2"/>
        <v>139</v>
      </c>
      <c r="D9399" s="26">
        <f t="shared" si="3"/>
        <v>12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152</v>
      </c>
      <c r="P9399" s="26">
        <v>127.0</v>
      </c>
    </row>
    <row r="9400" ht="15.75" customHeight="1">
      <c r="A9400" s="4" t="s">
        <v>9746</v>
      </c>
      <c r="B9400" s="26">
        <f t="shared" si="1"/>
        <v>45</v>
      </c>
      <c r="C9400" s="26">
        <f t="shared" si="2"/>
        <v>45</v>
      </c>
      <c r="D9400" s="26">
        <f t="shared" si="3"/>
        <v>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152</v>
      </c>
      <c r="P9400" s="26">
        <v>41.0</v>
      </c>
    </row>
    <row r="9401" ht="15.75" customHeight="1">
      <c r="A9401" s="4" t="s">
        <v>9747</v>
      </c>
      <c r="B9401" s="26">
        <f t="shared" si="1"/>
        <v>108</v>
      </c>
      <c r="C9401" s="26">
        <f t="shared" si="2"/>
        <v>108</v>
      </c>
      <c r="D9401" s="26">
        <f t="shared" si="3"/>
        <v>10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152</v>
      </c>
      <c r="P9401" s="26">
        <v>98.0</v>
      </c>
    </row>
    <row r="9402" ht="15.75" customHeight="1">
      <c r="A9402" s="4" t="s">
        <v>9748</v>
      </c>
      <c r="B9402" s="26">
        <f t="shared" si="1"/>
        <v>176</v>
      </c>
      <c r="C9402" s="26">
        <f t="shared" si="2"/>
        <v>176</v>
      </c>
      <c r="D9402" s="26">
        <f t="shared" si="3"/>
        <v>16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152</v>
      </c>
      <c r="P9402" s="26">
        <v>160.0</v>
      </c>
    </row>
    <row r="9403" ht="15.75" customHeight="1">
      <c r="A9403" s="4" t="s">
        <v>9749</v>
      </c>
      <c r="B9403" s="26">
        <f t="shared" si="1"/>
        <v>162</v>
      </c>
      <c r="C9403" s="26">
        <f t="shared" si="2"/>
        <v>162</v>
      </c>
      <c r="D9403" s="26">
        <f t="shared" si="3"/>
        <v>14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152</v>
      </c>
      <c r="P9403" s="26">
        <v>148.0</v>
      </c>
    </row>
    <row r="9404" ht="15.75" customHeight="1">
      <c r="A9404" s="4" t="s">
        <v>9750</v>
      </c>
      <c r="B9404" s="26">
        <f t="shared" si="1"/>
        <v>141</v>
      </c>
      <c r="C9404" s="26">
        <f t="shared" si="2"/>
        <v>141</v>
      </c>
      <c r="D9404" s="26">
        <f t="shared" si="3"/>
        <v>13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152</v>
      </c>
      <c r="P9404" s="26">
        <v>128.0</v>
      </c>
    </row>
    <row r="9405" ht="15.75" customHeight="1">
      <c r="A9405" s="4" t="s">
        <v>9751</v>
      </c>
      <c r="B9405" s="26">
        <f t="shared" si="1"/>
        <v>109</v>
      </c>
      <c r="C9405" s="26">
        <f t="shared" si="2"/>
        <v>109</v>
      </c>
      <c r="D9405" s="26">
        <f t="shared" si="3"/>
        <v>10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152</v>
      </c>
      <c r="P9405" s="26">
        <v>99.0</v>
      </c>
    </row>
    <row r="9406" ht="15.75" customHeight="1">
      <c r="A9406" s="4" t="s">
        <v>9752</v>
      </c>
      <c r="B9406" s="26">
        <f t="shared" si="1"/>
        <v>112</v>
      </c>
      <c r="C9406" s="26">
        <f t="shared" si="2"/>
        <v>112</v>
      </c>
      <c r="D9406" s="26">
        <f t="shared" si="3"/>
        <v>10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152</v>
      </c>
      <c r="P9406" s="26">
        <v>102.0</v>
      </c>
    </row>
    <row r="9407" ht="15.75" customHeight="1">
      <c r="A9407" s="4" t="s">
        <v>9753</v>
      </c>
      <c r="B9407" s="26">
        <f t="shared" si="1"/>
        <v>16</v>
      </c>
      <c r="C9407" s="26">
        <f t="shared" si="2"/>
        <v>16</v>
      </c>
      <c r="D9407" s="26">
        <f t="shared" si="3"/>
        <v>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152</v>
      </c>
      <c r="P9407" s="26">
        <v>15.0</v>
      </c>
    </row>
    <row r="9408" ht="15.75" customHeight="1">
      <c r="A9408" s="4" t="s">
        <v>9754</v>
      </c>
      <c r="B9408" s="26">
        <f t="shared" si="1"/>
        <v>98</v>
      </c>
      <c r="C9408" s="26">
        <f t="shared" si="2"/>
        <v>98</v>
      </c>
      <c r="D9408" s="26">
        <f t="shared" si="3"/>
        <v>9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152</v>
      </c>
      <c r="P9408" s="26">
        <v>89.0</v>
      </c>
    </row>
    <row r="9409" ht="15.75" customHeight="1">
      <c r="A9409" s="4" t="s">
        <v>9755</v>
      </c>
      <c r="B9409" s="26">
        <f t="shared" si="1"/>
        <v>108</v>
      </c>
      <c r="C9409" s="26">
        <f t="shared" si="2"/>
        <v>108</v>
      </c>
      <c r="D9409" s="26">
        <f t="shared" si="3"/>
        <v>10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152</v>
      </c>
      <c r="P9409" s="26">
        <v>98.0</v>
      </c>
    </row>
    <row r="9410" ht="15.75" customHeight="1">
      <c r="A9410" s="4" t="s">
        <v>9756</v>
      </c>
      <c r="B9410" s="26">
        <f t="shared" si="1"/>
        <v>108</v>
      </c>
      <c r="C9410" s="26">
        <f t="shared" si="2"/>
        <v>108</v>
      </c>
      <c r="D9410" s="26">
        <f t="shared" si="3"/>
        <v>10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152</v>
      </c>
      <c r="P9410" s="26">
        <v>98.0</v>
      </c>
    </row>
    <row r="9411" ht="15.75" customHeight="1">
      <c r="A9411" s="4" t="s">
        <v>9757</v>
      </c>
      <c r="B9411" s="26">
        <f t="shared" si="1"/>
        <v>436</v>
      </c>
      <c r="C9411" s="26">
        <f t="shared" si="2"/>
        <v>436</v>
      </c>
      <c r="D9411" s="26">
        <f t="shared" si="3"/>
        <v>39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152</v>
      </c>
      <c r="P9411" s="26">
        <v>397.0</v>
      </c>
    </row>
    <row r="9412" ht="15.75" customHeight="1">
      <c r="A9412" s="4" t="s">
        <v>9758</v>
      </c>
      <c r="B9412" s="26">
        <f t="shared" si="1"/>
        <v>51</v>
      </c>
      <c r="C9412" s="26">
        <f t="shared" si="2"/>
        <v>51</v>
      </c>
      <c r="D9412" s="26">
        <f t="shared" si="3"/>
        <v>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152</v>
      </c>
      <c r="P9412" s="26">
        <v>46.0</v>
      </c>
    </row>
    <row r="9413" ht="15.75" customHeight="1">
      <c r="A9413" s="4" t="s">
        <v>9759</v>
      </c>
      <c r="B9413" s="26">
        <f t="shared" si="1"/>
        <v>57</v>
      </c>
      <c r="C9413" s="26">
        <f t="shared" si="2"/>
        <v>57</v>
      </c>
      <c r="D9413" s="26">
        <f t="shared" si="3"/>
        <v>5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152</v>
      </c>
      <c r="P9413" s="26">
        <v>52.0</v>
      </c>
    </row>
    <row r="9414" ht="15.75" customHeight="1">
      <c r="A9414" s="4" t="s">
        <v>9760</v>
      </c>
      <c r="B9414" s="26">
        <f t="shared" si="1"/>
        <v>608</v>
      </c>
      <c r="C9414" s="26">
        <f t="shared" si="2"/>
        <v>608</v>
      </c>
      <c r="D9414" s="26">
        <f t="shared" si="3"/>
        <v>54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152</v>
      </c>
      <c r="P9414" s="26">
        <v>554.0</v>
      </c>
    </row>
    <row r="9415" ht="15.75" customHeight="1">
      <c r="A9415" s="4" t="s">
        <v>9761</v>
      </c>
      <c r="B9415" s="26">
        <f t="shared" si="1"/>
        <v>242</v>
      </c>
      <c r="C9415" s="26">
        <f t="shared" si="2"/>
        <v>242</v>
      </c>
      <c r="D9415" s="26">
        <f t="shared" si="3"/>
        <v>22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152</v>
      </c>
      <c r="P9415" s="26">
        <v>220.0</v>
      </c>
    </row>
    <row r="9416" ht="15.75" customHeight="1">
      <c r="A9416" s="4" t="s">
        <v>9762</v>
      </c>
      <c r="B9416" s="26">
        <f t="shared" si="1"/>
        <v>38</v>
      </c>
      <c r="C9416" s="26">
        <f t="shared" si="2"/>
        <v>38</v>
      </c>
      <c r="D9416" s="26">
        <f t="shared" si="3"/>
        <v>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152</v>
      </c>
      <c r="P9416" s="26">
        <v>35.0</v>
      </c>
    </row>
    <row r="9417" ht="15.75" customHeight="1">
      <c r="A9417" s="4" t="s">
        <v>9763</v>
      </c>
      <c r="B9417" s="26">
        <f t="shared" si="1"/>
        <v>245</v>
      </c>
      <c r="C9417" s="26">
        <f t="shared" si="2"/>
        <v>245</v>
      </c>
      <c r="D9417" s="26">
        <f t="shared" si="3"/>
        <v>22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152</v>
      </c>
      <c r="P9417" s="26">
        <v>223.0</v>
      </c>
    </row>
    <row r="9418" ht="15.75" customHeight="1">
      <c r="A9418" s="4" t="s">
        <v>9764</v>
      </c>
      <c r="B9418" s="26">
        <f t="shared" si="1"/>
        <v>41</v>
      </c>
      <c r="C9418" s="26">
        <f t="shared" si="2"/>
        <v>41</v>
      </c>
      <c r="D9418" s="26">
        <f t="shared" si="3"/>
        <v>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152</v>
      </c>
      <c r="P9418" s="26">
        <v>37.0</v>
      </c>
    </row>
    <row r="9419" ht="15.75" customHeight="1">
      <c r="A9419" s="4" t="s">
        <v>9765</v>
      </c>
      <c r="B9419" s="26">
        <f t="shared" si="1"/>
        <v>138</v>
      </c>
      <c r="C9419" s="26">
        <f t="shared" si="2"/>
        <v>138</v>
      </c>
      <c r="D9419" s="26">
        <f t="shared" si="3"/>
        <v>12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152</v>
      </c>
      <c r="P9419" s="26">
        <v>126.0</v>
      </c>
    </row>
    <row r="9420" ht="15.75" customHeight="1">
      <c r="A9420" s="4" t="s">
        <v>9766</v>
      </c>
      <c r="B9420" s="26">
        <f t="shared" si="1"/>
        <v>33</v>
      </c>
      <c r="C9420" s="26">
        <f t="shared" si="2"/>
        <v>33</v>
      </c>
      <c r="D9420" s="26">
        <f t="shared" si="3"/>
        <v>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152</v>
      </c>
      <c r="P9420" s="26">
        <v>30.0</v>
      </c>
    </row>
    <row r="9421" ht="15.75" customHeight="1">
      <c r="A9421" s="4" t="s">
        <v>9767</v>
      </c>
      <c r="B9421" s="26">
        <f t="shared" si="1"/>
        <v>56</v>
      </c>
      <c r="C9421" s="26">
        <f t="shared" si="2"/>
        <v>56</v>
      </c>
      <c r="D9421" s="26">
        <f t="shared" si="3"/>
        <v>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152</v>
      </c>
      <c r="P9421" s="26">
        <v>51.0</v>
      </c>
    </row>
    <row r="9422" ht="15.75" customHeight="1">
      <c r="A9422" s="4" t="s">
        <v>9768</v>
      </c>
      <c r="B9422" s="26">
        <f t="shared" si="1"/>
        <v>54</v>
      </c>
      <c r="C9422" s="26">
        <f t="shared" si="2"/>
        <v>54</v>
      </c>
      <c r="D9422" s="26">
        <f t="shared" si="3"/>
        <v>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152</v>
      </c>
      <c r="P9422" s="26">
        <v>49.0</v>
      </c>
    </row>
    <row r="9423" ht="15.75" customHeight="1">
      <c r="A9423" s="4" t="s">
        <v>9769</v>
      </c>
      <c r="B9423" s="26">
        <f t="shared" si="1"/>
        <v>425</v>
      </c>
      <c r="C9423" s="26">
        <f t="shared" si="2"/>
        <v>425</v>
      </c>
      <c r="D9423" s="26">
        <f t="shared" si="3"/>
        <v>38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152</v>
      </c>
      <c r="P9423" s="26">
        <v>387.0</v>
      </c>
    </row>
    <row r="9424" ht="15.75" customHeight="1">
      <c r="A9424" s="4" t="s">
        <v>9770</v>
      </c>
      <c r="B9424" s="26">
        <f t="shared" si="1"/>
        <v>66</v>
      </c>
      <c r="C9424" s="26">
        <f t="shared" si="2"/>
        <v>66</v>
      </c>
      <c r="D9424" s="26">
        <f t="shared" si="3"/>
        <v>6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152</v>
      </c>
      <c r="P9424" s="26">
        <v>60.0</v>
      </c>
    </row>
    <row r="9425" ht="15.75" customHeight="1">
      <c r="A9425" s="4" t="s">
        <v>9771</v>
      </c>
      <c r="B9425" s="26">
        <f t="shared" si="1"/>
        <v>138</v>
      </c>
      <c r="C9425" s="26">
        <f t="shared" si="2"/>
        <v>138</v>
      </c>
      <c r="D9425" s="26">
        <f t="shared" si="3"/>
        <v>12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152</v>
      </c>
      <c r="P9425" s="26">
        <v>126.0</v>
      </c>
    </row>
    <row r="9426" ht="15.75" customHeight="1">
      <c r="A9426" s="4" t="s">
        <v>9772</v>
      </c>
      <c r="B9426" s="26">
        <f t="shared" si="1"/>
        <v>33</v>
      </c>
      <c r="C9426" s="26">
        <f t="shared" si="2"/>
        <v>33</v>
      </c>
      <c r="D9426" s="26">
        <f t="shared" si="3"/>
        <v>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152</v>
      </c>
      <c r="P9426" s="26">
        <v>30.0</v>
      </c>
    </row>
    <row r="9427" ht="15.75" customHeight="1">
      <c r="A9427" s="4" t="s">
        <v>9773</v>
      </c>
      <c r="B9427" s="26">
        <f t="shared" si="1"/>
        <v>139</v>
      </c>
      <c r="C9427" s="26">
        <f t="shared" si="2"/>
        <v>139</v>
      </c>
      <c r="D9427" s="26">
        <f t="shared" si="3"/>
        <v>12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152</v>
      </c>
      <c r="P9427" s="26">
        <v>127.0</v>
      </c>
    </row>
    <row r="9428" ht="15.75" customHeight="1">
      <c r="A9428" s="4" t="s">
        <v>9774</v>
      </c>
      <c r="B9428" s="26">
        <f t="shared" si="1"/>
        <v>34</v>
      </c>
      <c r="C9428" s="26">
        <f t="shared" si="2"/>
        <v>34</v>
      </c>
      <c r="D9428" s="26">
        <f t="shared" si="3"/>
        <v>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152</v>
      </c>
      <c r="P9428" s="26">
        <v>31.0</v>
      </c>
    </row>
    <row r="9429" ht="15.75" customHeight="1">
      <c r="A9429" s="4" t="s">
        <v>9775</v>
      </c>
      <c r="B9429" s="26">
        <f t="shared" si="1"/>
        <v>55</v>
      </c>
      <c r="C9429" s="26">
        <f t="shared" si="2"/>
        <v>55</v>
      </c>
      <c r="D9429" s="26">
        <f t="shared" si="3"/>
        <v>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152</v>
      </c>
      <c r="P9429" s="26">
        <v>50.0</v>
      </c>
    </row>
    <row r="9430" ht="15.75" customHeight="1">
      <c r="A9430" s="4" t="s">
        <v>9776</v>
      </c>
      <c r="B9430" s="26">
        <f t="shared" si="1"/>
        <v>341</v>
      </c>
      <c r="C9430" s="26">
        <f t="shared" si="2"/>
        <v>341</v>
      </c>
      <c r="D9430" s="26">
        <f t="shared" si="3"/>
        <v>30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152</v>
      </c>
      <c r="P9430" s="26">
        <v>311.0</v>
      </c>
    </row>
    <row r="9431" ht="15.75" customHeight="1">
      <c r="A9431" s="4" t="s">
        <v>9777</v>
      </c>
      <c r="B9431" s="26">
        <f t="shared" si="1"/>
        <v>93</v>
      </c>
      <c r="C9431" s="26">
        <f t="shared" si="2"/>
        <v>93</v>
      </c>
      <c r="D9431" s="26">
        <f t="shared" si="3"/>
        <v>8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152</v>
      </c>
      <c r="P9431" s="26">
        <v>85.0</v>
      </c>
    </row>
    <row r="9432" ht="15.75" customHeight="1">
      <c r="A9432" s="4" t="s">
        <v>9778</v>
      </c>
      <c r="B9432" s="26">
        <f t="shared" si="1"/>
        <v>52</v>
      </c>
      <c r="C9432" s="26">
        <f t="shared" si="2"/>
        <v>52</v>
      </c>
      <c r="D9432" s="26">
        <f t="shared" si="3"/>
        <v>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152</v>
      </c>
      <c r="P9432" s="26">
        <v>47.0</v>
      </c>
    </row>
    <row r="9433" ht="15.75" customHeight="1">
      <c r="A9433" s="4" t="s">
        <v>9779</v>
      </c>
      <c r="B9433" s="26">
        <f t="shared" si="1"/>
        <v>109</v>
      </c>
      <c r="C9433" s="26">
        <f t="shared" si="2"/>
        <v>109</v>
      </c>
      <c r="D9433" s="26">
        <f t="shared" si="3"/>
        <v>10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152</v>
      </c>
      <c r="P9433" s="26">
        <v>99.0</v>
      </c>
    </row>
    <row r="9434" ht="15.75" customHeight="1">
      <c r="A9434" s="4" t="s">
        <v>9779</v>
      </c>
      <c r="B9434" s="26">
        <f t="shared" si="1"/>
        <v>109</v>
      </c>
      <c r="C9434" s="26">
        <f t="shared" si="2"/>
        <v>109</v>
      </c>
      <c r="D9434" s="26">
        <f t="shared" si="3"/>
        <v>10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152</v>
      </c>
      <c r="P9434" s="26">
        <v>99.0</v>
      </c>
    </row>
    <row r="9435" ht="15.75" customHeight="1">
      <c r="A9435" s="4" t="s">
        <v>9780</v>
      </c>
      <c r="B9435" s="26">
        <f t="shared" si="1"/>
        <v>103</v>
      </c>
      <c r="C9435" s="26">
        <f t="shared" si="2"/>
        <v>103</v>
      </c>
      <c r="D9435" s="26">
        <f t="shared" si="3"/>
        <v>9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152</v>
      </c>
      <c r="P9435" s="26">
        <v>94.0</v>
      </c>
    </row>
    <row r="9436" ht="15.75" customHeight="1">
      <c r="A9436" s="4" t="s">
        <v>9781</v>
      </c>
      <c r="B9436" s="26">
        <f t="shared" si="1"/>
        <v>111</v>
      </c>
      <c r="C9436" s="26">
        <f t="shared" si="2"/>
        <v>111</v>
      </c>
      <c r="D9436" s="26">
        <f t="shared" si="3"/>
        <v>10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152</v>
      </c>
      <c r="P9436" s="26">
        <v>101.0</v>
      </c>
    </row>
    <row r="9437" ht="15.75" customHeight="1">
      <c r="A9437" s="4" t="s">
        <v>9782</v>
      </c>
      <c r="B9437" s="26">
        <f t="shared" si="1"/>
        <v>20</v>
      </c>
      <c r="C9437" s="26">
        <f t="shared" si="2"/>
        <v>20</v>
      </c>
      <c r="D9437" s="26">
        <f t="shared" si="3"/>
        <v>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152</v>
      </c>
      <c r="P9437" s="26">
        <v>18.0</v>
      </c>
    </row>
    <row r="9438" ht="15.75" customHeight="1">
      <c r="A9438" s="4" t="s">
        <v>9783</v>
      </c>
      <c r="B9438" s="26">
        <f t="shared" si="1"/>
        <v>29</v>
      </c>
      <c r="C9438" s="26">
        <f t="shared" si="2"/>
        <v>29</v>
      </c>
      <c r="D9438" s="26">
        <f t="shared" si="3"/>
        <v>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152</v>
      </c>
      <c r="P9438" s="26">
        <v>26.0</v>
      </c>
    </row>
    <row r="9439" ht="15.75" customHeight="1">
      <c r="A9439" s="4" t="s">
        <v>9784</v>
      </c>
      <c r="B9439" s="26">
        <f t="shared" si="1"/>
        <v>143</v>
      </c>
      <c r="C9439" s="26">
        <f t="shared" si="2"/>
        <v>143</v>
      </c>
      <c r="D9439" s="26">
        <f t="shared" si="3"/>
        <v>13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152</v>
      </c>
      <c r="P9439" s="26">
        <v>130.0</v>
      </c>
    </row>
    <row r="9440" ht="15.75" customHeight="1">
      <c r="A9440" s="4" t="s">
        <v>9785</v>
      </c>
      <c r="B9440" s="26">
        <f t="shared" si="1"/>
        <v>202</v>
      </c>
      <c r="C9440" s="26">
        <f t="shared" si="2"/>
        <v>202</v>
      </c>
      <c r="D9440" s="26">
        <f t="shared" si="3"/>
        <v>18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152</v>
      </c>
      <c r="P9440" s="26">
        <v>184.0</v>
      </c>
    </row>
    <row r="9441" ht="15.75" customHeight="1">
      <c r="A9441" s="4" t="s">
        <v>9786</v>
      </c>
      <c r="B9441" s="26">
        <f t="shared" si="1"/>
        <v>152</v>
      </c>
      <c r="C9441" s="26">
        <f t="shared" si="2"/>
        <v>152</v>
      </c>
      <c r="D9441" s="26">
        <f t="shared" si="3"/>
        <v>14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152</v>
      </c>
      <c r="P9441" s="26">
        <v>138.0</v>
      </c>
    </row>
    <row r="9442" ht="15.75" customHeight="1">
      <c r="A9442" s="4" t="s">
        <v>9787</v>
      </c>
      <c r="B9442" s="26">
        <f t="shared" si="1"/>
        <v>135</v>
      </c>
      <c r="C9442" s="26">
        <f t="shared" si="2"/>
        <v>135</v>
      </c>
      <c r="D9442" s="26">
        <f t="shared" si="3"/>
        <v>12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152</v>
      </c>
      <c r="P9442" s="26">
        <v>123.0</v>
      </c>
    </row>
    <row r="9443" ht="15.75" customHeight="1">
      <c r="A9443" s="4" t="s">
        <v>9788</v>
      </c>
      <c r="B9443" s="26">
        <f t="shared" si="1"/>
        <v>58</v>
      </c>
      <c r="C9443" s="26">
        <f t="shared" si="2"/>
        <v>58</v>
      </c>
      <c r="D9443" s="26">
        <f t="shared" si="3"/>
        <v>5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152</v>
      </c>
      <c r="P9443" s="26">
        <v>53.0</v>
      </c>
    </row>
    <row r="9444" ht="15.75" customHeight="1">
      <c r="A9444" s="4" t="s">
        <v>9789</v>
      </c>
      <c r="B9444" s="26">
        <f t="shared" si="1"/>
        <v>133</v>
      </c>
      <c r="C9444" s="26">
        <f t="shared" si="2"/>
        <v>133</v>
      </c>
      <c r="D9444" s="26">
        <f t="shared" si="3"/>
        <v>12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152</v>
      </c>
      <c r="P9444" s="26">
        <v>121.0</v>
      </c>
    </row>
    <row r="9445" ht="15.75" customHeight="1">
      <c r="A9445" s="4" t="s">
        <v>9790</v>
      </c>
      <c r="B9445" s="26">
        <f t="shared" si="1"/>
        <v>14</v>
      </c>
      <c r="C9445" s="26">
        <f t="shared" si="2"/>
        <v>14</v>
      </c>
      <c r="D9445" s="26">
        <f t="shared" si="3"/>
        <v>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152</v>
      </c>
      <c r="P9445" s="26">
        <v>13.0</v>
      </c>
    </row>
    <row r="9446" ht="15.75" customHeight="1">
      <c r="A9446" s="4" t="s">
        <v>9791</v>
      </c>
      <c r="B9446" s="26">
        <f t="shared" si="1"/>
        <v>64</v>
      </c>
      <c r="C9446" s="26">
        <f t="shared" si="2"/>
        <v>64</v>
      </c>
      <c r="D9446" s="26">
        <f t="shared" si="3"/>
        <v>6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152</v>
      </c>
      <c r="P9446" s="26">
        <v>58.0</v>
      </c>
    </row>
    <row r="9447" ht="15.75" customHeight="1">
      <c r="A9447" s="4" t="s">
        <v>9792</v>
      </c>
      <c r="B9447" s="26">
        <f t="shared" si="1"/>
        <v>18</v>
      </c>
      <c r="C9447" s="26">
        <f t="shared" si="2"/>
        <v>18</v>
      </c>
      <c r="D9447" s="26">
        <f t="shared" si="3"/>
        <v>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152</v>
      </c>
      <c r="P9447" s="26">
        <v>16.0</v>
      </c>
    </row>
    <row r="9448" ht="15.75" customHeight="1">
      <c r="A9448" s="4" t="s">
        <v>9793</v>
      </c>
      <c r="B9448" s="26">
        <f t="shared" si="1"/>
        <v>16</v>
      </c>
      <c r="C9448" s="26">
        <f t="shared" si="2"/>
        <v>16</v>
      </c>
      <c r="D9448" s="26">
        <f t="shared" si="3"/>
        <v>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152</v>
      </c>
      <c r="P9448" s="26">
        <v>15.0</v>
      </c>
    </row>
    <row r="9449" ht="15.75" customHeight="1">
      <c r="A9449" s="4" t="s">
        <v>9794</v>
      </c>
      <c r="B9449" s="26">
        <f t="shared" si="1"/>
        <v>16</v>
      </c>
      <c r="C9449" s="26">
        <f t="shared" si="2"/>
        <v>16</v>
      </c>
      <c r="D9449" s="26">
        <f t="shared" si="3"/>
        <v>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152</v>
      </c>
      <c r="P9449" s="26">
        <v>15.0</v>
      </c>
    </row>
    <row r="9450" ht="15.75" customHeight="1">
      <c r="A9450" s="4" t="s">
        <v>9795</v>
      </c>
      <c r="B9450" s="26">
        <f t="shared" si="1"/>
        <v>53</v>
      </c>
      <c r="C9450" s="26">
        <f t="shared" si="2"/>
        <v>53</v>
      </c>
      <c r="D9450" s="26">
        <f t="shared" si="3"/>
        <v>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152</v>
      </c>
      <c r="P9450" s="26">
        <v>48.0</v>
      </c>
    </row>
    <row r="9451" ht="15.75" customHeight="1">
      <c r="A9451" s="4" t="s">
        <v>9796</v>
      </c>
      <c r="B9451" s="26">
        <f t="shared" si="1"/>
        <v>74</v>
      </c>
      <c r="C9451" s="26">
        <f t="shared" si="2"/>
        <v>74</v>
      </c>
      <c r="D9451" s="26">
        <f t="shared" si="3"/>
        <v>7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152</v>
      </c>
      <c r="P9451" s="26">
        <v>67.0</v>
      </c>
    </row>
    <row r="9452" ht="15.75" customHeight="1">
      <c r="A9452" s="4" t="s">
        <v>9797</v>
      </c>
      <c r="B9452" s="26">
        <f t="shared" si="1"/>
        <v>27</v>
      </c>
      <c r="C9452" s="26">
        <f t="shared" si="2"/>
        <v>27</v>
      </c>
      <c r="D9452" s="26">
        <f t="shared" si="3"/>
        <v>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152</v>
      </c>
      <c r="P9452" s="26">
        <v>25.0</v>
      </c>
    </row>
    <row r="9453" ht="15.75" customHeight="1">
      <c r="A9453" s="4" t="s">
        <v>9798</v>
      </c>
      <c r="B9453" s="26">
        <f t="shared" si="1"/>
        <v>311</v>
      </c>
      <c r="C9453" s="26">
        <f t="shared" si="2"/>
        <v>311</v>
      </c>
      <c r="D9453" s="26">
        <f t="shared" si="3"/>
        <v>28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152</v>
      </c>
      <c r="P9453" s="26">
        <v>283.0</v>
      </c>
    </row>
    <row r="9454" ht="15.75" customHeight="1">
      <c r="A9454" s="4" t="s">
        <v>9799</v>
      </c>
      <c r="B9454" s="26">
        <f t="shared" si="1"/>
        <v>303</v>
      </c>
      <c r="C9454" s="26">
        <f t="shared" si="2"/>
        <v>303</v>
      </c>
      <c r="D9454" s="26">
        <f t="shared" si="3"/>
        <v>27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152</v>
      </c>
      <c r="P9454" s="26">
        <v>276.0</v>
      </c>
    </row>
    <row r="9455" ht="15.75" customHeight="1">
      <c r="A9455" s="4" t="s">
        <v>9800</v>
      </c>
      <c r="B9455" s="26">
        <f t="shared" si="1"/>
        <v>103</v>
      </c>
      <c r="C9455" s="26">
        <f t="shared" si="2"/>
        <v>103</v>
      </c>
      <c r="D9455" s="26">
        <f t="shared" si="3"/>
        <v>9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152</v>
      </c>
      <c r="P9455" s="26">
        <v>94.0</v>
      </c>
    </row>
    <row r="9456" ht="15.75" customHeight="1">
      <c r="A9456" s="4" t="s">
        <v>9801</v>
      </c>
      <c r="B9456" s="26">
        <f t="shared" si="1"/>
        <v>116</v>
      </c>
      <c r="C9456" s="26">
        <f t="shared" si="2"/>
        <v>116</v>
      </c>
      <c r="D9456" s="26">
        <f t="shared" si="3"/>
        <v>10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152</v>
      </c>
      <c r="P9456" s="26">
        <v>106.0</v>
      </c>
    </row>
    <row r="9457" ht="15.75" customHeight="1">
      <c r="A9457" s="4" t="s">
        <v>9802</v>
      </c>
      <c r="B9457" s="26">
        <f t="shared" si="1"/>
        <v>165</v>
      </c>
      <c r="C9457" s="26">
        <f t="shared" si="2"/>
        <v>165</v>
      </c>
      <c r="D9457" s="26">
        <f t="shared" si="3"/>
        <v>15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152</v>
      </c>
      <c r="P9457" s="26">
        <v>150.0</v>
      </c>
    </row>
    <row r="9458" ht="15.75" customHeight="1">
      <c r="A9458" s="4" t="s">
        <v>9803</v>
      </c>
      <c r="B9458" s="26">
        <f t="shared" si="1"/>
        <v>59</v>
      </c>
      <c r="C9458" s="26">
        <f t="shared" si="2"/>
        <v>59</v>
      </c>
      <c r="D9458" s="26">
        <f t="shared" si="3"/>
        <v>5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152</v>
      </c>
      <c r="P9458" s="26">
        <v>54.0</v>
      </c>
    </row>
    <row r="9459" ht="15.75" customHeight="1">
      <c r="A9459" s="4" t="s">
        <v>9804</v>
      </c>
      <c r="B9459" s="26">
        <f t="shared" si="1"/>
        <v>68</v>
      </c>
      <c r="C9459" s="26">
        <f t="shared" si="2"/>
        <v>68</v>
      </c>
      <c r="D9459" s="26">
        <f t="shared" si="3"/>
        <v>6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152</v>
      </c>
      <c r="P9459" s="26">
        <v>62.0</v>
      </c>
    </row>
    <row r="9460" ht="15.75" customHeight="1">
      <c r="A9460" s="4" t="s">
        <v>9805</v>
      </c>
      <c r="B9460" s="26">
        <f t="shared" si="1"/>
        <v>7</v>
      </c>
      <c r="C9460" s="26">
        <f t="shared" si="2"/>
        <v>7</v>
      </c>
      <c r="D9460" s="26">
        <f t="shared" si="3"/>
        <v>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152</v>
      </c>
      <c r="P9460" s="26">
        <v>6.0</v>
      </c>
    </row>
    <row r="9461" ht="15.75" customHeight="1">
      <c r="A9461" s="4" t="s">
        <v>9806</v>
      </c>
      <c r="B9461" s="26">
        <f t="shared" si="1"/>
        <v>247</v>
      </c>
      <c r="C9461" s="26">
        <f t="shared" si="2"/>
        <v>247</v>
      </c>
      <c r="D9461" s="26">
        <f t="shared" si="3"/>
        <v>22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152</v>
      </c>
      <c r="P9461" s="26">
        <v>225.0</v>
      </c>
    </row>
    <row r="9462" ht="15.75" customHeight="1">
      <c r="A9462" s="4" t="s">
        <v>9807</v>
      </c>
      <c r="B9462" s="26">
        <f t="shared" si="1"/>
        <v>97</v>
      </c>
      <c r="C9462" s="26">
        <f t="shared" si="2"/>
        <v>97</v>
      </c>
      <c r="D9462" s="26">
        <f t="shared" si="3"/>
        <v>9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152</v>
      </c>
      <c r="P9462" s="26">
        <v>88.0</v>
      </c>
    </row>
    <row r="9463" ht="15.75" customHeight="1">
      <c r="A9463" s="4" t="s">
        <v>9808</v>
      </c>
      <c r="B9463" s="26">
        <f t="shared" si="1"/>
        <v>149</v>
      </c>
      <c r="C9463" s="26">
        <f t="shared" si="2"/>
        <v>149</v>
      </c>
      <c r="D9463" s="26">
        <f t="shared" si="3"/>
        <v>13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152</v>
      </c>
      <c r="P9463" s="26">
        <v>136.0</v>
      </c>
    </row>
    <row r="9464" ht="15.75" customHeight="1">
      <c r="A9464" s="4" t="s">
        <v>9809</v>
      </c>
      <c r="B9464" s="26">
        <f t="shared" si="1"/>
        <v>295</v>
      </c>
      <c r="C9464" s="26">
        <f t="shared" si="2"/>
        <v>295</v>
      </c>
      <c r="D9464" s="26">
        <f t="shared" si="3"/>
        <v>26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152</v>
      </c>
      <c r="P9464" s="26">
        <v>269.0</v>
      </c>
    </row>
    <row r="9465" ht="15.75" customHeight="1">
      <c r="A9465" s="4" t="s">
        <v>9810</v>
      </c>
      <c r="B9465" s="26">
        <f t="shared" si="1"/>
        <v>94</v>
      </c>
      <c r="C9465" s="26">
        <f t="shared" si="2"/>
        <v>94</v>
      </c>
      <c r="D9465" s="26">
        <f t="shared" si="3"/>
        <v>8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152</v>
      </c>
      <c r="P9465" s="26">
        <v>86.0</v>
      </c>
    </row>
    <row r="9466" ht="15.75" customHeight="1">
      <c r="A9466" s="4" t="s">
        <v>9811</v>
      </c>
      <c r="B9466" s="26">
        <f t="shared" si="1"/>
        <v>103</v>
      </c>
      <c r="C9466" s="26">
        <f t="shared" si="2"/>
        <v>103</v>
      </c>
      <c r="D9466" s="26">
        <f t="shared" si="3"/>
        <v>9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152</v>
      </c>
      <c r="P9466" s="26">
        <v>94.0</v>
      </c>
    </row>
    <row r="9467" ht="15.75" customHeight="1">
      <c r="A9467" s="4" t="s">
        <v>9812</v>
      </c>
      <c r="B9467" s="26">
        <f t="shared" si="1"/>
        <v>12</v>
      </c>
      <c r="C9467" s="26">
        <f t="shared" si="2"/>
        <v>12</v>
      </c>
      <c r="D9467" s="26">
        <f t="shared" si="3"/>
        <v>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152</v>
      </c>
      <c r="P9467" s="26">
        <v>11.0</v>
      </c>
    </row>
    <row r="9468" ht="15.75" customHeight="1">
      <c r="A9468" s="4" t="s">
        <v>9813</v>
      </c>
      <c r="B9468" s="26">
        <f t="shared" si="1"/>
        <v>61</v>
      </c>
      <c r="C9468" s="26">
        <f t="shared" si="2"/>
        <v>61</v>
      </c>
      <c r="D9468" s="26">
        <f t="shared" si="3"/>
        <v>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152</v>
      </c>
      <c r="P9468" s="26">
        <v>56.0</v>
      </c>
    </row>
    <row r="9469" ht="15.75" customHeight="1">
      <c r="A9469" s="4" t="s">
        <v>9814</v>
      </c>
      <c r="B9469" s="26">
        <f t="shared" si="1"/>
        <v>60</v>
      </c>
      <c r="C9469" s="26">
        <f t="shared" si="2"/>
        <v>60</v>
      </c>
      <c r="D9469" s="26">
        <f t="shared" si="3"/>
        <v>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152</v>
      </c>
      <c r="P9469" s="26">
        <v>55.0</v>
      </c>
    </row>
    <row r="9470" ht="15.75" customHeight="1">
      <c r="A9470" s="4" t="s">
        <v>9815</v>
      </c>
      <c r="B9470" s="26">
        <f t="shared" si="1"/>
        <v>14</v>
      </c>
      <c r="C9470" s="26">
        <f t="shared" si="2"/>
        <v>14</v>
      </c>
      <c r="D9470" s="26">
        <f t="shared" si="3"/>
        <v>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152</v>
      </c>
      <c r="P9470" s="26">
        <v>13.0</v>
      </c>
    </row>
    <row r="9471" ht="15.75" customHeight="1">
      <c r="A9471" s="4" t="s">
        <v>9816</v>
      </c>
      <c r="B9471" s="26">
        <f t="shared" si="1"/>
        <v>11</v>
      </c>
      <c r="C9471" s="26">
        <f t="shared" si="2"/>
        <v>11</v>
      </c>
      <c r="D9471" s="26">
        <f t="shared" si="3"/>
        <v>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152</v>
      </c>
      <c r="P9471" s="26">
        <v>10.0</v>
      </c>
    </row>
    <row r="9472" ht="15.75" customHeight="1">
      <c r="A9472" s="4" t="s">
        <v>9817</v>
      </c>
      <c r="B9472" s="26">
        <f t="shared" si="1"/>
        <v>158</v>
      </c>
      <c r="C9472" s="26">
        <f t="shared" si="2"/>
        <v>158</v>
      </c>
      <c r="D9472" s="26">
        <f t="shared" si="3"/>
        <v>14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152</v>
      </c>
      <c r="P9472" s="26">
        <v>144.0</v>
      </c>
    </row>
    <row r="9473" ht="15.75" customHeight="1">
      <c r="A9473" s="4" t="s">
        <v>9818</v>
      </c>
      <c r="B9473" s="26">
        <f t="shared" si="1"/>
        <v>374</v>
      </c>
      <c r="C9473" s="26">
        <f t="shared" si="2"/>
        <v>374</v>
      </c>
      <c r="D9473" s="26">
        <f t="shared" si="3"/>
        <v>33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152</v>
      </c>
      <c r="P9473" s="26">
        <v>341.0</v>
      </c>
    </row>
    <row r="9474" ht="15.75" customHeight="1">
      <c r="A9474" s="4" t="s">
        <v>9819</v>
      </c>
      <c r="B9474" s="26">
        <f t="shared" si="1"/>
        <v>79</v>
      </c>
      <c r="C9474" s="26">
        <f t="shared" si="2"/>
        <v>79</v>
      </c>
      <c r="D9474" s="26">
        <f t="shared" si="3"/>
        <v>7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152</v>
      </c>
      <c r="P9474" s="26">
        <v>72.0</v>
      </c>
    </row>
    <row r="9475" ht="15.75" customHeight="1">
      <c r="A9475" s="4" t="s">
        <v>9820</v>
      </c>
      <c r="B9475" s="26">
        <f t="shared" si="1"/>
        <v>271</v>
      </c>
      <c r="C9475" s="26">
        <f t="shared" si="2"/>
        <v>271</v>
      </c>
      <c r="D9475" s="26">
        <f t="shared" si="3"/>
        <v>24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152</v>
      </c>
      <c r="P9475" s="26">
        <v>247.0</v>
      </c>
    </row>
    <row r="9476" ht="15.75" customHeight="1">
      <c r="A9476" s="4" t="s">
        <v>9821</v>
      </c>
      <c r="B9476" s="26">
        <f t="shared" si="1"/>
        <v>94</v>
      </c>
      <c r="C9476" s="26">
        <f t="shared" si="2"/>
        <v>94</v>
      </c>
      <c r="D9476" s="26">
        <f t="shared" si="3"/>
        <v>8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152</v>
      </c>
      <c r="P9476" s="26">
        <v>86.0</v>
      </c>
    </row>
    <row r="9477" ht="15.75" customHeight="1">
      <c r="A9477" s="4" t="s">
        <v>9822</v>
      </c>
      <c r="B9477" s="26">
        <f t="shared" si="1"/>
        <v>716</v>
      </c>
      <c r="C9477" s="26">
        <f t="shared" si="2"/>
        <v>716</v>
      </c>
      <c r="D9477" s="26">
        <f t="shared" si="3"/>
        <v>64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152</v>
      </c>
      <c r="P9477" s="26">
        <v>652.0</v>
      </c>
    </row>
    <row r="9478" ht="15.75" customHeight="1">
      <c r="A9478" s="4" t="s">
        <v>9823</v>
      </c>
      <c r="B9478" s="26">
        <f t="shared" si="1"/>
        <v>294</v>
      </c>
      <c r="C9478" s="26">
        <f t="shared" si="2"/>
        <v>294</v>
      </c>
      <c r="D9478" s="26">
        <f t="shared" si="3"/>
        <v>26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152</v>
      </c>
      <c r="P9478" s="26">
        <v>268.0</v>
      </c>
    </row>
    <row r="9479" ht="15.75" customHeight="1">
      <c r="A9479" s="4" t="s">
        <v>9824</v>
      </c>
      <c r="B9479" s="26">
        <f t="shared" si="1"/>
        <v>389</v>
      </c>
      <c r="C9479" s="26">
        <f t="shared" si="2"/>
        <v>389</v>
      </c>
      <c r="D9479" s="26">
        <f t="shared" si="3"/>
        <v>35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152</v>
      </c>
      <c r="P9479" s="26">
        <v>354.0</v>
      </c>
    </row>
    <row r="9480" ht="15.75" customHeight="1">
      <c r="A9480" s="4" t="s">
        <v>9825</v>
      </c>
      <c r="B9480" s="26">
        <f t="shared" si="1"/>
        <v>49</v>
      </c>
      <c r="C9480" s="26">
        <f t="shared" si="2"/>
        <v>49</v>
      </c>
      <c r="D9480" s="26">
        <f t="shared" si="3"/>
        <v>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152</v>
      </c>
      <c r="P9480" s="26">
        <v>45.0</v>
      </c>
    </row>
    <row r="9481" ht="15.75" customHeight="1">
      <c r="A9481" s="4" t="s">
        <v>9826</v>
      </c>
      <c r="B9481" s="26">
        <f t="shared" si="1"/>
        <v>68</v>
      </c>
      <c r="C9481" s="26">
        <f t="shared" si="2"/>
        <v>68</v>
      </c>
      <c r="D9481" s="26">
        <f t="shared" si="3"/>
        <v>6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152</v>
      </c>
      <c r="P9481" s="26">
        <v>62.0</v>
      </c>
    </row>
    <row r="9482" ht="15.75" customHeight="1">
      <c r="A9482" s="4" t="s">
        <v>9827</v>
      </c>
      <c r="B9482" s="26">
        <f t="shared" si="1"/>
        <v>155</v>
      </c>
      <c r="C9482" s="26">
        <f t="shared" si="2"/>
        <v>155</v>
      </c>
      <c r="D9482" s="26">
        <f t="shared" si="3"/>
        <v>14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152</v>
      </c>
      <c r="P9482" s="26">
        <v>141.0</v>
      </c>
    </row>
    <row r="9483" ht="15.75" customHeight="1">
      <c r="A9483" s="4" t="s">
        <v>9828</v>
      </c>
      <c r="B9483" s="26">
        <f t="shared" si="1"/>
        <v>13</v>
      </c>
      <c r="C9483" s="26">
        <f t="shared" si="2"/>
        <v>13</v>
      </c>
      <c r="D9483" s="26">
        <f t="shared" si="3"/>
        <v>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152</v>
      </c>
      <c r="P9483" s="26">
        <v>12.0</v>
      </c>
    </row>
    <row r="9484" ht="15.75" customHeight="1">
      <c r="A9484" s="4" t="s">
        <v>9829</v>
      </c>
      <c r="B9484" s="26">
        <f t="shared" si="1"/>
        <v>158</v>
      </c>
      <c r="C9484" s="26">
        <f t="shared" si="2"/>
        <v>158</v>
      </c>
      <c r="D9484" s="26">
        <f t="shared" si="3"/>
        <v>14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152</v>
      </c>
      <c r="P9484" s="26">
        <v>144.0</v>
      </c>
    </row>
    <row r="9485" ht="15.75" customHeight="1">
      <c r="A9485" s="4" t="s">
        <v>9830</v>
      </c>
      <c r="B9485" s="26">
        <f t="shared" si="1"/>
        <v>25</v>
      </c>
      <c r="C9485" s="26">
        <f t="shared" si="2"/>
        <v>25</v>
      </c>
      <c r="D9485" s="26">
        <f t="shared" si="3"/>
        <v>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152</v>
      </c>
      <c r="P9485" s="26">
        <v>23.0</v>
      </c>
    </row>
    <row r="9486" ht="15.75" customHeight="1">
      <c r="A9486" s="4" t="s">
        <v>9831</v>
      </c>
      <c r="B9486" s="26">
        <f t="shared" si="1"/>
        <v>86</v>
      </c>
      <c r="C9486" s="26">
        <f t="shared" si="2"/>
        <v>86</v>
      </c>
      <c r="D9486" s="26">
        <f t="shared" si="3"/>
        <v>8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152</v>
      </c>
      <c r="P9486" s="26">
        <v>78.0</v>
      </c>
    </row>
    <row r="9487" ht="15.75" customHeight="1">
      <c r="A9487" s="4" t="s">
        <v>9832</v>
      </c>
      <c r="B9487" s="26">
        <f t="shared" si="1"/>
        <v>57</v>
      </c>
      <c r="C9487" s="26">
        <f t="shared" si="2"/>
        <v>57</v>
      </c>
      <c r="D9487" s="26">
        <f t="shared" si="3"/>
        <v>5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152</v>
      </c>
      <c r="P9487" s="26">
        <v>52.0</v>
      </c>
    </row>
    <row r="9488" ht="15.75" customHeight="1">
      <c r="A9488" s="4" t="s">
        <v>9833</v>
      </c>
      <c r="B9488" s="26">
        <f t="shared" si="1"/>
        <v>58</v>
      </c>
      <c r="C9488" s="26">
        <f t="shared" si="2"/>
        <v>58</v>
      </c>
      <c r="D9488" s="26">
        <f t="shared" si="3"/>
        <v>5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152</v>
      </c>
      <c r="P9488" s="26">
        <v>53.0</v>
      </c>
    </row>
    <row r="9489" ht="15.75" customHeight="1">
      <c r="A9489" s="4" t="s">
        <v>9834</v>
      </c>
      <c r="B9489" s="26">
        <f t="shared" si="1"/>
        <v>171</v>
      </c>
      <c r="C9489" s="26">
        <f t="shared" si="2"/>
        <v>171</v>
      </c>
      <c r="D9489" s="26">
        <f t="shared" si="3"/>
        <v>15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152</v>
      </c>
      <c r="P9489" s="26">
        <v>156.0</v>
      </c>
    </row>
    <row r="9490" ht="15.75" customHeight="1">
      <c r="A9490" s="4" t="s">
        <v>9835</v>
      </c>
      <c r="B9490" s="26">
        <f t="shared" si="1"/>
        <v>269</v>
      </c>
      <c r="C9490" s="26">
        <f t="shared" si="2"/>
        <v>269</v>
      </c>
      <c r="D9490" s="26">
        <f t="shared" si="3"/>
        <v>24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152</v>
      </c>
      <c r="P9490" s="26">
        <v>245.0</v>
      </c>
    </row>
    <row r="9491" ht="15.75" customHeight="1">
      <c r="A9491" s="4" t="s">
        <v>9836</v>
      </c>
      <c r="B9491" s="26">
        <f t="shared" si="1"/>
        <v>35</v>
      </c>
      <c r="C9491" s="26">
        <f t="shared" si="2"/>
        <v>35</v>
      </c>
      <c r="D9491" s="26">
        <f t="shared" si="3"/>
        <v>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152</v>
      </c>
      <c r="P9491" s="26">
        <v>32.0</v>
      </c>
    </row>
    <row r="9492" ht="15.75" customHeight="1">
      <c r="A9492" s="4" t="s">
        <v>9837</v>
      </c>
      <c r="B9492" s="26">
        <f t="shared" si="1"/>
        <v>123</v>
      </c>
      <c r="C9492" s="26">
        <f t="shared" si="2"/>
        <v>123</v>
      </c>
      <c r="D9492" s="26">
        <f t="shared" si="3"/>
        <v>11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152</v>
      </c>
      <c r="P9492" s="26">
        <v>112.0</v>
      </c>
    </row>
    <row r="9493" ht="15.75" customHeight="1">
      <c r="A9493" s="4" t="s">
        <v>9838</v>
      </c>
      <c r="B9493" s="26">
        <f t="shared" si="1"/>
        <v>214</v>
      </c>
      <c r="C9493" s="26">
        <f t="shared" si="2"/>
        <v>214</v>
      </c>
      <c r="D9493" s="26">
        <f t="shared" si="3"/>
        <v>19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152</v>
      </c>
      <c r="P9493" s="26">
        <v>195.0</v>
      </c>
    </row>
    <row r="9494" ht="15.75" customHeight="1">
      <c r="A9494" s="4" t="s">
        <v>9839</v>
      </c>
      <c r="B9494" s="26">
        <f t="shared" si="1"/>
        <v>64</v>
      </c>
      <c r="C9494" s="26">
        <f t="shared" si="2"/>
        <v>64</v>
      </c>
      <c r="D9494" s="26">
        <f t="shared" si="3"/>
        <v>6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152</v>
      </c>
      <c r="P9494" s="26">
        <v>58.0</v>
      </c>
    </row>
    <row r="9495" ht="15.75" customHeight="1">
      <c r="A9495" s="4" t="s">
        <v>9840</v>
      </c>
      <c r="B9495" s="26">
        <f t="shared" si="1"/>
        <v>13</v>
      </c>
      <c r="C9495" s="26">
        <f t="shared" si="2"/>
        <v>13</v>
      </c>
      <c r="D9495" s="26">
        <f t="shared" si="3"/>
        <v>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152</v>
      </c>
      <c r="P9495" s="26">
        <v>12.0</v>
      </c>
    </row>
    <row r="9496" ht="15.75" customHeight="1">
      <c r="A9496" s="4" t="s">
        <v>9841</v>
      </c>
      <c r="B9496" s="26">
        <f t="shared" si="1"/>
        <v>104</v>
      </c>
      <c r="C9496" s="26">
        <f t="shared" si="2"/>
        <v>104</v>
      </c>
      <c r="D9496" s="26">
        <f t="shared" si="3"/>
        <v>9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152</v>
      </c>
      <c r="P9496" s="26">
        <v>95.0</v>
      </c>
    </row>
    <row r="9497" ht="15.75" customHeight="1">
      <c r="A9497" s="4" t="s">
        <v>9842</v>
      </c>
      <c r="B9497" s="26">
        <f t="shared" si="1"/>
        <v>13</v>
      </c>
      <c r="C9497" s="26">
        <f t="shared" si="2"/>
        <v>13</v>
      </c>
      <c r="D9497" s="26">
        <f t="shared" si="3"/>
        <v>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152</v>
      </c>
      <c r="P9497" s="26">
        <v>12.0</v>
      </c>
    </row>
    <row r="9498" ht="15.75" customHeight="1">
      <c r="A9498" s="4" t="s">
        <v>9843</v>
      </c>
      <c r="B9498" s="26">
        <f t="shared" si="1"/>
        <v>59</v>
      </c>
      <c r="C9498" s="26">
        <f t="shared" si="2"/>
        <v>59</v>
      </c>
      <c r="D9498" s="26">
        <f t="shared" si="3"/>
        <v>5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152</v>
      </c>
      <c r="P9498" s="26">
        <v>54.0</v>
      </c>
    </row>
    <row r="9499" ht="15.75" customHeight="1">
      <c r="A9499" s="4" t="s">
        <v>9844</v>
      </c>
      <c r="B9499" s="26">
        <f t="shared" si="1"/>
        <v>21</v>
      </c>
      <c r="C9499" s="26">
        <f t="shared" si="2"/>
        <v>21</v>
      </c>
      <c r="D9499" s="26">
        <f t="shared" si="3"/>
        <v>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152</v>
      </c>
      <c r="P9499" s="26">
        <v>19.0</v>
      </c>
    </row>
    <row r="9500" ht="15.75" customHeight="1">
      <c r="A9500" s="4" t="s">
        <v>9845</v>
      </c>
      <c r="B9500" s="26">
        <f t="shared" si="1"/>
        <v>12</v>
      </c>
      <c r="C9500" s="26">
        <f t="shared" si="2"/>
        <v>12</v>
      </c>
      <c r="D9500" s="26">
        <f t="shared" si="3"/>
        <v>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152</v>
      </c>
      <c r="P9500" s="26">
        <v>11.0</v>
      </c>
    </row>
    <row r="9501" ht="15.75" customHeight="1">
      <c r="A9501" s="4" t="s">
        <v>9846</v>
      </c>
      <c r="B9501" s="26">
        <f t="shared" si="1"/>
        <v>22</v>
      </c>
      <c r="C9501" s="26">
        <f t="shared" si="2"/>
        <v>22</v>
      </c>
      <c r="D9501" s="26">
        <f t="shared" si="3"/>
        <v>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152</v>
      </c>
      <c r="P9501" s="26">
        <v>20.0</v>
      </c>
    </row>
    <row r="9502" ht="15.75" customHeight="1">
      <c r="A9502" s="4" t="s">
        <v>9847</v>
      </c>
      <c r="B9502" s="26">
        <f t="shared" si="1"/>
        <v>64</v>
      </c>
      <c r="C9502" s="26">
        <f t="shared" si="2"/>
        <v>64</v>
      </c>
      <c r="D9502" s="26">
        <f t="shared" si="3"/>
        <v>6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152</v>
      </c>
      <c r="P9502" s="26">
        <v>58.0</v>
      </c>
    </row>
    <row r="9503" ht="15.75" customHeight="1">
      <c r="A9503" s="4" t="s">
        <v>9848</v>
      </c>
      <c r="B9503" s="26">
        <f t="shared" si="1"/>
        <v>78</v>
      </c>
      <c r="C9503" s="26">
        <f t="shared" si="2"/>
        <v>78</v>
      </c>
      <c r="D9503" s="26">
        <f t="shared" si="3"/>
        <v>7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152</v>
      </c>
      <c r="P9503" s="26">
        <v>71.0</v>
      </c>
    </row>
    <row r="9504" ht="15.75" customHeight="1">
      <c r="A9504" s="4" t="s">
        <v>9849</v>
      </c>
      <c r="B9504" s="26">
        <f t="shared" si="1"/>
        <v>21</v>
      </c>
      <c r="C9504" s="26">
        <f t="shared" si="2"/>
        <v>21</v>
      </c>
      <c r="D9504" s="26">
        <f t="shared" si="3"/>
        <v>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152</v>
      </c>
      <c r="P9504" s="26">
        <v>19.0</v>
      </c>
    </row>
    <row r="9505" ht="15.75" customHeight="1">
      <c r="A9505" s="4" t="s">
        <v>9850</v>
      </c>
      <c r="B9505" s="26">
        <f t="shared" si="1"/>
        <v>12</v>
      </c>
      <c r="C9505" s="26">
        <f t="shared" si="2"/>
        <v>12</v>
      </c>
      <c r="D9505" s="26">
        <f t="shared" si="3"/>
        <v>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152</v>
      </c>
      <c r="P9505" s="26">
        <v>11.0</v>
      </c>
    </row>
    <row r="9506" ht="15.75" customHeight="1">
      <c r="A9506" s="4" t="s">
        <v>9851</v>
      </c>
      <c r="B9506" s="26">
        <f t="shared" si="1"/>
        <v>101</v>
      </c>
      <c r="C9506" s="26">
        <f t="shared" si="2"/>
        <v>101</v>
      </c>
      <c r="D9506" s="26">
        <f t="shared" si="3"/>
        <v>9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152</v>
      </c>
      <c r="P9506" s="26">
        <v>92.0</v>
      </c>
    </row>
    <row r="9507" ht="15.75" customHeight="1">
      <c r="A9507" s="4" t="s">
        <v>9852</v>
      </c>
      <c r="B9507" s="26">
        <f t="shared" si="1"/>
        <v>59</v>
      </c>
      <c r="C9507" s="26">
        <f t="shared" si="2"/>
        <v>59</v>
      </c>
      <c r="D9507" s="26">
        <f t="shared" si="3"/>
        <v>5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152</v>
      </c>
      <c r="P9507" s="26">
        <v>54.0</v>
      </c>
    </row>
    <row r="9508" ht="15.75" customHeight="1">
      <c r="A9508" s="4" t="s">
        <v>9853</v>
      </c>
      <c r="B9508" s="26">
        <f t="shared" si="1"/>
        <v>85</v>
      </c>
      <c r="C9508" s="26">
        <f t="shared" si="2"/>
        <v>85</v>
      </c>
      <c r="D9508" s="26">
        <f t="shared" si="3"/>
        <v>8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152</v>
      </c>
      <c r="P9508" s="26">
        <v>77.0</v>
      </c>
    </row>
    <row r="9509" ht="15.75" customHeight="1">
      <c r="A9509" s="4" t="s">
        <v>9854</v>
      </c>
      <c r="B9509" s="26">
        <f t="shared" si="1"/>
        <v>109</v>
      </c>
      <c r="C9509" s="26">
        <f t="shared" si="2"/>
        <v>109</v>
      </c>
      <c r="D9509" s="26">
        <f t="shared" si="3"/>
        <v>10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152</v>
      </c>
      <c r="P9509" s="26">
        <v>99.0</v>
      </c>
    </row>
    <row r="9510" ht="15.75" customHeight="1">
      <c r="A9510" s="4" t="s">
        <v>9855</v>
      </c>
      <c r="B9510" s="26">
        <f t="shared" si="1"/>
        <v>99</v>
      </c>
      <c r="C9510" s="26">
        <f t="shared" si="2"/>
        <v>99</v>
      </c>
      <c r="D9510" s="26">
        <f t="shared" si="3"/>
        <v>9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152</v>
      </c>
      <c r="P9510" s="26">
        <v>90.0</v>
      </c>
    </row>
    <row r="9511" ht="15.75" customHeight="1">
      <c r="A9511" s="4" t="s">
        <v>9856</v>
      </c>
      <c r="B9511" s="26">
        <f t="shared" si="1"/>
        <v>205</v>
      </c>
      <c r="C9511" s="26">
        <f t="shared" si="2"/>
        <v>205</v>
      </c>
      <c r="D9511" s="26">
        <f t="shared" si="3"/>
        <v>18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152</v>
      </c>
      <c r="P9511" s="26">
        <v>187.0</v>
      </c>
    </row>
    <row r="9512" ht="15.75" customHeight="1">
      <c r="A9512" s="4" t="s">
        <v>9857</v>
      </c>
      <c r="B9512" s="26">
        <f t="shared" si="1"/>
        <v>18</v>
      </c>
      <c r="C9512" s="26">
        <f t="shared" si="2"/>
        <v>18</v>
      </c>
      <c r="D9512" s="26">
        <f t="shared" si="3"/>
        <v>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152</v>
      </c>
      <c r="P9512" s="26">
        <v>16.0</v>
      </c>
    </row>
    <row r="9513" ht="15.75" customHeight="1">
      <c r="A9513" s="4" t="s">
        <v>9858</v>
      </c>
      <c r="B9513" s="26">
        <f t="shared" si="1"/>
        <v>165</v>
      </c>
      <c r="C9513" s="26">
        <f t="shared" si="2"/>
        <v>165</v>
      </c>
      <c r="D9513" s="26">
        <f t="shared" si="3"/>
        <v>15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152</v>
      </c>
      <c r="P9513" s="26">
        <v>150.0</v>
      </c>
    </row>
    <row r="9514" ht="15.75" customHeight="1">
      <c r="A9514" s="4" t="s">
        <v>9859</v>
      </c>
      <c r="B9514" s="26">
        <f t="shared" si="1"/>
        <v>72</v>
      </c>
      <c r="C9514" s="26">
        <f t="shared" si="2"/>
        <v>72</v>
      </c>
      <c r="D9514" s="26">
        <f t="shared" si="3"/>
        <v>6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152</v>
      </c>
      <c r="P9514" s="26">
        <v>66.0</v>
      </c>
    </row>
    <row r="9515" ht="15.75" customHeight="1">
      <c r="A9515" s="4" t="s">
        <v>9860</v>
      </c>
      <c r="B9515" s="26">
        <f t="shared" si="1"/>
        <v>104</v>
      </c>
      <c r="C9515" s="26">
        <f t="shared" si="2"/>
        <v>104</v>
      </c>
      <c r="D9515" s="26">
        <f t="shared" si="3"/>
        <v>9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152</v>
      </c>
      <c r="P9515" s="26">
        <v>95.0</v>
      </c>
    </row>
    <row r="9516" ht="15.75" customHeight="1">
      <c r="A9516" s="4" t="s">
        <v>9861</v>
      </c>
      <c r="B9516" s="26">
        <f t="shared" si="1"/>
        <v>64</v>
      </c>
      <c r="C9516" s="26">
        <f t="shared" si="2"/>
        <v>64</v>
      </c>
      <c r="D9516" s="26">
        <f t="shared" si="3"/>
        <v>6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152</v>
      </c>
      <c r="P9516" s="26">
        <v>58.0</v>
      </c>
    </row>
    <row r="9517" ht="15.75" customHeight="1">
      <c r="A9517" s="4" t="s">
        <v>9862</v>
      </c>
      <c r="B9517" s="26">
        <f t="shared" si="1"/>
        <v>68</v>
      </c>
      <c r="C9517" s="26">
        <f t="shared" si="2"/>
        <v>68</v>
      </c>
      <c r="D9517" s="26">
        <f t="shared" si="3"/>
        <v>6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152</v>
      </c>
      <c r="P9517" s="26">
        <v>62.0</v>
      </c>
    </row>
    <row r="9518" ht="15.75" customHeight="1">
      <c r="A9518" s="4" t="s">
        <v>9863</v>
      </c>
      <c r="B9518" s="26">
        <f t="shared" si="1"/>
        <v>69</v>
      </c>
      <c r="C9518" s="26">
        <f t="shared" si="2"/>
        <v>69</v>
      </c>
      <c r="D9518" s="26">
        <f t="shared" si="3"/>
        <v>6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152</v>
      </c>
      <c r="P9518" s="26">
        <v>63.0</v>
      </c>
    </row>
    <row r="9519" ht="15.75" customHeight="1">
      <c r="A9519" s="4" t="s">
        <v>9864</v>
      </c>
      <c r="B9519" s="26">
        <f t="shared" si="1"/>
        <v>96</v>
      </c>
      <c r="C9519" s="26">
        <f t="shared" si="2"/>
        <v>96</v>
      </c>
      <c r="D9519" s="26">
        <f t="shared" si="3"/>
        <v>9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152</v>
      </c>
      <c r="P9519" s="26">
        <v>87.0</v>
      </c>
    </row>
    <row r="9520" ht="15.75" customHeight="1">
      <c r="A9520" s="4" t="s">
        <v>9865</v>
      </c>
      <c r="B9520" s="26">
        <f t="shared" si="1"/>
        <v>100</v>
      </c>
      <c r="C9520" s="26">
        <f t="shared" si="2"/>
        <v>100</v>
      </c>
      <c r="D9520" s="26">
        <f t="shared" si="3"/>
        <v>9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152</v>
      </c>
      <c r="P9520" s="26">
        <v>91.0</v>
      </c>
    </row>
    <row r="9521" ht="15.75" customHeight="1">
      <c r="A9521" s="4" t="s">
        <v>9866</v>
      </c>
      <c r="B9521" s="26">
        <f t="shared" si="1"/>
        <v>98</v>
      </c>
      <c r="C9521" s="26">
        <f t="shared" si="2"/>
        <v>98</v>
      </c>
      <c r="D9521" s="26">
        <f t="shared" si="3"/>
        <v>9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152</v>
      </c>
      <c r="P9521" s="26">
        <v>89.0</v>
      </c>
    </row>
    <row r="9522" ht="15.75" customHeight="1">
      <c r="A9522" s="4" t="s">
        <v>9867</v>
      </c>
      <c r="B9522" s="26">
        <f t="shared" si="1"/>
        <v>80</v>
      </c>
      <c r="C9522" s="26">
        <f t="shared" si="2"/>
        <v>80</v>
      </c>
      <c r="D9522" s="26">
        <f t="shared" si="3"/>
        <v>7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152</v>
      </c>
      <c r="P9522" s="26">
        <v>73.0</v>
      </c>
    </row>
    <row r="9523" ht="15.75" customHeight="1">
      <c r="A9523" s="4" t="s">
        <v>9868</v>
      </c>
      <c r="B9523" s="26">
        <f t="shared" si="1"/>
        <v>55</v>
      </c>
      <c r="C9523" s="26">
        <f t="shared" si="2"/>
        <v>55</v>
      </c>
      <c r="D9523" s="26">
        <f t="shared" si="3"/>
        <v>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152</v>
      </c>
      <c r="P9523" s="26">
        <v>50.0</v>
      </c>
    </row>
    <row r="9524" ht="15.75" customHeight="1">
      <c r="A9524" s="4" t="s">
        <v>9869</v>
      </c>
      <c r="B9524" s="26">
        <f t="shared" si="1"/>
        <v>92</v>
      </c>
      <c r="C9524" s="26">
        <f t="shared" si="2"/>
        <v>92</v>
      </c>
      <c r="D9524" s="26">
        <f t="shared" si="3"/>
        <v>8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152</v>
      </c>
      <c r="P9524" s="26">
        <v>84.0</v>
      </c>
    </row>
    <row r="9525" ht="15.75" customHeight="1">
      <c r="A9525" s="4" t="s">
        <v>9870</v>
      </c>
      <c r="B9525" s="26">
        <f t="shared" si="1"/>
        <v>256</v>
      </c>
      <c r="C9525" s="26">
        <f t="shared" si="2"/>
        <v>256</v>
      </c>
      <c r="D9525" s="26">
        <f t="shared" si="3"/>
        <v>23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152</v>
      </c>
      <c r="P9525" s="26">
        <v>233.0</v>
      </c>
    </row>
    <row r="9526" ht="15.75" customHeight="1">
      <c r="A9526" s="4" t="s">
        <v>9871</v>
      </c>
      <c r="B9526" s="26">
        <f t="shared" si="1"/>
        <v>86</v>
      </c>
      <c r="C9526" s="26">
        <f t="shared" si="2"/>
        <v>86</v>
      </c>
      <c r="D9526" s="26">
        <f t="shared" si="3"/>
        <v>8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152</v>
      </c>
      <c r="P9526" s="26">
        <v>78.0</v>
      </c>
    </row>
    <row r="9527" ht="15.75" customHeight="1">
      <c r="A9527" s="4" t="s">
        <v>9872</v>
      </c>
      <c r="B9527" s="26">
        <f t="shared" si="1"/>
        <v>218</v>
      </c>
      <c r="C9527" s="26">
        <f t="shared" si="2"/>
        <v>218</v>
      </c>
      <c r="D9527" s="26">
        <f t="shared" si="3"/>
        <v>19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152</v>
      </c>
      <c r="P9527" s="26">
        <v>199.0</v>
      </c>
    </row>
    <row r="9528" ht="15.75" customHeight="1">
      <c r="A9528" s="4" t="s">
        <v>9873</v>
      </c>
      <c r="B9528" s="26">
        <f t="shared" si="1"/>
        <v>134</v>
      </c>
      <c r="C9528" s="26">
        <f t="shared" si="2"/>
        <v>134</v>
      </c>
      <c r="D9528" s="26">
        <f t="shared" si="3"/>
        <v>12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152</v>
      </c>
      <c r="P9528" s="26">
        <v>122.0</v>
      </c>
    </row>
    <row r="9529" ht="15.75" customHeight="1">
      <c r="A9529" s="4" t="s">
        <v>9874</v>
      </c>
      <c r="B9529" s="26">
        <f t="shared" si="1"/>
        <v>14</v>
      </c>
      <c r="C9529" s="26">
        <f t="shared" si="2"/>
        <v>14</v>
      </c>
      <c r="D9529" s="26">
        <f t="shared" si="3"/>
        <v>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152</v>
      </c>
      <c r="P9529" s="26">
        <v>13.0</v>
      </c>
    </row>
    <row r="9530" ht="15.75" customHeight="1">
      <c r="A9530" s="4" t="s">
        <v>9875</v>
      </c>
      <c r="B9530" s="26">
        <f t="shared" si="1"/>
        <v>97</v>
      </c>
      <c r="C9530" s="26">
        <f t="shared" si="2"/>
        <v>97</v>
      </c>
      <c r="D9530" s="26">
        <f t="shared" si="3"/>
        <v>9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152</v>
      </c>
      <c r="P9530" s="26">
        <v>88.0</v>
      </c>
    </row>
    <row r="9531" ht="15.75" customHeight="1">
      <c r="A9531" s="4" t="s">
        <v>9876</v>
      </c>
      <c r="B9531" s="26">
        <f t="shared" si="1"/>
        <v>96</v>
      </c>
      <c r="C9531" s="26">
        <f t="shared" si="2"/>
        <v>96</v>
      </c>
      <c r="D9531" s="26">
        <f t="shared" si="3"/>
        <v>9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152</v>
      </c>
      <c r="P9531" s="26">
        <v>87.0</v>
      </c>
    </row>
    <row r="9532" ht="15.75" customHeight="1">
      <c r="A9532" s="4" t="s">
        <v>9877</v>
      </c>
      <c r="B9532" s="26">
        <f t="shared" si="1"/>
        <v>15</v>
      </c>
      <c r="C9532" s="26">
        <f t="shared" si="2"/>
        <v>15</v>
      </c>
      <c r="D9532" s="26">
        <f t="shared" si="3"/>
        <v>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152</v>
      </c>
      <c r="P9532" s="26">
        <v>14.0</v>
      </c>
    </row>
    <row r="9533" ht="15.75" customHeight="1">
      <c r="A9533" s="4" t="s">
        <v>9878</v>
      </c>
      <c r="B9533" s="26">
        <f t="shared" si="1"/>
        <v>153</v>
      </c>
      <c r="C9533" s="26">
        <f t="shared" si="2"/>
        <v>153</v>
      </c>
      <c r="D9533" s="26">
        <f t="shared" si="3"/>
        <v>14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152</v>
      </c>
      <c r="P9533" s="26">
        <v>139.0</v>
      </c>
    </row>
    <row r="9534" ht="15.75" customHeight="1">
      <c r="A9534" s="4" t="s">
        <v>9879</v>
      </c>
      <c r="B9534" s="26">
        <f t="shared" si="1"/>
        <v>83</v>
      </c>
      <c r="C9534" s="26">
        <f t="shared" si="2"/>
        <v>83</v>
      </c>
      <c r="D9534" s="26">
        <f t="shared" si="3"/>
        <v>7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152</v>
      </c>
      <c r="P9534" s="26">
        <v>76.0</v>
      </c>
    </row>
    <row r="9535" ht="15.75" customHeight="1">
      <c r="A9535" s="4" t="s">
        <v>9880</v>
      </c>
      <c r="B9535" s="26">
        <f t="shared" si="1"/>
        <v>53</v>
      </c>
      <c r="C9535" s="26">
        <f t="shared" si="2"/>
        <v>53</v>
      </c>
      <c r="D9535" s="26">
        <f t="shared" si="3"/>
        <v>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152</v>
      </c>
      <c r="P9535" s="26">
        <v>48.0</v>
      </c>
    </row>
    <row r="9536" ht="15.75" customHeight="1">
      <c r="A9536" s="4" t="s">
        <v>9881</v>
      </c>
      <c r="B9536" s="26">
        <f t="shared" si="1"/>
        <v>76</v>
      </c>
      <c r="C9536" s="26">
        <f t="shared" si="2"/>
        <v>76</v>
      </c>
      <c r="D9536" s="26">
        <f t="shared" si="3"/>
        <v>7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152</v>
      </c>
      <c r="P9536" s="26">
        <v>69.0</v>
      </c>
    </row>
    <row r="9537" ht="15.75" customHeight="1">
      <c r="A9537" s="4" t="s">
        <v>9882</v>
      </c>
      <c r="B9537" s="26">
        <f t="shared" si="1"/>
        <v>57</v>
      </c>
      <c r="C9537" s="26">
        <f t="shared" si="2"/>
        <v>57</v>
      </c>
      <c r="D9537" s="26">
        <f t="shared" si="3"/>
        <v>5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152</v>
      </c>
      <c r="P9537" s="26">
        <v>52.0</v>
      </c>
    </row>
    <row r="9538" ht="15.75" customHeight="1">
      <c r="A9538" s="4" t="s">
        <v>9883</v>
      </c>
      <c r="B9538" s="26">
        <f t="shared" si="1"/>
        <v>102</v>
      </c>
      <c r="C9538" s="26">
        <f t="shared" si="2"/>
        <v>102</v>
      </c>
      <c r="D9538" s="26">
        <f t="shared" si="3"/>
        <v>9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152</v>
      </c>
      <c r="P9538" s="26">
        <v>93.0</v>
      </c>
    </row>
    <row r="9539" ht="15.75" customHeight="1">
      <c r="A9539" s="4" t="s">
        <v>9884</v>
      </c>
      <c r="B9539" s="26">
        <f t="shared" si="1"/>
        <v>115</v>
      </c>
      <c r="C9539" s="26">
        <f t="shared" si="2"/>
        <v>115</v>
      </c>
      <c r="D9539" s="26">
        <f t="shared" si="3"/>
        <v>10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152</v>
      </c>
      <c r="P9539" s="26">
        <v>105.0</v>
      </c>
    </row>
    <row r="9540" ht="15.75" customHeight="1">
      <c r="A9540" s="4" t="s">
        <v>9885</v>
      </c>
      <c r="B9540" s="26">
        <f t="shared" si="1"/>
        <v>186</v>
      </c>
      <c r="C9540" s="26">
        <f t="shared" si="2"/>
        <v>186</v>
      </c>
      <c r="D9540" s="26">
        <f t="shared" si="3"/>
        <v>17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152</v>
      </c>
      <c r="P9540" s="26">
        <v>169.0</v>
      </c>
    </row>
    <row r="9541" ht="15.75" customHeight="1">
      <c r="A9541" s="4" t="s">
        <v>9886</v>
      </c>
      <c r="B9541" s="26">
        <f t="shared" si="1"/>
        <v>168</v>
      </c>
      <c r="C9541" s="26">
        <f t="shared" si="2"/>
        <v>168</v>
      </c>
      <c r="D9541" s="26">
        <f t="shared" si="3"/>
        <v>15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152</v>
      </c>
      <c r="P9541" s="26">
        <v>153.0</v>
      </c>
    </row>
    <row r="9542" ht="15.75" customHeight="1">
      <c r="A9542" s="4" t="s">
        <v>9886</v>
      </c>
      <c r="B9542" s="26">
        <f t="shared" si="1"/>
        <v>136</v>
      </c>
      <c r="C9542" s="26">
        <f t="shared" si="2"/>
        <v>136</v>
      </c>
      <c r="D9542" s="26">
        <f t="shared" si="3"/>
        <v>12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152</v>
      </c>
      <c r="P9542" s="26">
        <v>124.0</v>
      </c>
    </row>
    <row r="9543" ht="15.75" customHeight="1">
      <c r="A9543" s="4" t="s">
        <v>9887</v>
      </c>
      <c r="B9543" s="26">
        <f t="shared" si="1"/>
        <v>523</v>
      </c>
      <c r="C9543" s="26">
        <f t="shared" si="2"/>
        <v>523</v>
      </c>
      <c r="D9543" s="26">
        <f t="shared" si="3"/>
        <v>47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152</v>
      </c>
      <c r="P9543" s="26">
        <v>476.0</v>
      </c>
    </row>
    <row r="9544" ht="15.75" customHeight="1">
      <c r="A9544" s="4" t="s">
        <v>9888</v>
      </c>
      <c r="B9544" s="26">
        <f t="shared" si="1"/>
        <v>146</v>
      </c>
      <c r="C9544" s="26">
        <f t="shared" si="2"/>
        <v>146</v>
      </c>
      <c r="D9544" s="26">
        <f t="shared" si="3"/>
        <v>13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152</v>
      </c>
      <c r="P9544" s="26">
        <v>133.0</v>
      </c>
    </row>
    <row r="9545" ht="15.75" customHeight="1">
      <c r="A9545" s="4" t="s">
        <v>9889</v>
      </c>
      <c r="B9545" s="26">
        <f t="shared" si="1"/>
        <v>221</v>
      </c>
      <c r="C9545" s="26">
        <f t="shared" si="2"/>
        <v>221</v>
      </c>
      <c r="D9545" s="26">
        <f t="shared" si="3"/>
        <v>20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152</v>
      </c>
      <c r="P9545" s="26">
        <v>201.0</v>
      </c>
    </row>
    <row r="9546" ht="15.75" customHeight="1">
      <c r="A9546" s="4" t="s">
        <v>9890</v>
      </c>
      <c r="B9546" s="26">
        <f t="shared" si="1"/>
        <v>1448</v>
      </c>
      <c r="C9546" s="26">
        <f t="shared" si="2"/>
        <v>1448</v>
      </c>
      <c r="D9546" s="26">
        <f t="shared" si="3"/>
        <v>129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152</v>
      </c>
      <c r="P9546" s="26">
        <v>1319.0</v>
      </c>
    </row>
    <row r="9547" ht="15.75" customHeight="1">
      <c r="A9547" s="4" t="s">
        <v>9891</v>
      </c>
      <c r="B9547" s="26">
        <f t="shared" si="1"/>
        <v>1332</v>
      </c>
      <c r="C9547" s="26">
        <f t="shared" si="2"/>
        <v>1332</v>
      </c>
      <c r="D9547" s="26">
        <f t="shared" si="3"/>
        <v>119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152</v>
      </c>
      <c r="P9547" s="26">
        <v>1213.0</v>
      </c>
    </row>
    <row r="9548" ht="15.75" customHeight="1">
      <c r="A9548" s="4" t="s">
        <v>9892</v>
      </c>
      <c r="B9548" s="26">
        <f t="shared" si="1"/>
        <v>446</v>
      </c>
      <c r="C9548" s="26">
        <f t="shared" si="2"/>
        <v>446</v>
      </c>
      <c r="D9548" s="26">
        <f t="shared" si="3"/>
        <v>40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152</v>
      </c>
      <c r="P9548" s="26">
        <v>406.0</v>
      </c>
    </row>
    <row r="9549" ht="15.75" customHeight="1">
      <c r="A9549" s="4" t="s">
        <v>9893</v>
      </c>
      <c r="B9549" s="26">
        <f t="shared" si="1"/>
        <v>111</v>
      </c>
      <c r="C9549" s="26">
        <f t="shared" si="2"/>
        <v>111</v>
      </c>
      <c r="D9549" s="26">
        <f t="shared" si="3"/>
        <v>10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152</v>
      </c>
      <c r="P9549" s="26">
        <v>101.0</v>
      </c>
    </row>
    <row r="9550" ht="15.75" customHeight="1">
      <c r="A9550" s="4" t="s">
        <v>9894</v>
      </c>
      <c r="B9550" s="26">
        <f t="shared" si="1"/>
        <v>260</v>
      </c>
      <c r="C9550" s="26">
        <f t="shared" si="2"/>
        <v>260</v>
      </c>
      <c r="D9550" s="26">
        <f t="shared" si="3"/>
        <v>23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152</v>
      </c>
      <c r="P9550" s="26">
        <v>237.0</v>
      </c>
    </row>
    <row r="9551" ht="15.75" customHeight="1">
      <c r="A9551" s="4" t="s">
        <v>9895</v>
      </c>
      <c r="B9551" s="26">
        <f t="shared" si="1"/>
        <v>239</v>
      </c>
      <c r="C9551" s="26">
        <f t="shared" si="2"/>
        <v>239</v>
      </c>
      <c r="D9551" s="26">
        <f t="shared" si="3"/>
        <v>21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152</v>
      </c>
      <c r="P9551" s="26">
        <v>218.0</v>
      </c>
    </row>
    <row r="9552" ht="15.75" customHeight="1">
      <c r="A9552" s="4" t="s">
        <v>9896</v>
      </c>
      <c r="B9552" s="26">
        <f t="shared" si="1"/>
        <v>444</v>
      </c>
      <c r="C9552" s="26">
        <f t="shared" si="2"/>
        <v>444</v>
      </c>
      <c r="D9552" s="26">
        <f t="shared" si="3"/>
        <v>40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152</v>
      </c>
      <c r="P9552" s="26">
        <v>404.0</v>
      </c>
    </row>
    <row r="9553" ht="15.75" customHeight="1">
      <c r="A9553" s="4" t="s">
        <v>9897</v>
      </c>
      <c r="B9553" s="26">
        <f t="shared" si="1"/>
        <v>564</v>
      </c>
      <c r="C9553" s="26">
        <f t="shared" si="2"/>
        <v>564</v>
      </c>
      <c r="D9553" s="26">
        <f t="shared" si="3"/>
        <v>50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152</v>
      </c>
      <c r="P9553" s="26">
        <v>514.0</v>
      </c>
    </row>
    <row r="9554" ht="15.75" customHeight="1">
      <c r="A9554" s="4" t="s">
        <v>9898</v>
      </c>
      <c r="B9554" s="26">
        <f t="shared" si="1"/>
        <v>153</v>
      </c>
      <c r="C9554" s="26">
        <f t="shared" si="2"/>
        <v>153</v>
      </c>
      <c r="D9554" s="26">
        <f t="shared" si="3"/>
        <v>14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152</v>
      </c>
      <c r="P9554" s="26">
        <v>139.0</v>
      </c>
    </row>
    <row r="9555" ht="15.75" customHeight="1">
      <c r="A9555" s="4" t="s">
        <v>9899</v>
      </c>
      <c r="B9555" s="26">
        <f t="shared" si="1"/>
        <v>158</v>
      </c>
      <c r="C9555" s="26">
        <f t="shared" si="2"/>
        <v>158</v>
      </c>
      <c r="D9555" s="26">
        <f t="shared" si="3"/>
        <v>14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152</v>
      </c>
      <c r="P9555" s="26">
        <v>144.0</v>
      </c>
    </row>
    <row r="9556" ht="15.75" customHeight="1">
      <c r="A9556" s="4" t="s">
        <v>9900</v>
      </c>
      <c r="B9556" s="26">
        <f t="shared" si="1"/>
        <v>70</v>
      </c>
      <c r="C9556" s="26">
        <f t="shared" si="2"/>
        <v>70</v>
      </c>
      <c r="D9556" s="26">
        <f t="shared" si="3"/>
        <v>6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152</v>
      </c>
      <c r="P9556" s="26">
        <v>64.0</v>
      </c>
    </row>
    <row r="9557" ht="15.75" customHeight="1">
      <c r="A9557" s="4" t="s">
        <v>9901</v>
      </c>
      <c r="B9557" s="26">
        <f t="shared" si="1"/>
        <v>69</v>
      </c>
      <c r="C9557" s="26">
        <f t="shared" si="2"/>
        <v>69</v>
      </c>
      <c r="D9557" s="26">
        <f t="shared" si="3"/>
        <v>6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152</v>
      </c>
      <c r="P9557" s="26">
        <v>63.0</v>
      </c>
    </row>
    <row r="9558" ht="15.75" customHeight="1">
      <c r="A9558" s="4" t="s">
        <v>9902</v>
      </c>
      <c r="B9558" s="26">
        <f t="shared" si="1"/>
        <v>110</v>
      </c>
      <c r="C9558" s="26">
        <f t="shared" si="2"/>
        <v>110</v>
      </c>
      <c r="D9558" s="26">
        <f t="shared" si="3"/>
        <v>10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152</v>
      </c>
      <c r="P9558" s="26">
        <v>100.0</v>
      </c>
    </row>
    <row r="9559" ht="15.75" customHeight="1">
      <c r="A9559" s="4" t="s">
        <v>9903</v>
      </c>
      <c r="B9559" s="26">
        <f t="shared" si="1"/>
        <v>195</v>
      </c>
      <c r="C9559" s="26">
        <f t="shared" si="2"/>
        <v>195</v>
      </c>
      <c r="D9559" s="26">
        <f t="shared" si="3"/>
        <v>17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152</v>
      </c>
      <c r="P9559" s="26">
        <v>178.0</v>
      </c>
    </row>
    <row r="9560" ht="15.75" customHeight="1">
      <c r="A9560" s="4" t="s">
        <v>9904</v>
      </c>
      <c r="B9560" s="26">
        <f t="shared" si="1"/>
        <v>55</v>
      </c>
      <c r="C9560" s="26">
        <f t="shared" si="2"/>
        <v>55</v>
      </c>
      <c r="D9560" s="26">
        <f t="shared" si="3"/>
        <v>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152</v>
      </c>
      <c r="P9560" s="26">
        <v>50.0</v>
      </c>
    </row>
    <row r="9561" ht="15.75" customHeight="1">
      <c r="A9561" s="4" t="s">
        <v>9905</v>
      </c>
      <c r="B9561" s="26">
        <f t="shared" si="1"/>
        <v>392</v>
      </c>
      <c r="C9561" s="26">
        <f t="shared" si="2"/>
        <v>392</v>
      </c>
      <c r="D9561" s="26">
        <f t="shared" si="3"/>
        <v>35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152</v>
      </c>
      <c r="P9561" s="26">
        <v>357.0</v>
      </c>
    </row>
    <row r="9562" ht="15.75" customHeight="1">
      <c r="A9562" s="4" t="s">
        <v>9906</v>
      </c>
      <c r="B9562" s="26">
        <f t="shared" si="1"/>
        <v>57</v>
      </c>
      <c r="C9562" s="26">
        <f t="shared" si="2"/>
        <v>57</v>
      </c>
      <c r="D9562" s="26">
        <f t="shared" si="3"/>
        <v>5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152</v>
      </c>
      <c r="P9562" s="26">
        <v>52.0</v>
      </c>
    </row>
    <row r="9563" ht="15.75" customHeight="1">
      <c r="A9563" s="4" t="s">
        <v>9907</v>
      </c>
      <c r="B9563" s="26">
        <f t="shared" si="1"/>
        <v>568</v>
      </c>
      <c r="C9563" s="26">
        <f t="shared" si="2"/>
        <v>568</v>
      </c>
      <c r="D9563" s="26">
        <f t="shared" si="3"/>
        <v>51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152</v>
      </c>
      <c r="P9563" s="26">
        <v>517.0</v>
      </c>
    </row>
    <row r="9564" ht="15.75" customHeight="1">
      <c r="A9564" s="4" t="s">
        <v>9908</v>
      </c>
      <c r="B9564" s="26">
        <f t="shared" si="1"/>
        <v>615</v>
      </c>
      <c r="C9564" s="26">
        <f t="shared" si="2"/>
        <v>615</v>
      </c>
      <c r="D9564" s="26">
        <f t="shared" si="3"/>
        <v>55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152</v>
      </c>
      <c r="P9564" s="26">
        <v>560.0</v>
      </c>
    </row>
    <row r="9565" ht="15.75" customHeight="1">
      <c r="A9565" s="4" t="s">
        <v>9909</v>
      </c>
      <c r="B9565" s="26">
        <f t="shared" si="1"/>
        <v>150</v>
      </c>
      <c r="C9565" s="26">
        <f t="shared" si="2"/>
        <v>150</v>
      </c>
      <c r="D9565" s="26">
        <f t="shared" si="3"/>
        <v>13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152</v>
      </c>
      <c r="P9565" s="26">
        <v>137.0</v>
      </c>
    </row>
    <row r="9566" ht="15.75" customHeight="1">
      <c r="A9566" s="4" t="s">
        <v>9910</v>
      </c>
      <c r="B9566" s="26">
        <f t="shared" si="1"/>
        <v>711</v>
      </c>
      <c r="C9566" s="26">
        <f t="shared" si="2"/>
        <v>711</v>
      </c>
      <c r="D9566" s="26">
        <f t="shared" si="3"/>
        <v>63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152</v>
      </c>
      <c r="P9566" s="26">
        <v>648.0</v>
      </c>
    </row>
    <row r="9567" ht="15.75" customHeight="1">
      <c r="A9567" s="4" t="s">
        <v>9911</v>
      </c>
      <c r="B9567" s="26">
        <f t="shared" si="1"/>
        <v>160</v>
      </c>
      <c r="C9567" s="26">
        <f t="shared" si="2"/>
        <v>160</v>
      </c>
      <c r="D9567" s="26">
        <f t="shared" si="3"/>
        <v>14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152</v>
      </c>
      <c r="P9567" s="26">
        <v>146.0</v>
      </c>
    </row>
    <row r="9568" ht="15.75" customHeight="1">
      <c r="A9568" s="4" t="s">
        <v>9912</v>
      </c>
      <c r="B9568" s="26">
        <f t="shared" si="1"/>
        <v>516</v>
      </c>
      <c r="C9568" s="26">
        <f t="shared" si="2"/>
        <v>516</v>
      </c>
      <c r="D9568" s="26">
        <f t="shared" si="3"/>
        <v>46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152</v>
      </c>
      <c r="P9568" s="26">
        <v>470.0</v>
      </c>
    </row>
    <row r="9569" ht="15.75" customHeight="1">
      <c r="A9569" s="4" t="s">
        <v>9913</v>
      </c>
      <c r="B9569" s="26">
        <f t="shared" si="1"/>
        <v>56</v>
      </c>
      <c r="C9569" s="26">
        <f t="shared" si="2"/>
        <v>56</v>
      </c>
      <c r="D9569" s="26">
        <f t="shared" si="3"/>
        <v>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152</v>
      </c>
      <c r="P9569" s="26">
        <v>51.0</v>
      </c>
    </row>
    <row r="9570" ht="15.75" customHeight="1">
      <c r="A9570" s="4" t="s">
        <v>9914</v>
      </c>
      <c r="B9570" s="26">
        <f t="shared" si="1"/>
        <v>416</v>
      </c>
      <c r="C9570" s="26">
        <f t="shared" si="2"/>
        <v>416</v>
      </c>
      <c r="D9570" s="26">
        <f t="shared" si="3"/>
        <v>37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152</v>
      </c>
      <c r="P9570" s="26">
        <v>379.0</v>
      </c>
    </row>
    <row r="9571" ht="15.75" customHeight="1">
      <c r="A9571" s="4" t="s">
        <v>9915</v>
      </c>
      <c r="B9571" s="26">
        <f t="shared" si="1"/>
        <v>259</v>
      </c>
      <c r="C9571" s="26">
        <f t="shared" si="2"/>
        <v>259</v>
      </c>
      <c r="D9571" s="26">
        <f t="shared" si="3"/>
        <v>23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152</v>
      </c>
      <c r="P9571" s="26">
        <v>236.0</v>
      </c>
    </row>
    <row r="9572" ht="15.75" customHeight="1">
      <c r="A9572" s="4" t="s">
        <v>9916</v>
      </c>
      <c r="B9572" s="26">
        <f t="shared" si="1"/>
        <v>255</v>
      </c>
      <c r="C9572" s="26">
        <f t="shared" si="2"/>
        <v>255</v>
      </c>
      <c r="D9572" s="26">
        <f t="shared" si="3"/>
        <v>23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152</v>
      </c>
      <c r="P9572" s="26">
        <v>232.0</v>
      </c>
    </row>
    <row r="9573" ht="15.75" customHeight="1">
      <c r="A9573" s="4" t="s">
        <v>9917</v>
      </c>
      <c r="B9573" s="26">
        <f t="shared" si="1"/>
        <v>315</v>
      </c>
      <c r="C9573" s="26">
        <f t="shared" si="2"/>
        <v>315</v>
      </c>
      <c r="D9573" s="26">
        <f t="shared" si="3"/>
        <v>28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152</v>
      </c>
      <c r="P9573" s="26">
        <v>287.0</v>
      </c>
    </row>
    <row r="9574" ht="15.75" customHeight="1">
      <c r="A9574" s="4" t="s">
        <v>9918</v>
      </c>
      <c r="B9574" s="26">
        <f t="shared" si="1"/>
        <v>672</v>
      </c>
      <c r="C9574" s="26">
        <f t="shared" si="2"/>
        <v>672</v>
      </c>
      <c r="D9574" s="26">
        <f t="shared" si="3"/>
        <v>60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152</v>
      </c>
      <c r="P9574" s="26">
        <v>612.0</v>
      </c>
    </row>
    <row r="9575" ht="15.75" customHeight="1">
      <c r="A9575" s="4" t="s">
        <v>9919</v>
      </c>
      <c r="B9575" s="26">
        <f t="shared" si="1"/>
        <v>144</v>
      </c>
      <c r="C9575" s="26">
        <f t="shared" si="2"/>
        <v>144</v>
      </c>
      <c r="D9575" s="26">
        <f t="shared" si="3"/>
        <v>13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152</v>
      </c>
      <c r="P9575" s="26">
        <v>131.0</v>
      </c>
    </row>
    <row r="9576" ht="15.75" customHeight="1">
      <c r="A9576" s="4" t="s">
        <v>9920</v>
      </c>
      <c r="B9576" s="26">
        <f t="shared" si="1"/>
        <v>109</v>
      </c>
      <c r="C9576" s="26">
        <f t="shared" si="2"/>
        <v>109</v>
      </c>
      <c r="D9576" s="26">
        <f t="shared" si="3"/>
        <v>10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152</v>
      </c>
      <c r="P9576" s="26">
        <v>99.0</v>
      </c>
    </row>
    <row r="9577" ht="15.75" customHeight="1">
      <c r="A9577" s="4" t="s">
        <v>9921</v>
      </c>
      <c r="B9577" s="26">
        <f t="shared" si="1"/>
        <v>144</v>
      </c>
      <c r="C9577" s="26">
        <f t="shared" si="2"/>
        <v>144</v>
      </c>
      <c r="D9577" s="26">
        <f t="shared" si="3"/>
        <v>13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152</v>
      </c>
      <c r="P9577" s="26">
        <v>131.0</v>
      </c>
    </row>
    <row r="9578" ht="15.75" customHeight="1">
      <c r="A9578" s="4" t="s">
        <v>9922</v>
      </c>
      <c r="B9578" s="26">
        <f t="shared" si="1"/>
        <v>517</v>
      </c>
      <c r="C9578" s="26">
        <f t="shared" si="2"/>
        <v>517</v>
      </c>
      <c r="D9578" s="26">
        <f t="shared" si="3"/>
        <v>46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152</v>
      </c>
      <c r="P9578" s="26">
        <v>471.0</v>
      </c>
    </row>
    <row r="9579" ht="15.75" customHeight="1">
      <c r="A9579" s="4" t="s">
        <v>9923</v>
      </c>
      <c r="B9579" s="26">
        <f t="shared" si="1"/>
        <v>461</v>
      </c>
      <c r="C9579" s="26">
        <f t="shared" si="2"/>
        <v>461</v>
      </c>
      <c r="D9579" s="26">
        <f t="shared" si="3"/>
        <v>41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152</v>
      </c>
      <c r="P9579" s="26">
        <v>420.0</v>
      </c>
    </row>
    <row r="9580" ht="15.75" customHeight="1">
      <c r="A9580" s="4" t="s">
        <v>9924</v>
      </c>
      <c r="B9580" s="26">
        <f t="shared" si="1"/>
        <v>574</v>
      </c>
      <c r="C9580" s="26">
        <f t="shared" si="2"/>
        <v>574</v>
      </c>
      <c r="D9580" s="26">
        <f t="shared" si="3"/>
        <v>51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152</v>
      </c>
      <c r="P9580" s="26">
        <v>523.0</v>
      </c>
    </row>
    <row r="9581" ht="15.75" customHeight="1">
      <c r="A9581" s="4" t="s">
        <v>9925</v>
      </c>
      <c r="B9581" s="26">
        <f t="shared" si="1"/>
        <v>360</v>
      </c>
      <c r="C9581" s="26">
        <f t="shared" si="2"/>
        <v>360</v>
      </c>
      <c r="D9581" s="26">
        <f t="shared" si="3"/>
        <v>32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152</v>
      </c>
      <c r="P9581" s="26">
        <v>328.0</v>
      </c>
    </row>
    <row r="9582" ht="15.75" customHeight="1">
      <c r="A9582" s="4" t="s">
        <v>9926</v>
      </c>
      <c r="B9582" s="26">
        <f t="shared" si="1"/>
        <v>348</v>
      </c>
      <c r="C9582" s="26">
        <f t="shared" si="2"/>
        <v>348</v>
      </c>
      <c r="D9582" s="26">
        <f t="shared" si="3"/>
        <v>31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152</v>
      </c>
      <c r="P9582" s="26">
        <v>317.0</v>
      </c>
    </row>
    <row r="9583" ht="15.75" customHeight="1">
      <c r="A9583" s="4" t="s">
        <v>9927</v>
      </c>
      <c r="B9583" s="26">
        <f t="shared" si="1"/>
        <v>530</v>
      </c>
      <c r="C9583" s="26">
        <f t="shared" si="2"/>
        <v>530</v>
      </c>
      <c r="D9583" s="26">
        <f t="shared" si="3"/>
        <v>47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152</v>
      </c>
      <c r="P9583" s="26">
        <v>483.0</v>
      </c>
    </row>
    <row r="9584" ht="15.75" customHeight="1">
      <c r="A9584" s="4" t="s">
        <v>9928</v>
      </c>
      <c r="B9584" s="26">
        <f t="shared" si="1"/>
        <v>1013</v>
      </c>
      <c r="C9584" s="26">
        <f t="shared" si="2"/>
        <v>1013</v>
      </c>
      <c r="D9584" s="26">
        <f t="shared" si="3"/>
        <v>90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152</v>
      </c>
      <c r="P9584" s="26">
        <v>923.0</v>
      </c>
    </row>
    <row r="9585" ht="15.75" customHeight="1">
      <c r="A9585" s="4" t="s">
        <v>9929</v>
      </c>
      <c r="B9585" s="26">
        <f t="shared" si="1"/>
        <v>98</v>
      </c>
      <c r="C9585" s="26">
        <f t="shared" si="2"/>
        <v>98</v>
      </c>
      <c r="D9585" s="26">
        <f t="shared" si="3"/>
        <v>9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152</v>
      </c>
      <c r="P9585" s="26">
        <v>89.0</v>
      </c>
    </row>
    <row r="9586" ht="15.75" customHeight="1">
      <c r="A9586" s="4" t="s">
        <v>9930</v>
      </c>
      <c r="B9586" s="26">
        <f t="shared" si="1"/>
        <v>89</v>
      </c>
      <c r="C9586" s="26">
        <f t="shared" si="2"/>
        <v>89</v>
      </c>
      <c r="D9586" s="26">
        <f t="shared" si="3"/>
        <v>8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152</v>
      </c>
      <c r="P9586" s="26">
        <v>81.0</v>
      </c>
    </row>
    <row r="9587" ht="15.75" customHeight="1">
      <c r="A9587" s="4" t="s">
        <v>9931</v>
      </c>
      <c r="B9587" s="26">
        <f t="shared" si="1"/>
        <v>48</v>
      </c>
      <c r="C9587" s="26">
        <f t="shared" si="2"/>
        <v>48</v>
      </c>
      <c r="D9587" s="26">
        <f t="shared" si="3"/>
        <v>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152</v>
      </c>
      <c r="P9587" s="26">
        <v>44.0</v>
      </c>
    </row>
    <row r="9588" ht="15.75" customHeight="1">
      <c r="A9588" s="4" t="s">
        <v>9932</v>
      </c>
      <c r="B9588" s="26">
        <f t="shared" si="1"/>
        <v>274</v>
      </c>
      <c r="C9588" s="26">
        <f t="shared" si="2"/>
        <v>274</v>
      </c>
      <c r="D9588" s="26">
        <f t="shared" si="3"/>
        <v>24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152</v>
      </c>
      <c r="P9588" s="26">
        <v>250.0</v>
      </c>
    </row>
    <row r="9589" ht="15.75" customHeight="1">
      <c r="A9589" s="4" t="s">
        <v>9933</v>
      </c>
      <c r="B9589" s="26">
        <f t="shared" si="1"/>
        <v>54</v>
      </c>
      <c r="C9589" s="26">
        <f t="shared" si="2"/>
        <v>54</v>
      </c>
      <c r="D9589" s="26">
        <f t="shared" si="3"/>
        <v>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152</v>
      </c>
      <c r="P9589" s="26">
        <v>49.0</v>
      </c>
    </row>
    <row r="9590" ht="15.75" customHeight="1">
      <c r="A9590" s="4" t="s">
        <v>9934</v>
      </c>
      <c r="B9590" s="26">
        <f t="shared" si="1"/>
        <v>56</v>
      </c>
      <c r="C9590" s="26">
        <f t="shared" si="2"/>
        <v>56</v>
      </c>
      <c r="D9590" s="26">
        <f t="shared" si="3"/>
        <v>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152</v>
      </c>
      <c r="P9590" s="26">
        <v>51.0</v>
      </c>
    </row>
    <row r="9591" ht="15.75" customHeight="1">
      <c r="A9591" s="4" t="s">
        <v>9935</v>
      </c>
      <c r="B9591" s="26">
        <f t="shared" si="1"/>
        <v>360</v>
      </c>
      <c r="C9591" s="26">
        <f t="shared" si="2"/>
        <v>360</v>
      </c>
      <c r="D9591" s="26">
        <f t="shared" si="3"/>
        <v>32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152</v>
      </c>
      <c r="P9591" s="26">
        <v>328.0</v>
      </c>
    </row>
    <row r="9592" ht="15.75" customHeight="1">
      <c r="A9592" s="4" t="s">
        <v>9936</v>
      </c>
      <c r="B9592" s="26">
        <f t="shared" si="1"/>
        <v>75</v>
      </c>
      <c r="C9592" s="26">
        <f t="shared" si="2"/>
        <v>75</v>
      </c>
      <c r="D9592" s="26">
        <f t="shared" si="3"/>
        <v>7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152</v>
      </c>
      <c r="P9592" s="26">
        <v>68.0</v>
      </c>
    </row>
    <row r="9593" ht="15.75" customHeight="1">
      <c r="A9593" s="4" t="s">
        <v>9937</v>
      </c>
      <c r="B9593" s="26">
        <f t="shared" si="1"/>
        <v>509</v>
      </c>
      <c r="C9593" s="26">
        <f t="shared" si="2"/>
        <v>509</v>
      </c>
      <c r="D9593" s="26">
        <f t="shared" si="3"/>
        <v>45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152</v>
      </c>
      <c r="P9593" s="26">
        <v>464.0</v>
      </c>
    </row>
    <row r="9594" ht="15.75" customHeight="1">
      <c r="A9594" s="4" t="s">
        <v>9938</v>
      </c>
      <c r="B9594" s="26">
        <f t="shared" si="1"/>
        <v>508</v>
      </c>
      <c r="C9594" s="26">
        <f t="shared" si="2"/>
        <v>508</v>
      </c>
      <c r="D9594" s="26">
        <f t="shared" si="3"/>
        <v>45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152</v>
      </c>
      <c r="P9594" s="26">
        <v>463.0</v>
      </c>
    </row>
    <row r="9595" ht="15.75" customHeight="1">
      <c r="A9595" s="4" t="s">
        <v>9939</v>
      </c>
      <c r="B9595" s="26">
        <f t="shared" si="1"/>
        <v>636</v>
      </c>
      <c r="C9595" s="26">
        <f t="shared" si="2"/>
        <v>636</v>
      </c>
      <c r="D9595" s="26">
        <f t="shared" si="3"/>
        <v>57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152</v>
      </c>
      <c r="P9595" s="26">
        <v>579.0</v>
      </c>
    </row>
    <row r="9596" ht="15.75" customHeight="1">
      <c r="A9596" s="4" t="s">
        <v>9940</v>
      </c>
      <c r="B9596" s="26">
        <f t="shared" si="1"/>
        <v>164</v>
      </c>
      <c r="C9596" s="26">
        <f t="shared" si="2"/>
        <v>164</v>
      </c>
      <c r="D9596" s="26">
        <f t="shared" si="3"/>
        <v>15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152</v>
      </c>
      <c r="P9596" s="26">
        <v>149.0</v>
      </c>
    </row>
    <row r="9597" ht="15.75" customHeight="1">
      <c r="A9597" s="4" t="s">
        <v>9941</v>
      </c>
      <c r="B9597" s="26">
        <f t="shared" si="1"/>
        <v>114</v>
      </c>
      <c r="C9597" s="26">
        <f t="shared" si="2"/>
        <v>114</v>
      </c>
      <c r="D9597" s="26">
        <f t="shared" si="3"/>
        <v>10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152</v>
      </c>
      <c r="P9597" s="26">
        <v>104.0</v>
      </c>
    </row>
    <row r="9598" ht="15.75" customHeight="1">
      <c r="A9598" s="4" t="s">
        <v>9942</v>
      </c>
      <c r="B9598" s="26">
        <f t="shared" si="1"/>
        <v>266</v>
      </c>
      <c r="C9598" s="26">
        <f t="shared" si="2"/>
        <v>266</v>
      </c>
      <c r="D9598" s="26">
        <f t="shared" si="3"/>
        <v>24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152</v>
      </c>
      <c r="P9598" s="26">
        <v>242.0</v>
      </c>
    </row>
    <row r="9599" ht="15.75" customHeight="1">
      <c r="A9599" s="4" t="s">
        <v>9943</v>
      </c>
      <c r="B9599" s="26">
        <f t="shared" si="1"/>
        <v>274</v>
      </c>
      <c r="C9599" s="26">
        <f t="shared" si="2"/>
        <v>274</v>
      </c>
      <c r="D9599" s="26">
        <f t="shared" si="3"/>
        <v>24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152</v>
      </c>
      <c r="P9599" s="26">
        <v>250.0</v>
      </c>
    </row>
    <row r="9600" ht="15.75" customHeight="1">
      <c r="A9600" s="4" t="s">
        <v>9944</v>
      </c>
      <c r="B9600" s="26">
        <f t="shared" si="1"/>
        <v>86</v>
      </c>
      <c r="C9600" s="26">
        <f t="shared" si="2"/>
        <v>86</v>
      </c>
      <c r="D9600" s="26">
        <f t="shared" si="3"/>
        <v>8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152</v>
      </c>
      <c r="P9600" s="26">
        <v>78.0</v>
      </c>
    </row>
    <row r="9601" ht="15.75" customHeight="1">
      <c r="A9601" s="4" t="s">
        <v>9945</v>
      </c>
      <c r="B9601" s="26">
        <f t="shared" si="1"/>
        <v>120</v>
      </c>
      <c r="C9601" s="26">
        <f t="shared" si="2"/>
        <v>120</v>
      </c>
      <c r="D9601" s="26">
        <f t="shared" si="3"/>
        <v>11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152</v>
      </c>
      <c r="P9601" s="26">
        <v>109.0</v>
      </c>
    </row>
    <row r="9602" ht="15.75" customHeight="1">
      <c r="A9602" s="4" t="s">
        <v>9946</v>
      </c>
      <c r="B9602" s="26">
        <f t="shared" si="1"/>
        <v>155</v>
      </c>
      <c r="C9602" s="26">
        <f t="shared" si="2"/>
        <v>155</v>
      </c>
      <c r="D9602" s="26">
        <f t="shared" si="3"/>
        <v>14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152</v>
      </c>
      <c r="P9602" s="26">
        <v>141.0</v>
      </c>
    </row>
    <row r="9603" ht="15.75" customHeight="1">
      <c r="A9603" s="4" t="s">
        <v>9947</v>
      </c>
      <c r="B9603" s="26">
        <f t="shared" si="1"/>
        <v>348</v>
      </c>
      <c r="C9603" s="26">
        <f t="shared" si="2"/>
        <v>348</v>
      </c>
      <c r="D9603" s="26">
        <f t="shared" si="3"/>
        <v>31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152</v>
      </c>
      <c r="P9603" s="26">
        <v>317.0</v>
      </c>
    </row>
    <row r="9604" ht="15.75" customHeight="1">
      <c r="A9604" s="4" t="s">
        <v>9948</v>
      </c>
      <c r="B9604" s="26">
        <f t="shared" si="1"/>
        <v>99</v>
      </c>
      <c r="C9604" s="26">
        <f t="shared" si="2"/>
        <v>99</v>
      </c>
      <c r="D9604" s="26">
        <f t="shared" si="3"/>
        <v>9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152</v>
      </c>
      <c r="P9604" s="26">
        <v>90.0</v>
      </c>
    </row>
    <row r="9605" ht="15.75" customHeight="1">
      <c r="A9605" s="4" t="s">
        <v>9949</v>
      </c>
      <c r="B9605" s="26">
        <f t="shared" si="1"/>
        <v>75</v>
      </c>
      <c r="C9605" s="26">
        <f t="shared" si="2"/>
        <v>75</v>
      </c>
      <c r="D9605" s="26">
        <f t="shared" si="3"/>
        <v>7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152</v>
      </c>
      <c r="P9605" s="26">
        <v>68.0</v>
      </c>
    </row>
    <row r="9606" ht="15.75" customHeight="1">
      <c r="A9606" s="4" t="s">
        <v>9950</v>
      </c>
      <c r="B9606" s="26">
        <f t="shared" si="1"/>
        <v>79</v>
      </c>
      <c r="C9606" s="26">
        <f t="shared" si="2"/>
        <v>79</v>
      </c>
      <c r="D9606" s="26">
        <f t="shared" si="3"/>
        <v>7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152</v>
      </c>
      <c r="P9606" s="26">
        <v>72.0</v>
      </c>
    </row>
    <row r="9607" ht="15.75" customHeight="1">
      <c r="A9607" s="4" t="s">
        <v>9951</v>
      </c>
      <c r="B9607" s="26">
        <f t="shared" si="1"/>
        <v>108</v>
      </c>
      <c r="C9607" s="26">
        <f t="shared" si="2"/>
        <v>108</v>
      </c>
      <c r="D9607" s="26">
        <f t="shared" si="3"/>
        <v>10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152</v>
      </c>
      <c r="P9607" s="26">
        <v>98.0</v>
      </c>
    </row>
    <row r="9608" ht="15.75" customHeight="1">
      <c r="A9608" s="4" t="s">
        <v>9952</v>
      </c>
      <c r="B9608" s="26">
        <f t="shared" si="1"/>
        <v>191</v>
      </c>
      <c r="C9608" s="26">
        <f t="shared" si="2"/>
        <v>191</v>
      </c>
      <c r="D9608" s="26">
        <f t="shared" si="3"/>
        <v>17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152</v>
      </c>
      <c r="P9608" s="26">
        <v>174.0</v>
      </c>
    </row>
    <row r="9609" ht="15.75" customHeight="1">
      <c r="A9609" s="4" t="s">
        <v>9953</v>
      </c>
      <c r="B9609" s="26">
        <f t="shared" si="1"/>
        <v>184</v>
      </c>
      <c r="C9609" s="26">
        <f t="shared" si="2"/>
        <v>184</v>
      </c>
      <c r="D9609" s="26">
        <f t="shared" si="3"/>
        <v>16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152</v>
      </c>
      <c r="P9609" s="26">
        <v>168.0</v>
      </c>
    </row>
    <row r="9610" ht="15.75" customHeight="1">
      <c r="A9610" s="4" t="s">
        <v>9954</v>
      </c>
      <c r="B9610" s="26">
        <f t="shared" si="1"/>
        <v>182</v>
      </c>
      <c r="C9610" s="26">
        <f t="shared" si="2"/>
        <v>182</v>
      </c>
      <c r="D9610" s="26">
        <f t="shared" si="3"/>
        <v>16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152</v>
      </c>
      <c r="P9610" s="26">
        <v>166.0</v>
      </c>
    </row>
    <row r="9611" ht="15.75" customHeight="1">
      <c r="A9611" s="4" t="s">
        <v>9955</v>
      </c>
      <c r="B9611" s="26">
        <f t="shared" si="1"/>
        <v>202</v>
      </c>
      <c r="C9611" s="26">
        <f t="shared" si="2"/>
        <v>202</v>
      </c>
      <c r="D9611" s="26">
        <f t="shared" si="3"/>
        <v>18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152</v>
      </c>
      <c r="P9611" s="26">
        <v>184.0</v>
      </c>
    </row>
    <row r="9612" ht="15.75" customHeight="1">
      <c r="A9612" s="4" t="s">
        <v>9956</v>
      </c>
      <c r="B9612" s="26">
        <f t="shared" si="1"/>
        <v>184</v>
      </c>
      <c r="C9612" s="26">
        <f t="shared" si="2"/>
        <v>184</v>
      </c>
      <c r="D9612" s="26">
        <f t="shared" si="3"/>
        <v>16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152</v>
      </c>
      <c r="P9612" s="26">
        <v>168.0</v>
      </c>
    </row>
    <row r="9613" ht="15.75" customHeight="1">
      <c r="A9613" s="4" t="s">
        <v>9957</v>
      </c>
      <c r="B9613" s="26">
        <f t="shared" si="1"/>
        <v>160</v>
      </c>
      <c r="C9613" s="26">
        <f t="shared" si="2"/>
        <v>160</v>
      </c>
      <c r="D9613" s="26">
        <f t="shared" si="3"/>
        <v>14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152</v>
      </c>
      <c r="P9613" s="26">
        <v>146.0</v>
      </c>
    </row>
    <row r="9614" ht="15.75" customHeight="1">
      <c r="A9614" s="4" t="s">
        <v>9958</v>
      </c>
      <c r="B9614" s="26">
        <f t="shared" si="1"/>
        <v>136</v>
      </c>
      <c r="C9614" s="26">
        <f t="shared" si="2"/>
        <v>136</v>
      </c>
      <c r="D9614" s="26">
        <f t="shared" si="3"/>
        <v>12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152</v>
      </c>
      <c r="P9614" s="26">
        <v>124.0</v>
      </c>
    </row>
    <row r="9615" ht="15.75" customHeight="1">
      <c r="A9615" s="4" t="s">
        <v>9959</v>
      </c>
      <c r="B9615" s="26">
        <f t="shared" si="1"/>
        <v>131</v>
      </c>
      <c r="C9615" s="26">
        <f t="shared" si="2"/>
        <v>131</v>
      </c>
      <c r="D9615" s="26">
        <f t="shared" si="3"/>
        <v>12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152</v>
      </c>
      <c r="P9615" s="26">
        <v>119.0</v>
      </c>
    </row>
    <row r="9616" ht="15.75" customHeight="1">
      <c r="A9616" s="4" t="s">
        <v>9960</v>
      </c>
      <c r="B9616" s="26">
        <f t="shared" si="1"/>
        <v>147</v>
      </c>
      <c r="C9616" s="26">
        <f t="shared" si="2"/>
        <v>147</v>
      </c>
      <c r="D9616" s="26">
        <f t="shared" si="3"/>
        <v>13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152</v>
      </c>
      <c r="P9616" s="26">
        <v>134.0</v>
      </c>
    </row>
    <row r="9617" ht="15.75" customHeight="1">
      <c r="A9617" s="4" t="s">
        <v>9961</v>
      </c>
      <c r="B9617" s="26">
        <f t="shared" si="1"/>
        <v>139</v>
      </c>
      <c r="C9617" s="26">
        <f t="shared" si="2"/>
        <v>139</v>
      </c>
      <c r="D9617" s="26">
        <f t="shared" si="3"/>
        <v>12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152</v>
      </c>
      <c r="P9617" s="26">
        <v>127.0</v>
      </c>
    </row>
    <row r="9618" ht="15.75" customHeight="1">
      <c r="A9618" s="4" t="s">
        <v>9962</v>
      </c>
      <c r="B9618" s="26">
        <f t="shared" si="1"/>
        <v>138</v>
      </c>
      <c r="C9618" s="26">
        <f t="shared" si="2"/>
        <v>138</v>
      </c>
      <c r="D9618" s="26">
        <f t="shared" si="3"/>
        <v>12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152</v>
      </c>
      <c r="P9618" s="26">
        <v>126.0</v>
      </c>
    </row>
    <row r="9619" ht="15.75" customHeight="1">
      <c r="A9619" s="4" t="s">
        <v>9963</v>
      </c>
      <c r="B9619" s="26">
        <f t="shared" si="1"/>
        <v>168</v>
      </c>
      <c r="C9619" s="26">
        <f t="shared" si="2"/>
        <v>168</v>
      </c>
      <c r="D9619" s="26">
        <f t="shared" si="3"/>
        <v>15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152</v>
      </c>
      <c r="P9619" s="26">
        <v>153.0</v>
      </c>
    </row>
    <row r="9620" ht="15.75" customHeight="1">
      <c r="A9620" s="4" t="s">
        <v>9964</v>
      </c>
      <c r="B9620" s="26">
        <f t="shared" si="1"/>
        <v>172</v>
      </c>
      <c r="C9620" s="26">
        <f t="shared" si="2"/>
        <v>172</v>
      </c>
      <c r="D9620" s="26">
        <f t="shared" si="3"/>
        <v>15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152</v>
      </c>
      <c r="P9620" s="26">
        <v>157.0</v>
      </c>
    </row>
    <row r="9621" ht="15.75" customHeight="1">
      <c r="A9621" s="4" t="s">
        <v>9965</v>
      </c>
      <c r="B9621" s="26">
        <f t="shared" si="1"/>
        <v>161</v>
      </c>
      <c r="C9621" s="26">
        <f t="shared" si="2"/>
        <v>161</v>
      </c>
      <c r="D9621" s="26">
        <f t="shared" si="3"/>
        <v>14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152</v>
      </c>
      <c r="P9621" s="26">
        <v>147.0</v>
      </c>
    </row>
    <row r="9622" ht="15.75" customHeight="1">
      <c r="A9622" s="4" t="s">
        <v>9966</v>
      </c>
      <c r="B9622" s="26">
        <f t="shared" si="1"/>
        <v>138</v>
      </c>
      <c r="C9622" s="26">
        <f t="shared" si="2"/>
        <v>138</v>
      </c>
      <c r="D9622" s="26">
        <f t="shared" si="3"/>
        <v>12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152</v>
      </c>
      <c r="P9622" s="26">
        <v>126.0</v>
      </c>
    </row>
    <row r="9623" ht="15.75" customHeight="1">
      <c r="A9623" s="4" t="s">
        <v>9967</v>
      </c>
      <c r="B9623" s="26">
        <f t="shared" si="1"/>
        <v>136</v>
      </c>
      <c r="C9623" s="26">
        <f t="shared" si="2"/>
        <v>136</v>
      </c>
      <c r="D9623" s="26">
        <f t="shared" si="3"/>
        <v>12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152</v>
      </c>
      <c r="P9623" s="26">
        <v>124.0</v>
      </c>
    </row>
    <row r="9624" ht="15.75" customHeight="1">
      <c r="A9624" s="4" t="s">
        <v>9968</v>
      </c>
      <c r="B9624" s="26">
        <f t="shared" si="1"/>
        <v>98</v>
      </c>
      <c r="C9624" s="26">
        <f t="shared" si="2"/>
        <v>98</v>
      </c>
      <c r="D9624" s="26">
        <f t="shared" si="3"/>
        <v>9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152</v>
      </c>
      <c r="P9624" s="26">
        <v>89.0</v>
      </c>
    </row>
    <row r="9625" ht="15.75" customHeight="1">
      <c r="A9625" s="4" t="s">
        <v>9969</v>
      </c>
      <c r="B9625" s="26">
        <f t="shared" si="1"/>
        <v>144</v>
      </c>
      <c r="C9625" s="26">
        <f t="shared" si="2"/>
        <v>144</v>
      </c>
      <c r="D9625" s="26">
        <f t="shared" si="3"/>
        <v>13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152</v>
      </c>
      <c r="P9625" s="26">
        <v>131.0</v>
      </c>
    </row>
    <row r="9626" ht="15.75" customHeight="1">
      <c r="A9626" s="4" t="s">
        <v>9970</v>
      </c>
      <c r="B9626" s="26">
        <f t="shared" si="1"/>
        <v>109</v>
      </c>
      <c r="C9626" s="26">
        <f t="shared" si="2"/>
        <v>109</v>
      </c>
      <c r="D9626" s="26">
        <f t="shared" si="3"/>
        <v>10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152</v>
      </c>
      <c r="P9626" s="26">
        <v>99.0</v>
      </c>
    </row>
    <row r="9627" ht="15.75" customHeight="1">
      <c r="A9627" s="4" t="s">
        <v>9971</v>
      </c>
      <c r="B9627" s="26">
        <f t="shared" si="1"/>
        <v>104</v>
      </c>
      <c r="C9627" s="26">
        <f t="shared" si="2"/>
        <v>104</v>
      </c>
      <c r="D9627" s="26">
        <f t="shared" si="3"/>
        <v>9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152</v>
      </c>
      <c r="P9627" s="26">
        <v>95.0</v>
      </c>
    </row>
    <row r="9628" ht="15.75" customHeight="1">
      <c r="A9628" s="4" t="s">
        <v>9972</v>
      </c>
      <c r="B9628" s="26">
        <f t="shared" si="1"/>
        <v>133</v>
      </c>
      <c r="C9628" s="26">
        <f t="shared" si="2"/>
        <v>133</v>
      </c>
      <c r="D9628" s="26">
        <f t="shared" si="3"/>
        <v>12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152</v>
      </c>
      <c r="P9628" s="26">
        <v>121.0</v>
      </c>
    </row>
    <row r="9629" ht="15.75" customHeight="1">
      <c r="A9629" s="4" t="s">
        <v>9973</v>
      </c>
      <c r="B9629" s="26">
        <f t="shared" si="1"/>
        <v>20</v>
      </c>
      <c r="C9629" s="26">
        <f t="shared" si="2"/>
        <v>20</v>
      </c>
      <c r="D9629" s="26">
        <f t="shared" si="3"/>
        <v>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152</v>
      </c>
      <c r="P9629" s="26">
        <v>18.0</v>
      </c>
    </row>
    <row r="9630" ht="15.75" customHeight="1">
      <c r="A9630" s="4" t="s">
        <v>9974</v>
      </c>
      <c r="B9630" s="26">
        <f t="shared" si="1"/>
        <v>253</v>
      </c>
      <c r="C9630" s="26">
        <f t="shared" si="2"/>
        <v>253</v>
      </c>
      <c r="D9630" s="26">
        <f t="shared" si="3"/>
        <v>23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152</v>
      </c>
      <c r="P9630" s="26">
        <v>230.0</v>
      </c>
    </row>
    <row r="9631" ht="15.75" customHeight="1">
      <c r="A9631" s="4" t="s">
        <v>9974</v>
      </c>
      <c r="B9631" s="26">
        <f t="shared" si="1"/>
        <v>123</v>
      </c>
      <c r="C9631" s="26">
        <f t="shared" si="2"/>
        <v>123</v>
      </c>
      <c r="D9631" s="26">
        <f t="shared" si="3"/>
        <v>11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152</v>
      </c>
      <c r="P9631" s="26">
        <v>112.0</v>
      </c>
    </row>
    <row r="9632" ht="15.75" customHeight="1">
      <c r="A9632" s="4" t="s">
        <v>9975</v>
      </c>
      <c r="B9632" s="26">
        <f t="shared" si="1"/>
        <v>186</v>
      </c>
      <c r="C9632" s="26">
        <f t="shared" si="2"/>
        <v>186</v>
      </c>
      <c r="D9632" s="26">
        <f t="shared" si="3"/>
        <v>17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152</v>
      </c>
      <c r="P9632" s="26">
        <v>169.0</v>
      </c>
    </row>
    <row r="9633" ht="15.75" customHeight="1">
      <c r="A9633" s="4" t="s">
        <v>9976</v>
      </c>
      <c r="B9633" s="26">
        <f t="shared" si="1"/>
        <v>183</v>
      </c>
      <c r="C9633" s="26">
        <f t="shared" si="2"/>
        <v>183</v>
      </c>
      <c r="D9633" s="26">
        <f t="shared" si="3"/>
        <v>16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152</v>
      </c>
      <c r="P9633" s="26">
        <v>167.0</v>
      </c>
    </row>
    <row r="9634" ht="15.75" customHeight="1">
      <c r="A9634" s="4" t="s">
        <v>9977</v>
      </c>
      <c r="B9634" s="26">
        <f t="shared" si="1"/>
        <v>182</v>
      </c>
      <c r="C9634" s="26">
        <f t="shared" si="2"/>
        <v>182</v>
      </c>
      <c r="D9634" s="26">
        <f t="shared" si="3"/>
        <v>16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152</v>
      </c>
      <c r="P9634" s="26">
        <v>166.0</v>
      </c>
    </row>
    <row r="9635" ht="15.75" customHeight="1">
      <c r="A9635" s="4" t="s">
        <v>9978</v>
      </c>
      <c r="B9635" s="26">
        <f t="shared" si="1"/>
        <v>255</v>
      </c>
      <c r="C9635" s="26">
        <f t="shared" si="2"/>
        <v>255</v>
      </c>
      <c r="D9635" s="26">
        <f t="shared" si="3"/>
        <v>23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152</v>
      </c>
      <c r="P9635" s="26">
        <v>232.0</v>
      </c>
    </row>
    <row r="9636" ht="15.75" customHeight="1">
      <c r="A9636" s="4" t="s">
        <v>9979</v>
      </c>
      <c r="B9636" s="26">
        <f t="shared" si="1"/>
        <v>148</v>
      </c>
      <c r="C9636" s="26">
        <f t="shared" si="2"/>
        <v>148</v>
      </c>
      <c r="D9636" s="26">
        <f t="shared" si="3"/>
        <v>13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152</v>
      </c>
      <c r="P9636" s="26">
        <v>135.0</v>
      </c>
    </row>
    <row r="9637" ht="15.75" customHeight="1">
      <c r="A9637" s="4" t="s">
        <v>9980</v>
      </c>
      <c r="B9637" s="26">
        <f t="shared" si="1"/>
        <v>172</v>
      </c>
      <c r="C9637" s="26">
        <f t="shared" si="2"/>
        <v>172</v>
      </c>
      <c r="D9637" s="26">
        <f t="shared" si="3"/>
        <v>15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152</v>
      </c>
      <c r="P9637" s="26">
        <v>157.0</v>
      </c>
    </row>
    <row r="9638" ht="15.75" customHeight="1">
      <c r="A9638" s="4" t="s">
        <v>9981</v>
      </c>
      <c r="B9638" s="26">
        <f t="shared" si="1"/>
        <v>169</v>
      </c>
      <c r="C9638" s="26">
        <f t="shared" si="2"/>
        <v>169</v>
      </c>
      <c r="D9638" s="26">
        <f t="shared" si="3"/>
        <v>15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152</v>
      </c>
      <c r="P9638" s="26">
        <v>154.0</v>
      </c>
    </row>
    <row r="9639" ht="15.75" customHeight="1">
      <c r="A9639" s="4" t="s">
        <v>9982</v>
      </c>
      <c r="B9639" s="26">
        <f t="shared" si="1"/>
        <v>182</v>
      </c>
      <c r="C9639" s="26">
        <f t="shared" si="2"/>
        <v>182</v>
      </c>
      <c r="D9639" s="26">
        <f t="shared" si="3"/>
        <v>16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152</v>
      </c>
      <c r="P9639" s="26">
        <v>166.0</v>
      </c>
    </row>
    <row r="9640" ht="15.75" customHeight="1">
      <c r="A9640" s="4" t="s">
        <v>9983</v>
      </c>
      <c r="B9640" s="26">
        <f t="shared" si="1"/>
        <v>299</v>
      </c>
      <c r="C9640" s="26">
        <f t="shared" si="2"/>
        <v>299</v>
      </c>
      <c r="D9640" s="26">
        <f t="shared" si="3"/>
        <v>27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152</v>
      </c>
      <c r="P9640" s="26">
        <v>272.0</v>
      </c>
    </row>
    <row r="9641" ht="15.75" customHeight="1">
      <c r="A9641" s="4" t="s">
        <v>9984</v>
      </c>
      <c r="B9641" s="26">
        <f t="shared" si="1"/>
        <v>177</v>
      </c>
      <c r="C9641" s="26">
        <f t="shared" si="2"/>
        <v>177</v>
      </c>
      <c r="D9641" s="26">
        <f t="shared" si="3"/>
        <v>16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152</v>
      </c>
      <c r="P9641" s="26">
        <v>161.0</v>
      </c>
    </row>
    <row r="9642" ht="15.75" customHeight="1">
      <c r="A9642" s="4" t="s">
        <v>9985</v>
      </c>
      <c r="B9642" s="26">
        <f t="shared" si="1"/>
        <v>170</v>
      </c>
      <c r="C9642" s="26">
        <f t="shared" si="2"/>
        <v>170</v>
      </c>
      <c r="D9642" s="26">
        <f t="shared" si="3"/>
        <v>15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152</v>
      </c>
      <c r="P9642" s="26">
        <v>155.0</v>
      </c>
    </row>
    <row r="9643" ht="15.75" customHeight="1">
      <c r="A9643" s="4" t="s">
        <v>9986</v>
      </c>
      <c r="B9643" s="26">
        <f t="shared" si="1"/>
        <v>176</v>
      </c>
      <c r="C9643" s="26">
        <f t="shared" si="2"/>
        <v>176</v>
      </c>
      <c r="D9643" s="26">
        <f t="shared" si="3"/>
        <v>16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152</v>
      </c>
      <c r="P9643" s="26">
        <v>160.0</v>
      </c>
    </row>
    <row r="9644" ht="15.75" customHeight="1">
      <c r="A9644" s="4" t="s">
        <v>9987</v>
      </c>
      <c r="B9644" s="26">
        <f t="shared" si="1"/>
        <v>160</v>
      </c>
      <c r="C9644" s="26">
        <f t="shared" si="2"/>
        <v>160</v>
      </c>
      <c r="D9644" s="26">
        <f t="shared" si="3"/>
        <v>14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152</v>
      </c>
      <c r="P9644" s="26">
        <v>146.0</v>
      </c>
    </row>
    <row r="9645" ht="15.75" customHeight="1">
      <c r="A9645" s="4" t="s">
        <v>9988</v>
      </c>
      <c r="B9645" s="26">
        <f t="shared" si="1"/>
        <v>138</v>
      </c>
      <c r="C9645" s="26">
        <f t="shared" si="2"/>
        <v>138</v>
      </c>
      <c r="D9645" s="26">
        <f t="shared" si="3"/>
        <v>12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152</v>
      </c>
      <c r="P9645" s="26">
        <v>126.0</v>
      </c>
    </row>
    <row r="9646" ht="15.75" customHeight="1">
      <c r="A9646" s="4" t="s">
        <v>9989</v>
      </c>
      <c r="B9646" s="26">
        <f t="shared" si="1"/>
        <v>172</v>
      </c>
      <c r="C9646" s="26">
        <f t="shared" si="2"/>
        <v>172</v>
      </c>
      <c r="D9646" s="26">
        <f t="shared" si="3"/>
        <v>15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152</v>
      </c>
      <c r="P9646" s="26">
        <v>157.0</v>
      </c>
    </row>
    <row r="9647" ht="15.75" customHeight="1">
      <c r="A9647" s="4" t="s">
        <v>9990</v>
      </c>
      <c r="B9647" s="26">
        <f t="shared" si="1"/>
        <v>173</v>
      </c>
      <c r="C9647" s="26">
        <f t="shared" si="2"/>
        <v>173</v>
      </c>
      <c r="D9647" s="26">
        <f t="shared" si="3"/>
        <v>15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152</v>
      </c>
      <c r="P9647" s="26">
        <v>158.0</v>
      </c>
    </row>
    <row r="9648" ht="15.75" customHeight="1">
      <c r="A9648" s="4" t="s">
        <v>9991</v>
      </c>
      <c r="B9648" s="26">
        <f t="shared" si="1"/>
        <v>142</v>
      </c>
      <c r="C9648" s="26">
        <f t="shared" si="2"/>
        <v>142</v>
      </c>
      <c r="D9648" s="26">
        <f t="shared" si="3"/>
        <v>13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152</v>
      </c>
      <c r="P9648" s="26">
        <v>129.0</v>
      </c>
    </row>
    <row r="9649" ht="15.75" customHeight="1">
      <c r="A9649" s="4" t="s">
        <v>9992</v>
      </c>
      <c r="B9649" s="26">
        <f t="shared" si="1"/>
        <v>127</v>
      </c>
      <c r="C9649" s="26">
        <f t="shared" si="2"/>
        <v>127</v>
      </c>
      <c r="D9649" s="26">
        <f t="shared" si="3"/>
        <v>11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152</v>
      </c>
      <c r="P9649" s="26">
        <v>116.0</v>
      </c>
    </row>
    <row r="9650" ht="15.75" customHeight="1">
      <c r="A9650" s="4" t="s">
        <v>9993</v>
      </c>
      <c r="B9650" s="26">
        <f t="shared" si="1"/>
        <v>122</v>
      </c>
      <c r="C9650" s="26">
        <f t="shared" si="2"/>
        <v>122</v>
      </c>
      <c r="D9650" s="26">
        <f t="shared" si="3"/>
        <v>11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152</v>
      </c>
      <c r="P9650" s="26">
        <v>111.0</v>
      </c>
    </row>
    <row r="9651" ht="15.75" customHeight="1">
      <c r="A9651" s="4" t="s">
        <v>9994</v>
      </c>
      <c r="B9651" s="26">
        <f t="shared" si="1"/>
        <v>296</v>
      </c>
      <c r="C9651" s="26">
        <f t="shared" si="2"/>
        <v>296</v>
      </c>
      <c r="D9651" s="26">
        <f t="shared" si="3"/>
        <v>26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152</v>
      </c>
      <c r="P9651" s="26">
        <v>270.0</v>
      </c>
    </row>
    <row r="9652" ht="15.75" customHeight="1">
      <c r="A9652" s="4" t="s">
        <v>9995</v>
      </c>
      <c r="B9652" s="26">
        <f t="shared" si="1"/>
        <v>171</v>
      </c>
      <c r="C9652" s="26">
        <f t="shared" si="2"/>
        <v>171</v>
      </c>
      <c r="D9652" s="26">
        <f t="shared" si="3"/>
        <v>15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152</v>
      </c>
      <c r="P9652" s="26">
        <v>156.0</v>
      </c>
    </row>
    <row r="9653" ht="15.75" customHeight="1">
      <c r="A9653" s="4" t="s">
        <v>9996</v>
      </c>
      <c r="B9653" s="26">
        <f t="shared" si="1"/>
        <v>175</v>
      </c>
      <c r="C9653" s="26">
        <f t="shared" si="2"/>
        <v>175</v>
      </c>
      <c r="D9653" s="26">
        <f t="shared" si="3"/>
        <v>16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152</v>
      </c>
      <c r="P9653" s="26">
        <v>159.0</v>
      </c>
    </row>
    <row r="9654" ht="15.75" customHeight="1">
      <c r="A9654" s="4" t="s">
        <v>9997</v>
      </c>
      <c r="B9654" s="26">
        <f t="shared" si="1"/>
        <v>197</v>
      </c>
      <c r="C9654" s="26">
        <f t="shared" si="2"/>
        <v>197</v>
      </c>
      <c r="D9654" s="26">
        <f t="shared" si="3"/>
        <v>18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152</v>
      </c>
      <c r="P9654" s="26">
        <v>179.0</v>
      </c>
    </row>
    <row r="9655" ht="15.75" customHeight="1">
      <c r="A9655" s="4" t="s">
        <v>9998</v>
      </c>
      <c r="B9655" s="26">
        <f t="shared" si="1"/>
        <v>76</v>
      </c>
      <c r="C9655" s="26">
        <f t="shared" si="2"/>
        <v>76</v>
      </c>
      <c r="D9655" s="26">
        <f t="shared" si="3"/>
        <v>7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152</v>
      </c>
      <c r="P9655" s="26">
        <v>69.0</v>
      </c>
    </row>
    <row r="9656" ht="15.75" customHeight="1">
      <c r="A9656" s="4" t="s">
        <v>9999</v>
      </c>
      <c r="B9656" s="26">
        <f t="shared" si="1"/>
        <v>144</v>
      </c>
      <c r="C9656" s="26">
        <f t="shared" si="2"/>
        <v>144</v>
      </c>
      <c r="D9656" s="26">
        <f t="shared" si="3"/>
        <v>13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152</v>
      </c>
      <c r="P9656" s="26">
        <v>131.0</v>
      </c>
    </row>
    <row r="9657" ht="15.75" customHeight="1">
      <c r="A9657" s="4" t="s">
        <v>10000</v>
      </c>
      <c r="B9657" s="26">
        <f t="shared" si="1"/>
        <v>111</v>
      </c>
      <c r="C9657" s="26">
        <f t="shared" si="2"/>
        <v>111</v>
      </c>
      <c r="D9657" s="26">
        <f t="shared" si="3"/>
        <v>10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152</v>
      </c>
      <c r="P9657" s="26">
        <v>101.0</v>
      </c>
    </row>
    <row r="9658" ht="15.75" customHeight="1">
      <c r="A9658" s="4" t="s">
        <v>10001</v>
      </c>
      <c r="B9658" s="26">
        <f t="shared" si="1"/>
        <v>139</v>
      </c>
      <c r="C9658" s="26">
        <f t="shared" si="2"/>
        <v>139</v>
      </c>
      <c r="D9658" s="26">
        <f t="shared" si="3"/>
        <v>12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152</v>
      </c>
      <c r="P9658" s="26">
        <v>127.0</v>
      </c>
    </row>
    <row r="9659" ht="15.75" customHeight="1">
      <c r="A9659" s="4" t="s">
        <v>10002</v>
      </c>
      <c r="B9659" s="26">
        <f t="shared" si="1"/>
        <v>157</v>
      </c>
      <c r="C9659" s="26">
        <f t="shared" si="2"/>
        <v>157</v>
      </c>
      <c r="D9659" s="26">
        <f t="shared" si="3"/>
        <v>14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152</v>
      </c>
      <c r="P9659" s="26">
        <v>143.0</v>
      </c>
    </row>
    <row r="9660" ht="15.75" customHeight="1">
      <c r="A9660" s="4" t="s">
        <v>10003</v>
      </c>
      <c r="B9660" s="26">
        <f t="shared" si="1"/>
        <v>167</v>
      </c>
      <c r="C9660" s="26">
        <f t="shared" si="2"/>
        <v>167</v>
      </c>
      <c r="D9660" s="26">
        <f t="shared" si="3"/>
        <v>15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152</v>
      </c>
      <c r="P9660" s="26">
        <v>152.0</v>
      </c>
    </row>
    <row r="9661" ht="15.75" customHeight="1">
      <c r="A9661" s="4" t="s">
        <v>10004</v>
      </c>
      <c r="B9661" s="26">
        <f t="shared" si="1"/>
        <v>106</v>
      </c>
      <c r="C9661" s="26">
        <f t="shared" si="2"/>
        <v>106</v>
      </c>
      <c r="D9661" s="26">
        <f t="shared" si="3"/>
        <v>9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152</v>
      </c>
      <c r="P9661" s="26">
        <v>97.0</v>
      </c>
    </row>
    <row r="9662" ht="15.75" customHeight="1">
      <c r="A9662" s="4" t="s">
        <v>10004</v>
      </c>
      <c r="B9662" s="26">
        <f t="shared" si="1"/>
        <v>67</v>
      </c>
      <c r="C9662" s="26">
        <f t="shared" si="2"/>
        <v>67</v>
      </c>
      <c r="D9662" s="26">
        <f t="shared" si="3"/>
        <v>6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152</v>
      </c>
      <c r="P9662" s="26">
        <v>61.0</v>
      </c>
    </row>
    <row r="9663" ht="15.75" customHeight="1">
      <c r="A9663" s="4" t="s">
        <v>10005</v>
      </c>
      <c r="B9663" s="26">
        <f t="shared" si="1"/>
        <v>425</v>
      </c>
      <c r="C9663" s="26">
        <f t="shared" si="2"/>
        <v>425</v>
      </c>
      <c r="D9663" s="26">
        <f t="shared" si="3"/>
        <v>38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152</v>
      </c>
      <c r="P9663" s="26">
        <v>387.0</v>
      </c>
    </row>
    <row r="9664" ht="15.75" customHeight="1">
      <c r="A9664" s="4" t="s">
        <v>10006</v>
      </c>
      <c r="B9664" s="26">
        <f t="shared" si="1"/>
        <v>471</v>
      </c>
      <c r="C9664" s="26">
        <f t="shared" si="2"/>
        <v>471</v>
      </c>
      <c r="D9664" s="26">
        <f t="shared" si="3"/>
        <v>42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152</v>
      </c>
      <c r="P9664" s="26">
        <v>429.0</v>
      </c>
    </row>
    <row r="9665" ht="15.75" customHeight="1">
      <c r="A9665" s="4" t="s">
        <v>10007</v>
      </c>
      <c r="B9665" s="26">
        <f t="shared" si="1"/>
        <v>476</v>
      </c>
      <c r="C9665" s="26">
        <f t="shared" si="2"/>
        <v>476</v>
      </c>
      <c r="D9665" s="26">
        <f t="shared" si="3"/>
        <v>42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152</v>
      </c>
      <c r="P9665" s="26">
        <v>434.0</v>
      </c>
    </row>
    <row r="9666" ht="15.75" customHeight="1">
      <c r="A9666" s="4" t="s">
        <v>10008</v>
      </c>
      <c r="B9666" s="26">
        <f t="shared" si="1"/>
        <v>444</v>
      </c>
      <c r="C9666" s="26">
        <f t="shared" si="2"/>
        <v>444</v>
      </c>
      <c r="D9666" s="26">
        <f t="shared" si="3"/>
        <v>40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152</v>
      </c>
      <c r="P9666" s="26">
        <v>404.0</v>
      </c>
    </row>
    <row r="9667" ht="15.75" customHeight="1">
      <c r="A9667" s="4" t="s">
        <v>10009</v>
      </c>
      <c r="B9667" s="26">
        <f t="shared" si="1"/>
        <v>426</v>
      </c>
      <c r="C9667" s="26">
        <f t="shared" si="2"/>
        <v>426</v>
      </c>
      <c r="D9667" s="26">
        <f t="shared" si="3"/>
        <v>38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152</v>
      </c>
      <c r="P9667" s="26">
        <v>388.0</v>
      </c>
    </row>
    <row r="9668" ht="15.75" customHeight="1">
      <c r="A9668" s="4" t="s">
        <v>10010</v>
      </c>
      <c r="B9668" s="26">
        <f t="shared" si="1"/>
        <v>194</v>
      </c>
      <c r="C9668" s="26">
        <f t="shared" si="2"/>
        <v>194</v>
      </c>
      <c r="D9668" s="26">
        <f t="shared" si="3"/>
        <v>17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152</v>
      </c>
      <c r="P9668" s="26">
        <v>177.0</v>
      </c>
    </row>
    <row r="9669" ht="15.75" customHeight="1">
      <c r="A9669" s="4" t="s">
        <v>10011</v>
      </c>
      <c r="B9669" s="26">
        <f t="shared" si="1"/>
        <v>104</v>
      </c>
      <c r="C9669" s="26">
        <f t="shared" si="2"/>
        <v>104</v>
      </c>
      <c r="D9669" s="26">
        <f t="shared" si="3"/>
        <v>9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152</v>
      </c>
      <c r="P9669" s="26">
        <v>95.0</v>
      </c>
    </row>
    <row r="9670" ht="15.75" customHeight="1">
      <c r="A9670" s="4" t="s">
        <v>10012</v>
      </c>
      <c r="B9670" s="26">
        <f t="shared" si="1"/>
        <v>110</v>
      </c>
      <c r="C9670" s="26">
        <f t="shared" si="2"/>
        <v>110</v>
      </c>
      <c r="D9670" s="26">
        <f t="shared" si="3"/>
        <v>10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152</v>
      </c>
      <c r="P9670" s="26">
        <v>100.0</v>
      </c>
    </row>
    <row r="9671" ht="15.75" customHeight="1">
      <c r="A9671" s="4" t="s">
        <v>10013</v>
      </c>
      <c r="B9671" s="26">
        <f t="shared" si="1"/>
        <v>98</v>
      </c>
      <c r="C9671" s="26">
        <f t="shared" si="2"/>
        <v>98</v>
      </c>
      <c r="D9671" s="26">
        <f t="shared" si="3"/>
        <v>9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152</v>
      </c>
      <c r="P9671" s="26">
        <v>89.0</v>
      </c>
    </row>
    <row r="9672" ht="15.75" customHeight="1">
      <c r="A9672" s="4" t="s">
        <v>10014</v>
      </c>
      <c r="B9672" s="26">
        <f t="shared" si="1"/>
        <v>94</v>
      </c>
      <c r="C9672" s="26">
        <f t="shared" si="2"/>
        <v>94</v>
      </c>
      <c r="D9672" s="26">
        <f t="shared" si="3"/>
        <v>8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152</v>
      </c>
      <c r="P9672" s="26">
        <v>86.0</v>
      </c>
    </row>
    <row r="9673" ht="15.75" customHeight="1">
      <c r="A9673" s="4" t="s">
        <v>10015</v>
      </c>
      <c r="B9673" s="26">
        <f t="shared" si="1"/>
        <v>63</v>
      </c>
      <c r="C9673" s="26">
        <f t="shared" si="2"/>
        <v>63</v>
      </c>
      <c r="D9673" s="26">
        <f t="shared" si="3"/>
        <v>6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152</v>
      </c>
      <c r="P9673" s="26">
        <v>57.0</v>
      </c>
    </row>
    <row r="9674" ht="15.75" customHeight="1">
      <c r="A9674" s="4" t="s">
        <v>10016</v>
      </c>
      <c r="B9674" s="26">
        <f t="shared" si="1"/>
        <v>102</v>
      </c>
      <c r="C9674" s="26">
        <f t="shared" si="2"/>
        <v>102</v>
      </c>
      <c r="D9674" s="26">
        <f t="shared" si="3"/>
        <v>9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152</v>
      </c>
      <c r="P9674" s="26">
        <v>93.0</v>
      </c>
    </row>
    <row r="9675" ht="15.75" customHeight="1">
      <c r="A9675" s="4" t="s">
        <v>10017</v>
      </c>
      <c r="B9675" s="26">
        <f t="shared" si="1"/>
        <v>53</v>
      </c>
      <c r="C9675" s="26">
        <f t="shared" si="2"/>
        <v>53</v>
      </c>
      <c r="D9675" s="26">
        <f t="shared" si="3"/>
        <v>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152</v>
      </c>
      <c r="P9675" s="26">
        <v>48.0</v>
      </c>
    </row>
    <row r="9676" ht="15.75" customHeight="1">
      <c r="A9676" s="4" t="s">
        <v>10018</v>
      </c>
      <c r="B9676" s="26">
        <f t="shared" si="1"/>
        <v>56</v>
      </c>
      <c r="C9676" s="26">
        <f t="shared" si="2"/>
        <v>56</v>
      </c>
      <c r="D9676" s="26">
        <f t="shared" si="3"/>
        <v>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152</v>
      </c>
      <c r="P9676" s="26">
        <v>51.0</v>
      </c>
    </row>
    <row r="9677" ht="15.75" customHeight="1">
      <c r="A9677" s="4" t="s">
        <v>10019</v>
      </c>
      <c r="B9677" s="26">
        <f t="shared" si="1"/>
        <v>209</v>
      </c>
      <c r="C9677" s="26">
        <f t="shared" si="2"/>
        <v>209</v>
      </c>
      <c r="D9677" s="26">
        <f t="shared" si="3"/>
        <v>19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152</v>
      </c>
      <c r="P9677" s="26">
        <v>190.0</v>
      </c>
    </row>
    <row r="9678" ht="15.75" customHeight="1">
      <c r="A9678" s="4" t="s">
        <v>10020</v>
      </c>
      <c r="B9678" s="26">
        <f t="shared" si="1"/>
        <v>65</v>
      </c>
      <c r="C9678" s="26">
        <f t="shared" si="2"/>
        <v>65</v>
      </c>
      <c r="D9678" s="26">
        <f t="shared" si="3"/>
        <v>6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152</v>
      </c>
      <c r="P9678" s="26">
        <v>59.0</v>
      </c>
    </row>
    <row r="9679" ht="15.75" customHeight="1">
      <c r="A9679" s="4" t="s">
        <v>10021</v>
      </c>
      <c r="B9679" s="26">
        <f t="shared" si="1"/>
        <v>57</v>
      </c>
      <c r="C9679" s="26">
        <f t="shared" si="2"/>
        <v>57</v>
      </c>
      <c r="D9679" s="26">
        <f t="shared" si="3"/>
        <v>5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152</v>
      </c>
      <c r="P9679" s="26">
        <v>52.0</v>
      </c>
    </row>
    <row r="9680" ht="15.75" customHeight="1">
      <c r="A9680" s="4" t="s">
        <v>10022</v>
      </c>
      <c r="B9680" s="26">
        <f t="shared" si="1"/>
        <v>74</v>
      </c>
      <c r="C9680" s="26">
        <f t="shared" si="2"/>
        <v>74</v>
      </c>
      <c r="D9680" s="26">
        <f t="shared" si="3"/>
        <v>7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152</v>
      </c>
      <c r="P9680" s="26">
        <v>67.0</v>
      </c>
    </row>
    <row r="9681" ht="15.75" customHeight="1">
      <c r="A9681" s="4" t="s">
        <v>10023</v>
      </c>
      <c r="B9681" s="26">
        <f t="shared" si="1"/>
        <v>55</v>
      </c>
      <c r="C9681" s="26">
        <f t="shared" si="2"/>
        <v>55</v>
      </c>
      <c r="D9681" s="26">
        <f t="shared" si="3"/>
        <v>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152</v>
      </c>
      <c r="P9681" s="26">
        <v>50.0</v>
      </c>
    </row>
    <row r="9682" ht="15.75" customHeight="1">
      <c r="A9682" s="4" t="s">
        <v>10024</v>
      </c>
      <c r="B9682" s="26">
        <f t="shared" si="1"/>
        <v>58</v>
      </c>
      <c r="C9682" s="26">
        <f t="shared" si="2"/>
        <v>58</v>
      </c>
      <c r="D9682" s="26">
        <f t="shared" si="3"/>
        <v>5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152</v>
      </c>
      <c r="P9682" s="26">
        <v>53.0</v>
      </c>
    </row>
    <row r="9683" ht="15.75" customHeight="1">
      <c r="A9683" s="4" t="s">
        <v>10025</v>
      </c>
      <c r="B9683" s="26">
        <f t="shared" si="1"/>
        <v>58</v>
      </c>
      <c r="C9683" s="26">
        <f t="shared" si="2"/>
        <v>58</v>
      </c>
      <c r="D9683" s="26">
        <f t="shared" si="3"/>
        <v>5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152</v>
      </c>
      <c r="P9683" s="26">
        <v>53.0</v>
      </c>
    </row>
    <row r="9684" ht="15.75" customHeight="1">
      <c r="A9684" s="4" t="s">
        <v>10026</v>
      </c>
      <c r="B9684" s="26">
        <f t="shared" si="1"/>
        <v>27</v>
      </c>
      <c r="C9684" s="26">
        <f t="shared" si="2"/>
        <v>27</v>
      </c>
      <c r="D9684" s="26">
        <f t="shared" si="3"/>
        <v>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152</v>
      </c>
      <c r="P9684" s="26">
        <v>25.0</v>
      </c>
    </row>
    <row r="9685" ht="15.75" customHeight="1">
      <c r="A9685" s="4" t="s">
        <v>10027</v>
      </c>
      <c r="B9685" s="26">
        <f t="shared" si="1"/>
        <v>204</v>
      </c>
      <c r="C9685" s="26">
        <f t="shared" si="2"/>
        <v>204</v>
      </c>
      <c r="D9685" s="26">
        <f t="shared" si="3"/>
        <v>18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152</v>
      </c>
      <c r="P9685" s="26">
        <v>186.0</v>
      </c>
    </row>
    <row r="9686" ht="15.75" customHeight="1">
      <c r="A9686" s="4" t="s">
        <v>10028</v>
      </c>
      <c r="B9686" s="26">
        <f t="shared" si="1"/>
        <v>51</v>
      </c>
      <c r="C9686" s="26">
        <f t="shared" si="2"/>
        <v>51</v>
      </c>
      <c r="D9686" s="26">
        <f t="shared" si="3"/>
        <v>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152</v>
      </c>
      <c r="P9686" s="26">
        <v>46.0</v>
      </c>
    </row>
    <row r="9687" ht="15.75" customHeight="1">
      <c r="A9687" s="4" t="s">
        <v>10029</v>
      </c>
      <c r="B9687" s="26">
        <f t="shared" si="1"/>
        <v>193</v>
      </c>
      <c r="C9687" s="26">
        <f t="shared" si="2"/>
        <v>193</v>
      </c>
      <c r="D9687" s="26">
        <f t="shared" si="3"/>
        <v>17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152</v>
      </c>
      <c r="P9687" s="26">
        <v>176.0</v>
      </c>
    </row>
    <row r="9688" ht="15.75" customHeight="1">
      <c r="A9688" s="4" t="s">
        <v>10030</v>
      </c>
      <c r="B9688" s="26">
        <f t="shared" si="1"/>
        <v>101</v>
      </c>
      <c r="C9688" s="26">
        <f t="shared" si="2"/>
        <v>101</v>
      </c>
      <c r="D9688" s="26">
        <f t="shared" si="3"/>
        <v>9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152</v>
      </c>
      <c r="P9688" s="26">
        <v>92.0</v>
      </c>
    </row>
    <row r="9689" ht="15.75" customHeight="1">
      <c r="A9689" s="4" t="s">
        <v>10031</v>
      </c>
      <c r="B9689" s="26">
        <f t="shared" si="1"/>
        <v>46</v>
      </c>
      <c r="C9689" s="26">
        <f t="shared" si="2"/>
        <v>46</v>
      </c>
      <c r="D9689" s="26">
        <f t="shared" si="3"/>
        <v>4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152</v>
      </c>
      <c r="P9689" s="26">
        <v>42.0</v>
      </c>
    </row>
    <row r="9690" ht="15.75" customHeight="1">
      <c r="A9690" s="4" t="s">
        <v>10032</v>
      </c>
      <c r="B9690" s="26">
        <f t="shared" si="1"/>
        <v>96</v>
      </c>
      <c r="C9690" s="26">
        <f t="shared" si="2"/>
        <v>96</v>
      </c>
      <c r="D9690" s="26">
        <f t="shared" si="3"/>
        <v>9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152</v>
      </c>
      <c r="P9690" s="26">
        <v>87.0</v>
      </c>
    </row>
    <row r="9691" ht="15.75" customHeight="1">
      <c r="A9691" s="4" t="s">
        <v>10033</v>
      </c>
      <c r="B9691" s="26">
        <f t="shared" si="1"/>
        <v>132</v>
      </c>
      <c r="C9691" s="26">
        <f t="shared" si="2"/>
        <v>132</v>
      </c>
      <c r="D9691" s="26">
        <f t="shared" si="3"/>
        <v>12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152</v>
      </c>
      <c r="P9691" s="26">
        <v>120.0</v>
      </c>
    </row>
    <row r="9692" ht="15.75" customHeight="1">
      <c r="A9692" s="4" t="s">
        <v>10034</v>
      </c>
      <c r="B9692" s="26">
        <f t="shared" si="1"/>
        <v>32</v>
      </c>
      <c r="C9692" s="26">
        <f t="shared" si="2"/>
        <v>32</v>
      </c>
      <c r="D9692" s="26">
        <f t="shared" si="3"/>
        <v>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152</v>
      </c>
      <c r="P9692" s="26">
        <v>29.0</v>
      </c>
    </row>
    <row r="9693" ht="15.75" customHeight="1">
      <c r="A9693" s="4" t="s">
        <v>10035</v>
      </c>
      <c r="B9693" s="26">
        <f t="shared" si="1"/>
        <v>138</v>
      </c>
      <c r="C9693" s="26">
        <f t="shared" si="2"/>
        <v>138</v>
      </c>
      <c r="D9693" s="26">
        <f t="shared" si="3"/>
        <v>12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152</v>
      </c>
      <c r="P9693" s="26">
        <v>126.0</v>
      </c>
    </row>
    <row r="9694" ht="15.75" customHeight="1">
      <c r="A9694" s="4" t="s">
        <v>10036</v>
      </c>
      <c r="B9694" s="26">
        <f t="shared" si="1"/>
        <v>99</v>
      </c>
      <c r="C9694" s="26">
        <f t="shared" si="2"/>
        <v>99</v>
      </c>
      <c r="D9694" s="26">
        <f t="shared" si="3"/>
        <v>9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152</v>
      </c>
      <c r="P9694" s="26">
        <v>90.0</v>
      </c>
    </row>
    <row r="9695" ht="15.75" customHeight="1">
      <c r="A9695" s="4" t="s">
        <v>10037</v>
      </c>
      <c r="B9695" s="26">
        <f t="shared" si="1"/>
        <v>99</v>
      </c>
      <c r="C9695" s="26">
        <f t="shared" si="2"/>
        <v>99</v>
      </c>
      <c r="D9695" s="26">
        <f t="shared" si="3"/>
        <v>9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152</v>
      </c>
      <c r="P9695" s="26">
        <v>90.0</v>
      </c>
    </row>
    <row r="9696" ht="15.75" customHeight="1">
      <c r="A9696" s="4" t="s">
        <v>10038</v>
      </c>
      <c r="B9696" s="26">
        <f t="shared" si="1"/>
        <v>100</v>
      </c>
      <c r="C9696" s="26">
        <f t="shared" si="2"/>
        <v>100</v>
      </c>
      <c r="D9696" s="26">
        <f t="shared" si="3"/>
        <v>9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152</v>
      </c>
      <c r="P9696" s="26">
        <v>91.0</v>
      </c>
    </row>
    <row r="9697" ht="15.75" customHeight="1">
      <c r="A9697" s="4" t="s">
        <v>10039</v>
      </c>
      <c r="B9697" s="26">
        <f t="shared" si="1"/>
        <v>23</v>
      </c>
      <c r="C9697" s="26">
        <f t="shared" si="2"/>
        <v>23</v>
      </c>
      <c r="D9697" s="26">
        <f t="shared" si="3"/>
        <v>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152</v>
      </c>
      <c r="P9697" s="26">
        <v>21.0</v>
      </c>
    </row>
    <row r="9698" ht="15.75" customHeight="1">
      <c r="A9698" s="4" t="s">
        <v>10040</v>
      </c>
      <c r="B9698" s="26">
        <f t="shared" si="1"/>
        <v>23</v>
      </c>
      <c r="C9698" s="26">
        <f t="shared" si="2"/>
        <v>23</v>
      </c>
      <c r="D9698" s="26">
        <f t="shared" si="3"/>
        <v>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152</v>
      </c>
      <c r="P9698" s="26">
        <v>21.0</v>
      </c>
    </row>
    <row r="9699" ht="15.75" customHeight="1">
      <c r="A9699" s="4" t="s">
        <v>10041</v>
      </c>
      <c r="B9699" s="26">
        <f t="shared" si="1"/>
        <v>30</v>
      </c>
      <c r="C9699" s="26">
        <f t="shared" si="2"/>
        <v>30</v>
      </c>
      <c r="D9699" s="26">
        <f t="shared" si="3"/>
        <v>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152</v>
      </c>
      <c r="P9699" s="26">
        <v>27.0</v>
      </c>
    </row>
    <row r="9700" ht="15.75" customHeight="1">
      <c r="A9700" s="4" t="s">
        <v>10042</v>
      </c>
      <c r="B9700" s="26">
        <f t="shared" si="1"/>
        <v>31</v>
      </c>
      <c r="C9700" s="26">
        <f t="shared" si="2"/>
        <v>31</v>
      </c>
      <c r="D9700" s="26">
        <f t="shared" si="3"/>
        <v>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152</v>
      </c>
      <c r="P9700" s="26">
        <v>28.0</v>
      </c>
    </row>
    <row r="9701" ht="15.75" customHeight="1">
      <c r="A9701" s="4" t="s">
        <v>10043</v>
      </c>
      <c r="B9701" s="26">
        <f t="shared" si="1"/>
        <v>58</v>
      </c>
      <c r="C9701" s="26">
        <f t="shared" si="2"/>
        <v>58</v>
      </c>
      <c r="D9701" s="26">
        <f t="shared" si="3"/>
        <v>5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152</v>
      </c>
      <c r="P9701" s="26">
        <v>53.0</v>
      </c>
    </row>
    <row r="9702" ht="15.75" customHeight="1">
      <c r="A9702" s="4" t="s">
        <v>10044</v>
      </c>
      <c r="B9702" s="26">
        <f t="shared" si="1"/>
        <v>47</v>
      </c>
      <c r="C9702" s="26">
        <f t="shared" si="2"/>
        <v>47</v>
      </c>
      <c r="D9702" s="26">
        <f t="shared" si="3"/>
        <v>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152</v>
      </c>
      <c r="P9702" s="26">
        <v>43.0</v>
      </c>
    </row>
    <row r="9703" ht="15.75" customHeight="1">
      <c r="A9703" s="4" t="s">
        <v>10045</v>
      </c>
      <c r="B9703" s="26">
        <f t="shared" si="1"/>
        <v>32</v>
      </c>
      <c r="C9703" s="26">
        <f t="shared" si="2"/>
        <v>32</v>
      </c>
      <c r="D9703" s="26">
        <f t="shared" si="3"/>
        <v>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152</v>
      </c>
      <c r="P9703" s="26">
        <v>29.0</v>
      </c>
    </row>
    <row r="9704" ht="15.75" customHeight="1">
      <c r="A9704" s="4" t="s">
        <v>10046</v>
      </c>
      <c r="B9704" s="26">
        <f t="shared" si="1"/>
        <v>33</v>
      </c>
      <c r="C9704" s="26">
        <f t="shared" si="2"/>
        <v>33</v>
      </c>
      <c r="D9704" s="26">
        <f t="shared" si="3"/>
        <v>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152</v>
      </c>
      <c r="P9704" s="26">
        <v>30.0</v>
      </c>
    </row>
    <row r="9705" ht="15.75" customHeight="1">
      <c r="A9705" s="4" t="s">
        <v>10047</v>
      </c>
      <c r="B9705" s="26">
        <f t="shared" si="1"/>
        <v>35</v>
      </c>
      <c r="C9705" s="26">
        <f t="shared" si="2"/>
        <v>35</v>
      </c>
      <c r="D9705" s="26">
        <f t="shared" si="3"/>
        <v>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152</v>
      </c>
      <c r="P9705" s="26">
        <v>32.0</v>
      </c>
    </row>
    <row r="9706" ht="15.75" customHeight="1">
      <c r="A9706" s="4" t="s">
        <v>10048</v>
      </c>
      <c r="B9706" s="26">
        <f t="shared" si="1"/>
        <v>48</v>
      </c>
      <c r="C9706" s="26">
        <f t="shared" si="2"/>
        <v>48</v>
      </c>
      <c r="D9706" s="26">
        <f t="shared" si="3"/>
        <v>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152</v>
      </c>
      <c r="P9706" s="26">
        <v>44.0</v>
      </c>
    </row>
    <row r="9707" ht="15.75" customHeight="1">
      <c r="A9707" s="4" t="s">
        <v>10049</v>
      </c>
      <c r="B9707" s="26">
        <f t="shared" si="1"/>
        <v>233</v>
      </c>
      <c r="C9707" s="26">
        <f t="shared" si="2"/>
        <v>233</v>
      </c>
      <c r="D9707" s="26">
        <f t="shared" si="3"/>
        <v>21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152</v>
      </c>
      <c r="P9707" s="26">
        <v>212.0</v>
      </c>
    </row>
    <row r="9708" ht="15.75" customHeight="1">
      <c r="A9708" s="4" t="s">
        <v>10050</v>
      </c>
      <c r="B9708" s="26">
        <f t="shared" si="1"/>
        <v>164</v>
      </c>
      <c r="C9708" s="26">
        <f t="shared" si="2"/>
        <v>164</v>
      </c>
      <c r="D9708" s="26">
        <f t="shared" si="3"/>
        <v>15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152</v>
      </c>
      <c r="P9708" s="26">
        <v>149.0</v>
      </c>
    </row>
    <row r="9709" ht="15.75" customHeight="1">
      <c r="A9709" s="4" t="s">
        <v>10051</v>
      </c>
      <c r="B9709" s="26">
        <f t="shared" si="1"/>
        <v>184</v>
      </c>
      <c r="C9709" s="26">
        <f t="shared" si="2"/>
        <v>184</v>
      </c>
      <c r="D9709" s="26">
        <f t="shared" si="3"/>
        <v>16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152</v>
      </c>
      <c r="P9709" s="26">
        <v>168.0</v>
      </c>
    </row>
    <row r="9710" ht="15.75" customHeight="1">
      <c r="A9710" s="4" t="s">
        <v>10052</v>
      </c>
      <c r="B9710" s="26">
        <f t="shared" si="1"/>
        <v>224</v>
      </c>
      <c r="C9710" s="26">
        <f t="shared" si="2"/>
        <v>224</v>
      </c>
      <c r="D9710" s="26">
        <f t="shared" si="3"/>
        <v>20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152</v>
      </c>
      <c r="P9710" s="26">
        <v>204.0</v>
      </c>
    </row>
    <row r="9711" ht="15.75" customHeight="1">
      <c r="A9711" s="4" t="s">
        <v>10053</v>
      </c>
      <c r="B9711" s="26">
        <f t="shared" si="1"/>
        <v>158</v>
      </c>
      <c r="C9711" s="26">
        <f t="shared" si="2"/>
        <v>158</v>
      </c>
      <c r="D9711" s="26">
        <f t="shared" si="3"/>
        <v>14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152</v>
      </c>
      <c r="P9711" s="26">
        <v>144.0</v>
      </c>
    </row>
    <row r="9712" ht="15.75" customHeight="1">
      <c r="A9712" s="4" t="s">
        <v>10054</v>
      </c>
      <c r="B9712" s="26">
        <f t="shared" si="1"/>
        <v>136</v>
      </c>
      <c r="C9712" s="26">
        <f t="shared" si="2"/>
        <v>136</v>
      </c>
      <c r="D9712" s="26">
        <f t="shared" si="3"/>
        <v>12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152</v>
      </c>
      <c r="P9712" s="26">
        <v>124.0</v>
      </c>
    </row>
    <row r="9713" ht="15.75" customHeight="1">
      <c r="A9713" s="4" t="s">
        <v>10055</v>
      </c>
      <c r="B9713" s="26">
        <f t="shared" si="1"/>
        <v>332</v>
      </c>
      <c r="C9713" s="26">
        <f t="shared" si="2"/>
        <v>332</v>
      </c>
      <c r="D9713" s="26">
        <f t="shared" si="3"/>
        <v>30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152</v>
      </c>
      <c r="P9713" s="26">
        <v>302.0</v>
      </c>
    </row>
    <row r="9714" ht="15.75" customHeight="1">
      <c r="A9714" s="4" t="s">
        <v>10056</v>
      </c>
      <c r="B9714" s="26">
        <f t="shared" si="1"/>
        <v>122</v>
      </c>
      <c r="C9714" s="26">
        <f t="shared" si="2"/>
        <v>122</v>
      </c>
      <c r="D9714" s="26">
        <f t="shared" si="3"/>
        <v>11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152</v>
      </c>
      <c r="P9714" s="26">
        <v>111.0</v>
      </c>
    </row>
    <row r="9715" ht="15.75" customHeight="1">
      <c r="A9715" s="4" t="s">
        <v>10057</v>
      </c>
      <c r="B9715" s="26">
        <f t="shared" si="1"/>
        <v>119</v>
      </c>
      <c r="C9715" s="26">
        <f t="shared" si="2"/>
        <v>119</v>
      </c>
      <c r="D9715" s="26">
        <f t="shared" si="3"/>
        <v>11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152</v>
      </c>
      <c r="P9715" s="26">
        <v>108.0</v>
      </c>
    </row>
    <row r="9716" ht="15.75" customHeight="1">
      <c r="A9716" s="4" t="s">
        <v>10058</v>
      </c>
      <c r="B9716" s="26">
        <f t="shared" si="1"/>
        <v>22</v>
      </c>
      <c r="C9716" s="26">
        <f t="shared" si="2"/>
        <v>22</v>
      </c>
      <c r="D9716" s="26">
        <f t="shared" si="3"/>
        <v>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152</v>
      </c>
      <c r="P9716" s="26">
        <v>20.0</v>
      </c>
    </row>
    <row r="9717" ht="15.75" customHeight="1">
      <c r="A9717" s="4" t="s">
        <v>10059</v>
      </c>
      <c r="B9717" s="26">
        <f t="shared" si="1"/>
        <v>362</v>
      </c>
      <c r="C9717" s="26">
        <f t="shared" si="2"/>
        <v>362</v>
      </c>
      <c r="D9717" s="26">
        <f t="shared" si="3"/>
        <v>32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152</v>
      </c>
      <c r="P9717" s="26">
        <v>330.0</v>
      </c>
    </row>
    <row r="9718" ht="15.75" customHeight="1">
      <c r="A9718" s="4" t="s">
        <v>10060</v>
      </c>
      <c r="B9718" s="26">
        <f t="shared" si="1"/>
        <v>11</v>
      </c>
      <c r="C9718" s="26">
        <f t="shared" si="2"/>
        <v>11</v>
      </c>
      <c r="D9718" s="26">
        <f t="shared" si="3"/>
        <v>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152</v>
      </c>
      <c r="P9718" s="26">
        <v>10.0</v>
      </c>
    </row>
    <row r="9719" ht="15.75" customHeight="1">
      <c r="A9719" s="4" t="s">
        <v>10061</v>
      </c>
      <c r="B9719" s="26">
        <f t="shared" si="1"/>
        <v>198</v>
      </c>
      <c r="C9719" s="26">
        <f t="shared" si="2"/>
        <v>198</v>
      </c>
      <c r="D9719" s="26">
        <f t="shared" si="3"/>
        <v>18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152</v>
      </c>
      <c r="P9719" s="26">
        <v>180.0</v>
      </c>
    </row>
    <row r="9720" ht="15.75" customHeight="1">
      <c r="A9720" s="4" t="s">
        <v>10062</v>
      </c>
      <c r="B9720" s="26">
        <f t="shared" si="1"/>
        <v>41</v>
      </c>
      <c r="C9720" s="26">
        <f t="shared" si="2"/>
        <v>41</v>
      </c>
      <c r="D9720" s="26">
        <f t="shared" si="3"/>
        <v>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152</v>
      </c>
      <c r="P9720" s="26">
        <v>37.0</v>
      </c>
    </row>
    <row r="9721" ht="15.75" customHeight="1">
      <c r="A9721" s="4" t="s">
        <v>10063</v>
      </c>
      <c r="B9721" s="26">
        <f t="shared" si="1"/>
        <v>32</v>
      </c>
      <c r="C9721" s="26">
        <f t="shared" si="2"/>
        <v>32</v>
      </c>
      <c r="D9721" s="26">
        <f t="shared" si="3"/>
        <v>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152</v>
      </c>
      <c r="P9721" s="26">
        <v>29.0</v>
      </c>
    </row>
    <row r="9722" ht="15.75" customHeight="1">
      <c r="A9722" s="4" t="s">
        <v>10064</v>
      </c>
      <c r="B9722" s="26">
        <f t="shared" si="1"/>
        <v>43</v>
      </c>
      <c r="C9722" s="26">
        <f t="shared" si="2"/>
        <v>43</v>
      </c>
      <c r="D9722" s="26">
        <f t="shared" si="3"/>
        <v>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152</v>
      </c>
      <c r="P9722" s="26">
        <v>39.0</v>
      </c>
    </row>
    <row r="9723" ht="15.75" customHeight="1">
      <c r="A9723" s="4" t="s">
        <v>10065</v>
      </c>
      <c r="B9723" s="26">
        <f t="shared" si="1"/>
        <v>101</v>
      </c>
      <c r="C9723" s="26">
        <f t="shared" si="2"/>
        <v>101</v>
      </c>
      <c r="D9723" s="26">
        <f t="shared" si="3"/>
        <v>9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152</v>
      </c>
      <c r="P9723" s="26">
        <v>92.0</v>
      </c>
    </row>
    <row r="9724" ht="15.75" customHeight="1">
      <c r="A9724" s="4" t="s">
        <v>10066</v>
      </c>
      <c r="B9724" s="26">
        <f t="shared" si="1"/>
        <v>354</v>
      </c>
      <c r="C9724" s="26">
        <f t="shared" si="2"/>
        <v>354</v>
      </c>
      <c r="D9724" s="26">
        <f t="shared" si="3"/>
        <v>32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152</v>
      </c>
      <c r="P9724" s="26">
        <v>322.0</v>
      </c>
    </row>
    <row r="9725" ht="15.75" customHeight="1">
      <c r="A9725" s="4" t="s">
        <v>10067</v>
      </c>
      <c r="B9725" s="26">
        <f t="shared" si="1"/>
        <v>77</v>
      </c>
      <c r="C9725" s="26">
        <f t="shared" si="2"/>
        <v>77</v>
      </c>
      <c r="D9725" s="26">
        <f t="shared" si="3"/>
        <v>7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152</v>
      </c>
      <c r="P9725" s="26">
        <v>70.0</v>
      </c>
    </row>
    <row r="9726" ht="15.75" customHeight="1">
      <c r="A9726" s="4" t="s">
        <v>10068</v>
      </c>
      <c r="B9726" s="26">
        <f t="shared" si="1"/>
        <v>122</v>
      </c>
      <c r="C9726" s="26">
        <f t="shared" si="2"/>
        <v>122</v>
      </c>
      <c r="D9726" s="26">
        <f t="shared" si="3"/>
        <v>11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152</v>
      </c>
      <c r="P9726" s="26">
        <v>111.0</v>
      </c>
    </row>
    <row r="9727" ht="15.75" customHeight="1">
      <c r="A9727" s="4" t="s">
        <v>10069</v>
      </c>
      <c r="B9727" s="26">
        <f t="shared" si="1"/>
        <v>63</v>
      </c>
      <c r="C9727" s="26">
        <f t="shared" si="2"/>
        <v>63</v>
      </c>
      <c r="D9727" s="26">
        <f t="shared" si="3"/>
        <v>6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152</v>
      </c>
      <c r="P9727" s="26">
        <v>57.0</v>
      </c>
    </row>
    <row r="9728" ht="15.75" customHeight="1">
      <c r="A9728" s="4" t="s">
        <v>10070</v>
      </c>
      <c r="B9728" s="26">
        <f t="shared" si="1"/>
        <v>411</v>
      </c>
      <c r="C9728" s="26">
        <f t="shared" si="2"/>
        <v>411</v>
      </c>
      <c r="D9728" s="26">
        <f t="shared" si="3"/>
        <v>37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152</v>
      </c>
      <c r="P9728" s="26">
        <v>374.0</v>
      </c>
    </row>
    <row r="9729" ht="15.75" customHeight="1">
      <c r="A9729" s="4" t="s">
        <v>10071</v>
      </c>
      <c r="B9729" s="26">
        <f t="shared" si="1"/>
        <v>135</v>
      </c>
      <c r="C9729" s="26">
        <f t="shared" si="2"/>
        <v>135</v>
      </c>
      <c r="D9729" s="26">
        <f t="shared" si="3"/>
        <v>12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152</v>
      </c>
      <c r="P9729" s="26">
        <v>123.0</v>
      </c>
    </row>
    <row r="9730" ht="15.75" customHeight="1">
      <c r="A9730" s="4" t="s">
        <v>10072</v>
      </c>
      <c r="B9730" s="26">
        <f t="shared" si="1"/>
        <v>150</v>
      </c>
      <c r="C9730" s="26">
        <f t="shared" si="2"/>
        <v>150</v>
      </c>
      <c r="D9730" s="26">
        <f t="shared" si="3"/>
        <v>13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152</v>
      </c>
      <c r="P9730" s="26">
        <v>137.0</v>
      </c>
    </row>
    <row r="9731" ht="15.75" customHeight="1">
      <c r="A9731" s="4" t="s">
        <v>10073</v>
      </c>
      <c r="B9731" s="26">
        <f t="shared" si="1"/>
        <v>143</v>
      </c>
      <c r="C9731" s="26">
        <f t="shared" si="2"/>
        <v>143</v>
      </c>
      <c r="D9731" s="26">
        <f t="shared" si="3"/>
        <v>13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152</v>
      </c>
      <c r="P9731" s="26">
        <v>130.0</v>
      </c>
    </row>
    <row r="9732" ht="15.75" customHeight="1">
      <c r="A9732" s="4" t="s">
        <v>10074</v>
      </c>
      <c r="B9732" s="26">
        <f t="shared" si="1"/>
        <v>161</v>
      </c>
      <c r="C9732" s="26">
        <f t="shared" si="2"/>
        <v>161</v>
      </c>
      <c r="D9732" s="26">
        <f t="shared" si="3"/>
        <v>14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152</v>
      </c>
      <c r="P9732" s="26">
        <v>147.0</v>
      </c>
    </row>
    <row r="9733" ht="15.75" customHeight="1">
      <c r="A9733" s="4" t="s">
        <v>10075</v>
      </c>
      <c r="B9733" s="26">
        <f t="shared" si="1"/>
        <v>100</v>
      </c>
      <c r="C9733" s="26">
        <f t="shared" si="2"/>
        <v>100</v>
      </c>
      <c r="D9733" s="26">
        <f t="shared" si="3"/>
        <v>9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152</v>
      </c>
      <c r="P9733" s="26">
        <v>91.0</v>
      </c>
    </row>
    <row r="9734" ht="15.75" customHeight="1">
      <c r="A9734" s="4" t="s">
        <v>10076</v>
      </c>
      <c r="B9734" s="26">
        <f t="shared" si="1"/>
        <v>58</v>
      </c>
      <c r="C9734" s="26">
        <f t="shared" si="2"/>
        <v>58</v>
      </c>
      <c r="D9734" s="26">
        <f t="shared" si="3"/>
        <v>5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152</v>
      </c>
      <c r="P9734" s="26">
        <v>53.0</v>
      </c>
    </row>
    <row r="9735" ht="15.75" customHeight="1">
      <c r="A9735" s="4" t="s">
        <v>10077</v>
      </c>
      <c r="B9735" s="26">
        <f t="shared" si="1"/>
        <v>43</v>
      </c>
      <c r="C9735" s="26">
        <f t="shared" si="2"/>
        <v>43</v>
      </c>
      <c r="D9735" s="26">
        <f t="shared" si="3"/>
        <v>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152</v>
      </c>
      <c r="P9735" s="26">
        <v>39.0</v>
      </c>
    </row>
    <row r="9736" ht="15.75" customHeight="1">
      <c r="A9736" s="4" t="s">
        <v>10078</v>
      </c>
      <c r="B9736" s="26">
        <f t="shared" si="1"/>
        <v>172</v>
      </c>
      <c r="C9736" s="26">
        <f t="shared" si="2"/>
        <v>172</v>
      </c>
      <c r="D9736" s="26">
        <f t="shared" si="3"/>
        <v>15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152</v>
      </c>
      <c r="P9736" s="26">
        <v>157.0</v>
      </c>
    </row>
    <row r="9737" ht="15.75" customHeight="1">
      <c r="A9737" s="4" t="s">
        <v>10079</v>
      </c>
      <c r="B9737" s="26">
        <f t="shared" si="1"/>
        <v>201</v>
      </c>
      <c r="C9737" s="26">
        <f t="shared" si="2"/>
        <v>201</v>
      </c>
      <c r="D9737" s="26">
        <f t="shared" si="3"/>
        <v>18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152</v>
      </c>
      <c r="P9737" s="26">
        <v>183.0</v>
      </c>
    </row>
    <row r="9738" ht="15.75" customHeight="1">
      <c r="A9738" s="4" t="s">
        <v>10080</v>
      </c>
      <c r="B9738" s="26">
        <f t="shared" si="1"/>
        <v>134</v>
      </c>
      <c r="C9738" s="26">
        <f t="shared" si="2"/>
        <v>134</v>
      </c>
      <c r="D9738" s="26">
        <f t="shared" si="3"/>
        <v>12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152</v>
      </c>
      <c r="P9738" s="26">
        <v>122.0</v>
      </c>
    </row>
    <row r="9739" ht="15.75" customHeight="1">
      <c r="A9739" s="4" t="s">
        <v>10081</v>
      </c>
      <c r="B9739" s="26">
        <f t="shared" si="1"/>
        <v>155</v>
      </c>
      <c r="C9739" s="26">
        <f t="shared" si="2"/>
        <v>155</v>
      </c>
      <c r="D9739" s="26">
        <f t="shared" si="3"/>
        <v>14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152</v>
      </c>
      <c r="P9739" s="26">
        <v>141.0</v>
      </c>
    </row>
    <row r="9740" ht="15.75" customHeight="1">
      <c r="A9740" s="4" t="s">
        <v>10082</v>
      </c>
      <c r="B9740" s="26">
        <f t="shared" si="1"/>
        <v>205</v>
      </c>
      <c r="C9740" s="26">
        <f t="shared" si="2"/>
        <v>205</v>
      </c>
      <c r="D9740" s="26">
        <f t="shared" si="3"/>
        <v>18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152</v>
      </c>
      <c r="P9740" s="26">
        <v>187.0</v>
      </c>
    </row>
    <row r="9741" ht="15.75" customHeight="1">
      <c r="A9741" s="4" t="s">
        <v>10083</v>
      </c>
      <c r="B9741" s="26">
        <f t="shared" si="1"/>
        <v>119</v>
      </c>
      <c r="C9741" s="26">
        <f t="shared" si="2"/>
        <v>119</v>
      </c>
      <c r="D9741" s="26">
        <f t="shared" si="3"/>
        <v>11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152</v>
      </c>
      <c r="P9741" s="26">
        <v>108.0</v>
      </c>
    </row>
    <row r="9742" ht="15.75" customHeight="1">
      <c r="A9742" s="4" t="s">
        <v>10084</v>
      </c>
      <c r="B9742" s="26">
        <f t="shared" si="1"/>
        <v>87</v>
      </c>
      <c r="C9742" s="26">
        <f t="shared" si="2"/>
        <v>87</v>
      </c>
      <c r="D9742" s="26">
        <f t="shared" si="3"/>
        <v>8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152</v>
      </c>
      <c r="P9742" s="26">
        <v>79.0</v>
      </c>
    </row>
    <row r="9743" ht="15.75" customHeight="1">
      <c r="A9743" s="4" t="s">
        <v>10085</v>
      </c>
      <c r="B9743" s="26">
        <f t="shared" si="1"/>
        <v>262</v>
      </c>
      <c r="C9743" s="26">
        <f t="shared" si="2"/>
        <v>262</v>
      </c>
      <c r="D9743" s="26">
        <f t="shared" si="3"/>
        <v>23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152</v>
      </c>
      <c r="P9743" s="26">
        <v>239.0</v>
      </c>
    </row>
    <row r="9744" ht="15.75" customHeight="1">
      <c r="A9744" s="4" t="s">
        <v>10086</v>
      </c>
      <c r="B9744" s="26">
        <f t="shared" si="1"/>
        <v>91</v>
      </c>
      <c r="C9744" s="26">
        <f t="shared" si="2"/>
        <v>91</v>
      </c>
      <c r="D9744" s="26">
        <f t="shared" si="3"/>
        <v>8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152</v>
      </c>
      <c r="P9744" s="26">
        <v>83.0</v>
      </c>
    </row>
    <row r="9745" ht="15.75" customHeight="1">
      <c r="A9745" s="4" t="s">
        <v>10087</v>
      </c>
      <c r="B9745" s="26">
        <f t="shared" si="1"/>
        <v>787</v>
      </c>
      <c r="C9745" s="26">
        <f t="shared" si="2"/>
        <v>787</v>
      </c>
      <c r="D9745" s="26">
        <f t="shared" si="3"/>
        <v>70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152</v>
      </c>
      <c r="P9745" s="26">
        <v>717.0</v>
      </c>
    </row>
    <row r="9746" ht="15.75" customHeight="1">
      <c r="A9746" s="4" t="s">
        <v>10088</v>
      </c>
      <c r="B9746" s="26">
        <f t="shared" si="1"/>
        <v>246</v>
      </c>
      <c r="C9746" s="26">
        <f t="shared" si="2"/>
        <v>246</v>
      </c>
      <c r="D9746" s="26">
        <f t="shared" si="3"/>
        <v>22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152</v>
      </c>
      <c r="P9746" s="26">
        <v>224.0</v>
      </c>
    </row>
    <row r="9747" ht="15.75" customHeight="1">
      <c r="A9747" s="4" t="s">
        <v>10089</v>
      </c>
      <c r="B9747" s="26">
        <f t="shared" si="1"/>
        <v>750</v>
      </c>
      <c r="C9747" s="26">
        <f t="shared" si="2"/>
        <v>750</v>
      </c>
      <c r="D9747" s="26">
        <f t="shared" si="3"/>
        <v>67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152</v>
      </c>
      <c r="P9747" s="26">
        <v>683.0</v>
      </c>
    </row>
    <row r="9748" ht="15.75" customHeight="1">
      <c r="A9748" s="4" t="s">
        <v>10090</v>
      </c>
      <c r="B9748" s="26">
        <f t="shared" si="1"/>
        <v>398</v>
      </c>
      <c r="C9748" s="26">
        <f t="shared" si="2"/>
        <v>398</v>
      </c>
      <c r="D9748" s="26">
        <f t="shared" si="3"/>
        <v>35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152</v>
      </c>
      <c r="P9748" s="26">
        <v>363.0</v>
      </c>
    </row>
    <row r="9749" ht="15.75" customHeight="1">
      <c r="A9749" s="4" t="s">
        <v>10091</v>
      </c>
      <c r="B9749" s="26">
        <f t="shared" si="1"/>
        <v>292</v>
      </c>
      <c r="C9749" s="26">
        <f t="shared" si="2"/>
        <v>292</v>
      </c>
      <c r="D9749" s="26">
        <f t="shared" si="3"/>
        <v>26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152</v>
      </c>
      <c r="P9749" s="26">
        <v>266.0</v>
      </c>
    </row>
    <row r="9750" ht="15.75" customHeight="1">
      <c r="A9750" s="4" t="s">
        <v>10092</v>
      </c>
      <c r="B9750" s="26">
        <f t="shared" si="1"/>
        <v>433</v>
      </c>
      <c r="C9750" s="26">
        <f t="shared" si="2"/>
        <v>433</v>
      </c>
      <c r="D9750" s="26">
        <f t="shared" si="3"/>
        <v>39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152</v>
      </c>
      <c r="P9750" s="26">
        <v>394.0</v>
      </c>
    </row>
    <row r="9751" ht="15.75" customHeight="1">
      <c r="A9751" s="4" t="s">
        <v>10093</v>
      </c>
      <c r="B9751" s="26">
        <f t="shared" si="1"/>
        <v>24</v>
      </c>
      <c r="C9751" s="26">
        <f t="shared" si="2"/>
        <v>24</v>
      </c>
      <c r="D9751" s="26">
        <f t="shared" si="3"/>
        <v>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152</v>
      </c>
      <c r="P9751" s="26">
        <v>22.0</v>
      </c>
    </row>
    <row r="9752" ht="15.75" customHeight="1">
      <c r="A9752" s="4" t="s">
        <v>10094</v>
      </c>
      <c r="B9752" s="26">
        <f t="shared" si="1"/>
        <v>272</v>
      </c>
      <c r="C9752" s="26">
        <f t="shared" si="2"/>
        <v>272</v>
      </c>
      <c r="D9752" s="26">
        <f t="shared" si="3"/>
        <v>24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152</v>
      </c>
      <c r="P9752" s="26">
        <v>248.0</v>
      </c>
    </row>
    <row r="9753" ht="15.75" customHeight="1">
      <c r="A9753" s="4" t="s">
        <v>10095</v>
      </c>
      <c r="B9753" s="26">
        <f t="shared" si="1"/>
        <v>217</v>
      </c>
      <c r="C9753" s="26">
        <f t="shared" si="2"/>
        <v>217</v>
      </c>
      <c r="D9753" s="26">
        <f t="shared" si="3"/>
        <v>19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152</v>
      </c>
      <c r="P9753" s="26">
        <v>198.0</v>
      </c>
    </row>
    <row r="9754" ht="15.75" customHeight="1">
      <c r="A9754" s="4" t="s">
        <v>10096</v>
      </c>
      <c r="B9754" s="26">
        <f t="shared" si="1"/>
        <v>208</v>
      </c>
      <c r="C9754" s="26">
        <f t="shared" si="2"/>
        <v>208</v>
      </c>
      <c r="D9754" s="26">
        <f t="shared" si="3"/>
        <v>19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152</v>
      </c>
      <c r="P9754" s="26">
        <v>189.0</v>
      </c>
    </row>
    <row r="9755" ht="15.75" customHeight="1">
      <c r="A9755" s="4" t="s">
        <v>10097</v>
      </c>
      <c r="B9755" s="26">
        <f t="shared" si="1"/>
        <v>311</v>
      </c>
      <c r="C9755" s="26">
        <f t="shared" si="2"/>
        <v>311</v>
      </c>
      <c r="D9755" s="26">
        <f t="shared" si="3"/>
        <v>28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152</v>
      </c>
      <c r="P9755" s="26">
        <v>283.0</v>
      </c>
    </row>
    <row r="9756" ht="15.75" customHeight="1">
      <c r="A9756" s="4" t="s">
        <v>10098</v>
      </c>
      <c r="B9756" s="26">
        <f t="shared" si="1"/>
        <v>64</v>
      </c>
      <c r="C9756" s="26">
        <f t="shared" si="2"/>
        <v>64</v>
      </c>
      <c r="D9756" s="26">
        <f t="shared" si="3"/>
        <v>6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152</v>
      </c>
      <c r="P9756" s="26">
        <v>58.0</v>
      </c>
    </row>
    <row r="9757" ht="15.75" customHeight="1">
      <c r="A9757" s="4" t="s">
        <v>10099</v>
      </c>
      <c r="B9757" s="26">
        <f t="shared" si="1"/>
        <v>172</v>
      </c>
      <c r="C9757" s="26">
        <f t="shared" si="2"/>
        <v>172</v>
      </c>
      <c r="D9757" s="26">
        <f t="shared" si="3"/>
        <v>15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152</v>
      </c>
      <c r="P9757" s="26">
        <v>157.0</v>
      </c>
    </row>
    <row r="9758" ht="15.75" customHeight="1">
      <c r="A9758" s="4" t="s">
        <v>10100</v>
      </c>
      <c r="B9758" s="26">
        <f t="shared" si="1"/>
        <v>171</v>
      </c>
      <c r="C9758" s="26">
        <f t="shared" si="2"/>
        <v>171</v>
      </c>
      <c r="D9758" s="26">
        <f t="shared" si="3"/>
        <v>15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152</v>
      </c>
      <c r="P9758" s="26">
        <v>156.0</v>
      </c>
    </row>
    <row r="9759" ht="15.75" customHeight="1">
      <c r="A9759" s="4" t="s">
        <v>10101</v>
      </c>
      <c r="B9759" s="26">
        <f t="shared" si="1"/>
        <v>61</v>
      </c>
      <c r="C9759" s="26">
        <f t="shared" si="2"/>
        <v>61</v>
      </c>
      <c r="D9759" s="26">
        <f t="shared" si="3"/>
        <v>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152</v>
      </c>
      <c r="P9759" s="26">
        <v>56.0</v>
      </c>
    </row>
    <row r="9760" ht="15.75" customHeight="1">
      <c r="A9760" s="4" t="s">
        <v>10102</v>
      </c>
      <c r="B9760" s="26">
        <f t="shared" si="1"/>
        <v>55</v>
      </c>
      <c r="C9760" s="26">
        <f t="shared" si="2"/>
        <v>55</v>
      </c>
      <c r="D9760" s="26">
        <f t="shared" si="3"/>
        <v>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152</v>
      </c>
      <c r="P9760" s="26">
        <v>50.0</v>
      </c>
    </row>
    <row r="9761" ht="15.75" customHeight="1">
      <c r="A9761" s="4" t="s">
        <v>10103</v>
      </c>
      <c r="B9761" s="26">
        <f t="shared" si="1"/>
        <v>68</v>
      </c>
      <c r="C9761" s="26">
        <f t="shared" si="2"/>
        <v>68</v>
      </c>
      <c r="D9761" s="26">
        <f t="shared" si="3"/>
        <v>6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152</v>
      </c>
      <c r="P9761" s="26">
        <v>62.0</v>
      </c>
    </row>
    <row r="9762" ht="15.75" customHeight="1">
      <c r="A9762" s="4" t="s">
        <v>10104</v>
      </c>
      <c r="B9762" s="26">
        <f t="shared" si="1"/>
        <v>267</v>
      </c>
      <c r="C9762" s="26">
        <f t="shared" si="2"/>
        <v>267</v>
      </c>
      <c r="D9762" s="26">
        <f t="shared" si="3"/>
        <v>24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152</v>
      </c>
      <c r="P9762" s="26">
        <v>243.0</v>
      </c>
    </row>
    <row r="9763" ht="15.75" customHeight="1">
      <c r="A9763" s="4" t="s">
        <v>10105</v>
      </c>
      <c r="B9763" s="26">
        <f t="shared" si="1"/>
        <v>198</v>
      </c>
      <c r="C9763" s="26">
        <f t="shared" si="2"/>
        <v>198</v>
      </c>
      <c r="D9763" s="26">
        <f t="shared" si="3"/>
        <v>18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152</v>
      </c>
      <c r="P9763" s="26">
        <v>180.0</v>
      </c>
    </row>
    <row r="9764" ht="15.75" customHeight="1">
      <c r="A9764" s="4" t="s">
        <v>10106</v>
      </c>
      <c r="B9764" s="26">
        <f t="shared" si="1"/>
        <v>182</v>
      </c>
      <c r="C9764" s="26">
        <f t="shared" si="2"/>
        <v>182</v>
      </c>
      <c r="D9764" s="26">
        <f t="shared" si="3"/>
        <v>16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152</v>
      </c>
      <c r="P9764" s="26">
        <v>166.0</v>
      </c>
    </row>
    <row r="9765" ht="15.75" customHeight="1">
      <c r="A9765" s="4" t="s">
        <v>10107</v>
      </c>
      <c r="B9765" s="26">
        <f t="shared" si="1"/>
        <v>55</v>
      </c>
      <c r="C9765" s="26">
        <f t="shared" si="2"/>
        <v>55</v>
      </c>
      <c r="D9765" s="26">
        <f t="shared" si="3"/>
        <v>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152</v>
      </c>
      <c r="P9765" s="26">
        <v>50.0</v>
      </c>
    </row>
    <row r="9766" ht="15.75" customHeight="1">
      <c r="A9766" s="4" t="s">
        <v>10108</v>
      </c>
      <c r="B9766" s="26">
        <f t="shared" si="1"/>
        <v>186</v>
      </c>
      <c r="C9766" s="26">
        <f t="shared" si="2"/>
        <v>186</v>
      </c>
      <c r="D9766" s="26">
        <f t="shared" si="3"/>
        <v>17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152</v>
      </c>
      <c r="P9766" s="26">
        <v>169.0</v>
      </c>
    </row>
    <row r="9767" ht="15.75" customHeight="1">
      <c r="A9767" s="4" t="s">
        <v>10109</v>
      </c>
      <c r="B9767" s="26">
        <f t="shared" si="1"/>
        <v>130</v>
      </c>
      <c r="C9767" s="26">
        <f t="shared" si="2"/>
        <v>130</v>
      </c>
      <c r="D9767" s="26">
        <f t="shared" si="3"/>
        <v>12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152</v>
      </c>
      <c r="P9767" s="26">
        <v>118.0</v>
      </c>
    </row>
    <row r="9768" ht="15.75" customHeight="1">
      <c r="A9768" s="4" t="s">
        <v>10110</v>
      </c>
      <c r="B9768" s="26">
        <f t="shared" si="1"/>
        <v>54</v>
      </c>
      <c r="C9768" s="26">
        <f t="shared" si="2"/>
        <v>54</v>
      </c>
      <c r="D9768" s="26">
        <f t="shared" si="3"/>
        <v>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152</v>
      </c>
      <c r="P9768" s="26">
        <v>49.0</v>
      </c>
    </row>
    <row r="9769" ht="15.75" customHeight="1">
      <c r="A9769" s="4" t="s">
        <v>10111</v>
      </c>
      <c r="B9769" s="26">
        <f t="shared" si="1"/>
        <v>306</v>
      </c>
      <c r="C9769" s="26">
        <f t="shared" si="2"/>
        <v>306</v>
      </c>
      <c r="D9769" s="26">
        <f t="shared" si="3"/>
        <v>27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152</v>
      </c>
      <c r="P9769" s="26">
        <v>279.0</v>
      </c>
    </row>
    <row r="9770" ht="15.75" customHeight="1">
      <c r="A9770" s="4" t="s">
        <v>10112</v>
      </c>
      <c r="B9770" s="26">
        <f t="shared" si="1"/>
        <v>397</v>
      </c>
      <c r="C9770" s="26">
        <f t="shared" si="2"/>
        <v>397</v>
      </c>
      <c r="D9770" s="26">
        <f t="shared" si="3"/>
        <v>35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152</v>
      </c>
      <c r="P9770" s="26">
        <v>362.0</v>
      </c>
    </row>
    <row r="9771" ht="15.75" customHeight="1">
      <c r="A9771" s="4" t="s">
        <v>10113</v>
      </c>
      <c r="B9771" s="26">
        <f t="shared" si="1"/>
        <v>77</v>
      </c>
      <c r="C9771" s="26">
        <f t="shared" si="2"/>
        <v>77</v>
      </c>
      <c r="D9771" s="26">
        <f t="shared" si="3"/>
        <v>7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152</v>
      </c>
      <c r="P9771" s="26">
        <v>70.0</v>
      </c>
    </row>
    <row r="9772" ht="15.75" customHeight="1">
      <c r="A9772" s="4" t="s">
        <v>10114</v>
      </c>
      <c r="B9772" s="26">
        <f t="shared" si="1"/>
        <v>101</v>
      </c>
      <c r="C9772" s="26">
        <f t="shared" si="2"/>
        <v>101</v>
      </c>
      <c r="D9772" s="26">
        <f t="shared" si="3"/>
        <v>9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152</v>
      </c>
      <c r="P9772" s="26">
        <v>92.0</v>
      </c>
    </row>
    <row r="9773" ht="15.75" customHeight="1">
      <c r="A9773" s="4" t="s">
        <v>10115</v>
      </c>
      <c r="B9773" s="26">
        <f t="shared" si="1"/>
        <v>164</v>
      </c>
      <c r="C9773" s="26">
        <f t="shared" si="2"/>
        <v>164</v>
      </c>
      <c r="D9773" s="26">
        <f t="shared" si="3"/>
        <v>15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152</v>
      </c>
      <c r="P9773" s="26">
        <v>149.0</v>
      </c>
    </row>
    <row r="9774" ht="15.75" customHeight="1">
      <c r="A9774" s="4" t="s">
        <v>10116</v>
      </c>
      <c r="B9774" s="26">
        <f t="shared" si="1"/>
        <v>26</v>
      </c>
      <c r="C9774" s="26">
        <f t="shared" si="2"/>
        <v>26</v>
      </c>
      <c r="D9774" s="26">
        <f t="shared" si="3"/>
        <v>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152</v>
      </c>
      <c r="P9774" s="26">
        <v>24.0</v>
      </c>
    </row>
    <row r="9775" ht="15.75" customHeight="1">
      <c r="A9775" s="4" t="s">
        <v>10117</v>
      </c>
      <c r="B9775" s="26">
        <f t="shared" si="1"/>
        <v>292</v>
      </c>
      <c r="C9775" s="26">
        <f t="shared" si="2"/>
        <v>292</v>
      </c>
      <c r="D9775" s="26">
        <f t="shared" si="3"/>
        <v>26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152</v>
      </c>
      <c r="P9775" s="26">
        <v>266.0</v>
      </c>
    </row>
    <row r="9776" ht="15.75" customHeight="1">
      <c r="A9776" s="4" t="s">
        <v>10118</v>
      </c>
      <c r="B9776" s="26">
        <f t="shared" si="1"/>
        <v>604</v>
      </c>
      <c r="C9776" s="26">
        <f t="shared" si="2"/>
        <v>604</v>
      </c>
      <c r="D9776" s="26">
        <f t="shared" si="3"/>
        <v>54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152</v>
      </c>
      <c r="P9776" s="26">
        <v>550.0</v>
      </c>
    </row>
    <row r="9777" ht="15.75" customHeight="1">
      <c r="A9777" s="4" t="s">
        <v>10119</v>
      </c>
      <c r="B9777" s="26">
        <f t="shared" si="1"/>
        <v>181</v>
      </c>
      <c r="C9777" s="26">
        <f t="shared" si="2"/>
        <v>181</v>
      </c>
      <c r="D9777" s="26">
        <f t="shared" si="3"/>
        <v>16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152</v>
      </c>
      <c r="P9777" s="26">
        <v>165.0</v>
      </c>
    </row>
    <row r="9778" ht="15.75" customHeight="1">
      <c r="A9778" s="4" t="s">
        <v>10120</v>
      </c>
      <c r="B9778" s="26">
        <f t="shared" si="1"/>
        <v>44</v>
      </c>
      <c r="C9778" s="26">
        <f t="shared" si="2"/>
        <v>44</v>
      </c>
      <c r="D9778" s="26">
        <f t="shared" si="3"/>
        <v>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152</v>
      </c>
      <c r="P9778" s="26">
        <v>40.0</v>
      </c>
    </row>
    <row r="9779" ht="15.75" customHeight="1">
      <c r="A9779" s="4" t="s">
        <v>10121</v>
      </c>
      <c r="B9779" s="26">
        <f t="shared" si="1"/>
        <v>45</v>
      </c>
      <c r="C9779" s="26">
        <f t="shared" si="2"/>
        <v>45</v>
      </c>
      <c r="D9779" s="26">
        <f t="shared" si="3"/>
        <v>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152</v>
      </c>
      <c r="P9779" s="26">
        <v>41.0</v>
      </c>
    </row>
    <row r="9780" ht="15.75" customHeight="1">
      <c r="A9780" s="4" t="s">
        <v>10122</v>
      </c>
      <c r="B9780" s="26">
        <f t="shared" si="1"/>
        <v>168</v>
      </c>
      <c r="C9780" s="26">
        <f t="shared" si="2"/>
        <v>168</v>
      </c>
      <c r="D9780" s="26">
        <f t="shared" si="3"/>
        <v>15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152</v>
      </c>
      <c r="P9780" s="26">
        <v>153.0</v>
      </c>
    </row>
    <row r="9781" ht="15.75" customHeight="1">
      <c r="A9781" s="4" t="s">
        <v>10123</v>
      </c>
      <c r="B9781" s="26">
        <f t="shared" si="1"/>
        <v>101</v>
      </c>
      <c r="C9781" s="26">
        <f t="shared" si="2"/>
        <v>101</v>
      </c>
      <c r="D9781" s="26">
        <f t="shared" si="3"/>
        <v>9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152</v>
      </c>
      <c r="P9781" s="26">
        <v>92.0</v>
      </c>
    </row>
    <row r="9782" ht="15.75" customHeight="1">
      <c r="A9782" s="4" t="s">
        <v>10124</v>
      </c>
      <c r="B9782" s="26">
        <f t="shared" si="1"/>
        <v>169</v>
      </c>
      <c r="C9782" s="26">
        <f t="shared" si="2"/>
        <v>169</v>
      </c>
      <c r="D9782" s="26">
        <f t="shared" si="3"/>
        <v>15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152</v>
      </c>
      <c r="P9782" s="26">
        <v>154.0</v>
      </c>
    </row>
    <row r="9783" ht="15.75" customHeight="1">
      <c r="A9783" s="4" t="s">
        <v>10125</v>
      </c>
      <c r="B9783" s="26">
        <f t="shared" si="1"/>
        <v>38</v>
      </c>
      <c r="C9783" s="26">
        <f t="shared" si="2"/>
        <v>38</v>
      </c>
      <c r="D9783" s="26">
        <f t="shared" si="3"/>
        <v>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152</v>
      </c>
      <c r="P9783" s="26">
        <v>35.0</v>
      </c>
    </row>
    <row r="9784" ht="15.75" customHeight="1">
      <c r="A9784" s="4" t="s">
        <v>10126</v>
      </c>
      <c r="B9784" s="26">
        <f t="shared" si="1"/>
        <v>109</v>
      </c>
      <c r="C9784" s="26">
        <f t="shared" si="2"/>
        <v>109</v>
      </c>
      <c r="D9784" s="26">
        <f t="shared" si="3"/>
        <v>10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152</v>
      </c>
      <c r="P9784" s="26">
        <v>99.0</v>
      </c>
    </row>
    <row r="9785" ht="15.75" customHeight="1">
      <c r="A9785" s="4" t="s">
        <v>10127</v>
      </c>
      <c r="B9785" s="26">
        <f t="shared" si="1"/>
        <v>78</v>
      </c>
      <c r="C9785" s="26">
        <f t="shared" si="2"/>
        <v>78</v>
      </c>
      <c r="D9785" s="26">
        <f t="shared" si="3"/>
        <v>7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152</v>
      </c>
      <c r="P9785" s="26">
        <v>71.0</v>
      </c>
    </row>
    <row r="9786" ht="15.75" customHeight="1">
      <c r="A9786" s="4" t="s">
        <v>10128</v>
      </c>
      <c r="B9786" s="26">
        <f t="shared" si="1"/>
        <v>178</v>
      </c>
      <c r="C9786" s="26">
        <f t="shared" si="2"/>
        <v>178</v>
      </c>
      <c r="D9786" s="26">
        <f t="shared" si="3"/>
        <v>16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152</v>
      </c>
      <c r="P9786" s="26">
        <v>162.0</v>
      </c>
    </row>
    <row r="9787" ht="15.75" customHeight="1">
      <c r="A9787" s="4" t="s">
        <v>10129</v>
      </c>
      <c r="B9787" s="26">
        <f t="shared" si="1"/>
        <v>109</v>
      </c>
      <c r="C9787" s="26">
        <f t="shared" si="2"/>
        <v>109</v>
      </c>
      <c r="D9787" s="26">
        <f t="shared" si="3"/>
        <v>10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152</v>
      </c>
      <c r="P9787" s="26">
        <v>99.0</v>
      </c>
    </row>
    <row r="9788" ht="15.75" customHeight="1">
      <c r="A9788" s="4" t="s">
        <v>10130</v>
      </c>
      <c r="B9788" s="26">
        <f t="shared" si="1"/>
        <v>79</v>
      </c>
      <c r="C9788" s="26">
        <f t="shared" si="2"/>
        <v>79</v>
      </c>
      <c r="D9788" s="26">
        <f t="shared" si="3"/>
        <v>7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152</v>
      </c>
      <c r="P9788" s="26">
        <v>72.0</v>
      </c>
    </row>
    <row r="9789" ht="15.75" customHeight="1">
      <c r="A9789" s="4" t="s">
        <v>10131</v>
      </c>
      <c r="B9789" s="26">
        <f t="shared" si="1"/>
        <v>296</v>
      </c>
      <c r="C9789" s="26">
        <f t="shared" si="2"/>
        <v>296</v>
      </c>
      <c r="D9789" s="26">
        <f t="shared" si="3"/>
        <v>26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152</v>
      </c>
      <c r="P9789" s="26">
        <v>270.0</v>
      </c>
    </row>
    <row r="9790" ht="15.75" customHeight="1">
      <c r="A9790" s="4" t="s">
        <v>10132</v>
      </c>
      <c r="B9790" s="26">
        <f t="shared" si="1"/>
        <v>121</v>
      </c>
      <c r="C9790" s="26">
        <f t="shared" si="2"/>
        <v>121</v>
      </c>
      <c r="D9790" s="26">
        <f t="shared" si="3"/>
        <v>11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152</v>
      </c>
      <c r="P9790" s="26">
        <v>110.0</v>
      </c>
    </row>
    <row r="9791" ht="15.75" customHeight="1">
      <c r="A9791" s="4" t="s">
        <v>10133</v>
      </c>
      <c r="B9791" s="26">
        <f t="shared" si="1"/>
        <v>104</v>
      </c>
      <c r="C9791" s="26">
        <f t="shared" si="2"/>
        <v>104</v>
      </c>
      <c r="D9791" s="26">
        <f t="shared" si="3"/>
        <v>9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152</v>
      </c>
      <c r="P9791" s="26">
        <v>95.0</v>
      </c>
    </row>
    <row r="9792" ht="15.75" customHeight="1">
      <c r="A9792" s="4" t="s">
        <v>10134</v>
      </c>
      <c r="B9792" s="26">
        <f t="shared" si="1"/>
        <v>80</v>
      </c>
      <c r="C9792" s="26">
        <f t="shared" si="2"/>
        <v>80</v>
      </c>
      <c r="D9792" s="26">
        <f t="shared" si="3"/>
        <v>7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152</v>
      </c>
      <c r="P9792" s="26">
        <v>73.0</v>
      </c>
    </row>
    <row r="9793" ht="15.75" customHeight="1">
      <c r="A9793" s="4" t="s">
        <v>10135</v>
      </c>
      <c r="B9793" s="26">
        <f t="shared" si="1"/>
        <v>235</v>
      </c>
      <c r="C9793" s="26">
        <f t="shared" si="2"/>
        <v>235</v>
      </c>
      <c r="D9793" s="26">
        <f t="shared" si="3"/>
        <v>21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152</v>
      </c>
      <c r="P9793" s="26">
        <v>214.0</v>
      </c>
    </row>
    <row r="9794" ht="15.75" customHeight="1">
      <c r="A9794" s="4" t="s">
        <v>10136</v>
      </c>
      <c r="B9794" s="26">
        <f t="shared" si="1"/>
        <v>52</v>
      </c>
      <c r="C9794" s="26">
        <f t="shared" si="2"/>
        <v>52</v>
      </c>
      <c r="D9794" s="26">
        <f t="shared" si="3"/>
        <v>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152</v>
      </c>
      <c r="P9794" s="26">
        <v>47.0</v>
      </c>
    </row>
    <row r="9795" ht="15.75" customHeight="1">
      <c r="A9795" s="4" t="s">
        <v>10137</v>
      </c>
      <c r="B9795" s="26">
        <f t="shared" si="1"/>
        <v>130</v>
      </c>
      <c r="C9795" s="26">
        <f t="shared" si="2"/>
        <v>130</v>
      </c>
      <c r="D9795" s="26">
        <f t="shared" si="3"/>
        <v>12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152</v>
      </c>
      <c r="P9795" s="26">
        <v>118.0</v>
      </c>
    </row>
    <row r="9796" ht="15.75" customHeight="1">
      <c r="A9796" s="4" t="s">
        <v>10138</v>
      </c>
      <c r="B9796" s="26">
        <f t="shared" si="1"/>
        <v>122</v>
      </c>
      <c r="C9796" s="26">
        <f t="shared" si="2"/>
        <v>122</v>
      </c>
      <c r="D9796" s="26">
        <f t="shared" si="3"/>
        <v>11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152</v>
      </c>
      <c r="P9796" s="26">
        <v>111.0</v>
      </c>
    </row>
    <row r="9797" ht="15.75" customHeight="1">
      <c r="A9797" s="4" t="s">
        <v>10139</v>
      </c>
      <c r="B9797" s="26">
        <f t="shared" si="1"/>
        <v>150</v>
      </c>
      <c r="C9797" s="26">
        <f t="shared" si="2"/>
        <v>150</v>
      </c>
      <c r="D9797" s="26">
        <f t="shared" si="3"/>
        <v>13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152</v>
      </c>
      <c r="P9797" s="26">
        <v>137.0</v>
      </c>
    </row>
    <row r="9798" ht="15.75" customHeight="1">
      <c r="A9798" s="4" t="s">
        <v>10140</v>
      </c>
      <c r="B9798" s="26">
        <f t="shared" si="1"/>
        <v>161</v>
      </c>
      <c r="C9798" s="26">
        <f t="shared" si="2"/>
        <v>161</v>
      </c>
      <c r="D9798" s="26">
        <f t="shared" si="3"/>
        <v>14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152</v>
      </c>
      <c r="P9798" s="26">
        <v>147.0</v>
      </c>
    </row>
    <row r="9799" ht="15.75" customHeight="1">
      <c r="A9799" s="4" t="s">
        <v>10141</v>
      </c>
      <c r="B9799" s="26">
        <f t="shared" si="1"/>
        <v>159</v>
      </c>
      <c r="C9799" s="26">
        <f t="shared" si="2"/>
        <v>159</v>
      </c>
      <c r="D9799" s="26">
        <f t="shared" si="3"/>
        <v>14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152</v>
      </c>
      <c r="P9799" s="26">
        <v>145.0</v>
      </c>
    </row>
    <row r="9800" ht="15.75" customHeight="1">
      <c r="A9800" s="4" t="s">
        <v>10142</v>
      </c>
      <c r="B9800" s="26">
        <f t="shared" si="1"/>
        <v>92</v>
      </c>
      <c r="C9800" s="26">
        <f t="shared" si="2"/>
        <v>92</v>
      </c>
      <c r="D9800" s="26">
        <f t="shared" si="3"/>
        <v>8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152</v>
      </c>
      <c r="P9800" s="26">
        <v>84.0</v>
      </c>
    </row>
    <row r="9801" ht="15.75" customHeight="1">
      <c r="A9801" s="4" t="s">
        <v>10143</v>
      </c>
      <c r="B9801" s="26">
        <f t="shared" si="1"/>
        <v>198</v>
      </c>
      <c r="C9801" s="26">
        <f t="shared" si="2"/>
        <v>198</v>
      </c>
      <c r="D9801" s="26">
        <f t="shared" si="3"/>
        <v>18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152</v>
      </c>
      <c r="P9801" s="26">
        <v>180.0</v>
      </c>
    </row>
    <row r="9802" ht="15.75" customHeight="1">
      <c r="A9802" s="4" t="s">
        <v>10144</v>
      </c>
      <c r="B9802" s="26">
        <f t="shared" si="1"/>
        <v>205</v>
      </c>
      <c r="C9802" s="26">
        <f t="shared" si="2"/>
        <v>205</v>
      </c>
      <c r="D9802" s="26">
        <f t="shared" si="3"/>
        <v>18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152</v>
      </c>
      <c r="P9802" s="26">
        <v>187.0</v>
      </c>
    </row>
    <row r="9803" ht="15.75" customHeight="1">
      <c r="A9803" s="4" t="s">
        <v>10145</v>
      </c>
      <c r="B9803" s="26">
        <f t="shared" si="1"/>
        <v>181</v>
      </c>
      <c r="C9803" s="26">
        <f t="shared" si="2"/>
        <v>181</v>
      </c>
      <c r="D9803" s="26">
        <f t="shared" si="3"/>
        <v>16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152</v>
      </c>
      <c r="P9803" s="26">
        <v>165.0</v>
      </c>
    </row>
    <row r="9804" ht="15.75" customHeight="1">
      <c r="A9804" s="4" t="s">
        <v>10146</v>
      </c>
      <c r="B9804" s="26">
        <f t="shared" si="1"/>
        <v>145</v>
      </c>
      <c r="C9804" s="26">
        <f t="shared" si="2"/>
        <v>145</v>
      </c>
      <c r="D9804" s="26">
        <f t="shared" si="3"/>
        <v>13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152</v>
      </c>
      <c r="P9804" s="26">
        <v>132.0</v>
      </c>
    </row>
    <row r="9805" ht="15.75" customHeight="1">
      <c r="A9805" s="4" t="s">
        <v>10147</v>
      </c>
      <c r="B9805" s="26">
        <f t="shared" si="1"/>
        <v>180</v>
      </c>
      <c r="C9805" s="26">
        <f t="shared" si="2"/>
        <v>180</v>
      </c>
      <c r="D9805" s="26">
        <f t="shared" si="3"/>
        <v>16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152</v>
      </c>
      <c r="P9805" s="26">
        <v>164.0</v>
      </c>
    </row>
    <row r="9806" ht="15.75" customHeight="1">
      <c r="A9806" s="4" t="s">
        <v>10148</v>
      </c>
      <c r="B9806" s="26">
        <f t="shared" si="1"/>
        <v>171</v>
      </c>
      <c r="C9806" s="26">
        <f t="shared" si="2"/>
        <v>171</v>
      </c>
      <c r="D9806" s="26">
        <f t="shared" si="3"/>
        <v>15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152</v>
      </c>
      <c r="P9806" s="26">
        <v>156.0</v>
      </c>
    </row>
    <row r="9807" ht="15.75" customHeight="1">
      <c r="A9807" s="4" t="s">
        <v>10149</v>
      </c>
      <c r="B9807" s="26">
        <f t="shared" si="1"/>
        <v>760</v>
      </c>
      <c r="C9807" s="26">
        <f t="shared" si="2"/>
        <v>760</v>
      </c>
      <c r="D9807" s="26">
        <f t="shared" si="3"/>
        <v>68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152</v>
      </c>
      <c r="P9807" s="26">
        <v>692.0</v>
      </c>
    </row>
    <row r="9808" ht="15.75" customHeight="1">
      <c r="A9808" s="4" t="s">
        <v>10150</v>
      </c>
      <c r="B9808" s="26">
        <f t="shared" si="1"/>
        <v>707</v>
      </c>
      <c r="C9808" s="26">
        <f t="shared" si="2"/>
        <v>707</v>
      </c>
      <c r="D9808" s="26">
        <f t="shared" si="3"/>
        <v>63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152</v>
      </c>
      <c r="P9808" s="26">
        <v>644.0</v>
      </c>
    </row>
    <row r="9809" ht="15.75" customHeight="1">
      <c r="A9809" s="4" t="s">
        <v>10151</v>
      </c>
      <c r="B9809" s="26">
        <f t="shared" si="1"/>
        <v>672</v>
      </c>
      <c r="C9809" s="26">
        <f t="shared" si="2"/>
        <v>672</v>
      </c>
      <c r="D9809" s="26">
        <f t="shared" si="3"/>
        <v>60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152</v>
      </c>
      <c r="P9809" s="26">
        <v>612.0</v>
      </c>
    </row>
    <row r="9810" ht="15.75" customHeight="1">
      <c r="A9810" s="4" t="s">
        <v>10152</v>
      </c>
      <c r="B9810" s="26">
        <f t="shared" si="1"/>
        <v>132</v>
      </c>
      <c r="C9810" s="26">
        <f t="shared" si="2"/>
        <v>132</v>
      </c>
      <c r="D9810" s="26">
        <f t="shared" si="3"/>
        <v>12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152</v>
      </c>
      <c r="P9810" s="26">
        <v>120.0</v>
      </c>
    </row>
    <row r="9811" ht="15.75" customHeight="1">
      <c r="A9811" s="4" t="s">
        <v>10153</v>
      </c>
      <c r="B9811" s="26">
        <f t="shared" si="1"/>
        <v>229</v>
      </c>
      <c r="C9811" s="26">
        <f t="shared" si="2"/>
        <v>229</v>
      </c>
      <c r="D9811" s="26">
        <f t="shared" si="3"/>
        <v>20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152</v>
      </c>
      <c r="P9811" s="26">
        <v>209.0</v>
      </c>
    </row>
    <row r="9812" ht="15.75" customHeight="1">
      <c r="A9812" s="4" t="s">
        <v>10154</v>
      </c>
      <c r="B9812" s="26">
        <f t="shared" si="1"/>
        <v>332</v>
      </c>
      <c r="C9812" s="26">
        <f t="shared" si="2"/>
        <v>332</v>
      </c>
      <c r="D9812" s="26">
        <f t="shared" si="3"/>
        <v>30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152</v>
      </c>
      <c r="P9812" s="26">
        <v>302.0</v>
      </c>
    </row>
    <row r="9813" ht="15.75" customHeight="1">
      <c r="A9813" s="4" t="s">
        <v>10155</v>
      </c>
      <c r="B9813" s="26">
        <f t="shared" si="1"/>
        <v>165</v>
      </c>
      <c r="C9813" s="26">
        <f t="shared" si="2"/>
        <v>165</v>
      </c>
      <c r="D9813" s="26">
        <f t="shared" si="3"/>
        <v>15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152</v>
      </c>
      <c r="P9813" s="26">
        <v>150.0</v>
      </c>
    </row>
    <row r="9814" ht="15.75" customHeight="1">
      <c r="A9814" s="4" t="s">
        <v>10156</v>
      </c>
      <c r="B9814" s="26">
        <f t="shared" si="1"/>
        <v>333</v>
      </c>
      <c r="C9814" s="26">
        <f t="shared" si="2"/>
        <v>333</v>
      </c>
      <c r="D9814" s="26">
        <f t="shared" si="3"/>
        <v>30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152</v>
      </c>
      <c r="P9814" s="26">
        <v>303.0</v>
      </c>
    </row>
    <row r="9815" ht="15.75" customHeight="1">
      <c r="A9815" s="4" t="s">
        <v>10157</v>
      </c>
      <c r="B9815" s="26">
        <f t="shared" si="1"/>
        <v>272</v>
      </c>
      <c r="C9815" s="26">
        <f t="shared" si="2"/>
        <v>272</v>
      </c>
      <c r="D9815" s="26">
        <f t="shared" si="3"/>
        <v>24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152</v>
      </c>
      <c r="P9815" s="26">
        <v>248.0</v>
      </c>
    </row>
    <row r="9816" ht="15.75" customHeight="1">
      <c r="A9816" s="4" t="s">
        <v>10158</v>
      </c>
      <c r="B9816" s="26">
        <f t="shared" si="1"/>
        <v>327</v>
      </c>
      <c r="C9816" s="26">
        <f t="shared" si="2"/>
        <v>327</v>
      </c>
      <c r="D9816" s="26">
        <f t="shared" si="3"/>
        <v>29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152</v>
      </c>
      <c r="P9816" s="26">
        <v>298.0</v>
      </c>
    </row>
    <row r="9817" ht="15.75" customHeight="1">
      <c r="A9817" s="4" t="s">
        <v>10159</v>
      </c>
      <c r="B9817" s="26">
        <f t="shared" si="1"/>
        <v>318</v>
      </c>
      <c r="C9817" s="26">
        <f t="shared" si="2"/>
        <v>318</v>
      </c>
      <c r="D9817" s="26">
        <f t="shared" si="3"/>
        <v>28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152</v>
      </c>
      <c r="P9817" s="26">
        <v>290.0</v>
      </c>
    </row>
    <row r="9818" ht="15.75" customHeight="1">
      <c r="A9818" s="4" t="s">
        <v>10160</v>
      </c>
      <c r="B9818" s="26">
        <f t="shared" si="1"/>
        <v>314</v>
      </c>
      <c r="C9818" s="26">
        <f t="shared" si="2"/>
        <v>314</v>
      </c>
      <c r="D9818" s="26">
        <f t="shared" si="3"/>
        <v>28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152</v>
      </c>
      <c r="P9818" s="26">
        <v>286.0</v>
      </c>
    </row>
    <row r="9819" ht="15.75" customHeight="1">
      <c r="A9819" s="4" t="s">
        <v>10161</v>
      </c>
      <c r="B9819" s="26">
        <f t="shared" si="1"/>
        <v>282</v>
      </c>
      <c r="C9819" s="26">
        <f t="shared" si="2"/>
        <v>282</v>
      </c>
      <c r="D9819" s="26">
        <f t="shared" si="3"/>
        <v>25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152</v>
      </c>
      <c r="P9819" s="26">
        <v>257.0</v>
      </c>
    </row>
    <row r="9820" ht="15.75" customHeight="1">
      <c r="A9820" s="4" t="s">
        <v>10162</v>
      </c>
      <c r="B9820" s="26">
        <f t="shared" si="1"/>
        <v>243</v>
      </c>
      <c r="C9820" s="26">
        <f t="shared" si="2"/>
        <v>243</v>
      </c>
      <c r="D9820" s="26">
        <f t="shared" si="3"/>
        <v>22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152</v>
      </c>
      <c r="P9820" s="26">
        <v>221.0</v>
      </c>
    </row>
    <row r="9821" ht="15.75" customHeight="1">
      <c r="A9821" s="4" t="s">
        <v>10163</v>
      </c>
      <c r="B9821" s="26">
        <f t="shared" si="1"/>
        <v>292</v>
      </c>
      <c r="C9821" s="26">
        <f t="shared" si="2"/>
        <v>292</v>
      </c>
      <c r="D9821" s="26">
        <f t="shared" si="3"/>
        <v>26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152</v>
      </c>
      <c r="P9821" s="26">
        <v>266.0</v>
      </c>
    </row>
    <row r="9822" ht="15.75" customHeight="1">
      <c r="A9822" s="4" t="s">
        <v>10164</v>
      </c>
      <c r="B9822" s="26">
        <f t="shared" si="1"/>
        <v>290</v>
      </c>
      <c r="C9822" s="26">
        <f t="shared" si="2"/>
        <v>290</v>
      </c>
      <c r="D9822" s="26">
        <f t="shared" si="3"/>
        <v>26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152</v>
      </c>
      <c r="P9822" s="26">
        <v>264.0</v>
      </c>
    </row>
    <row r="9823" ht="15.75" customHeight="1">
      <c r="A9823" s="4" t="s">
        <v>10165</v>
      </c>
      <c r="B9823" s="26">
        <f t="shared" si="1"/>
        <v>225</v>
      </c>
      <c r="C9823" s="26">
        <f t="shared" si="2"/>
        <v>225</v>
      </c>
      <c r="D9823" s="26">
        <f t="shared" si="3"/>
        <v>20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152</v>
      </c>
      <c r="P9823" s="26">
        <v>205.0</v>
      </c>
    </row>
    <row r="9824" ht="15.75" customHeight="1">
      <c r="A9824" s="4" t="s">
        <v>10166</v>
      </c>
      <c r="B9824" s="26">
        <f t="shared" si="1"/>
        <v>145</v>
      </c>
      <c r="C9824" s="26">
        <f t="shared" si="2"/>
        <v>145</v>
      </c>
      <c r="D9824" s="26">
        <f t="shared" si="3"/>
        <v>13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152</v>
      </c>
      <c r="P9824" s="26">
        <v>132.0</v>
      </c>
    </row>
    <row r="9825" ht="15.75" customHeight="1">
      <c r="A9825" s="4" t="s">
        <v>10167</v>
      </c>
      <c r="B9825" s="26">
        <f t="shared" si="1"/>
        <v>171</v>
      </c>
      <c r="C9825" s="26">
        <f t="shared" si="2"/>
        <v>171</v>
      </c>
      <c r="D9825" s="26">
        <f t="shared" si="3"/>
        <v>15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152</v>
      </c>
      <c r="P9825" s="26">
        <v>156.0</v>
      </c>
    </row>
    <row r="9826" ht="15.75" customHeight="1">
      <c r="A9826" s="4" t="s">
        <v>10168</v>
      </c>
      <c r="B9826" s="26">
        <f t="shared" si="1"/>
        <v>158</v>
      </c>
      <c r="C9826" s="26">
        <f t="shared" si="2"/>
        <v>158</v>
      </c>
      <c r="D9826" s="26">
        <f t="shared" si="3"/>
        <v>14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152</v>
      </c>
      <c r="P9826" s="26">
        <v>144.0</v>
      </c>
    </row>
    <row r="9827" ht="15.75" customHeight="1">
      <c r="A9827" s="4" t="s">
        <v>10169</v>
      </c>
      <c r="B9827" s="26">
        <f t="shared" si="1"/>
        <v>194</v>
      </c>
      <c r="C9827" s="26">
        <f t="shared" si="2"/>
        <v>194</v>
      </c>
      <c r="D9827" s="26">
        <f t="shared" si="3"/>
        <v>17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152</v>
      </c>
      <c r="P9827" s="26">
        <v>177.0</v>
      </c>
    </row>
    <row r="9828" ht="15.75" customHeight="1">
      <c r="A9828" s="4" t="s">
        <v>10170</v>
      </c>
      <c r="B9828" s="26">
        <f t="shared" si="1"/>
        <v>117</v>
      </c>
      <c r="C9828" s="26">
        <f t="shared" si="2"/>
        <v>117</v>
      </c>
      <c r="D9828" s="26">
        <f t="shared" si="3"/>
        <v>10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152</v>
      </c>
      <c r="P9828" s="26">
        <v>107.0</v>
      </c>
    </row>
    <row r="9829" ht="15.75" customHeight="1">
      <c r="A9829" s="4" t="s">
        <v>10171</v>
      </c>
      <c r="B9829" s="26">
        <f t="shared" si="1"/>
        <v>80</v>
      </c>
      <c r="C9829" s="26">
        <f t="shared" si="2"/>
        <v>80</v>
      </c>
      <c r="D9829" s="26">
        <f t="shared" si="3"/>
        <v>7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152</v>
      </c>
      <c r="P9829" s="26">
        <v>73.0</v>
      </c>
    </row>
    <row r="9830" ht="15.75" customHeight="1">
      <c r="A9830" s="4" t="s">
        <v>10172</v>
      </c>
      <c r="B9830" s="26">
        <f t="shared" si="1"/>
        <v>24</v>
      </c>
      <c r="C9830" s="26">
        <f t="shared" si="2"/>
        <v>24</v>
      </c>
      <c r="D9830" s="26">
        <f t="shared" si="3"/>
        <v>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152</v>
      </c>
      <c r="P9830" s="26">
        <v>22.0</v>
      </c>
    </row>
    <row r="9831" ht="15.75" customHeight="1">
      <c r="A9831" s="4" t="s">
        <v>10173</v>
      </c>
      <c r="B9831" s="26">
        <f t="shared" si="1"/>
        <v>426</v>
      </c>
      <c r="C9831" s="26">
        <f t="shared" si="2"/>
        <v>426</v>
      </c>
      <c r="D9831" s="26">
        <f t="shared" si="3"/>
        <v>38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152</v>
      </c>
      <c r="P9831" s="26">
        <v>388.0</v>
      </c>
    </row>
    <row r="9832" ht="15.75" customHeight="1">
      <c r="A9832" s="4" t="s">
        <v>10174</v>
      </c>
      <c r="B9832" s="26">
        <f t="shared" si="1"/>
        <v>141</v>
      </c>
      <c r="C9832" s="26">
        <f t="shared" si="2"/>
        <v>141</v>
      </c>
      <c r="D9832" s="26">
        <f t="shared" si="3"/>
        <v>13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152</v>
      </c>
      <c r="P9832" s="26">
        <v>128.0</v>
      </c>
    </row>
    <row r="9833" ht="15.75" customHeight="1">
      <c r="A9833" s="4" t="s">
        <v>10175</v>
      </c>
      <c r="B9833" s="26">
        <f t="shared" si="1"/>
        <v>105</v>
      </c>
      <c r="C9833" s="26">
        <f t="shared" si="2"/>
        <v>105</v>
      </c>
      <c r="D9833" s="26">
        <f t="shared" si="3"/>
        <v>9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152</v>
      </c>
      <c r="P9833" s="26">
        <v>96.0</v>
      </c>
    </row>
    <row r="9834" ht="15.75" customHeight="1">
      <c r="A9834" s="4" t="s">
        <v>10176</v>
      </c>
      <c r="B9834" s="26">
        <f t="shared" si="1"/>
        <v>105</v>
      </c>
      <c r="C9834" s="26">
        <f t="shared" si="2"/>
        <v>105</v>
      </c>
      <c r="D9834" s="26">
        <f t="shared" si="3"/>
        <v>9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152</v>
      </c>
      <c r="P9834" s="26">
        <v>96.0</v>
      </c>
    </row>
    <row r="9835" ht="15.75" customHeight="1">
      <c r="A9835" s="4" t="s">
        <v>10177</v>
      </c>
      <c r="B9835" s="26">
        <f t="shared" si="1"/>
        <v>122</v>
      </c>
      <c r="C9835" s="26">
        <f t="shared" si="2"/>
        <v>122</v>
      </c>
      <c r="D9835" s="26">
        <f t="shared" si="3"/>
        <v>11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152</v>
      </c>
      <c r="P9835" s="26">
        <v>111.0</v>
      </c>
    </row>
    <row r="9836" ht="15.75" customHeight="1">
      <c r="A9836" s="4" t="s">
        <v>10178</v>
      </c>
      <c r="B9836" s="26">
        <f t="shared" si="1"/>
        <v>110</v>
      </c>
      <c r="C9836" s="26">
        <f t="shared" si="2"/>
        <v>110</v>
      </c>
      <c r="D9836" s="26">
        <f t="shared" si="3"/>
        <v>10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152</v>
      </c>
      <c r="P9836" s="26">
        <v>100.0</v>
      </c>
    </row>
    <row r="9837" ht="15.75" customHeight="1">
      <c r="A9837" s="4" t="s">
        <v>10179</v>
      </c>
      <c r="B9837" s="26">
        <f t="shared" si="1"/>
        <v>457</v>
      </c>
      <c r="C9837" s="26">
        <f t="shared" si="2"/>
        <v>457</v>
      </c>
      <c r="D9837" s="26">
        <f t="shared" si="3"/>
        <v>41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152</v>
      </c>
      <c r="P9837" s="26">
        <v>416.0</v>
      </c>
    </row>
    <row r="9838" ht="15.75" customHeight="1">
      <c r="A9838" s="4" t="s">
        <v>10180</v>
      </c>
      <c r="B9838" s="26">
        <f t="shared" si="1"/>
        <v>291</v>
      </c>
      <c r="C9838" s="26">
        <f t="shared" si="2"/>
        <v>291</v>
      </c>
      <c r="D9838" s="26">
        <f t="shared" si="3"/>
        <v>26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152</v>
      </c>
      <c r="P9838" s="26">
        <v>265.0</v>
      </c>
    </row>
    <row r="9839" ht="15.75" customHeight="1">
      <c r="A9839" s="4" t="s">
        <v>10181</v>
      </c>
      <c r="B9839" s="26">
        <f t="shared" si="1"/>
        <v>226</v>
      </c>
      <c r="C9839" s="26">
        <f t="shared" si="2"/>
        <v>226</v>
      </c>
      <c r="D9839" s="26">
        <f t="shared" si="3"/>
        <v>20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152</v>
      </c>
      <c r="P9839" s="26">
        <v>206.0</v>
      </c>
    </row>
    <row r="9840" ht="15.75" customHeight="1">
      <c r="A9840" s="4" t="s">
        <v>10182</v>
      </c>
      <c r="B9840" s="26">
        <f t="shared" si="1"/>
        <v>9</v>
      </c>
      <c r="C9840" s="26">
        <f t="shared" si="2"/>
        <v>9</v>
      </c>
      <c r="D9840" s="26">
        <f t="shared" si="3"/>
        <v>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152</v>
      </c>
      <c r="P9840" s="26">
        <v>8.0</v>
      </c>
    </row>
    <row r="9841" ht="15.75" customHeight="1">
      <c r="A9841" s="4" t="s">
        <v>10183</v>
      </c>
      <c r="B9841" s="26">
        <f t="shared" si="1"/>
        <v>89</v>
      </c>
      <c r="C9841" s="26">
        <f t="shared" si="2"/>
        <v>89</v>
      </c>
      <c r="D9841" s="26">
        <f t="shared" si="3"/>
        <v>8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152</v>
      </c>
      <c r="P9841" s="26">
        <v>81.0</v>
      </c>
    </row>
    <row r="9842" ht="15.75" customHeight="1">
      <c r="A9842" s="4" t="s">
        <v>10184</v>
      </c>
      <c r="B9842" s="26">
        <f t="shared" si="1"/>
        <v>49</v>
      </c>
      <c r="C9842" s="26">
        <f t="shared" si="2"/>
        <v>49</v>
      </c>
      <c r="D9842" s="26">
        <f t="shared" si="3"/>
        <v>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152</v>
      </c>
      <c r="P9842" s="26">
        <v>45.0</v>
      </c>
    </row>
    <row r="9843" ht="15.75" customHeight="1">
      <c r="A9843" s="4" t="s">
        <v>10185</v>
      </c>
      <c r="B9843" s="26">
        <f t="shared" si="1"/>
        <v>374</v>
      </c>
      <c r="C9843" s="26">
        <f t="shared" si="2"/>
        <v>374</v>
      </c>
      <c r="D9843" s="26">
        <f t="shared" si="3"/>
        <v>33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152</v>
      </c>
      <c r="P9843" s="26">
        <v>341.0</v>
      </c>
    </row>
    <row r="9844" ht="15.75" customHeight="1">
      <c r="A9844" s="4" t="s">
        <v>10186</v>
      </c>
      <c r="B9844" s="26">
        <f t="shared" si="1"/>
        <v>284</v>
      </c>
      <c r="C9844" s="26">
        <f t="shared" si="2"/>
        <v>284</v>
      </c>
      <c r="D9844" s="26">
        <f t="shared" si="3"/>
        <v>25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152</v>
      </c>
      <c r="P9844" s="26">
        <v>259.0</v>
      </c>
    </row>
    <row r="9845" ht="15.75" customHeight="1">
      <c r="A9845" s="4" t="s">
        <v>10187</v>
      </c>
      <c r="B9845" s="26">
        <f t="shared" si="1"/>
        <v>135</v>
      </c>
      <c r="C9845" s="26">
        <f t="shared" si="2"/>
        <v>135</v>
      </c>
      <c r="D9845" s="26">
        <f t="shared" si="3"/>
        <v>12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152</v>
      </c>
      <c r="P9845" s="26">
        <v>123.0</v>
      </c>
    </row>
    <row r="9846" ht="15.75" customHeight="1">
      <c r="A9846" s="4" t="s">
        <v>10188</v>
      </c>
      <c r="B9846" s="26">
        <f t="shared" si="1"/>
        <v>167</v>
      </c>
      <c r="C9846" s="26">
        <f t="shared" si="2"/>
        <v>167</v>
      </c>
      <c r="D9846" s="26">
        <f t="shared" si="3"/>
        <v>15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152</v>
      </c>
      <c r="P9846" s="26">
        <v>152.0</v>
      </c>
    </row>
    <row r="9847" ht="15.75" customHeight="1">
      <c r="A9847" s="4" t="s">
        <v>10189</v>
      </c>
      <c r="B9847" s="26">
        <f t="shared" si="1"/>
        <v>162</v>
      </c>
      <c r="C9847" s="26">
        <f t="shared" si="2"/>
        <v>162</v>
      </c>
      <c r="D9847" s="26">
        <f t="shared" si="3"/>
        <v>14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152</v>
      </c>
      <c r="P9847" s="26">
        <v>148.0</v>
      </c>
    </row>
    <row r="9848" ht="15.75" customHeight="1">
      <c r="A9848" s="4" t="s">
        <v>10190</v>
      </c>
      <c r="B9848" s="26">
        <f t="shared" si="1"/>
        <v>103</v>
      </c>
      <c r="C9848" s="26">
        <f t="shared" si="2"/>
        <v>103</v>
      </c>
      <c r="D9848" s="26">
        <f t="shared" si="3"/>
        <v>9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152</v>
      </c>
      <c r="P9848" s="26">
        <v>94.0</v>
      </c>
    </row>
    <row r="9849" ht="15.75" customHeight="1">
      <c r="A9849" s="4" t="s">
        <v>10191</v>
      </c>
      <c r="B9849" s="26">
        <f t="shared" si="1"/>
        <v>41</v>
      </c>
      <c r="C9849" s="26">
        <f t="shared" si="2"/>
        <v>41</v>
      </c>
      <c r="D9849" s="26">
        <f t="shared" si="3"/>
        <v>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152</v>
      </c>
      <c r="P9849" s="26">
        <v>37.0</v>
      </c>
    </row>
    <row r="9850" ht="15.75" customHeight="1">
      <c r="A9850" s="4" t="s">
        <v>10192</v>
      </c>
      <c r="B9850" s="26">
        <f t="shared" si="1"/>
        <v>157</v>
      </c>
      <c r="C9850" s="26">
        <f t="shared" si="2"/>
        <v>157</v>
      </c>
      <c r="D9850" s="26">
        <f t="shared" si="3"/>
        <v>14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152</v>
      </c>
      <c r="P9850" s="26">
        <v>143.0</v>
      </c>
    </row>
    <row r="9851" ht="15.75" customHeight="1">
      <c r="A9851" s="4" t="s">
        <v>10193</v>
      </c>
      <c r="B9851" s="26">
        <f t="shared" si="1"/>
        <v>169</v>
      </c>
      <c r="C9851" s="26">
        <f t="shared" si="2"/>
        <v>169</v>
      </c>
      <c r="D9851" s="26">
        <f t="shared" si="3"/>
        <v>15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152</v>
      </c>
      <c r="P9851" s="26">
        <v>154.0</v>
      </c>
    </row>
    <row r="9852" ht="15.75" customHeight="1">
      <c r="A9852" s="4" t="s">
        <v>10194</v>
      </c>
      <c r="B9852" s="26">
        <f t="shared" si="1"/>
        <v>98</v>
      </c>
      <c r="C9852" s="26">
        <f t="shared" si="2"/>
        <v>98</v>
      </c>
      <c r="D9852" s="26">
        <f t="shared" si="3"/>
        <v>9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152</v>
      </c>
      <c r="P9852" s="26">
        <v>89.0</v>
      </c>
    </row>
    <row r="9853" ht="15.75" customHeight="1">
      <c r="A9853" s="4" t="s">
        <v>10195</v>
      </c>
      <c r="B9853" s="26">
        <f t="shared" si="1"/>
        <v>210</v>
      </c>
      <c r="C9853" s="26">
        <f t="shared" si="2"/>
        <v>210</v>
      </c>
      <c r="D9853" s="26">
        <f t="shared" si="3"/>
        <v>19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152</v>
      </c>
      <c r="P9853" s="26">
        <v>191.0</v>
      </c>
    </row>
    <row r="9854" ht="15.75" customHeight="1">
      <c r="A9854" s="4" t="s">
        <v>10196</v>
      </c>
      <c r="B9854" s="26">
        <f t="shared" si="1"/>
        <v>94</v>
      </c>
      <c r="C9854" s="26">
        <f t="shared" si="2"/>
        <v>94</v>
      </c>
      <c r="D9854" s="26">
        <f t="shared" si="3"/>
        <v>8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152</v>
      </c>
      <c r="P9854" s="26">
        <v>86.0</v>
      </c>
    </row>
    <row r="9855" ht="15.75" customHeight="1">
      <c r="A9855" s="4" t="s">
        <v>10197</v>
      </c>
      <c r="B9855" s="26">
        <f t="shared" si="1"/>
        <v>711</v>
      </c>
      <c r="C9855" s="26">
        <f t="shared" si="2"/>
        <v>711</v>
      </c>
      <c r="D9855" s="26">
        <f t="shared" si="3"/>
        <v>63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152</v>
      </c>
      <c r="P9855" s="26">
        <v>648.0</v>
      </c>
    </row>
    <row r="9856" ht="15.75" customHeight="1">
      <c r="A9856" s="4" t="s">
        <v>10198</v>
      </c>
      <c r="B9856" s="26">
        <f t="shared" si="1"/>
        <v>145</v>
      </c>
      <c r="C9856" s="26">
        <f t="shared" si="2"/>
        <v>145</v>
      </c>
      <c r="D9856" s="26">
        <f t="shared" si="3"/>
        <v>13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152</v>
      </c>
      <c r="P9856" s="26">
        <v>132.0</v>
      </c>
    </row>
    <row r="9857" ht="15.75" customHeight="1">
      <c r="A9857" s="4" t="s">
        <v>10199</v>
      </c>
      <c r="B9857" s="26">
        <f t="shared" si="1"/>
        <v>44</v>
      </c>
      <c r="C9857" s="26">
        <f t="shared" si="2"/>
        <v>44</v>
      </c>
      <c r="D9857" s="26">
        <f t="shared" si="3"/>
        <v>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152</v>
      </c>
      <c r="P9857" s="26">
        <v>40.0</v>
      </c>
    </row>
    <row r="9858" ht="15.75" customHeight="1">
      <c r="A9858" s="4" t="s">
        <v>10200</v>
      </c>
      <c r="B9858" s="26">
        <f t="shared" si="1"/>
        <v>63</v>
      </c>
      <c r="C9858" s="26">
        <f t="shared" si="2"/>
        <v>63</v>
      </c>
      <c r="D9858" s="26">
        <f t="shared" si="3"/>
        <v>6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152</v>
      </c>
      <c r="P9858" s="26">
        <v>57.0</v>
      </c>
    </row>
    <row r="9859" ht="15.75" customHeight="1">
      <c r="A9859" s="4" t="s">
        <v>10201</v>
      </c>
      <c r="B9859" s="26">
        <f t="shared" si="1"/>
        <v>111</v>
      </c>
      <c r="C9859" s="26">
        <f t="shared" si="2"/>
        <v>111</v>
      </c>
      <c r="D9859" s="26">
        <f t="shared" si="3"/>
        <v>10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152</v>
      </c>
      <c r="P9859" s="26">
        <v>101.0</v>
      </c>
    </row>
    <row r="9860" ht="15.75" customHeight="1">
      <c r="A9860" s="4" t="s">
        <v>10202</v>
      </c>
      <c r="B9860" s="26">
        <f t="shared" si="1"/>
        <v>103</v>
      </c>
      <c r="C9860" s="26">
        <f t="shared" si="2"/>
        <v>103</v>
      </c>
      <c r="D9860" s="26">
        <f t="shared" si="3"/>
        <v>9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152</v>
      </c>
      <c r="P9860" s="26">
        <v>94.0</v>
      </c>
    </row>
    <row r="9861" ht="15.75" customHeight="1">
      <c r="A9861" s="4" t="s">
        <v>10203</v>
      </c>
      <c r="B9861" s="26">
        <f t="shared" si="1"/>
        <v>166</v>
      </c>
      <c r="C9861" s="26">
        <f t="shared" si="2"/>
        <v>166</v>
      </c>
      <c r="D9861" s="26">
        <f t="shared" si="3"/>
        <v>15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152</v>
      </c>
      <c r="P9861" s="26">
        <v>151.0</v>
      </c>
    </row>
    <row r="9862" ht="15.75" customHeight="1">
      <c r="A9862" s="4" t="s">
        <v>10204</v>
      </c>
      <c r="B9862" s="26">
        <f t="shared" si="1"/>
        <v>204</v>
      </c>
      <c r="C9862" s="26">
        <f t="shared" si="2"/>
        <v>204</v>
      </c>
      <c r="D9862" s="26">
        <f t="shared" si="3"/>
        <v>18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152</v>
      </c>
      <c r="P9862" s="26">
        <v>186.0</v>
      </c>
    </row>
    <row r="9863" ht="15.75" customHeight="1">
      <c r="A9863" s="4" t="s">
        <v>10205</v>
      </c>
      <c r="B9863" s="26">
        <f t="shared" si="1"/>
        <v>168</v>
      </c>
      <c r="C9863" s="26">
        <f t="shared" si="2"/>
        <v>168</v>
      </c>
      <c r="D9863" s="26">
        <f t="shared" si="3"/>
        <v>15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152</v>
      </c>
      <c r="P9863" s="26">
        <v>153.0</v>
      </c>
    </row>
    <row r="9864" ht="15.75" customHeight="1">
      <c r="A9864" s="4" t="s">
        <v>10206</v>
      </c>
      <c r="B9864" s="26">
        <f t="shared" si="1"/>
        <v>61</v>
      </c>
      <c r="C9864" s="26">
        <f t="shared" si="2"/>
        <v>61</v>
      </c>
      <c r="D9864" s="26">
        <f t="shared" si="3"/>
        <v>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152</v>
      </c>
      <c r="P9864" s="26">
        <v>56.0</v>
      </c>
    </row>
    <row r="9865" ht="15.75" customHeight="1">
      <c r="A9865" s="4" t="s">
        <v>10207</v>
      </c>
      <c r="B9865" s="26">
        <f t="shared" si="1"/>
        <v>87</v>
      </c>
      <c r="C9865" s="26">
        <f t="shared" si="2"/>
        <v>87</v>
      </c>
      <c r="D9865" s="26">
        <f t="shared" si="3"/>
        <v>8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152</v>
      </c>
      <c r="P9865" s="26">
        <v>79.0</v>
      </c>
    </row>
    <row r="9866" ht="15.75" customHeight="1">
      <c r="A9866" s="4" t="s">
        <v>10208</v>
      </c>
      <c r="B9866" s="26">
        <f t="shared" si="1"/>
        <v>56</v>
      </c>
      <c r="C9866" s="26">
        <f t="shared" si="2"/>
        <v>56</v>
      </c>
      <c r="D9866" s="26">
        <f t="shared" si="3"/>
        <v>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152</v>
      </c>
      <c r="P9866" s="26">
        <v>51.0</v>
      </c>
    </row>
    <row r="9867" ht="15.75" customHeight="1">
      <c r="A9867" s="4" t="s">
        <v>10209</v>
      </c>
      <c r="B9867" s="26">
        <f t="shared" si="1"/>
        <v>43</v>
      </c>
      <c r="C9867" s="26">
        <f t="shared" si="2"/>
        <v>43</v>
      </c>
      <c r="D9867" s="26">
        <f t="shared" si="3"/>
        <v>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152</v>
      </c>
      <c r="P9867" s="26">
        <v>39.0</v>
      </c>
    </row>
    <row r="9868" ht="15.75" customHeight="1">
      <c r="A9868" s="4" t="s">
        <v>10210</v>
      </c>
      <c r="B9868" s="26">
        <f t="shared" si="1"/>
        <v>87</v>
      </c>
      <c r="C9868" s="26">
        <f t="shared" si="2"/>
        <v>87</v>
      </c>
      <c r="D9868" s="26">
        <f t="shared" si="3"/>
        <v>8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152</v>
      </c>
      <c r="P9868" s="26">
        <v>79.0</v>
      </c>
    </row>
    <row r="9869" ht="15.75" customHeight="1">
      <c r="A9869" s="4" t="s">
        <v>10211</v>
      </c>
      <c r="B9869" s="26">
        <f t="shared" si="1"/>
        <v>100</v>
      </c>
      <c r="C9869" s="26">
        <f t="shared" si="2"/>
        <v>100</v>
      </c>
      <c r="D9869" s="26">
        <f t="shared" si="3"/>
        <v>9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152</v>
      </c>
      <c r="P9869" s="26">
        <v>91.0</v>
      </c>
    </row>
    <row r="9870" ht="15.75" customHeight="1">
      <c r="A9870" s="4" t="s">
        <v>10212</v>
      </c>
      <c r="B9870" s="26">
        <f t="shared" si="1"/>
        <v>210</v>
      </c>
      <c r="C9870" s="26">
        <f t="shared" si="2"/>
        <v>210</v>
      </c>
      <c r="D9870" s="26">
        <f t="shared" si="3"/>
        <v>19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152</v>
      </c>
      <c r="P9870" s="26">
        <v>191.0</v>
      </c>
    </row>
    <row r="9871" ht="15.75" customHeight="1">
      <c r="A9871" s="4" t="s">
        <v>10213</v>
      </c>
      <c r="B9871" s="26">
        <f t="shared" si="1"/>
        <v>94</v>
      </c>
      <c r="C9871" s="26">
        <f t="shared" si="2"/>
        <v>94</v>
      </c>
      <c r="D9871" s="26">
        <f t="shared" si="3"/>
        <v>8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152</v>
      </c>
      <c r="P9871" s="26">
        <v>86.0</v>
      </c>
    </row>
    <row r="9872" ht="15.75" customHeight="1">
      <c r="A9872" s="4" t="s">
        <v>10214</v>
      </c>
      <c r="B9872" s="26">
        <f t="shared" si="1"/>
        <v>197</v>
      </c>
      <c r="C9872" s="26">
        <f t="shared" si="2"/>
        <v>197</v>
      </c>
      <c r="D9872" s="26">
        <f t="shared" si="3"/>
        <v>18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152</v>
      </c>
      <c r="P9872" s="26">
        <v>179.0</v>
      </c>
    </row>
    <row r="9873" ht="15.75" customHeight="1">
      <c r="A9873" s="4" t="s">
        <v>10215</v>
      </c>
      <c r="B9873" s="26">
        <f t="shared" si="1"/>
        <v>218</v>
      </c>
      <c r="C9873" s="26">
        <f t="shared" si="2"/>
        <v>218</v>
      </c>
      <c r="D9873" s="26">
        <f t="shared" si="3"/>
        <v>19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152</v>
      </c>
      <c r="P9873" s="26">
        <v>199.0</v>
      </c>
    </row>
    <row r="9874" ht="15.75" customHeight="1">
      <c r="A9874" s="4" t="s">
        <v>10216</v>
      </c>
      <c r="B9874" s="26">
        <f t="shared" si="1"/>
        <v>427</v>
      </c>
      <c r="C9874" s="26">
        <f t="shared" si="2"/>
        <v>427</v>
      </c>
      <c r="D9874" s="26">
        <f t="shared" si="3"/>
        <v>38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152</v>
      </c>
      <c r="P9874" s="26">
        <v>389.0</v>
      </c>
    </row>
    <row r="9875" ht="15.75" customHeight="1">
      <c r="A9875" s="4" t="s">
        <v>10216</v>
      </c>
      <c r="B9875" s="26">
        <f t="shared" si="1"/>
        <v>70</v>
      </c>
      <c r="C9875" s="26">
        <f t="shared" si="2"/>
        <v>70</v>
      </c>
      <c r="D9875" s="26">
        <f t="shared" si="3"/>
        <v>6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152</v>
      </c>
      <c r="P9875" s="26">
        <v>64.0</v>
      </c>
    </row>
    <row r="9876" ht="15.75" customHeight="1">
      <c r="A9876" s="4" t="s">
        <v>10217</v>
      </c>
      <c r="B9876" s="26">
        <f t="shared" si="1"/>
        <v>58</v>
      </c>
      <c r="C9876" s="26">
        <f t="shared" si="2"/>
        <v>58</v>
      </c>
      <c r="D9876" s="26">
        <f t="shared" si="3"/>
        <v>5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152</v>
      </c>
      <c r="P9876" s="26">
        <v>53.0</v>
      </c>
    </row>
    <row r="9877" ht="15.75" customHeight="1">
      <c r="A9877" s="4" t="s">
        <v>10218</v>
      </c>
      <c r="B9877" s="26">
        <f t="shared" si="1"/>
        <v>225</v>
      </c>
      <c r="C9877" s="26">
        <f t="shared" si="2"/>
        <v>225</v>
      </c>
      <c r="D9877" s="26">
        <f t="shared" si="3"/>
        <v>20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152</v>
      </c>
      <c r="P9877" s="26">
        <v>205.0</v>
      </c>
    </row>
    <row r="9878" ht="15.75" customHeight="1">
      <c r="A9878" s="4" t="s">
        <v>10219</v>
      </c>
      <c r="B9878" s="26">
        <f t="shared" si="1"/>
        <v>98</v>
      </c>
      <c r="C9878" s="26">
        <f t="shared" si="2"/>
        <v>98</v>
      </c>
      <c r="D9878" s="26">
        <f t="shared" si="3"/>
        <v>9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152</v>
      </c>
      <c r="P9878" s="26">
        <v>89.0</v>
      </c>
    </row>
    <row r="9879" ht="15.75" customHeight="1">
      <c r="A9879" s="4" t="s">
        <v>10220</v>
      </c>
      <c r="B9879" s="26">
        <f t="shared" si="1"/>
        <v>65</v>
      </c>
      <c r="C9879" s="26">
        <f t="shared" si="2"/>
        <v>65</v>
      </c>
      <c r="D9879" s="26">
        <f t="shared" si="3"/>
        <v>6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152</v>
      </c>
      <c r="P9879" s="26">
        <v>59.0</v>
      </c>
    </row>
    <row r="9880" ht="15.75" customHeight="1">
      <c r="A9880" s="4" t="s">
        <v>10221</v>
      </c>
      <c r="B9880" s="26">
        <f t="shared" si="1"/>
        <v>69</v>
      </c>
      <c r="C9880" s="26">
        <f t="shared" si="2"/>
        <v>69</v>
      </c>
      <c r="D9880" s="26">
        <f t="shared" si="3"/>
        <v>6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152</v>
      </c>
      <c r="P9880" s="26">
        <v>63.0</v>
      </c>
    </row>
    <row r="9881" ht="15.75" customHeight="1">
      <c r="A9881" s="4" t="s">
        <v>10222</v>
      </c>
      <c r="B9881" s="26">
        <f t="shared" si="1"/>
        <v>68</v>
      </c>
      <c r="C9881" s="26">
        <f t="shared" si="2"/>
        <v>68</v>
      </c>
      <c r="D9881" s="26">
        <f t="shared" si="3"/>
        <v>6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152</v>
      </c>
      <c r="P9881" s="26">
        <v>62.0</v>
      </c>
    </row>
    <row r="9882" ht="15.75" customHeight="1">
      <c r="A9882" s="4" t="s">
        <v>10223</v>
      </c>
      <c r="B9882" s="26">
        <f t="shared" si="1"/>
        <v>98</v>
      </c>
      <c r="C9882" s="26">
        <f t="shared" si="2"/>
        <v>98</v>
      </c>
      <c r="D9882" s="26">
        <f t="shared" si="3"/>
        <v>9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152</v>
      </c>
      <c r="P9882" s="26">
        <v>89.0</v>
      </c>
    </row>
    <row r="9883" ht="15.75" customHeight="1">
      <c r="A9883" s="4" t="s">
        <v>10224</v>
      </c>
      <c r="B9883" s="26">
        <f t="shared" si="1"/>
        <v>61</v>
      </c>
      <c r="C9883" s="26">
        <f t="shared" si="2"/>
        <v>61</v>
      </c>
      <c r="D9883" s="26">
        <f t="shared" si="3"/>
        <v>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152</v>
      </c>
      <c r="P9883" s="26">
        <v>56.0</v>
      </c>
    </row>
    <row r="9884" ht="15.75" customHeight="1">
      <c r="A9884" s="4" t="s">
        <v>10225</v>
      </c>
      <c r="B9884" s="26">
        <f t="shared" si="1"/>
        <v>215</v>
      </c>
      <c r="C9884" s="26">
        <f t="shared" si="2"/>
        <v>215</v>
      </c>
      <c r="D9884" s="26">
        <f t="shared" si="3"/>
        <v>19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152</v>
      </c>
      <c r="P9884" s="26">
        <v>196.0</v>
      </c>
    </row>
    <row r="9885" ht="15.75" customHeight="1">
      <c r="A9885" s="4" t="s">
        <v>10226</v>
      </c>
      <c r="B9885" s="26">
        <f t="shared" si="1"/>
        <v>259</v>
      </c>
      <c r="C9885" s="26">
        <f t="shared" si="2"/>
        <v>259</v>
      </c>
      <c r="D9885" s="26">
        <f t="shared" si="3"/>
        <v>23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152</v>
      </c>
      <c r="P9885" s="26">
        <v>236.0</v>
      </c>
    </row>
    <row r="9886" ht="15.75" customHeight="1">
      <c r="A9886" s="4" t="s">
        <v>10227</v>
      </c>
      <c r="B9886" s="26">
        <f t="shared" si="1"/>
        <v>139</v>
      </c>
      <c r="C9886" s="26">
        <f t="shared" si="2"/>
        <v>139</v>
      </c>
      <c r="D9886" s="26">
        <f t="shared" si="3"/>
        <v>12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152</v>
      </c>
      <c r="P9886" s="26">
        <v>127.0</v>
      </c>
    </row>
    <row r="9887" ht="15.75" customHeight="1">
      <c r="A9887" s="4" t="s">
        <v>10228</v>
      </c>
      <c r="B9887" s="26">
        <f t="shared" si="1"/>
        <v>109</v>
      </c>
      <c r="C9887" s="26">
        <f t="shared" si="2"/>
        <v>109</v>
      </c>
      <c r="D9887" s="26">
        <f t="shared" si="3"/>
        <v>10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152</v>
      </c>
      <c r="P9887" s="26">
        <v>99.0</v>
      </c>
    </row>
    <row r="9888" ht="15.75" customHeight="1">
      <c r="A9888" s="4" t="s">
        <v>10229</v>
      </c>
      <c r="B9888" s="26">
        <f t="shared" si="1"/>
        <v>58</v>
      </c>
      <c r="C9888" s="26">
        <f t="shared" si="2"/>
        <v>58</v>
      </c>
      <c r="D9888" s="26">
        <f t="shared" si="3"/>
        <v>5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152</v>
      </c>
      <c r="P9888" s="26">
        <v>53.0</v>
      </c>
    </row>
    <row r="9889" ht="15.75" customHeight="1">
      <c r="A9889" s="4" t="s">
        <v>10230</v>
      </c>
      <c r="B9889" s="26">
        <f t="shared" si="1"/>
        <v>179</v>
      </c>
      <c r="C9889" s="26">
        <f t="shared" si="2"/>
        <v>179</v>
      </c>
      <c r="D9889" s="26">
        <f t="shared" si="3"/>
        <v>16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152</v>
      </c>
      <c r="P9889" s="26">
        <v>163.0</v>
      </c>
    </row>
    <row r="9890" ht="15.75" customHeight="1">
      <c r="A9890" s="4" t="s">
        <v>10231</v>
      </c>
      <c r="B9890" s="26">
        <f t="shared" si="1"/>
        <v>212</v>
      </c>
      <c r="C9890" s="26">
        <f t="shared" si="2"/>
        <v>212</v>
      </c>
      <c r="D9890" s="26">
        <f t="shared" si="3"/>
        <v>19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152</v>
      </c>
      <c r="P9890" s="26">
        <v>193.0</v>
      </c>
    </row>
    <row r="9891" ht="15.75" customHeight="1">
      <c r="A9891" s="4" t="s">
        <v>10232</v>
      </c>
      <c r="B9891" s="26">
        <f t="shared" si="1"/>
        <v>27</v>
      </c>
      <c r="C9891" s="26">
        <f t="shared" si="2"/>
        <v>27</v>
      </c>
      <c r="D9891" s="26">
        <f t="shared" si="3"/>
        <v>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152</v>
      </c>
      <c r="P9891" s="26">
        <v>25.0</v>
      </c>
    </row>
    <row r="9892" ht="15.75" customHeight="1">
      <c r="A9892" s="4" t="s">
        <v>10233</v>
      </c>
      <c r="B9892" s="26">
        <f t="shared" si="1"/>
        <v>152</v>
      </c>
      <c r="C9892" s="26">
        <f t="shared" si="2"/>
        <v>152</v>
      </c>
      <c r="D9892" s="26">
        <f t="shared" si="3"/>
        <v>14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152</v>
      </c>
      <c r="P9892" s="26">
        <v>138.0</v>
      </c>
    </row>
    <row r="9893" ht="15.75" customHeight="1">
      <c r="A9893" s="4" t="s">
        <v>10234</v>
      </c>
      <c r="B9893" s="26">
        <f t="shared" si="1"/>
        <v>92</v>
      </c>
      <c r="C9893" s="26">
        <f t="shared" si="2"/>
        <v>92</v>
      </c>
      <c r="D9893" s="26">
        <f t="shared" si="3"/>
        <v>8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152</v>
      </c>
      <c r="P9893" s="26">
        <v>84.0</v>
      </c>
    </row>
    <row r="9894" ht="15.75" customHeight="1">
      <c r="A9894" s="4" t="s">
        <v>10235</v>
      </c>
      <c r="B9894" s="26">
        <f t="shared" si="1"/>
        <v>232</v>
      </c>
      <c r="C9894" s="26">
        <f t="shared" si="2"/>
        <v>232</v>
      </c>
      <c r="D9894" s="26">
        <f t="shared" si="3"/>
        <v>21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152</v>
      </c>
      <c r="P9894" s="26">
        <v>211.0</v>
      </c>
    </row>
    <row r="9895" ht="15.75" customHeight="1">
      <c r="A9895" s="4" t="s">
        <v>10236</v>
      </c>
      <c r="B9895" s="26">
        <f t="shared" si="1"/>
        <v>210</v>
      </c>
      <c r="C9895" s="26">
        <f t="shared" si="2"/>
        <v>210</v>
      </c>
      <c r="D9895" s="26">
        <f t="shared" si="3"/>
        <v>19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152</v>
      </c>
      <c r="P9895" s="26">
        <v>191.0</v>
      </c>
    </row>
    <row r="9896" ht="15.75" customHeight="1">
      <c r="A9896" s="4" t="s">
        <v>10237</v>
      </c>
      <c r="B9896" s="26">
        <f t="shared" si="1"/>
        <v>216</v>
      </c>
      <c r="C9896" s="26">
        <f t="shared" si="2"/>
        <v>216</v>
      </c>
      <c r="D9896" s="26">
        <f t="shared" si="3"/>
        <v>19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152</v>
      </c>
      <c r="P9896" s="26">
        <v>197.0</v>
      </c>
    </row>
    <row r="9897" ht="15.75" customHeight="1">
      <c r="A9897" s="4" t="s">
        <v>10238</v>
      </c>
      <c r="B9897" s="26">
        <f t="shared" si="1"/>
        <v>111</v>
      </c>
      <c r="C9897" s="26">
        <f t="shared" si="2"/>
        <v>111</v>
      </c>
      <c r="D9897" s="26">
        <f t="shared" si="3"/>
        <v>10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152</v>
      </c>
      <c r="P9897" s="26">
        <v>101.0</v>
      </c>
    </row>
    <row r="9898" ht="15.75" customHeight="1">
      <c r="A9898" s="4" t="s">
        <v>10239</v>
      </c>
      <c r="B9898" s="26">
        <f t="shared" si="1"/>
        <v>728</v>
      </c>
      <c r="C9898" s="26">
        <f t="shared" si="2"/>
        <v>728</v>
      </c>
      <c r="D9898" s="26">
        <f t="shared" si="3"/>
        <v>65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152</v>
      </c>
      <c r="P9898" s="26">
        <v>663.0</v>
      </c>
    </row>
    <row r="9899" ht="15.75" customHeight="1">
      <c r="A9899" s="4" t="s">
        <v>10240</v>
      </c>
      <c r="B9899" s="26">
        <f t="shared" si="1"/>
        <v>150</v>
      </c>
      <c r="C9899" s="26">
        <f t="shared" si="2"/>
        <v>150</v>
      </c>
      <c r="D9899" s="26">
        <f t="shared" si="3"/>
        <v>13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152</v>
      </c>
      <c r="P9899" s="26">
        <v>137.0</v>
      </c>
    </row>
    <row r="9900" ht="15.75" customHeight="1">
      <c r="A9900" s="4" t="s">
        <v>10241</v>
      </c>
      <c r="B9900" s="26">
        <f t="shared" si="1"/>
        <v>34</v>
      </c>
      <c r="C9900" s="26">
        <f t="shared" si="2"/>
        <v>34</v>
      </c>
      <c r="D9900" s="26">
        <f t="shared" si="3"/>
        <v>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152</v>
      </c>
      <c r="P9900" s="26">
        <v>31.0</v>
      </c>
    </row>
    <row r="9901" ht="15.75" customHeight="1">
      <c r="A9901" s="4" t="s">
        <v>10242</v>
      </c>
      <c r="B9901" s="26">
        <f t="shared" si="1"/>
        <v>146</v>
      </c>
      <c r="C9901" s="26">
        <f t="shared" si="2"/>
        <v>146</v>
      </c>
      <c r="D9901" s="26">
        <f t="shared" si="3"/>
        <v>13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152</v>
      </c>
      <c r="P9901" s="26">
        <v>133.0</v>
      </c>
    </row>
    <row r="9902" ht="15.75" customHeight="1">
      <c r="A9902" s="4" t="s">
        <v>10243</v>
      </c>
      <c r="B9902" s="26">
        <f t="shared" si="1"/>
        <v>96</v>
      </c>
      <c r="C9902" s="26">
        <f t="shared" si="2"/>
        <v>96</v>
      </c>
      <c r="D9902" s="26">
        <f t="shared" si="3"/>
        <v>9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152</v>
      </c>
      <c r="P9902" s="26">
        <v>87.0</v>
      </c>
    </row>
    <row r="9903" ht="15.75" customHeight="1">
      <c r="A9903" s="4" t="s">
        <v>10244</v>
      </c>
      <c r="B9903" s="26">
        <f t="shared" si="1"/>
        <v>171</v>
      </c>
      <c r="C9903" s="26">
        <f t="shared" si="2"/>
        <v>171</v>
      </c>
      <c r="D9903" s="26">
        <f t="shared" si="3"/>
        <v>15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152</v>
      </c>
      <c r="P9903" s="26">
        <v>156.0</v>
      </c>
    </row>
    <row r="9904" ht="15.75" customHeight="1">
      <c r="A9904" s="4" t="s">
        <v>10245</v>
      </c>
      <c r="B9904" s="26">
        <f t="shared" si="1"/>
        <v>134</v>
      </c>
      <c r="C9904" s="26">
        <f t="shared" si="2"/>
        <v>134</v>
      </c>
      <c r="D9904" s="26">
        <f t="shared" si="3"/>
        <v>12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152</v>
      </c>
      <c r="P9904" s="26">
        <v>122.0</v>
      </c>
    </row>
    <row r="9905" ht="15.75" customHeight="1">
      <c r="A9905" s="4" t="s">
        <v>10246</v>
      </c>
      <c r="B9905" s="26">
        <f t="shared" si="1"/>
        <v>116</v>
      </c>
      <c r="C9905" s="26">
        <f t="shared" si="2"/>
        <v>116</v>
      </c>
      <c r="D9905" s="26">
        <f t="shared" si="3"/>
        <v>10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152</v>
      </c>
      <c r="P9905" s="26">
        <v>106.0</v>
      </c>
    </row>
    <row r="9906" ht="15.75" customHeight="1">
      <c r="A9906" s="4" t="s">
        <v>10247</v>
      </c>
      <c r="B9906" s="26">
        <f t="shared" si="1"/>
        <v>101</v>
      </c>
      <c r="C9906" s="26">
        <f t="shared" si="2"/>
        <v>101</v>
      </c>
      <c r="D9906" s="26">
        <f t="shared" si="3"/>
        <v>9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152</v>
      </c>
      <c r="P9906" s="26">
        <v>92.0</v>
      </c>
    </row>
    <row r="9907" ht="15.75" customHeight="1">
      <c r="A9907" s="4" t="s">
        <v>10248</v>
      </c>
      <c r="B9907" s="26">
        <f t="shared" si="1"/>
        <v>57</v>
      </c>
      <c r="C9907" s="26">
        <f t="shared" si="2"/>
        <v>57</v>
      </c>
      <c r="D9907" s="26">
        <f t="shared" si="3"/>
        <v>5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152</v>
      </c>
      <c r="P9907" s="26">
        <v>52.0</v>
      </c>
    </row>
    <row r="9908" ht="15.75" customHeight="1">
      <c r="A9908" s="4" t="s">
        <v>10249</v>
      </c>
      <c r="B9908" s="26">
        <f t="shared" si="1"/>
        <v>168</v>
      </c>
      <c r="C9908" s="26">
        <f t="shared" si="2"/>
        <v>168</v>
      </c>
      <c r="D9908" s="26">
        <f t="shared" si="3"/>
        <v>15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152</v>
      </c>
      <c r="P9908" s="26">
        <v>153.0</v>
      </c>
    </row>
    <row r="9909" ht="15.75" customHeight="1">
      <c r="A9909" s="4" t="s">
        <v>10250</v>
      </c>
      <c r="B9909" s="26">
        <f t="shared" si="1"/>
        <v>268</v>
      </c>
      <c r="C9909" s="26">
        <f t="shared" si="2"/>
        <v>268</v>
      </c>
      <c r="D9909" s="26">
        <f t="shared" si="3"/>
        <v>24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152</v>
      </c>
      <c r="P9909" s="26">
        <v>244.0</v>
      </c>
    </row>
    <row r="9910" ht="15.75" customHeight="1">
      <c r="A9910" s="4" t="s">
        <v>10251</v>
      </c>
      <c r="B9910" s="26">
        <f t="shared" si="1"/>
        <v>143</v>
      </c>
      <c r="C9910" s="26">
        <f t="shared" si="2"/>
        <v>143</v>
      </c>
      <c r="D9910" s="26">
        <f t="shared" si="3"/>
        <v>13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152</v>
      </c>
      <c r="P9910" s="26">
        <v>130.0</v>
      </c>
    </row>
    <row r="9911" ht="15.75" customHeight="1">
      <c r="A9911" s="4" t="s">
        <v>10252</v>
      </c>
      <c r="B9911" s="26">
        <f t="shared" si="1"/>
        <v>181</v>
      </c>
      <c r="C9911" s="26">
        <f t="shared" si="2"/>
        <v>181</v>
      </c>
      <c r="D9911" s="26">
        <f t="shared" si="3"/>
        <v>16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152</v>
      </c>
      <c r="P9911" s="26">
        <v>165.0</v>
      </c>
    </row>
    <row r="9912" ht="15.75" customHeight="1">
      <c r="A9912" s="4" t="s">
        <v>10253</v>
      </c>
      <c r="B9912" s="26">
        <f t="shared" si="1"/>
        <v>268</v>
      </c>
      <c r="C9912" s="26">
        <f t="shared" si="2"/>
        <v>268</v>
      </c>
      <c r="D9912" s="26">
        <f t="shared" si="3"/>
        <v>24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152</v>
      </c>
      <c r="P9912" s="26">
        <v>244.0</v>
      </c>
    </row>
    <row r="9913" ht="15.75" customHeight="1">
      <c r="A9913" s="4" t="s">
        <v>10254</v>
      </c>
      <c r="B9913" s="26">
        <f t="shared" si="1"/>
        <v>108</v>
      </c>
      <c r="C9913" s="26">
        <f t="shared" si="2"/>
        <v>108</v>
      </c>
      <c r="D9913" s="26">
        <f t="shared" si="3"/>
        <v>10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152</v>
      </c>
      <c r="P9913" s="26">
        <v>98.0</v>
      </c>
    </row>
    <row r="9914" ht="15.75" customHeight="1">
      <c r="A9914" s="4" t="s">
        <v>10255</v>
      </c>
      <c r="B9914" s="26">
        <f t="shared" si="1"/>
        <v>79</v>
      </c>
      <c r="C9914" s="26">
        <f t="shared" si="2"/>
        <v>79</v>
      </c>
      <c r="D9914" s="26">
        <f t="shared" si="3"/>
        <v>7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152</v>
      </c>
      <c r="P9914" s="26">
        <v>72.0</v>
      </c>
    </row>
    <row r="9915" ht="15.75" customHeight="1">
      <c r="A9915" s="4" t="s">
        <v>10256</v>
      </c>
      <c r="B9915" s="26">
        <f t="shared" si="1"/>
        <v>183</v>
      </c>
      <c r="C9915" s="26">
        <f t="shared" si="2"/>
        <v>183</v>
      </c>
      <c r="D9915" s="26">
        <f t="shared" si="3"/>
        <v>16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152</v>
      </c>
      <c r="P9915" s="26">
        <v>167.0</v>
      </c>
    </row>
    <row r="9916" ht="15.75" customHeight="1">
      <c r="A9916" s="4" t="s">
        <v>10257</v>
      </c>
      <c r="B9916" s="26">
        <f t="shared" si="1"/>
        <v>191</v>
      </c>
      <c r="C9916" s="26">
        <f t="shared" si="2"/>
        <v>191</v>
      </c>
      <c r="D9916" s="26">
        <f t="shared" si="3"/>
        <v>17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152</v>
      </c>
      <c r="P9916" s="26">
        <v>174.0</v>
      </c>
    </row>
    <row r="9917" ht="15.75" customHeight="1">
      <c r="A9917" s="4" t="s">
        <v>10258</v>
      </c>
      <c r="B9917" s="26">
        <f t="shared" si="1"/>
        <v>130</v>
      </c>
      <c r="C9917" s="26">
        <f t="shared" si="2"/>
        <v>130</v>
      </c>
      <c r="D9917" s="26">
        <f t="shared" si="3"/>
        <v>12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152</v>
      </c>
      <c r="P9917" s="26">
        <v>118.0</v>
      </c>
    </row>
    <row r="9918" ht="15.75" customHeight="1">
      <c r="A9918" s="4" t="s">
        <v>10259</v>
      </c>
      <c r="B9918" s="26">
        <f t="shared" si="1"/>
        <v>68</v>
      </c>
      <c r="C9918" s="26">
        <f t="shared" si="2"/>
        <v>68</v>
      </c>
      <c r="D9918" s="26">
        <f t="shared" si="3"/>
        <v>6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152</v>
      </c>
      <c r="P9918" s="26">
        <v>62.0</v>
      </c>
    </row>
    <row r="9919" ht="15.75" customHeight="1">
      <c r="A9919" s="4" t="s">
        <v>10260</v>
      </c>
      <c r="B9919" s="26">
        <f t="shared" si="1"/>
        <v>77</v>
      </c>
      <c r="C9919" s="26">
        <f t="shared" si="2"/>
        <v>77</v>
      </c>
      <c r="D9919" s="26">
        <f t="shared" si="3"/>
        <v>7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152</v>
      </c>
      <c r="P9919" s="26">
        <v>70.0</v>
      </c>
    </row>
    <row r="9920" ht="15.75" customHeight="1">
      <c r="A9920" s="4" t="s">
        <v>10261</v>
      </c>
      <c r="B9920" s="26">
        <f t="shared" si="1"/>
        <v>175</v>
      </c>
      <c r="C9920" s="26">
        <f t="shared" si="2"/>
        <v>175</v>
      </c>
      <c r="D9920" s="26">
        <f t="shared" si="3"/>
        <v>16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152</v>
      </c>
      <c r="P9920" s="26">
        <v>159.0</v>
      </c>
    </row>
    <row r="9921" ht="15.75" customHeight="1">
      <c r="A9921" s="4" t="s">
        <v>10262</v>
      </c>
      <c r="B9921" s="26">
        <f t="shared" si="1"/>
        <v>142</v>
      </c>
      <c r="C9921" s="26">
        <f t="shared" si="2"/>
        <v>142</v>
      </c>
      <c r="D9921" s="26">
        <f t="shared" si="3"/>
        <v>13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152</v>
      </c>
      <c r="P9921" s="26">
        <v>129.0</v>
      </c>
    </row>
    <row r="9922" ht="15.75" customHeight="1">
      <c r="A9922" s="4" t="s">
        <v>10263</v>
      </c>
      <c r="B9922" s="26">
        <f t="shared" si="1"/>
        <v>159</v>
      </c>
      <c r="C9922" s="26">
        <f t="shared" si="2"/>
        <v>159</v>
      </c>
      <c r="D9922" s="26">
        <f t="shared" si="3"/>
        <v>14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152</v>
      </c>
      <c r="P9922" s="26">
        <v>145.0</v>
      </c>
    </row>
    <row r="9923" ht="15.75" customHeight="1">
      <c r="A9923" s="4" t="s">
        <v>10264</v>
      </c>
      <c r="B9923" s="26">
        <f t="shared" si="1"/>
        <v>89</v>
      </c>
      <c r="C9923" s="26">
        <f t="shared" si="2"/>
        <v>89</v>
      </c>
      <c r="D9923" s="26">
        <f t="shared" si="3"/>
        <v>8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152</v>
      </c>
      <c r="P9923" s="26">
        <v>81.0</v>
      </c>
    </row>
    <row r="9924" ht="15.75" customHeight="1">
      <c r="A9924" s="4" t="s">
        <v>10265</v>
      </c>
      <c r="B9924" s="26">
        <f t="shared" si="1"/>
        <v>89</v>
      </c>
      <c r="C9924" s="26">
        <f t="shared" si="2"/>
        <v>89</v>
      </c>
      <c r="D9924" s="26">
        <f t="shared" si="3"/>
        <v>8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152</v>
      </c>
      <c r="P9924" s="26">
        <v>81.0</v>
      </c>
    </row>
    <row r="9925" ht="15.75" customHeight="1">
      <c r="A9925" s="4" t="s">
        <v>10266</v>
      </c>
      <c r="B9925" s="26">
        <f t="shared" si="1"/>
        <v>177</v>
      </c>
      <c r="C9925" s="26">
        <f t="shared" si="2"/>
        <v>177</v>
      </c>
      <c r="D9925" s="26">
        <f t="shared" si="3"/>
        <v>16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152</v>
      </c>
      <c r="P9925" s="26">
        <v>161.0</v>
      </c>
    </row>
    <row r="9926" ht="15.75" customHeight="1">
      <c r="A9926" s="4" t="s">
        <v>10267</v>
      </c>
      <c r="B9926" s="26">
        <f t="shared" si="1"/>
        <v>160</v>
      </c>
      <c r="C9926" s="26">
        <f t="shared" si="2"/>
        <v>160</v>
      </c>
      <c r="D9926" s="26">
        <f t="shared" si="3"/>
        <v>14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152</v>
      </c>
      <c r="P9926" s="26">
        <v>146.0</v>
      </c>
    </row>
    <row r="9927" ht="15.75" customHeight="1">
      <c r="A9927" s="4" t="s">
        <v>10268</v>
      </c>
      <c r="B9927" s="26">
        <f t="shared" si="1"/>
        <v>125</v>
      </c>
      <c r="C9927" s="26">
        <f t="shared" si="2"/>
        <v>125</v>
      </c>
      <c r="D9927" s="26">
        <f t="shared" si="3"/>
        <v>11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152</v>
      </c>
      <c r="P9927" s="26">
        <v>114.0</v>
      </c>
    </row>
    <row r="9928" ht="15.75" customHeight="1">
      <c r="A9928" s="4" t="s">
        <v>10269</v>
      </c>
      <c r="B9928" s="26">
        <f t="shared" si="1"/>
        <v>75</v>
      </c>
      <c r="C9928" s="26">
        <f t="shared" si="2"/>
        <v>75</v>
      </c>
      <c r="D9928" s="26">
        <f t="shared" si="3"/>
        <v>7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152</v>
      </c>
      <c r="P9928" s="26">
        <v>68.0</v>
      </c>
    </row>
    <row r="9929" ht="15.75" customHeight="1">
      <c r="A9929" s="4" t="s">
        <v>10270</v>
      </c>
      <c r="B9929" s="26">
        <f t="shared" si="1"/>
        <v>88</v>
      </c>
      <c r="C9929" s="26">
        <f t="shared" si="2"/>
        <v>88</v>
      </c>
      <c r="D9929" s="26">
        <f t="shared" si="3"/>
        <v>8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152</v>
      </c>
      <c r="P9929" s="26">
        <v>80.0</v>
      </c>
    </row>
    <row r="9930" ht="15.75" customHeight="1">
      <c r="A9930" s="4" t="s">
        <v>10271</v>
      </c>
      <c r="B9930" s="26">
        <f t="shared" si="1"/>
        <v>208</v>
      </c>
      <c r="C9930" s="26">
        <f t="shared" si="2"/>
        <v>208</v>
      </c>
      <c r="D9930" s="26">
        <f t="shared" si="3"/>
        <v>19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152</v>
      </c>
      <c r="P9930" s="26">
        <v>189.0</v>
      </c>
    </row>
    <row r="9931" ht="15.75" customHeight="1">
      <c r="A9931" s="4" t="s">
        <v>10272</v>
      </c>
      <c r="B9931" s="26">
        <f t="shared" si="1"/>
        <v>69</v>
      </c>
      <c r="C9931" s="26">
        <f t="shared" si="2"/>
        <v>69</v>
      </c>
      <c r="D9931" s="26">
        <f t="shared" si="3"/>
        <v>6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152</v>
      </c>
      <c r="P9931" s="26">
        <v>63.0</v>
      </c>
    </row>
    <row r="9932" ht="15.75" customHeight="1">
      <c r="A9932" s="4" t="s">
        <v>10273</v>
      </c>
      <c r="B9932" s="26">
        <f t="shared" si="1"/>
        <v>65</v>
      </c>
      <c r="C9932" s="26">
        <f t="shared" si="2"/>
        <v>65</v>
      </c>
      <c r="D9932" s="26">
        <f t="shared" si="3"/>
        <v>6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152</v>
      </c>
      <c r="P9932" s="26">
        <v>59.0</v>
      </c>
    </row>
    <row r="9933" ht="15.75" customHeight="1">
      <c r="A9933" s="4" t="s">
        <v>10274</v>
      </c>
      <c r="B9933" s="26">
        <f t="shared" si="1"/>
        <v>68</v>
      </c>
      <c r="C9933" s="26">
        <f t="shared" si="2"/>
        <v>68</v>
      </c>
      <c r="D9933" s="26">
        <f t="shared" si="3"/>
        <v>6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152</v>
      </c>
      <c r="P9933" s="26">
        <v>62.0</v>
      </c>
    </row>
    <row r="9934" ht="15.75" customHeight="1">
      <c r="A9934" s="4" t="s">
        <v>10275</v>
      </c>
      <c r="B9934" s="26">
        <f t="shared" si="1"/>
        <v>109</v>
      </c>
      <c r="C9934" s="26">
        <f t="shared" si="2"/>
        <v>109</v>
      </c>
      <c r="D9934" s="26">
        <f t="shared" si="3"/>
        <v>10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152</v>
      </c>
      <c r="P9934" s="26">
        <v>99.0</v>
      </c>
    </row>
    <row r="9935" ht="15.75" customHeight="1">
      <c r="A9935" s="4" t="s">
        <v>10276</v>
      </c>
      <c r="B9935" s="26">
        <f t="shared" si="1"/>
        <v>98</v>
      </c>
      <c r="C9935" s="26">
        <f t="shared" si="2"/>
        <v>98</v>
      </c>
      <c r="D9935" s="26">
        <f t="shared" si="3"/>
        <v>9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152</v>
      </c>
      <c r="P9935" s="26">
        <v>89.0</v>
      </c>
    </row>
    <row r="9936" ht="15.75" customHeight="1">
      <c r="A9936" s="4" t="s">
        <v>10277</v>
      </c>
      <c r="B9936" s="26">
        <f t="shared" si="1"/>
        <v>137</v>
      </c>
      <c r="C9936" s="26">
        <f t="shared" si="2"/>
        <v>137</v>
      </c>
      <c r="D9936" s="26">
        <f t="shared" si="3"/>
        <v>12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152</v>
      </c>
      <c r="P9936" s="26">
        <v>125.0</v>
      </c>
    </row>
    <row r="9937" ht="15.75" customHeight="1">
      <c r="A9937" s="4" t="s">
        <v>10278</v>
      </c>
      <c r="B9937" s="26">
        <f t="shared" si="1"/>
        <v>93</v>
      </c>
      <c r="C9937" s="26">
        <f t="shared" si="2"/>
        <v>93</v>
      </c>
      <c r="D9937" s="26">
        <f t="shared" si="3"/>
        <v>8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152</v>
      </c>
      <c r="P9937" s="26">
        <v>85.0</v>
      </c>
    </row>
    <row r="9938" ht="15.75" customHeight="1">
      <c r="A9938" s="4" t="s">
        <v>10279</v>
      </c>
      <c r="B9938" s="26">
        <f t="shared" si="1"/>
        <v>93</v>
      </c>
      <c r="C9938" s="26">
        <f t="shared" si="2"/>
        <v>93</v>
      </c>
      <c r="D9938" s="26">
        <f t="shared" si="3"/>
        <v>8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152</v>
      </c>
      <c r="P9938" s="26">
        <v>85.0</v>
      </c>
    </row>
    <row r="9939" ht="15.75" customHeight="1">
      <c r="A9939" s="4" t="s">
        <v>10280</v>
      </c>
      <c r="B9939" s="26">
        <f t="shared" si="1"/>
        <v>291</v>
      </c>
      <c r="C9939" s="26">
        <f t="shared" si="2"/>
        <v>291</v>
      </c>
      <c r="D9939" s="26">
        <f t="shared" si="3"/>
        <v>26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152</v>
      </c>
      <c r="P9939" s="26">
        <v>265.0</v>
      </c>
    </row>
    <row r="9940" ht="15.75" customHeight="1">
      <c r="A9940" s="4" t="s">
        <v>10281</v>
      </c>
      <c r="B9940" s="26">
        <f t="shared" si="1"/>
        <v>214</v>
      </c>
      <c r="C9940" s="26">
        <f t="shared" si="2"/>
        <v>214</v>
      </c>
      <c r="D9940" s="26">
        <f t="shared" si="3"/>
        <v>19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152</v>
      </c>
      <c r="P9940" s="26">
        <v>195.0</v>
      </c>
    </row>
    <row r="9941" ht="15.75" customHeight="1">
      <c r="A9941" s="4" t="s">
        <v>10282</v>
      </c>
      <c r="B9941" s="26">
        <f t="shared" si="1"/>
        <v>165</v>
      </c>
      <c r="C9941" s="26">
        <f t="shared" si="2"/>
        <v>165</v>
      </c>
      <c r="D9941" s="26">
        <f t="shared" si="3"/>
        <v>15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152</v>
      </c>
      <c r="P9941" s="26">
        <v>150.0</v>
      </c>
    </row>
    <row r="9942" ht="15.75" customHeight="1">
      <c r="A9942" s="4" t="s">
        <v>10283</v>
      </c>
      <c r="B9942" s="26">
        <f t="shared" si="1"/>
        <v>92</v>
      </c>
      <c r="C9942" s="26">
        <f t="shared" si="2"/>
        <v>92</v>
      </c>
      <c r="D9942" s="26">
        <f t="shared" si="3"/>
        <v>8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152</v>
      </c>
      <c r="P9942" s="26">
        <v>84.0</v>
      </c>
    </row>
    <row r="9943" ht="15.75" customHeight="1">
      <c r="A9943" s="4" t="s">
        <v>10284</v>
      </c>
      <c r="B9943" s="26">
        <f t="shared" si="1"/>
        <v>268</v>
      </c>
      <c r="C9943" s="26">
        <f t="shared" si="2"/>
        <v>268</v>
      </c>
      <c r="D9943" s="26">
        <f t="shared" si="3"/>
        <v>24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152</v>
      </c>
      <c r="P9943" s="26">
        <v>244.0</v>
      </c>
    </row>
    <row r="9944" ht="15.75" customHeight="1">
      <c r="A9944" s="4" t="s">
        <v>10285</v>
      </c>
      <c r="B9944" s="26">
        <f t="shared" si="1"/>
        <v>100</v>
      </c>
      <c r="C9944" s="26">
        <f t="shared" si="2"/>
        <v>100</v>
      </c>
      <c r="D9944" s="26">
        <f t="shared" si="3"/>
        <v>9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152</v>
      </c>
      <c r="P9944" s="26">
        <v>91.0</v>
      </c>
    </row>
    <row r="9945" ht="15.75" customHeight="1">
      <c r="A9945" s="4" t="s">
        <v>10286</v>
      </c>
      <c r="B9945" s="26">
        <f t="shared" si="1"/>
        <v>199</v>
      </c>
      <c r="C9945" s="26">
        <f t="shared" si="2"/>
        <v>199</v>
      </c>
      <c r="D9945" s="26">
        <f t="shared" si="3"/>
        <v>18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152</v>
      </c>
      <c r="P9945" s="26">
        <v>181.0</v>
      </c>
    </row>
    <row r="9946" ht="15.75" customHeight="1">
      <c r="A9946" s="4" t="s">
        <v>10287</v>
      </c>
      <c r="B9946" s="26">
        <f t="shared" si="1"/>
        <v>88</v>
      </c>
      <c r="C9946" s="26">
        <f t="shared" si="2"/>
        <v>88</v>
      </c>
      <c r="D9946" s="26">
        <f t="shared" si="3"/>
        <v>8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152</v>
      </c>
      <c r="P9946" s="26">
        <v>80.0</v>
      </c>
    </row>
    <row r="9947" ht="15.75" customHeight="1">
      <c r="A9947" s="4" t="s">
        <v>10288</v>
      </c>
      <c r="B9947" s="26">
        <f t="shared" si="1"/>
        <v>58</v>
      </c>
      <c r="C9947" s="26">
        <f t="shared" si="2"/>
        <v>58</v>
      </c>
      <c r="D9947" s="26">
        <f t="shared" si="3"/>
        <v>5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152</v>
      </c>
      <c r="P9947" s="26">
        <v>53.0</v>
      </c>
    </row>
    <row r="9948" ht="15.75" customHeight="1">
      <c r="A9948" s="4" t="s">
        <v>10289</v>
      </c>
      <c r="B9948" s="26">
        <f t="shared" si="1"/>
        <v>260</v>
      </c>
      <c r="C9948" s="26">
        <f t="shared" si="2"/>
        <v>260</v>
      </c>
      <c r="D9948" s="26">
        <f t="shared" si="3"/>
        <v>23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152</v>
      </c>
      <c r="P9948" s="26">
        <v>237.0</v>
      </c>
    </row>
    <row r="9949" ht="15.75" customHeight="1">
      <c r="A9949" s="4" t="s">
        <v>10290</v>
      </c>
      <c r="B9949" s="26">
        <f t="shared" si="1"/>
        <v>110</v>
      </c>
      <c r="C9949" s="26">
        <f t="shared" si="2"/>
        <v>110</v>
      </c>
      <c r="D9949" s="26">
        <f t="shared" si="3"/>
        <v>10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152</v>
      </c>
      <c r="P9949" s="26">
        <v>100.0</v>
      </c>
    </row>
    <row r="9950" ht="15.75" customHeight="1">
      <c r="A9950" s="4" t="s">
        <v>10291</v>
      </c>
      <c r="B9950" s="26">
        <f t="shared" si="1"/>
        <v>216</v>
      </c>
      <c r="C9950" s="26">
        <f t="shared" si="2"/>
        <v>216</v>
      </c>
      <c r="D9950" s="26">
        <f t="shared" si="3"/>
        <v>19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152</v>
      </c>
      <c r="P9950" s="26">
        <v>197.0</v>
      </c>
    </row>
    <row r="9951" ht="15.75" customHeight="1">
      <c r="A9951" s="4" t="s">
        <v>10292</v>
      </c>
      <c r="B9951" s="26">
        <f t="shared" si="1"/>
        <v>125</v>
      </c>
      <c r="C9951" s="26">
        <f t="shared" si="2"/>
        <v>125</v>
      </c>
      <c r="D9951" s="26">
        <f t="shared" si="3"/>
        <v>11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152</v>
      </c>
      <c r="P9951" s="26">
        <v>114.0</v>
      </c>
    </row>
    <row r="9952" ht="15.75" customHeight="1">
      <c r="A9952" s="4" t="s">
        <v>10293</v>
      </c>
      <c r="B9952" s="26">
        <f t="shared" si="1"/>
        <v>156</v>
      </c>
      <c r="C9952" s="26">
        <f t="shared" si="2"/>
        <v>156</v>
      </c>
      <c r="D9952" s="26">
        <f t="shared" si="3"/>
        <v>14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152</v>
      </c>
      <c r="P9952" s="26">
        <v>142.0</v>
      </c>
    </row>
    <row r="9953" ht="15.75" customHeight="1">
      <c r="A9953" s="4" t="s">
        <v>10294</v>
      </c>
      <c r="B9953" s="26">
        <f t="shared" si="1"/>
        <v>106</v>
      </c>
      <c r="C9953" s="26">
        <f t="shared" si="2"/>
        <v>106</v>
      </c>
      <c r="D9953" s="26">
        <f t="shared" si="3"/>
        <v>9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152</v>
      </c>
      <c r="P9953" s="26">
        <v>97.0</v>
      </c>
    </row>
    <row r="9954" ht="15.75" customHeight="1">
      <c r="A9954" s="4" t="s">
        <v>10295</v>
      </c>
      <c r="B9954" s="26">
        <f t="shared" si="1"/>
        <v>373</v>
      </c>
      <c r="C9954" s="26">
        <f t="shared" si="2"/>
        <v>373</v>
      </c>
      <c r="D9954" s="26">
        <f t="shared" si="3"/>
        <v>33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152</v>
      </c>
      <c r="P9954" s="26">
        <v>340.0</v>
      </c>
    </row>
    <row r="9955" ht="15.75" customHeight="1">
      <c r="A9955" s="4" t="s">
        <v>10296</v>
      </c>
      <c r="B9955" s="26">
        <f t="shared" si="1"/>
        <v>94</v>
      </c>
      <c r="C9955" s="26">
        <f t="shared" si="2"/>
        <v>94</v>
      </c>
      <c r="D9955" s="26">
        <f t="shared" si="3"/>
        <v>8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152</v>
      </c>
      <c r="P9955" s="26">
        <v>86.0</v>
      </c>
    </row>
    <row r="9956" ht="15.75" customHeight="1">
      <c r="A9956" s="4" t="s">
        <v>10297</v>
      </c>
      <c r="B9956" s="26">
        <f t="shared" si="1"/>
        <v>130</v>
      </c>
      <c r="C9956" s="26">
        <f t="shared" si="2"/>
        <v>130</v>
      </c>
      <c r="D9956" s="26">
        <f t="shared" si="3"/>
        <v>12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152</v>
      </c>
      <c r="P9956" s="26">
        <v>118.0</v>
      </c>
    </row>
    <row r="9957" ht="15.75" customHeight="1">
      <c r="A9957" s="4" t="s">
        <v>10298</v>
      </c>
      <c r="B9957" s="26">
        <f t="shared" si="1"/>
        <v>71</v>
      </c>
      <c r="C9957" s="26">
        <f t="shared" si="2"/>
        <v>71</v>
      </c>
      <c r="D9957" s="26">
        <f t="shared" si="3"/>
        <v>6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152</v>
      </c>
      <c r="P9957" s="26">
        <v>65.0</v>
      </c>
    </row>
    <row r="9958" ht="15.75" customHeight="1">
      <c r="A9958" s="4" t="s">
        <v>10299</v>
      </c>
      <c r="B9958" s="26">
        <f t="shared" si="1"/>
        <v>71</v>
      </c>
      <c r="C9958" s="26">
        <f t="shared" si="2"/>
        <v>71</v>
      </c>
      <c r="D9958" s="26">
        <f t="shared" si="3"/>
        <v>6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152</v>
      </c>
      <c r="P9958" s="26">
        <v>65.0</v>
      </c>
    </row>
    <row r="9959" ht="15.75" customHeight="1">
      <c r="A9959" s="4" t="s">
        <v>10300</v>
      </c>
      <c r="B9959" s="26">
        <f t="shared" si="1"/>
        <v>89</v>
      </c>
      <c r="C9959" s="26">
        <f t="shared" si="2"/>
        <v>89</v>
      </c>
      <c r="D9959" s="26">
        <f t="shared" si="3"/>
        <v>8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152</v>
      </c>
      <c r="P9959" s="26">
        <v>81.0</v>
      </c>
    </row>
    <row r="9960" ht="15.75" customHeight="1">
      <c r="A9960" s="4" t="s">
        <v>10301</v>
      </c>
      <c r="B9960" s="26">
        <f t="shared" si="1"/>
        <v>139</v>
      </c>
      <c r="C9960" s="26">
        <f t="shared" si="2"/>
        <v>139</v>
      </c>
      <c r="D9960" s="26">
        <f t="shared" si="3"/>
        <v>12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152</v>
      </c>
      <c r="P9960" s="26">
        <v>127.0</v>
      </c>
    </row>
    <row r="9961" ht="15.75" customHeight="1">
      <c r="A9961" s="4" t="s">
        <v>10302</v>
      </c>
      <c r="B9961" s="26">
        <f t="shared" si="1"/>
        <v>178</v>
      </c>
      <c r="C9961" s="26">
        <f t="shared" si="2"/>
        <v>178</v>
      </c>
      <c r="D9961" s="26">
        <f t="shared" si="3"/>
        <v>16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152</v>
      </c>
      <c r="P9961" s="26">
        <v>162.0</v>
      </c>
    </row>
    <row r="9962" ht="15.75" customHeight="1">
      <c r="A9962" s="4" t="s">
        <v>10303</v>
      </c>
      <c r="B9962" s="26">
        <f t="shared" si="1"/>
        <v>198</v>
      </c>
      <c r="C9962" s="26">
        <f t="shared" si="2"/>
        <v>198</v>
      </c>
      <c r="D9962" s="26">
        <f t="shared" si="3"/>
        <v>18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152</v>
      </c>
      <c r="P9962" s="26">
        <v>180.0</v>
      </c>
    </row>
    <row r="9963" ht="15.75" customHeight="1">
      <c r="A9963" s="4" t="s">
        <v>10304</v>
      </c>
      <c r="B9963" s="26">
        <f t="shared" si="1"/>
        <v>13</v>
      </c>
      <c r="C9963" s="26">
        <f t="shared" si="2"/>
        <v>13</v>
      </c>
      <c r="D9963" s="26">
        <f t="shared" si="3"/>
        <v>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152</v>
      </c>
      <c r="P9963" s="26">
        <v>12.0</v>
      </c>
    </row>
    <row r="9964" ht="15.75" customHeight="1">
      <c r="A9964" s="4" t="s">
        <v>10305</v>
      </c>
      <c r="B9964" s="26">
        <f t="shared" si="1"/>
        <v>12</v>
      </c>
      <c r="C9964" s="26">
        <f t="shared" si="2"/>
        <v>12</v>
      </c>
      <c r="D9964" s="26">
        <f t="shared" si="3"/>
        <v>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152</v>
      </c>
      <c r="P9964" s="26">
        <v>11.0</v>
      </c>
    </row>
    <row r="9965" ht="15.75" customHeight="1">
      <c r="A9965" s="4" t="s">
        <v>10306</v>
      </c>
      <c r="B9965" s="26">
        <f t="shared" si="1"/>
        <v>141</v>
      </c>
      <c r="C9965" s="26">
        <f t="shared" si="2"/>
        <v>141</v>
      </c>
      <c r="D9965" s="26">
        <f t="shared" si="3"/>
        <v>13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152</v>
      </c>
      <c r="P9965" s="26">
        <v>128.0</v>
      </c>
    </row>
    <row r="9966" ht="15.75" customHeight="1">
      <c r="A9966" s="4" t="s">
        <v>10307</v>
      </c>
      <c r="B9966" s="26">
        <f t="shared" si="1"/>
        <v>150</v>
      </c>
      <c r="C9966" s="26">
        <f t="shared" si="2"/>
        <v>150</v>
      </c>
      <c r="D9966" s="26">
        <f t="shared" si="3"/>
        <v>13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152</v>
      </c>
      <c r="P9966" s="26">
        <v>137.0</v>
      </c>
    </row>
    <row r="9967" ht="15.75" customHeight="1">
      <c r="A9967" s="4" t="s">
        <v>10308</v>
      </c>
      <c r="B9967" s="26">
        <f t="shared" si="1"/>
        <v>171</v>
      </c>
      <c r="C9967" s="26">
        <f t="shared" si="2"/>
        <v>171</v>
      </c>
      <c r="D9967" s="26">
        <f t="shared" si="3"/>
        <v>15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152</v>
      </c>
      <c r="P9967" s="26">
        <v>156.0</v>
      </c>
    </row>
    <row r="9968" ht="15.75" customHeight="1">
      <c r="A9968" s="4" t="s">
        <v>10309</v>
      </c>
      <c r="B9968" s="26">
        <f t="shared" si="1"/>
        <v>161</v>
      </c>
      <c r="C9968" s="26">
        <f t="shared" si="2"/>
        <v>161</v>
      </c>
      <c r="D9968" s="26">
        <f t="shared" si="3"/>
        <v>14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152</v>
      </c>
      <c r="P9968" s="26">
        <v>147.0</v>
      </c>
    </row>
    <row r="9969" ht="15.75" customHeight="1">
      <c r="A9969" s="4" t="s">
        <v>10310</v>
      </c>
      <c r="B9969" s="26">
        <f t="shared" si="1"/>
        <v>139</v>
      </c>
      <c r="C9969" s="26">
        <f t="shared" si="2"/>
        <v>139</v>
      </c>
      <c r="D9969" s="26">
        <f t="shared" si="3"/>
        <v>12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152</v>
      </c>
      <c r="P9969" s="26">
        <v>127.0</v>
      </c>
    </row>
    <row r="9970" ht="15.75" customHeight="1">
      <c r="A9970" s="4" t="s">
        <v>10311</v>
      </c>
      <c r="B9970" s="26">
        <f t="shared" si="1"/>
        <v>69</v>
      </c>
      <c r="C9970" s="26">
        <f t="shared" si="2"/>
        <v>69</v>
      </c>
      <c r="D9970" s="26">
        <f t="shared" si="3"/>
        <v>6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152</v>
      </c>
      <c r="P9970" s="26">
        <v>63.0</v>
      </c>
    </row>
    <row r="9971" ht="15.75" customHeight="1">
      <c r="A9971" s="4" t="s">
        <v>10312</v>
      </c>
      <c r="B9971" s="26">
        <f t="shared" si="1"/>
        <v>74</v>
      </c>
      <c r="C9971" s="26">
        <f t="shared" si="2"/>
        <v>74</v>
      </c>
      <c r="D9971" s="26">
        <f t="shared" si="3"/>
        <v>7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152</v>
      </c>
      <c r="P9971" s="26">
        <v>67.0</v>
      </c>
    </row>
    <row r="9972" ht="15.75" customHeight="1">
      <c r="A9972" s="4" t="s">
        <v>10313</v>
      </c>
      <c r="B9972" s="26">
        <f t="shared" si="1"/>
        <v>100</v>
      </c>
      <c r="C9972" s="26">
        <f t="shared" si="2"/>
        <v>100</v>
      </c>
      <c r="D9972" s="26">
        <f t="shared" si="3"/>
        <v>9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152</v>
      </c>
      <c r="P9972" s="26">
        <v>91.0</v>
      </c>
    </row>
    <row r="9973" ht="15.75" customHeight="1">
      <c r="A9973" s="4" t="s">
        <v>10314</v>
      </c>
      <c r="B9973" s="26">
        <f t="shared" si="1"/>
        <v>40</v>
      </c>
      <c r="C9973" s="26">
        <f t="shared" si="2"/>
        <v>40</v>
      </c>
      <c r="D9973" s="26">
        <f t="shared" si="3"/>
        <v>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152</v>
      </c>
      <c r="P9973" s="26">
        <v>36.0</v>
      </c>
    </row>
    <row r="9974" ht="15.75" customHeight="1">
      <c r="A9974" s="4" t="s">
        <v>10315</v>
      </c>
      <c r="B9974" s="26">
        <f t="shared" si="1"/>
        <v>213</v>
      </c>
      <c r="C9974" s="26">
        <f t="shared" si="2"/>
        <v>213</v>
      </c>
      <c r="D9974" s="26">
        <f t="shared" si="3"/>
        <v>19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152</v>
      </c>
      <c r="P9974" s="26">
        <v>194.0</v>
      </c>
    </row>
    <row r="9975" ht="15.75" customHeight="1">
      <c r="A9975" s="4" t="s">
        <v>10316</v>
      </c>
      <c r="B9975" s="26">
        <f t="shared" si="1"/>
        <v>78</v>
      </c>
      <c r="C9975" s="26">
        <f t="shared" si="2"/>
        <v>78</v>
      </c>
      <c r="D9975" s="26">
        <f t="shared" si="3"/>
        <v>7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152</v>
      </c>
      <c r="P9975" s="26">
        <v>71.0</v>
      </c>
    </row>
    <row r="9976" ht="15.75" customHeight="1">
      <c r="A9976" s="4" t="s">
        <v>10317</v>
      </c>
      <c r="B9976" s="26">
        <f t="shared" si="1"/>
        <v>23</v>
      </c>
      <c r="C9976" s="26">
        <f t="shared" si="2"/>
        <v>23</v>
      </c>
      <c r="D9976" s="26">
        <f t="shared" si="3"/>
        <v>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152</v>
      </c>
      <c r="P9976" s="26">
        <v>21.0</v>
      </c>
    </row>
    <row r="9977" ht="15.75" customHeight="1">
      <c r="A9977" s="4" t="s">
        <v>10318</v>
      </c>
      <c r="B9977" s="26">
        <f t="shared" si="1"/>
        <v>235</v>
      </c>
      <c r="C9977" s="26">
        <f t="shared" si="2"/>
        <v>235</v>
      </c>
      <c r="D9977" s="26">
        <f t="shared" si="3"/>
        <v>21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152</v>
      </c>
      <c r="P9977" s="26">
        <v>214.0</v>
      </c>
    </row>
    <row r="9978" ht="15.75" customHeight="1">
      <c r="A9978" s="4" t="s">
        <v>10319</v>
      </c>
      <c r="B9978" s="26">
        <f t="shared" si="1"/>
        <v>149</v>
      </c>
      <c r="C9978" s="26">
        <f t="shared" si="2"/>
        <v>149</v>
      </c>
      <c r="D9978" s="26">
        <f t="shared" si="3"/>
        <v>13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152</v>
      </c>
      <c r="P9978" s="26">
        <v>136.0</v>
      </c>
    </row>
    <row r="9979" ht="15.75" customHeight="1">
      <c r="A9979" s="4" t="s">
        <v>10320</v>
      </c>
      <c r="B9979" s="26">
        <f t="shared" si="1"/>
        <v>166</v>
      </c>
      <c r="C9979" s="26">
        <f t="shared" si="2"/>
        <v>166</v>
      </c>
      <c r="D9979" s="26">
        <f t="shared" si="3"/>
        <v>15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152</v>
      </c>
      <c r="P9979" s="26">
        <v>151.0</v>
      </c>
    </row>
    <row r="9980" ht="15.75" customHeight="1">
      <c r="A9980" s="4" t="s">
        <v>10321</v>
      </c>
      <c r="B9980" s="26">
        <f t="shared" si="1"/>
        <v>271</v>
      </c>
      <c r="C9980" s="26">
        <f t="shared" si="2"/>
        <v>271</v>
      </c>
      <c r="D9980" s="26">
        <f t="shared" si="3"/>
        <v>24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152</v>
      </c>
      <c r="P9980" s="26">
        <v>247.0</v>
      </c>
    </row>
    <row r="9981" ht="15.75" customHeight="1">
      <c r="A9981" s="4" t="s">
        <v>10322</v>
      </c>
      <c r="B9981" s="26">
        <f t="shared" si="1"/>
        <v>175</v>
      </c>
      <c r="C9981" s="26">
        <f t="shared" si="2"/>
        <v>175</v>
      </c>
      <c r="D9981" s="26">
        <f t="shared" si="3"/>
        <v>16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152</v>
      </c>
      <c r="P9981" s="26">
        <v>159.0</v>
      </c>
    </row>
    <row r="9982" ht="15.75" customHeight="1">
      <c r="A9982" s="4" t="s">
        <v>10323</v>
      </c>
      <c r="B9982" s="26">
        <f t="shared" si="1"/>
        <v>192</v>
      </c>
      <c r="C9982" s="26">
        <f t="shared" si="2"/>
        <v>192</v>
      </c>
      <c r="D9982" s="26">
        <f t="shared" si="3"/>
        <v>17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152</v>
      </c>
      <c r="P9982" s="26">
        <v>175.0</v>
      </c>
    </row>
    <row r="9983" ht="15.75" customHeight="1">
      <c r="A9983" s="4" t="s">
        <v>10324</v>
      </c>
      <c r="B9983" s="26">
        <f t="shared" si="1"/>
        <v>262</v>
      </c>
      <c r="C9983" s="26">
        <f t="shared" si="2"/>
        <v>262</v>
      </c>
      <c r="D9983" s="26">
        <f t="shared" si="3"/>
        <v>23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152</v>
      </c>
      <c r="P9983" s="26">
        <v>239.0</v>
      </c>
    </row>
    <row r="9984" ht="15.75" customHeight="1">
      <c r="A9984" s="4" t="s">
        <v>10325</v>
      </c>
      <c r="B9984" s="26">
        <f t="shared" si="1"/>
        <v>93</v>
      </c>
      <c r="C9984" s="26">
        <f t="shared" si="2"/>
        <v>93</v>
      </c>
      <c r="D9984" s="26">
        <f t="shared" si="3"/>
        <v>8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152</v>
      </c>
      <c r="P9984" s="26">
        <v>85.0</v>
      </c>
    </row>
    <row r="9985" ht="15.75" customHeight="1">
      <c r="A9985" s="4" t="s">
        <v>10326</v>
      </c>
      <c r="B9985" s="26">
        <f t="shared" si="1"/>
        <v>153</v>
      </c>
      <c r="C9985" s="26">
        <f t="shared" si="2"/>
        <v>153</v>
      </c>
      <c r="D9985" s="26">
        <f t="shared" si="3"/>
        <v>14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152</v>
      </c>
      <c r="P9985" s="26">
        <v>139.0</v>
      </c>
    </row>
    <row r="9986" ht="15.75" customHeight="1">
      <c r="A9986" s="4" t="s">
        <v>10327</v>
      </c>
      <c r="B9986" s="26">
        <f t="shared" si="1"/>
        <v>175</v>
      </c>
      <c r="C9986" s="26">
        <f t="shared" si="2"/>
        <v>175</v>
      </c>
      <c r="D9986" s="26">
        <f t="shared" si="3"/>
        <v>16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152</v>
      </c>
      <c r="P9986" s="26">
        <v>159.0</v>
      </c>
    </row>
    <row r="9987" ht="15.75" customHeight="1">
      <c r="A9987" s="4" t="s">
        <v>10328</v>
      </c>
      <c r="B9987" s="26">
        <f t="shared" si="1"/>
        <v>60</v>
      </c>
      <c r="C9987" s="26">
        <f t="shared" si="2"/>
        <v>60</v>
      </c>
      <c r="D9987" s="26">
        <f t="shared" si="3"/>
        <v>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152</v>
      </c>
      <c r="P9987" s="26">
        <v>55.0</v>
      </c>
    </row>
    <row r="9988" ht="15.75" customHeight="1">
      <c r="A9988" s="4" t="s">
        <v>10329</v>
      </c>
      <c r="B9988" s="26">
        <f t="shared" si="1"/>
        <v>97</v>
      </c>
      <c r="C9988" s="26">
        <f t="shared" si="2"/>
        <v>97</v>
      </c>
      <c r="D9988" s="26">
        <f t="shared" si="3"/>
        <v>9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152</v>
      </c>
      <c r="P9988" s="26">
        <v>88.0</v>
      </c>
    </row>
    <row r="9989" ht="15.75" customHeight="1">
      <c r="A9989" s="4" t="s">
        <v>10330</v>
      </c>
      <c r="B9989" s="26">
        <f t="shared" si="1"/>
        <v>192</v>
      </c>
      <c r="C9989" s="26">
        <f t="shared" si="2"/>
        <v>192</v>
      </c>
      <c r="D9989" s="26">
        <f t="shared" si="3"/>
        <v>17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152</v>
      </c>
      <c r="P9989" s="26">
        <v>175.0</v>
      </c>
    </row>
    <row r="9990" ht="15.75" customHeight="1">
      <c r="A9990" s="4" t="s">
        <v>10331</v>
      </c>
      <c r="B9990" s="26">
        <f t="shared" si="1"/>
        <v>65</v>
      </c>
      <c r="C9990" s="26">
        <f t="shared" si="2"/>
        <v>65</v>
      </c>
      <c r="D9990" s="26">
        <f t="shared" si="3"/>
        <v>6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152</v>
      </c>
      <c r="P9990" s="26">
        <v>59.0</v>
      </c>
    </row>
    <row r="9991" ht="15.75" customHeight="1">
      <c r="A9991" s="4" t="s">
        <v>10332</v>
      </c>
      <c r="B9991" s="26">
        <f t="shared" si="1"/>
        <v>110</v>
      </c>
      <c r="C9991" s="26">
        <f t="shared" si="2"/>
        <v>110</v>
      </c>
      <c r="D9991" s="26">
        <f t="shared" si="3"/>
        <v>10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152</v>
      </c>
      <c r="P9991" s="26">
        <v>100.0</v>
      </c>
    </row>
    <row r="9992" ht="15.75" customHeight="1">
      <c r="A9992" s="4" t="s">
        <v>10333</v>
      </c>
      <c r="B9992" s="26">
        <f t="shared" si="1"/>
        <v>301</v>
      </c>
      <c r="C9992" s="26">
        <f t="shared" si="2"/>
        <v>301</v>
      </c>
      <c r="D9992" s="26">
        <f t="shared" si="3"/>
        <v>27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152</v>
      </c>
      <c r="P9992" s="26">
        <v>274.0</v>
      </c>
    </row>
    <row r="9993" ht="15.75" customHeight="1">
      <c r="A9993" s="4" t="s">
        <v>10334</v>
      </c>
      <c r="B9993" s="26">
        <f t="shared" si="1"/>
        <v>147</v>
      </c>
      <c r="C9993" s="26">
        <f t="shared" si="2"/>
        <v>147</v>
      </c>
      <c r="D9993" s="26">
        <f t="shared" si="3"/>
        <v>13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152</v>
      </c>
      <c r="P9993" s="26">
        <v>134.0</v>
      </c>
    </row>
    <row r="9994" ht="15.75" customHeight="1">
      <c r="A9994" s="4" t="s">
        <v>10335</v>
      </c>
      <c r="B9994" s="26">
        <f t="shared" si="1"/>
        <v>209</v>
      </c>
      <c r="C9994" s="26">
        <f t="shared" si="2"/>
        <v>209</v>
      </c>
      <c r="D9994" s="26">
        <f t="shared" si="3"/>
        <v>19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152</v>
      </c>
      <c r="P9994" s="26">
        <v>190.0</v>
      </c>
    </row>
    <row r="9995" ht="15.75" customHeight="1">
      <c r="A9995" s="4" t="s">
        <v>10336</v>
      </c>
      <c r="B9995" s="26">
        <f t="shared" si="1"/>
        <v>186</v>
      </c>
      <c r="C9995" s="26">
        <f t="shared" si="2"/>
        <v>186</v>
      </c>
      <c r="D9995" s="26">
        <f t="shared" si="3"/>
        <v>17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152</v>
      </c>
      <c r="P9995" s="26">
        <v>169.0</v>
      </c>
    </row>
    <row r="9996" ht="15.75" customHeight="1">
      <c r="A9996" s="4" t="s">
        <v>10337</v>
      </c>
      <c r="B9996" s="26">
        <f t="shared" si="1"/>
        <v>222</v>
      </c>
      <c r="C9996" s="26">
        <f t="shared" si="2"/>
        <v>222</v>
      </c>
      <c r="D9996" s="26">
        <f t="shared" si="3"/>
        <v>20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152</v>
      </c>
      <c r="P9996" s="26">
        <v>202.0</v>
      </c>
    </row>
    <row r="9997" ht="15.75" customHeight="1">
      <c r="A9997" s="4" t="s">
        <v>10338</v>
      </c>
      <c r="B9997" s="26">
        <f t="shared" si="1"/>
        <v>204</v>
      </c>
      <c r="C9997" s="26">
        <f t="shared" si="2"/>
        <v>204</v>
      </c>
      <c r="D9997" s="26">
        <f t="shared" si="3"/>
        <v>18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152</v>
      </c>
      <c r="P9997" s="26">
        <v>186.0</v>
      </c>
    </row>
    <row r="9998" ht="15.75" customHeight="1">
      <c r="A9998" s="4" t="s">
        <v>10339</v>
      </c>
      <c r="B9998" s="26">
        <f t="shared" si="1"/>
        <v>225</v>
      </c>
      <c r="C9998" s="26">
        <f t="shared" si="2"/>
        <v>225</v>
      </c>
      <c r="D9998" s="26">
        <f t="shared" si="3"/>
        <v>20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152</v>
      </c>
      <c r="P9998" s="26">
        <v>205.0</v>
      </c>
    </row>
    <row r="9999" ht="15.75" customHeight="1">
      <c r="A9999" s="4" t="s">
        <v>10340</v>
      </c>
      <c r="B9999" s="26">
        <f t="shared" si="1"/>
        <v>67</v>
      </c>
      <c r="C9999" s="26">
        <f t="shared" si="2"/>
        <v>67</v>
      </c>
      <c r="D9999" s="26">
        <f t="shared" si="3"/>
        <v>6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152</v>
      </c>
      <c r="P9999" s="26">
        <v>61.0</v>
      </c>
    </row>
    <row r="10000" ht="15.75" customHeight="1">
      <c r="A10000" s="4" t="s">
        <v>10341</v>
      </c>
      <c r="B10000" s="26">
        <f t="shared" si="1"/>
        <v>65</v>
      </c>
      <c r="C10000" s="26">
        <f t="shared" si="2"/>
        <v>65</v>
      </c>
      <c r="D10000" s="26">
        <f t="shared" si="3"/>
        <v>6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152</v>
      </c>
      <c r="P10000" s="26">
        <v>59.0</v>
      </c>
    </row>
    <row r="10001" ht="15.75" customHeight="1">
      <c r="A10001" s="4" t="s">
        <v>10342</v>
      </c>
      <c r="B10001" s="26">
        <f t="shared" si="1"/>
        <v>68</v>
      </c>
      <c r="C10001" s="26">
        <f t="shared" si="2"/>
        <v>68</v>
      </c>
      <c r="D10001" s="26">
        <f t="shared" si="3"/>
        <v>6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152</v>
      </c>
      <c r="P10001" s="26">
        <v>62.0</v>
      </c>
    </row>
    <row r="10002" ht="15.75" customHeight="1">
      <c r="A10002" s="4" t="s">
        <v>10343</v>
      </c>
      <c r="B10002" s="26">
        <f t="shared" si="1"/>
        <v>89</v>
      </c>
      <c r="C10002" s="26">
        <f t="shared" si="2"/>
        <v>89</v>
      </c>
      <c r="D10002" s="26">
        <f t="shared" si="3"/>
        <v>8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152</v>
      </c>
      <c r="P10002" s="26">
        <v>81.0</v>
      </c>
    </row>
    <row r="10003" ht="15.75" customHeight="1">
      <c r="A10003" s="4" t="s">
        <v>10344</v>
      </c>
      <c r="B10003" s="26">
        <f t="shared" si="1"/>
        <v>103</v>
      </c>
      <c r="C10003" s="26">
        <f t="shared" si="2"/>
        <v>103</v>
      </c>
      <c r="D10003" s="26">
        <f t="shared" si="3"/>
        <v>9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152</v>
      </c>
      <c r="P10003" s="26">
        <v>94.0</v>
      </c>
    </row>
    <row r="10004" ht="15.75" customHeight="1">
      <c r="A10004" s="4" t="s">
        <v>10345</v>
      </c>
      <c r="B10004" s="26">
        <f t="shared" si="1"/>
        <v>67</v>
      </c>
      <c r="C10004" s="26">
        <f t="shared" si="2"/>
        <v>67</v>
      </c>
      <c r="D10004" s="26">
        <f t="shared" si="3"/>
        <v>6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152</v>
      </c>
      <c r="P10004" s="26">
        <v>61.0</v>
      </c>
    </row>
    <row r="10005" ht="15.75" customHeight="1">
      <c r="A10005" s="4" t="s">
        <v>10346</v>
      </c>
      <c r="B10005" s="26">
        <f t="shared" si="1"/>
        <v>187</v>
      </c>
      <c r="C10005" s="26">
        <f t="shared" si="2"/>
        <v>187</v>
      </c>
      <c r="D10005" s="26">
        <f t="shared" si="3"/>
        <v>17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152</v>
      </c>
      <c r="P10005" s="26">
        <v>170.0</v>
      </c>
    </row>
    <row r="10006" ht="15.75" customHeight="1">
      <c r="A10006" s="4" t="s">
        <v>10347</v>
      </c>
      <c r="B10006" s="26">
        <f t="shared" si="1"/>
        <v>40</v>
      </c>
      <c r="C10006" s="26">
        <f t="shared" si="2"/>
        <v>40</v>
      </c>
      <c r="D10006" s="26">
        <f t="shared" si="3"/>
        <v>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152</v>
      </c>
      <c r="P10006" s="26">
        <v>36.0</v>
      </c>
    </row>
    <row r="10007" ht="15.75" customHeight="1">
      <c r="A10007" s="4" t="s">
        <v>10348</v>
      </c>
      <c r="B10007" s="26">
        <f t="shared" si="1"/>
        <v>188</v>
      </c>
      <c r="C10007" s="26">
        <f t="shared" si="2"/>
        <v>188</v>
      </c>
      <c r="D10007" s="26">
        <f t="shared" si="3"/>
        <v>17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152</v>
      </c>
      <c r="P10007" s="26">
        <v>171.0</v>
      </c>
    </row>
    <row r="10008" ht="15.75" customHeight="1">
      <c r="A10008" s="4" t="s">
        <v>10349</v>
      </c>
      <c r="B10008" s="26">
        <f t="shared" si="1"/>
        <v>41</v>
      </c>
      <c r="C10008" s="26">
        <f t="shared" si="2"/>
        <v>41</v>
      </c>
      <c r="D10008" s="26">
        <f t="shared" si="3"/>
        <v>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152</v>
      </c>
      <c r="P10008" s="26">
        <v>37.0</v>
      </c>
    </row>
    <row r="10009" ht="15.75" customHeight="1">
      <c r="A10009" s="4" t="s">
        <v>10350</v>
      </c>
      <c r="B10009" s="26">
        <f t="shared" si="1"/>
        <v>67</v>
      </c>
      <c r="C10009" s="26">
        <f t="shared" si="2"/>
        <v>67</v>
      </c>
      <c r="D10009" s="26">
        <f t="shared" si="3"/>
        <v>6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152</v>
      </c>
      <c r="P10009" s="26">
        <v>61.0</v>
      </c>
    </row>
    <row r="10010" ht="15.75" customHeight="1">
      <c r="A10010" s="4" t="s">
        <v>10351</v>
      </c>
      <c r="B10010" s="26">
        <f t="shared" si="1"/>
        <v>110</v>
      </c>
      <c r="C10010" s="26">
        <f t="shared" si="2"/>
        <v>110</v>
      </c>
      <c r="D10010" s="26">
        <f t="shared" si="3"/>
        <v>10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152</v>
      </c>
      <c r="P10010" s="26">
        <v>100.0</v>
      </c>
    </row>
    <row r="10011" ht="15.75" customHeight="1">
      <c r="A10011" s="4" t="s">
        <v>10352</v>
      </c>
      <c r="B10011" s="26">
        <f t="shared" si="1"/>
        <v>105</v>
      </c>
      <c r="C10011" s="26">
        <f t="shared" si="2"/>
        <v>105</v>
      </c>
      <c r="D10011" s="26">
        <f t="shared" si="3"/>
        <v>9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152</v>
      </c>
      <c r="P10011" s="26">
        <v>96.0</v>
      </c>
    </row>
    <row r="10012" ht="15.75" customHeight="1">
      <c r="A10012" s="4" t="s">
        <v>10353</v>
      </c>
      <c r="B10012" s="26">
        <f t="shared" si="1"/>
        <v>184</v>
      </c>
      <c r="C10012" s="26">
        <f t="shared" si="2"/>
        <v>184</v>
      </c>
      <c r="D10012" s="26">
        <f t="shared" si="3"/>
        <v>16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152</v>
      </c>
      <c r="P10012" s="26">
        <v>168.0</v>
      </c>
    </row>
    <row r="10013" ht="15.75" customHeight="1">
      <c r="A10013" s="4" t="s">
        <v>10354</v>
      </c>
      <c r="B10013" s="26">
        <f t="shared" si="1"/>
        <v>210</v>
      </c>
      <c r="C10013" s="26">
        <f t="shared" si="2"/>
        <v>210</v>
      </c>
      <c r="D10013" s="26">
        <f t="shared" si="3"/>
        <v>19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152</v>
      </c>
      <c r="P10013" s="26">
        <v>191.0</v>
      </c>
    </row>
    <row r="10014" ht="15.75" customHeight="1">
      <c r="A10014" s="4" t="s">
        <v>10355</v>
      </c>
      <c r="B10014" s="26">
        <f t="shared" si="1"/>
        <v>154</v>
      </c>
      <c r="C10014" s="26">
        <f t="shared" si="2"/>
        <v>154</v>
      </c>
      <c r="D10014" s="26">
        <f t="shared" si="3"/>
        <v>14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152</v>
      </c>
      <c r="P10014" s="26">
        <v>140.0</v>
      </c>
    </row>
    <row r="10015" ht="15.75" customHeight="1">
      <c r="A10015" s="4" t="s">
        <v>10356</v>
      </c>
      <c r="B10015" s="26">
        <f t="shared" si="1"/>
        <v>165</v>
      </c>
      <c r="C10015" s="26">
        <f t="shared" si="2"/>
        <v>165</v>
      </c>
      <c r="D10015" s="26">
        <f t="shared" si="3"/>
        <v>15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152</v>
      </c>
      <c r="P10015" s="26">
        <v>150.0</v>
      </c>
    </row>
    <row r="10016" ht="15.75" customHeight="1">
      <c r="A10016" s="4" t="s">
        <v>10357</v>
      </c>
      <c r="B10016" s="26">
        <f t="shared" si="1"/>
        <v>167</v>
      </c>
      <c r="C10016" s="26">
        <f t="shared" si="2"/>
        <v>167</v>
      </c>
      <c r="D10016" s="26">
        <f t="shared" si="3"/>
        <v>15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152</v>
      </c>
      <c r="P10016" s="26">
        <v>152.0</v>
      </c>
    </row>
    <row r="10017" ht="15.75" customHeight="1">
      <c r="A10017" s="4" t="s">
        <v>10358</v>
      </c>
      <c r="B10017" s="26">
        <f t="shared" si="1"/>
        <v>93</v>
      </c>
      <c r="C10017" s="26">
        <f t="shared" si="2"/>
        <v>93</v>
      </c>
      <c r="D10017" s="26">
        <f t="shared" si="3"/>
        <v>8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152</v>
      </c>
      <c r="P10017" s="26">
        <v>85.0</v>
      </c>
    </row>
    <row r="10018" ht="15.75" customHeight="1">
      <c r="A10018" s="4" t="s">
        <v>10359</v>
      </c>
      <c r="B10018" s="26">
        <f t="shared" si="1"/>
        <v>218</v>
      </c>
      <c r="C10018" s="26">
        <f t="shared" si="2"/>
        <v>218</v>
      </c>
      <c r="D10018" s="26">
        <f t="shared" si="3"/>
        <v>19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152</v>
      </c>
      <c r="P10018" s="26">
        <v>199.0</v>
      </c>
    </row>
    <row r="10019" ht="15.75" customHeight="1">
      <c r="A10019" s="4" t="s">
        <v>10360</v>
      </c>
      <c r="B10019" s="26">
        <f t="shared" si="1"/>
        <v>190</v>
      </c>
      <c r="C10019" s="26">
        <f t="shared" si="2"/>
        <v>190</v>
      </c>
      <c r="D10019" s="26">
        <f t="shared" si="3"/>
        <v>17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152</v>
      </c>
      <c r="P10019" s="26">
        <v>173.0</v>
      </c>
    </row>
    <row r="10020" ht="15.75" customHeight="1">
      <c r="A10020" s="4" t="s">
        <v>10361</v>
      </c>
      <c r="B10020" s="26">
        <f t="shared" si="1"/>
        <v>44</v>
      </c>
      <c r="C10020" s="26">
        <f t="shared" si="2"/>
        <v>44</v>
      </c>
      <c r="D10020" s="26">
        <f t="shared" si="3"/>
        <v>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152</v>
      </c>
      <c r="P10020" s="26">
        <v>40.0</v>
      </c>
    </row>
    <row r="10021" ht="15.75" customHeight="1">
      <c r="A10021" s="4" t="s">
        <v>10362</v>
      </c>
      <c r="B10021" s="26">
        <f t="shared" si="1"/>
        <v>45</v>
      </c>
      <c r="C10021" s="26">
        <f t="shared" si="2"/>
        <v>45</v>
      </c>
      <c r="D10021" s="26">
        <f t="shared" si="3"/>
        <v>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152</v>
      </c>
      <c r="P10021" s="26">
        <v>41.0</v>
      </c>
    </row>
    <row r="10022" ht="15.75" customHeight="1">
      <c r="A10022" s="4" t="s">
        <v>10363</v>
      </c>
      <c r="B10022" s="26">
        <f t="shared" si="1"/>
        <v>197</v>
      </c>
      <c r="C10022" s="26">
        <f t="shared" si="2"/>
        <v>197</v>
      </c>
      <c r="D10022" s="26">
        <f t="shared" si="3"/>
        <v>18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152</v>
      </c>
      <c r="P10022" s="26">
        <v>179.0</v>
      </c>
    </row>
    <row r="10023" ht="15.75" customHeight="1">
      <c r="A10023" s="4" t="s">
        <v>10364</v>
      </c>
      <c r="B10023" s="26">
        <f t="shared" si="1"/>
        <v>100</v>
      </c>
      <c r="C10023" s="26">
        <f t="shared" si="2"/>
        <v>100</v>
      </c>
      <c r="D10023" s="26">
        <f t="shared" si="3"/>
        <v>9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152</v>
      </c>
      <c r="P10023" s="26">
        <v>91.0</v>
      </c>
    </row>
    <row r="10024" ht="15.75" customHeight="1">
      <c r="A10024" s="4" t="s">
        <v>10365</v>
      </c>
      <c r="B10024" s="26">
        <f t="shared" si="1"/>
        <v>71</v>
      </c>
      <c r="C10024" s="26">
        <f t="shared" si="2"/>
        <v>71</v>
      </c>
      <c r="D10024" s="26">
        <f t="shared" si="3"/>
        <v>6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152</v>
      </c>
      <c r="P10024" s="26">
        <v>65.0</v>
      </c>
    </row>
    <row r="10025" ht="15.75" customHeight="1">
      <c r="A10025" s="4" t="s">
        <v>10366</v>
      </c>
      <c r="B10025" s="26">
        <f t="shared" si="1"/>
        <v>48</v>
      </c>
      <c r="C10025" s="26">
        <f t="shared" si="2"/>
        <v>48</v>
      </c>
      <c r="D10025" s="26">
        <f t="shared" si="3"/>
        <v>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152</v>
      </c>
      <c r="P10025" s="26">
        <v>44.0</v>
      </c>
    </row>
    <row r="10026" ht="15.75" customHeight="1">
      <c r="A10026" s="4" t="s">
        <v>10367</v>
      </c>
      <c r="B10026" s="26">
        <f t="shared" si="1"/>
        <v>71</v>
      </c>
      <c r="C10026" s="26">
        <f t="shared" si="2"/>
        <v>71</v>
      </c>
      <c r="D10026" s="26">
        <f t="shared" si="3"/>
        <v>6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152</v>
      </c>
      <c r="P10026" s="26">
        <v>65.0</v>
      </c>
    </row>
    <row r="10027" ht="15.75" customHeight="1">
      <c r="A10027" s="4" t="s">
        <v>10368</v>
      </c>
      <c r="B10027" s="26">
        <f t="shared" si="1"/>
        <v>102</v>
      </c>
      <c r="C10027" s="26">
        <f t="shared" si="2"/>
        <v>102</v>
      </c>
      <c r="D10027" s="26">
        <f t="shared" si="3"/>
        <v>9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152</v>
      </c>
      <c r="P10027" s="26">
        <v>93.0</v>
      </c>
    </row>
    <row r="10028" ht="15.75" customHeight="1">
      <c r="A10028" s="4" t="s">
        <v>10369</v>
      </c>
      <c r="B10028" s="26">
        <f t="shared" si="1"/>
        <v>69</v>
      </c>
      <c r="C10028" s="26">
        <f t="shared" si="2"/>
        <v>69</v>
      </c>
      <c r="D10028" s="26">
        <f t="shared" si="3"/>
        <v>6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152</v>
      </c>
      <c r="P10028" s="26">
        <v>63.0</v>
      </c>
    </row>
    <row r="10029" ht="15.75" customHeight="1">
      <c r="A10029" s="4" t="s">
        <v>10370</v>
      </c>
      <c r="B10029" s="26">
        <f t="shared" si="1"/>
        <v>91</v>
      </c>
      <c r="C10029" s="26">
        <f t="shared" si="2"/>
        <v>91</v>
      </c>
      <c r="D10029" s="26">
        <f t="shared" si="3"/>
        <v>8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152</v>
      </c>
      <c r="P10029" s="26">
        <v>83.0</v>
      </c>
    </row>
    <row r="10030" ht="15.75" customHeight="1">
      <c r="A10030" s="4" t="s">
        <v>10371</v>
      </c>
      <c r="B10030" s="26">
        <f t="shared" si="1"/>
        <v>79</v>
      </c>
      <c r="C10030" s="26">
        <f t="shared" si="2"/>
        <v>79</v>
      </c>
      <c r="D10030" s="26">
        <f t="shared" si="3"/>
        <v>7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152</v>
      </c>
      <c r="P10030" s="26">
        <v>72.0</v>
      </c>
    </row>
    <row r="10031" ht="15.75" customHeight="1">
      <c r="A10031" s="4" t="s">
        <v>10372</v>
      </c>
      <c r="B10031" s="26">
        <f t="shared" si="1"/>
        <v>199</v>
      </c>
      <c r="C10031" s="26">
        <f t="shared" si="2"/>
        <v>199</v>
      </c>
      <c r="D10031" s="26">
        <f t="shared" si="3"/>
        <v>18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152</v>
      </c>
      <c r="P10031" s="26">
        <v>181.0</v>
      </c>
    </row>
    <row r="10032" ht="15.75" customHeight="1">
      <c r="A10032" s="4" t="s">
        <v>10373</v>
      </c>
      <c r="B10032" s="26">
        <f t="shared" si="1"/>
        <v>89</v>
      </c>
      <c r="C10032" s="26">
        <f t="shared" si="2"/>
        <v>89</v>
      </c>
      <c r="D10032" s="26">
        <f t="shared" si="3"/>
        <v>8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152</v>
      </c>
      <c r="P10032" s="26">
        <v>81.0</v>
      </c>
    </row>
    <row r="10033" ht="15.75" customHeight="1">
      <c r="A10033" s="4" t="s">
        <v>10374</v>
      </c>
      <c r="B10033" s="26">
        <f t="shared" si="1"/>
        <v>76</v>
      </c>
      <c r="C10033" s="26">
        <f t="shared" si="2"/>
        <v>76</v>
      </c>
      <c r="D10033" s="26">
        <f t="shared" si="3"/>
        <v>7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152</v>
      </c>
      <c r="P10033" s="26">
        <v>69.0</v>
      </c>
    </row>
    <row r="10034" ht="15.75" customHeight="1">
      <c r="A10034" s="4" t="s">
        <v>10375</v>
      </c>
      <c r="B10034" s="26">
        <f t="shared" si="1"/>
        <v>83</v>
      </c>
      <c r="C10034" s="26">
        <f t="shared" si="2"/>
        <v>83</v>
      </c>
      <c r="D10034" s="26">
        <f t="shared" si="3"/>
        <v>7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152</v>
      </c>
      <c r="P10034" s="26">
        <v>76.0</v>
      </c>
    </row>
    <row r="10035" ht="15.75" customHeight="1">
      <c r="A10035" s="4" t="s">
        <v>10376</v>
      </c>
      <c r="B10035" s="26">
        <f t="shared" si="1"/>
        <v>33</v>
      </c>
      <c r="C10035" s="26">
        <f t="shared" si="2"/>
        <v>33</v>
      </c>
      <c r="D10035" s="26">
        <f t="shared" si="3"/>
        <v>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152</v>
      </c>
      <c r="P10035" s="26">
        <v>30.0</v>
      </c>
    </row>
    <row r="10036" ht="15.75" customHeight="1">
      <c r="A10036" s="4" t="s">
        <v>10377</v>
      </c>
      <c r="B10036" s="26">
        <f t="shared" si="1"/>
        <v>166</v>
      </c>
      <c r="C10036" s="26">
        <f t="shared" si="2"/>
        <v>166</v>
      </c>
      <c r="D10036" s="26">
        <f t="shared" si="3"/>
        <v>15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152</v>
      </c>
      <c r="P10036" s="26">
        <v>151.0</v>
      </c>
    </row>
    <row r="10037" ht="15.75" customHeight="1">
      <c r="A10037" s="4" t="s">
        <v>10378</v>
      </c>
      <c r="B10037" s="26">
        <f t="shared" si="1"/>
        <v>93</v>
      </c>
      <c r="C10037" s="26">
        <f t="shared" si="2"/>
        <v>93</v>
      </c>
      <c r="D10037" s="26">
        <f t="shared" si="3"/>
        <v>8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152</v>
      </c>
      <c r="P10037" s="26">
        <v>85.0</v>
      </c>
    </row>
    <row r="10038" ht="15.75" customHeight="1">
      <c r="A10038" s="4" t="s">
        <v>10379</v>
      </c>
      <c r="B10038" s="26">
        <f t="shared" si="1"/>
        <v>227</v>
      </c>
      <c r="C10038" s="26">
        <f t="shared" si="2"/>
        <v>227</v>
      </c>
      <c r="D10038" s="26">
        <f t="shared" si="3"/>
        <v>20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152</v>
      </c>
      <c r="P10038" s="26">
        <v>207.0</v>
      </c>
    </row>
    <row r="10039" ht="15.75" customHeight="1">
      <c r="A10039" s="4" t="s">
        <v>10380</v>
      </c>
      <c r="B10039" s="26">
        <f t="shared" si="1"/>
        <v>229</v>
      </c>
      <c r="C10039" s="26">
        <f t="shared" si="2"/>
        <v>229</v>
      </c>
      <c r="D10039" s="26">
        <f t="shared" si="3"/>
        <v>20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152</v>
      </c>
      <c r="P10039" s="26">
        <v>209.0</v>
      </c>
    </row>
    <row r="10040" ht="15.75" customHeight="1">
      <c r="A10040" s="4" t="s">
        <v>10381</v>
      </c>
      <c r="B10040" s="26">
        <f t="shared" si="1"/>
        <v>167</v>
      </c>
      <c r="C10040" s="26">
        <f t="shared" si="2"/>
        <v>167</v>
      </c>
      <c r="D10040" s="26">
        <f t="shared" si="3"/>
        <v>15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152</v>
      </c>
      <c r="P10040" s="26">
        <v>152.0</v>
      </c>
    </row>
    <row r="10041" ht="15.75" customHeight="1">
      <c r="A10041" s="4" t="s">
        <v>10382</v>
      </c>
      <c r="B10041" s="26">
        <f t="shared" si="1"/>
        <v>32</v>
      </c>
      <c r="C10041" s="26">
        <f t="shared" si="2"/>
        <v>32</v>
      </c>
      <c r="D10041" s="26">
        <f t="shared" si="3"/>
        <v>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152</v>
      </c>
      <c r="P10041" s="26">
        <v>29.0</v>
      </c>
    </row>
    <row r="10042" ht="15.75" customHeight="1">
      <c r="A10042" s="4" t="s">
        <v>10383</v>
      </c>
      <c r="B10042" s="26">
        <f t="shared" si="1"/>
        <v>61</v>
      </c>
      <c r="C10042" s="26">
        <f t="shared" si="2"/>
        <v>61</v>
      </c>
      <c r="D10042" s="26">
        <f t="shared" si="3"/>
        <v>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152</v>
      </c>
      <c r="P10042" s="26">
        <v>56.0</v>
      </c>
    </row>
    <row r="10043" ht="15.75" customHeight="1">
      <c r="A10043" s="4" t="s">
        <v>10384</v>
      </c>
      <c r="B10043" s="26">
        <f t="shared" si="1"/>
        <v>104</v>
      </c>
      <c r="C10043" s="26">
        <f t="shared" si="2"/>
        <v>104</v>
      </c>
      <c r="D10043" s="26">
        <f t="shared" si="3"/>
        <v>9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152</v>
      </c>
      <c r="P10043" s="26">
        <v>95.0</v>
      </c>
    </row>
    <row r="10044" ht="15.75" customHeight="1">
      <c r="A10044" s="4" t="s">
        <v>10385</v>
      </c>
      <c r="B10044" s="26">
        <f t="shared" si="1"/>
        <v>336</v>
      </c>
      <c r="C10044" s="26">
        <f t="shared" si="2"/>
        <v>336</v>
      </c>
      <c r="D10044" s="26">
        <f t="shared" si="3"/>
        <v>30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152</v>
      </c>
      <c r="P10044" s="26">
        <v>306.0</v>
      </c>
    </row>
    <row r="10045" ht="15.75" customHeight="1">
      <c r="A10045" s="4" t="s">
        <v>10386</v>
      </c>
      <c r="B10045" s="26">
        <f t="shared" si="1"/>
        <v>290</v>
      </c>
      <c r="C10045" s="26">
        <f t="shared" si="2"/>
        <v>290</v>
      </c>
      <c r="D10045" s="26">
        <f t="shared" si="3"/>
        <v>26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152</v>
      </c>
      <c r="P10045" s="26">
        <v>264.0</v>
      </c>
    </row>
    <row r="10046" ht="15.75" customHeight="1">
      <c r="A10046" s="4" t="s">
        <v>10387</v>
      </c>
      <c r="B10046" s="26">
        <f t="shared" si="1"/>
        <v>408</v>
      </c>
      <c r="C10046" s="26">
        <f t="shared" si="2"/>
        <v>408</v>
      </c>
      <c r="D10046" s="26">
        <f t="shared" si="3"/>
        <v>36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152</v>
      </c>
      <c r="P10046" s="26">
        <v>372.0</v>
      </c>
    </row>
    <row r="10047" ht="15.75" customHeight="1">
      <c r="A10047" s="4" t="s">
        <v>10388</v>
      </c>
      <c r="B10047" s="26">
        <f t="shared" si="1"/>
        <v>228</v>
      </c>
      <c r="C10047" s="26">
        <f t="shared" si="2"/>
        <v>228</v>
      </c>
      <c r="D10047" s="26">
        <f t="shared" si="3"/>
        <v>20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152</v>
      </c>
      <c r="P10047" s="26">
        <v>208.0</v>
      </c>
    </row>
    <row r="10048" ht="15.75" customHeight="1">
      <c r="A10048" s="4" t="s">
        <v>10389</v>
      </c>
      <c r="B10048" s="26">
        <f t="shared" si="1"/>
        <v>311</v>
      </c>
      <c r="C10048" s="26">
        <f t="shared" si="2"/>
        <v>311</v>
      </c>
      <c r="D10048" s="26">
        <f t="shared" si="3"/>
        <v>28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152</v>
      </c>
      <c r="P10048" s="26">
        <v>283.0</v>
      </c>
    </row>
    <row r="10049" ht="15.75" customHeight="1">
      <c r="A10049" s="4" t="s">
        <v>10390</v>
      </c>
      <c r="B10049" s="26">
        <f t="shared" si="1"/>
        <v>405</v>
      </c>
      <c r="C10049" s="26">
        <f t="shared" si="2"/>
        <v>405</v>
      </c>
      <c r="D10049" s="26">
        <f t="shared" si="3"/>
        <v>36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152</v>
      </c>
      <c r="P10049" s="26">
        <v>369.0</v>
      </c>
    </row>
    <row r="10050" ht="15.75" customHeight="1">
      <c r="A10050" s="4" t="s">
        <v>10391</v>
      </c>
      <c r="B10050" s="26">
        <f t="shared" si="1"/>
        <v>635</v>
      </c>
      <c r="C10050" s="26">
        <f t="shared" si="2"/>
        <v>635</v>
      </c>
      <c r="D10050" s="26">
        <f t="shared" si="3"/>
        <v>57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152</v>
      </c>
      <c r="P10050" s="26">
        <v>578.0</v>
      </c>
    </row>
    <row r="10051" ht="15.75" customHeight="1">
      <c r="A10051" s="4" t="s">
        <v>10392</v>
      </c>
      <c r="B10051" s="26">
        <f t="shared" si="1"/>
        <v>702</v>
      </c>
      <c r="C10051" s="26">
        <f t="shared" si="2"/>
        <v>702</v>
      </c>
      <c r="D10051" s="26">
        <f t="shared" si="3"/>
        <v>63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152</v>
      </c>
      <c r="P10051" s="26">
        <v>639.0</v>
      </c>
    </row>
    <row r="10052" ht="15.75" customHeight="1">
      <c r="A10052" s="4" t="s">
        <v>10392</v>
      </c>
      <c r="B10052" s="26">
        <f t="shared" si="1"/>
        <v>155</v>
      </c>
      <c r="C10052" s="26">
        <f t="shared" si="2"/>
        <v>155</v>
      </c>
      <c r="D10052" s="26">
        <f t="shared" si="3"/>
        <v>14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152</v>
      </c>
      <c r="P10052" s="26">
        <v>141.0</v>
      </c>
    </row>
    <row r="10053" ht="15.75" customHeight="1">
      <c r="A10053" s="4" t="s">
        <v>10392</v>
      </c>
      <c r="B10053" s="26">
        <f t="shared" si="1"/>
        <v>145</v>
      </c>
      <c r="C10053" s="26">
        <f t="shared" si="2"/>
        <v>145</v>
      </c>
      <c r="D10053" s="26">
        <f t="shared" si="3"/>
        <v>13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152</v>
      </c>
      <c r="P10053" s="26">
        <v>132.0</v>
      </c>
    </row>
    <row r="10054" ht="15.75" customHeight="1">
      <c r="A10054" s="4" t="s">
        <v>10393</v>
      </c>
      <c r="B10054" s="26">
        <f t="shared" si="1"/>
        <v>152</v>
      </c>
      <c r="C10054" s="26">
        <f t="shared" si="2"/>
        <v>152</v>
      </c>
      <c r="D10054" s="26">
        <f t="shared" si="3"/>
        <v>14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152</v>
      </c>
      <c r="P10054" s="26">
        <v>138.0</v>
      </c>
    </row>
    <row r="10055" ht="15.75" customHeight="1">
      <c r="A10055" s="4" t="s">
        <v>10394</v>
      </c>
      <c r="B10055" s="26">
        <f t="shared" si="1"/>
        <v>220</v>
      </c>
      <c r="C10055" s="26">
        <f t="shared" si="2"/>
        <v>220</v>
      </c>
      <c r="D10055" s="26">
        <f t="shared" si="3"/>
        <v>20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152</v>
      </c>
      <c r="P10055" s="26">
        <v>200.0</v>
      </c>
    </row>
    <row r="10056" ht="15.75" customHeight="1">
      <c r="A10056" s="4" t="s">
        <v>10394</v>
      </c>
      <c r="B10056" s="26">
        <f t="shared" si="1"/>
        <v>182</v>
      </c>
      <c r="C10056" s="26">
        <f t="shared" si="2"/>
        <v>182</v>
      </c>
      <c r="D10056" s="26">
        <f t="shared" si="3"/>
        <v>16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152</v>
      </c>
      <c r="P10056" s="26">
        <v>166.0</v>
      </c>
    </row>
    <row r="10057" ht="15.75" customHeight="1">
      <c r="A10057" s="4" t="s">
        <v>10395</v>
      </c>
      <c r="B10057" s="26">
        <f t="shared" si="1"/>
        <v>55</v>
      </c>
      <c r="C10057" s="26">
        <f t="shared" si="2"/>
        <v>55</v>
      </c>
      <c r="D10057" s="26">
        <f t="shared" si="3"/>
        <v>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152</v>
      </c>
      <c r="P10057" s="26">
        <v>50.0</v>
      </c>
    </row>
    <row r="10058" ht="15.75" customHeight="1">
      <c r="A10058" s="4" t="s">
        <v>10396</v>
      </c>
      <c r="B10058" s="26">
        <f t="shared" si="1"/>
        <v>82</v>
      </c>
      <c r="C10058" s="26">
        <f t="shared" si="2"/>
        <v>82</v>
      </c>
      <c r="D10058" s="26">
        <f t="shared" si="3"/>
        <v>7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152</v>
      </c>
      <c r="P10058" s="26">
        <v>75.0</v>
      </c>
    </row>
    <row r="10059" ht="15.75" customHeight="1">
      <c r="A10059" s="4" t="s">
        <v>10397</v>
      </c>
      <c r="B10059" s="26">
        <f t="shared" si="1"/>
        <v>191</v>
      </c>
      <c r="C10059" s="26">
        <f t="shared" si="2"/>
        <v>191</v>
      </c>
      <c r="D10059" s="26">
        <f t="shared" si="3"/>
        <v>17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152</v>
      </c>
      <c r="P10059" s="26">
        <v>174.0</v>
      </c>
    </row>
    <row r="10060" ht="15.75" customHeight="1">
      <c r="A10060" s="4" t="s">
        <v>10398</v>
      </c>
      <c r="B10060" s="26">
        <f t="shared" si="1"/>
        <v>146</v>
      </c>
      <c r="C10060" s="26">
        <f t="shared" si="2"/>
        <v>146</v>
      </c>
      <c r="D10060" s="26">
        <f t="shared" si="3"/>
        <v>13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152</v>
      </c>
      <c r="P10060" s="26">
        <v>133.0</v>
      </c>
    </row>
    <row r="10061" ht="15.75" customHeight="1">
      <c r="A10061" s="4" t="s">
        <v>10399</v>
      </c>
      <c r="B10061" s="26">
        <f t="shared" si="1"/>
        <v>103</v>
      </c>
      <c r="C10061" s="26">
        <f t="shared" si="2"/>
        <v>103</v>
      </c>
      <c r="D10061" s="26">
        <f t="shared" si="3"/>
        <v>9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152</v>
      </c>
      <c r="P10061" s="26">
        <v>94.0</v>
      </c>
    </row>
    <row r="10062" ht="15.75" customHeight="1">
      <c r="A10062" s="4" t="s">
        <v>10400</v>
      </c>
      <c r="B10062" s="26">
        <f t="shared" si="1"/>
        <v>44</v>
      </c>
      <c r="C10062" s="26">
        <f t="shared" si="2"/>
        <v>44</v>
      </c>
      <c r="D10062" s="26">
        <f t="shared" si="3"/>
        <v>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152</v>
      </c>
      <c r="P10062" s="26">
        <v>40.0</v>
      </c>
    </row>
    <row r="10063" ht="15.75" customHeight="1">
      <c r="A10063" s="4" t="s">
        <v>10401</v>
      </c>
      <c r="B10063" s="26">
        <f t="shared" si="1"/>
        <v>74</v>
      </c>
      <c r="C10063" s="26">
        <f t="shared" si="2"/>
        <v>74</v>
      </c>
      <c r="D10063" s="26">
        <f t="shared" si="3"/>
        <v>7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152</v>
      </c>
      <c r="P10063" s="26">
        <v>67.0</v>
      </c>
    </row>
    <row r="10064" ht="15.75" customHeight="1">
      <c r="A10064" s="4" t="s">
        <v>10402</v>
      </c>
      <c r="B10064" s="26">
        <f t="shared" si="1"/>
        <v>69</v>
      </c>
      <c r="C10064" s="26">
        <f t="shared" si="2"/>
        <v>69</v>
      </c>
      <c r="D10064" s="26">
        <f t="shared" si="3"/>
        <v>6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152</v>
      </c>
      <c r="P10064" s="26">
        <v>63.0</v>
      </c>
    </row>
    <row r="10065" ht="15.75" customHeight="1">
      <c r="A10065" s="4" t="s">
        <v>10403</v>
      </c>
      <c r="B10065" s="26">
        <f t="shared" si="1"/>
        <v>164</v>
      </c>
      <c r="C10065" s="26">
        <f t="shared" si="2"/>
        <v>164</v>
      </c>
      <c r="D10065" s="26">
        <f t="shared" si="3"/>
        <v>15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152</v>
      </c>
      <c r="P10065" s="26">
        <v>149.0</v>
      </c>
    </row>
    <row r="10066" ht="15.75" customHeight="1">
      <c r="A10066" s="4" t="s">
        <v>10404</v>
      </c>
      <c r="B10066" s="26">
        <f t="shared" si="1"/>
        <v>100</v>
      </c>
      <c r="C10066" s="26">
        <f t="shared" si="2"/>
        <v>100</v>
      </c>
      <c r="D10066" s="26">
        <f t="shared" si="3"/>
        <v>9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152</v>
      </c>
      <c r="P10066" s="26">
        <v>91.0</v>
      </c>
    </row>
    <row r="10067" ht="15.75" customHeight="1">
      <c r="A10067" s="4" t="s">
        <v>10405</v>
      </c>
      <c r="B10067" s="26">
        <f t="shared" si="1"/>
        <v>97</v>
      </c>
      <c r="C10067" s="26">
        <f t="shared" si="2"/>
        <v>97</v>
      </c>
      <c r="D10067" s="26">
        <f t="shared" si="3"/>
        <v>9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152</v>
      </c>
      <c r="P10067" s="26">
        <v>88.0</v>
      </c>
    </row>
    <row r="10068" ht="15.75" customHeight="1">
      <c r="A10068" s="4" t="s">
        <v>10406</v>
      </c>
      <c r="B10068" s="26">
        <f t="shared" si="1"/>
        <v>188</v>
      </c>
      <c r="C10068" s="26">
        <f t="shared" si="2"/>
        <v>188</v>
      </c>
      <c r="D10068" s="26">
        <f t="shared" si="3"/>
        <v>17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152</v>
      </c>
      <c r="P10068" s="26">
        <v>171.0</v>
      </c>
    </row>
    <row r="10069" ht="15.75" customHeight="1">
      <c r="A10069" s="4" t="s">
        <v>10407</v>
      </c>
      <c r="B10069" s="26">
        <f t="shared" si="1"/>
        <v>100</v>
      </c>
      <c r="C10069" s="26">
        <f t="shared" si="2"/>
        <v>100</v>
      </c>
      <c r="D10069" s="26">
        <f t="shared" si="3"/>
        <v>9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152</v>
      </c>
      <c r="P10069" s="26">
        <v>91.0</v>
      </c>
    </row>
    <row r="10070" ht="15.75" customHeight="1">
      <c r="A10070" s="4" t="s">
        <v>10408</v>
      </c>
      <c r="B10070" s="26">
        <f t="shared" si="1"/>
        <v>112</v>
      </c>
      <c r="C10070" s="26">
        <f t="shared" si="2"/>
        <v>112</v>
      </c>
      <c r="D10070" s="26">
        <f t="shared" si="3"/>
        <v>10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152</v>
      </c>
      <c r="P10070" s="26">
        <v>102.0</v>
      </c>
    </row>
    <row r="10071" ht="15.75" customHeight="1">
      <c r="A10071" s="4" t="s">
        <v>10409</v>
      </c>
      <c r="B10071" s="26">
        <f t="shared" si="1"/>
        <v>135</v>
      </c>
      <c r="C10071" s="26">
        <f t="shared" si="2"/>
        <v>135</v>
      </c>
      <c r="D10071" s="26">
        <f t="shared" si="3"/>
        <v>12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152</v>
      </c>
      <c r="P10071" s="26">
        <v>123.0</v>
      </c>
    </row>
    <row r="10072" ht="15.75" customHeight="1">
      <c r="A10072" s="4" t="s">
        <v>10410</v>
      </c>
      <c r="B10072" s="26">
        <f t="shared" si="1"/>
        <v>132</v>
      </c>
      <c r="C10072" s="26">
        <f t="shared" si="2"/>
        <v>132</v>
      </c>
      <c r="D10072" s="26">
        <f t="shared" si="3"/>
        <v>12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152</v>
      </c>
      <c r="P10072" s="26">
        <v>120.0</v>
      </c>
    </row>
    <row r="10073" ht="15.75" customHeight="1">
      <c r="A10073" s="4" t="s">
        <v>10411</v>
      </c>
      <c r="B10073" s="26">
        <f t="shared" si="1"/>
        <v>76</v>
      </c>
      <c r="C10073" s="26">
        <f t="shared" si="2"/>
        <v>76</v>
      </c>
      <c r="D10073" s="26">
        <f t="shared" si="3"/>
        <v>7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152</v>
      </c>
      <c r="P10073" s="26">
        <v>69.0</v>
      </c>
    </row>
    <row r="10074" ht="15.75" customHeight="1">
      <c r="A10074" s="4" t="s">
        <v>10412</v>
      </c>
      <c r="B10074" s="26">
        <f t="shared" si="1"/>
        <v>108</v>
      </c>
      <c r="C10074" s="26">
        <f t="shared" si="2"/>
        <v>108</v>
      </c>
      <c r="D10074" s="26">
        <f t="shared" si="3"/>
        <v>10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152</v>
      </c>
      <c r="P10074" s="26">
        <v>98.0</v>
      </c>
    </row>
    <row r="10075" ht="15.75" customHeight="1">
      <c r="A10075" s="4" t="s">
        <v>10413</v>
      </c>
      <c r="B10075" s="26">
        <f t="shared" si="1"/>
        <v>105</v>
      </c>
      <c r="C10075" s="26">
        <f t="shared" si="2"/>
        <v>105</v>
      </c>
      <c r="D10075" s="26">
        <f t="shared" si="3"/>
        <v>9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152</v>
      </c>
      <c r="P10075" s="26">
        <v>96.0</v>
      </c>
    </row>
    <row r="10076" ht="15.75" customHeight="1">
      <c r="A10076" s="4" t="s">
        <v>10414</v>
      </c>
      <c r="B10076" s="26">
        <f t="shared" si="1"/>
        <v>238</v>
      </c>
      <c r="C10076" s="26">
        <f t="shared" si="2"/>
        <v>238</v>
      </c>
      <c r="D10076" s="26">
        <f t="shared" si="3"/>
        <v>21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152</v>
      </c>
      <c r="P10076" s="26">
        <v>217.0</v>
      </c>
    </row>
    <row r="10077" ht="15.75" customHeight="1">
      <c r="A10077" s="4" t="s">
        <v>10415</v>
      </c>
      <c r="B10077" s="26">
        <f t="shared" si="1"/>
        <v>326</v>
      </c>
      <c r="C10077" s="26">
        <f t="shared" si="2"/>
        <v>326</v>
      </c>
      <c r="D10077" s="26">
        <f t="shared" si="3"/>
        <v>29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152</v>
      </c>
      <c r="P10077" s="26">
        <v>297.0</v>
      </c>
    </row>
    <row r="10078" ht="15.75" customHeight="1">
      <c r="A10078" s="4" t="s">
        <v>10416</v>
      </c>
      <c r="B10078" s="26">
        <f t="shared" si="1"/>
        <v>164</v>
      </c>
      <c r="C10078" s="26">
        <f t="shared" si="2"/>
        <v>164</v>
      </c>
      <c r="D10078" s="26">
        <f t="shared" si="3"/>
        <v>15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152</v>
      </c>
      <c r="P10078" s="26">
        <v>149.0</v>
      </c>
    </row>
    <row r="10079" ht="15.75" customHeight="1">
      <c r="A10079" s="4" t="s">
        <v>10417</v>
      </c>
      <c r="B10079" s="26">
        <f t="shared" si="1"/>
        <v>168</v>
      </c>
      <c r="C10079" s="26">
        <f t="shared" si="2"/>
        <v>168</v>
      </c>
      <c r="D10079" s="26">
        <f t="shared" si="3"/>
        <v>15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152</v>
      </c>
      <c r="P10079" s="26">
        <v>153.0</v>
      </c>
    </row>
    <row r="10080" ht="15.75" customHeight="1">
      <c r="A10080" s="4" t="s">
        <v>10418</v>
      </c>
      <c r="B10080" s="26">
        <f t="shared" si="1"/>
        <v>197</v>
      </c>
      <c r="C10080" s="26">
        <f t="shared" si="2"/>
        <v>197</v>
      </c>
      <c r="D10080" s="26">
        <f t="shared" si="3"/>
        <v>18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152</v>
      </c>
      <c r="P10080" s="26">
        <v>179.0</v>
      </c>
    </row>
    <row r="10081" ht="15.75" customHeight="1">
      <c r="A10081" s="4" t="s">
        <v>10419</v>
      </c>
      <c r="B10081" s="26">
        <f t="shared" si="1"/>
        <v>106</v>
      </c>
      <c r="C10081" s="26">
        <f t="shared" si="2"/>
        <v>106</v>
      </c>
      <c r="D10081" s="26">
        <f t="shared" si="3"/>
        <v>9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152</v>
      </c>
      <c r="P10081" s="26">
        <v>97.0</v>
      </c>
    </row>
    <row r="10082" ht="15.75" customHeight="1">
      <c r="A10082" s="4" t="s">
        <v>10420</v>
      </c>
      <c r="B10082" s="26">
        <f t="shared" si="1"/>
        <v>22</v>
      </c>
      <c r="C10082" s="26">
        <f t="shared" si="2"/>
        <v>22</v>
      </c>
      <c r="D10082" s="26">
        <f t="shared" si="3"/>
        <v>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152</v>
      </c>
      <c r="P10082" s="26">
        <v>20.0</v>
      </c>
    </row>
    <row r="10083" ht="15.75" customHeight="1">
      <c r="A10083" s="4" t="s">
        <v>10421</v>
      </c>
      <c r="B10083" s="26">
        <f t="shared" si="1"/>
        <v>22</v>
      </c>
      <c r="C10083" s="26">
        <f t="shared" si="2"/>
        <v>22</v>
      </c>
      <c r="D10083" s="26">
        <f t="shared" si="3"/>
        <v>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152</v>
      </c>
      <c r="P10083" s="26">
        <v>20.0</v>
      </c>
    </row>
    <row r="10084" ht="15.75" customHeight="1">
      <c r="A10084" s="4" t="s">
        <v>10422</v>
      </c>
      <c r="B10084" s="26">
        <f t="shared" si="1"/>
        <v>23</v>
      </c>
      <c r="C10084" s="26">
        <f t="shared" si="2"/>
        <v>23</v>
      </c>
      <c r="D10084" s="26">
        <f t="shared" si="3"/>
        <v>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152</v>
      </c>
      <c r="P10084" s="26">
        <v>21.0</v>
      </c>
    </row>
    <row r="10085" ht="15.75" customHeight="1">
      <c r="A10085" s="4" t="s">
        <v>10423</v>
      </c>
      <c r="B10085" s="26">
        <f t="shared" si="1"/>
        <v>21</v>
      </c>
      <c r="C10085" s="26">
        <f t="shared" si="2"/>
        <v>21</v>
      </c>
      <c r="D10085" s="26">
        <f t="shared" si="3"/>
        <v>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152</v>
      </c>
      <c r="P10085" s="26">
        <v>19.0</v>
      </c>
    </row>
    <row r="10086" ht="15.75" customHeight="1">
      <c r="A10086" s="4" t="s">
        <v>10424</v>
      </c>
      <c r="B10086" s="26">
        <f t="shared" si="1"/>
        <v>367</v>
      </c>
      <c r="C10086" s="26">
        <f t="shared" si="2"/>
        <v>367</v>
      </c>
      <c r="D10086" s="26">
        <f t="shared" si="3"/>
        <v>33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152</v>
      </c>
      <c r="P10086" s="26">
        <v>334.0</v>
      </c>
    </row>
    <row r="10087" ht="15.75" customHeight="1">
      <c r="A10087" s="4" t="s">
        <v>10425</v>
      </c>
      <c r="B10087" s="26">
        <f t="shared" si="1"/>
        <v>49</v>
      </c>
      <c r="C10087" s="26">
        <f t="shared" si="2"/>
        <v>49</v>
      </c>
      <c r="D10087" s="26">
        <f t="shared" si="3"/>
        <v>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152</v>
      </c>
      <c r="P10087" s="26">
        <v>45.0</v>
      </c>
    </row>
    <row r="10088" ht="15.75" customHeight="1">
      <c r="A10088" s="4" t="s">
        <v>10426</v>
      </c>
      <c r="B10088" s="26">
        <f t="shared" si="1"/>
        <v>382</v>
      </c>
      <c r="C10088" s="26">
        <f t="shared" si="2"/>
        <v>382</v>
      </c>
      <c r="D10088" s="26">
        <f t="shared" si="3"/>
        <v>34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152</v>
      </c>
      <c r="P10088" s="26">
        <v>348.0</v>
      </c>
    </row>
    <row r="10089" ht="15.75" customHeight="1">
      <c r="A10089" s="4" t="s">
        <v>10427</v>
      </c>
      <c r="B10089" s="26">
        <f t="shared" si="1"/>
        <v>48</v>
      </c>
      <c r="C10089" s="26">
        <f t="shared" si="2"/>
        <v>48</v>
      </c>
      <c r="D10089" s="26">
        <f t="shared" si="3"/>
        <v>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152</v>
      </c>
      <c r="P10089" s="26">
        <v>44.0</v>
      </c>
    </row>
    <row r="10090" ht="15.75" customHeight="1">
      <c r="A10090" s="4" t="s">
        <v>10428</v>
      </c>
      <c r="B10090" s="26">
        <f t="shared" si="1"/>
        <v>49</v>
      </c>
      <c r="C10090" s="26">
        <f t="shared" si="2"/>
        <v>49</v>
      </c>
      <c r="D10090" s="26">
        <f t="shared" si="3"/>
        <v>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152</v>
      </c>
      <c r="P10090" s="26">
        <v>45.0</v>
      </c>
    </row>
    <row r="10091" ht="15.75" customHeight="1">
      <c r="A10091" s="4" t="s">
        <v>10429</v>
      </c>
      <c r="B10091" s="26">
        <f t="shared" si="1"/>
        <v>27</v>
      </c>
      <c r="C10091" s="26">
        <f t="shared" si="2"/>
        <v>27</v>
      </c>
      <c r="D10091" s="26">
        <f t="shared" si="3"/>
        <v>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152</v>
      </c>
      <c r="P10091" s="26">
        <v>25.0</v>
      </c>
    </row>
    <row r="10092" ht="15.75" customHeight="1">
      <c r="A10092" s="4" t="s">
        <v>10430</v>
      </c>
      <c r="B10092" s="26">
        <f t="shared" si="1"/>
        <v>51</v>
      </c>
      <c r="C10092" s="26">
        <f t="shared" si="2"/>
        <v>51</v>
      </c>
      <c r="D10092" s="26">
        <f t="shared" si="3"/>
        <v>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152</v>
      </c>
      <c r="P10092" s="26">
        <v>46.0</v>
      </c>
    </row>
    <row r="10093" ht="15.75" customHeight="1">
      <c r="A10093" s="4" t="s">
        <v>10431</v>
      </c>
      <c r="B10093" s="26">
        <f t="shared" si="1"/>
        <v>337</v>
      </c>
      <c r="C10093" s="26">
        <f t="shared" si="2"/>
        <v>337</v>
      </c>
      <c r="D10093" s="26">
        <f t="shared" si="3"/>
        <v>30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152</v>
      </c>
      <c r="P10093" s="26">
        <v>307.0</v>
      </c>
    </row>
    <row r="10094" ht="15.75" customHeight="1">
      <c r="A10094" s="4" t="s">
        <v>10432</v>
      </c>
      <c r="B10094" s="26">
        <f t="shared" si="1"/>
        <v>167</v>
      </c>
      <c r="C10094" s="26">
        <f t="shared" si="2"/>
        <v>167</v>
      </c>
      <c r="D10094" s="26">
        <f t="shared" si="3"/>
        <v>15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152</v>
      </c>
      <c r="P10094" s="26">
        <v>152.0</v>
      </c>
    </row>
    <row r="10095" ht="15.75" customHeight="1">
      <c r="A10095" s="4" t="s">
        <v>10433</v>
      </c>
      <c r="B10095" s="26">
        <f t="shared" si="1"/>
        <v>267</v>
      </c>
      <c r="C10095" s="26">
        <f t="shared" si="2"/>
        <v>267</v>
      </c>
      <c r="D10095" s="26">
        <f t="shared" si="3"/>
        <v>24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152</v>
      </c>
      <c r="P10095" s="26">
        <v>243.0</v>
      </c>
    </row>
    <row r="10096" ht="15.75" customHeight="1">
      <c r="A10096" s="4" t="s">
        <v>10434</v>
      </c>
      <c r="B10096" s="26">
        <f t="shared" si="1"/>
        <v>333</v>
      </c>
      <c r="C10096" s="26">
        <f t="shared" si="2"/>
        <v>333</v>
      </c>
      <c r="D10096" s="26">
        <f t="shared" si="3"/>
        <v>30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152</v>
      </c>
      <c r="P10096" s="26">
        <v>303.0</v>
      </c>
    </row>
    <row r="10097" ht="15.75" customHeight="1">
      <c r="A10097" s="4" t="s">
        <v>10435</v>
      </c>
      <c r="B10097" s="26">
        <f t="shared" si="1"/>
        <v>134</v>
      </c>
      <c r="C10097" s="26">
        <f t="shared" si="2"/>
        <v>134</v>
      </c>
      <c r="D10097" s="26">
        <f t="shared" si="3"/>
        <v>12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152</v>
      </c>
      <c r="P10097" s="26">
        <v>122.0</v>
      </c>
    </row>
    <row r="10098" ht="15.75" customHeight="1">
      <c r="A10098" s="4" t="s">
        <v>10436</v>
      </c>
      <c r="B10098" s="26">
        <f t="shared" si="1"/>
        <v>9</v>
      </c>
      <c r="C10098" s="26">
        <f t="shared" si="2"/>
        <v>9</v>
      </c>
      <c r="D10098" s="26">
        <f t="shared" si="3"/>
        <v>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152</v>
      </c>
      <c r="P10098" s="26">
        <v>8.0</v>
      </c>
    </row>
    <row r="10099" ht="15.75" customHeight="1">
      <c r="A10099" s="4" t="s">
        <v>10437</v>
      </c>
      <c r="B10099" s="26">
        <f t="shared" si="1"/>
        <v>9</v>
      </c>
      <c r="C10099" s="26">
        <f t="shared" si="2"/>
        <v>9</v>
      </c>
      <c r="D10099" s="26">
        <f t="shared" si="3"/>
        <v>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152</v>
      </c>
      <c r="P10099" s="26">
        <v>8.0</v>
      </c>
    </row>
    <row r="10100" ht="15.75" customHeight="1">
      <c r="A10100" s="4" t="s">
        <v>10438</v>
      </c>
      <c r="B10100" s="26">
        <f t="shared" si="1"/>
        <v>25</v>
      </c>
      <c r="C10100" s="26">
        <f t="shared" si="2"/>
        <v>25</v>
      </c>
      <c r="D10100" s="26">
        <f t="shared" si="3"/>
        <v>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152</v>
      </c>
      <c r="P10100" s="26">
        <v>23.0</v>
      </c>
    </row>
    <row r="10101" ht="15.75" customHeight="1">
      <c r="A10101" s="4" t="s">
        <v>10439</v>
      </c>
      <c r="B10101" s="26">
        <f t="shared" si="1"/>
        <v>110</v>
      </c>
      <c r="C10101" s="26">
        <f t="shared" si="2"/>
        <v>110</v>
      </c>
      <c r="D10101" s="26">
        <f t="shared" si="3"/>
        <v>10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152</v>
      </c>
      <c r="P10101" s="26">
        <v>100.0</v>
      </c>
    </row>
    <row r="10102" ht="15.75" customHeight="1">
      <c r="A10102" s="4" t="s">
        <v>10440</v>
      </c>
      <c r="B10102" s="26">
        <f t="shared" si="1"/>
        <v>42</v>
      </c>
      <c r="C10102" s="26">
        <f t="shared" si="2"/>
        <v>42</v>
      </c>
      <c r="D10102" s="26">
        <f t="shared" si="3"/>
        <v>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152</v>
      </c>
      <c r="P10102" s="26">
        <v>38.0</v>
      </c>
    </row>
    <row r="10103" ht="15.75" customHeight="1">
      <c r="A10103" s="4" t="s">
        <v>10441</v>
      </c>
      <c r="B10103" s="26">
        <f t="shared" si="1"/>
        <v>92</v>
      </c>
      <c r="C10103" s="26">
        <f t="shared" si="2"/>
        <v>92</v>
      </c>
      <c r="D10103" s="26">
        <f t="shared" si="3"/>
        <v>8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152</v>
      </c>
      <c r="P10103" s="26">
        <v>84.0</v>
      </c>
    </row>
    <row r="10104" ht="15.75" customHeight="1">
      <c r="A10104" s="4" t="s">
        <v>10442</v>
      </c>
      <c r="B10104" s="26">
        <f t="shared" si="1"/>
        <v>9</v>
      </c>
      <c r="C10104" s="26">
        <f t="shared" si="2"/>
        <v>9</v>
      </c>
      <c r="D10104" s="26">
        <f t="shared" si="3"/>
        <v>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152</v>
      </c>
      <c r="P10104" s="26">
        <v>8.0</v>
      </c>
    </row>
    <row r="10105" ht="15.75" customHeight="1">
      <c r="A10105" s="4" t="s">
        <v>10443</v>
      </c>
      <c r="B10105" s="26">
        <f t="shared" si="1"/>
        <v>193</v>
      </c>
      <c r="C10105" s="26">
        <f t="shared" si="2"/>
        <v>193</v>
      </c>
      <c r="D10105" s="26">
        <f t="shared" si="3"/>
        <v>17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152</v>
      </c>
      <c r="P10105" s="26">
        <v>176.0</v>
      </c>
    </row>
    <row r="10106" ht="15.75" customHeight="1">
      <c r="A10106" s="4" t="s">
        <v>10444</v>
      </c>
      <c r="B10106" s="26">
        <f t="shared" si="1"/>
        <v>190</v>
      </c>
      <c r="C10106" s="26">
        <f t="shared" si="2"/>
        <v>190</v>
      </c>
      <c r="D10106" s="26">
        <f t="shared" si="3"/>
        <v>17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152</v>
      </c>
      <c r="P10106" s="26">
        <v>173.0</v>
      </c>
    </row>
    <row r="10107" ht="15.75" customHeight="1">
      <c r="A10107" s="4" t="s">
        <v>10445</v>
      </c>
      <c r="B10107" s="26">
        <f t="shared" si="1"/>
        <v>90</v>
      </c>
      <c r="C10107" s="26">
        <f t="shared" si="2"/>
        <v>90</v>
      </c>
      <c r="D10107" s="26">
        <f t="shared" si="3"/>
        <v>8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152</v>
      </c>
      <c r="P10107" s="26">
        <v>82.0</v>
      </c>
    </row>
    <row r="10108" ht="15.75" customHeight="1">
      <c r="A10108" s="4" t="s">
        <v>10446</v>
      </c>
      <c r="B10108" s="26">
        <f t="shared" si="1"/>
        <v>179</v>
      </c>
      <c r="C10108" s="26">
        <f t="shared" si="2"/>
        <v>179</v>
      </c>
      <c r="D10108" s="26">
        <f t="shared" si="3"/>
        <v>16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152</v>
      </c>
      <c r="P10108" s="26">
        <v>163.0</v>
      </c>
    </row>
    <row r="10109" ht="15.75" customHeight="1">
      <c r="A10109" s="4" t="s">
        <v>10447</v>
      </c>
      <c r="B10109" s="26">
        <f t="shared" si="1"/>
        <v>142</v>
      </c>
      <c r="C10109" s="26">
        <f t="shared" si="2"/>
        <v>142</v>
      </c>
      <c r="D10109" s="26">
        <f t="shared" si="3"/>
        <v>13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152</v>
      </c>
      <c r="P10109" s="26">
        <v>129.0</v>
      </c>
    </row>
    <row r="10110" ht="15.75" customHeight="1">
      <c r="A10110" s="4" t="s">
        <v>10448</v>
      </c>
      <c r="B10110" s="26">
        <f t="shared" si="1"/>
        <v>143</v>
      </c>
      <c r="C10110" s="26">
        <f t="shared" si="2"/>
        <v>143</v>
      </c>
      <c r="D10110" s="26">
        <f t="shared" si="3"/>
        <v>13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152</v>
      </c>
      <c r="P10110" s="26">
        <v>130.0</v>
      </c>
    </row>
    <row r="10111" ht="15.75" customHeight="1">
      <c r="A10111" s="4" t="s">
        <v>10449</v>
      </c>
      <c r="B10111" s="26">
        <f t="shared" si="1"/>
        <v>287</v>
      </c>
      <c r="C10111" s="26">
        <f t="shared" si="2"/>
        <v>287</v>
      </c>
      <c r="D10111" s="26">
        <f t="shared" si="3"/>
        <v>26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152</v>
      </c>
      <c r="P10111" s="26">
        <v>261.0</v>
      </c>
    </row>
    <row r="10112" ht="15.75" customHeight="1">
      <c r="A10112" s="4" t="s">
        <v>10450</v>
      </c>
      <c r="B10112" s="26">
        <f t="shared" si="1"/>
        <v>254</v>
      </c>
      <c r="C10112" s="26">
        <f t="shared" si="2"/>
        <v>254</v>
      </c>
      <c r="D10112" s="26">
        <f t="shared" si="3"/>
        <v>23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152</v>
      </c>
      <c r="P10112" s="26">
        <v>231.0</v>
      </c>
    </row>
    <row r="10113" ht="15.75" customHeight="1">
      <c r="A10113" s="4" t="s">
        <v>10451</v>
      </c>
      <c r="B10113" s="26">
        <f t="shared" si="1"/>
        <v>165</v>
      </c>
      <c r="C10113" s="26">
        <f t="shared" si="2"/>
        <v>165</v>
      </c>
      <c r="D10113" s="26">
        <f t="shared" si="3"/>
        <v>15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152</v>
      </c>
      <c r="P10113" s="26">
        <v>150.0</v>
      </c>
    </row>
    <row r="10114" ht="15.75" customHeight="1">
      <c r="A10114" s="4" t="s">
        <v>10452</v>
      </c>
      <c r="B10114" s="26">
        <f t="shared" si="1"/>
        <v>437</v>
      </c>
      <c r="C10114" s="26">
        <f t="shared" si="2"/>
        <v>437</v>
      </c>
      <c r="D10114" s="26">
        <f t="shared" si="3"/>
        <v>39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152</v>
      </c>
      <c r="P10114" s="26">
        <v>398.0</v>
      </c>
    </row>
    <row r="10115" ht="15.75" customHeight="1">
      <c r="A10115" s="4" t="s">
        <v>10453</v>
      </c>
      <c r="B10115" s="26">
        <f t="shared" si="1"/>
        <v>146</v>
      </c>
      <c r="C10115" s="26">
        <f t="shared" si="2"/>
        <v>146</v>
      </c>
      <c r="D10115" s="26">
        <f t="shared" si="3"/>
        <v>13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152</v>
      </c>
      <c r="P10115" s="26">
        <v>133.0</v>
      </c>
    </row>
    <row r="10116" ht="15.75" customHeight="1">
      <c r="A10116" s="4" t="s">
        <v>10454</v>
      </c>
      <c r="B10116" s="26">
        <f t="shared" si="1"/>
        <v>290</v>
      </c>
      <c r="C10116" s="26">
        <f t="shared" si="2"/>
        <v>290</v>
      </c>
      <c r="D10116" s="26">
        <f t="shared" si="3"/>
        <v>26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152</v>
      </c>
      <c r="P10116" s="26">
        <v>264.0</v>
      </c>
    </row>
    <row r="10117" ht="15.75" customHeight="1">
      <c r="A10117" s="4" t="s">
        <v>10455</v>
      </c>
      <c r="B10117" s="26">
        <f t="shared" si="1"/>
        <v>111</v>
      </c>
      <c r="C10117" s="26">
        <f t="shared" si="2"/>
        <v>111</v>
      </c>
      <c r="D10117" s="26">
        <f t="shared" si="3"/>
        <v>10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152</v>
      </c>
      <c r="P10117" s="26">
        <v>101.0</v>
      </c>
    </row>
    <row r="10118" ht="15.75" customHeight="1">
      <c r="A10118" s="4" t="s">
        <v>10456</v>
      </c>
      <c r="B10118" s="26">
        <f t="shared" si="1"/>
        <v>112</v>
      </c>
      <c r="C10118" s="26">
        <f t="shared" si="2"/>
        <v>112</v>
      </c>
      <c r="D10118" s="26">
        <f t="shared" si="3"/>
        <v>10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152</v>
      </c>
      <c r="P10118" s="26">
        <v>102.0</v>
      </c>
    </row>
    <row r="10119" ht="15.75" customHeight="1">
      <c r="A10119" s="4" t="s">
        <v>10457</v>
      </c>
      <c r="B10119" s="26">
        <f t="shared" si="1"/>
        <v>127</v>
      </c>
      <c r="C10119" s="26">
        <f t="shared" si="2"/>
        <v>127</v>
      </c>
      <c r="D10119" s="26">
        <f t="shared" si="3"/>
        <v>11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152</v>
      </c>
      <c r="P10119" s="26">
        <v>116.0</v>
      </c>
    </row>
    <row r="10120" ht="15.75" customHeight="1">
      <c r="A10120" s="4" t="s">
        <v>10458</v>
      </c>
      <c r="B10120" s="26">
        <f t="shared" si="1"/>
        <v>115</v>
      </c>
      <c r="C10120" s="26">
        <f t="shared" si="2"/>
        <v>115</v>
      </c>
      <c r="D10120" s="26">
        <f t="shared" si="3"/>
        <v>10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152</v>
      </c>
      <c r="P10120" s="26">
        <v>105.0</v>
      </c>
    </row>
    <row r="10121" ht="15.75" customHeight="1">
      <c r="A10121" s="4" t="s">
        <v>10459</v>
      </c>
      <c r="B10121" s="26">
        <f t="shared" si="1"/>
        <v>123</v>
      </c>
      <c r="C10121" s="26">
        <f t="shared" si="2"/>
        <v>123</v>
      </c>
      <c r="D10121" s="26">
        <f t="shared" si="3"/>
        <v>11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152</v>
      </c>
      <c r="P10121" s="26">
        <v>112.0</v>
      </c>
    </row>
    <row r="10122" ht="15.75" customHeight="1">
      <c r="A10122" s="4" t="s">
        <v>10460</v>
      </c>
      <c r="B10122" s="26">
        <f t="shared" si="1"/>
        <v>313</v>
      </c>
      <c r="C10122" s="26">
        <f t="shared" si="2"/>
        <v>313</v>
      </c>
      <c r="D10122" s="26">
        <f t="shared" si="3"/>
        <v>28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152</v>
      </c>
      <c r="P10122" s="26">
        <v>285.0</v>
      </c>
    </row>
    <row r="10123" ht="15.75" customHeight="1">
      <c r="A10123" s="4" t="s">
        <v>10461</v>
      </c>
      <c r="B10123" s="26">
        <f t="shared" si="1"/>
        <v>139</v>
      </c>
      <c r="C10123" s="26">
        <f t="shared" si="2"/>
        <v>139</v>
      </c>
      <c r="D10123" s="26">
        <f t="shared" si="3"/>
        <v>12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152</v>
      </c>
      <c r="P10123" s="26">
        <v>127.0</v>
      </c>
    </row>
    <row r="10124" ht="15.75" customHeight="1">
      <c r="A10124" s="4" t="s">
        <v>10462</v>
      </c>
      <c r="B10124" s="26">
        <f t="shared" si="1"/>
        <v>158</v>
      </c>
      <c r="C10124" s="26">
        <f t="shared" si="2"/>
        <v>158</v>
      </c>
      <c r="D10124" s="26">
        <f t="shared" si="3"/>
        <v>14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152</v>
      </c>
      <c r="P10124" s="26">
        <v>144.0</v>
      </c>
    </row>
    <row r="10125" ht="15.75" customHeight="1">
      <c r="A10125" s="4" t="s">
        <v>10463</v>
      </c>
      <c r="B10125" s="26">
        <f t="shared" si="1"/>
        <v>100</v>
      </c>
      <c r="C10125" s="26">
        <f t="shared" si="2"/>
        <v>100</v>
      </c>
      <c r="D10125" s="26">
        <f t="shared" si="3"/>
        <v>9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152</v>
      </c>
      <c r="P10125" s="26">
        <v>91.0</v>
      </c>
    </row>
    <row r="10126" ht="15.75" customHeight="1">
      <c r="A10126" s="4" t="s">
        <v>10464</v>
      </c>
      <c r="B10126" s="26">
        <f t="shared" si="1"/>
        <v>211</v>
      </c>
      <c r="C10126" s="26">
        <f t="shared" si="2"/>
        <v>211</v>
      </c>
      <c r="D10126" s="26">
        <f t="shared" si="3"/>
        <v>19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152</v>
      </c>
      <c r="P10126" s="26">
        <v>192.0</v>
      </c>
    </row>
    <row r="10127" ht="15.75" customHeight="1">
      <c r="A10127" s="4" t="s">
        <v>10465</v>
      </c>
      <c r="B10127" s="26">
        <f t="shared" si="1"/>
        <v>153</v>
      </c>
      <c r="C10127" s="26">
        <f t="shared" si="2"/>
        <v>153</v>
      </c>
      <c r="D10127" s="26">
        <f t="shared" si="3"/>
        <v>14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152</v>
      </c>
      <c r="P10127" s="26">
        <v>139.0</v>
      </c>
    </row>
    <row r="10128" ht="15.75" customHeight="1">
      <c r="A10128" s="4" t="s">
        <v>10466</v>
      </c>
      <c r="B10128" s="26">
        <f t="shared" si="1"/>
        <v>203</v>
      </c>
      <c r="C10128" s="26">
        <f t="shared" si="2"/>
        <v>203</v>
      </c>
      <c r="D10128" s="26">
        <f t="shared" si="3"/>
        <v>18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152</v>
      </c>
      <c r="P10128" s="26">
        <v>185.0</v>
      </c>
    </row>
    <row r="10129" ht="15.75" customHeight="1">
      <c r="A10129" s="4" t="s">
        <v>10467</v>
      </c>
      <c r="B10129" s="26">
        <f t="shared" si="1"/>
        <v>206</v>
      </c>
      <c r="C10129" s="26">
        <f t="shared" si="2"/>
        <v>206</v>
      </c>
      <c r="D10129" s="26">
        <f t="shared" si="3"/>
        <v>18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152</v>
      </c>
      <c r="P10129" s="26">
        <v>188.0</v>
      </c>
    </row>
    <row r="10130" ht="15.75" customHeight="1">
      <c r="A10130" s="4" t="s">
        <v>10468</v>
      </c>
      <c r="B10130" s="26">
        <f t="shared" si="1"/>
        <v>197</v>
      </c>
      <c r="C10130" s="26">
        <f t="shared" si="2"/>
        <v>197</v>
      </c>
      <c r="D10130" s="26">
        <f t="shared" si="3"/>
        <v>18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152</v>
      </c>
      <c r="P10130" s="26">
        <v>179.0</v>
      </c>
    </row>
    <row r="10131" ht="15.75" customHeight="1">
      <c r="A10131" s="4" t="s">
        <v>10469</v>
      </c>
      <c r="B10131" s="26">
        <f t="shared" si="1"/>
        <v>160</v>
      </c>
      <c r="C10131" s="26">
        <f t="shared" si="2"/>
        <v>160</v>
      </c>
      <c r="D10131" s="26">
        <f t="shared" si="3"/>
        <v>14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152</v>
      </c>
      <c r="P10131" s="26">
        <v>146.0</v>
      </c>
    </row>
    <row r="10132" ht="15.75" customHeight="1">
      <c r="A10132" s="4" t="s">
        <v>10470</v>
      </c>
      <c r="B10132" s="26">
        <f t="shared" si="1"/>
        <v>105</v>
      </c>
      <c r="C10132" s="26">
        <f t="shared" si="2"/>
        <v>105</v>
      </c>
      <c r="D10132" s="26">
        <f t="shared" si="3"/>
        <v>9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152</v>
      </c>
      <c r="P10132" s="26">
        <v>96.0</v>
      </c>
    </row>
    <row r="10133" ht="15.75" customHeight="1">
      <c r="A10133" s="4" t="s">
        <v>10471</v>
      </c>
      <c r="B10133" s="26">
        <f t="shared" si="1"/>
        <v>223</v>
      </c>
      <c r="C10133" s="26">
        <f t="shared" si="2"/>
        <v>223</v>
      </c>
      <c r="D10133" s="26">
        <f t="shared" si="3"/>
        <v>20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152</v>
      </c>
      <c r="P10133" s="26">
        <v>203.0</v>
      </c>
    </row>
    <row r="10134" ht="15.75" customHeight="1">
      <c r="A10134" s="4" t="s">
        <v>10472</v>
      </c>
      <c r="B10134" s="26">
        <f t="shared" si="1"/>
        <v>224</v>
      </c>
      <c r="C10134" s="26">
        <f t="shared" si="2"/>
        <v>224</v>
      </c>
      <c r="D10134" s="26">
        <f t="shared" si="3"/>
        <v>20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152</v>
      </c>
      <c r="P10134" s="26">
        <v>204.0</v>
      </c>
    </row>
    <row r="10135" ht="15.75" customHeight="1">
      <c r="A10135" s="4" t="s">
        <v>10473</v>
      </c>
      <c r="B10135" s="26">
        <f t="shared" si="1"/>
        <v>143</v>
      </c>
      <c r="C10135" s="26">
        <f t="shared" si="2"/>
        <v>143</v>
      </c>
      <c r="D10135" s="26">
        <f t="shared" si="3"/>
        <v>13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152</v>
      </c>
      <c r="P10135" s="26">
        <v>130.0</v>
      </c>
    </row>
    <row r="10136" ht="15.75" customHeight="1">
      <c r="A10136" s="4" t="s">
        <v>10474</v>
      </c>
      <c r="B10136" s="26">
        <f t="shared" si="1"/>
        <v>321</v>
      </c>
      <c r="C10136" s="26">
        <f t="shared" si="2"/>
        <v>321</v>
      </c>
      <c r="D10136" s="26">
        <f t="shared" si="3"/>
        <v>29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152</v>
      </c>
      <c r="P10136" s="26">
        <v>292.0</v>
      </c>
    </row>
    <row r="10137" ht="15.75" customHeight="1">
      <c r="A10137" s="4" t="s">
        <v>10475</v>
      </c>
      <c r="B10137" s="26">
        <f t="shared" si="1"/>
        <v>300</v>
      </c>
      <c r="C10137" s="26">
        <f t="shared" si="2"/>
        <v>300</v>
      </c>
      <c r="D10137" s="26">
        <f t="shared" si="3"/>
        <v>27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152</v>
      </c>
      <c r="P10137" s="26">
        <v>273.0</v>
      </c>
    </row>
    <row r="10138" ht="15.75" customHeight="1">
      <c r="A10138" s="4" t="s">
        <v>10476</v>
      </c>
      <c r="B10138" s="26">
        <f t="shared" si="1"/>
        <v>85</v>
      </c>
      <c r="C10138" s="26">
        <f t="shared" si="2"/>
        <v>85</v>
      </c>
      <c r="D10138" s="26">
        <f t="shared" si="3"/>
        <v>8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152</v>
      </c>
      <c r="P10138" s="26">
        <v>77.0</v>
      </c>
    </row>
    <row r="10139" ht="15.75" customHeight="1">
      <c r="A10139" s="4" t="s">
        <v>10477</v>
      </c>
      <c r="B10139" s="26">
        <f t="shared" si="1"/>
        <v>148</v>
      </c>
      <c r="C10139" s="26">
        <f t="shared" si="2"/>
        <v>148</v>
      </c>
      <c r="D10139" s="26">
        <f t="shared" si="3"/>
        <v>13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152</v>
      </c>
      <c r="P10139" s="26">
        <v>135.0</v>
      </c>
    </row>
    <row r="10140" ht="15.75" customHeight="1">
      <c r="A10140" s="4" t="s">
        <v>10478</v>
      </c>
      <c r="B10140" s="26">
        <f t="shared" si="1"/>
        <v>106</v>
      </c>
      <c r="C10140" s="26">
        <f t="shared" si="2"/>
        <v>106</v>
      </c>
      <c r="D10140" s="26">
        <f t="shared" si="3"/>
        <v>9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152</v>
      </c>
      <c r="P10140" s="26">
        <v>97.0</v>
      </c>
    </row>
    <row r="10141" ht="15.75" customHeight="1">
      <c r="A10141" s="4" t="s">
        <v>10479</v>
      </c>
      <c r="B10141" s="26">
        <f t="shared" si="1"/>
        <v>139</v>
      </c>
      <c r="C10141" s="26">
        <f t="shared" si="2"/>
        <v>139</v>
      </c>
      <c r="D10141" s="26">
        <f t="shared" si="3"/>
        <v>12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152</v>
      </c>
      <c r="P10141" s="26">
        <v>127.0</v>
      </c>
    </row>
    <row r="10142" ht="15.75" customHeight="1">
      <c r="A10142" s="4" t="s">
        <v>10480</v>
      </c>
      <c r="B10142" s="26">
        <f t="shared" si="1"/>
        <v>269</v>
      </c>
      <c r="C10142" s="26">
        <f t="shared" si="2"/>
        <v>269</v>
      </c>
      <c r="D10142" s="26">
        <f t="shared" si="3"/>
        <v>24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152</v>
      </c>
      <c r="P10142" s="26">
        <v>245.0</v>
      </c>
    </row>
    <row r="10143" ht="15.75" customHeight="1">
      <c r="A10143" s="4" t="s">
        <v>10481</v>
      </c>
      <c r="B10143" s="26">
        <f t="shared" si="1"/>
        <v>110</v>
      </c>
      <c r="C10143" s="26">
        <f t="shared" si="2"/>
        <v>110</v>
      </c>
      <c r="D10143" s="26">
        <f t="shared" si="3"/>
        <v>10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152</v>
      </c>
      <c r="P10143" s="26">
        <v>100.0</v>
      </c>
    </row>
    <row r="10144" ht="15.75" customHeight="1">
      <c r="A10144" s="4" t="s">
        <v>10482</v>
      </c>
      <c r="B10144" s="26">
        <f t="shared" si="1"/>
        <v>113</v>
      </c>
      <c r="C10144" s="26">
        <f t="shared" si="2"/>
        <v>113</v>
      </c>
      <c r="D10144" s="26">
        <f t="shared" si="3"/>
        <v>10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152</v>
      </c>
      <c r="P10144" s="26">
        <v>103.0</v>
      </c>
    </row>
    <row r="10145" ht="15.75" customHeight="1">
      <c r="A10145" s="4" t="s">
        <v>10483</v>
      </c>
      <c r="B10145" s="26">
        <f t="shared" si="1"/>
        <v>103</v>
      </c>
      <c r="C10145" s="26">
        <f t="shared" si="2"/>
        <v>103</v>
      </c>
      <c r="D10145" s="26">
        <f t="shared" si="3"/>
        <v>9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152</v>
      </c>
      <c r="P10145" s="26">
        <v>94.0</v>
      </c>
    </row>
    <row r="10146" ht="15.75" customHeight="1">
      <c r="A10146" s="4" t="s">
        <v>10484</v>
      </c>
      <c r="B10146" s="26">
        <f t="shared" si="1"/>
        <v>162</v>
      </c>
      <c r="C10146" s="26">
        <f t="shared" si="2"/>
        <v>162</v>
      </c>
      <c r="D10146" s="26">
        <f t="shared" si="3"/>
        <v>14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152</v>
      </c>
      <c r="P10146" s="26">
        <v>148.0</v>
      </c>
    </row>
    <row r="10147" ht="15.75" customHeight="1">
      <c r="A10147" s="4" t="s">
        <v>10485</v>
      </c>
      <c r="B10147" s="26">
        <f t="shared" si="1"/>
        <v>181</v>
      </c>
      <c r="C10147" s="26">
        <f t="shared" si="2"/>
        <v>181</v>
      </c>
      <c r="D10147" s="26">
        <f t="shared" si="3"/>
        <v>16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152</v>
      </c>
      <c r="P10147" s="26">
        <v>165.0</v>
      </c>
    </row>
    <row r="10148" ht="15.75" customHeight="1">
      <c r="A10148" s="4" t="s">
        <v>10486</v>
      </c>
      <c r="B10148" s="26">
        <f t="shared" si="1"/>
        <v>225</v>
      </c>
      <c r="C10148" s="26">
        <f t="shared" si="2"/>
        <v>225</v>
      </c>
      <c r="D10148" s="26">
        <f t="shared" si="3"/>
        <v>20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152</v>
      </c>
      <c r="P10148" s="26">
        <v>205.0</v>
      </c>
    </row>
    <row r="10149" ht="15.75" customHeight="1">
      <c r="A10149" s="4" t="s">
        <v>10487</v>
      </c>
      <c r="B10149" s="26">
        <f t="shared" si="1"/>
        <v>197</v>
      </c>
      <c r="C10149" s="26">
        <f t="shared" si="2"/>
        <v>197</v>
      </c>
      <c r="D10149" s="26">
        <f t="shared" si="3"/>
        <v>18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152</v>
      </c>
      <c r="P10149" s="26">
        <v>179.0</v>
      </c>
    </row>
    <row r="10150" ht="15.75" customHeight="1">
      <c r="A10150" s="4" t="s">
        <v>10488</v>
      </c>
      <c r="B10150" s="26">
        <f t="shared" si="1"/>
        <v>189</v>
      </c>
      <c r="C10150" s="26">
        <f t="shared" si="2"/>
        <v>189</v>
      </c>
      <c r="D10150" s="26">
        <f t="shared" si="3"/>
        <v>17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152</v>
      </c>
      <c r="P10150" s="26">
        <v>172.0</v>
      </c>
    </row>
    <row r="10151" ht="15.75" customHeight="1">
      <c r="A10151" s="4" t="s">
        <v>10489</v>
      </c>
      <c r="B10151" s="26">
        <f t="shared" si="1"/>
        <v>349</v>
      </c>
      <c r="C10151" s="26">
        <f t="shared" si="2"/>
        <v>349</v>
      </c>
      <c r="D10151" s="26">
        <f t="shared" si="3"/>
        <v>31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152</v>
      </c>
      <c r="P10151" s="26">
        <v>318.0</v>
      </c>
    </row>
    <row r="10152" ht="15.75" customHeight="1">
      <c r="A10152" s="4" t="s">
        <v>10490</v>
      </c>
      <c r="B10152" s="26">
        <f t="shared" si="1"/>
        <v>158</v>
      </c>
      <c r="C10152" s="26">
        <f t="shared" si="2"/>
        <v>158</v>
      </c>
      <c r="D10152" s="26">
        <f t="shared" si="3"/>
        <v>14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152</v>
      </c>
      <c r="P10152" s="26">
        <v>144.0</v>
      </c>
    </row>
    <row r="10153" ht="15.75" customHeight="1">
      <c r="A10153" s="4" t="s">
        <v>10491</v>
      </c>
      <c r="B10153" s="26">
        <f t="shared" si="1"/>
        <v>210</v>
      </c>
      <c r="C10153" s="26">
        <f t="shared" si="2"/>
        <v>210</v>
      </c>
      <c r="D10153" s="26">
        <f t="shared" si="3"/>
        <v>19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152</v>
      </c>
      <c r="P10153" s="26">
        <v>191.0</v>
      </c>
    </row>
    <row r="10154" ht="15.75" customHeight="1">
      <c r="A10154" s="4" t="s">
        <v>10492</v>
      </c>
      <c r="B10154" s="26">
        <f t="shared" si="1"/>
        <v>215</v>
      </c>
      <c r="C10154" s="26">
        <f t="shared" si="2"/>
        <v>215</v>
      </c>
      <c r="D10154" s="26">
        <f t="shared" si="3"/>
        <v>19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152</v>
      </c>
      <c r="P10154" s="26">
        <v>196.0</v>
      </c>
    </row>
    <row r="10155" ht="15.75" customHeight="1">
      <c r="A10155" s="4" t="s">
        <v>10493</v>
      </c>
      <c r="B10155" s="26">
        <f t="shared" si="1"/>
        <v>83</v>
      </c>
      <c r="C10155" s="26">
        <f t="shared" si="2"/>
        <v>83</v>
      </c>
      <c r="D10155" s="26">
        <f t="shared" si="3"/>
        <v>7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152</v>
      </c>
      <c r="P10155" s="26">
        <v>76.0</v>
      </c>
    </row>
    <row r="10156" ht="15.75" customHeight="1">
      <c r="A10156" s="4" t="s">
        <v>10494</v>
      </c>
      <c r="B10156" s="26">
        <f t="shared" si="1"/>
        <v>87</v>
      </c>
      <c r="C10156" s="26">
        <f t="shared" si="2"/>
        <v>87</v>
      </c>
      <c r="D10156" s="26">
        <f t="shared" si="3"/>
        <v>8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152</v>
      </c>
      <c r="P10156" s="26">
        <v>79.0</v>
      </c>
    </row>
    <row r="10157" ht="15.75" customHeight="1">
      <c r="A10157" s="4" t="s">
        <v>10495</v>
      </c>
      <c r="B10157" s="26">
        <f t="shared" si="1"/>
        <v>92</v>
      </c>
      <c r="C10157" s="26">
        <f t="shared" si="2"/>
        <v>92</v>
      </c>
      <c r="D10157" s="26">
        <f t="shared" si="3"/>
        <v>8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152</v>
      </c>
      <c r="P10157" s="26">
        <v>84.0</v>
      </c>
    </row>
    <row r="10158" ht="15.75" customHeight="1">
      <c r="A10158" s="4" t="s">
        <v>10496</v>
      </c>
      <c r="B10158" s="26">
        <f t="shared" si="1"/>
        <v>104</v>
      </c>
      <c r="C10158" s="26">
        <f t="shared" si="2"/>
        <v>104</v>
      </c>
      <c r="D10158" s="26">
        <f t="shared" si="3"/>
        <v>9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152</v>
      </c>
      <c r="P10158" s="26">
        <v>95.0</v>
      </c>
    </row>
    <row r="10159" ht="15.75" customHeight="1">
      <c r="A10159" s="4" t="s">
        <v>10497</v>
      </c>
      <c r="B10159" s="26">
        <f t="shared" si="1"/>
        <v>97</v>
      </c>
      <c r="C10159" s="26">
        <f t="shared" si="2"/>
        <v>97</v>
      </c>
      <c r="D10159" s="26">
        <f t="shared" si="3"/>
        <v>9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152</v>
      </c>
      <c r="P10159" s="26">
        <v>88.0</v>
      </c>
    </row>
    <row r="10160" ht="15.75" customHeight="1">
      <c r="A10160" s="4" t="s">
        <v>10498</v>
      </c>
      <c r="B10160" s="26">
        <f t="shared" si="1"/>
        <v>82</v>
      </c>
      <c r="C10160" s="26">
        <f t="shared" si="2"/>
        <v>82</v>
      </c>
      <c r="D10160" s="26">
        <f t="shared" si="3"/>
        <v>7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152</v>
      </c>
      <c r="P10160" s="26">
        <v>75.0</v>
      </c>
    </row>
    <row r="10161" ht="15.75" customHeight="1">
      <c r="A10161" s="4" t="s">
        <v>10499</v>
      </c>
      <c r="B10161" s="26">
        <f t="shared" si="1"/>
        <v>224</v>
      </c>
      <c r="C10161" s="26">
        <f t="shared" si="2"/>
        <v>224</v>
      </c>
      <c r="D10161" s="26">
        <f t="shared" si="3"/>
        <v>20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152</v>
      </c>
      <c r="P10161" s="26">
        <v>204.0</v>
      </c>
    </row>
    <row r="10162" ht="15.75" customHeight="1">
      <c r="A10162" s="4" t="s">
        <v>10500</v>
      </c>
      <c r="B10162" s="26">
        <f t="shared" si="1"/>
        <v>182</v>
      </c>
      <c r="C10162" s="26">
        <f t="shared" si="2"/>
        <v>182</v>
      </c>
      <c r="D10162" s="26">
        <f t="shared" si="3"/>
        <v>16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152</v>
      </c>
      <c r="P10162" s="26">
        <v>166.0</v>
      </c>
    </row>
    <row r="10163" ht="15.75" customHeight="1">
      <c r="A10163" s="4" t="s">
        <v>10501</v>
      </c>
      <c r="B10163" s="26">
        <f t="shared" si="1"/>
        <v>148</v>
      </c>
      <c r="C10163" s="26">
        <f t="shared" si="2"/>
        <v>148</v>
      </c>
      <c r="D10163" s="26">
        <f t="shared" si="3"/>
        <v>13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152</v>
      </c>
      <c r="P10163" s="26">
        <v>135.0</v>
      </c>
    </row>
    <row r="10164" ht="15.75" customHeight="1">
      <c r="A10164" s="4" t="s">
        <v>10502</v>
      </c>
      <c r="B10164" s="26">
        <f t="shared" si="1"/>
        <v>192</v>
      </c>
      <c r="C10164" s="26">
        <f t="shared" si="2"/>
        <v>192</v>
      </c>
      <c r="D10164" s="26">
        <f t="shared" si="3"/>
        <v>17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152</v>
      </c>
      <c r="P10164" s="26">
        <v>175.0</v>
      </c>
    </row>
    <row r="10165" ht="15.75" customHeight="1">
      <c r="A10165" s="4" t="s">
        <v>10503</v>
      </c>
      <c r="B10165" s="26">
        <f t="shared" si="1"/>
        <v>178</v>
      </c>
      <c r="C10165" s="26">
        <f t="shared" si="2"/>
        <v>178</v>
      </c>
      <c r="D10165" s="26">
        <f t="shared" si="3"/>
        <v>16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152</v>
      </c>
      <c r="P10165" s="26">
        <v>162.0</v>
      </c>
    </row>
    <row r="10166" ht="15.75" customHeight="1">
      <c r="A10166" s="4" t="s">
        <v>10504</v>
      </c>
      <c r="B10166" s="26">
        <f t="shared" si="1"/>
        <v>14</v>
      </c>
      <c r="C10166" s="26">
        <f t="shared" si="2"/>
        <v>14</v>
      </c>
      <c r="D10166" s="26">
        <f t="shared" si="3"/>
        <v>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152</v>
      </c>
      <c r="P10166" s="26">
        <v>13.0</v>
      </c>
    </row>
    <row r="10167" ht="15.75" customHeight="1">
      <c r="A10167" s="4" t="s">
        <v>10505</v>
      </c>
      <c r="B10167" s="26">
        <f t="shared" si="1"/>
        <v>187</v>
      </c>
      <c r="C10167" s="26">
        <f t="shared" si="2"/>
        <v>187</v>
      </c>
      <c r="D10167" s="26">
        <f t="shared" si="3"/>
        <v>17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152</v>
      </c>
      <c r="P10167" s="26">
        <v>170.0</v>
      </c>
    </row>
    <row r="10168" ht="15.75" customHeight="1">
      <c r="A10168" s="4" t="s">
        <v>10506</v>
      </c>
      <c r="B10168" s="26">
        <f t="shared" si="1"/>
        <v>186</v>
      </c>
      <c r="C10168" s="26">
        <f t="shared" si="2"/>
        <v>186</v>
      </c>
      <c r="D10168" s="26">
        <f t="shared" si="3"/>
        <v>17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152</v>
      </c>
      <c r="P10168" s="26">
        <v>169.0</v>
      </c>
    </row>
    <row r="10169" ht="15.75" customHeight="1">
      <c r="A10169" s="4" t="s">
        <v>10507</v>
      </c>
      <c r="B10169" s="26">
        <f t="shared" si="1"/>
        <v>111</v>
      </c>
      <c r="C10169" s="26">
        <f t="shared" si="2"/>
        <v>111</v>
      </c>
      <c r="D10169" s="26">
        <f t="shared" si="3"/>
        <v>10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152</v>
      </c>
      <c r="P10169" s="26">
        <v>101.0</v>
      </c>
    </row>
    <row r="10170" ht="15.75" customHeight="1">
      <c r="A10170" s="4" t="s">
        <v>10508</v>
      </c>
      <c r="B10170" s="26">
        <f t="shared" si="1"/>
        <v>148</v>
      </c>
      <c r="C10170" s="26">
        <f t="shared" si="2"/>
        <v>148</v>
      </c>
      <c r="D10170" s="26">
        <f t="shared" si="3"/>
        <v>13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152</v>
      </c>
      <c r="P10170" s="26">
        <v>135.0</v>
      </c>
    </row>
    <row r="10171" ht="15.75" customHeight="1">
      <c r="A10171" s="4" t="s">
        <v>10509</v>
      </c>
      <c r="B10171" s="26">
        <f t="shared" si="1"/>
        <v>63</v>
      </c>
      <c r="C10171" s="26">
        <f t="shared" si="2"/>
        <v>63</v>
      </c>
      <c r="D10171" s="26">
        <f t="shared" si="3"/>
        <v>6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152</v>
      </c>
      <c r="P10171" s="26">
        <v>57.0</v>
      </c>
    </row>
    <row r="10172" ht="15.75" customHeight="1">
      <c r="A10172" s="4" t="s">
        <v>10510</v>
      </c>
      <c r="B10172" s="26">
        <f t="shared" si="1"/>
        <v>64</v>
      </c>
      <c r="C10172" s="26">
        <f t="shared" si="2"/>
        <v>64</v>
      </c>
      <c r="D10172" s="26">
        <f t="shared" si="3"/>
        <v>6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152</v>
      </c>
      <c r="P10172" s="26">
        <v>58.0</v>
      </c>
    </row>
    <row r="10173" ht="15.75" customHeight="1">
      <c r="A10173" s="4" t="s">
        <v>10511</v>
      </c>
      <c r="B10173" s="26">
        <f t="shared" si="1"/>
        <v>71</v>
      </c>
      <c r="C10173" s="26">
        <f t="shared" si="2"/>
        <v>71</v>
      </c>
      <c r="D10173" s="26">
        <f t="shared" si="3"/>
        <v>6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152</v>
      </c>
      <c r="P10173" s="26">
        <v>65.0</v>
      </c>
    </row>
    <row r="10174" ht="15.75" customHeight="1">
      <c r="A10174" s="4" t="s">
        <v>10512</v>
      </c>
      <c r="B10174" s="26">
        <f t="shared" si="1"/>
        <v>69</v>
      </c>
      <c r="C10174" s="26">
        <f t="shared" si="2"/>
        <v>69</v>
      </c>
      <c r="D10174" s="26">
        <f t="shared" si="3"/>
        <v>6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152</v>
      </c>
      <c r="P10174" s="26">
        <v>63.0</v>
      </c>
    </row>
    <row r="10175" ht="15.75" customHeight="1">
      <c r="A10175" s="4" t="s">
        <v>10513</v>
      </c>
      <c r="B10175" s="26">
        <f t="shared" si="1"/>
        <v>46</v>
      </c>
      <c r="C10175" s="26">
        <f t="shared" si="2"/>
        <v>46</v>
      </c>
      <c r="D10175" s="26">
        <f t="shared" si="3"/>
        <v>4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152</v>
      </c>
      <c r="P10175" s="26">
        <v>42.0</v>
      </c>
    </row>
    <row r="10176" ht="15.75" customHeight="1">
      <c r="A10176" s="4" t="s">
        <v>10514</v>
      </c>
      <c r="B10176" s="26">
        <f t="shared" si="1"/>
        <v>8</v>
      </c>
      <c r="C10176" s="26">
        <f t="shared" si="2"/>
        <v>8</v>
      </c>
      <c r="D10176" s="26">
        <f t="shared" si="3"/>
        <v>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152</v>
      </c>
      <c r="P10176" s="26">
        <v>7.0</v>
      </c>
    </row>
    <row r="10177" ht="15.75" customHeight="1">
      <c r="A10177" s="4" t="s">
        <v>10515</v>
      </c>
      <c r="B10177" s="26">
        <f t="shared" si="1"/>
        <v>120</v>
      </c>
      <c r="C10177" s="26">
        <f t="shared" si="2"/>
        <v>120</v>
      </c>
      <c r="D10177" s="26">
        <f t="shared" si="3"/>
        <v>11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152</v>
      </c>
      <c r="P10177" s="26">
        <v>109.0</v>
      </c>
    </row>
    <row r="10178" ht="15.75" customHeight="1">
      <c r="A10178" s="4" t="s">
        <v>10516</v>
      </c>
      <c r="B10178" s="26">
        <f t="shared" si="1"/>
        <v>71</v>
      </c>
      <c r="C10178" s="26">
        <f t="shared" si="2"/>
        <v>71</v>
      </c>
      <c r="D10178" s="26">
        <f t="shared" si="3"/>
        <v>6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152</v>
      </c>
      <c r="P10178" s="26">
        <v>65.0</v>
      </c>
    </row>
    <row r="10179" ht="15.75" customHeight="1">
      <c r="A10179" s="4" t="s">
        <v>10517</v>
      </c>
      <c r="B10179" s="26">
        <f t="shared" si="1"/>
        <v>202</v>
      </c>
      <c r="C10179" s="26">
        <f t="shared" si="2"/>
        <v>202</v>
      </c>
      <c r="D10179" s="26">
        <f t="shared" si="3"/>
        <v>18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152</v>
      </c>
      <c r="P10179" s="26">
        <v>184.0</v>
      </c>
    </row>
    <row r="10180" ht="15.75" customHeight="1">
      <c r="A10180" s="4" t="s">
        <v>10518</v>
      </c>
      <c r="B10180" s="26">
        <f t="shared" si="1"/>
        <v>137</v>
      </c>
      <c r="C10180" s="26">
        <f t="shared" si="2"/>
        <v>137</v>
      </c>
      <c r="D10180" s="26">
        <f t="shared" si="3"/>
        <v>12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152</v>
      </c>
      <c r="P10180" s="26">
        <v>125.0</v>
      </c>
    </row>
    <row r="10181" ht="15.75" customHeight="1">
      <c r="A10181" s="4" t="s">
        <v>10519</v>
      </c>
      <c r="B10181" s="26">
        <f t="shared" si="1"/>
        <v>87</v>
      </c>
      <c r="C10181" s="26">
        <f t="shared" si="2"/>
        <v>87</v>
      </c>
      <c r="D10181" s="26">
        <f t="shared" si="3"/>
        <v>8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152</v>
      </c>
      <c r="P10181" s="26">
        <v>79.0</v>
      </c>
    </row>
    <row r="10182" ht="15.75" customHeight="1">
      <c r="A10182" s="4" t="s">
        <v>10520</v>
      </c>
      <c r="B10182" s="26">
        <f t="shared" si="1"/>
        <v>269</v>
      </c>
      <c r="C10182" s="26">
        <f t="shared" si="2"/>
        <v>269</v>
      </c>
      <c r="D10182" s="26">
        <f t="shared" si="3"/>
        <v>24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152</v>
      </c>
      <c r="P10182" s="26">
        <v>245.0</v>
      </c>
    </row>
    <row r="10183" ht="15.75" customHeight="1">
      <c r="A10183" s="4" t="s">
        <v>10521</v>
      </c>
      <c r="B10183" s="26">
        <f t="shared" si="1"/>
        <v>81</v>
      </c>
      <c r="C10183" s="26">
        <f t="shared" si="2"/>
        <v>81</v>
      </c>
      <c r="D10183" s="26">
        <f t="shared" si="3"/>
        <v>7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152</v>
      </c>
      <c r="P10183" s="26">
        <v>74.0</v>
      </c>
    </row>
    <row r="10184" ht="15.75" customHeight="1">
      <c r="A10184" s="4" t="s">
        <v>10522</v>
      </c>
      <c r="B10184" s="26">
        <f t="shared" si="1"/>
        <v>72</v>
      </c>
      <c r="C10184" s="26">
        <f t="shared" si="2"/>
        <v>72</v>
      </c>
      <c r="D10184" s="26">
        <f t="shared" si="3"/>
        <v>6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152</v>
      </c>
      <c r="P10184" s="26">
        <v>66.0</v>
      </c>
    </row>
    <row r="10185" ht="15.75" customHeight="1">
      <c r="A10185" s="4" t="s">
        <v>10523</v>
      </c>
      <c r="B10185" s="26">
        <f t="shared" si="1"/>
        <v>110</v>
      </c>
      <c r="C10185" s="26">
        <f t="shared" si="2"/>
        <v>110</v>
      </c>
      <c r="D10185" s="26">
        <f t="shared" si="3"/>
        <v>10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152</v>
      </c>
      <c r="P10185" s="26">
        <v>100.0</v>
      </c>
    </row>
    <row r="10186" ht="15.75" customHeight="1">
      <c r="A10186" s="4" t="s">
        <v>10524</v>
      </c>
      <c r="B10186" s="26">
        <f t="shared" si="1"/>
        <v>69</v>
      </c>
      <c r="C10186" s="26">
        <f t="shared" si="2"/>
        <v>69</v>
      </c>
      <c r="D10186" s="26">
        <f t="shared" si="3"/>
        <v>6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152</v>
      </c>
      <c r="P10186" s="26">
        <v>63.0</v>
      </c>
    </row>
    <row r="10187" ht="15.75" customHeight="1">
      <c r="A10187" s="4" t="s">
        <v>10525</v>
      </c>
      <c r="B10187" s="26">
        <f t="shared" si="1"/>
        <v>127</v>
      </c>
      <c r="C10187" s="26">
        <f t="shared" si="2"/>
        <v>127</v>
      </c>
      <c r="D10187" s="26">
        <f t="shared" si="3"/>
        <v>11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152</v>
      </c>
      <c r="P10187" s="26">
        <v>116.0</v>
      </c>
    </row>
    <row r="10188" ht="15.75" customHeight="1">
      <c r="A10188" s="4" t="s">
        <v>10526</v>
      </c>
      <c r="B10188" s="26">
        <f t="shared" si="1"/>
        <v>86</v>
      </c>
      <c r="C10188" s="26">
        <f t="shared" si="2"/>
        <v>86</v>
      </c>
      <c r="D10188" s="26">
        <f t="shared" si="3"/>
        <v>8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152</v>
      </c>
      <c r="P10188" s="26">
        <v>78.0</v>
      </c>
    </row>
    <row r="10189" ht="15.75" customHeight="1">
      <c r="A10189" s="4" t="s">
        <v>10527</v>
      </c>
      <c r="B10189" s="26">
        <f t="shared" si="1"/>
        <v>111</v>
      </c>
      <c r="C10189" s="26">
        <f t="shared" si="2"/>
        <v>111</v>
      </c>
      <c r="D10189" s="26">
        <f t="shared" si="3"/>
        <v>10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152</v>
      </c>
      <c r="P10189" s="26">
        <v>101.0</v>
      </c>
    </row>
    <row r="10190" ht="15.75" customHeight="1">
      <c r="A10190" s="4" t="s">
        <v>10528</v>
      </c>
      <c r="B10190" s="26">
        <f t="shared" si="1"/>
        <v>38</v>
      </c>
      <c r="C10190" s="26">
        <f t="shared" si="2"/>
        <v>38</v>
      </c>
      <c r="D10190" s="26">
        <f t="shared" si="3"/>
        <v>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152</v>
      </c>
      <c r="P10190" s="26">
        <v>35.0</v>
      </c>
    </row>
    <row r="10191" ht="15.75" customHeight="1">
      <c r="A10191" s="4" t="s">
        <v>10529</v>
      </c>
      <c r="B10191" s="26">
        <f t="shared" si="1"/>
        <v>145</v>
      </c>
      <c r="C10191" s="26">
        <f t="shared" si="2"/>
        <v>145</v>
      </c>
      <c r="D10191" s="26">
        <f t="shared" si="3"/>
        <v>13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152</v>
      </c>
      <c r="P10191" s="26">
        <v>132.0</v>
      </c>
    </row>
    <row r="10192" ht="15.75" customHeight="1">
      <c r="A10192" s="4" t="s">
        <v>10530</v>
      </c>
      <c r="B10192" s="26">
        <f t="shared" si="1"/>
        <v>509</v>
      </c>
      <c r="C10192" s="26">
        <f t="shared" si="2"/>
        <v>509</v>
      </c>
      <c r="D10192" s="26">
        <f t="shared" si="3"/>
        <v>45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152</v>
      </c>
      <c r="P10192" s="26">
        <v>464.0</v>
      </c>
    </row>
    <row r="10193" ht="15.75" customHeight="1">
      <c r="A10193" s="4" t="s">
        <v>10531</v>
      </c>
      <c r="B10193" s="26">
        <f t="shared" si="1"/>
        <v>548</v>
      </c>
      <c r="C10193" s="26">
        <f t="shared" si="2"/>
        <v>548</v>
      </c>
      <c r="D10193" s="26">
        <f t="shared" si="3"/>
        <v>49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152</v>
      </c>
      <c r="P10193" s="26">
        <v>499.0</v>
      </c>
    </row>
    <row r="10194" ht="15.75" customHeight="1">
      <c r="A10194" s="4" t="s">
        <v>10532</v>
      </c>
      <c r="B10194" s="26">
        <f t="shared" si="1"/>
        <v>313</v>
      </c>
      <c r="C10194" s="26">
        <f t="shared" si="2"/>
        <v>313</v>
      </c>
      <c r="D10194" s="26">
        <f t="shared" si="3"/>
        <v>28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152</v>
      </c>
      <c r="P10194" s="26">
        <v>285.0</v>
      </c>
    </row>
    <row r="10195" ht="15.75" customHeight="1">
      <c r="A10195" s="4" t="s">
        <v>10533</v>
      </c>
      <c r="B10195" s="26">
        <f t="shared" si="1"/>
        <v>143</v>
      </c>
      <c r="C10195" s="26">
        <f t="shared" si="2"/>
        <v>143</v>
      </c>
      <c r="D10195" s="26">
        <f t="shared" si="3"/>
        <v>13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152</v>
      </c>
      <c r="P10195" s="26">
        <v>130.0</v>
      </c>
    </row>
    <row r="10196" ht="15.75" customHeight="1">
      <c r="A10196" s="4" t="s">
        <v>10534</v>
      </c>
      <c r="B10196" s="26">
        <f t="shared" si="1"/>
        <v>108</v>
      </c>
      <c r="C10196" s="26">
        <f t="shared" si="2"/>
        <v>108</v>
      </c>
      <c r="D10196" s="26">
        <f t="shared" si="3"/>
        <v>10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152</v>
      </c>
      <c r="P10196" s="26">
        <v>98.0</v>
      </c>
    </row>
    <row r="10197" ht="15.75" customHeight="1">
      <c r="A10197" s="4" t="s">
        <v>10535</v>
      </c>
      <c r="B10197" s="26">
        <f t="shared" si="1"/>
        <v>147</v>
      </c>
      <c r="C10197" s="26">
        <f t="shared" si="2"/>
        <v>147</v>
      </c>
      <c r="D10197" s="26">
        <f t="shared" si="3"/>
        <v>13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152</v>
      </c>
      <c r="P10197" s="26">
        <v>134.0</v>
      </c>
    </row>
    <row r="10198" ht="15.75" customHeight="1">
      <c r="A10198" s="4" t="s">
        <v>10536</v>
      </c>
      <c r="B10198" s="26">
        <f t="shared" si="1"/>
        <v>8</v>
      </c>
      <c r="C10198" s="26">
        <f t="shared" si="2"/>
        <v>8</v>
      </c>
      <c r="D10198" s="26">
        <f t="shared" si="3"/>
        <v>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152</v>
      </c>
      <c r="P10198" s="26">
        <v>7.0</v>
      </c>
    </row>
    <row r="10199" ht="15.75" customHeight="1">
      <c r="A10199" s="4" t="s">
        <v>10537</v>
      </c>
      <c r="B10199" s="26">
        <f t="shared" si="1"/>
        <v>222</v>
      </c>
      <c r="C10199" s="26">
        <f t="shared" si="2"/>
        <v>222</v>
      </c>
      <c r="D10199" s="26">
        <f t="shared" si="3"/>
        <v>20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152</v>
      </c>
      <c r="P10199" s="26">
        <v>202.0</v>
      </c>
    </row>
    <row r="10200" ht="15.75" customHeight="1">
      <c r="A10200" s="4" t="s">
        <v>10538</v>
      </c>
      <c r="B10200" s="26">
        <f t="shared" si="1"/>
        <v>660</v>
      </c>
      <c r="C10200" s="26">
        <f t="shared" si="2"/>
        <v>660</v>
      </c>
      <c r="D10200" s="26">
        <f t="shared" si="3"/>
        <v>59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152</v>
      </c>
      <c r="P10200" s="26">
        <v>601.0</v>
      </c>
    </row>
    <row r="10201" ht="15.75" customHeight="1">
      <c r="A10201" s="4" t="s">
        <v>10539</v>
      </c>
      <c r="B10201" s="26">
        <f t="shared" si="1"/>
        <v>97</v>
      </c>
      <c r="C10201" s="26">
        <f t="shared" si="2"/>
        <v>97</v>
      </c>
      <c r="D10201" s="26">
        <f t="shared" si="3"/>
        <v>9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152</v>
      </c>
      <c r="P10201" s="26">
        <v>88.0</v>
      </c>
    </row>
    <row r="10202" ht="15.75" customHeight="1">
      <c r="A10202" s="4" t="s">
        <v>10540</v>
      </c>
      <c r="B10202" s="26">
        <f t="shared" si="1"/>
        <v>116</v>
      </c>
      <c r="C10202" s="26">
        <f t="shared" si="2"/>
        <v>116</v>
      </c>
      <c r="D10202" s="26">
        <f t="shared" si="3"/>
        <v>10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152</v>
      </c>
      <c r="P10202" s="26">
        <v>106.0</v>
      </c>
    </row>
    <row r="10203" ht="15.75" customHeight="1">
      <c r="A10203" s="4" t="s">
        <v>10541</v>
      </c>
      <c r="B10203" s="26">
        <f t="shared" si="1"/>
        <v>127</v>
      </c>
      <c r="C10203" s="26">
        <f t="shared" si="2"/>
        <v>127</v>
      </c>
      <c r="D10203" s="26">
        <f t="shared" si="3"/>
        <v>11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152</v>
      </c>
      <c r="P10203" s="26">
        <v>116.0</v>
      </c>
    </row>
    <row r="10204" ht="15.75" customHeight="1">
      <c r="A10204" s="4" t="s">
        <v>10542</v>
      </c>
      <c r="B10204" s="26">
        <f t="shared" si="1"/>
        <v>69</v>
      </c>
      <c r="C10204" s="26">
        <f t="shared" si="2"/>
        <v>69</v>
      </c>
      <c r="D10204" s="26">
        <f t="shared" si="3"/>
        <v>6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152</v>
      </c>
      <c r="P10204" s="26">
        <v>63.0</v>
      </c>
    </row>
    <row r="10205" ht="15.75" customHeight="1">
      <c r="A10205" s="4" t="s">
        <v>10543</v>
      </c>
      <c r="B10205" s="26">
        <f t="shared" si="1"/>
        <v>79</v>
      </c>
      <c r="C10205" s="26">
        <f t="shared" si="2"/>
        <v>79</v>
      </c>
      <c r="D10205" s="26">
        <f t="shared" si="3"/>
        <v>7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152</v>
      </c>
      <c r="P10205" s="26">
        <v>72.0</v>
      </c>
    </row>
    <row r="10206" ht="15.75" customHeight="1">
      <c r="A10206" s="4" t="s">
        <v>10544</v>
      </c>
      <c r="B10206" s="26">
        <f t="shared" si="1"/>
        <v>247</v>
      </c>
      <c r="C10206" s="26">
        <f t="shared" si="2"/>
        <v>247</v>
      </c>
      <c r="D10206" s="26">
        <f t="shared" si="3"/>
        <v>22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152</v>
      </c>
      <c r="P10206" s="26">
        <v>225.0</v>
      </c>
    </row>
    <row r="10207" ht="15.75" customHeight="1">
      <c r="A10207" s="4" t="s">
        <v>10545</v>
      </c>
      <c r="B10207" s="26">
        <f t="shared" si="1"/>
        <v>213</v>
      </c>
      <c r="C10207" s="26">
        <f t="shared" si="2"/>
        <v>213</v>
      </c>
      <c r="D10207" s="26">
        <f t="shared" si="3"/>
        <v>19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152</v>
      </c>
      <c r="P10207" s="26">
        <v>194.0</v>
      </c>
    </row>
    <row r="10208" ht="15.75" customHeight="1">
      <c r="A10208" s="4" t="s">
        <v>10546</v>
      </c>
      <c r="B10208" s="26">
        <f t="shared" si="1"/>
        <v>77</v>
      </c>
      <c r="C10208" s="26">
        <f t="shared" si="2"/>
        <v>77</v>
      </c>
      <c r="D10208" s="26">
        <f t="shared" si="3"/>
        <v>7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152</v>
      </c>
      <c r="P10208" s="26">
        <v>70.0</v>
      </c>
    </row>
    <row r="10209" ht="15.75" customHeight="1">
      <c r="A10209" s="4" t="s">
        <v>10547</v>
      </c>
      <c r="B10209" s="26">
        <f t="shared" si="1"/>
        <v>168</v>
      </c>
      <c r="C10209" s="26">
        <f t="shared" si="2"/>
        <v>168</v>
      </c>
      <c r="D10209" s="26">
        <f t="shared" si="3"/>
        <v>15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152</v>
      </c>
      <c r="P10209" s="26">
        <v>153.0</v>
      </c>
    </row>
    <row r="10210" ht="15.75" customHeight="1">
      <c r="A10210" s="4" t="s">
        <v>10548</v>
      </c>
      <c r="B10210" s="26">
        <f t="shared" si="1"/>
        <v>90</v>
      </c>
      <c r="C10210" s="26">
        <f t="shared" si="2"/>
        <v>90</v>
      </c>
      <c r="D10210" s="26">
        <f t="shared" si="3"/>
        <v>8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152</v>
      </c>
      <c r="P10210" s="26">
        <v>82.0</v>
      </c>
    </row>
    <row r="10211" ht="15.75" customHeight="1">
      <c r="A10211" s="4" t="s">
        <v>10549</v>
      </c>
      <c r="B10211" s="26">
        <f t="shared" si="1"/>
        <v>120</v>
      </c>
      <c r="C10211" s="26">
        <f t="shared" si="2"/>
        <v>120</v>
      </c>
      <c r="D10211" s="26">
        <f t="shared" si="3"/>
        <v>11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152</v>
      </c>
      <c r="P10211" s="26">
        <v>109.0</v>
      </c>
    </row>
    <row r="10212" ht="15.75" customHeight="1">
      <c r="A10212" s="4" t="s">
        <v>10550</v>
      </c>
      <c r="B10212" s="26">
        <f t="shared" si="1"/>
        <v>59</v>
      </c>
      <c r="C10212" s="26">
        <f t="shared" si="2"/>
        <v>59</v>
      </c>
      <c r="D10212" s="26">
        <f t="shared" si="3"/>
        <v>5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152</v>
      </c>
      <c r="P10212" s="26">
        <v>54.0</v>
      </c>
    </row>
    <row r="10213" ht="15.75" customHeight="1">
      <c r="A10213" s="4" t="s">
        <v>10551</v>
      </c>
      <c r="B10213" s="26">
        <f t="shared" si="1"/>
        <v>256</v>
      </c>
      <c r="C10213" s="26">
        <f t="shared" si="2"/>
        <v>256</v>
      </c>
      <c r="D10213" s="26">
        <f t="shared" si="3"/>
        <v>23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152</v>
      </c>
      <c r="P10213" s="26">
        <v>233.0</v>
      </c>
    </row>
    <row r="10214" ht="15.75" customHeight="1">
      <c r="A10214" s="4" t="s">
        <v>10552</v>
      </c>
      <c r="B10214" s="26">
        <f t="shared" si="1"/>
        <v>200</v>
      </c>
      <c r="C10214" s="26">
        <f t="shared" si="2"/>
        <v>200</v>
      </c>
      <c r="D10214" s="26">
        <f t="shared" si="3"/>
        <v>18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152</v>
      </c>
      <c r="P10214" s="26">
        <v>182.0</v>
      </c>
    </row>
    <row r="10215" ht="15.75" customHeight="1">
      <c r="A10215" s="4" t="s">
        <v>10553</v>
      </c>
      <c r="B10215" s="26">
        <f t="shared" si="1"/>
        <v>111</v>
      </c>
      <c r="C10215" s="26">
        <f t="shared" si="2"/>
        <v>111</v>
      </c>
      <c r="D10215" s="26">
        <f t="shared" si="3"/>
        <v>10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152</v>
      </c>
      <c r="P10215" s="26">
        <v>101.0</v>
      </c>
    </row>
    <row r="10216" ht="15.75" customHeight="1">
      <c r="A10216" s="4" t="s">
        <v>10554</v>
      </c>
      <c r="B10216" s="26">
        <f t="shared" si="1"/>
        <v>198</v>
      </c>
      <c r="C10216" s="26">
        <f t="shared" si="2"/>
        <v>198</v>
      </c>
      <c r="D10216" s="26">
        <f t="shared" si="3"/>
        <v>18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152</v>
      </c>
      <c r="P10216" s="26">
        <v>180.0</v>
      </c>
    </row>
    <row r="10217" ht="15.75" customHeight="1">
      <c r="A10217" s="4" t="s">
        <v>10555</v>
      </c>
      <c r="B10217" s="26">
        <f t="shared" si="1"/>
        <v>146</v>
      </c>
      <c r="C10217" s="26">
        <f t="shared" si="2"/>
        <v>146</v>
      </c>
      <c r="D10217" s="26">
        <f t="shared" si="3"/>
        <v>13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152</v>
      </c>
      <c r="P10217" s="26">
        <v>133.0</v>
      </c>
    </row>
    <row r="10218" ht="15.75" customHeight="1">
      <c r="A10218" s="4" t="s">
        <v>10556</v>
      </c>
      <c r="B10218" s="26">
        <f t="shared" si="1"/>
        <v>63</v>
      </c>
      <c r="C10218" s="26">
        <f t="shared" si="2"/>
        <v>63</v>
      </c>
      <c r="D10218" s="26">
        <f t="shared" si="3"/>
        <v>6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152</v>
      </c>
      <c r="P10218" s="26">
        <v>57.0</v>
      </c>
    </row>
    <row r="10219" ht="15.75" customHeight="1">
      <c r="A10219" s="4" t="s">
        <v>10557</v>
      </c>
      <c r="B10219" s="26">
        <f t="shared" si="1"/>
        <v>184</v>
      </c>
      <c r="C10219" s="26">
        <f t="shared" si="2"/>
        <v>184</v>
      </c>
      <c r="D10219" s="26">
        <f t="shared" si="3"/>
        <v>16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152</v>
      </c>
      <c r="P10219" s="26">
        <v>168.0</v>
      </c>
    </row>
    <row r="10220" ht="15.75" customHeight="1">
      <c r="A10220" s="4" t="s">
        <v>10558</v>
      </c>
      <c r="B10220" s="26">
        <f t="shared" si="1"/>
        <v>223</v>
      </c>
      <c r="C10220" s="26">
        <f t="shared" si="2"/>
        <v>223</v>
      </c>
      <c r="D10220" s="26">
        <f t="shared" si="3"/>
        <v>20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152</v>
      </c>
      <c r="P10220" s="26">
        <v>203.0</v>
      </c>
    </row>
    <row r="10221" ht="15.75" customHeight="1">
      <c r="A10221" s="4" t="s">
        <v>10559</v>
      </c>
      <c r="B10221" s="26">
        <f t="shared" si="1"/>
        <v>79</v>
      </c>
      <c r="C10221" s="26">
        <f t="shared" si="2"/>
        <v>79</v>
      </c>
      <c r="D10221" s="26">
        <f t="shared" si="3"/>
        <v>7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152</v>
      </c>
      <c r="P10221" s="26">
        <v>72.0</v>
      </c>
    </row>
    <row r="10222" ht="15.75" customHeight="1">
      <c r="A10222" s="4" t="s">
        <v>10560</v>
      </c>
      <c r="B10222" s="26">
        <f t="shared" si="1"/>
        <v>86</v>
      </c>
      <c r="C10222" s="26">
        <f t="shared" si="2"/>
        <v>86</v>
      </c>
      <c r="D10222" s="26">
        <f t="shared" si="3"/>
        <v>8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152</v>
      </c>
      <c r="P10222" s="26">
        <v>78.0</v>
      </c>
    </row>
    <row r="10223" ht="15.75" customHeight="1">
      <c r="A10223" s="4" t="s">
        <v>10561</v>
      </c>
      <c r="B10223" s="26">
        <f t="shared" si="1"/>
        <v>164</v>
      </c>
      <c r="C10223" s="26">
        <f t="shared" si="2"/>
        <v>164</v>
      </c>
      <c r="D10223" s="26">
        <f t="shared" si="3"/>
        <v>15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152</v>
      </c>
      <c r="P10223" s="26">
        <v>149.0</v>
      </c>
    </row>
    <row r="10224" ht="15.75" customHeight="1">
      <c r="A10224" s="4" t="s">
        <v>10562</v>
      </c>
      <c r="B10224" s="26">
        <f t="shared" si="1"/>
        <v>123</v>
      </c>
      <c r="C10224" s="26">
        <f t="shared" si="2"/>
        <v>123</v>
      </c>
      <c r="D10224" s="26">
        <f t="shared" si="3"/>
        <v>11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152</v>
      </c>
      <c r="P10224" s="26">
        <v>112.0</v>
      </c>
    </row>
    <row r="10225" ht="15.75" customHeight="1">
      <c r="A10225" s="4" t="s">
        <v>10563</v>
      </c>
      <c r="B10225" s="26">
        <f t="shared" si="1"/>
        <v>53</v>
      </c>
      <c r="C10225" s="26">
        <f t="shared" si="2"/>
        <v>53</v>
      </c>
      <c r="D10225" s="26">
        <f t="shared" si="3"/>
        <v>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152</v>
      </c>
      <c r="P10225" s="26">
        <v>48.0</v>
      </c>
    </row>
    <row r="10226" ht="15.75" customHeight="1">
      <c r="A10226" s="4" t="s">
        <v>10564</v>
      </c>
      <c r="B10226" s="26">
        <f t="shared" si="1"/>
        <v>63</v>
      </c>
      <c r="C10226" s="26">
        <f t="shared" si="2"/>
        <v>63</v>
      </c>
      <c r="D10226" s="26">
        <f t="shared" si="3"/>
        <v>6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152</v>
      </c>
      <c r="P10226" s="26">
        <v>57.0</v>
      </c>
    </row>
    <row r="10227" ht="15.75" customHeight="1">
      <c r="A10227" s="4" t="s">
        <v>10565</v>
      </c>
      <c r="B10227" s="26">
        <f t="shared" si="1"/>
        <v>469</v>
      </c>
      <c r="C10227" s="26">
        <f t="shared" si="2"/>
        <v>469</v>
      </c>
      <c r="D10227" s="26">
        <f t="shared" si="3"/>
        <v>42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152</v>
      </c>
      <c r="P10227" s="26">
        <v>427.0</v>
      </c>
    </row>
    <row r="10228" ht="15.75" customHeight="1">
      <c r="A10228" s="4" t="s">
        <v>10566</v>
      </c>
      <c r="B10228" s="26">
        <f t="shared" si="1"/>
        <v>162</v>
      </c>
      <c r="C10228" s="26">
        <f t="shared" si="2"/>
        <v>162</v>
      </c>
      <c r="D10228" s="26">
        <f t="shared" si="3"/>
        <v>14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152</v>
      </c>
      <c r="P10228" s="26">
        <v>148.0</v>
      </c>
    </row>
    <row r="10229" ht="15.75" customHeight="1">
      <c r="A10229" s="4" t="s">
        <v>10567</v>
      </c>
      <c r="B10229" s="26">
        <f t="shared" si="1"/>
        <v>52</v>
      </c>
      <c r="C10229" s="26">
        <f t="shared" si="2"/>
        <v>52</v>
      </c>
      <c r="D10229" s="26">
        <f t="shared" si="3"/>
        <v>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152</v>
      </c>
      <c r="P10229" s="26">
        <v>47.0</v>
      </c>
    </row>
    <row r="10230" ht="15.75" customHeight="1">
      <c r="A10230" s="4" t="s">
        <v>10568</v>
      </c>
      <c r="B10230" s="26">
        <f t="shared" si="1"/>
        <v>55</v>
      </c>
      <c r="C10230" s="26">
        <f t="shared" si="2"/>
        <v>55</v>
      </c>
      <c r="D10230" s="26">
        <f t="shared" si="3"/>
        <v>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152</v>
      </c>
      <c r="P10230" s="26">
        <v>50.0</v>
      </c>
    </row>
    <row r="10231" ht="15.75" customHeight="1">
      <c r="A10231" s="4" t="s">
        <v>10569</v>
      </c>
      <c r="B10231" s="26">
        <f t="shared" si="1"/>
        <v>258</v>
      </c>
      <c r="C10231" s="26">
        <f t="shared" si="2"/>
        <v>258</v>
      </c>
      <c r="D10231" s="26">
        <f t="shared" si="3"/>
        <v>23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152</v>
      </c>
      <c r="P10231" s="26">
        <v>235.0</v>
      </c>
    </row>
    <row r="10232" ht="15.75" customHeight="1">
      <c r="A10232" s="4" t="s">
        <v>10570</v>
      </c>
      <c r="B10232" s="26">
        <f t="shared" si="1"/>
        <v>88</v>
      </c>
      <c r="C10232" s="26">
        <f t="shared" si="2"/>
        <v>88</v>
      </c>
      <c r="D10232" s="26">
        <f t="shared" si="3"/>
        <v>8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152</v>
      </c>
      <c r="P10232" s="26">
        <v>80.0</v>
      </c>
    </row>
    <row r="10233" ht="15.75" customHeight="1">
      <c r="A10233" s="4" t="s">
        <v>10571</v>
      </c>
      <c r="B10233" s="26">
        <f t="shared" si="1"/>
        <v>228</v>
      </c>
      <c r="C10233" s="26">
        <f t="shared" si="2"/>
        <v>228</v>
      </c>
      <c r="D10233" s="26">
        <f t="shared" si="3"/>
        <v>20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152</v>
      </c>
      <c r="P10233" s="26">
        <v>208.0</v>
      </c>
    </row>
    <row r="10234" ht="15.75" customHeight="1">
      <c r="A10234" s="4" t="s">
        <v>10572</v>
      </c>
      <c r="B10234" s="26">
        <f t="shared" si="1"/>
        <v>335</v>
      </c>
      <c r="C10234" s="26">
        <f t="shared" si="2"/>
        <v>335</v>
      </c>
      <c r="D10234" s="26">
        <f t="shared" si="3"/>
        <v>30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152</v>
      </c>
      <c r="P10234" s="26">
        <v>305.0</v>
      </c>
    </row>
    <row r="10235" ht="15.75" customHeight="1">
      <c r="A10235" s="4" t="s">
        <v>10573</v>
      </c>
      <c r="B10235" s="26">
        <f t="shared" si="1"/>
        <v>189</v>
      </c>
      <c r="C10235" s="26">
        <f t="shared" si="2"/>
        <v>189</v>
      </c>
      <c r="D10235" s="26">
        <f t="shared" si="3"/>
        <v>17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152</v>
      </c>
      <c r="P10235" s="26">
        <v>172.0</v>
      </c>
    </row>
    <row r="10236" ht="15.75" customHeight="1">
      <c r="A10236" s="4" t="s">
        <v>10574</v>
      </c>
      <c r="B10236" s="26">
        <f t="shared" si="1"/>
        <v>76</v>
      </c>
      <c r="C10236" s="26">
        <f t="shared" si="2"/>
        <v>76</v>
      </c>
      <c r="D10236" s="26">
        <f t="shared" si="3"/>
        <v>7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152</v>
      </c>
      <c r="P10236" s="26">
        <v>69.0</v>
      </c>
    </row>
    <row r="10237" ht="15.75" customHeight="1">
      <c r="A10237" s="4" t="s">
        <v>10575</v>
      </c>
      <c r="B10237" s="26">
        <f t="shared" si="1"/>
        <v>184</v>
      </c>
      <c r="C10237" s="26">
        <f t="shared" si="2"/>
        <v>184</v>
      </c>
      <c r="D10237" s="26">
        <f t="shared" si="3"/>
        <v>16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152</v>
      </c>
      <c r="P10237" s="26">
        <v>168.0</v>
      </c>
    </row>
    <row r="10238" ht="15.75" customHeight="1">
      <c r="A10238" s="4" t="s">
        <v>10576</v>
      </c>
      <c r="B10238" s="26">
        <f t="shared" si="1"/>
        <v>188</v>
      </c>
      <c r="C10238" s="26">
        <f t="shared" si="2"/>
        <v>188</v>
      </c>
      <c r="D10238" s="26">
        <f t="shared" si="3"/>
        <v>17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152</v>
      </c>
      <c r="P10238" s="26">
        <v>171.0</v>
      </c>
    </row>
    <row r="10239" ht="15.75" customHeight="1">
      <c r="A10239" s="4" t="s">
        <v>10577</v>
      </c>
      <c r="B10239" s="26">
        <f t="shared" si="1"/>
        <v>179</v>
      </c>
      <c r="C10239" s="26">
        <f t="shared" si="2"/>
        <v>179</v>
      </c>
      <c r="D10239" s="26">
        <f t="shared" si="3"/>
        <v>16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152</v>
      </c>
      <c r="P10239" s="26">
        <v>163.0</v>
      </c>
    </row>
    <row r="10240" ht="15.75" customHeight="1">
      <c r="A10240" s="4" t="s">
        <v>10578</v>
      </c>
      <c r="B10240" s="26">
        <f t="shared" si="1"/>
        <v>181</v>
      </c>
      <c r="C10240" s="26">
        <f t="shared" si="2"/>
        <v>181</v>
      </c>
      <c r="D10240" s="26">
        <f t="shared" si="3"/>
        <v>16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152</v>
      </c>
      <c r="P10240" s="26">
        <v>165.0</v>
      </c>
    </row>
    <row r="10241" ht="15.75" customHeight="1">
      <c r="A10241" s="4" t="s">
        <v>10579</v>
      </c>
      <c r="B10241" s="26">
        <f t="shared" si="1"/>
        <v>225</v>
      </c>
      <c r="C10241" s="26">
        <f t="shared" si="2"/>
        <v>225</v>
      </c>
      <c r="D10241" s="26">
        <f t="shared" si="3"/>
        <v>20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152</v>
      </c>
      <c r="P10241" s="26">
        <v>205.0</v>
      </c>
    </row>
    <row r="10242" ht="15.75" customHeight="1">
      <c r="A10242" s="4" t="s">
        <v>10580</v>
      </c>
      <c r="B10242" s="26">
        <f t="shared" si="1"/>
        <v>210</v>
      </c>
      <c r="C10242" s="26">
        <f t="shared" si="2"/>
        <v>210</v>
      </c>
      <c r="D10242" s="26">
        <f t="shared" si="3"/>
        <v>19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152</v>
      </c>
      <c r="P10242" s="26">
        <v>191.0</v>
      </c>
    </row>
    <row r="10243" ht="15.75" customHeight="1">
      <c r="A10243" s="4" t="s">
        <v>10581</v>
      </c>
      <c r="B10243" s="26">
        <f t="shared" si="1"/>
        <v>340</v>
      </c>
      <c r="C10243" s="26">
        <f t="shared" si="2"/>
        <v>340</v>
      </c>
      <c r="D10243" s="26">
        <f t="shared" si="3"/>
        <v>30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152</v>
      </c>
      <c r="P10243" s="26">
        <v>310.0</v>
      </c>
    </row>
    <row r="10244" ht="15.75" customHeight="1">
      <c r="A10244" s="4" t="s">
        <v>10582</v>
      </c>
      <c r="B10244" s="26">
        <f t="shared" si="1"/>
        <v>206</v>
      </c>
      <c r="C10244" s="26">
        <f t="shared" si="2"/>
        <v>206</v>
      </c>
      <c r="D10244" s="26">
        <f t="shared" si="3"/>
        <v>18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152</v>
      </c>
      <c r="P10244" s="26">
        <v>188.0</v>
      </c>
    </row>
    <row r="10245" ht="15.75" customHeight="1">
      <c r="A10245" s="4" t="s">
        <v>10583</v>
      </c>
      <c r="B10245" s="26">
        <f t="shared" si="1"/>
        <v>346</v>
      </c>
      <c r="C10245" s="26">
        <f t="shared" si="2"/>
        <v>346</v>
      </c>
      <c r="D10245" s="26">
        <f t="shared" si="3"/>
        <v>31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152</v>
      </c>
      <c r="P10245" s="26">
        <v>315.0</v>
      </c>
    </row>
    <row r="10246" ht="15.75" customHeight="1">
      <c r="A10246" s="4" t="s">
        <v>10584</v>
      </c>
      <c r="B10246" s="26">
        <f t="shared" si="1"/>
        <v>211</v>
      </c>
      <c r="C10246" s="26">
        <f t="shared" si="2"/>
        <v>211</v>
      </c>
      <c r="D10246" s="26">
        <f t="shared" si="3"/>
        <v>19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152</v>
      </c>
      <c r="P10246" s="26">
        <v>192.0</v>
      </c>
    </row>
    <row r="10247" ht="15.75" customHeight="1">
      <c r="A10247" s="4" t="s">
        <v>10585</v>
      </c>
      <c r="B10247" s="26">
        <f t="shared" si="1"/>
        <v>214</v>
      </c>
      <c r="C10247" s="26">
        <f t="shared" si="2"/>
        <v>214</v>
      </c>
      <c r="D10247" s="26">
        <f t="shared" si="3"/>
        <v>19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152</v>
      </c>
      <c r="P10247" s="26">
        <v>195.0</v>
      </c>
    </row>
    <row r="10248" ht="15.75" customHeight="1">
      <c r="A10248" s="4" t="s">
        <v>10586</v>
      </c>
      <c r="B10248" s="26">
        <f t="shared" si="1"/>
        <v>55</v>
      </c>
      <c r="C10248" s="26">
        <f t="shared" si="2"/>
        <v>55</v>
      </c>
      <c r="D10248" s="26">
        <f t="shared" si="3"/>
        <v>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152</v>
      </c>
      <c r="P10248" s="26">
        <v>50.0</v>
      </c>
    </row>
    <row r="10249" ht="15.75" customHeight="1">
      <c r="A10249" s="4" t="s">
        <v>10587</v>
      </c>
      <c r="B10249" s="26">
        <f t="shared" si="1"/>
        <v>57</v>
      </c>
      <c r="C10249" s="26">
        <f t="shared" si="2"/>
        <v>57</v>
      </c>
      <c r="D10249" s="26">
        <f t="shared" si="3"/>
        <v>5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152</v>
      </c>
      <c r="P10249" s="26">
        <v>52.0</v>
      </c>
    </row>
    <row r="10250" ht="15.75" customHeight="1">
      <c r="A10250" s="4" t="s">
        <v>10588</v>
      </c>
      <c r="B10250" s="26">
        <f t="shared" si="1"/>
        <v>299</v>
      </c>
      <c r="C10250" s="26">
        <f t="shared" si="2"/>
        <v>299</v>
      </c>
      <c r="D10250" s="26">
        <f t="shared" si="3"/>
        <v>27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152</v>
      </c>
      <c r="P10250" s="26">
        <v>272.0</v>
      </c>
    </row>
    <row r="10251" ht="15.75" customHeight="1">
      <c r="A10251" s="4" t="s">
        <v>10589</v>
      </c>
      <c r="B10251" s="26">
        <f t="shared" si="1"/>
        <v>63</v>
      </c>
      <c r="C10251" s="26">
        <f t="shared" si="2"/>
        <v>63</v>
      </c>
      <c r="D10251" s="26">
        <f t="shared" si="3"/>
        <v>6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152</v>
      </c>
      <c r="P10251" s="26">
        <v>57.0</v>
      </c>
    </row>
    <row r="10252" ht="15.75" customHeight="1">
      <c r="A10252" s="4" t="s">
        <v>10590</v>
      </c>
      <c r="B10252" s="26">
        <f t="shared" si="1"/>
        <v>330</v>
      </c>
      <c r="C10252" s="26">
        <f t="shared" si="2"/>
        <v>330</v>
      </c>
      <c r="D10252" s="26">
        <f t="shared" si="3"/>
        <v>29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152</v>
      </c>
      <c r="P10252" s="26">
        <v>301.0</v>
      </c>
    </row>
    <row r="10253" ht="15.75" customHeight="1">
      <c r="A10253" s="4" t="s">
        <v>10591</v>
      </c>
      <c r="B10253" s="26">
        <f t="shared" si="1"/>
        <v>109</v>
      </c>
      <c r="C10253" s="26">
        <f t="shared" si="2"/>
        <v>109</v>
      </c>
      <c r="D10253" s="26">
        <f t="shared" si="3"/>
        <v>10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152</v>
      </c>
      <c r="P10253" s="26">
        <v>99.0</v>
      </c>
    </row>
    <row r="10254" ht="15.75" customHeight="1">
      <c r="A10254" s="4" t="s">
        <v>10592</v>
      </c>
      <c r="B10254" s="26">
        <f t="shared" si="1"/>
        <v>422</v>
      </c>
      <c r="C10254" s="26">
        <f t="shared" si="2"/>
        <v>422</v>
      </c>
      <c r="D10254" s="26">
        <f t="shared" si="3"/>
        <v>38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152</v>
      </c>
      <c r="P10254" s="26">
        <v>384.0</v>
      </c>
    </row>
    <row r="10255" ht="15.75" customHeight="1">
      <c r="A10255" s="4" t="s">
        <v>10593</v>
      </c>
      <c r="B10255" s="26">
        <f t="shared" si="1"/>
        <v>119</v>
      </c>
      <c r="C10255" s="26">
        <f t="shared" si="2"/>
        <v>119</v>
      </c>
      <c r="D10255" s="26">
        <f t="shared" si="3"/>
        <v>11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152</v>
      </c>
      <c r="P10255" s="26">
        <v>108.0</v>
      </c>
    </row>
    <row r="10256" ht="15.75" customHeight="1">
      <c r="A10256" s="4" t="s">
        <v>10594</v>
      </c>
      <c r="B10256" s="26">
        <f t="shared" si="1"/>
        <v>131</v>
      </c>
      <c r="C10256" s="26">
        <f t="shared" si="2"/>
        <v>131</v>
      </c>
      <c r="D10256" s="26">
        <f t="shared" si="3"/>
        <v>12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152</v>
      </c>
      <c r="P10256" s="26">
        <v>119.0</v>
      </c>
    </row>
    <row r="10257" ht="15.75" customHeight="1">
      <c r="A10257" s="4" t="s">
        <v>10595</v>
      </c>
      <c r="B10257" s="26">
        <f t="shared" si="1"/>
        <v>182</v>
      </c>
      <c r="C10257" s="26">
        <f t="shared" si="2"/>
        <v>182</v>
      </c>
      <c r="D10257" s="26">
        <f t="shared" si="3"/>
        <v>16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152</v>
      </c>
      <c r="P10257" s="26">
        <v>166.0</v>
      </c>
    </row>
    <row r="10258" ht="15.75" customHeight="1">
      <c r="A10258" s="4" t="s">
        <v>10596</v>
      </c>
      <c r="B10258" s="26">
        <f t="shared" si="1"/>
        <v>63</v>
      </c>
      <c r="C10258" s="26">
        <f t="shared" si="2"/>
        <v>63</v>
      </c>
      <c r="D10258" s="26">
        <f t="shared" si="3"/>
        <v>6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152</v>
      </c>
      <c r="P10258" s="26">
        <v>57.0</v>
      </c>
    </row>
    <row r="10259" ht="15.75" customHeight="1">
      <c r="A10259" s="4" t="s">
        <v>10597</v>
      </c>
      <c r="B10259" s="26">
        <f t="shared" si="1"/>
        <v>154</v>
      </c>
      <c r="C10259" s="26">
        <f t="shared" si="2"/>
        <v>154</v>
      </c>
      <c r="D10259" s="26">
        <f t="shared" si="3"/>
        <v>14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152</v>
      </c>
      <c r="P10259" s="26">
        <v>140.0</v>
      </c>
    </row>
    <row r="10260" ht="15.75" customHeight="1">
      <c r="A10260" s="4" t="s">
        <v>10598</v>
      </c>
      <c r="B10260" s="26">
        <f t="shared" si="1"/>
        <v>48</v>
      </c>
      <c r="C10260" s="26">
        <f t="shared" si="2"/>
        <v>48</v>
      </c>
      <c r="D10260" s="26">
        <f t="shared" si="3"/>
        <v>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152</v>
      </c>
      <c r="P10260" s="26">
        <v>44.0</v>
      </c>
    </row>
    <row r="10261" ht="15.75" customHeight="1">
      <c r="A10261" s="4" t="s">
        <v>10599</v>
      </c>
      <c r="B10261" s="26">
        <f t="shared" si="1"/>
        <v>161</v>
      </c>
      <c r="C10261" s="26">
        <f t="shared" si="2"/>
        <v>161</v>
      </c>
      <c r="D10261" s="26">
        <f t="shared" si="3"/>
        <v>14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152</v>
      </c>
      <c r="P10261" s="26">
        <v>147.0</v>
      </c>
    </row>
    <row r="10262" ht="15.75" customHeight="1">
      <c r="A10262" s="4" t="s">
        <v>10600</v>
      </c>
      <c r="B10262" s="26">
        <f t="shared" si="1"/>
        <v>31</v>
      </c>
      <c r="C10262" s="26">
        <f t="shared" si="2"/>
        <v>31</v>
      </c>
      <c r="D10262" s="26">
        <f t="shared" si="3"/>
        <v>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152</v>
      </c>
      <c r="P10262" s="26">
        <v>28.0</v>
      </c>
    </row>
    <row r="10263" ht="15.75" customHeight="1">
      <c r="A10263" s="4" t="s">
        <v>10601</v>
      </c>
      <c r="B10263" s="26">
        <f t="shared" si="1"/>
        <v>229</v>
      </c>
      <c r="C10263" s="26">
        <f t="shared" si="2"/>
        <v>229</v>
      </c>
      <c r="D10263" s="26">
        <f t="shared" si="3"/>
        <v>20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152</v>
      </c>
      <c r="P10263" s="26">
        <v>209.0</v>
      </c>
    </row>
    <row r="10264" ht="15.75" customHeight="1">
      <c r="A10264" s="4" t="s">
        <v>10602</v>
      </c>
      <c r="B10264" s="26">
        <f t="shared" si="1"/>
        <v>193</v>
      </c>
      <c r="C10264" s="26">
        <f t="shared" si="2"/>
        <v>193</v>
      </c>
      <c r="D10264" s="26">
        <f t="shared" si="3"/>
        <v>17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152</v>
      </c>
      <c r="P10264" s="26">
        <v>176.0</v>
      </c>
    </row>
    <row r="10265" ht="15.75" customHeight="1">
      <c r="A10265" s="4" t="s">
        <v>10603</v>
      </c>
      <c r="B10265" s="26">
        <f t="shared" si="1"/>
        <v>145</v>
      </c>
      <c r="C10265" s="26">
        <f t="shared" si="2"/>
        <v>145</v>
      </c>
      <c r="D10265" s="26">
        <f t="shared" si="3"/>
        <v>13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152</v>
      </c>
      <c r="P10265" s="26">
        <v>132.0</v>
      </c>
    </row>
    <row r="10266" ht="15.75" customHeight="1">
      <c r="A10266" s="4" t="s">
        <v>10604</v>
      </c>
      <c r="B10266" s="26">
        <f t="shared" si="1"/>
        <v>58</v>
      </c>
      <c r="C10266" s="26">
        <f t="shared" si="2"/>
        <v>58</v>
      </c>
      <c r="D10266" s="26">
        <f t="shared" si="3"/>
        <v>5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152</v>
      </c>
      <c r="P10266" s="26">
        <v>53.0</v>
      </c>
    </row>
    <row r="10267" ht="15.75" customHeight="1">
      <c r="A10267" s="4" t="s">
        <v>10605</v>
      </c>
      <c r="B10267" s="26">
        <f t="shared" si="1"/>
        <v>166</v>
      </c>
      <c r="C10267" s="26">
        <f t="shared" si="2"/>
        <v>166</v>
      </c>
      <c r="D10267" s="26">
        <f t="shared" si="3"/>
        <v>15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152</v>
      </c>
      <c r="P10267" s="26">
        <v>151.0</v>
      </c>
    </row>
    <row r="10268" ht="15.75" customHeight="1">
      <c r="A10268" s="4" t="s">
        <v>10606</v>
      </c>
      <c r="B10268" s="26">
        <f t="shared" si="1"/>
        <v>41</v>
      </c>
      <c r="C10268" s="26">
        <f t="shared" si="2"/>
        <v>41</v>
      </c>
      <c r="D10268" s="26">
        <f t="shared" si="3"/>
        <v>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152</v>
      </c>
      <c r="P10268" s="26">
        <v>37.0</v>
      </c>
    </row>
    <row r="10269" ht="15.75" customHeight="1">
      <c r="A10269" s="4" t="s">
        <v>10607</v>
      </c>
      <c r="B10269" s="26">
        <f t="shared" si="1"/>
        <v>14</v>
      </c>
      <c r="C10269" s="26">
        <f t="shared" si="2"/>
        <v>14</v>
      </c>
      <c r="D10269" s="26">
        <f t="shared" si="3"/>
        <v>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152</v>
      </c>
      <c r="P10269" s="26">
        <v>13.0</v>
      </c>
    </row>
    <row r="10270" ht="15.75" customHeight="1">
      <c r="A10270" s="4" t="s">
        <v>10608</v>
      </c>
      <c r="B10270" s="26">
        <f t="shared" si="1"/>
        <v>106</v>
      </c>
      <c r="C10270" s="26">
        <f t="shared" si="2"/>
        <v>106</v>
      </c>
      <c r="D10270" s="26">
        <f t="shared" si="3"/>
        <v>9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152</v>
      </c>
      <c r="P10270" s="26">
        <v>97.0</v>
      </c>
    </row>
    <row r="10271" ht="15.75" customHeight="1">
      <c r="A10271" s="4" t="s">
        <v>10609</v>
      </c>
      <c r="B10271" s="26">
        <f t="shared" si="1"/>
        <v>16</v>
      </c>
      <c r="C10271" s="26">
        <f t="shared" si="2"/>
        <v>16</v>
      </c>
      <c r="D10271" s="26">
        <f t="shared" si="3"/>
        <v>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152</v>
      </c>
      <c r="P10271" s="26">
        <v>15.0</v>
      </c>
    </row>
    <row r="10272" ht="15.75" customHeight="1">
      <c r="A10272" s="4" t="s">
        <v>10610</v>
      </c>
      <c r="B10272" s="26">
        <f t="shared" si="1"/>
        <v>92</v>
      </c>
      <c r="C10272" s="26">
        <f t="shared" si="2"/>
        <v>92</v>
      </c>
      <c r="D10272" s="26">
        <f t="shared" si="3"/>
        <v>8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152</v>
      </c>
      <c r="P10272" s="26">
        <v>84.0</v>
      </c>
    </row>
    <row r="10273" ht="15.75" customHeight="1">
      <c r="A10273" s="4" t="s">
        <v>10611</v>
      </c>
      <c r="B10273" s="26">
        <f t="shared" si="1"/>
        <v>199</v>
      </c>
      <c r="C10273" s="26">
        <f t="shared" si="2"/>
        <v>199</v>
      </c>
      <c r="D10273" s="26">
        <f t="shared" si="3"/>
        <v>18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152</v>
      </c>
      <c r="P10273" s="26">
        <v>181.0</v>
      </c>
    </row>
    <row r="10274" ht="15.75" customHeight="1">
      <c r="A10274" s="4" t="s">
        <v>10612</v>
      </c>
      <c r="B10274" s="26">
        <f t="shared" si="1"/>
        <v>212</v>
      </c>
      <c r="C10274" s="26">
        <f t="shared" si="2"/>
        <v>212</v>
      </c>
      <c r="D10274" s="26">
        <f t="shared" si="3"/>
        <v>19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152</v>
      </c>
      <c r="P10274" s="26">
        <v>193.0</v>
      </c>
    </row>
    <row r="10275" ht="15.75" customHeight="1">
      <c r="A10275" s="4" t="s">
        <v>10613</v>
      </c>
      <c r="B10275" s="26">
        <f t="shared" si="1"/>
        <v>244</v>
      </c>
      <c r="C10275" s="26">
        <f t="shared" si="2"/>
        <v>244</v>
      </c>
      <c r="D10275" s="26">
        <f t="shared" si="3"/>
        <v>22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152</v>
      </c>
      <c r="P10275" s="26">
        <v>222.0</v>
      </c>
    </row>
    <row r="10276" ht="15.75" customHeight="1">
      <c r="A10276" s="4" t="s">
        <v>10614</v>
      </c>
      <c r="B10276" s="26">
        <f t="shared" si="1"/>
        <v>16</v>
      </c>
      <c r="C10276" s="26">
        <f t="shared" si="2"/>
        <v>16</v>
      </c>
      <c r="D10276" s="26">
        <f t="shared" si="3"/>
        <v>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152</v>
      </c>
      <c r="P10276" s="26">
        <v>15.0</v>
      </c>
    </row>
    <row r="10277" ht="15.75" customHeight="1">
      <c r="A10277" s="4" t="s">
        <v>10615</v>
      </c>
      <c r="B10277" s="26">
        <f t="shared" si="1"/>
        <v>108</v>
      </c>
      <c r="C10277" s="26">
        <f t="shared" si="2"/>
        <v>108</v>
      </c>
      <c r="D10277" s="26">
        <f t="shared" si="3"/>
        <v>10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152</v>
      </c>
      <c r="P10277" s="26">
        <v>98.0</v>
      </c>
    </row>
    <row r="10278" ht="15.75" customHeight="1">
      <c r="A10278" s="4" t="s">
        <v>10616</v>
      </c>
      <c r="B10278" s="26">
        <f t="shared" si="1"/>
        <v>32</v>
      </c>
      <c r="C10278" s="26">
        <f t="shared" si="2"/>
        <v>32</v>
      </c>
      <c r="D10278" s="26">
        <f t="shared" si="3"/>
        <v>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152</v>
      </c>
      <c r="P10278" s="26">
        <v>29.0</v>
      </c>
    </row>
    <row r="10279" ht="15.75" customHeight="1">
      <c r="A10279" s="4" t="s">
        <v>10617</v>
      </c>
      <c r="B10279" s="26">
        <f t="shared" si="1"/>
        <v>120</v>
      </c>
      <c r="C10279" s="26">
        <f t="shared" si="2"/>
        <v>120</v>
      </c>
      <c r="D10279" s="26">
        <f t="shared" si="3"/>
        <v>11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152</v>
      </c>
      <c r="P10279" s="26">
        <v>109.0</v>
      </c>
    </row>
    <row r="10280" ht="15.75" customHeight="1">
      <c r="A10280" s="4" t="s">
        <v>10618</v>
      </c>
      <c r="B10280" s="26">
        <f t="shared" si="1"/>
        <v>114</v>
      </c>
      <c r="C10280" s="26">
        <f t="shared" si="2"/>
        <v>114</v>
      </c>
      <c r="D10280" s="26">
        <f t="shared" si="3"/>
        <v>10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152</v>
      </c>
      <c r="P10280" s="26">
        <v>104.0</v>
      </c>
    </row>
    <row r="10281" ht="15.75" customHeight="1">
      <c r="A10281" s="4" t="s">
        <v>10619</v>
      </c>
      <c r="B10281" s="26">
        <f t="shared" si="1"/>
        <v>171</v>
      </c>
      <c r="C10281" s="26">
        <f t="shared" si="2"/>
        <v>171</v>
      </c>
      <c r="D10281" s="26">
        <f t="shared" si="3"/>
        <v>15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152</v>
      </c>
      <c r="P10281" s="26">
        <v>156.0</v>
      </c>
    </row>
    <row r="10282" ht="15.75" customHeight="1">
      <c r="A10282" s="4" t="s">
        <v>10620</v>
      </c>
      <c r="B10282" s="26">
        <f t="shared" si="1"/>
        <v>66</v>
      </c>
      <c r="C10282" s="26">
        <f t="shared" si="2"/>
        <v>66</v>
      </c>
      <c r="D10282" s="26">
        <f t="shared" si="3"/>
        <v>6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152</v>
      </c>
      <c r="P10282" s="26">
        <v>60.0</v>
      </c>
    </row>
    <row r="10283" ht="15.75" customHeight="1">
      <c r="A10283" s="4" t="s">
        <v>10621</v>
      </c>
      <c r="B10283" s="26">
        <f t="shared" si="1"/>
        <v>80</v>
      </c>
      <c r="C10283" s="26">
        <f t="shared" si="2"/>
        <v>80</v>
      </c>
      <c r="D10283" s="26">
        <f t="shared" si="3"/>
        <v>7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152</v>
      </c>
      <c r="P10283" s="26">
        <v>73.0</v>
      </c>
    </row>
    <row r="10284" ht="15.75" customHeight="1">
      <c r="A10284" s="4" t="s">
        <v>10622</v>
      </c>
      <c r="B10284" s="26">
        <f t="shared" si="1"/>
        <v>27</v>
      </c>
      <c r="C10284" s="26">
        <f t="shared" si="2"/>
        <v>27</v>
      </c>
      <c r="D10284" s="26">
        <f t="shared" si="3"/>
        <v>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152</v>
      </c>
      <c r="P10284" s="26">
        <v>25.0</v>
      </c>
    </row>
    <row r="10285" ht="15.75" customHeight="1">
      <c r="A10285" s="4" t="s">
        <v>10623</v>
      </c>
      <c r="B10285" s="26">
        <f t="shared" si="1"/>
        <v>183</v>
      </c>
      <c r="C10285" s="26">
        <f t="shared" si="2"/>
        <v>183</v>
      </c>
      <c r="D10285" s="26">
        <f t="shared" si="3"/>
        <v>16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152</v>
      </c>
      <c r="P10285" s="26">
        <v>167.0</v>
      </c>
    </row>
    <row r="10286" ht="15.75" customHeight="1">
      <c r="A10286" s="4" t="s">
        <v>10624</v>
      </c>
      <c r="B10286" s="26">
        <f t="shared" si="1"/>
        <v>69</v>
      </c>
      <c r="C10286" s="26">
        <f t="shared" si="2"/>
        <v>69</v>
      </c>
      <c r="D10286" s="26">
        <f t="shared" si="3"/>
        <v>6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152</v>
      </c>
      <c r="P10286" s="26">
        <v>63.0</v>
      </c>
    </row>
    <row r="10287" ht="15.75" customHeight="1">
      <c r="A10287" s="4" t="s">
        <v>10625</v>
      </c>
      <c r="B10287" s="26">
        <f t="shared" si="1"/>
        <v>12</v>
      </c>
      <c r="C10287" s="26">
        <f t="shared" si="2"/>
        <v>12</v>
      </c>
      <c r="D10287" s="26">
        <f t="shared" si="3"/>
        <v>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152</v>
      </c>
      <c r="P10287" s="26">
        <v>11.0</v>
      </c>
    </row>
    <row r="10288" ht="15.75" customHeight="1">
      <c r="A10288" s="4" t="s">
        <v>10626</v>
      </c>
      <c r="B10288" s="26">
        <f t="shared" si="1"/>
        <v>12</v>
      </c>
      <c r="C10288" s="26">
        <f t="shared" si="2"/>
        <v>12</v>
      </c>
      <c r="D10288" s="26">
        <f t="shared" si="3"/>
        <v>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152</v>
      </c>
      <c r="P10288" s="26">
        <v>11.0</v>
      </c>
    </row>
    <row r="10289" ht="15.75" customHeight="1">
      <c r="A10289" s="4" t="s">
        <v>10627</v>
      </c>
      <c r="B10289" s="26">
        <f t="shared" si="1"/>
        <v>12</v>
      </c>
      <c r="C10289" s="26">
        <f t="shared" si="2"/>
        <v>12</v>
      </c>
      <c r="D10289" s="26">
        <f t="shared" si="3"/>
        <v>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152</v>
      </c>
      <c r="P10289" s="26">
        <v>11.0</v>
      </c>
    </row>
    <row r="10290" ht="15.75" customHeight="1">
      <c r="A10290" s="4" t="s">
        <v>10628</v>
      </c>
      <c r="B10290" s="26">
        <f t="shared" si="1"/>
        <v>110</v>
      </c>
      <c r="C10290" s="26">
        <f t="shared" si="2"/>
        <v>110</v>
      </c>
      <c r="D10290" s="26">
        <f t="shared" si="3"/>
        <v>10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152</v>
      </c>
      <c r="P10290" s="26">
        <v>100.0</v>
      </c>
    </row>
    <row r="10291" ht="15.75" customHeight="1">
      <c r="A10291" s="4" t="s">
        <v>10629</v>
      </c>
      <c r="B10291" s="26">
        <f t="shared" si="1"/>
        <v>97</v>
      </c>
      <c r="C10291" s="26">
        <f t="shared" si="2"/>
        <v>97</v>
      </c>
      <c r="D10291" s="26">
        <f t="shared" si="3"/>
        <v>9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152</v>
      </c>
      <c r="P10291" s="26">
        <v>88.0</v>
      </c>
    </row>
    <row r="10292" ht="15.75" customHeight="1">
      <c r="A10292" s="4" t="s">
        <v>10630</v>
      </c>
      <c r="B10292" s="26">
        <f t="shared" si="1"/>
        <v>176</v>
      </c>
      <c r="C10292" s="26">
        <f t="shared" si="2"/>
        <v>176</v>
      </c>
      <c r="D10292" s="26">
        <f t="shared" si="3"/>
        <v>16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152</v>
      </c>
      <c r="P10292" s="26">
        <v>160.0</v>
      </c>
    </row>
    <row r="10293" ht="15.75" customHeight="1">
      <c r="A10293" s="4" t="s">
        <v>10631</v>
      </c>
      <c r="B10293" s="26">
        <f t="shared" si="1"/>
        <v>26</v>
      </c>
      <c r="C10293" s="26">
        <f t="shared" si="2"/>
        <v>26</v>
      </c>
      <c r="D10293" s="26">
        <f t="shared" si="3"/>
        <v>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152</v>
      </c>
      <c r="P10293" s="26">
        <v>24.0</v>
      </c>
    </row>
    <row r="10294" ht="15.75" customHeight="1">
      <c r="A10294" s="4" t="s">
        <v>10632</v>
      </c>
      <c r="B10294" s="26">
        <f t="shared" si="1"/>
        <v>240</v>
      </c>
      <c r="C10294" s="26">
        <f t="shared" si="2"/>
        <v>240</v>
      </c>
      <c r="D10294" s="26">
        <f t="shared" si="3"/>
        <v>21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152</v>
      </c>
      <c r="P10294" s="26">
        <v>219.0</v>
      </c>
    </row>
    <row r="10295" ht="15.75" customHeight="1">
      <c r="A10295" s="4" t="s">
        <v>10633</v>
      </c>
      <c r="B10295" s="26">
        <f t="shared" si="1"/>
        <v>232</v>
      </c>
      <c r="C10295" s="26">
        <f t="shared" si="2"/>
        <v>232</v>
      </c>
      <c r="D10295" s="26">
        <f t="shared" si="3"/>
        <v>21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152</v>
      </c>
      <c r="P10295" s="26">
        <v>211.0</v>
      </c>
    </row>
    <row r="10296" ht="15.75" customHeight="1">
      <c r="A10296" s="4" t="s">
        <v>10634</v>
      </c>
      <c r="B10296" s="26">
        <f t="shared" si="1"/>
        <v>146</v>
      </c>
      <c r="C10296" s="26">
        <f t="shared" si="2"/>
        <v>146</v>
      </c>
      <c r="D10296" s="26">
        <f t="shared" si="3"/>
        <v>13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152</v>
      </c>
      <c r="P10296" s="26">
        <v>133.0</v>
      </c>
    </row>
    <row r="10297" ht="15.75" customHeight="1">
      <c r="A10297" s="4" t="s">
        <v>10635</v>
      </c>
      <c r="B10297" s="26">
        <f t="shared" si="1"/>
        <v>194</v>
      </c>
      <c r="C10297" s="26">
        <f t="shared" si="2"/>
        <v>194</v>
      </c>
      <c r="D10297" s="26">
        <f t="shared" si="3"/>
        <v>17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152</v>
      </c>
      <c r="P10297" s="26">
        <v>177.0</v>
      </c>
    </row>
    <row r="10298" ht="15.75" customHeight="1">
      <c r="A10298" s="4" t="s">
        <v>10636</v>
      </c>
      <c r="B10298" s="26">
        <f t="shared" si="1"/>
        <v>59</v>
      </c>
      <c r="C10298" s="26">
        <f t="shared" si="2"/>
        <v>59</v>
      </c>
      <c r="D10298" s="26">
        <f t="shared" si="3"/>
        <v>5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152</v>
      </c>
      <c r="P10298" s="26">
        <v>54.0</v>
      </c>
    </row>
    <row r="10299" ht="15.75" customHeight="1">
      <c r="A10299" s="4" t="s">
        <v>10637</v>
      </c>
      <c r="B10299" s="26">
        <f t="shared" si="1"/>
        <v>189</v>
      </c>
      <c r="C10299" s="26">
        <f t="shared" si="2"/>
        <v>189</v>
      </c>
      <c r="D10299" s="26">
        <f t="shared" si="3"/>
        <v>17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152</v>
      </c>
      <c r="P10299" s="26">
        <v>172.0</v>
      </c>
    </row>
    <row r="10300" ht="15.75" customHeight="1">
      <c r="A10300" s="4" t="s">
        <v>10638</v>
      </c>
      <c r="B10300" s="26">
        <f t="shared" si="1"/>
        <v>53</v>
      </c>
      <c r="C10300" s="26">
        <f t="shared" si="2"/>
        <v>53</v>
      </c>
      <c r="D10300" s="26">
        <f t="shared" si="3"/>
        <v>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152</v>
      </c>
      <c r="P10300" s="26">
        <v>48.0</v>
      </c>
    </row>
    <row r="10301" ht="15.75" customHeight="1">
      <c r="A10301" s="4" t="s">
        <v>10639</v>
      </c>
      <c r="B10301" s="26">
        <f t="shared" si="1"/>
        <v>181</v>
      </c>
      <c r="C10301" s="26">
        <f t="shared" si="2"/>
        <v>181</v>
      </c>
      <c r="D10301" s="26">
        <f t="shared" si="3"/>
        <v>16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152</v>
      </c>
      <c r="P10301" s="26">
        <v>165.0</v>
      </c>
    </row>
    <row r="10302" ht="15.75" customHeight="1">
      <c r="A10302" s="4" t="s">
        <v>10640</v>
      </c>
      <c r="B10302" s="26">
        <f t="shared" si="1"/>
        <v>65</v>
      </c>
      <c r="C10302" s="26">
        <f t="shared" si="2"/>
        <v>65</v>
      </c>
      <c r="D10302" s="26">
        <f t="shared" si="3"/>
        <v>6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152</v>
      </c>
      <c r="P10302" s="26">
        <v>59.0</v>
      </c>
    </row>
    <row r="10303" ht="15.75" customHeight="1">
      <c r="A10303" s="4" t="s">
        <v>10641</v>
      </c>
      <c r="B10303" s="26">
        <f t="shared" si="1"/>
        <v>13</v>
      </c>
      <c r="C10303" s="26">
        <f t="shared" si="2"/>
        <v>13</v>
      </c>
      <c r="D10303" s="26">
        <f t="shared" si="3"/>
        <v>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152</v>
      </c>
      <c r="P10303" s="26">
        <v>12.0</v>
      </c>
    </row>
    <row r="10304" ht="15.75" customHeight="1">
      <c r="A10304" s="4" t="s">
        <v>10642</v>
      </c>
      <c r="B10304" s="26">
        <f t="shared" si="1"/>
        <v>224</v>
      </c>
      <c r="C10304" s="26">
        <f t="shared" si="2"/>
        <v>224</v>
      </c>
      <c r="D10304" s="26">
        <f t="shared" si="3"/>
        <v>20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152</v>
      </c>
      <c r="P10304" s="26">
        <v>204.0</v>
      </c>
    </row>
    <row r="10305" ht="15.75" customHeight="1">
      <c r="A10305" s="4" t="s">
        <v>10643</v>
      </c>
      <c r="B10305" s="26">
        <f t="shared" si="1"/>
        <v>310</v>
      </c>
      <c r="C10305" s="26">
        <f t="shared" si="2"/>
        <v>310</v>
      </c>
      <c r="D10305" s="26">
        <f t="shared" si="3"/>
        <v>28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152</v>
      </c>
      <c r="P10305" s="26">
        <v>282.0</v>
      </c>
    </row>
    <row r="10306" ht="15.75" customHeight="1">
      <c r="A10306" s="4" t="s">
        <v>10644</v>
      </c>
      <c r="B10306" s="26">
        <f t="shared" si="1"/>
        <v>66</v>
      </c>
      <c r="C10306" s="26">
        <f t="shared" si="2"/>
        <v>66</v>
      </c>
      <c r="D10306" s="26">
        <f t="shared" si="3"/>
        <v>6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152</v>
      </c>
      <c r="P10306" s="26">
        <v>60.0</v>
      </c>
    </row>
    <row r="10307" ht="15.75" customHeight="1">
      <c r="A10307" s="4" t="s">
        <v>10645</v>
      </c>
      <c r="B10307" s="26">
        <f t="shared" si="1"/>
        <v>49</v>
      </c>
      <c r="C10307" s="26">
        <f t="shared" si="2"/>
        <v>49</v>
      </c>
      <c r="D10307" s="26">
        <f t="shared" si="3"/>
        <v>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152</v>
      </c>
      <c r="P10307" s="26">
        <v>45.0</v>
      </c>
    </row>
    <row r="10308" ht="15.75" customHeight="1">
      <c r="A10308" s="4" t="s">
        <v>10646</v>
      </c>
      <c r="B10308" s="26">
        <f t="shared" si="1"/>
        <v>402</v>
      </c>
      <c r="C10308" s="26">
        <f t="shared" si="2"/>
        <v>402</v>
      </c>
      <c r="D10308" s="26">
        <f t="shared" si="3"/>
        <v>36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152</v>
      </c>
      <c r="P10308" s="26">
        <v>366.0</v>
      </c>
    </row>
    <row r="10309" ht="15.75" customHeight="1">
      <c r="A10309" s="4" t="s">
        <v>10647</v>
      </c>
      <c r="B10309" s="26">
        <f t="shared" si="1"/>
        <v>235</v>
      </c>
      <c r="C10309" s="26">
        <f t="shared" si="2"/>
        <v>235</v>
      </c>
      <c r="D10309" s="26">
        <f t="shared" si="3"/>
        <v>21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152</v>
      </c>
      <c r="P10309" s="26">
        <v>214.0</v>
      </c>
    </row>
    <row r="10310" ht="15.75" customHeight="1">
      <c r="A10310" s="4" t="s">
        <v>10648</v>
      </c>
      <c r="B10310" s="26">
        <f t="shared" si="1"/>
        <v>327</v>
      </c>
      <c r="C10310" s="26">
        <f t="shared" si="2"/>
        <v>327</v>
      </c>
      <c r="D10310" s="26">
        <f t="shared" si="3"/>
        <v>29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152</v>
      </c>
      <c r="P10310" s="26">
        <v>298.0</v>
      </c>
    </row>
    <row r="10311" ht="15.75" customHeight="1">
      <c r="A10311" s="4" t="s">
        <v>10649</v>
      </c>
      <c r="B10311" s="26">
        <f t="shared" si="1"/>
        <v>306</v>
      </c>
      <c r="C10311" s="26">
        <f t="shared" si="2"/>
        <v>306</v>
      </c>
      <c r="D10311" s="26">
        <f t="shared" si="3"/>
        <v>27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152</v>
      </c>
      <c r="P10311" s="26">
        <v>279.0</v>
      </c>
    </row>
    <row r="10312" ht="15.75" customHeight="1">
      <c r="A10312" s="4" t="s">
        <v>10650</v>
      </c>
      <c r="B10312" s="26">
        <f t="shared" si="1"/>
        <v>97</v>
      </c>
      <c r="C10312" s="26">
        <f t="shared" si="2"/>
        <v>97</v>
      </c>
      <c r="D10312" s="26">
        <f t="shared" si="3"/>
        <v>9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152</v>
      </c>
      <c r="P10312" s="26">
        <v>88.0</v>
      </c>
    </row>
    <row r="10313" ht="15.75" customHeight="1">
      <c r="A10313" s="4" t="s">
        <v>10651</v>
      </c>
      <c r="B10313" s="26">
        <f t="shared" si="1"/>
        <v>76</v>
      </c>
      <c r="C10313" s="26">
        <f t="shared" si="2"/>
        <v>76</v>
      </c>
      <c r="D10313" s="26">
        <f t="shared" si="3"/>
        <v>7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152</v>
      </c>
      <c r="P10313" s="26">
        <v>69.0</v>
      </c>
    </row>
    <row r="10314" ht="15.75" customHeight="1">
      <c r="A10314" s="4" t="s">
        <v>10652</v>
      </c>
      <c r="B10314" s="26">
        <f t="shared" si="1"/>
        <v>189</v>
      </c>
      <c r="C10314" s="26">
        <f t="shared" si="2"/>
        <v>189</v>
      </c>
      <c r="D10314" s="26">
        <f t="shared" si="3"/>
        <v>17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152</v>
      </c>
      <c r="P10314" s="26">
        <v>172.0</v>
      </c>
    </row>
    <row r="10315" ht="15.75" customHeight="1">
      <c r="A10315" s="4" t="s">
        <v>10653</v>
      </c>
      <c r="B10315" s="26">
        <f t="shared" si="1"/>
        <v>47</v>
      </c>
      <c r="C10315" s="26">
        <f t="shared" si="2"/>
        <v>47</v>
      </c>
      <c r="D10315" s="26">
        <f t="shared" si="3"/>
        <v>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152</v>
      </c>
      <c r="P10315" s="26">
        <v>43.0</v>
      </c>
    </row>
    <row r="10316" ht="15.75" customHeight="1">
      <c r="A10316" s="4" t="s">
        <v>10654</v>
      </c>
      <c r="B10316" s="26">
        <f t="shared" si="1"/>
        <v>102</v>
      </c>
      <c r="C10316" s="26">
        <f t="shared" si="2"/>
        <v>102</v>
      </c>
      <c r="D10316" s="26">
        <f t="shared" si="3"/>
        <v>9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152</v>
      </c>
      <c r="P10316" s="26">
        <v>93.0</v>
      </c>
    </row>
    <row r="10317" ht="15.75" customHeight="1">
      <c r="A10317" s="4" t="s">
        <v>10655</v>
      </c>
      <c r="B10317" s="26">
        <f t="shared" si="1"/>
        <v>280</v>
      </c>
      <c r="C10317" s="26">
        <f t="shared" si="2"/>
        <v>280</v>
      </c>
      <c r="D10317" s="26">
        <f t="shared" si="3"/>
        <v>25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152</v>
      </c>
      <c r="P10317" s="26">
        <v>255.0</v>
      </c>
    </row>
    <row r="10318" ht="15.75" customHeight="1">
      <c r="A10318" s="4" t="s">
        <v>10656</v>
      </c>
      <c r="B10318" s="26">
        <f t="shared" si="1"/>
        <v>130</v>
      </c>
      <c r="C10318" s="26">
        <f t="shared" si="2"/>
        <v>130</v>
      </c>
      <c r="D10318" s="26">
        <f t="shared" si="3"/>
        <v>12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152</v>
      </c>
      <c r="P10318" s="26">
        <v>118.0</v>
      </c>
    </row>
    <row r="10319" ht="15.75" customHeight="1">
      <c r="A10319" s="4" t="s">
        <v>10657</v>
      </c>
      <c r="B10319" s="26">
        <f t="shared" si="1"/>
        <v>212</v>
      </c>
      <c r="C10319" s="26">
        <f t="shared" si="2"/>
        <v>212</v>
      </c>
      <c r="D10319" s="26">
        <f t="shared" si="3"/>
        <v>19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152</v>
      </c>
      <c r="P10319" s="26">
        <v>193.0</v>
      </c>
    </row>
    <row r="10320" ht="15.75" customHeight="1">
      <c r="A10320" s="4" t="s">
        <v>10658</v>
      </c>
      <c r="B10320" s="26">
        <f t="shared" si="1"/>
        <v>487</v>
      </c>
      <c r="C10320" s="26">
        <f t="shared" si="2"/>
        <v>487</v>
      </c>
      <c r="D10320" s="26">
        <f t="shared" si="3"/>
        <v>43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152</v>
      </c>
      <c r="P10320" s="26">
        <v>444.0</v>
      </c>
    </row>
    <row r="10321" ht="15.75" customHeight="1">
      <c r="A10321" s="4" t="s">
        <v>10659</v>
      </c>
      <c r="B10321" s="26">
        <f t="shared" si="1"/>
        <v>300</v>
      </c>
      <c r="C10321" s="26">
        <f t="shared" si="2"/>
        <v>300</v>
      </c>
      <c r="D10321" s="26">
        <f t="shared" si="3"/>
        <v>27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152</v>
      </c>
      <c r="P10321" s="26">
        <v>273.0</v>
      </c>
    </row>
    <row r="10322" ht="15.75" customHeight="1">
      <c r="A10322" s="4" t="s">
        <v>10660</v>
      </c>
      <c r="B10322" s="26">
        <f t="shared" si="1"/>
        <v>171</v>
      </c>
      <c r="C10322" s="26">
        <f t="shared" si="2"/>
        <v>171</v>
      </c>
      <c r="D10322" s="26">
        <f t="shared" si="3"/>
        <v>15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152</v>
      </c>
      <c r="P10322" s="26">
        <v>156.0</v>
      </c>
    </row>
    <row r="10323" ht="15.75" customHeight="1">
      <c r="A10323" s="4" t="s">
        <v>10661</v>
      </c>
      <c r="B10323" s="26">
        <f t="shared" si="1"/>
        <v>573</v>
      </c>
      <c r="C10323" s="26">
        <f t="shared" si="2"/>
        <v>573</v>
      </c>
      <c r="D10323" s="26">
        <f t="shared" si="3"/>
        <v>51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152</v>
      </c>
      <c r="P10323" s="26">
        <v>522.0</v>
      </c>
    </row>
    <row r="10324" ht="15.75" customHeight="1">
      <c r="A10324" s="4" t="s">
        <v>10662</v>
      </c>
      <c r="B10324" s="26">
        <f t="shared" si="1"/>
        <v>31</v>
      </c>
      <c r="C10324" s="26">
        <f t="shared" si="2"/>
        <v>31</v>
      </c>
      <c r="D10324" s="26">
        <f t="shared" si="3"/>
        <v>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152</v>
      </c>
      <c r="P10324" s="26">
        <v>28.0</v>
      </c>
    </row>
    <row r="10325" ht="15.75" customHeight="1">
      <c r="A10325" s="4" t="s">
        <v>10663</v>
      </c>
      <c r="B10325" s="26">
        <f t="shared" si="1"/>
        <v>381</v>
      </c>
      <c r="C10325" s="26">
        <f t="shared" si="2"/>
        <v>381</v>
      </c>
      <c r="D10325" s="26">
        <f t="shared" si="3"/>
        <v>34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152</v>
      </c>
      <c r="P10325" s="26">
        <v>347.0</v>
      </c>
    </row>
    <row r="10326" ht="15.75" customHeight="1">
      <c r="A10326" s="4" t="s">
        <v>10664</v>
      </c>
      <c r="B10326" s="26">
        <f t="shared" si="1"/>
        <v>587</v>
      </c>
      <c r="C10326" s="26">
        <f t="shared" si="2"/>
        <v>587</v>
      </c>
      <c r="D10326" s="26">
        <f t="shared" si="3"/>
        <v>52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152</v>
      </c>
      <c r="P10326" s="26">
        <v>535.0</v>
      </c>
    </row>
    <row r="10327" ht="15.75" customHeight="1">
      <c r="A10327" s="4" t="s">
        <v>10665</v>
      </c>
      <c r="B10327" s="26">
        <f t="shared" si="1"/>
        <v>433</v>
      </c>
      <c r="C10327" s="26">
        <f t="shared" si="2"/>
        <v>433</v>
      </c>
      <c r="D10327" s="26">
        <f t="shared" si="3"/>
        <v>39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152</v>
      </c>
      <c r="P10327" s="26">
        <v>394.0</v>
      </c>
    </row>
    <row r="10328" ht="15.75" customHeight="1">
      <c r="A10328" s="4" t="s">
        <v>10666</v>
      </c>
      <c r="B10328" s="26">
        <f t="shared" si="1"/>
        <v>442</v>
      </c>
      <c r="C10328" s="26">
        <f t="shared" si="2"/>
        <v>442</v>
      </c>
      <c r="D10328" s="26">
        <f t="shared" si="3"/>
        <v>39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152</v>
      </c>
      <c r="P10328" s="26">
        <v>403.0</v>
      </c>
    </row>
    <row r="10329" ht="15.75" customHeight="1">
      <c r="A10329" s="4" t="s">
        <v>10667</v>
      </c>
      <c r="B10329" s="26">
        <f t="shared" si="1"/>
        <v>318</v>
      </c>
      <c r="C10329" s="26">
        <f t="shared" si="2"/>
        <v>318</v>
      </c>
      <c r="D10329" s="26">
        <f t="shared" si="3"/>
        <v>28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152</v>
      </c>
      <c r="P10329" s="26">
        <v>290.0</v>
      </c>
    </row>
    <row r="10330" ht="15.75" customHeight="1">
      <c r="A10330" s="4" t="s">
        <v>10668</v>
      </c>
      <c r="B10330" s="26">
        <f t="shared" si="1"/>
        <v>48</v>
      </c>
      <c r="C10330" s="26">
        <f t="shared" si="2"/>
        <v>48</v>
      </c>
      <c r="D10330" s="26">
        <f t="shared" si="3"/>
        <v>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152</v>
      </c>
      <c r="P10330" s="26">
        <v>44.0</v>
      </c>
    </row>
    <row r="10331" ht="15.75" customHeight="1">
      <c r="A10331" s="4" t="s">
        <v>10669</v>
      </c>
      <c r="B10331" s="26">
        <f t="shared" si="1"/>
        <v>117</v>
      </c>
      <c r="C10331" s="26">
        <f t="shared" si="2"/>
        <v>117</v>
      </c>
      <c r="D10331" s="26">
        <f t="shared" si="3"/>
        <v>10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152</v>
      </c>
      <c r="P10331" s="26">
        <v>107.0</v>
      </c>
    </row>
    <row r="10332" ht="15.75" customHeight="1">
      <c r="A10332" s="4" t="s">
        <v>10670</v>
      </c>
      <c r="B10332" s="26">
        <f t="shared" si="1"/>
        <v>72</v>
      </c>
      <c r="C10332" s="26">
        <f t="shared" si="2"/>
        <v>72</v>
      </c>
      <c r="D10332" s="26">
        <f t="shared" si="3"/>
        <v>6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152</v>
      </c>
      <c r="P10332" s="26">
        <v>66.0</v>
      </c>
    </row>
    <row r="10333" ht="15.75" customHeight="1">
      <c r="A10333" s="4" t="s">
        <v>10671</v>
      </c>
      <c r="B10333" s="26">
        <f t="shared" si="1"/>
        <v>67</v>
      </c>
      <c r="C10333" s="26">
        <f t="shared" si="2"/>
        <v>67</v>
      </c>
      <c r="D10333" s="26">
        <f t="shared" si="3"/>
        <v>6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152</v>
      </c>
      <c r="P10333" s="26">
        <v>61.0</v>
      </c>
    </row>
    <row r="10334" ht="15.75" customHeight="1">
      <c r="A10334" s="4" t="s">
        <v>10672</v>
      </c>
      <c r="B10334" s="26">
        <f t="shared" si="1"/>
        <v>47</v>
      </c>
      <c r="C10334" s="26">
        <f t="shared" si="2"/>
        <v>47</v>
      </c>
      <c r="D10334" s="26">
        <f t="shared" si="3"/>
        <v>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152</v>
      </c>
      <c r="P10334" s="26">
        <v>43.0</v>
      </c>
    </row>
    <row r="10335" ht="15.75" customHeight="1">
      <c r="A10335" s="4" t="s">
        <v>10673</v>
      </c>
      <c r="B10335" s="26">
        <f t="shared" si="1"/>
        <v>149</v>
      </c>
      <c r="C10335" s="26">
        <f t="shared" si="2"/>
        <v>149</v>
      </c>
      <c r="D10335" s="26">
        <f t="shared" si="3"/>
        <v>13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152</v>
      </c>
      <c r="P10335" s="26">
        <v>136.0</v>
      </c>
    </row>
    <row r="10336" ht="15.75" customHeight="1">
      <c r="A10336" s="4" t="s">
        <v>10674</v>
      </c>
      <c r="B10336" s="26">
        <f t="shared" si="1"/>
        <v>284</v>
      </c>
      <c r="C10336" s="26">
        <f t="shared" si="2"/>
        <v>284</v>
      </c>
      <c r="D10336" s="26">
        <f t="shared" si="3"/>
        <v>25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152</v>
      </c>
      <c r="P10336" s="26">
        <v>259.0</v>
      </c>
    </row>
    <row r="10337" ht="15.75" customHeight="1">
      <c r="A10337" s="4" t="s">
        <v>10674</v>
      </c>
      <c r="B10337" s="26">
        <f t="shared" si="1"/>
        <v>67</v>
      </c>
      <c r="C10337" s="26">
        <f t="shared" si="2"/>
        <v>67</v>
      </c>
      <c r="D10337" s="26">
        <f t="shared" si="3"/>
        <v>6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152</v>
      </c>
      <c r="P10337" s="26">
        <v>61.0</v>
      </c>
    </row>
    <row r="10338" ht="15.75" customHeight="1">
      <c r="A10338" s="4" t="s">
        <v>10675</v>
      </c>
      <c r="B10338" s="26">
        <f t="shared" si="1"/>
        <v>44</v>
      </c>
      <c r="C10338" s="26">
        <f t="shared" si="2"/>
        <v>44</v>
      </c>
      <c r="D10338" s="26">
        <f t="shared" si="3"/>
        <v>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152</v>
      </c>
      <c r="P10338" s="26">
        <v>40.0</v>
      </c>
    </row>
    <row r="10339" ht="15.75" customHeight="1">
      <c r="A10339" s="4" t="s">
        <v>10676</v>
      </c>
      <c r="B10339" s="26">
        <f t="shared" si="1"/>
        <v>32</v>
      </c>
      <c r="C10339" s="26">
        <f t="shared" si="2"/>
        <v>32</v>
      </c>
      <c r="D10339" s="26">
        <f t="shared" si="3"/>
        <v>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152</v>
      </c>
      <c r="P10339" s="26">
        <v>29.0</v>
      </c>
    </row>
    <row r="10340" ht="15.75" customHeight="1">
      <c r="A10340" s="4" t="s">
        <v>10677</v>
      </c>
      <c r="B10340" s="26">
        <f t="shared" si="1"/>
        <v>359</v>
      </c>
      <c r="C10340" s="26">
        <f t="shared" si="2"/>
        <v>359</v>
      </c>
      <c r="D10340" s="26">
        <f t="shared" si="3"/>
        <v>32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152</v>
      </c>
      <c r="P10340" s="26">
        <v>327.0</v>
      </c>
    </row>
    <row r="10341" ht="15.75" customHeight="1">
      <c r="A10341" s="4" t="s">
        <v>10678</v>
      </c>
      <c r="B10341" s="26">
        <f t="shared" si="1"/>
        <v>301</v>
      </c>
      <c r="C10341" s="26">
        <f t="shared" si="2"/>
        <v>301</v>
      </c>
      <c r="D10341" s="26">
        <f t="shared" si="3"/>
        <v>27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152</v>
      </c>
      <c r="P10341" s="26">
        <v>274.0</v>
      </c>
    </row>
    <row r="10342" ht="15.75" customHeight="1">
      <c r="A10342" s="4" t="s">
        <v>10679</v>
      </c>
      <c r="B10342" s="26">
        <f t="shared" si="1"/>
        <v>156</v>
      </c>
      <c r="C10342" s="26">
        <f t="shared" si="2"/>
        <v>156</v>
      </c>
      <c r="D10342" s="26">
        <f t="shared" si="3"/>
        <v>14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152</v>
      </c>
      <c r="P10342" s="26">
        <v>142.0</v>
      </c>
    </row>
    <row r="10343" ht="15.75" customHeight="1">
      <c r="A10343" s="4" t="s">
        <v>10680</v>
      </c>
      <c r="B10343" s="26">
        <f t="shared" si="1"/>
        <v>68</v>
      </c>
      <c r="C10343" s="26">
        <f t="shared" si="2"/>
        <v>68</v>
      </c>
      <c r="D10343" s="26">
        <f t="shared" si="3"/>
        <v>6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152</v>
      </c>
      <c r="P10343" s="26">
        <v>62.0</v>
      </c>
    </row>
    <row r="10344" ht="15.75" customHeight="1">
      <c r="A10344" s="4" t="s">
        <v>10681</v>
      </c>
      <c r="B10344" s="26">
        <f t="shared" si="1"/>
        <v>27</v>
      </c>
      <c r="C10344" s="26">
        <f t="shared" si="2"/>
        <v>27</v>
      </c>
      <c r="D10344" s="26">
        <f t="shared" si="3"/>
        <v>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152</v>
      </c>
      <c r="P10344" s="26">
        <v>25.0</v>
      </c>
    </row>
    <row r="10345" ht="15.75" customHeight="1">
      <c r="A10345" s="4" t="s">
        <v>10682</v>
      </c>
      <c r="B10345" s="26">
        <f t="shared" si="1"/>
        <v>313</v>
      </c>
      <c r="C10345" s="26">
        <f t="shared" si="2"/>
        <v>313</v>
      </c>
      <c r="D10345" s="26">
        <f t="shared" si="3"/>
        <v>28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152</v>
      </c>
      <c r="P10345" s="26">
        <v>285.0</v>
      </c>
    </row>
    <row r="10346" ht="15.75" customHeight="1">
      <c r="A10346" s="4" t="s">
        <v>10683</v>
      </c>
      <c r="B10346" s="26">
        <f t="shared" si="1"/>
        <v>111</v>
      </c>
      <c r="C10346" s="26">
        <f t="shared" si="2"/>
        <v>111</v>
      </c>
      <c r="D10346" s="26">
        <f t="shared" si="3"/>
        <v>10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152</v>
      </c>
      <c r="P10346" s="26">
        <v>101.0</v>
      </c>
    </row>
    <row r="10347" ht="15.75" customHeight="1">
      <c r="A10347" s="4" t="s">
        <v>10684</v>
      </c>
      <c r="B10347" s="26">
        <f t="shared" si="1"/>
        <v>293</v>
      </c>
      <c r="C10347" s="26">
        <f t="shared" si="2"/>
        <v>293</v>
      </c>
      <c r="D10347" s="26">
        <f t="shared" si="3"/>
        <v>26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152</v>
      </c>
      <c r="P10347" s="26">
        <v>267.0</v>
      </c>
    </row>
    <row r="10348" ht="15.75" customHeight="1">
      <c r="A10348" s="4" t="s">
        <v>10685</v>
      </c>
      <c r="B10348" s="26">
        <f t="shared" si="1"/>
        <v>375</v>
      </c>
      <c r="C10348" s="26">
        <f t="shared" si="2"/>
        <v>375</v>
      </c>
      <c r="D10348" s="26">
        <f t="shared" si="3"/>
        <v>33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152</v>
      </c>
      <c r="P10348" s="26">
        <v>342.0</v>
      </c>
    </row>
    <row r="10349" ht="15.75" customHeight="1">
      <c r="A10349" s="4" t="s">
        <v>10686</v>
      </c>
      <c r="B10349" s="26">
        <f t="shared" si="1"/>
        <v>177</v>
      </c>
      <c r="C10349" s="26">
        <f t="shared" si="2"/>
        <v>177</v>
      </c>
      <c r="D10349" s="26">
        <f t="shared" si="3"/>
        <v>16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152</v>
      </c>
      <c r="P10349" s="26">
        <v>161.0</v>
      </c>
    </row>
    <row r="10350" ht="15.75" customHeight="1">
      <c r="A10350" s="4" t="s">
        <v>10687</v>
      </c>
      <c r="B10350" s="26">
        <f t="shared" si="1"/>
        <v>150</v>
      </c>
      <c r="C10350" s="26">
        <f t="shared" si="2"/>
        <v>150</v>
      </c>
      <c r="D10350" s="26">
        <f t="shared" si="3"/>
        <v>13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152</v>
      </c>
      <c r="P10350" s="26">
        <v>137.0</v>
      </c>
    </row>
    <row r="10351" ht="15.75" customHeight="1">
      <c r="A10351" s="4" t="s">
        <v>10688</v>
      </c>
      <c r="B10351" s="26">
        <f t="shared" si="1"/>
        <v>91</v>
      </c>
      <c r="C10351" s="26">
        <f t="shared" si="2"/>
        <v>91</v>
      </c>
      <c r="D10351" s="26">
        <f t="shared" si="3"/>
        <v>8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152</v>
      </c>
      <c r="P10351" s="26">
        <v>83.0</v>
      </c>
    </row>
    <row r="10352" ht="15.75" customHeight="1">
      <c r="A10352" s="4" t="s">
        <v>10689</v>
      </c>
      <c r="B10352" s="26">
        <f t="shared" si="1"/>
        <v>113</v>
      </c>
      <c r="C10352" s="26">
        <f t="shared" si="2"/>
        <v>113</v>
      </c>
      <c r="D10352" s="26">
        <f t="shared" si="3"/>
        <v>10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152</v>
      </c>
      <c r="P10352" s="26">
        <v>103.0</v>
      </c>
    </row>
    <row r="10353" ht="15.75" customHeight="1">
      <c r="A10353" s="4" t="s">
        <v>10690</v>
      </c>
      <c r="B10353" s="26">
        <f t="shared" si="1"/>
        <v>405</v>
      </c>
      <c r="C10353" s="26">
        <f t="shared" si="2"/>
        <v>405</v>
      </c>
      <c r="D10353" s="26">
        <f t="shared" si="3"/>
        <v>36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152</v>
      </c>
      <c r="P10353" s="26">
        <v>369.0</v>
      </c>
    </row>
    <row r="10354" ht="15.75" customHeight="1">
      <c r="A10354" s="4" t="s">
        <v>10691</v>
      </c>
      <c r="B10354" s="26">
        <f t="shared" si="1"/>
        <v>206</v>
      </c>
      <c r="C10354" s="26">
        <f t="shared" si="2"/>
        <v>206</v>
      </c>
      <c r="D10354" s="26">
        <f t="shared" si="3"/>
        <v>18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152</v>
      </c>
      <c r="P10354" s="26">
        <v>188.0</v>
      </c>
    </row>
    <row r="10355" ht="15.75" customHeight="1">
      <c r="A10355" s="4" t="s">
        <v>10692</v>
      </c>
      <c r="B10355" s="26">
        <f t="shared" si="1"/>
        <v>201</v>
      </c>
      <c r="C10355" s="26">
        <f t="shared" si="2"/>
        <v>201</v>
      </c>
      <c r="D10355" s="26">
        <f t="shared" si="3"/>
        <v>18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152</v>
      </c>
      <c r="P10355" s="26">
        <v>183.0</v>
      </c>
    </row>
    <row r="10356" ht="15.75" customHeight="1">
      <c r="A10356" s="4" t="s">
        <v>10693</v>
      </c>
      <c r="B10356" s="26">
        <f t="shared" si="1"/>
        <v>69</v>
      </c>
      <c r="C10356" s="26">
        <f t="shared" si="2"/>
        <v>69</v>
      </c>
      <c r="D10356" s="26">
        <f t="shared" si="3"/>
        <v>6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152</v>
      </c>
      <c r="P10356" s="26">
        <v>63.0</v>
      </c>
    </row>
    <row r="10357" ht="15.75" customHeight="1">
      <c r="A10357" s="4" t="s">
        <v>10694</v>
      </c>
      <c r="B10357" s="26">
        <f t="shared" si="1"/>
        <v>145</v>
      </c>
      <c r="C10357" s="26">
        <f t="shared" si="2"/>
        <v>145</v>
      </c>
      <c r="D10357" s="26">
        <f t="shared" si="3"/>
        <v>13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152</v>
      </c>
      <c r="P10357" s="26">
        <v>132.0</v>
      </c>
    </row>
    <row r="10358" ht="15.75" customHeight="1">
      <c r="A10358" s="4" t="s">
        <v>10695</v>
      </c>
      <c r="B10358" s="26">
        <f t="shared" si="1"/>
        <v>149</v>
      </c>
      <c r="C10358" s="26">
        <f t="shared" si="2"/>
        <v>149</v>
      </c>
      <c r="D10358" s="26">
        <f t="shared" si="3"/>
        <v>13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152</v>
      </c>
      <c r="P10358" s="26">
        <v>136.0</v>
      </c>
    </row>
    <row r="10359" ht="15.75" customHeight="1">
      <c r="A10359" s="4" t="s">
        <v>10696</v>
      </c>
      <c r="B10359" s="26">
        <f t="shared" si="1"/>
        <v>160</v>
      </c>
      <c r="C10359" s="26">
        <f t="shared" si="2"/>
        <v>160</v>
      </c>
      <c r="D10359" s="26">
        <f t="shared" si="3"/>
        <v>14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152</v>
      </c>
      <c r="P10359" s="26">
        <v>146.0</v>
      </c>
    </row>
    <row r="10360" ht="15.75" customHeight="1">
      <c r="A10360" s="4" t="s">
        <v>10697</v>
      </c>
      <c r="B10360" s="26">
        <f t="shared" si="1"/>
        <v>86</v>
      </c>
      <c r="C10360" s="26">
        <f t="shared" si="2"/>
        <v>86</v>
      </c>
      <c r="D10360" s="26">
        <f t="shared" si="3"/>
        <v>8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152</v>
      </c>
      <c r="P10360" s="26">
        <v>78.0</v>
      </c>
    </row>
    <row r="10361" ht="15.75" customHeight="1">
      <c r="A10361" s="4" t="s">
        <v>10698</v>
      </c>
      <c r="B10361" s="26">
        <f t="shared" si="1"/>
        <v>146</v>
      </c>
      <c r="C10361" s="26">
        <f t="shared" si="2"/>
        <v>146</v>
      </c>
      <c r="D10361" s="26">
        <f t="shared" si="3"/>
        <v>13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152</v>
      </c>
      <c r="P10361" s="26">
        <v>133.0</v>
      </c>
    </row>
    <row r="10362" ht="15.75" customHeight="1">
      <c r="A10362" s="4" t="s">
        <v>10699</v>
      </c>
      <c r="B10362" s="26">
        <f t="shared" si="1"/>
        <v>105</v>
      </c>
      <c r="C10362" s="26">
        <f t="shared" si="2"/>
        <v>105</v>
      </c>
      <c r="D10362" s="26">
        <f t="shared" si="3"/>
        <v>9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152</v>
      </c>
      <c r="P10362" s="26">
        <v>96.0</v>
      </c>
    </row>
    <row r="10363" ht="15.75" customHeight="1">
      <c r="A10363" s="4" t="s">
        <v>10700</v>
      </c>
      <c r="B10363" s="26">
        <f t="shared" si="1"/>
        <v>146</v>
      </c>
      <c r="C10363" s="26">
        <f t="shared" si="2"/>
        <v>146</v>
      </c>
      <c r="D10363" s="26">
        <f t="shared" si="3"/>
        <v>13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152</v>
      </c>
      <c r="P10363" s="26">
        <v>133.0</v>
      </c>
    </row>
    <row r="10364" ht="15.75" customHeight="1">
      <c r="A10364" s="4" t="s">
        <v>10701</v>
      </c>
      <c r="B10364" s="26">
        <f t="shared" si="1"/>
        <v>182</v>
      </c>
      <c r="C10364" s="26">
        <f t="shared" si="2"/>
        <v>182</v>
      </c>
      <c r="D10364" s="26">
        <f t="shared" si="3"/>
        <v>16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152</v>
      </c>
      <c r="P10364" s="26">
        <v>166.0</v>
      </c>
    </row>
    <row r="10365" ht="15.75" customHeight="1">
      <c r="A10365" s="4" t="s">
        <v>10702</v>
      </c>
      <c r="B10365" s="26">
        <f t="shared" si="1"/>
        <v>234</v>
      </c>
      <c r="C10365" s="26">
        <f t="shared" si="2"/>
        <v>234</v>
      </c>
      <c r="D10365" s="26">
        <f t="shared" si="3"/>
        <v>21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152</v>
      </c>
      <c r="P10365" s="26">
        <v>213.0</v>
      </c>
    </row>
    <row r="10366" ht="15.75" customHeight="1">
      <c r="A10366" s="4" t="s">
        <v>10703</v>
      </c>
      <c r="B10366" s="26">
        <f t="shared" si="1"/>
        <v>298</v>
      </c>
      <c r="C10366" s="26">
        <f t="shared" si="2"/>
        <v>298</v>
      </c>
      <c r="D10366" s="26">
        <f t="shared" si="3"/>
        <v>27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152</v>
      </c>
      <c r="P10366" s="26">
        <v>271.0</v>
      </c>
    </row>
    <row r="10367" ht="15.75" customHeight="1">
      <c r="A10367" s="4" t="s">
        <v>10704</v>
      </c>
      <c r="B10367" s="26">
        <f t="shared" si="1"/>
        <v>58</v>
      </c>
      <c r="C10367" s="26">
        <f t="shared" si="2"/>
        <v>58</v>
      </c>
      <c r="D10367" s="26">
        <f t="shared" si="3"/>
        <v>5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152</v>
      </c>
      <c r="P10367" s="26">
        <v>53.0</v>
      </c>
    </row>
    <row r="10368" ht="15.75" customHeight="1">
      <c r="A10368" s="4" t="s">
        <v>10705</v>
      </c>
      <c r="B10368" s="26">
        <f t="shared" si="1"/>
        <v>47</v>
      </c>
      <c r="C10368" s="26">
        <f t="shared" si="2"/>
        <v>47</v>
      </c>
      <c r="D10368" s="26">
        <f t="shared" si="3"/>
        <v>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152</v>
      </c>
      <c r="P10368" s="26">
        <v>43.0</v>
      </c>
    </row>
    <row r="10369" ht="15.75" customHeight="1">
      <c r="A10369" s="4" t="s">
        <v>10706</v>
      </c>
      <c r="B10369" s="26">
        <f t="shared" si="1"/>
        <v>123</v>
      </c>
      <c r="C10369" s="26">
        <f t="shared" si="2"/>
        <v>123</v>
      </c>
      <c r="D10369" s="26">
        <f t="shared" si="3"/>
        <v>11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152</v>
      </c>
      <c r="P10369" s="26">
        <v>112.0</v>
      </c>
    </row>
    <row r="10370" ht="15.75" customHeight="1">
      <c r="A10370" s="4" t="s">
        <v>10707</v>
      </c>
      <c r="B10370" s="26">
        <f t="shared" si="1"/>
        <v>115</v>
      </c>
      <c r="C10370" s="26">
        <f t="shared" si="2"/>
        <v>115</v>
      </c>
      <c r="D10370" s="26">
        <f t="shared" si="3"/>
        <v>10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152</v>
      </c>
      <c r="P10370" s="26">
        <v>105.0</v>
      </c>
    </row>
    <row r="10371" ht="15.75" customHeight="1">
      <c r="A10371" s="4" t="s">
        <v>10708</v>
      </c>
      <c r="B10371" s="26">
        <f t="shared" si="1"/>
        <v>149</v>
      </c>
      <c r="C10371" s="26">
        <f t="shared" si="2"/>
        <v>149</v>
      </c>
      <c r="D10371" s="26">
        <f t="shared" si="3"/>
        <v>13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152</v>
      </c>
      <c r="P10371" s="26">
        <v>136.0</v>
      </c>
    </row>
    <row r="10372" ht="15.75" customHeight="1">
      <c r="A10372" s="4" t="s">
        <v>10709</v>
      </c>
      <c r="B10372" s="26">
        <f t="shared" si="1"/>
        <v>99</v>
      </c>
      <c r="C10372" s="26">
        <f t="shared" si="2"/>
        <v>99</v>
      </c>
      <c r="D10372" s="26">
        <f t="shared" si="3"/>
        <v>9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152</v>
      </c>
      <c r="P10372" s="26">
        <v>90.0</v>
      </c>
    </row>
    <row r="10373" ht="15.75" customHeight="1">
      <c r="A10373" s="4" t="s">
        <v>10710</v>
      </c>
      <c r="B10373" s="26">
        <f t="shared" si="1"/>
        <v>60</v>
      </c>
      <c r="C10373" s="26">
        <f t="shared" si="2"/>
        <v>60</v>
      </c>
      <c r="D10373" s="26">
        <f t="shared" si="3"/>
        <v>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152</v>
      </c>
      <c r="P10373" s="26">
        <v>55.0</v>
      </c>
    </row>
    <row r="10374" ht="15.75" customHeight="1">
      <c r="A10374" s="4" t="s">
        <v>10711</v>
      </c>
      <c r="B10374" s="26">
        <f t="shared" si="1"/>
        <v>47</v>
      </c>
      <c r="C10374" s="26">
        <f t="shared" si="2"/>
        <v>47</v>
      </c>
      <c r="D10374" s="26">
        <f t="shared" si="3"/>
        <v>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152</v>
      </c>
      <c r="P10374" s="26">
        <v>43.0</v>
      </c>
    </row>
    <row r="10375" ht="15.75" customHeight="1">
      <c r="A10375" s="4" t="s">
        <v>10712</v>
      </c>
      <c r="B10375" s="26">
        <f t="shared" si="1"/>
        <v>45</v>
      </c>
      <c r="C10375" s="26">
        <f t="shared" si="2"/>
        <v>45</v>
      </c>
      <c r="D10375" s="26">
        <f t="shared" si="3"/>
        <v>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152</v>
      </c>
      <c r="P10375" s="26">
        <v>41.0</v>
      </c>
    </row>
    <row r="10376" ht="15.75" customHeight="1">
      <c r="A10376" s="4" t="s">
        <v>10713</v>
      </c>
      <c r="B10376" s="26">
        <f t="shared" si="1"/>
        <v>147</v>
      </c>
      <c r="C10376" s="26">
        <f t="shared" si="2"/>
        <v>147</v>
      </c>
      <c r="D10376" s="26">
        <f t="shared" si="3"/>
        <v>13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152</v>
      </c>
      <c r="P10376" s="26">
        <v>134.0</v>
      </c>
    </row>
    <row r="10377" ht="15.75" customHeight="1">
      <c r="A10377" s="4" t="s">
        <v>10714</v>
      </c>
      <c r="B10377" s="26">
        <f t="shared" si="1"/>
        <v>126</v>
      </c>
      <c r="C10377" s="26">
        <f t="shared" si="2"/>
        <v>126</v>
      </c>
      <c r="D10377" s="26">
        <f t="shared" si="3"/>
        <v>11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152</v>
      </c>
      <c r="P10377" s="26">
        <v>115.0</v>
      </c>
    </row>
    <row r="10378" ht="15.75" customHeight="1">
      <c r="A10378" s="4" t="s">
        <v>10715</v>
      </c>
      <c r="B10378" s="26">
        <f t="shared" si="1"/>
        <v>166</v>
      </c>
      <c r="C10378" s="26">
        <f t="shared" si="2"/>
        <v>166</v>
      </c>
      <c r="D10378" s="26">
        <f t="shared" si="3"/>
        <v>15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152</v>
      </c>
      <c r="P10378" s="26">
        <v>151.0</v>
      </c>
    </row>
    <row r="10379" ht="15.75" customHeight="1">
      <c r="A10379" s="4" t="s">
        <v>10716</v>
      </c>
      <c r="B10379" s="26">
        <f t="shared" si="1"/>
        <v>113</v>
      </c>
      <c r="C10379" s="26">
        <f t="shared" si="2"/>
        <v>113</v>
      </c>
      <c r="D10379" s="26">
        <f t="shared" si="3"/>
        <v>10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152</v>
      </c>
      <c r="P10379" s="26">
        <v>103.0</v>
      </c>
    </row>
    <row r="10380" ht="15.75" customHeight="1">
      <c r="A10380" s="4" t="s">
        <v>10717</v>
      </c>
      <c r="B10380" s="26">
        <f t="shared" si="1"/>
        <v>243</v>
      </c>
      <c r="C10380" s="26">
        <f t="shared" si="2"/>
        <v>243</v>
      </c>
      <c r="D10380" s="26">
        <f t="shared" si="3"/>
        <v>22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152</v>
      </c>
      <c r="P10380" s="26">
        <v>221.0</v>
      </c>
    </row>
    <row r="10381" ht="15.75" customHeight="1">
      <c r="A10381" s="4" t="s">
        <v>10718</v>
      </c>
      <c r="B10381" s="26">
        <f t="shared" si="1"/>
        <v>30</v>
      </c>
      <c r="C10381" s="26">
        <f t="shared" si="2"/>
        <v>30</v>
      </c>
      <c r="D10381" s="26">
        <f t="shared" si="3"/>
        <v>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152</v>
      </c>
      <c r="P10381" s="26">
        <v>27.0</v>
      </c>
    </row>
    <row r="10382" ht="15.75" customHeight="1">
      <c r="A10382" s="4" t="s">
        <v>10719</v>
      </c>
      <c r="B10382" s="26">
        <f t="shared" si="1"/>
        <v>112</v>
      </c>
      <c r="C10382" s="26">
        <f t="shared" si="2"/>
        <v>112</v>
      </c>
      <c r="D10382" s="26">
        <f t="shared" si="3"/>
        <v>10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152</v>
      </c>
      <c r="P10382" s="26">
        <v>102.0</v>
      </c>
    </row>
    <row r="10383" ht="15.75" customHeight="1">
      <c r="A10383" s="4" t="s">
        <v>10720</v>
      </c>
      <c r="B10383" s="26">
        <f t="shared" si="1"/>
        <v>145</v>
      </c>
      <c r="C10383" s="26">
        <f t="shared" si="2"/>
        <v>145</v>
      </c>
      <c r="D10383" s="26">
        <f t="shared" si="3"/>
        <v>13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152</v>
      </c>
      <c r="P10383" s="26">
        <v>132.0</v>
      </c>
    </row>
    <row r="10384" ht="15.75" customHeight="1">
      <c r="A10384" s="4" t="s">
        <v>10721</v>
      </c>
      <c r="B10384" s="26">
        <f t="shared" si="1"/>
        <v>150</v>
      </c>
      <c r="C10384" s="26">
        <f t="shared" si="2"/>
        <v>150</v>
      </c>
      <c r="D10384" s="26">
        <f t="shared" si="3"/>
        <v>13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152</v>
      </c>
      <c r="P10384" s="26">
        <v>137.0</v>
      </c>
    </row>
    <row r="10385" ht="15.75" customHeight="1">
      <c r="A10385" s="4" t="s">
        <v>10722</v>
      </c>
      <c r="B10385" s="26">
        <f t="shared" si="1"/>
        <v>345</v>
      </c>
      <c r="C10385" s="26">
        <f t="shared" si="2"/>
        <v>345</v>
      </c>
      <c r="D10385" s="26">
        <f t="shared" si="3"/>
        <v>31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152</v>
      </c>
      <c r="P10385" s="26">
        <v>314.0</v>
      </c>
    </row>
    <row r="10386" ht="15.75" customHeight="1">
      <c r="A10386" s="4" t="s">
        <v>10723</v>
      </c>
      <c r="B10386" s="26">
        <f t="shared" si="1"/>
        <v>136</v>
      </c>
      <c r="C10386" s="26">
        <f t="shared" si="2"/>
        <v>136</v>
      </c>
      <c r="D10386" s="26">
        <f t="shared" si="3"/>
        <v>12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152</v>
      </c>
      <c r="P10386" s="26">
        <v>124.0</v>
      </c>
    </row>
    <row r="10387" ht="15.75" customHeight="1">
      <c r="A10387" s="4" t="s">
        <v>10724</v>
      </c>
      <c r="B10387" s="26">
        <f t="shared" si="1"/>
        <v>102</v>
      </c>
      <c r="C10387" s="26">
        <f t="shared" si="2"/>
        <v>102</v>
      </c>
      <c r="D10387" s="26">
        <f t="shared" si="3"/>
        <v>9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152</v>
      </c>
      <c r="P10387" s="26">
        <v>93.0</v>
      </c>
    </row>
    <row r="10388" ht="15.75" customHeight="1">
      <c r="A10388" s="4" t="s">
        <v>10725</v>
      </c>
      <c r="B10388" s="26">
        <f t="shared" si="1"/>
        <v>81</v>
      </c>
      <c r="C10388" s="26">
        <f t="shared" si="2"/>
        <v>81</v>
      </c>
      <c r="D10388" s="26">
        <f t="shared" si="3"/>
        <v>7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152</v>
      </c>
      <c r="P10388" s="26">
        <v>74.0</v>
      </c>
    </row>
    <row r="10389" ht="15.75" customHeight="1">
      <c r="A10389" s="4" t="s">
        <v>10726</v>
      </c>
      <c r="B10389" s="26">
        <f t="shared" si="1"/>
        <v>101</v>
      </c>
      <c r="C10389" s="26">
        <f t="shared" si="2"/>
        <v>101</v>
      </c>
      <c r="D10389" s="26">
        <f t="shared" si="3"/>
        <v>9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152</v>
      </c>
      <c r="P10389" s="26">
        <v>92.0</v>
      </c>
    </row>
    <row r="10390" ht="15.75" customHeight="1">
      <c r="A10390" s="4" t="s">
        <v>10727</v>
      </c>
      <c r="B10390" s="26">
        <f t="shared" si="1"/>
        <v>363</v>
      </c>
      <c r="C10390" s="26">
        <f t="shared" si="2"/>
        <v>363</v>
      </c>
      <c r="D10390" s="26">
        <f t="shared" si="3"/>
        <v>32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152</v>
      </c>
      <c r="P10390" s="26">
        <v>331.0</v>
      </c>
    </row>
    <row r="10391" ht="15.75" customHeight="1">
      <c r="A10391" s="4" t="s">
        <v>10728</v>
      </c>
      <c r="B10391" s="26">
        <f t="shared" si="1"/>
        <v>115</v>
      </c>
      <c r="C10391" s="26">
        <f t="shared" si="2"/>
        <v>115</v>
      </c>
      <c r="D10391" s="26">
        <f t="shared" si="3"/>
        <v>10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152</v>
      </c>
      <c r="P10391" s="26">
        <v>105.0</v>
      </c>
    </row>
    <row r="10392" ht="15.75" customHeight="1">
      <c r="A10392" s="4" t="s">
        <v>10729</v>
      </c>
      <c r="B10392" s="26">
        <f t="shared" si="1"/>
        <v>85</v>
      </c>
      <c r="C10392" s="26">
        <f t="shared" si="2"/>
        <v>85</v>
      </c>
      <c r="D10392" s="26">
        <f t="shared" si="3"/>
        <v>8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152</v>
      </c>
      <c r="P10392" s="26">
        <v>77.0</v>
      </c>
    </row>
    <row r="10393" ht="15.75" customHeight="1">
      <c r="A10393" s="4" t="s">
        <v>10730</v>
      </c>
      <c r="B10393" s="26">
        <f t="shared" si="1"/>
        <v>91</v>
      </c>
      <c r="C10393" s="26">
        <f t="shared" si="2"/>
        <v>91</v>
      </c>
      <c r="D10393" s="26">
        <f t="shared" si="3"/>
        <v>8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152</v>
      </c>
      <c r="P10393" s="26">
        <v>83.0</v>
      </c>
    </row>
    <row r="10394" ht="15.75" customHeight="1">
      <c r="A10394" s="4" t="s">
        <v>10731</v>
      </c>
      <c r="B10394" s="26">
        <f t="shared" si="1"/>
        <v>120</v>
      </c>
      <c r="C10394" s="26">
        <f t="shared" si="2"/>
        <v>120</v>
      </c>
      <c r="D10394" s="26">
        <f t="shared" si="3"/>
        <v>11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152</v>
      </c>
      <c r="P10394" s="26">
        <v>109.0</v>
      </c>
    </row>
    <row r="10395" ht="15.75" customHeight="1">
      <c r="A10395" s="4" t="s">
        <v>10732</v>
      </c>
      <c r="B10395" s="26">
        <f t="shared" si="1"/>
        <v>66</v>
      </c>
      <c r="C10395" s="26">
        <f t="shared" si="2"/>
        <v>66</v>
      </c>
      <c r="D10395" s="26">
        <f t="shared" si="3"/>
        <v>6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152</v>
      </c>
      <c r="P10395" s="26">
        <v>60.0</v>
      </c>
    </row>
    <row r="10396" ht="15.75" customHeight="1">
      <c r="A10396" s="4" t="s">
        <v>10733</v>
      </c>
      <c r="B10396" s="26">
        <f t="shared" si="1"/>
        <v>65</v>
      </c>
      <c r="C10396" s="26">
        <f t="shared" si="2"/>
        <v>65</v>
      </c>
      <c r="D10396" s="26">
        <f t="shared" si="3"/>
        <v>6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152</v>
      </c>
      <c r="P10396" s="26">
        <v>59.0</v>
      </c>
    </row>
    <row r="10397" ht="15.75" customHeight="1">
      <c r="A10397" s="4" t="s">
        <v>10734</v>
      </c>
      <c r="B10397" s="26">
        <f t="shared" si="1"/>
        <v>78</v>
      </c>
      <c r="C10397" s="26">
        <f t="shared" si="2"/>
        <v>78</v>
      </c>
      <c r="D10397" s="26">
        <f t="shared" si="3"/>
        <v>7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152</v>
      </c>
      <c r="P10397" s="26">
        <v>71.0</v>
      </c>
    </row>
    <row r="10398" ht="15.75" customHeight="1">
      <c r="A10398" s="4" t="s">
        <v>10735</v>
      </c>
      <c r="B10398" s="26">
        <f t="shared" si="1"/>
        <v>223</v>
      </c>
      <c r="C10398" s="26">
        <f t="shared" si="2"/>
        <v>223</v>
      </c>
      <c r="D10398" s="26">
        <f t="shared" si="3"/>
        <v>20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152</v>
      </c>
      <c r="P10398" s="26">
        <v>203.0</v>
      </c>
    </row>
    <row r="10399" ht="15.75" customHeight="1">
      <c r="A10399" s="4" t="s">
        <v>10736</v>
      </c>
      <c r="B10399" s="26">
        <f t="shared" si="1"/>
        <v>75</v>
      </c>
      <c r="C10399" s="26">
        <f t="shared" si="2"/>
        <v>75</v>
      </c>
      <c r="D10399" s="26">
        <f t="shared" si="3"/>
        <v>7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152</v>
      </c>
      <c r="P10399" s="26">
        <v>68.0</v>
      </c>
    </row>
    <row r="10400" ht="15.75" customHeight="1">
      <c r="A10400" s="4" t="s">
        <v>10737</v>
      </c>
      <c r="B10400" s="26">
        <f t="shared" si="1"/>
        <v>76</v>
      </c>
      <c r="C10400" s="26">
        <f t="shared" si="2"/>
        <v>76</v>
      </c>
      <c r="D10400" s="26">
        <f t="shared" si="3"/>
        <v>7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152</v>
      </c>
      <c r="P10400" s="26">
        <v>69.0</v>
      </c>
    </row>
    <row r="10401" ht="15.75" customHeight="1">
      <c r="A10401" s="4" t="s">
        <v>10738</v>
      </c>
      <c r="B10401" s="26">
        <f t="shared" si="1"/>
        <v>86</v>
      </c>
      <c r="C10401" s="26">
        <f t="shared" si="2"/>
        <v>86</v>
      </c>
      <c r="D10401" s="26">
        <f t="shared" si="3"/>
        <v>8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152</v>
      </c>
      <c r="P10401" s="26">
        <v>78.0</v>
      </c>
    </row>
    <row r="10402" ht="15.75" customHeight="1">
      <c r="A10402" s="4" t="s">
        <v>10739</v>
      </c>
      <c r="B10402" s="26">
        <f t="shared" si="1"/>
        <v>293</v>
      </c>
      <c r="C10402" s="26">
        <f t="shared" si="2"/>
        <v>293</v>
      </c>
      <c r="D10402" s="26">
        <f t="shared" si="3"/>
        <v>26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152</v>
      </c>
      <c r="P10402" s="26">
        <v>267.0</v>
      </c>
    </row>
    <row r="10403" ht="15.75" customHeight="1">
      <c r="A10403" s="4" t="s">
        <v>10740</v>
      </c>
      <c r="B10403" s="26">
        <f t="shared" si="1"/>
        <v>93</v>
      </c>
      <c r="C10403" s="26">
        <f t="shared" si="2"/>
        <v>93</v>
      </c>
      <c r="D10403" s="26">
        <f t="shared" si="3"/>
        <v>8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152</v>
      </c>
      <c r="P10403" s="26">
        <v>85.0</v>
      </c>
    </row>
    <row r="10404" ht="15.75" customHeight="1">
      <c r="A10404" s="4" t="s">
        <v>10741</v>
      </c>
      <c r="B10404" s="26">
        <f t="shared" si="1"/>
        <v>68</v>
      </c>
      <c r="C10404" s="26">
        <f t="shared" si="2"/>
        <v>68</v>
      </c>
      <c r="D10404" s="26">
        <f t="shared" si="3"/>
        <v>6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152</v>
      </c>
      <c r="P10404" s="26">
        <v>62.0</v>
      </c>
    </row>
    <row r="10405" ht="15.75" customHeight="1">
      <c r="A10405" s="4" t="s">
        <v>10742</v>
      </c>
      <c r="B10405" s="26">
        <f t="shared" si="1"/>
        <v>80</v>
      </c>
      <c r="C10405" s="26">
        <f t="shared" si="2"/>
        <v>80</v>
      </c>
      <c r="D10405" s="26">
        <f t="shared" si="3"/>
        <v>7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152</v>
      </c>
      <c r="P10405" s="26">
        <v>73.0</v>
      </c>
    </row>
    <row r="10406" ht="15.75" customHeight="1">
      <c r="A10406" s="4" t="s">
        <v>10743</v>
      </c>
      <c r="B10406" s="26">
        <f t="shared" si="1"/>
        <v>58</v>
      </c>
      <c r="C10406" s="26">
        <f t="shared" si="2"/>
        <v>58</v>
      </c>
      <c r="D10406" s="26">
        <f t="shared" si="3"/>
        <v>5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152</v>
      </c>
      <c r="P10406" s="26">
        <v>53.0</v>
      </c>
    </row>
    <row r="10407" ht="15.75" customHeight="1">
      <c r="A10407" s="4" t="s">
        <v>10744</v>
      </c>
      <c r="B10407" s="26">
        <f t="shared" si="1"/>
        <v>53</v>
      </c>
      <c r="C10407" s="26">
        <f t="shared" si="2"/>
        <v>53</v>
      </c>
      <c r="D10407" s="26">
        <f t="shared" si="3"/>
        <v>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152</v>
      </c>
      <c r="P10407" s="26">
        <v>48.0</v>
      </c>
    </row>
    <row r="10408" ht="15.75" customHeight="1">
      <c r="A10408" s="4" t="s">
        <v>10745</v>
      </c>
      <c r="B10408" s="26">
        <f t="shared" si="1"/>
        <v>69</v>
      </c>
      <c r="C10408" s="26">
        <f t="shared" si="2"/>
        <v>69</v>
      </c>
      <c r="D10408" s="26">
        <f t="shared" si="3"/>
        <v>6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152</v>
      </c>
      <c r="P10408" s="26">
        <v>63.0</v>
      </c>
    </row>
    <row r="10409" ht="15.75" customHeight="1">
      <c r="A10409" s="4" t="s">
        <v>10746</v>
      </c>
      <c r="B10409" s="26">
        <f t="shared" si="1"/>
        <v>79</v>
      </c>
      <c r="C10409" s="26">
        <f t="shared" si="2"/>
        <v>79</v>
      </c>
      <c r="D10409" s="26">
        <f t="shared" si="3"/>
        <v>7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152</v>
      </c>
      <c r="P10409" s="26">
        <v>72.0</v>
      </c>
    </row>
    <row r="10410" ht="15.75" customHeight="1">
      <c r="A10410" s="4" t="s">
        <v>10747</v>
      </c>
      <c r="B10410" s="26">
        <f t="shared" si="1"/>
        <v>85</v>
      </c>
      <c r="C10410" s="26">
        <f t="shared" si="2"/>
        <v>85</v>
      </c>
      <c r="D10410" s="26">
        <f t="shared" si="3"/>
        <v>8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152</v>
      </c>
      <c r="P10410" s="26">
        <v>77.0</v>
      </c>
    </row>
    <row r="10411" ht="15.75" customHeight="1">
      <c r="A10411" s="4" t="s">
        <v>10747</v>
      </c>
      <c r="B10411" s="26">
        <f t="shared" si="1"/>
        <v>80</v>
      </c>
      <c r="C10411" s="26">
        <f t="shared" si="2"/>
        <v>80</v>
      </c>
      <c r="D10411" s="26">
        <f t="shared" si="3"/>
        <v>7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152</v>
      </c>
      <c r="P10411" s="26">
        <v>73.0</v>
      </c>
    </row>
    <row r="10412" ht="15.75" customHeight="1">
      <c r="A10412" s="4" t="s">
        <v>10748</v>
      </c>
      <c r="B10412" s="26">
        <f t="shared" si="1"/>
        <v>51</v>
      </c>
      <c r="C10412" s="26">
        <f t="shared" si="2"/>
        <v>51</v>
      </c>
      <c r="D10412" s="26">
        <f t="shared" si="3"/>
        <v>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152</v>
      </c>
      <c r="P10412" s="26">
        <v>46.0</v>
      </c>
    </row>
    <row r="10413" ht="15.75" customHeight="1">
      <c r="A10413" s="4" t="s">
        <v>10749</v>
      </c>
      <c r="B10413" s="26">
        <f t="shared" si="1"/>
        <v>77</v>
      </c>
      <c r="C10413" s="26">
        <f t="shared" si="2"/>
        <v>77</v>
      </c>
      <c r="D10413" s="26">
        <f t="shared" si="3"/>
        <v>7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152</v>
      </c>
      <c r="P10413" s="26">
        <v>70.0</v>
      </c>
    </row>
    <row r="10414" ht="15.75" customHeight="1">
      <c r="A10414" s="4" t="s">
        <v>10750</v>
      </c>
      <c r="B10414" s="26">
        <f t="shared" si="1"/>
        <v>74</v>
      </c>
      <c r="C10414" s="26">
        <f t="shared" si="2"/>
        <v>74</v>
      </c>
      <c r="D10414" s="26">
        <f t="shared" si="3"/>
        <v>7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152</v>
      </c>
      <c r="P10414" s="26">
        <v>67.0</v>
      </c>
    </row>
    <row r="10415" ht="15.75" customHeight="1">
      <c r="A10415" s="4" t="s">
        <v>10751</v>
      </c>
      <c r="B10415" s="26">
        <f t="shared" si="1"/>
        <v>46</v>
      </c>
      <c r="C10415" s="26">
        <f t="shared" si="2"/>
        <v>46</v>
      </c>
      <c r="D10415" s="26">
        <f t="shared" si="3"/>
        <v>4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152</v>
      </c>
      <c r="P10415" s="26">
        <v>42.0</v>
      </c>
    </row>
    <row r="10416" ht="15.75" customHeight="1">
      <c r="A10416" s="4" t="s">
        <v>10752</v>
      </c>
      <c r="B10416" s="26">
        <f t="shared" si="1"/>
        <v>76</v>
      </c>
      <c r="C10416" s="26">
        <f t="shared" si="2"/>
        <v>76</v>
      </c>
      <c r="D10416" s="26">
        <f t="shared" si="3"/>
        <v>7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152</v>
      </c>
      <c r="P10416" s="26">
        <v>69.0</v>
      </c>
    </row>
    <row r="10417" ht="15.75" customHeight="1">
      <c r="A10417" s="4" t="s">
        <v>10753</v>
      </c>
      <c r="B10417" s="26">
        <f t="shared" si="1"/>
        <v>463</v>
      </c>
      <c r="C10417" s="26">
        <f t="shared" si="2"/>
        <v>463</v>
      </c>
      <c r="D10417" s="26">
        <f t="shared" si="3"/>
        <v>41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152</v>
      </c>
      <c r="P10417" s="26">
        <v>422.0</v>
      </c>
    </row>
    <row r="10418" ht="15.75" customHeight="1">
      <c r="A10418" s="4" t="s">
        <v>10753</v>
      </c>
      <c r="B10418" s="26">
        <f t="shared" si="1"/>
        <v>152</v>
      </c>
      <c r="C10418" s="26">
        <f t="shared" si="2"/>
        <v>152</v>
      </c>
      <c r="D10418" s="26">
        <f t="shared" si="3"/>
        <v>14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152</v>
      </c>
      <c r="P10418" s="26">
        <v>138.0</v>
      </c>
    </row>
    <row r="10419" ht="15.75" customHeight="1">
      <c r="A10419" s="4" t="s">
        <v>10754</v>
      </c>
      <c r="B10419" s="26">
        <f t="shared" si="1"/>
        <v>282</v>
      </c>
      <c r="C10419" s="26">
        <f t="shared" si="2"/>
        <v>282</v>
      </c>
      <c r="D10419" s="26">
        <f t="shared" si="3"/>
        <v>25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152</v>
      </c>
      <c r="P10419" s="26">
        <v>257.0</v>
      </c>
    </row>
    <row r="10420" ht="15.75" customHeight="1">
      <c r="A10420" s="4" t="s">
        <v>10755</v>
      </c>
      <c r="B10420" s="26">
        <f t="shared" si="1"/>
        <v>193</v>
      </c>
      <c r="C10420" s="26">
        <f t="shared" si="2"/>
        <v>193</v>
      </c>
      <c r="D10420" s="26">
        <f t="shared" si="3"/>
        <v>17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152</v>
      </c>
      <c r="P10420" s="26">
        <v>176.0</v>
      </c>
    </row>
    <row r="10421" ht="15.75" customHeight="1">
      <c r="A10421" s="4" t="s">
        <v>10756</v>
      </c>
      <c r="B10421" s="26">
        <f t="shared" si="1"/>
        <v>104</v>
      </c>
      <c r="C10421" s="26">
        <f t="shared" si="2"/>
        <v>104</v>
      </c>
      <c r="D10421" s="26">
        <f t="shared" si="3"/>
        <v>9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152</v>
      </c>
      <c r="P10421" s="26">
        <v>95.0</v>
      </c>
    </row>
    <row r="10422" ht="15.75" customHeight="1">
      <c r="A10422" s="4" t="s">
        <v>10757</v>
      </c>
      <c r="B10422" s="26">
        <f t="shared" si="1"/>
        <v>190</v>
      </c>
      <c r="C10422" s="26">
        <f t="shared" si="2"/>
        <v>190</v>
      </c>
      <c r="D10422" s="26">
        <f t="shared" si="3"/>
        <v>17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152</v>
      </c>
      <c r="P10422" s="26">
        <v>173.0</v>
      </c>
    </row>
    <row r="10423" ht="15.75" customHeight="1">
      <c r="A10423" s="4" t="s">
        <v>10758</v>
      </c>
      <c r="B10423" s="26">
        <f t="shared" si="1"/>
        <v>168</v>
      </c>
      <c r="C10423" s="26">
        <f t="shared" si="2"/>
        <v>168</v>
      </c>
      <c r="D10423" s="26">
        <f t="shared" si="3"/>
        <v>15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152</v>
      </c>
      <c r="P10423" s="26">
        <v>153.0</v>
      </c>
    </row>
    <row r="10424" ht="15.75" customHeight="1">
      <c r="A10424" s="4" t="s">
        <v>10759</v>
      </c>
      <c r="B10424" s="26">
        <f t="shared" si="1"/>
        <v>177</v>
      </c>
      <c r="C10424" s="26">
        <f t="shared" si="2"/>
        <v>177</v>
      </c>
      <c r="D10424" s="26">
        <f t="shared" si="3"/>
        <v>16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152</v>
      </c>
      <c r="P10424" s="26">
        <v>161.0</v>
      </c>
    </row>
    <row r="10425" ht="15.75" customHeight="1">
      <c r="A10425" s="4" t="s">
        <v>10760</v>
      </c>
      <c r="B10425" s="26">
        <f t="shared" si="1"/>
        <v>108</v>
      </c>
      <c r="C10425" s="26">
        <f t="shared" si="2"/>
        <v>108</v>
      </c>
      <c r="D10425" s="26">
        <f t="shared" si="3"/>
        <v>10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152</v>
      </c>
      <c r="P10425" s="26">
        <v>98.0</v>
      </c>
    </row>
    <row r="10426" ht="15.75" customHeight="1">
      <c r="A10426" s="4" t="s">
        <v>10761</v>
      </c>
      <c r="B10426" s="26">
        <f t="shared" si="1"/>
        <v>143</v>
      </c>
      <c r="C10426" s="26">
        <f t="shared" si="2"/>
        <v>143</v>
      </c>
      <c r="D10426" s="26">
        <f t="shared" si="3"/>
        <v>13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152</v>
      </c>
      <c r="P10426" s="26">
        <v>130.0</v>
      </c>
    </row>
    <row r="10427" ht="15.75" customHeight="1">
      <c r="A10427" s="4" t="s">
        <v>10762</v>
      </c>
      <c r="B10427" s="26">
        <f t="shared" si="1"/>
        <v>124</v>
      </c>
      <c r="C10427" s="26">
        <f t="shared" si="2"/>
        <v>124</v>
      </c>
      <c r="D10427" s="26">
        <f t="shared" si="3"/>
        <v>11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152</v>
      </c>
      <c r="P10427" s="26">
        <v>113.0</v>
      </c>
    </row>
    <row r="10428" ht="15.75" customHeight="1">
      <c r="A10428" s="4" t="s">
        <v>10763</v>
      </c>
      <c r="B10428" s="26">
        <f t="shared" si="1"/>
        <v>194</v>
      </c>
      <c r="C10428" s="26">
        <f t="shared" si="2"/>
        <v>194</v>
      </c>
      <c r="D10428" s="26">
        <f t="shared" si="3"/>
        <v>17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152</v>
      </c>
      <c r="P10428" s="26">
        <v>177.0</v>
      </c>
    </row>
    <row r="10429" ht="15.75" customHeight="1">
      <c r="A10429" s="4" t="s">
        <v>10764</v>
      </c>
      <c r="B10429" s="26">
        <f t="shared" si="1"/>
        <v>106</v>
      </c>
      <c r="C10429" s="26">
        <f t="shared" si="2"/>
        <v>106</v>
      </c>
      <c r="D10429" s="26">
        <f t="shared" si="3"/>
        <v>9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152</v>
      </c>
      <c r="P10429" s="26">
        <v>97.0</v>
      </c>
    </row>
    <row r="10430" ht="15.75" customHeight="1">
      <c r="A10430" s="4" t="s">
        <v>10765</v>
      </c>
      <c r="B10430" s="26">
        <f t="shared" si="1"/>
        <v>153</v>
      </c>
      <c r="C10430" s="26">
        <f t="shared" si="2"/>
        <v>153</v>
      </c>
      <c r="D10430" s="26">
        <f t="shared" si="3"/>
        <v>14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152</v>
      </c>
      <c r="P10430" s="26">
        <v>139.0</v>
      </c>
    </row>
    <row r="10431" ht="15.75" customHeight="1">
      <c r="A10431" s="4" t="s">
        <v>10766</v>
      </c>
      <c r="B10431" s="26">
        <f t="shared" si="1"/>
        <v>681</v>
      </c>
      <c r="C10431" s="26">
        <f t="shared" si="2"/>
        <v>681</v>
      </c>
      <c r="D10431" s="26">
        <f t="shared" si="3"/>
        <v>61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152</v>
      </c>
      <c r="P10431" s="26">
        <v>620.0</v>
      </c>
    </row>
    <row r="10432" ht="15.75" customHeight="1">
      <c r="A10432" s="4" t="s">
        <v>10767</v>
      </c>
      <c r="B10432" s="26">
        <f t="shared" si="1"/>
        <v>146</v>
      </c>
      <c r="C10432" s="26">
        <f t="shared" si="2"/>
        <v>146</v>
      </c>
      <c r="D10432" s="26">
        <f t="shared" si="3"/>
        <v>13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152</v>
      </c>
      <c r="P10432" s="26">
        <v>133.0</v>
      </c>
    </row>
    <row r="10433" ht="15.75" customHeight="1">
      <c r="A10433" s="4" t="s">
        <v>10768</v>
      </c>
      <c r="B10433" s="26">
        <f t="shared" si="1"/>
        <v>192</v>
      </c>
      <c r="C10433" s="26">
        <f t="shared" si="2"/>
        <v>192</v>
      </c>
      <c r="D10433" s="26">
        <f t="shared" si="3"/>
        <v>17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152</v>
      </c>
      <c r="P10433" s="26">
        <v>175.0</v>
      </c>
    </row>
    <row r="10434" ht="15.75" customHeight="1">
      <c r="A10434" s="4" t="s">
        <v>10769</v>
      </c>
      <c r="B10434" s="26">
        <f t="shared" si="1"/>
        <v>176</v>
      </c>
      <c r="C10434" s="26">
        <f t="shared" si="2"/>
        <v>176</v>
      </c>
      <c r="D10434" s="26">
        <f t="shared" si="3"/>
        <v>16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152</v>
      </c>
      <c r="P10434" s="26">
        <v>160.0</v>
      </c>
    </row>
    <row r="10435" ht="15.75" customHeight="1">
      <c r="A10435" s="4" t="s">
        <v>10770</v>
      </c>
      <c r="B10435" s="26">
        <f t="shared" si="1"/>
        <v>277</v>
      </c>
      <c r="C10435" s="26">
        <f t="shared" si="2"/>
        <v>277</v>
      </c>
      <c r="D10435" s="26">
        <f t="shared" si="3"/>
        <v>25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152</v>
      </c>
      <c r="P10435" s="26">
        <v>252.0</v>
      </c>
    </row>
    <row r="10436" ht="15.75" customHeight="1">
      <c r="A10436" s="4" t="s">
        <v>10771</v>
      </c>
      <c r="B10436" s="26">
        <f t="shared" si="1"/>
        <v>205</v>
      </c>
      <c r="C10436" s="26">
        <f t="shared" si="2"/>
        <v>205</v>
      </c>
      <c r="D10436" s="26">
        <f t="shared" si="3"/>
        <v>18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152</v>
      </c>
      <c r="P10436" s="26">
        <v>187.0</v>
      </c>
    </row>
    <row r="10437" ht="15.75" customHeight="1">
      <c r="A10437" s="4" t="s">
        <v>10772</v>
      </c>
      <c r="B10437" s="26">
        <f t="shared" si="1"/>
        <v>220</v>
      </c>
      <c r="C10437" s="26">
        <f t="shared" si="2"/>
        <v>220</v>
      </c>
      <c r="D10437" s="26">
        <f t="shared" si="3"/>
        <v>20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152</v>
      </c>
      <c r="P10437" s="26">
        <v>200.0</v>
      </c>
    </row>
    <row r="10438" ht="15.75" customHeight="1">
      <c r="A10438" s="4" t="s">
        <v>10773</v>
      </c>
      <c r="B10438" s="26">
        <f t="shared" si="1"/>
        <v>125</v>
      </c>
      <c r="C10438" s="26">
        <f t="shared" si="2"/>
        <v>125</v>
      </c>
      <c r="D10438" s="26">
        <f t="shared" si="3"/>
        <v>11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152</v>
      </c>
      <c r="P10438" s="26">
        <v>114.0</v>
      </c>
    </row>
    <row r="10439" ht="15.75" customHeight="1">
      <c r="A10439" s="4" t="s">
        <v>10774</v>
      </c>
      <c r="B10439" s="26">
        <f t="shared" si="1"/>
        <v>125</v>
      </c>
      <c r="C10439" s="26">
        <f t="shared" si="2"/>
        <v>125</v>
      </c>
      <c r="D10439" s="26">
        <f t="shared" si="3"/>
        <v>11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152</v>
      </c>
      <c r="P10439" s="26">
        <v>114.0</v>
      </c>
    </row>
    <row r="10440" ht="15.75" customHeight="1">
      <c r="A10440" s="4" t="s">
        <v>10775</v>
      </c>
      <c r="B10440" s="26">
        <f t="shared" si="1"/>
        <v>212</v>
      </c>
      <c r="C10440" s="26">
        <f t="shared" si="2"/>
        <v>212</v>
      </c>
      <c r="D10440" s="26">
        <f t="shared" si="3"/>
        <v>19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152</v>
      </c>
      <c r="P10440" s="26">
        <v>193.0</v>
      </c>
    </row>
    <row r="10441" ht="15.75" customHeight="1">
      <c r="A10441" s="4" t="s">
        <v>10776</v>
      </c>
      <c r="B10441" s="26">
        <f t="shared" si="1"/>
        <v>203</v>
      </c>
      <c r="C10441" s="26">
        <f t="shared" si="2"/>
        <v>203</v>
      </c>
      <c r="D10441" s="26">
        <f t="shared" si="3"/>
        <v>18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152</v>
      </c>
      <c r="P10441" s="26">
        <v>185.0</v>
      </c>
    </row>
    <row r="10442" ht="15.75" customHeight="1">
      <c r="A10442" s="4" t="s">
        <v>10777</v>
      </c>
      <c r="B10442" s="26">
        <f t="shared" si="1"/>
        <v>124</v>
      </c>
      <c r="C10442" s="26">
        <f t="shared" si="2"/>
        <v>124</v>
      </c>
      <c r="D10442" s="26">
        <f t="shared" si="3"/>
        <v>11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152</v>
      </c>
      <c r="P10442" s="26">
        <v>113.0</v>
      </c>
    </row>
    <row r="10443" ht="15.75" customHeight="1">
      <c r="A10443" s="4" t="s">
        <v>10778</v>
      </c>
      <c r="B10443" s="26">
        <f t="shared" si="1"/>
        <v>287</v>
      </c>
      <c r="C10443" s="26">
        <f t="shared" si="2"/>
        <v>287</v>
      </c>
      <c r="D10443" s="26">
        <f t="shared" si="3"/>
        <v>26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152</v>
      </c>
      <c r="P10443" s="26">
        <v>261.0</v>
      </c>
    </row>
    <row r="10444" ht="15.75" customHeight="1">
      <c r="A10444" s="4" t="s">
        <v>10779</v>
      </c>
      <c r="B10444" s="26">
        <f t="shared" si="1"/>
        <v>270</v>
      </c>
      <c r="C10444" s="26">
        <f t="shared" si="2"/>
        <v>270</v>
      </c>
      <c r="D10444" s="26">
        <f t="shared" si="3"/>
        <v>24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152</v>
      </c>
      <c r="P10444" s="26">
        <v>246.0</v>
      </c>
    </row>
    <row r="10445" ht="15.75" customHeight="1">
      <c r="A10445" s="4" t="s">
        <v>10780</v>
      </c>
      <c r="B10445" s="26">
        <f t="shared" si="1"/>
        <v>156</v>
      </c>
      <c r="C10445" s="26">
        <f t="shared" si="2"/>
        <v>156</v>
      </c>
      <c r="D10445" s="26">
        <f t="shared" si="3"/>
        <v>14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152</v>
      </c>
      <c r="P10445" s="26">
        <v>142.0</v>
      </c>
    </row>
    <row r="10446" ht="15.75" customHeight="1">
      <c r="A10446" s="4" t="s">
        <v>10781</v>
      </c>
      <c r="B10446" s="26">
        <f t="shared" si="1"/>
        <v>110</v>
      </c>
      <c r="C10446" s="26">
        <f t="shared" si="2"/>
        <v>110</v>
      </c>
      <c r="D10446" s="26">
        <f t="shared" si="3"/>
        <v>10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152</v>
      </c>
      <c r="P10446" s="26">
        <v>100.0</v>
      </c>
    </row>
    <row r="10447" ht="15.75" customHeight="1">
      <c r="A10447" s="4" t="s">
        <v>10782</v>
      </c>
      <c r="B10447" s="26">
        <f t="shared" si="1"/>
        <v>282</v>
      </c>
      <c r="C10447" s="26">
        <f t="shared" si="2"/>
        <v>282</v>
      </c>
      <c r="D10447" s="26">
        <f t="shared" si="3"/>
        <v>25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152</v>
      </c>
      <c r="P10447" s="26">
        <v>257.0</v>
      </c>
    </row>
    <row r="10448" ht="15.75" customHeight="1">
      <c r="A10448" s="4" t="s">
        <v>10783</v>
      </c>
      <c r="B10448" s="26">
        <f t="shared" si="1"/>
        <v>134</v>
      </c>
      <c r="C10448" s="26">
        <f t="shared" si="2"/>
        <v>134</v>
      </c>
      <c r="D10448" s="26">
        <f t="shared" si="3"/>
        <v>12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152</v>
      </c>
      <c r="P10448" s="26">
        <v>122.0</v>
      </c>
    </row>
    <row r="10449" ht="15.75" customHeight="1">
      <c r="A10449" s="4" t="s">
        <v>10784</v>
      </c>
      <c r="B10449" s="26">
        <f t="shared" si="1"/>
        <v>208</v>
      </c>
      <c r="C10449" s="26">
        <f t="shared" si="2"/>
        <v>208</v>
      </c>
      <c r="D10449" s="26">
        <f t="shared" si="3"/>
        <v>19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152</v>
      </c>
      <c r="P10449" s="26">
        <v>189.0</v>
      </c>
    </row>
    <row r="10450" ht="15.75" customHeight="1">
      <c r="A10450" s="4" t="s">
        <v>10785</v>
      </c>
      <c r="B10450" s="26">
        <f t="shared" si="1"/>
        <v>200</v>
      </c>
      <c r="C10450" s="26">
        <f t="shared" si="2"/>
        <v>200</v>
      </c>
      <c r="D10450" s="26">
        <f t="shared" si="3"/>
        <v>18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152</v>
      </c>
      <c r="P10450" s="26">
        <v>182.0</v>
      </c>
    </row>
    <row r="10451" ht="15.75" customHeight="1">
      <c r="A10451" s="4" t="s">
        <v>10786</v>
      </c>
      <c r="B10451" s="26">
        <f t="shared" si="1"/>
        <v>167</v>
      </c>
      <c r="C10451" s="26">
        <f t="shared" si="2"/>
        <v>167</v>
      </c>
      <c r="D10451" s="26">
        <f t="shared" si="3"/>
        <v>15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152</v>
      </c>
      <c r="P10451" s="26">
        <v>152.0</v>
      </c>
    </row>
    <row r="10452" ht="15.75" customHeight="1">
      <c r="A10452" s="4" t="s">
        <v>10787</v>
      </c>
      <c r="B10452" s="26">
        <f t="shared" si="1"/>
        <v>227</v>
      </c>
      <c r="C10452" s="26">
        <f t="shared" si="2"/>
        <v>227</v>
      </c>
      <c r="D10452" s="26">
        <f t="shared" si="3"/>
        <v>20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152</v>
      </c>
      <c r="P10452" s="26">
        <v>207.0</v>
      </c>
    </row>
    <row r="10453" ht="15.75" customHeight="1">
      <c r="A10453" s="4" t="s">
        <v>10788</v>
      </c>
      <c r="B10453" s="26">
        <f t="shared" si="1"/>
        <v>271</v>
      </c>
      <c r="C10453" s="26">
        <f t="shared" si="2"/>
        <v>271</v>
      </c>
      <c r="D10453" s="26">
        <f t="shared" si="3"/>
        <v>24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152</v>
      </c>
      <c r="P10453" s="26">
        <v>247.0</v>
      </c>
    </row>
    <row r="10454" ht="15.75" customHeight="1">
      <c r="A10454" s="4" t="s">
        <v>10788</v>
      </c>
      <c r="B10454" s="26">
        <f t="shared" si="1"/>
        <v>242</v>
      </c>
      <c r="C10454" s="26">
        <f t="shared" si="2"/>
        <v>242</v>
      </c>
      <c r="D10454" s="26">
        <f t="shared" si="3"/>
        <v>22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152</v>
      </c>
      <c r="P10454" s="26">
        <v>220.0</v>
      </c>
    </row>
    <row r="10455" ht="15.75" customHeight="1">
      <c r="A10455" s="4" t="s">
        <v>10789</v>
      </c>
      <c r="B10455" s="26">
        <f t="shared" si="1"/>
        <v>233</v>
      </c>
      <c r="C10455" s="26">
        <f t="shared" si="2"/>
        <v>233</v>
      </c>
      <c r="D10455" s="26">
        <f t="shared" si="3"/>
        <v>21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152</v>
      </c>
      <c r="P10455" s="26">
        <v>212.0</v>
      </c>
    </row>
    <row r="10456" ht="15.75" customHeight="1">
      <c r="A10456" s="4" t="s">
        <v>10790</v>
      </c>
      <c r="B10456" s="26">
        <f t="shared" si="1"/>
        <v>161</v>
      </c>
      <c r="C10456" s="26">
        <f t="shared" si="2"/>
        <v>161</v>
      </c>
      <c r="D10456" s="26">
        <f t="shared" si="3"/>
        <v>14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152</v>
      </c>
      <c r="P10456" s="26">
        <v>147.0</v>
      </c>
    </row>
    <row r="10457" ht="15.75" customHeight="1">
      <c r="A10457" s="4" t="s">
        <v>10791</v>
      </c>
      <c r="B10457" s="26">
        <f t="shared" si="1"/>
        <v>155</v>
      </c>
      <c r="C10457" s="26">
        <f t="shared" si="2"/>
        <v>155</v>
      </c>
      <c r="D10457" s="26">
        <f t="shared" si="3"/>
        <v>14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152</v>
      </c>
      <c r="P10457" s="26">
        <v>141.0</v>
      </c>
    </row>
    <row r="10458" ht="15.75" customHeight="1">
      <c r="A10458" s="4" t="s">
        <v>10792</v>
      </c>
      <c r="B10458" s="26">
        <f t="shared" si="1"/>
        <v>150</v>
      </c>
      <c r="C10458" s="26">
        <f t="shared" si="2"/>
        <v>150</v>
      </c>
      <c r="D10458" s="26">
        <f t="shared" si="3"/>
        <v>13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152</v>
      </c>
      <c r="P10458" s="26">
        <v>137.0</v>
      </c>
    </row>
    <row r="10459" ht="15.75" customHeight="1">
      <c r="A10459" s="4" t="s">
        <v>10793</v>
      </c>
      <c r="B10459" s="26">
        <f t="shared" si="1"/>
        <v>202</v>
      </c>
      <c r="C10459" s="26">
        <f t="shared" si="2"/>
        <v>202</v>
      </c>
      <c r="D10459" s="26">
        <f t="shared" si="3"/>
        <v>18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152</v>
      </c>
      <c r="P10459" s="26">
        <v>184.0</v>
      </c>
    </row>
    <row r="10460" ht="15.75" customHeight="1">
      <c r="A10460" s="4" t="s">
        <v>10794</v>
      </c>
      <c r="B10460" s="26">
        <f t="shared" si="1"/>
        <v>114</v>
      </c>
      <c r="C10460" s="26">
        <f t="shared" si="2"/>
        <v>114</v>
      </c>
      <c r="D10460" s="26">
        <f t="shared" si="3"/>
        <v>10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152</v>
      </c>
      <c r="P10460" s="26">
        <v>104.0</v>
      </c>
    </row>
    <row r="10461" ht="15.75" customHeight="1">
      <c r="A10461" s="4" t="s">
        <v>10795</v>
      </c>
      <c r="B10461" s="26">
        <f t="shared" si="1"/>
        <v>356</v>
      </c>
      <c r="C10461" s="26">
        <f t="shared" si="2"/>
        <v>356</v>
      </c>
      <c r="D10461" s="26">
        <f t="shared" si="3"/>
        <v>32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152</v>
      </c>
      <c r="P10461" s="26">
        <v>324.0</v>
      </c>
    </row>
    <row r="10462" ht="15.75" customHeight="1">
      <c r="A10462" s="4" t="s">
        <v>10796</v>
      </c>
      <c r="B10462" s="26">
        <f t="shared" si="1"/>
        <v>352</v>
      </c>
      <c r="C10462" s="26">
        <f t="shared" si="2"/>
        <v>352</v>
      </c>
      <c r="D10462" s="26">
        <f t="shared" si="3"/>
        <v>31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152</v>
      </c>
      <c r="P10462" s="26">
        <v>321.0</v>
      </c>
    </row>
    <row r="10463" ht="15.75" customHeight="1">
      <c r="A10463" s="4" t="s">
        <v>10797</v>
      </c>
      <c r="B10463" s="26">
        <f t="shared" si="1"/>
        <v>156</v>
      </c>
      <c r="C10463" s="26">
        <f t="shared" si="2"/>
        <v>156</v>
      </c>
      <c r="D10463" s="26">
        <f t="shared" si="3"/>
        <v>14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152</v>
      </c>
      <c r="P10463" s="26">
        <v>142.0</v>
      </c>
    </row>
    <row r="10464" ht="15.75" customHeight="1">
      <c r="A10464" s="4" t="s">
        <v>10798</v>
      </c>
      <c r="B10464" s="26">
        <f t="shared" si="1"/>
        <v>143</v>
      </c>
      <c r="C10464" s="26">
        <f t="shared" si="2"/>
        <v>143</v>
      </c>
      <c r="D10464" s="26">
        <f t="shared" si="3"/>
        <v>13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152</v>
      </c>
      <c r="P10464" s="26">
        <v>130.0</v>
      </c>
    </row>
    <row r="10465" ht="15.75" customHeight="1">
      <c r="A10465" s="4" t="s">
        <v>10799</v>
      </c>
      <c r="B10465" s="26">
        <f t="shared" si="1"/>
        <v>161</v>
      </c>
      <c r="C10465" s="26">
        <f t="shared" si="2"/>
        <v>161</v>
      </c>
      <c r="D10465" s="26">
        <f t="shared" si="3"/>
        <v>14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152</v>
      </c>
      <c r="P10465" s="26">
        <v>147.0</v>
      </c>
    </row>
    <row r="10466" ht="15.75" customHeight="1">
      <c r="A10466" s="4" t="s">
        <v>10800</v>
      </c>
      <c r="B10466" s="26">
        <f t="shared" si="1"/>
        <v>105</v>
      </c>
      <c r="C10466" s="26">
        <f t="shared" si="2"/>
        <v>105</v>
      </c>
      <c r="D10466" s="26">
        <f t="shared" si="3"/>
        <v>9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152</v>
      </c>
      <c r="P10466" s="26">
        <v>96.0</v>
      </c>
    </row>
    <row r="10467" ht="15.75" customHeight="1">
      <c r="A10467" s="4" t="s">
        <v>10801</v>
      </c>
      <c r="B10467" s="26">
        <f t="shared" si="1"/>
        <v>169</v>
      </c>
      <c r="C10467" s="26">
        <f t="shared" si="2"/>
        <v>169</v>
      </c>
      <c r="D10467" s="26">
        <f t="shared" si="3"/>
        <v>15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152</v>
      </c>
      <c r="P10467" s="26">
        <v>154.0</v>
      </c>
    </row>
    <row r="10468" ht="15.75" customHeight="1">
      <c r="A10468" s="4" t="s">
        <v>10802</v>
      </c>
      <c r="B10468" s="26">
        <f t="shared" si="1"/>
        <v>155</v>
      </c>
      <c r="C10468" s="26">
        <f t="shared" si="2"/>
        <v>155</v>
      </c>
      <c r="D10468" s="26">
        <f t="shared" si="3"/>
        <v>14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152</v>
      </c>
      <c r="P10468" s="26">
        <v>141.0</v>
      </c>
    </row>
    <row r="10469" ht="15.75" customHeight="1">
      <c r="A10469" s="4" t="s">
        <v>10803</v>
      </c>
      <c r="B10469" s="26">
        <f t="shared" si="1"/>
        <v>170</v>
      </c>
      <c r="C10469" s="26">
        <f t="shared" si="2"/>
        <v>170</v>
      </c>
      <c r="D10469" s="26">
        <f t="shared" si="3"/>
        <v>15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152</v>
      </c>
      <c r="P10469" s="26">
        <v>155.0</v>
      </c>
    </row>
    <row r="10470" ht="15.75" customHeight="1">
      <c r="A10470" s="4" t="s">
        <v>10804</v>
      </c>
      <c r="B10470" s="26">
        <f t="shared" si="1"/>
        <v>103</v>
      </c>
      <c r="C10470" s="26">
        <f t="shared" si="2"/>
        <v>103</v>
      </c>
      <c r="D10470" s="26">
        <f t="shared" si="3"/>
        <v>9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152</v>
      </c>
      <c r="P10470" s="26">
        <v>94.0</v>
      </c>
    </row>
    <row r="10471" ht="15.75" customHeight="1">
      <c r="A10471" s="4" t="s">
        <v>10805</v>
      </c>
      <c r="B10471" s="26">
        <f t="shared" si="1"/>
        <v>355</v>
      </c>
      <c r="C10471" s="26">
        <f t="shared" si="2"/>
        <v>355</v>
      </c>
      <c r="D10471" s="26">
        <f t="shared" si="3"/>
        <v>32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152</v>
      </c>
      <c r="P10471" s="26">
        <v>323.0</v>
      </c>
    </row>
    <row r="10472" ht="15.75" customHeight="1">
      <c r="A10472" s="4" t="s">
        <v>10806</v>
      </c>
      <c r="B10472" s="26">
        <f t="shared" si="1"/>
        <v>324</v>
      </c>
      <c r="C10472" s="26">
        <f t="shared" si="2"/>
        <v>324</v>
      </c>
      <c r="D10472" s="26">
        <f t="shared" si="3"/>
        <v>29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152</v>
      </c>
      <c r="P10472" s="26">
        <v>295.0</v>
      </c>
    </row>
    <row r="10473" ht="15.75" customHeight="1">
      <c r="A10473" s="4" t="s">
        <v>10807</v>
      </c>
      <c r="B10473" s="26">
        <f t="shared" si="1"/>
        <v>366</v>
      </c>
      <c r="C10473" s="26">
        <f t="shared" si="2"/>
        <v>366</v>
      </c>
      <c r="D10473" s="26">
        <f t="shared" si="3"/>
        <v>33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152</v>
      </c>
      <c r="P10473" s="26">
        <v>333.0</v>
      </c>
    </row>
    <row r="10474" ht="15.75" customHeight="1">
      <c r="A10474" s="4" t="s">
        <v>10808</v>
      </c>
      <c r="B10474" s="26">
        <f t="shared" si="1"/>
        <v>141</v>
      </c>
      <c r="C10474" s="26">
        <f t="shared" si="2"/>
        <v>141</v>
      </c>
      <c r="D10474" s="26">
        <f t="shared" si="3"/>
        <v>13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152</v>
      </c>
      <c r="P10474" s="26">
        <v>128.0</v>
      </c>
    </row>
    <row r="10475" ht="15.75" customHeight="1">
      <c r="A10475" s="4" t="s">
        <v>10809</v>
      </c>
      <c r="B10475" s="26">
        <f t="shared" si="1"/>
        <v>147</v>
      </c>
      <c r="C10475" s="26">
        <f t="shared" si="2"/>
        <v>147</v>
      </c>
      <c r="D10475" s="26">
        <f t="shared" si="3"/>
        <v>13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152</v>
      </c>
      <c r="P10475" s="26">
        <v>134.0</v>
      </c>
    </row>
    <row r="10476" ht="15.75" customHeight="1">
      <c r="A10476" s="4" t="s">
        <v>10810</v>
      </c>
      <c r="B10476" s="26">
        <f t="shared" si="1"/>
        <v>166</v>
      </c>
      <c r="C10476" s="26">
        <f t="shared" si="2"/>
        <v>166</v>
      </c>
      <c r="D10476" s="26">
        <f t="shared" si="3"/>
        <v>15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152</v>
      </c>
      <c r="P10476" s="26">
        <v>151.0</v>
      </c>
    </row>
    <row r="10477" ht="15.75" customHeight="1">
      <c r="A10477" s="4" t="s">
        <v>10811</v>
      </c>
      <c r="B10477" s="26">
        <f t="shared" si="1"/>
        <v>148</v>
      </c>
      <c r="C10477" s="26">
        <f t="shared" si="2"/>
        <v>148</v>
      </c>
      <c r="D10477" s="26">
        <f t="shared" si="3"/>
        <v>13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152</v>
      </c>
      <c r="P10477" s="26">
        <v>135.0</v>
      </c>
    </row>
    <row r="10478" ht="15.75" customHeight="1">
      <c r="A10478" s="4" t="s">
        <v>10812</v>
      </c>
      <c r="B10478" s="26">
        <f t="shared" si="1"/>
        <v>162</v>
      </c>
      <c r="C10478" s="26">
        <f t="shared" si="2"/>
        <v>162</v>
      </c>
      <c r="D10478" s="26">
        <f t="shared" si="3"/>
        <v>14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152</v>
      </c>
      <c r="P10478" s="26">
        <v>148.0</v>
      </c>
    </row>
    <row r="10479" ht="15.75" customHeight="1">
      <c r="A10479" s="4" t="s">
        <v>10813</v>
      </c>
      <c r="B10479" s="26">
        <f t="shared" si="1"/>
        <v>139</v>
      </c>
      <c r="C10479" s="26">
        <f t="shared" si="2"/>
        <v>139</v>
      </c>
      <c r="D10479" s="26">
        <f t="shared" si="3"/>
        <v>12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152</v>
      </c>
      <c r="P10479" s="26">
        <v>127.0</v>
      </c>
    </row>
    <row r="10480" ht="15.75" customHeight="1">
      <c r="A10480" s="4" t="s">
        <v>10814</v>
      </c>
      <c r="B10480" s="26">
        <f t="shared" si="1"/>
        <v>144</v>
      </c>
      <c r="C10480" s="26">
        <f t="shared" si="2"/>
        <v>144</v>
      </c>
      <c r="D10480" s="26">
        <f t="shared" si="3"/>
        <v>13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152</v>
      </c>
      <c r="P10480" s="26">
        <v>131.0</v>
      </c>
    </row>
    <row r="10481" ht="15.75" customHeight="1">
      <c r="A10481" s="4" t="s">
        <v>10815</v>
      </c>
      <c r="B10481" s="26">
        <f t="shared" si="1"/>
        <v>171</v>
      </c>
      <c r="C10481" s="26">
        <f t="shared" si="2"/>
        <v>171</v>
      </c>
      <c r="D10481" s="26">
        <f t="shared" si="3"/>
        <v>15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152</v>
      </c>
      <c r="P10481" s="26">
        <v>156.0</v>
      </c>
    </row>
    <row r="10482" ht="15.75" customHeight="1">
      <c r="A10482" s="4" t="s">
        <v>10816</v>
      </c>
      <c r="B10482" s="26">
        <f t="shared" si="1"/>
        <v>162</v>
      </c>
      <c r="C10482" s="26">
        <f t="shared" si="2"/>
        <v>162</v>
      </c>
      <c r="D10482" s="26">
        <f t="shared" si="3"/>
        <v>14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152</v>
      </c>
      <c r="P10482" s="26">
        <v>148.0</v>
      </c>
    </row>
    <row r="10483" ht="15.75" customHeight="1">
      <c r="A10483" s="4" t="s">
        <v>10817</v>
      </c>
      <c r="B10483" s="26">
        <f t="shared" si="1"/>
        <v>162</v>
      </c>
      <c r="C10483" s="26">
        <f t="shared" si="2"/>
        <v>162</v>
      </c>
      <c r="D10483" s="26">
        <f t="shared" si="3"/>
        <v>14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152</v>
      </c>
      <c r="P10483" s="26">
        <v>148.0</v>
      </c>
    </row>
    <row r="10484" ht="15.75" customHeight="1">
      <c r="A10484" s="4" t="s">
        <v>10818</v>
      </c>
      <c r="B10484" s="26">
        <f t="shared" si="1"/>
        <v>159</v>
      </c>
      <c r="C10484" s="26">
        <f t="shared" si="2"/>
        <v>159</v>
      </c>
      <c r="D10484" s="26">
        <f t="shared" si="3"/>
        <v>14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152</v>
      </c>
      <c r="P10484" s="26">
        <v>145.0</v>
      </c>
    </row>
    <row r="10485" ht="15.75" customHeight="1">
      <c r="A10485" s="4" t="s">
        <v>10819</v>
      </c>
      <c r="B10485" s="26">
        <f t="shared" si="1"/>
        <v>201</v>
      </c>
      <c r="C10485" s="26">
        <f t="shared" si="2"/>
        <v>201</v>
      </c>
      <c r="D10485" s="26">
        <f t="shared" si="3"/>
        <v>18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152</v>
      </c>
      <c r="P10485" s="26">
        <v>183.0</v>
      </c>
    </row>
    <row r="10486" ht="15.75" customHeight="1">
      <c r="A10486" s="4" t="s">
        <v>10820</v>
      </c>
      <c r="B10486" s="26">
        <f t="shared" si="1"/>
        <v>154</v>
      </c>
      <c r="C10486" s="26">
        <f t="shared" si="2"/>
        <v>154</v>
      </c>
      <c r="D10486" s="26">
        <f t="shared" si="3"/>
        <v>14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152</v>
      </c>
      <c r="P10486" s="26">
        <v>140.0</v>
      </c>
    </row>
    <row r="10487" ht="15.75" customHeight="1">
      <c r="A10487" s="4" t="s">
        <v>10821</v>
      </c>
      <c r="B10487" s="26">
        <f t="shared" si="1"/>
        <v>213</v>
      </c>
      <c r="C10487" s="26">
        <f t="shared" si="2"/>
        <v>213</v>
      </c>
      <c r="D10487" s="26">
        <f t="shared" si="3"/>
        <v>19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152</v>
      </c>
      <c r="P10487" s="26">
        <v>194.0</v>
      </c>
    </row>
    <row r="10488" ht="15.75" customHeight="1">
      <c r="A10488" s="4" t="s">
        <v>10822</v>
      </c>
      <c r="B10488" s="26">
        <f t="shared" si="1"/>
        <v>170</v>
      </c>
      <c r="C10488" s="26">
        <f t="shared" si="2"/>
        <v>170</v>
      </c>
      <c r="D10488" s="26">
        <f t="shared" si="3"/>
        <v>15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152</v>
      </c>
      <c r="P10488" s="26">
        <v>155.0</v>
      </c>
    </row>
    <row r="10489" ht="15.75" customHeight="1">
      <c r="A10489" s="4" t="s">
        <v>10823</v>
      </c>
      <c r="B10489" s="26">
        <f t="shared" si="1"/>
        <v>182</v>
      </c>
      <c r="C10489" s="26">
        <f t="shared" si="2"/>
        <v>182</v>
      </c>
      <c r="D10489" s="26">
        <f t="shared" si="3"/>
        <v>16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152</v>
      </c>
      <c r="P10489" s="26">
        <v>166.0</v>
      </c>
    </row>
    <row r="10490" ht="15.75" customHeight="1">
      <c r="A10490" s="4" t="s">
        <v>10824</v>
      </c>
      <c r="B10490" s="26">
        <f t="shared" si="1"/>
        <v>159</v>
      </c>
      <c r="C10490" s="26">
        <f t="shared" si="2"/>
        <v>159</v>
      </c>
      <c r="D10490" s="26">
        <f t="shared" si="3"/>
        <v>14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152</v>
      </c>
      <c r="P10490" s="26">
        <v>145.0</v>
      </c>
    </row>
    <row r="10491" ht="15.75" customHeight="1">
      <c r="A10491" s="4" t="s">
        <v>10825</v>
      </c>
      <c r="B10491" s="26">
        <f t="shared" si="1"/>
        <v>126</v>
      </c>
      <c r="C10491" s="26">
        <f t="shared" si="2"/>
        <v>126</v>
      </c>
      <c r="D10491" s="26">
        <f t="shared" si="3"/>
        <v>11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152</v>
      </c>
      <c r="P10491" s="26">
        <v>115.0</v>
      </c>
    </row>
    <row r="10492" ht="15.75" customHeight="1">
      <c r="A10492" s="4" t="s">
        <v>10826</v>
      </c>
      <c r="B10492" s="26">
        <f t="shared" si="1"/>
        <v>85</v>
      </c>
      <c r="C10492" s="26">
        <f t="shared" si="2"/>
        <v>85</v>
      </c>
      <c r="D10492" s="26">
        <f t="shared" si="3"/>
        <v>8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152</v>
      </c>
      <c r="P10492" s="26">
        <v>77.0</v>
      </c>
    </row>
    <row r="10493" ht="15.75" customHeight="1">
      <c r="A10493" s="4" t="s">
        <v>10827</v>
      </c>
      <c r="B10493" s="26">
        <f t="shared" si="1"/>
        <v>142</v>
      </c>
      <c r="C10493" s="26">
        <f t="shared" si="2"/>
        <v>142</v>
      </c>
      <c r="D10493" s="26">
        <f t="shared" si="3"/>
        <v>13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152</v>
      </c>
      <c r="P10493" s="26">
        <v>129.0</v>
      </c>
    </row>
    <row r="10494" ht="15.75" customHeight="1">
      <c r="A10494" s="4" t="s">
        <v>10828</v>
      </c>
      <c r="B10494" s="26">
        <f t="shared" si="1"/>
        <v>103</v>
      </c>
      <c r="C10494" s="26">
        <f t="shared" si="2"/>
        <v>103</v>
      </c>
      <c r="D10494" s="26">
        <f t="shared" si="3"/>
        <v>9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152</v>
      </c>
      <c r="P10494" s="26">
        <v>94.0</v>
      </c>
    </row>
    <row r="10495" ht="15.75" customHeight="1">
      <c r="A10495" s="4" t="s">
        <v>10829</v>
      </c>
      <c r="B10495" s="26">
        <f t="shared" si="1"/>
        <v>134</v>
      </c>
      <c r="C10495" s="26">
        <f t="shared" si="2"/>
        <v>134</v>
      </c>
      <c r="D10495" s="26">
        <f t="shared" si="3"/>
        <v>12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152</v>
      </c>
      <c r="P10495" s="26">
        <v>122.0</v>
      </c>
    </row>
    <row r="10496" ht="15.75" customHeight="1">
      <c r="A10496" s="4" t="s">
        <v>10830</v>
      </c>
      <c r="B10496" s="26">
        <f t="shared" si="1"/>
        <v>94</v>
      </c>
      <c r="C10496" s="26">
        <f t="shared" si="2"/>
        <v>94</v>
      </c>
      <c r="D10496" s="26">
        <f t="shared" si="3"/>
        <v>8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152</v>
      </c>
      <c r="P10496" s="26">
        <v>86.0</v>
      </c>
    </row>
    <row r="10497" ht="15.75" customHeight="1">
      <c r="A10497" s="4" t="s">
        <v>10831</v>
      </c>
      <c r="B10497" s="26">
        <f t="shared" si="1"/>
        <v>156</v>
      </c>
      <c r="C10497" s="26">
        <f t="shared" si="2"/>
        <v>156</v>
      </c>
      <c r="D10497" s="26">
        <f t="shared" si="3"/>
        <v>14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152</v>
      </c>
      <c r="P10497" s="26">
        <v>142.0</v>
      </c>
    </row>
    <row r="10498" ht="15.75" customHeight="1">
      <c r="A10498" s="4" t="s">
        <v>10832</v>
      </c>
      <c r="B10498" s="26">
        <f t="shared" si="1"/>
        <v>166</v>
      </c>
      <c r="C10498" s="26">
        <f t="shared" si="2"/>
        <v>166</v>
      </c>
      <c r="D10498" s="26">
        <f t="shared" si="3"/>
        <v>15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152</v>
      </c>
      <c r="P10498" s="26">
        <v>151.0</v>
      </c>
    </row>
    <row r="10499" ht="15.75" customHeight="1">
      <c r="A10499" s="4" t="s">
        <v>10833</v>
      </c>
      <c r="B10499" s="26">
        <f t="shared" si="1"/>
        <v>165</v>
      </c>
      <c r="C10499" s="26">
        <f t="shared" si="2"/>
        <v>165</v>
      </c>
      <c r="D10499" s="26">
        <f t="shared" si="3"/>
        <v>15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152</v>
      </c>
      <c r="P10499" s="26">
        <v>150.0</v>
      </c>
    </row>
    <row r="10500" ht="15.75" customHeight="1">
      <c r="A10500" s="4" t="s">
        <v>10834</v>
      </c>
      <c r="B10500" s="26">
        <f t="shared" si="1"/>
        <v>79</v>
      </c>
      <c r="C10500" s="26">
        <f t="shared" si="2"/>
        <v>79</v>
      </c>
      <c r="D10500" s="26">
        <f t="shared" si="3"/>
        <v>7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152</v>
      </c>
      <c r="P10500" s="26">
        <v>72.0</v>
      </c>
    </row>
    <row r="10501" ht="15.75" customHeight="1">
      <c r="A10501" s="4" t="s">
        <v>10835</v>
      </c>
      <c r="B10501" s="26">
        <f t="shared" si="1"/>
        <v>144</v>
      </c>
      <c r="C10501" s="26">
        <f t="shared" si="2"/>
        <v>144</v>
      </c>
      <c r="D10501" s="26">
        <f t="shared" si="3"/>
        <v>13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152</v>
      </c>
      <c r="P10501" s="26">
        <v>131.0</v>
      </c>
    </row>
    <row r="10502" ht="15.75" customHeight="1">
      <c r="A10502" s="4" t="s">
        <v>10836</v>
      </c>
      <c r="B10502" s="26">
        <f t="shared" si="1"/>
        <v>96</v>
      </c>
      <c r="C10502" s="26">
        <f t="shared" si="2"/>
        <v>96</v>
      </c>
      <c r="D10502" s="26">
        <f t="shared" si="3"/>
        <v>9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152</v>
      </c>
      <c r="P10502" s="26">
        <v>87.0</v>
      </c>
    </row>
    <row r="10503" ht="15.75" customHeight="1">
      <c r="A10503" s="4" t="s">
        <v>10837</v>
      </c>
      <c r="B10503" s="26">
        <f t="shared" si="1"/>
        <v>315</v>
      </c>
      <c r="C10503" s="26">
        <f t="shared" si="2"/>
        <v>315</v>
      </c>
      <c r="D10503" s="26">
        <f t="shared" si="3"/>
        <v>28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152</v>
      </c>
      <c r="P10503" s="26">
        <v>287.0</v>
      </c>
    </row>
    <row r="10504" ht="15.75" customHeight="1">
      <c r="A10504" s="4" t="s">
        <v>10838</v>
      </c>
      <c r="B10504" s="26">
        <f t="shared" si="1"/>
        <v>15</v>
      </c>
      <c r="C10504" s="26">
        <f t="shared" si="2"/>
        <v>15</v>
      </c>
      <c r="D10504" s="26">
        <f t="shared" si="3"/>
        <v>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152</v>
      </c>
      <c r="P10504" s="26">
        <v>14.0</v>
      </c>
    </row>
    <row r="10505" ht="15.75" customHeight="1">
      <c r="A10505" s="4" t="s">
        <v>10839</v>
      </c>
      <c r="B10505" s="26">
        <f t="shared" si="1"/>
        <v>166</v>
      </c>
      <c r="C10505" s="26">
        <f t="shared" si="2"/>
        <v>166</v>
      </c>
      <c r="D10505" s="26">
        <f t="shared" si="3"/>
        <v>15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152</v>
      </c>
      <c r="P10505" s="26">
        <v>151.0</v>
      </c>
    </row>
    <row r="10506" ht="15.75" customHeight="1">
      <c r="A10506" s="4" t="s">
        <v>10840</v>
      </c>
      <c r="B10506" s="26">
        <f t="shared" si="1"/>
        <v>110</v>
      </c>
      <c r="C10506" s="26">
        <f t="shared" si="2"/>
        <v>110</v>
      </c>
      <c r="D10506" s="26">
        <f t="shared" si="3"/>
        <v>10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152</v>
      </c>
      <c r="P10506" s="26">
        <v>100.0</v>
      </c>
    </row>
    <row r="10507" ht="15.75" customHeight="1">
      <c r="A10507" s="4" t="s">
        <v>10841</v>
      </c>
      <c r="B10507" s="26">
        <f t="shared" si="1"/>
        <v>161</v>
      </c>
      <c r="C10507" s="26">
        <f t="shared" si="2"/>
        <v>161</v>
      </c>
      <c r="D10507" s="26">
        <f t="shared" si="3"/>
        <v>14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152</v>
      </c>
      <c r="P10507" s="26">
        <v>147.0</v>
      </c>
    </row>
    <row r="10508" ht="15.75" customHeight="1">
      <c r="A10508" s="4" t="s">
        <v>10842</v>
      </c>
      <c r="B10508" s="26">
        <f t="shared" si="1"/>
        <v>96</v>
      </c>
      <c r="C10508" s="26">
        <f t="shared" si="2"/>
        <v>96</v>
      </c>
      <c r="D10508" s="26">
        <f t="shared" si="3"/>
        <v>9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152</v>
      </c>
      <c r="P10508" s="26">
        <v>87.0</v>
      </c>
    </row>
    <row r="10509" ht="15.75" customHeight="1">
      <c r="A10509" s="4" t="s">
        <v>10843</v>
      </c>
      <c r="B10509" s="26">
        <f t="shared" si="1"/>
        <v>210</v>
      </c>
      <c r="C10509" s="26">
        <f t="shared" si="2"/>
        <v>210</v>
      </c>
      <c r="D10509" s="26">
        <f t="shared" si="3"/>
        <v>19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152</v>
      </c>
      <c r="P10509" s="26">
        <v>191.0</v>
      </c>
    </row>
    <row r="10510" ht="15.75" customHeight="1">
      <c r="A10510" s="4" t="s">
        <v>10844</v>
      </c>
      <c r="B10510" s="26">
        <f t="shared" si="1"/>
        <v>160</v>
      </c>
      <c r="C10510" s="26">
        <f t="shared" si="2"/>
        <v>160</v>
      </c>
      <c r="D10510" s="26">
        <f t="shared" si="3"/>
        <v>14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152</v>
      </c>
      <c r="P10510" s="26">
        <v>146.0</v>
      </c>
    </row>
    <row r="10511" ht="15.75" customHeight="1">
      <c r="A10511" s="4" t="s">
        <v>10845</v>
      </c>
      <c r="B10511" s="26">
        <f t="shared" si="1"/>
        <v>220</v>
      </c>
      <c r="C10511" s="26">
        <f t="shared" si="2"/>
        <v>220</v>
      </c>
      <c r="D10511" s="26">
        <f t="shared" si="3"/>
        <v>20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152</v>
      </c>
      <c r="P10511" s="26">
        <v>200.0</v>
      </c>
    </row>
    <row r="10512" ht="15.75" customHeight="1">
      <c r="A10512" s="4" t="s">
        <v>10846</v>
      </c>
      <c r="B10512" s="26">
        <f t="shared" si="1"/>
        <v>167</v>
      </c>
      <c r="C10512" s="26">
        <f t="shared" si="2"/>
        <v>167</v>
      </c>
      <c r="D10512" s="26">
        <f t="shared" si="3"/>
        <v>15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152</v>
      </c>
      <c r="P10512" s="26">
        <v>152.0</v>
      </c>
    </row>
    <row r="10513" ht="15.75" customHeight="1">
      <c r="A10513" s="4" t="s">
        <v>10847</v>
      </c>
      <c r="B10513" s="26">
        <f t="shared" si="1"/>
        <v>132</v>
      </c>
      <c r="C10513" s="26">
        <f t="shared" si="2"/>
        <v>132</v>
      </c>
      <c r="D10513" s="26">
        <f t="shared" si="3"/>
        <v>12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152</v>
      </c>
      <c r="P10513" s="26">
        <v>120.0</v>
      </c>
    </row>
    <row r="10514" ht="15.75" customHeight="1">
      <c r="A10514" s="4" t="s">
        <v>10848</v>
      </c>
      <c r="B10514" s="26">
        <f t="shared" si="1"/>
        <v>68</v>
      </c>
      <c r="C10514" s="26">
        <f t="shared" si="2"/>
        <v>68</v>
      </c>
      <c r="D10514" s="26">
        <f t="shared" si="3"/>
        <v>6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152</v>
      </c>
      <c r="P10514" s="26">
        <v>62.0</v>
      </c>
    </row>
    <row r="10515" ht="15.75" customHeight="1">
      <c r="A10515" s="4" t="s">
        <v>10849</v>
      </c>
      <c r="B10515" s="26">
        <f t="shared" si="1"/>
        <v>133</v>
      </c>
      <c r="C10515" s="26">
        <f t="shared" si="2"/>
        <v>133</v>
      </c>
      <c r="D10515" s="26">
        <f t="shared" si="3"/>
        <v>12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152</v>
      </c>
      <c r="P10515" s="26">
        <v>121.0</v>
      </c>
    </row>
    <row r="10516" ht="15.75" customHeight="1">
      <c r="A10516" s="4" t="s">
        <v>10850</v>
      </c>
      <c r="B10516" s="26">
        <f t="shared" si="1"/>
        <v>74</v>
      </c>
      <c r="C10516" s="26">
        <f t="shared" si="2"/>
        <v>74</v>
      </c>
      <c r="D10516" s="26">
        <f t="shared" si="3"/>
        <v>7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152</v>
      </c>
      <c r="P10516" s="26">
        <v>67.0</v>
      </c>
    </row>
    <row r="10517" ht="15.75" customHeight="1">
      <c r="A10517" s="4" t="s">
        <v>10851</v>
      </c>
      <c r="B10517" s="26">
        <f t="shared" si="1"/>
        <v>137</v>
      </c>
      <c r="C10517" s="26">
        <f t="shared" si="2"/>
        <v>137</v>
      </c>
      <c r="D10517" s="26">
        <f t="shared" si="3"/>
        <v>12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152</v>
      </c>
      <c r="P10517" s="26">
        <v>125.0</v>
      </c>
    </row>
    <row r="10518" ht="15.75" customHeight="1">
      <c r="A10518" s="4" t="s">
        <v>10852</v>
      </c>
      <c r="B10518" s="26">
        <f t="shared" si="1"/>
        <v>69</v>
      </c>
      <c r="C10518" s="26">
        <f t="shared" si="2"/>
        <v>69</v>
      </c>
      <c r="D10518" s="26">
        <f t="shared" si="3"/>
        <v>6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152</v>
      </c>
      <c r="P10518" s="26">
        <v>63.0</v>
      </c>
    </row>
    <row r="10519" ht="15.75" customHeight="1">
      <c r="A10519" s="4" t="s">
        <v>10853</v>
      </c>
      <c r="B10519" s="26">
        <f t="shared" si="1"/>
        <v>115</v>
      </c>
      <c r="C10519" s="26">
        <f t="shared" si="2"/>
        <v>115</v>
      </c>
      <c r="D10519" s="26">
        <f t="shared" si="3"/>
        <v>10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152</v>
      </c>
      <c r="P10519" s="26">
        <v>105.0</v>
      </c>
    </row>
    <row r="10520" ht="15.75" customHeight="1">
      <c r="A10520" s="4" t="s">
        <v>10854</v>
      </c>
      <c r="B10520" s="26">
        <f t="shared" si="1"/>
        <v>99</v>
      </c>
      <c r="C10520" s="26">
        <f t="shared" si="2"/>
        <v>99</v>
      </c>
      <c r="D10520" s="26">
        <f t="shared" si="3"/>
        <v>9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152</v>
      </c>
      <c r="P10520" s="26">
        <v>90.0</v>
      </c>
    </row>
    <row r="10521" ht="15.75" customHeight="1">
      <c r="A10521" s="4" t="s">
        <v>10855</v>
      </c>
      <c r="B10521" s="26">
        <f t="shared" si="1"/>
        <v>146</v>
      </c>
      <c r="C10521" s="26">
        <f t="shared" si="2"/>
        <v>146</v>
      </c>
      <c r="D10521" s="26">
        <f t="shared" si="3"/>
        <v>13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152</v>
      </c>
      <c r="P10521" s="26">
        <v>133.0</v>
      </c>
    </row>
    <row r="10522" ht="15.75" customHeight="1">
      <c r="A10522" s="4" t="s">
        <v>10856</v>
      </c>
      <c r="B10522" s="26">
        <f t="shared" si="1"/>
        <v>105</v>
      </c>
      <c r="C10522" s="26">
        <f t="shared" si="2"/>
        <v>105</v>
      </c>
      <c r="D10522" s="26">
        <f t="shared" si="3"/>
        <v>9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152</v>
      </c>
      <c r="P10522" s="26">
        <v>96.0</v>
      </c>
    </row>
    <row r="10523" ht="15.75" customHeight="1">
      <c r="A10523" s="4" t="s">
        <v>10857</v>
      </c>
      <c r="B10523" s="26">
        <f t="shared" si="1"/>
        <v>153</v>
      </c>
      <c r="C10523" s="26">
        <f t="shared" si="2"/>
        <v>153</v>
      </c>
      <c r="D10523" s="26">
        <f t="shared" si="3"/>
        <v>14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152</v>
      </c>
      <c r="P10523" s="26">
        <v>139.0</v>
      </c>
    </row>
    <row r="10524" ht="15.75" customHeight="1">
      <c r="A10524" s="4" t="s">
        <v>10858</v>
      </c>
      <c r="B10524" s="26">
        <f t="shared" si="1"/>
        <v>94</v>
      </c>
      <c r="C10524" s="26">
        <f t="shared" si="2"/>
        <v>94</v>
      </c>
      <c r="D10524" s="26">
        <f t="shared" si="3"/>
        <v>8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152</v>
      </c>
      <c r="P10524" s="26">
        <v>86.0</v>
      </c>
    </row>
    <row r="10525" ht="15.75" customHeight="1">
      <c r="A10525" s="4" t="s">
        <v>10859</v>
      </c>
      <c r="B10525" s="26">
        <f t="shared" si="1"/>
        <v>105</v>
      </c>
      <c r="C10525" s="26">
        <f t="shared" si="2"/>
        <v>105</v>
      </c>
      <c r="D10525" s="26">
        <f t="shared" si="3"/>
        <v>9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152</v>
      </c>
      <c r="P10525" s="26">
        <v>96.0</v>
      </c>
    </row>
    <row r="10526" ht="15.75" customHeight="1">
      <c r="A10526" s="4" t="s">
        <v>10860</v>
      </c>
      <c r="B10526" s="26">
        <f t="shared" si="1"/>
        <v>177</v>
      </c>
      <c r="C10526" s="26">
        <f t="shared" si="2"/>
        <v>177</v>
      </c>
      <c r="D10526" s="26">
        <f t="shared" si="3"/>
        <v>16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152</v>
      </c>
      <c r="P10526" s="26">
        <v>161.0</v>
      </c>
    </row>
    <row r="10527" ht="15.75" customHeight="1">
      <c r="A10527" s="4" t="s">
        <v>10861</v>
      </c>
      <c r="B10527" s="26">
        <f t="shared" si="1"/>
        <v>112</v>
      </c>
      <c r="C10527" s="26">
        <f t="shared" si="2"/>
        <v>112</v>
      </c>
      <c r="D10527" s="26">
        <f t="shared" si="3"/>
        <v>10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152</v>
      </c>
      <c r="P10527" s="26">
        <v>102.0</v>
      </c>
    </row>
    <row r="10528" ht="15.75" customHeight="1">
      <c r="A10528" s="4" t="s">
        <v>10862</v>
      </c>
      <c r="B10528" s="26">
        <f t="shared" si="1"/>
        <v>292</v>
      </c>
      <c r="C10528" s="26">
        <f t="shared" si="2"/>
        <v>292</v>
      </c>
      <c r="D10528" s="26">
        <f t="shared" si="3"/>
        <v>26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152</v>
      </c>
      <c r="P10528" s="26">
        <v>266.0</v>
      </c>
    </row>
    <row r="10529" ht="15.75" customHeight="1">
      <c r="A10529" s="4" t="s">
        <v>10863</v>
      </c>
      <c r="B10529" s="26">
        <f t="shared" si="1"/>
        <v>16</v>
      </c>
      <c r="C10529" s="26">
        <f t="shared" si="2"/>
        <v>16</v>
      </c>
      <c r="D10529" s="26">
        <f t="shared" si="3"/>
        <v>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152</v>
      </c>
      <c r="P10529" s="26">
        <v>15.0</v>
      </c>
    </row>
    <row r="10530" ht="15.75" customHeight="1">
      <c r="A10530" s="4" t="s">
        <v>10864</v>
      </c>
      <c r="B10530" s="26">
        <f t="shared" si="1"/>
        <v>177</v>
      </c>
      <c r="C10530" s="26">
        <f t="shared" si="2"/>
        <v>177</v>
      </c>
      <c r="D10530" s="26">
        <f t="shared" si="3"/>
        <v>16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152</v>
      </c>
      <c r="P10530" s="26">
        <v>161.0</v>
      </c>
    </row>
    <row r="10531" ht="15.75" customHeight="1">
      <c r="A10531" s="4" t="s">
        <v>10865</v>
      </c>
      <c r="B10531" s="26">
        <f t="shared" si="1"/>
        <v>90</v>
      </c>
      <c r="C10531" s="26">
        <f t="shared" si="2"/>
        <v>90</v>
      </c>
      <c r="D10531" s="26">
        <f t="shared" si="3"/>
        <v>8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152</v>
      </c>
      <c r="P10531" s="26">
        <v>82.0</v>
      </c>
    </row>
    <row r="10532" ht="15.75" customHeight="1">
      <c r="A10532" s="4" t="s">
        <v>10866</v>
      </c>
      <c r="B10532" s="26">
        <f t="shared" si="1"/>
        <v>127</v>
      </c>
      <c r="C10532" s="26">
        <f t="shared" si="2"/>
        <v>127</v>
      </c>
      <c r="D10532" s="26">
        <f t="shared" si="3"/>
        <v>11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152</v>
      </c>
      <c r="P10532" s="26">
        <v>116.0</v>
      </c>
    </row>
    <row r="10533" ht="15.75" customHeight="1">
      <c r="A10533" s="4" t="s">
        <v>10867</v>
      </c>
      <c r="B10533" s="26">
        <f t="shared" si="1"/>
        <v>83</v>
      </c>
      <c r="C10533" s="26">
        <f t="shared" si="2"/>
        <v>83</v>
      </c>
      <c r="D10533" s="26">
        <f t="shared" si="3"/>
        <v>7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152</v>
      </c>
      <c r="P10533" s="26">
        <v>76.0</v>
      </c>
    </row>
    <row r="10534" ht="15.75" customHeight="1">
      <c r="A10534" s="4" t="s">
        <v>10868</v>
      </c>
      <c r="B10534" s="26">
        <f t="shared" si="1"/>
        <v>130</v>
      </c>
      <c r="C10534" s="26">
        <f t="shared" si="2"/>
        <v>130</v>
      </c>
      <c r="D10534" s="26">
        <f t="shared" si="3"/>
        <v>12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152</v>
      </c>
      <c r="P10534" s="26">
        <v>118.0</v>
      </c>
    </row>
    <row r="10535" ht="15.75" customHeight="1">
      <c r="A10535" s="4" t="s">
        <v>10869</v>
      </c>
      <c r="B10535" s="26">
        <f t="shared" si="1"/>
        <v>145</v>
      </c>
      <c r="C10535" s="26">
        <f t="shared" si="2"/>
        <v>145</v>
      </c>
      <c r="D10535" s="26">
        <f t="shared" si="3"/>
        <v>13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152</v>
      </c>
      <c r="P10535" s="26">
        <v>132.0</v>
      </c>
    </row>
    <row r="10536" ht="15.75" customHeight="1">
      <c r="A10536" s="4" t="s">
        <v>10870</v>
      </c>
      <c r="B10536" s="26">
        <f t="shared" si="1"/>
        <v>170</v>
      </c>
      <c r="C10536" s="26">
        <f t="shared" si="2"/>
        <v>170</v>
      </c>
      <c r="D10536" s="26">
        <f t="shared" si="3"/>
        <v>15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152</v>
      </c>
      <c r="P10536" s="26">
        <v>155.0</v>
      </c>
    </row>
    <row r="10537" ht="15.75" customHeight="1">
      <c r="A10537" s="4" t="s">
        <v>10871</v>
      </c>
      <c r="B10537" s="26">
        <f t="shared" si="1"/>
        <v>160</v>
      </c>
      <c r="C10537" s="26">
        <f t="shared" si="2"/>
        <v>160</v>
      </c>
      <c r="D10537" s="26">
        <f t="shared" si="3"/>
        <v>14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152</v>
      </c>
      <c r="P10537" s="26">
        <v>146.0</v>
      </c>
    </row>
    <row r="10538" ht="15.75" customHeight="1">
      <c r="A10538" s="4" t="s">
        <v>10872</v>
      </c>
      <c r="B10538" s="26">
        <f t="shared" si="1"/>
        <v>178</v>
      </c>
      <c r="C10538" s="26">
        <f t="shared" si="2"/>
        <v>178</v>
      </c>
      <c r="D10538" s="26">
        <f t="shared" si="3"/>
        <v>16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152</v>
      </c>
      <c r="P10538" s="26">
        <v>162.0</v>
      </c>
    </row>
    <row r="10539" ht="15.75" customHeight="1">
      <c r="A10539" s="4" t="s">
        <v>10873</v>
      </c>
      <c r="B10539" s="26">
        <f t="shared" si="1"/>
        <v>98</v>
      </c>
      <c r="C10539" s="26">
        <f t="shared" si="2"/>
        <v>98</v>
      </c>
      <c r="D10539" s="26">
        <f t="shared" si="3"/>
        <v>9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152</v>
      </c>
      <c r="P10539" s="26">
        <v>89.0</v>
      </c>
    </row>
    <row r="10540" ht="15.75" customHeight="1">
      <c r="A10540" s="4" t="s">
        <v>10874</v>
      </c>
      <c r="B10540" s="26">
        <f t="shared" si="1"/>
        <v>160</v>
      </c>
      <c r="C10540" s="26">
        <f t="shared" si="2"/>
        <v>160</v>
      </c>
      <c r="D10540" s="26">
        <f t="shared" si="3"/>
        <v>14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152</v>
      </c>
      <c r="P10540" s="26">
        <v>146.0</v>
      </c>
    </row>
    <row r="10541" ht="15.75" customHeight="1">
      <c r="A10541" s="4" t="s">
        <v>10875</v>
      </c>
      <c r="B10541" s="26">
        <f t="shared" si="1"/>
        <v>136</v>
      </c>
      <c r="C10541" s="26">
        <f t="shared" si="2"/>
        <v>136</v>
      </c>
      <c r="D10541" s="26">
        <f t="shared" si="3"/>
        <v>12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152</v>
      </c>
      <c r="P10541" s="26">
        <v>124.0</v>
      </c>
    </row>
    <row r="10542" ht="15.75" customHeight="1">
      <c r="A10542" s="4" t="s">
        <v>10876</v>
      </c>
      <c r="B10542" s="26">
        <f t="shared" si="1"/>
        <v>134</v>
      </c>
      <c r="C10542" s="26">
        <f t="shared" si="2"/>
        <v>134</v>
      </c>
      <c r="D10542" s="26">
        <f t="shared" si="3"/>
        <v>12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152</v>
      </c>
      <c r="P10542" s="26">
        <v>122.0</v>
      </c>
    </row>
    <row r="10543" ht="15.75" customHeight="1">
      <c r="A10543" s="4" t="s">
        <v>10877</v>
      </c>
      <c r="B10543" s="26">
        <f t="shared" si="1"/>
        <v>161</v>
      </c>
      <c r="C10543" s="26">
        <f t="shared" si="2"/>
        <v>161</v>
      </c>
      <c r="D10543" s="26">
        <f t="shared" si="3"/>
        <v>14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152</v>
      </c>
      <c r="P10543" s="26">
        <v>147.0</v>
      </c>
    </row>
    <row r="10544" ht="15.75" customHeight="1">
      <c r="A10544" s="4" t="s">
        <v>10878</v>
      </c>
      <c r="B10544" s="26">
        <f t="shared" si="1"/>
        <v>160</v>
      </c>
      <c r="C10544" s="26">
        <f t="shared" si="2"/>
        <v>160</v>
      </c>
      <c r="D10544" s="26">
        <f t="shared" si="3"/>
        <v>14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152</v>
      </c>
      <c r="P10544" s="26">
        <v>146.0</v>
      </c>
    </row>
    <row r="10545" ht="15.75" customHeight="1">
      <c r="A10545" s="4" t="s">
        <v>10879</v>
      </c>
      <c r="B10545" s="26">
        <f t="shared" si="1"/>
        <v>167</v>
      </c>
      <c r="C10545" s="26">
        <f t="shared" si="2"/>
        <v>167</v>
      </c>
      <c r="D10545" s="26">
        <f t="shared" si="3"/>
        <v>15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152</v>
      </c>
      <c r="P10545" s="26">
        <v>152.0</v>
      </c>
    </row>
    <row r="10546" ht="15.75" customHeight="1">
      <c r="A10546" s="4" t="s">
        <v>10880</v>
      </c>
      <c r="B10546" s="26">
        <f t="shared" si="1"/>
        <v>170</v>
      </c>
      <c r="C10546" s="26">
        <f t="shared" si="2"/>
        <v>170</v>
      </c>
      <c r="D10546" s="26">
        <f t="shared" si="3"/>
        <v>15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152</v>
      </c>
      <c r="P10546" s="26">
        <v>155.0</v>
      </c>
    </row>
    <row r="10547" ht="15.75" customHeight="1">
      <c r="A10547" s="4" t="s">
        <v>10881</v>
      </c>
      <c r="B10547" s="26">
        <f t="shared" si="1"/>
        <v>208</v>
      </c>
      <c r="C10547" s="26">
        <f t="shared" si="2"/>
        <v>208</v>
      </c>
      <c r="D10547" s="26">
        <f t="shared" si="3"/>
        <v>19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152</v>
      </c>
      <c r="P10547" s="26">
        <v>189.0</v>
      </c>
    </row>
    <row r="10548" ht="15.75" customHeight="1">
      <c r="A10548" s="4" t="s">
        <v>10882</v>
      </c>
      <c r="B10548" s="26">
        <f t="shared" si="1"/>
        <v>168</v>
      </c>
      <c r="C10548" s="26">
        <f t="shared" si="2"/>
        <v>168</v>
      </c>
      <c r="D10548" s="26">
        <f t="shared" si="3"/>
        <v>15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152</v>
      </c>
      <c r="P10548" s="26">
        <v>153.0</v>
      </c>
    </row>
    <row r="10549" ht="15.75" customHeight="1">
      <c r="A10549" s="4" t="s">
        <v>10883</v>
      </c>
      <c r="B10549" s="26">
        <f t="shared" si="1"/>
        <v>214</v>
      </c>
      <c r="C10549" s="26">
        <f t="shared" si="2"/>
        <v>214</v>
      </c>
      <c r="D10549" s="26">
        <f t="shared" si="3"/>
        <v>19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152</v>
      </c>
      <c r="P10549" s="26">
        <v>195.0</v>
      </c>
    </row>
    <row r="10550" ht="15.75" customHeight="1">
      <c r="A10550" s="4" t="s">
        <v>10884</v>
      </c>
      <c r="B10550" s="26">
        <f t="shared" si="1"/>
        <v>167</v>
      </c>
      <c r="C10550" s="26">
        <f t="shared" si="2"/>
        <v>167</v>
      </c>
      <c r="D10550" s="26">
        <f t="shared" si="3"/>
        <v>15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152</v>
      </c>
      <c r="P10550" s="26">
        <v>152.0</v>
      </c>
    </row>
    <row r="10551" ht="15.75" customHeight="1">
      <c r="A10551" s="4" t="s">
        <v>10885</v>
      </c>
      <c r="B10551" s="26">
        <f t="shared" si="1"/>
        <v>132</v>
      </c>
      <c r="C10551" s="26">
        <f t="shared" si="2"/>
        <v>132</v>
      </c>
      <c r="D10551" s="26">
        <f t="shared" si="3"/>
        <v>12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152</v>
      </c>
      <c r="P10551" s="26">
        <v>120.0</v>
      </c>
    </row>
    <row r="10552" ht="15.75" customHeight="1">
      <c r="A10552" s="4" t="s">
        <v>10886</v>
      </c>
      <c r="B10552" s="26">
        <f t="shared" si="1"/>
        <v>157</v>
      </c>
      <c r="C10552" s="26">
        <f t="shared" si="2"/>
        <v>157</v>
      </c>
      <c r="D10552" s="26">
        <f t="shared" si="3"/>
        <v>14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152</v>
      </c>
      <c r="P10552" s="26">
        <v>143.0</v>
      </c>
    </row>
    <row r="10553" ht="15.75" customHeight="1">
      <c r="A10553" s="4" t="s">
        <v>10887</v>
      </c>
      <c r="B10553" s="26">
        <f t="shared" si="1"/>
        <v>126</v>
      </c>
      <c r="C10553" s="26">
        <f t="shared" si="2"/>
        <v>126</v>
      </c>
      <c r="D10553" s="26">
        <f t="shared" si="3"/>
        <v>11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152</v>
      </c>
      <c r="P10553" s="26">
        <v>115.0</v>
      </c>
    </row>
    <row r="10554" ht="15.75" customHeight="1">
      <c r="A10554" s="4" t="s">
        <v>10888</v>
      </c>
      <c r="B10554" s="26">
        <f t="shared" si="1"/>
        <v>148</v>
      </c>
      <c r="C10554" s="26">
        <f t="shared" si="2"/>
        <v>148</v>
      </c>
      <c r="D10554" s="26">
        <f t="shared" si="3"/>
        <v>13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152</v>
      </c>
      <c r="P10554" s="26">
        <v>135.0</v>
      </c>
    </row>
    <row r="10555" ht="15.75" customHeight="1">
      <c r="A10555" s="4" t="s">
        <v>10889</v>
      </c>
      <c r="B10555" s="26">
        <f t="shared" si="1"/>
        <v>169</v>
      </c>
      <c r="C10555" s="26">
        <f t="shared" si="2"/>
        <v>169</v>
      </c>
      <c r="D10555" s="26">
        <f t="shared" si="3"/>
        <v>15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152</v>
      </c>
      <c r="P10555" s="26">
        <v>154.0</v>
      </c>
    </row>
    <row r="10556" ht="15.75" customHeight="1">
      <c r="A10556" s="4" t="s">
        <v>10890</v>
      </c>
      <c r="B10556" s="26">
        <f t="shared" si="1"/>
        <v>149</v>
      </c>
      <c r="C10556" s="26">
        <f t="shared" si="2"/>
        <v>149</v>
      </c>
      <c r="D10556" s="26">
        <f t="shared" si="3"/>
        <v>13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152</v>
      </c>
      <c r="P10556" s="26">
        <v>136.0</v>
      </c>
    </row>
    <row r="10557" ht="15.75" customHeight="1">
      <c r="A10557" s="4" t="s">
        <v>10891</v>
      </c>
      <c r="B10557" s="26">
        <f t="shared" si="1"/>
        <v>212</v>
      </c>
      <c r="C10557" s="26">
        <f t="shared" si="2"/>
        <v>212</v>
      </c>
      <c r="D10557" s="26">
        <f t="shared" si="3"/>
        <v>19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152</v>
      </c>
      <c r="P10557" s="26">
        <v>193.0</v>
      </c>
    </row>
    <row r="10558" ht="15.75" customHeight="1">
      <c r="A10558" s="4" t="s">
        <v>10892</v>
      </c>
      <c r="B10558" s="26">
        <f t="shared" si="1"/>
        <v>157</v>
      </c>
      <c r="C10558" s="26">
        <f t="shared" si="2"/>
        <v>157</v>
      </c>
      <c r="D10558" s="26">
        <f t="shared" si="3"/>
        <v>14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152</v>
      </c>
      <c r="P10558" s="26">
        <v>143.0</v>
      </c>
    </row>
    <row r="10559" ht="15.75" customHeight="1">
      <c r="A10559" s="4" t="s">
        <v>10893</v>
      </c>
      <c r="B10559" s="26">
        <f t="shared" si="1"/>
        <v>189</v>
      </c>
      <c r="C10559" s="26">
        <f t="shared" si="2"/>
        <v>189</v>
      </c>
      <c r="D10559" s="26">
        <f t="shared" si="3"/>
        <v>17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152</v>
      </c>
      <c r="P10559" s="26">
        <v>172.0</v>
      </c>
    </row>
    <row r="10560" ht="15.75" customHeight="1">
      <c r="A10560" s="4" t="s">
        <v>10894</v>
      </c>
      <c r="B10560" s="26">
        <f t="shared" si="1"/>
        <v>165</v>
      </c>
      <c r="C10560" s="26">
        <f t="shared" si="2"/>
        <v>165</v>
      </c>
      <c r="D10560" s="26">
        <f t="shared" si="3"/>
        <v>15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152</v>
      </c>
      <c r="P10560" s="26">
        <v>150.0</v>
      </c>
    </row>
    <row r="10561" ht="15.75" customHeight="1">
      <c r="A10561" s="4" t="s">
        <v>10895</v>
      </c>
      <c r="B10561" s="26">
        <f t="shared" si="1"/>
        <v>134</v>
      </c>
      <c r="C10561" s="26">
        <f t="shared" si="2"/>
        <v>134</v>
      </c>
      <c r="D10561" s="26">
        <f t="shared" si="3"/>
        <v>12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152</v>
      </c>
      <c r="P10561" s="26">
        <v>122.0</v>
      </c>
    </row>
    <row r="10562" ht="15.75" customHeight="1">
      <c r="A10562" s="4" t="s">
        <v>10896</v>
      </c>
      <c r="B10562" s="26">
        <f t="shared" si="1"/>
        <v>71</v>
      </c>
      <c r="C10562" s="26">
        <f t="shared" si="2"/>
        <v>71</v>
      </c>
      <c r="D10562" s="26">
        <f t="shared" si="3"/>
        <v>6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152</v>
      </c>
      <c r="P10562" s="26">
        <v>65.0</v>
      </c>
    </row>
    <row r="10563" ht="15.75" customHeight="1">
      <c r="A10563" s="4" t="s">
        <v>10897</v>
      </c>
      <c r="B10563" s="26">
        <f t="shared" si="1"/>
        <v>142</v>
      </c>
      <c r="C10563" s="26">
        <f t="shared" si="2"/>
        <v>142</v>
      </c>
      <c r="D10563" s="26">
        <f t="shared" si="3"/>
        <v>13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152</v>
      </c>
      <c r="P10563" s="26">
        <v>129.0</v>
      </c>
    </row>
    <row r="10564" ht="15.75" customHeight="1">
      <c r="A10564" s="4" t="s">
        <v>10898</v>
      </c>
      <c r="B10564" s="26">
        <f t="shared" si="1"/>
        <v>69</v>
      </c>
      <c r="C10564" s="26">
        <f t="shared" si="2"/>
        <v>69</v>
      </c>
      <c r="D10564" s="26">
        <f t="shared" si="3"/>
        <v>6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152</v>
      </c>
      <c r="P10564" s="26">
        <v>63.0</v>
      </c>
    </row>
    <row r="10565" ht="15.75" customHeight="1">
      <c r="A10565" s="4" t="s">
        <v>10899</v>
      </c>
      <c r="B10565" s="26">
        <f t="shared" si="1"/>
        <v>136</v>
      </c>
      <c r="C10565" s="26">
        <f t="shared" si="2"/>
        <v>136</v>
      </c>
      <c r="D10565" s="26">
        <f t="shared" si="3"/>
        <v>12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152</v>
      </c>
      <c r="P10565" s="26">
        <v>124.0</v>
      </c>
    </row>
    <row r="10566" ht="15.75" customHeight="1">
      <c r="A10566" s="4" t="s">
        <v>10900</v>
      </c>
      <c r="B10566" s="26">
        <f t="shared" si="1"/>
        <v>97</v>
      </c>
      <c r="C10566" s="26">
        <f t="shared" si="2"/>
        <v>97</v>
      </c>
      <c r="D10566" s="26">
        <f t="shared" si="3"/>
        <v>9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152</v>
      </c>
      <c r="P10566" s="26">
        <v>88.0</v>
      </c>
    </row>
    <row r="10567" ht="15.75" customHeight="1">
      <c r="A10567" s="4" t="s">
        <v>10901</v>
      </c>
      <c r="B10567" s="26">
        <f t="shared" si="1"/>
        <v>127</v>
      </c>
      <c r="C10567" s="26">
        <f t="shared" si="2"/>
        <v>127</v>
      </c>
      <c r="D10567" s="26">
        <f t="shared" si="3"/>
        <v>11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152</v>
      </c>
      <c r="P10567" s="26">
        <v>116.0</v>
      </c>
    </row>
    <row r="10568" ht="15.75" customHeight="1">
      <c r="A10568" s="4" t="s">
        <v>10902</v>
      </c>
      <c r="B10568" s="26">
        <f t="shared" si="1"/>
        <v>115</v>
      </c>
      <c r="C10568" s="26">
        <f t="shared" si="2"/>
        <v>115</v>
      </c>
      <c r="D10568" s="26">
        <f t="shared" si="3"/>
        <v>10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152</v>
      </c>
      <c r="P10568" s="26">
        <v>105.0</v>
      </c>
    </row>
    <row r="10569" ht="15.75" customHeight="1">
      <c r="A10569" s="4" t="s">
        <v>10903</v>
      </c>
      <c r="B10569" s="26">
        <f t="shared" si="1"/>
        <v>149</v>
      </c>
      <c r="C10569" s="26">
        <f t="shared" si="2"/>
        <v>149</v>
      </c>
      <c r="D10569" s="26">
        <f t="shared" si="3"/>
        <v>13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152</v>
      </c>
      <c r="P10569" s="26">
        <v>136.0</v>
      </c>
    </row>
    <row r="10570" ht="15.75" customHeight="1">
      <c r="A10570" s="4" t="s">
        <v>10904</v>
      </c>
      <c r="B10570" s="26">
        <f t="shared" si="1"/>
        <v>89</v>
      </c>
      <c r="C10570" s="26">
        <f t="shared" si="2"/>
        <v>89</v>
      </c>
      <c r="D10570" s="26">
        <f t="shared" si="3"/>
        <v>8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152</v>
      </c>
      <c r="P10570" s="26">
        <v>81.0</v>
      </c>
    </row>
    <row r="10571" ht="15.75" customHeight="1">
      <c r="A10571" s="4" t="s">
        <v>10905</v>
      </c>
      <c r="B10571" s="26">
        <f t="shared" si="1"/>
        <v>82</v>
      </c>
      <c r="C10571" s="26">
        <f t="shared" si="2"/>
        <v>82</v>
      </c>
      <c r="D10571" s="26">
        <f t="shared" si="3"/>
        <v>7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152</v>
      </c>
      <c r="P10571" s="26">
        <v>75.0</v>
      </c>
    </row>
    <row r="10572" ht="15.75" customHeight="1">
      <c r="A10572" s="4" t="s">
        <v>10906</v>
      </c>
      <c r="B10572" s="26">
        <f t="shared" si="1"/>
        <v>182</v>
      </c>
      <c r="C10572" s="26">
        <f t="shared" si="2"/>
        <v>182</v>
      </c>
      <c r="D10572" s="26">
        <f t="shared" si="3"/>
        <v>16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152</v>
      </c>
      <c r="P10572" s="26">
        <v>166.0</v>
      </c>
    </row>
    <row r="10573" ht="15.75" customHeight="1">
      <c r="A10573" s="4" t="s">
        <v>10907</v>
      </c>
      <c r="B10573" s="26">
        <f t="shared" si="1"/>
        <v>108</v>
      </c>
      <c r="C10573" s="26">
        <f t="shared" si="2"/>
        <v>108</v>
      </c>
      <c r="D10573" s="26">
        <f t="shared" si="3"/>
        <v>10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152</v>
      </c>
      <c r="P10573" s="26">
        <v>98.0</v>
      </c>
    </row>
    <row r="10574" ht="15.75" customHeight="1">
      <c r="A10574" s="4" t="s">
        <v>10908</v>
      </c>
      <c r="B10574" s="26">
        <f t="shared" si="1"/>
        <v>160</v>
      </c>
      <c r="C10574" s="26">
        <f t="shared" si="2"/>
        <v>160</v>
      </c>
      <c r="D10574" s="26">
        <f t="shared" si="3"/>
        <v>14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152</v>
      </c>
      <c r="P10574" s="26">
        <v>146.0</v>
      </c>
    </row>
    <row r="10575" ht="15.75" customHeight="1">
      <c r="A10575" s="4" t="s">
        <v>10909</v>
      </c>
      <c r="B10575" s="26">
        <f t="shared" si="1"/>
        <v>79</v>
      </c>
      <c r="C10575" s="26">
        <f t="shared" si="2"/>
        <v>79</v>
      </c>
      <c r="D10575" s="26">
        <f t="shared" si="3"/>
        <v>7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152</v>
      </c>
      <c r="P10575" s="26">
        <v>72.0</v>
      </c>
    </row>
    <row r="10576" ht="15.75" customHeight="1">
      <c r="A10576" s="4" t="s">
        <v>10910</v>
      </c>
      <c r="B10576" s="26">
        <f t="shared" si="1"/>
        <v>161</v>
      </c>
      <c r="C10576" s="26">
        <f t="shared" si="2"/>
        <v>161</v>
      </c>
      <c r="D10576" s="26">
        <f t="shared" si="3"/>
        <v>14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152</v>
      </c>
      <c r="P10576" s="26">
        <v>147.0</v>
      </c>
    </row>
    <row r="10577" ht="15.75" customHeight="1">
      <c r="A10577" s="4" t="s">
        <v>10911</v>
      </c>
      <c r="B10577" s="26">
        <f t="shared" si="1"/>
        <v>96</v>
      </c>
      <c r="C10577" s="26">
        <f t="shared" si="2"/>
        <v>96</v>
      </c>
      <c r="D10577" s="26">
        <f t="shared" si="3"/>
        <v>9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152</v>
      </c>
      <c r="P10577" s="26">
        <v>87.0</v>
      </c>
    </row>
    <row r="10578" ht="15.75" customHeight="1">
      <c r="A10578" s="4" t="s">
        <v>10912</v>
      </c>
      <c r="B10578" s="26">
        <f t="shared" si="1"/>
        <v>66</v>
      </c>
      <c r="C10578" s="26">
        <f t="shared" si="2"/>
        <v>66</v>
      </c>
      <c r="D10578" s="26">
        <f t="shared" si="3"/>
        <v>6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152</v>
      </c>
      <c r="P10578" s="26">
        <v>60.0</v>
      </c>
    </row>
    <row r="10579" ht="15.75" customHeight="1">
      <c r="A10579" s="4" t="s">
        <v>10913</v>
      </c>
      <c r="B10579" s="26">
        <f t="shared" si="1"/>
        <v>61</v>
      </c>
      <c r="C10579" s="26">
        <f t="shared" si="2"/>
        <v>61</v>
      </c>
      <c r="D10579" s="26">
        <f t="shared" si="3"/>
        <v>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152</v>
      </c>
      <c r="P10579" s="26">
        <v>56.0</v>
      </c>
    </row>
    <row r="10580" ht="15.75" customHeight="1">
      <c r="A10580" s="4" t="s">
        <v>10914</v>
      </c>
      <c r="B10580" s="26">
        <f t="shared" si="1"/>
        <v>61</v>
      </c>
      <c r="C10580" s="26">
        <f t="shared" si="2"/>
        <v>61</v>
      </c>
      <c r="D10580" s="26">
        <f t="shared" si="3"/>
        <v>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152</v>
      </c>
      <c r="P10580" s="26">
        <v>56.0</v>
      </c>
    </row>
    <row r="10581" ht="15.75" customHeight="1">
      <c r="A10581" s="4" t="s">
        <v>10915</v>
      </c>
      <c r="B10581" s="26">
        <f t="shared" si="1"/>
        <v>63</v>
      </c>
      <c r="C10581" s="26">
        <f t="shared" si="2"/>
        <v>63</v>
      </c>
      <c r="D10581" s="26">
        <f t="shared" si="3"/>
        <v>6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152</v>
      </c>
      <c r="P10581" s="26">
        <v>57.0</v>
      </c>
    </row>
    <row r="10582" ht="15.75" customHeight="1">
      <c r="A10582" s="4" t="s">
        <v>10916</v>
      </c>
      <c r="B10582" s="26">
        <f t="shared" si="1"/>
        <v>112</v>
      </c>
      <c r="C10582" s="26">
        <f t="shared" si="2"/>
        <v>112</v>
      </c>
      <c r="D10582" s="26">
        <f t="shared" si="3"/>
        <v>10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152</v>
      </c>
      <c r="P10582" s="26">
        <v>102.0</v>
      </c>
    </row>
    <row r="10583" ht="15.75" customHeight="1">
      <c r="A10583" s="4" t="s">
        <v>10917</v>
      </c>
      <c r="B10583" s="26">
        <f t="shared" si="1"/>
        <v>69</v>
      </c>
      <c r="C10583" s="26">
        <f t="shared" si="2"/>
        <v>69</v>
      </c>
      <c r="D10583" s="26">
        <f t="shared" si="3"/>
        <v>6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152</v>
      </c>
      <c r="P10583" s="26">
        <v>63.0</v>
      </c>
    </row>
    <row r="10584" ht="15.75" customHeight="1">
      <c r="A10584" s="4" t="s">
        <v>10918</v>
      </c>
      <c r="B10584" s="26">
        <f t="shared" si="1"/>
        <v>105</v>
      </c>
      <c r="C10584" s="26">
        <f t="shared" si="2"/>
        <v>105</v>
      </c>
      <c r="D10584" s="26">
        <f t="shared" si="3"/>
        <v>9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152</v>
      </c>
      <c r="P10584" s="26">
        <v>96.0</v>
      </c>
    </row>
    <row r="10585" ht="15.75" customHeight="1">
      <c r="A10585" s="4" t="s">
        <v>10919</v>
      </c>
      <c r="B10585" s="26">
        <f t="shared" si="1"/>
        <v>65</v>
      </c>
      <c r="C10585" s="26">
        <f t="shared" si="2"/>
        <v>65</v>
      </c>
      <c r="D10585" s="26">
        <f t="shared" si="3"/>
        <v>6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152</v>
      </c>
      <c r="P10585" s="26">
        <v>59.0</v>
      </c>
    </row>
    <row r="10586" ht="15.75" customHeight="1">
      <c r="A10586" s="4" t="s">
        <v>10920</v>
      </c>
      <c r="B10586" s="26">
        <f t="shared" si="1"/>
        <v>136</v>
      </c>
      <c r="C10586" s="26">
        <f t="shared" si="2"/>
        <v>136</v>
      </c>
      <c r="D10586" s="26">
        <f t="shared" si="3"/>
        <v>12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152</v>
      </c>
      <c r="P10586" s="26">
        <v>124.0</v>
      </c>
    </row>
    <row r="10587" ht="15.75" customHeight="1">
      <c r="A10587" s="4" t="s">
        <v>10921</v>
      </c>
      <c r="B10587" s="26">
        <f t="shared" si="1"/>
        <v>142</v>
      </c>
      <c r="C10587" s="26">
        <f t="shared" si="2"/>
        <v>142</v>
      </c>
      <c r="D10587" s="26">
        <f t="shared" si="3"/>
        <v>13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152</v>
      </c>
      <c r="P10587" s="26">
        <v>129.0</v>
      </c>
    </row>
    <row r="10588" ht="15.75" customHeight="1">
      <c r="A10588" s="4" t="s">
        <v>10922</v>
      </c>
      <c r="B10588" s="26">
        <f t="shared" si="1"/>
        <v>167</v>
      </c>
      <c r="C10588" s="26">
        <f t="shared" si="2"/>
        <v>167</v>
      </c>
      <c r="D10588" s="26">
        <f t="shared" si="3"/>
        <v>15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152</v>
      </c>
      <c r="P10588" s="26">
        <v>152.0</v>
      </c>
    </row>
    <row r="10589" ht="15.75" customHeight="1">
      <c r="A10589" s="4" t="s">
        <v>10923</v>
      </c>
      <c r="B10589" s="26">
        <f t="shared" si="1"/>
        <v>168</v>
      </c>
      <c r="C10589" s="26">
        <f t="shared" si="2"/>
        <v>168</v>
      </c>
      <c r="D10589" s="26">
        <f t="shared" si="3"/>
        <v>15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152</v>
      </c>
      <c r="P10589" s="26">
        <v>153.0</v>
      </c>
    </row>
    <row r="10590" ht="15.75" customHeight="1">
      <c r="A10590" s="4" t="s">
        <v>10924</v>
      </c>
      <c r="B10590" s="26">
        <f t="shared" si="1"/>
        <v>193</v>
      </c>
      <c r="C10590" s="26">
        <f t="shared" si="2"/>
        <v>193</v>
      </c>
      <c r="D10590" s="26">
        <f t="shared" si="3"/>
        <v>17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152</v>
      </c>
      <c r="P10590" s="26">
        <v>176.0</v>
      </c>
    </row>
    <row r="10591" ht="15.75" customHeight="1">
      <c r="A10591" s="4" t="s">
        <v>10925</v>
      </c>
      <c r="B10591" s="26">
        <f t="shared" si="1"/>
        <v>179</v>
      </c>
      <c r="C10591" s="26">
        <f t="shared" si="2"/>
        <v>179</v>
      </c>
      <c r="D10591" s="26">
        <f t="shared" si="3"/>
        <v>16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152</v>
      </c>
      <c r="P10591" s="26">
        <v>163.0</v>
      </c>
    </row>
    <row r="10592" ht="15.75" customHeight="1">
      <c r="A10592" s="4" t="s">
        <v>10926</v>
      </c>
      <c r="B10592" s="26">
        <f t="shared" si="1"/>
        <v>248</v>
      </c>
      <c r="C10592" s="26">
        <f t="shared" si="2"/>
        <v>248</v>
      </c>
      <c r="D10592" s="26">
        <f t="shared" si="3"/>
        <v>22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152</v>
      </c>
      <c r="P10592" s="26">
        <v>226.0</v>
      </c>
    </row>
    <row r="10593" ht="15.75" customHeight="1">
      <c r="A10593" s="4" t="s">
        <v>10927</v>
      </c>
      <c r="B10593" s="26">
        <f t="shared" si="1"/>
        <v>155</v>
      </c>
      <c r="C10593" s="26">
        <f t="shared" si="2"/>
        <v>155</v>
      </c>
      <c r="D10593" s="26">
        <f t="shared" si="3"/>
        <v>14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152</v>
      </c>
      <c r="P10593" s="26">
        <v>141.0</v>
      </c>
    </row>
    <row r="10594" ht="15.75" customHeight="1">
      <c r="A10594" s="4" t="s">
        <v>10928</v>
      </c>
      <c r="B10594" s="26">
        <f t="shared" si="1"/>
        <v>165</v>
      </c>
      <c r="C10594" s="26">
        <f t="shared" si="2"/>
        <v>165</v>
      </c>
      <c r="D10594" s="26">
        <f t="shared" si="3"/>
        <v>15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152</v>
      </c>
      <c r="P10594" s="26">
        <v>150.0</v>
      </c>
    </row>
    <row r="10595" ht="15.75" customHeight="1">
      <c r="A10595" s="4" t="s">
        <v>10929</v>
      </c>
      <c r="B10595" s="26">
        <f t="shared" si="1"/>
        <v>149</v>
      </c>
      <c r="C10595" s="26">
        <f t="shared" si="2"/>
        <v>149</v>
      </c>
      <c r="D10595" s="26">
        <f t="shared" si="3"/>
        <v>13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152</v>
      </c>
      <c r="P10595" s="26">
        <v>136.0</v>
      </c>
    </row>
    <row r="10596" ht="15.75" customHeight="1">
      <c r="A10596" s="4" t="s">
        <v>10930</v>
      </c>
      <c r="B10596" s="26">
        <f t="shared" si="1"/>
        <v>110</v>
      </c>
      <c r="C10596" s="26">
        <f t="shared" si="2"/>
        <v>110</v>
      </c>
      <c r="D10596" s="26">
        <f t="shared" si="3"/>
        <v>10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152</v>
      </c>
      <c r="P10596" s="26">
        <v>100.0</v>
      </c>
    </row>
    <row r="10597" ht="15.75" customHeight="1">
      <c r="A10597" s="4" t="s">
        <v>10931</v>
      </c>
      <c r="B10597" s="26">
        <f t="shared" si="1"/>
        <v>147</v>
      </c>
      <c r="C10597" s="26">
        <f t="shared" si="2"/>
        <v>147</v>
      </c>
      <c r="D10597" s="26">
        <f t="shared" si="3"/>
        <v>13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152</v>
      </c>
      <c r="P10597" s="26">
        <v>134.0</v>
      </c>
    </row>
    <row r="10598" ht="15.75" customHeight="1">
      <c r="A10598" s="4" t="s">
        <v>10932</v>
      </c>
      <c r="B10598" s="26">
        <f t="shared" si="1"/>
        <v>102</v>
      </c>
      <c r="C10598" s="26">
        <f t="shared" si="2"/>
        <v>102</v>
      </c>
      <c r="D10598" s="26">
        <f t="shared" si="3"/>
        <v>9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152</v>
      </c>
      <c r="P10598" s="26">
        <v>93.0</v>
      </c>
    </row>
    <row r="10599" ht="15.75" customHeight="1">
      <c r="A10599" s="4" t="s">
        <v>10933</v>
      </c>
      <c r="B10599" s="26">
        <f t="shared" si="1"/>
        <v>159</v>
      </c>
      <c r="C10599" s="26">
        <f t="shared" si="2"/>
        <v>159</v>
      </c>
      <c r="D10599" s="26">
        <f t="shared" si="3"/>
        <v>14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152</v>
      </c>
      <c r="P10599" s="26">
        <v>145.0</v>
      </c>
    </row>
    <row r="10600" ht="15.75" customHeight="1">
      <c r="A10600" s="4" t="s">
        <v>10934</v>
      </c>
      <c r="B10600" s="26">
        <f t="shared" si="1"/>
        <v>206</v>
      </c>
      <c r="C10600" s="26">
        <f t="shared" si="2"/>
        <v>206</v>
      </c>
      <c r="D10600" s="26">
        <f t="shared" si="3"/>
        <v>18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152</v>
      </c>
      <c r="P10600" s="26">
        <v>188.0</v>
      </c>
    </row>
    <row r="10601" ht="15.75" customHeight="1">
      <c r="A10601" s="4" t="s">
        <v>10935</v>
      </c>
      <c r="B10601" s="26">
        <f t="shared" si="1"/>
        <v>150</v>
      </c>
      <c r="C10601" s="26">
        <f t="shared" si="2"/>
        <v>150</v>
      </c>
      <c r="D10601" s="26">
        <f t="shared" si="3"/>
        <v>13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152</v>
      </c>
      <c r="P10601" s="26">
        <v>137.0</v>
      </c>
    </row>
    <row r="10602" ht="15.75" customHeight="1">
      <c r="A10602" s="4" t="s">
        <v>10936</v>
      </c>
      <c r="B10602" s="26">
        <f t="shared" si="1"/>
        <v>218</v>
      </c>
      <c r="C10602" s="26">
        <f t="shared" si="2"/>
        <v>218</v>
      </c>
      <c r="D10602" s="26">
        <f t="shared" si="3"/>
        <v>19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152</v>
      </c>
      <c r="P10602" s="26">
        <v>199.0</v>
      </c>
    </row>
    <row r="10603" ht="15.75" customHeight="1">
      <c r="A10603" s="4" t="s">
        <v>10937</v>
      </c>
      <c r="B10603" s="26">
        <f t="shared" si="1"/>
        <v>158</v>
      </c>
      <c r="C10603" s="26">
        <f t="shared" si="2"/>
        <v>158</v>
      </c>
      <c r="D10603" s="26">
        <f t="shared" si="3"/>
        <v>14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152</v>
      </c>
      <c r="P10603" s="26">
        <v>144.0</v>
      </c>
    </row>
    <row r="10604" ht="15.75" customHeight="1">
      <c r="A10604" s="4" t="s">
        <v>10938</v>
      </c>
      <c r="B10604" s="26">
        <f t="shared" si="1"/>
        <v>158</v>
      </c>
      <c r="C10604" s="26">
        <f t="shared" si="2"/>
        <v>158</v>
      </c>
      <c r="D10604" s="26">
        <f t="shared" si="3"/>
        <v>14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152</v>
      </c>
      <c r="P10604" s="26">
        <v>144.0</v>
      </c>
    </row>
    <row r="10605" ht="15.75" customHeight="1">
      <c r="A10605" s="4" t="s">
        <v>10939</v>
      </c>
      <c r="B10605" s="26">
        <f t="shared" si="1"/>
        <v>171</v>
      </c>
      <c r="C10605" s="26">
        <f t="shared" si="2"/>
        <v>171</v>
      </c>
      <c r="D10605" s="26">
        <f t="shared" si="3"/>
        <v>15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152</v>
      </c>
      <c r="P10605" s="26">
        <v>156.0</v>
      </c>
    </row>
    <row r="10606" ht="15.75" customHeight="1">
      <c r="A10606" s="4" t="s">
        <v>10940</v>
      </c>
      <c r="B10606" s="26">
        <f t="shared" si="1"/>
        <v>130</v>
      </c>
      <c r="C10606" s="26">
        <f t="shared" si="2"/>
        <v>130</v>
      </c>
      <c r="D10606" s="26">
        <f t="shared" si="3"/>
        <v>12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152</v>
      </c>
      <c r="P10606" s="26">
        <v>118.0</v>
      </c>
    </row>
    <row r="10607" ht="15.75" customHeight="1">
      <c r="A10607" s="4" t="s">
        <v>10941</v>
      </c>
      <c r="B10607" s="26">
        <f t="shared" si="1"/>
        <v>71</v>
      </c>
      <c r="C10607" s="26">
        <f t="shared" si="2"/>
        <v>71</v>
      </c>
      <c r="D10607" s="26">
        <f t="shared" si="3"/>
        <v>6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152</v>
      </c>
      <c r="P10607" s="26">
        <v>65.0</v>
      </c>
    </row>
    <row r="10608" ht="15.75" customHeight="1">
      <c r="A10608" s="4" t="s">
        <v>10942</v>
      </c>
      <c r="B10608" s="26">
        <f t="shared" si="1"/>
        <v>113</v>
      </c>
      <c r="C10608" s="26">
        <f t="shared" si="2"/>
        <v>113</v>
      </c>
      <c r="D10608" s="26">
        <f t="shared" si="3"/>
        <v>10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152</v>
      </c>
      <c r="P10608" s="26">
        <v>103.0</v>
      </c>
    </row>
    <row r="10609" ht="15.75" customHeight="1">
      <c r="A10609" s="4" t="s">
        <v>10943</v>
      </c>
      <c r="B10609" s="26">
        <f t="shared" si="1"/>
        <v>344</v>
      </c>
      <c r="C10609" s="26">
        <f t="shared" si="2"/>
        <v>344</v>
      </c>
      <c r="D10609" s="26">
        <f t="shared" si="3"/>
        <v>31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152</v>
      </c>
      <c r="P10609" s="26">
        <v>313.0</v>
      </c>
    </row>
    <row r="10610" ht="15.75" customHeight="1">
      <c r="A10610" s="4" t="s">
        <v>10944</v>
      </c>
      <c r="B10610" s="26">
        <f t="shared" si="1"/>
        <v>192</v>
      </c>
      <c r="C10610" s="26">
        <f t="shared" si="2"/>
        <v>192</v>
      </c>
      <c r="D10610" s="26">
        <f t="shared" si="3"/>
        <v>17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152</v>
      </c>
      <c r="P10610" s="26">
        <v>175.0</v>
      </c>
    </row>
    <row r="10611" ht="15.75" customHeight="1">
      <c r="A10611" s="4" t="s">
        <v>10945</v>
      </c>
      <c r="B10611" s="26">
        <f t="shared" si="1"/>
        <v>153</v>
      </c>
      <c r="C10611" s="26">
        <f t="shared" si="2"/>
        <v>153</v>
      </c>
      <c r="D10611" s="26">
        <f t="shared" si="3"/>
        <v>14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152</v>
      </c>
      <c r="P10611" s="26">
        <v>139.0</v>
      </c>
    </row>
    <row r="10612" ht="15.75" customHeight="1">
      <c r="A10612" s="4" t="s">
        <v>10946</v>
      </c>
      <c r="B10612" s="26">
        <f t="shared" si="1"/>
        <v>159</v>
      </c>
      <c r="C10612" s="26">
        <f t="shared" si="2"/>
        <v>159</v>
      </c>
      <c r="D10612" s="26">
        <f t="shared" si="3"/>
        <v>14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152</v>
      </c>
      <c r="P10612" s="26">
        <v>145.0</v>
      </c>
    </row>
    <row r="10613" ht="15.75" customHeight="1">
      <c r="A10613" s="4" t="s">
        <v>10947</v>
      </c>
      <c r="B10613" s="26">
        <f t="shared" si="1"/>
        <v>94</v>
      </c>
      <c r="C10613" s="26">
        <f t="shared" si="2"/>
        <v>94</v>
      </c>
      <c r="D10613" s="26">
        <f t="shared" si="3"/>
        <v>8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152</v>
      </c>
      <c r="P10613" s="26">
        <v>86.0</v>
      </c>
    </row>
    <row r="10614" ht="15.75" customHeight="1">
      <c r="A10614" s="4" t="s">
        <v>10948</v>
      </c>
      <c r="B10614" s="26">
        <f t="shared" si="1"/>
        <v>55</v>
      </c>
      <c r="C10614" s="26">
        <f t="shared" si="2"/>
        <v>55</v>
      </c>
      <c r="D10614" s="26">
        <f t="shared" si="3"/>
        <v>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152</v>
      </c>
      <c r="P10614" s="26">
        <v>50.0</v>
      </c>
    </row>
    <row r="10615" ht="15.75" customHeight="1">
      <c r="A10615" s="4" t="s">
        <v>10949</v>
      </c>
      <c r="B10615" s="26">
        <f t="shared" si="1"/>
        <v>78</v>
      </c>
      <c r="C10615" s="26">
        <f t="shared" si="2"/>
        <v>78</v>
      </c>
      <c r="D10615" s="26">
        <f t="shared" si="3"/>
        <v>7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152</v>
      </c>
      <c r="P10615" s="26">
        <v>71.0</v>
      </c>
    </row>
    <row r="10616" ht="15.75" customHeight="1">
      <c r="A10616" s="4" t="s">
        <v>10950</v>
      </c>
      <c r="B10616" s="26">
        <f t="shared" si="1"/>
        <v>144</v>
      </c>
      <c r="C10616" s="26">
        <f t="shared" si="2"/>
        <v>144</v>
      </c>
      <c r="D10616" s="26">
        <f t="shared" si="3"/>
        <v>13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152</v>
      </c>
      <c r="P10616" s="26">
        <v>131.0</v>
      </c>
    </row>
    <row r="10617" ht="15.75" customHeight="1">
      <c r="A10617" s="4" t="s">
        <v>10951</v>
      </c>
      <c r="B10617" s="26">
        <f t="shared" si="1"/>
        <v>85</v>
      </c>
      <c r="C10617" s="26">
        <f t="shared" si="2"/>
        <v>85</v>
      </c>
      <c r="D10617" s="26">
        <f t="shared" si="3"/>
        <v>8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152</v>
      </c>
      <c r="P10617" s="26">
        <v>77.0</v>
      </c>
    </row>
    <row r="10618" ht="15.75" customHeight="1">
      <c r="A10618" s="4" t="s">
        <v>10952</v>
      </c>
      <c r="B10618" s="26">
        <f t="shared" si="1"/>
        <v>83</v>
      </c>
      <c r="C10618" s="26">
        <f t="shared" si="2"/>
        <v>83</v>
      </c>
      <c r="D10618" s="26">
        <f t="shared" si="3"/>
        <v>7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152</v>
      </c>
      <c r="P10618" s="26">
        <v>76.0</v>
      </c>
    </row>
    <row r="10619" ht="15.75" customHeight="1">
      <c r="A10619" s="4" t="s">
        <v>10953</v>
      </c>
      <c r="B10619" s="26">
        <f t="shared" si="1"/>
        <v>90</v>
      </c>
      <c r="C10619" s="26">
        <f t="shared" si="2"/>
        <v>90</v>
      </c>
      <c r="D10619" s="26">
        <f t="shared" si="3"/>
        <v>8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152</v>
      </c>
      <c r="P10619" s="26">
        <v>82.0</v>
      </c>
    </row>
    <row r="10620" ht="15.75" customHeight="1">
      <c r="A10620" s="4" t="s">
        <v>10954</v>
      </c>
      <c r="B10620" s="26">
        <f t="shared" si="1"/>
        <v>184</v>
      </c>
      <c r="C10620" s="26">
        <f t="shared" si="2"/>
        <v>184</v>
      </c>
      <c r="D10620" s="26">
        <f t="shared" si="3"/>
        <v>16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152</v>
      </c>
      <c r="P10620" s="26">
        <v>168.0</v>
      </c>
    </row>
    <row r="10621" ht="15.75" customHeight="1">
      <c r="A10621" s="4" t="s">
        <v>10955</v>
      </c>
      <c r="B10621" s="26">
        <f t="shared" si="1"/>
        <v>97</v>
      </c>
      <c r="C10621" s="26">
        <f t="shared" si="2"/>
        <v>97</v>
      </c>
      <c r="D10621" s="26">
        <f t="shared" si="3"/>
        <v>9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152</v>
      </c>
      <c r="P10621" s="26">
        <v>88.0</v>
      </c>
    </row>
    <row r="10622" ht="15.75" customHeight="1">
      <c r="A10622" s="4" t="s">
        <v>10956</v>
      </c>
      <c r="B10622" s="26">
        <f t="shared" si="1"/>
        <v>92</v>
      </c>
      <c r="C10622" s="26">
        <f t="shared" si="2"/>
        <v>92</v>
      </c>
      <c r="D10622" s="26">
        <f t="shared" si="3"/>
        <v>8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152</v>
      </c>
      <c r="P10622" s="26">
        <v>84.0</v>
      </c>
    </row>
    <row r="10623" ht="15.75" customHeight="1">
      <c r="A10623" s="4" t="s">
        <v>10957</v>
      </c>
      <c r="B10623" s="26">
        <f t="shared" si="1"/>
        <v>64</v>
      </c>
      <c r="C10623" s="26">
        <f t="shared" si="2"/>
        <v>64</v>
      </c>
      <c r="D10623" s="26">
        <f t="shared" si="3"/>
        <v>6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152</v>
      </c>
      <c r="P10623" s="26">
        <v>58.0</v>
      </c>
    </row>
    <row r="10624" ht="15.75" customHeight="1">
      <c r="A10624" s="4" t="s">
        <v>10958</v>
      </c>
      <c r="B10624" s="26">
        <f t="shared" si="1"/>
        <v>150</v>
      </c>
      <c r="C10624" s="26">
        <f t="shared" si="2"/>
        <v>150</v>
      </c>
      <c r="D10624" s="26">
        <f t="shared" si="3"/>
        <v>13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152</v>
      </c>
      <c r="P10624" s="26">
        <v>137.0</v>
      </c>
    </row>
    <row r="10625" ht="15.75" customHeight="1">
      <c r="A10625" s="4" t="s">
        <v>10959</v>
      </c>
      <c r="B10625" s="26">
        <f t="shared" si="1"/>
        <v>75</v>
      </c>
      <c r="C10625" s="26">
        <f t="shared" si="2"/>
        <v>75</v>
      </c>
      <c r="D10625" s="26">
        <f t="shared" si="3"/>
        <v>7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152</v>
      </c>
      <c r="P10625" s="26">
        <v>68.0</v>
      </c>
    </row>
    <row r="10626" ht="15.75" customHeight="1">
      <c r="A10626" s="4" t="s">
        <v>10960</v>
      </c>
      <c r="B10626" s="26">
        <f t="shared" si="1"/>
        <v>68</v>
      </c>
      <c r="C10626" s="26">
        <f t="shared" si="2"/>
        <v>68</v>
      </c>
      <c r="D10626" s="26">
        <f t="shared" si="3"/>
        <v>6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152</v>
      </c>
      <c r="P10626" s="26">
        <v>62.0</v>
      </c>
    </row>
    <row r="10627" ht="15.75" customHeight="1">
      <c r="A10627" s="4" t="s">
        <v>10961</v>
      </c>
      <c r="B10627" s="26">
        <f t="shared" si="1"/>
        <v>64</v>
      </c>
      <c r="C10627" s="26">
        <f t="shared" si="2"/>
        <v>64</v>
      </c>
      <c r="D10627" s="26">
        <f t="shared" si="3"/>
        <v>6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152</v>
      </c>
      <c r="P10627" s="26">
        <v>58.0</v>
      </c>
    </row>
    <row r="10628" ht="15.75" customHeight="1">
      <c r="A10628" s="4" t="s">
        <v>10962</v>
      </c>
      <c r="B10628" s="26">
        <f t="shared" si="1"/>
        <v>82</v>
      </c>
      <c r="C10628" s="26">
        <f t="shared" si="2"/>
        <v>82</v>
      </c>
      <c r="D10628" s="26">
        <f t="shared" si="3"/>
        <v>7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152</v>
      </c>
      <c r="P10628" s="26">
        <v>75.0</v>
      </c>
    </row>
    <row r="10629" ht="15.75" customHeight="1">
      <c r="A10629" s="4" t="s">
        <v>10963</v>
      </c>
      <c r="B10629" s="26">
        <f t="shared" si="1"/>
        <v>341</v>
      </c>
      <c r="C10629" s="26">
        <f t="shared" si="2"/>
        <v>341</v>
      </c>
      <c r="D10629" s="26">
        <f t="shared" si="3"/>
        <v>30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152</v>
      </c>
      <c r="P10629" s="26">
        <v>311.0</v>
      </c>
    </row>
    <row r="10630" ht="15.75" customHeight="1">
      <c r="A10630" s="4" t="s">
        <v>10964</v>
      </c>
      <c r="B10630" s="26">
        <f t="shared" si="1"/>
        <v>186</v>
      </c>
      <c r="C10630" s="26">
        <f t="shared" si="2"/>
        <v>186</v>
      </c>
      <c r="D10630" s="26">
        <f t="shared" si="3"/>
        <v>17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152</v>
      </c>
      <c r="P10630" s="26">
        <v>169.0</v>
      </c>
    </row>
    <row r="10631" ht="15.75" customHeight="1">
      <c r="A10631" s="4" t="s">
        <v>10965</v>
      </c>
      <c r="B10631" s="26">
        <f t="shared" si="1"/>
        <v>448</v>
      </c>
      <c r="C10631" s="26">
        <f t="shared" si="2"/>
        <v>448</v>
      </c>
      <c r="D10631" s="26">
        <f t="shared" si="3"/>
        <v>40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152</v>
      </c>
      <c r="P10631" s="26">
        <v>408.0</v>
      </c>
    </row>
    <row r="10632" ht="15.75" customHeight="1">
      <c r="A10632" s="4" t="s">
        <v>10966</v>
      </c>
      <c r="B10632" s="26">
        <f t="shared" si="1"/>
        <v>69</v>
      </c>
      <c r="C10632" s="26">
        <f t="shared" si="2"/>
        <v>69</v>
      </c>
      <c r="D10632" s="26">
        <f t="shared" si="3"/>
        <v>6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152</v>
      </c>
      <c r="P10632" s="26">
        <v>63.0</v>
      </c>
    </row>
    <row r="10633" ht="15.75" customHeight="1">
      <c r="A10633" s="4" t="s">
        <v>10967</v>
      </c>
      <c r="B10633" s="26">
        <f t="shared" si="1"/>
        <v>79</v>
      </c>
      <c r="C10633" s="26">
        <f t="shared" si="2"/>
        <v>79</v>
      </c>
      <c r="D10633" s="26">
        <f t="shared" si="3"/>
        <v>7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152</v>
      </c>
      <c r="P10633" s="26">
        <v>72.0</v>
      </c>
    </row>
    <row r="10634" ht="15.75" customHeight="1">
      <c r="A10634" s="4" t="s">
        <v>10968</v>
      </c>
      <c r="B10634" s="26">
        <f t="shared" si="1"/>
        <v>98</v>
      </c>
      <c r="C10634" s="26">
        <f t="shared" si="2"/>
        <v>98</v>
      </c>
      <c r="D10634" s="26">
        <f t="shared" si="3"/>
        <v>9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152</v>
      </c>
      <c r="P10634" s="26">
        <v>89.0</v>
      </c>
    </row>
    <row r="10635" ht="15.75" customHeight="1">
      <c r="A10635" s="4" t="s">
        <v>10969</v>
      </c>
      <c r="B10635" s="26">
        <f t="shared" si="1"/>
        <v>89</v>
      </c>
      <c r="C10635" s="26">
        <f t="shared" si="2"/>
        <v>89</v>
      </c>
      <c r="D10635" s="26">
        <f t="shared" si="3"/>
        <v>8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152</v>
      </c>
      <c r="P10635" s="26">
        <v>81.0</v>
      </c>
    </row>
    <row r="10636" ht="15.75" customHeight="1">
      <c r="A10636" s="4" t="s">
        <v>10970</v>
      </c>
      <c r="B10636" s="26">
        <f t="shared" si="1"/>
        <v>310</v>
      </c>
      <c r="C10636" s="26">
        <f t="shared" si="2"/>
        <v>310</v>
      </c>
      <c r="D10636" s="26">
        <f t="shared" si="3"/>
        <v>28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152</v>
      </c>
      <c r="P10636" s="26">
        <v>282.0</v>
      </c>
    </row>
    <row r="10637" ht="15.75" customHeight="1">
      <c r="A10637" s="4" t="s">
        <v>10971</v>
      </c>
      <c r="B10637" s="26">
        <f t="shared" si="1"/>
        <v>206</v>
      </c>
      <c r="C10637" s="26">
        <f t="shared" si="2"/>
        <v>206</v>
      </c>
      <c r="D10637" s="26">
        <f t="shared" si="3"/>
        <v>18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152</v>
      </c>
      <c r="P10637" s="26">
        <v>188.0</v>
      </c>
    </row>
    <row r="10638" ht="15.75" customHeight="1">
      <c r="A10638" s="4" t="s">
        <v>10972</v>
      </c>
      <c r="B10638" s="26">
        <f t="shared" si="1"/>
        <v>176</v>
      </c>
      <c r="C10638" s="26">
        <f t="shared" si="2"/>
        <v>176</v>
      </c>
      <c r="D10638" s="26">
        <f t="shared" si="3"/>
        <v>16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152</v>
      </c>
      <c r="P10638" s="26">
        <v>160.0</v>
      </c>
    </row>
    <row r="10639" ht="15.75" customHeight="1">
      <c r="A10639" s="4" t="s">
        <v>10973</v>
      </c>
      <c r="B10639" s="26">
        <f t="shared" si="1"/>
        <v>302</v>
      </c>
      <c r="C10639" s="26">
        <f t="shared" si="2"/>
        <v>302</v>
      </c>
      <c r="D10639" s="26">
        <f t="shared" si="3"/>
        <v>27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152</v>
      </c>
      <c r="P10639" s="26">
        <v>275.0</v>
      </c>
    </row>
    <row r="10640" ht="15.75" customHeight="1">
      <c r="A10640" s="4" t="s">
        <v>10974</v>
      </c>
      <c r="B10640" s="26">
        <f t="shared" si="1"/>
        <v>108</v>
      </c>
      <c r="C10640" s="26">
        <f t="shared" si="2"/>
        <v>108</v>
      </c>
      <c r="D10640" s="26">
        <f t="shared" si="3"/>
        <v>10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152</v>
      </c>
      <c r="P10640" s="26">
        <v>98.0</v>
      </c>
    </row>
    <row r="10641" ht="15.75" customHeight="1">
      <c r="A10641" s="4" t="s">
        <v>10975</v>
      </c>
      <c r="B10641" s="26">
        <f t="shared" si="1"/>
        <v>392</v>
      </c>
      <c r="C10641" s="26">
        <f t="shared" si="2"/>
        <v>392</v>
      </c>
      <c r="D10641" s="26">
        <f t="shared" si="3"/>
        <v>35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152</v>
      </c>
      <c r="P10641" s="26">
        <v>357.0</v>
      </c>
    </row>
    <row r="10642" ht="15.75" customHeight="1">
      <c r="A10642" s="4" t="s">
        <v>10976</v>
      </c>
      <c r="B10642" s="26">
        <f t="shared" si="1"/>
        <v>38</v>
      </c>
      <c r="C10642" s="26">
        <f t="shared" si="2"/>
        <v>38</v>
      </c>
      <c r="D10642" s="26">
        <f t="shared" si="3"/>
        <v>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152</v>
      </c>
      <c r="P10642" s="26">
        <v>35.0</v>
      </c>
    </row>
    <row r="10643" ht="15.75" customHeight="1">
      <c r="A10643" s="4" t="s">
        <v>10977</v>
      </c>
      <c r="B10643" s="26">
        <f t="shared" si="1"/>
        <v>462</v>
      </c>
      <c r="C10643" s="26">
        <f t="shared" si="2"/>
        <v>462</v>
      </c>
      <c r="D10643" s="26">
        <f t="shared" si="3"/>
        <v>41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152</v>
      </c>
      <c r="P10643" s="26">
        <v>421.0</v>
      </c>
    </row>
    <row r="10644" ht="15.75" customHeight="1">
      <c r="A10644" s="4" t="s">
        <v>10978</v>
      </c>
      <c r="B10644" s="26">
        <f t="shared" si="1"/>
        <v>161</v>
      </c>
      <c r="C10644" s="26">
        <f t="shared" si="2"/>
        <v>161</v>
      </c>
      <c r="D10644" s="26">
        <f t="shared" si="3"/>
        <v>14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152</v>
      </c>
      <c r="P10644" s="26">
        <v>147.0</v>
      </c>
    </row>
    <row r="10645" ht="15.75" customHeight="1">
      <c r="A10645" s="4" t="s">
        <v>10979</v>
      </c>
      <c r="B10645" s="26">
        <f t="shared" si="1"/>
        <v>133</v>
      </c>
      <c r="C10645" s="26">
        <f t="shared" si="2"/>
        <v>133</v>
      </c>
      <c r="D10645" s="26">
        <f t="shared" si="3"/>
        <v>12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152</v>
      </c>
      <c r="P10645" s="26">
        <v>121.0</v>
      </c>
    </row>
    <row r="10646" ht="15.75" customHeight="1">
      <c r="A10646" s="4" t="s">
        <v>10980</v>
      </c>
      <c r="B10646" s="26">
        <f t="shared" si="1"/>
        <v>120</v>
      </c>
      <c r="C10646" s="26">
        <f t="shared" si="2"/>
        <v>120</v>
      </c>
      <c r="D10646" s="26">
        <f t="shared" si="3"/>
        <v>11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152</v>
      </c>
      <c r="P10646" s="26">
        <v>109.0</v>
      </c>
    </row>
    <row r="10647" ht="15.75" customHeight="1">
      <c r="A10647" s="4" t="s">
        <v>10981</v>
      </c>
      <c r="B10647" s="26">
        <f t="shared" si="1"/>
        <v>234</v>
      </c>
      <c r="C10647" s="26">
        <f t="shared" si="2"/>
        <v>234</v>
      </c>
      <c r="D10647" s="26">
        <f t="shared" si="3"/>
        <v>21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152</v>
      </c>
      <c r="P10647" s="26">
        <v>213.0</v>
      </c>
    </row>
    <row r="10648" ht="15.75" customHeight="1">
      <c r="A10648" s="4" t="s">
        <v>10982</v>
      </c>
      <c r="B10648" s="26">
        <f t="shared" si="1"/>
        <v>85</v>
      </c>
      <c r="C10648" s="26">
        <f t="shared" si="2"/>
        <v>85</v>
      </c>
      <c r="D10648" s="26">
        <f t="shared" si="3"/>
        <v>8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152</v>
      </c>
      <c r="P10648" s="26">
        <v>77.0</v>
      </c>
    </row>
    <row r="10649" ht="15.75" customHeight="1">
      <c r="A10649" s="4" t="s">
        <v>10983</v>
      </c>
      <c r="B10649" s="26">
        <f t="shared" si="1"/>
        <v>248</v>
      </c>
      <c r="C10649" s="26">
        <f t="shared" si="2"/>
        <v>248</v>
      </c>
      <c r="D10649" s="26">
        <f t="shared" si="3"/>
        <v>22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152</v>
      </c>
      <c r="P10649" s="26">
        <v>226.0</v>
      </c>
    </row>
    <row r="10650" ht="15.75" customHeight="1">
      <c r="A10650" s="4" t="s">
        <v>10984</v>
      </c>
      <c r="B10650" s="26">
        <f t="shared" si="1"/>
        <v>248</v>
      </c>
      <c r="C10650" s="26">
        <f t="shared" si="2"/>
        <v>248</v>
      </c>
      <c r="D10650" s="26">
        <f t="shared" si="3"/>
        <v>22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152</v>
      </c>
      <c r="P10650" s="26">
        <v>226.0</v>
      </c>
    </row>
    <row r="10651" ht="15.75" customHeight="1">
      <c r="A10651" s="4" t="s">
        <v>10985</v>
      </c>
      <c r="B10651" s="26">
        <f t="shared" si="1"/>
        <v>128</v>
      </c>
      <c r="C10651" s="26">
        <f t="shared" si="2"/>
        <v>128</v>
      </c>
      <c r="D10651" s="26">
        <f t="shared" si="3"/>
        <v>11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152</v>
      </c>
      <c r="P10651" s="26">
        <v>117.0</v>
      </c>
    </row>
    <row r="10652" ht="15.75" customHeight="1">
      <c r="A10652" s="4" t="s">
        <v>10986</v>
      </c>
      <c r="B10652" s="26">
        <f t="shared" si="1"/>
        <v>233</v>
      </c>
      <c r="C10652" s="26">
        <f t="shared" si="2"/>
        <v>233</v>
      </c>
      <c r="D10652" s="26">
        <f t="shared" si="3"/>
        <v>21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152</v>
      </c>
      <c r="P10652" s="26">
        <v>212.0</v>
      </c>
    </row>
    <row r="10653" ht="15.75" customHeight="1">
      <c r="A10653" s="4" t="s">
        <v>10987</v>
      </c>
      <c r="B10653" s="26">
        <f t="shared" si="1"/>
        <v>82</v>
      </c>
      <c r="C10653" s="26">
        <f t="shared" si="2"/>
        <v>82</v>
      </c>
      <c r="D10653" s="26">
        <f t="shared" si="3"/>
        <v>7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152</v>
      </c>
      <c r="P10653" s="26">
        <v>75.0</v>
      </c>
    </row>
    <row r="10654" ht="15.75" customHeight="1">
      <c r="A10654" s="4" t="s">
        <v>10988</v>
      </c>
      <c r="B10654" s="26">
        <f t="shared" si="1"/>
        <v>44</v>
      </c>
      <c r="C10654" s="26">
        <f t="shared" si="2"/>
        <v>44</v>
      </c>
      <c r="D10654" s="26">
        <f t="shared" si="3"/>
        <v>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152</v>
      </c>
      <c r="P10654" s="26">
        <v>40.0</v>
      </c>
    </row>
    <row r="10655" ht="15.75" customHeight="1">
      <c r="A10655" s="4" t="s">
        <v>10989</v>
      </c>
      <c r="B10655" s="26">
        <f t="shared" si="1"/>
        <v>245</v>
      </c>
      <c r="C10655" s="26">
        <f t="shared" si="2"/>
        <v>245</v>
      </c>
      <c r="D10655" s="26">
        <f t="shared" si="3"/>
        <v>22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152</v>
      </c>
      <c r="P10655" s="26">
        <v>223.0</v>
      </c>
    </row>
    <row r="10656" ht="15.75" customHeight="1">
      <c r="A10656" s="4" t="s">
        <v>10990</v>
      </c>
      <c r="B10656" s="26">
        <f t="shared" si="1"/>
        <v>76</v>
      </c>
      <c r="C10656" s="26">
        <f t="shared" si="2"/>
        <v>76</v>
      </c>
      <c r="D10656" s="26">
        <f t="shared" si="3"/>
        <v>7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152</v>
      </c>
      <c r="P10656" s="26">
        <v>69.0</v>
      </c>
    </row>
    <row r="10657" ht="15.75" customHeight="1">
      <c r="A10657" s="4" t="s">
        <v>10991</v>
      </c>
      <c r="B10657" s="26">
        <f t="shared" si="1"/>
        <v>99</v>
      </c>
      <c r="C10657" s="26">
        <f t="shared" si="2"/>
        <v>99</v>
      </c>
      <c r="D10657" s="26">
        <f t="shared" si="3"/>
        <v>9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152</v>
      </c>
      <c r="P10657" s="26">
        <v>90.0</v>
      </c>
    </row>
    <row r="10658" ht="15.75" customHeight="1">
      <c r="A10658" s="4" t="s">
        <v>10992</v>
      </c>
      <c r="B10658" s="26">
        <f t="shared" si="1"/>
        <v>121</v>
      </c>
      <c r="C10658" s="26">
        <f t="shared" si="2"/>
        <v>121</v>
      </c>
      <c r="D10658" s="26">
        <f t="shared" si="3"/>
        <v>11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152</v>
      </c>
      <c r="P10658" s="26">
        <v>110.0</v>
      </c>
    </row>
    <row r="10659" ht="15.75" customHeight="1">
      <c r="A10659" s="4" t="s">
        <v>10993</v>
      </c>
      <c r="B10659" s="26">
        <f t="shared" si="1"/>
        <v>184</v>
      </c>
      <c r="C10659" s="26">
        <f t="shared" si="2"/>
        <v>184</v>
      </c>
      <c r="D10659" s="26">
        <f t="shared" si="3"/>
        <v>16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152</v>
      </c>
      <c r="P10659" s="26">
        <v>168.0</v>
      </c>
    </row>
    <row r="10660" ht="15.75" customHeight="1">
      <c r="A10660" s="4" t="s">
        <v>10994</v>
      </c>
      <c r="B10660" s="26">
        <f t="shared" si="1"/>
        <v>384</v>
      </c>
      <c r="C10660" s="26">
        <f t="shared" si="2"/>
        <v>384</v>
      </c>
      <c r="D10660" s="26">
        <f t="shared" si="3"/>
        <v>34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152</v>
      </c>
      <c r="P10660" s="26">
        <v>350.0</v>
      </c>
    </row>
    <row r="10661" ht="15.75" customHeight="1">
      <c r="A10661" s="4" t="s">
        <v>10995</v>
      </c>
      <c r="B10661" s="26">
        <f t="shared" si="1"/>
        <v>221</v>
      </c>
      <c r="C10661" s="26">
        <f t="shared" si="2"/>
        <v>221</v>
      </c>
      <c r="D10661" s="26">
        <f t="shared" si="3"/>
        <v>20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152</v>
      </c>
      <c r="P10661" s="26">
        <v>201.0</v>
      </c>
    </row>
    <row r="10662" ht="15.75" customHeight="1">
      <c r="A10662" s="4" t="s">
        <v>10996</v>
      </c>
      <c r="B10662" s="26">
        <f t="shared" si="1"/>
        <v>396</v>
      </c>
      <c r="C10662" s="26">
        <f t="shared" si="2"/>
        <v>396</v>
      </c>
      <c r="D10662" s="26">
        <f t="shared" si="3"/>
        <v>35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152</v>
      </c>
      <c r="P10662" s="26">
        <v>361.0</v>
      </c>
    </row>
    <row r="10663" ht="15.75" customHeight="1">
      <c r="A10663" s="4" t="s">
        <v>10997</v>
      </c>
      <c r="B10663" s="26">
        <f t="shared" si="1"/>
        <v>91</v>
      </c>
      <c r="C10663" s="26">
        <f t="shared" si="2"/>
        <v>91</v>
      </c>
      <c r="D10663" s="26">
        <f t="shared" si="3"/>
        <v>8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152</v>
      </c>
      <c r="P10663" s="26">
        <v>83.0</v>
      </c>
    </row>
    <row r="10664" ht="15.75" customHeight="1">
      <c r="A10664" s="4" t="s">
        <v>10998</v>
      </c>
      <c r="B10664" s="26">
        <f t="shared" si="1"/>
        <v>57</v>
      </c>
      <c r="C10664" s="26">
        <f t="shared" si="2"/>
        <v>57</v>
      </c>
      <c r="D10664" s="26">
        <f t="shared" si="3"/>
        <v>5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152</v>
      </c>
      <c r="P10664" s="26">
        <v>52.0</v>
      </c>
    </row>
    <row r="10665" ht="15.75" customHeight="1">
      <c r="A10665" s="4" t="s">
        <v>10999</v>
      </c>
      <c r="B10665" s="26">
        <f t="shared" si="1"/>
        <v>60</v>
      </c>
      <c r="C10665" s="26">
        <f t="shared" si="2"/>
        <v>60</v>
      </c>
      <c r="D10665" s="26">
        <f t="shared" si="3"/>
        <v>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152</v>
      </c>
      <c r="P10665" s="26">
        <v>55.0</v>
      </c>
    </row>
    <row r="10666" ht="15.75" customHeight="1">
      <c r="A10666" s="4" t="s">
        <v>11000</v>
      </c>
      <c r="B10666" s="26">
        <f t="shared" si="1"/>
        <v>54</v>
      </c>
      <c r="C10666" s="26">
        <f t="shared" si="2"/>
        <v>54</v>
      </c>
      <c r="D10666" s="26">
        <f t="shared" si="3"/>
        <v>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152</v>
      </c>
      <c r="P10666" s="26">
        <v>49.0</v>
      </c>
    </row>
    <row r="10667" ht="15.75" customHeight="1">
      <c r="A10667" s="4" t="s">
        <v>11001</v>
      </c>
      <c r="B10667" s="26">
        <f t="shared" si="1"/>
        <v>250</v>
      </c>
      <c r="C10667" s="26">
        <f t="shared" si="2"/>
        <v>250</v>
      </c>
      <c r="D10667" s="26">
        <f t="shared" si="3"/>
        <v>22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152</v>
      </c>
      <c r="P10667" s="26">
        <v>228.0</v>
      </c>
    </row>
    <row r="10668" ht="15.75" customHeight="1">
      <c r="A10668" s="4" t="s">
        <v>11002</v>
      </c>
      <c r="B10668" s="26">
        <f t="shared" si="1"/>
        <v>141</v>
      </c>
      <c r="C10668" s="26">
        <f t="shared" si="2"/>
        <v>141</v>
      </c>
      <c r="D10668" s="26">
        <f t="shared" si="3"/>
        <v>13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152</v>
      </c>
      <c r="P10668" s="26">
        <v>128.0</v>
      </c>
    </row>
    <row r="10669" ht="15.75" customHeight="1">
      <c r="A10669" s="4" t="s">
        <v>11003</v>
      </c>
      <c r="B10669" s="26">
        <f t="shared" si="1"/>
        <v>79</v>
      </c>
      <c r="C10669" s="26">
        <f t="shared" si="2"/>
        <v>79</v>
      </c>
      <c r="D10669" s="26">
        <f t="shared" si="3"/>
        <v>7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152</v>
      </c>
      <c r="P10669" s="26">
        <v>72.0</v>
      </c>
    </row>
    <row r="10670" ht="15.75" customHeight="1">
      <c r="A10670" s="4" t="s">
        <v>11004</v>
      </c>
      <c r="B10670" s="26">
        <f t="shared" si="1"/>
        <v>75</v>
      </c>
      <c r="C10670" s="26">
        <f t="shared" si="2"/>
        <v>75</v>
      </c>
      <c r="D10670" s="26">
        <f t="shared" si="3"/>
        <v>7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152</v>
      </c>
      <c r="P10670" s="26">
        <v>68.0</v>
      </c>
    </row>
    <row r="10671" ht="15.75" customHeight="1">
      <c r="A10671" s="4" t="s">
        <v>11005</v>
      </c>
      <c r="B10671" s="26">
        <f t="shared" si="1"/>
        <v>145</v>
      </c>
      <c r="C10671" s="26">
        <f t="shared" si="2"/>
        <v>145</v>
      </c>
      <c r="D10671" s="26">
        <f t="shared" si="3"/>
        <v>13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152</v>
      </c>
      <c r="P10671" s="26">
        <v>132.0</v>
      </c>
    </row>
    <row r="10672" ht="15.75" customHeight="1">
      <c r="A10672" s="4" t="s">
        <v>11006</v>
      </c>
      <c r="B10672" s="26">
        <f t="shared" si="1"/>
        <v>164</v>
      </c>
      <c r="C10672" s="26">
        <f t="shared" si="2"/>
        <v>164</v>
      </c>
      <c r="D10672" s="26">
        <f t="shared" si="3"/>
        <v>15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152</v>
      </c>
      <c r="P10672" s="26">
        <v>149.0</v>
      </c>
    </row>
    <row r="10673" ht="15.75" customHeight="1">
      <c r="A10673" s="4" t="s">
        <v>11007</v>
      </c>
      <c r="B10673" s="26">
        <f t="shared" si="1"/>
        <v>124</v>
      </c>
      <c r="C10673" s="26">
        <f t="shared" si="2"/>
        <v>124</v>
      </c>
      <c r="D10673" s="26">
        <f t="shared" si="3"/>
        <v>11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152</v>
      </c>
      <c r="P10673" s="26">
        <v>113.0</v>
      </c>
    </row>
    <row r="10674" ht="15.75" customHeight="1">
      <c r="A10674" s="4" t="s">
        <v>11008</v>
      </c>
      <c r="B10674" s="26">
        <f t="shared" si="1"/>
        <v>119</v>
      </c>
      <c r="C10674" s="26">
        <f t="shared" si="2"/>
        <v>119</v>
      </c>
      <c r="D10674" s="26">
        <f t="shared" si="3"/>
        <v>11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152</v>
      </c>
      <c r="P10674" s="26">
        <v>108.0</v>
      </c>
    </row>
    <row r="10675" ht="15.75" customHeight="1">
      <c r="A10675" s="4" t="s">
        <v>11009</v>
      </c>
      <c r="B10675" s="26">
        <f t="shared" si="1"/>
        <v>125</v>
      </c>
      <c r="C10675" s="26">
        <f t="shared" si="2"/>
        <v>125</v>
      </c>
      <c r="D10675" s="26">
        <f t="shared" si="3"/>
        <v>11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152</v>
      </c>
      <c r="P10675" s="26">
        <v>114.0</v>
      </c>
    </row>
    <row r="10676" ht="15.75" customHeight="1">
      <c r="A10676" s="4" t="s">
        <v>11010</v>
      </c>
      <c r="B10676" s="26">
        <f t="shared" si="1"/>
        <v>119</v>
      </c>
      <c r="C10676" s="26">
        <f t="shared" si="2"/>
        <v>119</v>
      </c>
      <c r="D10676" s="26">
        <f t="shared" si="3"/>
        <v>11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152</v>
      </c>
      <c r="P10676" s="26">
        <v>108.0</v>
      </c>
    </row>
    <row r="10677" ht="15.75" customHeight="1">
      <c r="A10677" s="4" t="s">
        <v>11011</v>
      </c>
      <c r="B10677" s="26">
        <f t="shared" si="1"/>
        <v>307</v>
      </c>
      <c r="C10677" s="26">
        <f t="shared" si="2"/>
        <v>307</v>
      </c>
      <c r="D10677" s="26">
        <f t="shared" si="3"/>
        <v>27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152</v>
      </c>
      <c r="P10677" s="26">
        <v>280.0</v>
      </c>
    </row>
    <row r="10678" ht="15.75" customHeight="1">
      <c r="A10678" s="4" t="s">
        <v>11012</v>
      </c>
      <c r="B10678" s="26">
        <f t="shared" si="1"/>
        <v>617</v>
      </c>
      <c r="C10678" s="26">
        <f t="shared" si="2"/>
        <v>617</v>
      </c>
      <c r="D10678" s="26">
        <f t="shared" si="3"/>
        <v>55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152</v>
      </c>
      <c r="P10678" s="26">
        <v>562.0</v>
      </c>
    </row>
    <row r="10679" ht="15.75" customHeight="1">
      <c r="A10679" s="4" t="s">
        <v>11013</v>
      </c>
      <c r="B10679" s="26">
        <f t="shared" si="1"/>
        <v>632</v>
      </c>
      <c r="C10679" s="26">
        <f t="shared" si="2"/>
        <v>632</v>
      </c>
      <c r="D10679" s="26">
        <f t="shared" si="3"/>
        <v>56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152</v>
      </c>
      <c r="P10679" s="26">
        <v>576.0</v>
      </c>
    </row>
    <row r="10680" ht="15.75" customHeight="1">
      <c r="A10680" s="4" t="s">
        <v>11014</v>
      </c>
      <c r="B10680" s="26">
        <f t="shared" si="1"/>
        <v>309</v>
      </c>
      <c r="C10680" s="26">
        <f t="shared" si="2"/>
        <v>309</v>
      </c>
      <c r="D10680" s="26">
        <f t="shared" si="3"/>
        <v>28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152</v>
      </c>
      <c r="P10680" s="26">
        <v>281.0</v>
      </c>
    </row>
    <row r="10681" ht="15.75" customHeight="1">
      <c r="A10681" s="4" t="s">
        <v>11015</v>
      </c>
      <c r="B10681" s="26">
        <f t="shared" si="1"/>
        <v>304</v>
      </c>
      <c r="C10681" s="26">
        <f t="shared" si="2"/>
        <v>304</v>
      </c>
      <c r="D10681" s="26">
        <f t="shared" si="3"/>
        <v>27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152</v>
      </c>
      <c r="P10681" s="26">
        <v>277.0</v>
      </c>
    </row>
    <row r="10682" ht="15.75" customHeight="1">
      <c r="A10682" s="4" t="s">
        <v>11016</v>
      </c>
      <c r="B10682" s="26">
        <f t="shared" si="1"/>
        <v>149</v>
      </c>
      <c r="C10682" s="26">
        <f t="shared" si="2"/>
        <v>149</v>
      </c>
      <c r="D10682" s="26">
        <f t="shared" si="3"/>
        <v>13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152</v>
      </c>
      <c r="P10682" s="26">
        <v>136.0</v>
      </c>
    </row>
    <row r="10683" ht="15.75" customHeight="1">
      <c r="A10683" s="4" t="s">
        <v>11017</v>
      </c>
      <c r="B10683" s="26">
        <f t="shared" si="1"/>
        <v>291</v>
      </c>
      <c r="C10683" s="26">
        <f t="shared" si="2"/>
        <v>291</v>
      </c>
      <c r="D10683" s="26">
        <f t="shared" si="3"/>
        <v>26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152</v>
      </c>
      <c r="P10683" s="26">
        <v>265.0</v>
      </c>
    </row>
    <row r="10684" ht="15.75" customHeight="1">
      <c r="A10684" s="4" t="s">
        <v>11018</v>
      </c>
      <c r="B10684" s="26">
        <f t="shared" si="1"/>
        <v>138</v>
      </c>
      <c r="C10684" s="26">
        <f t="shared" si="2"/>
        <v>138</v>
      </c>
      <c r="D10684" s="26">
        <f t="shared" si="3"/>
        <v>12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152</v>
      </c>
      <c r="P10684" s="26">
        <v>126.0</v>
      </c>
    </row>
    <row r="10685" ht="15.75" customHeight="1">
      <c r="A10685" s="4" t="s">
        <v>11019</v>
      </c>
      <c r="B10685" s="26">
        <f t="shared" si="1"/>
        <v>173</v>
      </c>
      <c r="C10685" s="26">
        <f t="shared" si="2"/>
        <v>173</v>
      </c>
      <c r="D10685" s="26">
        <f t="shared" si="3"/>
        <v>15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152</v>
      </c>
      <c r="P10685" s="26">
        <v>158.0</v>
      </c>
    </row>
    <row r="10686" ht="15.75" customHeight="1">
      <c r="A10686" s="4" t="s">
        <v>11020</v>
      </c>
      <c r="B10686" s="26">
        <f t="shared" si="1"/>
        <v>88</v>
      </c>
      <c r="C10686" s="26">
        <f t="shared" si="2"/>
        <v>88</v>
      </c>
      <c r="D10686" s="26">
        <f t="shared" si="3"/>
        <v>8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152</v>
      </c>
      <c r="P10686" s="26">
        <v>80.0</v>
      </c>
    </row>
    <row r="10687" ht="15.75" customHeight="1">
      <c r="A10687" s="4" t="s">
        <v>11021</v>
      </c>
      <c r="B10687" s="26">
        <f t="shared" si="1"/>
        <v>138</v>
      </c>
      <c r="C10687" s="26">
        <f t="shared" si="2"/>
        <v>138</v>
      </c>
      <c r="D10687" s="26">
        <f t="shared" si="3"/>
        <v>12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152</v>
      </c>
      <c r="P10687" s="26">
        <v>126.0</v>
      </c>
    </row>
    <row r="10688" ht="15.75" customHeight="1">
      <c r="A10688" s="4" t="s">
        <v>11022</v>
      </c>
      <c r="B10688" s="26">
        <f t="shared" si="1"/>
        <v>152</v>
      </c>
      <c r="C10688" s="26">
        <f t="shared" si="2"/>
        <v>152</v>
      </c>
      <c r="D10688" s="26">
        <f t="shared" si="3"/>
        <v>14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152</v>
      </c>
      <c r="P10688" s="26">
        <v>138.0</v>
      </c>
    </row>
    <row r="10689" ht="15.75" customHeight="1">
      <c r="A10689" s="4" t="s">
        <v>11023</v>
      </c>
      <c r="B10689" s="26">
        <f t="shared" si="1"/>
        <v>144</v>
      </c>
      <c r="C10689" s="26">
        <f t="shared" si="2"/>
        <v>144</v>
      </c>
      <c r="D10689" s="26">
        <f t="shared" si="3"/>
        <v>13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152</v>
      </c>
      <c r="P10689" s="26">
        <v>131.0</v>
      </c>
    </row>
    <row r="10690" ht="15.75" customHeight="1">
      <c r="A10690" s="4" t="s">
        <v>11024</v>
      </c>
      <c r="B10690" s="26">
        <f t="shared" si="1"/>
        <v>102</v>
      </c>
      <c r="C10690" s="26">
        <f t="shared" si="2"/>
        <v>102</v>
      </c>
      <c r="D10690" s="26">
        <f t="shared" si="3"/>
        <v>9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152</v>
      </c>
      <c r="P10690" s="26">
        <v>93.0</v>
      </c>
    </row>
    <row r="10691" ht="15.75" customHeight="1">
      <c r="A10691" s="4" t="s">
        <v>11025</v>
      </c>
      <c r="B10691" s="26">
        <f t="shared" si="1"/>
        <v>159</v>
      </c>
      <c r="C10691" s="26">
        <f t="shared" si="2"/>
        <v>159</v>
      </c>
      <c r="D10691" s="26">
        <f t="shared" si="3"/>
        <v>14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152</v>
      </c>
      <c r="P10691" s="26">
        <v>145.0</v>
      </c>
    </row>
    <row r="10692" ht="15.75" customHeight="1">
      <c r="A10692" s="4" t="s">
        <v>11026</v>
      </c>
      <c r="B10692" s="26">
        <f t="shared" si="1"/>
        <v>104</v>
      </c>
      <c r="C10692" s="26">
        <f t="shared" si="2"/>
        <v>104</v>
      </c>
      <c r="D10692" s="26">
        <f t="shared" si="3"/>
        <v>9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152</v>
      </c>
      <c r="P10692" s="26">
        <v>95.0</v>
      </c>
    </row>
    <row r="10693" ht="15.75" customHeight="1">
      <c r="A10693" s="4" t="s">
        <v>11027</v>
      </c>
      <c r="B10693" s="26">
        <f t="shared" si="1"/>
        <v>570</v>
      </c>
      <c r="C10693" s="26">
        <f t="shared" si="2"/>
        <v>570</v>
      </c>
      <c r="D10693" s="26">
        <f t="shared" si="3"/>
        <v>51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152</v>
      </c>
      <c r="P10693" s="26">
        <v>519.0</v>
      </c>
    </row>
    <row r="10694" ht="15.75" customHeight="1">
      <c r="A10694" s="4" t="s">
        <v>11028</v>
      </c>
      <c r="B10694" s="26">
        <f t="shared" si="1"/>
        <v>577</v>
      </c>
      <c r="C10694" s="26">
        <f t="shared" si="2"/>
        <v>577</v>
      </c>
      <c r="D10694" s="26">
        <f t="shared" si="3"/>
        <v>51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152</v>
      </c>
      <c r="P10694" s="26">
        <v>526.0</v>
      </c>
    </row>
    <row r="10695" ht="15.75" customHeight="1">
      <c r="A10695" s="4" t="s">
        <v>11029</v>
      </c>
      <c r="B10695" s="26">
        <f t="shared" si="1"/>
        <v>136</v>
      </c>
      <c r="C10695" s="26">
        <f t="shared" si="2"/>
        <v>136</v>
      </c>
      <c r="D10695" s="26">
        <f t="shared" si="3"/>
        <v>12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152</v>
      </c>
      <c r="P10695" s="26">
        <v>124.0</v>
      </c>
    </row>
    <row r="10696" ht="15.75" customHeight="1">
      <c r="A10696" s="4" t="s">
        <v>11030</v>
      </c>
      <c r="B10696" s="26">
        <f t="shared" si="1"/>
        <v>113</v>
      </c>
      <c r="C10696" s="26">
        <f t="shared" si="2"/>
        <v>113</v>
      </c>
      <c r="D10696" s="26">
        <f t="shared" si="3"/>
        <v>10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152</v>
      </c>
      <c r="P10696" s="26">
        <v>103.0</v>
      </c>
    </row>
    <row r="10697" ht="15.75" customHeight="1">
      <c r="A10697" s="4" t="s">
        <v>11031</v>
      </c>
      <c r="B10697" s="26">
        <f t="shared" si="1"/>
        <v>125</v>
      </c>
      <c r="C10697" s="26">
        <f t="shared" si="2"/>
        <v>125</v>
      </c>
      <c r="D10697" s="26">
        <f t="shared" si="3"/>
        <v>11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152</v>
      </c>
      <c r="P10697" s="26">
        <v>114.0</v>
      </c>
    </row>
    <row r="10698" ht="15.75" customHeight="1">
      <c r="A10698" s="4" t="s">
        <v>11032</v>
      </c>
      <c r="B10698" s="26">
        <f t="shared" si="1"/>
        <v>91</v>
      </c>
      <c r="C10698" s="26">
        <f t="shared" si="2"/>
        <v>91</v>
      </c>
      <c r="D10698" s="26">
        <f t="shared" si="3"/>
        <v>8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152</v>
      </c>
      <c r="P10698" s="26">
        <v>83.0</v>
      </c>
    </row>
    <row r="10699" ht="15.75" customHeight="1">
      <c r="A10699" s="4" t="s">
        <v>11033</v>
      </c>
      <c r="B10699" s="26">
        <f t="shared" si="1"/>
        <v>146</v>
      </c>
      <c r="C10699" s="26">
        <f t="shared" si="2"/>
        <v>146</v>
      </c>
      <c r="D10699" s="26">
        <f t="shared" si="3"/>
        <v>13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152</v>
      </c>
      <c r="P10699" s="26">
        <v>133.0</v>
      </c>
    </row>
    <row r="10700" ht="15.75" customHeight="1">
      <c r="A10700" s="4" t="s">
        <v>11034</v>
      </c>
      <c r="B10700" s="26">
        <f t="shared" si="1"/>
        <v>134</v>
      </c>
      <c r="C10700" s="26">
        <f t="shared" si="2"/>
        <v>134</v>
      </c>
      <c r="D10700" s="26">
        <f t="shared" si="3"/>
        <v>12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152</v>
      </c>
      <c r="P10700" s="26">
        <v>122.0</v>
      </c>
    </row>
    <row r="10701" ht="15.75" customHeight="1">
      <c r="A10701" s="4" t="s">
        <v>11035</v>
      </c>
      <c r="B10701" s="26">
        <f t="shared" si="1"/>
        <v>591</v>
      </c>
      <c r="C10701" s="26">
        <f t="shared" si="2"/>
        <v>591</v>
      </c>
      <c r="D10701" s="26">
        <f t="shared" si="3"/>
        <v>53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152</v>
      </c>
      <c r="P10701" s="26">
        <v>538.0</v>
      </c>
    </row>
    <row r="10702" ht="15.75" customHeight="1">
      <c r="A10702" s="4" t="s">
        <v>11036</v>
      </c>
      <c r="B10702" s="26">
        <f t="shared" si="1"/>
        <v>620</v>
      </c>
      <c r="C10702" s="26">
        <f t="shared" si="2"/>
        <v>620</v>
      </c>
      <c r="D10702" s="26">
        <f t="shared" si="3"/>
        <v>55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152</v>
      </c>
      <c r="P10702" s="26">
        <v>565.0</v>
      </c>
    </row>
    <row r="10703" ht="15.75" customHeight="1">
      <c r="A10703" s="4" t="s">
        <v>11037</v>
      </c>
      <c r="B10703" s="26">
        <f t="shared" si="1"/>
        <v>622</v>
      </c>
      <c r="C10703" s="26">
        <f t="shared" si="2"/>
        <v>622</v>
      </c>
      <c r="D10703" s="26">
        <f t="shared" si="3"/>
        <v>55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152</v>
      </c>
      <c r="P10703" s="26">
        <v>567.0</v>
      </c>
    </row>
    <row r="10704" ht="15.75" customHeight="1">
      <c r="A10704" s="4" t="s">
        <v>11038</v>
      </c>
      <c r="B10704" s="26">
        <f t="shared" si="1"/>
        <v>261</v>
      </c>
      <c r="C10704" s="26">
        <f t="shared" si="2"/>
        <v>261</v>
      </c>
      <c r="D10704" s="26">
        <f t="shared" si="3"/>
        <v>23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152</v>
      </c>
      <c r="P10704" s="26">
        <v>238.0</v>
      </c>
    </row>
    <row r="10705" ht="15.75" customHeight="1">
      <c r="A10705" s="4" t="s">
        <v>11039</v>
      </c>
      <c r="B10705" s="26">
        <f t="shared" si="1"/>
        <v>146</v>
      </c>
      <c r="C10705" s="26">
        <f t="shared" si="2"/>
        <v>146</v>
      </c>
      <c r="D10705" s="26">
        <f t="shared" si="3"/>
        <v>13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152</v>
      </c>
      <c r="P10705" s="26">
        <v>133.0</v>
      </c>
    </row>
    <row r="10706" ht="15.75" customHeight="1">
      <c r="A10706" s="4" t="s">
        <v>11040</v>
      </c>
      <c r="B10706" s="26">
        <f t="shared" si="1"/>
        <v>133</v>
      </c>
      <c r="C10706" s="26">
        <f t="shared" si="2"/>
        <v>133</v>
      </c>
      <c r="D10706" s="26">
        <f t="shared" si="3"/>
        <v>12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152</v>
      </c>
      <c r="P10706" s="26">
        <v>121.0</v>
      </c>
    </row>
    <row r="10707" ht="15.75" customHeight="1">
      <c r="A10707" s="4" t="s">
        <v>11041</v>
      </c>
      <c r="B10707" s="26">
        <f t="shared" si="1"/>
        <v>722</v>
      </c>
      <c r="C10707" s="26">
        <f t="shared" si="2"/>
        <v>722</v>
      </c>
      <c r="D10707" s="26">
        <f t="shared" si="3"/>
        <v>64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152</v>
      </c>
      <c r="P10707" s="26">
        <v>658.0</v>
      </c>
    </row>
    <row r="10708" ht="15.75" customHeight="1">
      <c r="A10708" s="4" t="s">
        <v>11042</v>
      </c>
      <c r="B10708" s="26">
        <f t="shared" si="1"/>
        <v>587</v>
      </c>
      <c r="C10708" s="26">
        <f t="shared" si="2"/>
        <v>587</v>
      </c>
      <c r="D10708" s="26">
        <f t="shared" si="3"/>
        <v>52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152</v>
      </c>
      <c r="P10708" s="26">
        <v>535.0</v>
      </c>
    </row>
    <row r="10709" ht="15.75" customHeight="1">
      <c r="A10709" s="4" t="s">
        <v>11043</v>
      </c>
      <c r="B10709" s="26">
        <f t="shared" si="1"/>
        <v>716</v>
      </c>
      <c r="C10709" s="26">
        <f t="shared" si="2"/>
        <v>716</v>
      </c>
      <c r="D10709" s="26">
        <f t="shared" si="3"/>
        <v>64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152</v>
      </c>
      <c r="P10709" s="26">
        <v>652.0</v>
      </c>
    </row>
    <row r="10710" ht="15.75" customHeight="1">
      <c r="A10710" s="4" t="s">
        <v>11044</v>
      </c>
      <c r="B10710" s="26">
        <f t="shared" si="1"/>
        <v>654</v>
      </c>
      <c r="C10710" s="26">
        <f t="shared" si="2"/>
        <v>654</v>
      </c>
      <c r="D10710" s="26">
        <f t="shared" si="3"/>
        <v>58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152</v>
      </c>
      <c r="P10710" s="26">
        <v>596.0</v>
      </c>
    </row>
    <row r="10711" ht="15.75" customHeight="1">
      <c r="A10711" s="4" t="s">
        <v>11045</v>
      </c>
      <c r="B10711" s="26">
        <f t="shared" si="1"/>
        <v>579</v>
      </c>
      <c r="C10711" s="26">
        <f t="shared" si="2"/>
        <v>579</v>
      </c>
      <c r="D10711" s="26">
        <f t="shared" si="3"/>
        <v>52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152</v>
      </c>
      <c r="P10711" s="26">
        <v>527.0</v>
      </c>
    </row>
    <row r="10712" ht="15.75" customHeight="1">
      <c r="A10712" s="4" t="s">
        <v>11046</v>
      </c>
      <c r="B10712" s="26">
        <f t="shared" si="1"/>
        <v>614</v>
      </c>
      <c r="C10712" s="26">
        <f t="shared" si="2"/>
        <v>614</v>
      </c>
      <c r="D10712" s="26">
        <f t="shared" si="3"/>
        <v>55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152</v>
      </c>
      <c r="P10712" s="26">
        <v>559.0</v>
      </c>
    </row>
    <row r="10713" ht="15.75" customHeight="1">
      <c r="A10713" s="4" t="s">
        <v>11047</v>
      </c>
      <c r="B10713" s="26">
        <f t="shared" si="1"/>
        <v>850</v>
      </c>
      <c r="C10713" s="26">
        <f t="shared" si="2"/>
        <v>850</v>
      </c>
      <c r="D10713" s="26">
        <f t="shared" si="3"/>
        <v>76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152</v>
      </c>
      <c r="P10713" s="26">
        <v>774.0</v>
      </c>
    </row>
    <row r="10714" ht="15.75" customHeight="1">
      <c r="A10714" s="4" t="s">
        <v>11048</v>
      </c>
      <c r="B10714" s="26">
        <f t="shared" si="1"/>
        <v>789</v>
      </c>
      <c r="C10714" s="26">
        <f t="shared" si="2"/>
        <v>789</v>
      </c>
      <c r="D10714" s="26">
        <f t="shared" si="3"/>
        <v>70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152</v>
      </c>
      <c r="P10714" s="26">
        <v>719.0</v>
      </c>
    </row>
    <row r="10715" ht="15.75" customHeight="1">
      <c r="A10715" s="4" t="s">
        <v>11049</v>
      </c>
      <c r="B10715" s="26">
        <f t="shared" si="1"/>
        <v>617</v>
      </c>
      <c r="C10715" s="26">
        <f t="shared" si="2"/>
        <v>617</v>
      </c>
      <c r="D10715" s="26">
        <f t="shared" si="3"/>
        <v>55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152</v>
      </c>
      <c r="P10715" s="26">
        <v>562.0</v>
      </c>
    </row>
    <row r="10716" ht="15.75" customHeight="1">
      <c r="A10716" s="4" t="s">
        <v>11050</v>
      </c>
      <c r="B10716" s="26">
        <f t="shared" si="1"/>
        <v>658</v>
      </c>
      <c r="C10716" s="26">
        <f t="shared" si="2"/>
        <v>658</v>
      </c>
      <c r="D10716" s="26">
        <f t="shared" si="3"/>
        <v>59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152</v>
      </c>
      <c r="P10716" s="26">
        <v>599.0</v>
      </c>
    </row>
    <row r="10717" ht="15.75" customHeight="1">
      <c r="A10717" s="4" t="s">
        <v>11051</v>
      </c>
      <c r="B10717" s="26">
        <f t="shared" si="1"/>
        <v>621</v>
      </c>
      <c r="C10717" s="26">
        <f t="shared" si="2"/>
        <v>621</v>
      </c>
      <c r="D10717" s="26">
        <f t="shared" si="3"/>
        <v>55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152</v>
      </c>
      <c r="P10717" s="26">
        <v>566.0</v>
      </c>
    </row>
    <row r="10718" ht="15.75" customHeight="1">
      <c r="A10718" s="4" t="s">
        <v>11052</v>
      </c>
      <c r="B10718" s="26">
        <f t="shared" si="1"/>
        <v>423</v>
      </c>
      <c r="C10718" s="26">
        <f t="shared" si="2"/>
        <v>423</v>
      </c>
      <c r="D10718" s="26">
        <f t="shared" si="3"/>
        <v>38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152</v>
      </c>
      <c r="P10718" s="26">
        <v>385.0</v>
      </c>
    </row>
    <row r="10719" ht="15.75" customHeight="1">
      <c r="A10719" s="4" t="s">
        <v>11053</v>
      </c>
      <c r="B10719" s="26">
        <f t="shared" si="1"/>
        <v>187</v>
      </c>
      <c r="C10719" s="26">
        <f t="shared" si="2"/>
        <v>187</v>
      </c>
      <c r="D10719" s="26">
        <f t="shared" si="3"/>
        <v>17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152</v>
      </c>
      <c r="P10719" s="26">
        <v>170.0</v>
      </c>
    </row>
    <row r="10720" ht="15.75" customHeight="1">
      <c r="A10720" s="4" t="s">
        <v>11054</v>
      </c>
      <c r="B10720" s="26">
        <f t="shared" si="1"/>
        <v>76</v>
      </c>
      <c r="C10720" s="26">
        <f t="shared" si="2"/>
        <v>76</v>
      </c>
      <c r="D10720" s="26">
        <f t="shared" si="3"/>
        <v>7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152</v>
      </c>
      <c r="P10720" s="26">
        <v>69.0</v>
      </c>
    </row>
    <row r="10721" ht="15.75" customHeight="1">
      <c r="A10721" s="4" t="s">
        <v>11055</v>
      </c>
      <c r="B10721" s="26">
        <f t="shared" si="1"/>
        <v>72</v>
      </c>
      <c r="C10721" s="26">
        <f t="shared" si="2"/>
        <v>72</v>
      </c>
      <c r="D10721" s="26">
        <f t="shared" si="3"/>
        <v>6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152</v>
      </c>
      <c r="P10721" s="26">
        <v>66.0</v>
      </c>
    </row>
    <row r="10722" ht="15.75" customHeight="1">
      <c r="A10722" s="4" t="s">
        <v>11056</v>
      </c>
      <c r="B10722" s="26">
        <f t="shared" si="1"/>
        <v>166</v>
      </c>
      <c r="C10722" s="26">
        <f t="shared" si="2"/>
        <v>166</v>
      </c>
      <c r="D10722" s="26">
        <f t="shared" si="3"/>
        <v>15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152</v>
      </c>
      <c r="P10722" s="26">
        <v>151.0</v>
      </c>
    </row>
    <row r="10723" ht="15.75" customHeight="1">
      <c r="A10723" s="4" t="s">
        <v>11057</v>
      </c>
      <c r="B10723" s="26">
        <f t="shared" si="1"/>
        <v>186</v>
      </c>
      <c r="C10723" s="26">
        <f t="shared" si="2"/>
        <v>186</v>
      </c>
      <c r="D10723" s="26">
        <f t="shared" si="3"/>
        <v>17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152</v>
      </c>
      <c r="P10723" s="26">
        <v>169.0</v>
      </c>
    </row>
    <row r="10724" ht="15.75" customHeight="1">
      <c r="A10724" s="4" t="s">
        <v>11058</v>
      </c>
      <c r="B10724" s="26">
        <f t="shared" si="1"/>
        <v>72</v>
      </c>
      <c r="C10724" s="26">
        <f t="shared" si="2"/>
        <v>72</v>
      </c>
      <c r="D10724" s="26">
        <f t="shared" si="3"/>
        <v>6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152</v>
      </c>
      <c r="P10724" s="26">
        <v>66.0</v>
      </c>
    </row>
    <row r="10725" ht="15.75" customHeight="1">
      <c r="A10725" s="4" t="s">
        <v>11059</v>
      </c>
      <c r="B10725" s="26">
        <f t="shared" si="1"/>
        <v>155</v>
      </c>
      <c r="C10725" s="26">
        <f t="shared" si="2"/>
        <v>155</v>
      </c>
      <c r="D10725" s="26">
        <f t="shared" si="3"/>
        <v>14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152</v>
      </c>
      <c r="P10725" s="26">
        <v>141.0</v>
      </c>
    </row>
    <row r="10726" ht="15.75" customHeight="1">
      <c r="A10726" s="4" t="s">
        <v>11060</v>
      </c>
      <c r="B10726" s="26">
        <f t="shared" si="1"/>
        <v>33</v>
      </c>
      <c r="C10726" s="26">
        <f t="shared" si="2"/>
        <v>33</v>
      </c>
      <c r="D10726" s="26">
        <f t="shared" si="3"/>
        <v>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152</v>
      </c>
      <c r="P10726" s="26">
        <v>30.0</v>
      </c>
    </row>
    <row r="10727" ht="15.75" customHeight="1">
      <c r="A10727" s="4" t="s">
        <v>11061</v>
      </c>
      <c r="B10727" s="26">
        <f t="shared" si="1"/>
        <v>94</v>
      </c>
      <c r="C10727" s="26">
        <f t="shared" si="2"/>
        <v>94</v>
      </c>
      <c r="D10727" s="26">
        <f t="shared" si="3"/>
        <v>8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152</v>
      </c>
      <c r="P10727" s="26">
        <v>86.0</v>
      </c>
    </row>
    <row r="10728" ht="15.75" customHeight="1">
      <c r="A10728" s="4" t="s">
        <v>11062</v>
      </c>
      <c r="B10728" s="26">
        <f t="shared" si="1"/>
        <v>190</v>
      </c>
      <c r="C10728" s="26">
        <f t="shared" si="2"/>
        <v>190</v>
      </c>
      <c r="D10728" s="26">
        <f t="shared" si="3"/>
        <v>17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152</v>
      </c>
      <c r="P10728" s="26">
        <v>173.0</v>
      </c>
    </row>
    <row r="10729" ht="15.75" customHeight="1">
      <c r="A10729" s="4" t="s">
        <v>11063</v>
      </c>
      <c r="B10729" s="26">
        <f t="shared" si="1"/>
        <v>169</v>
      </c>
      <c r="C10729" s="26">
        <f t="shared" si="2"/>
        <v>169</v>
      </c>
      <c r="D10729" s="26">
        <f t="shared" si="3"/>
        <v>15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152</v>
      </c>
      <c r="P10729" s="26">
        <v>154.0</v>
      </c>
    </row>
    <row r="10730" ht="15.75" customHeight="1">
      <c r="A10730" s="4" t="s">
        <v>11064</v>
      </c>
      <c r="B10730" s="26">
        <f t="shared" si="1"/>
        <v>63</v>
      </c>
      <c r="C10730" s="26">
        <f t="shared" si="2"/>
        <v>63</v>
      </c>
      <c r="D10730" s="26">
        <f t="shared" si="3"/>
        <v>6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152</v>
      </c>
      <c r="P10730" s="26">
        <v>57.0</v>
      </c>
    </row>
    <row r="10731" ht="15.75" customHeight="1">
      <c r="A10731" s="4" t="s">
        <v>11065</v>
      </c>
      <c r="B10731" s="26">
        <f t="shared" si="1"/>
        <v>48</v>
      </c>
      <c r="C10731" s="26">
        <f t="shared" si="2"/>
        <v>48</v>
      </c>
      <c r="D10731" s="26">
        <f t="shared" si="3"/>
        <v>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152</v>
      </c>
      <c r="P10731" s="26">
        <v>44.0</v>
      </c>
    </row>
    <row r="10732" ht="15.75" customHeight="1">
      <c r="A10732" s="4" t="s">
        <v>11066</v>
      </c>
      <c r="B10732" s="26">
        <f t="shared" si="1"/>
        <v>179</v>
      </c>
      <c r="C10732" s="26">
        <f t="shared" si="2"/>
        <v>179</v>
      </c>
      <c r="D10732" s="26">
        <f t="shared" si="3"/>
        <v>16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152</v>
      </c>
      <c r="P10732" s="26">
        <v>163.0</v>
      </c>
    </row>
    <row r="10733" ht="15.75" customHeight="1">
      <c r="A10733" s="4" t="s">
        <v>11067</v>
      </c>
      <c r="B10733" s="26">
        <f t="shared" si="1"/>
        <v>182</v>
      </c>
      <c r="C10733" s="26">
        <f t="shared" si="2"/>
        <v>182</v>
      </c>
      <c r="D10733" s="26">
        <f t="shared" si="3"/>
        <v>16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152</v>
      </c>
      <c r="P10733" s="26">
        <v>166.0</v>
      </c>
    </row>
    <row r="10734" ht="15.75" customHeight="1">
      <c r="A10734" s="4" t="s">
        <v>11068</v>
      </c>
      <c r="B10734" s="26">
        <f t="shared" si="1"/>
        <v>175</v>
      </c>
      <c r="C10734" s="26">
        <f t="shared" si="2"/>
        <v>175</v>
      </c>
      <c r="D10734" s="26">
        <f t="shared" si="3"/>
        <v>16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152</v>
      </c>
      <c r="P10734" s="26">
        <v>159.0</v>
      </c>
    </row>
    <row r="10735" ht="15.75" customHeight="1">
      <c r="A10735" s="4" t="s">
        <v>11069</v>
      </c>
      <c r="B10735" s="26">
        <f t="shared" si="1"/>
        <v>705</v>
      </c>
      <c r="C10735" s="26">
        <f t="shared" si="2"/>
        <v>705</v>
      </c>
      <c r="D10735" s="26">
        <f t="shared" si="3"/>
        <v>63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152</v>
      </c>
      <c r="P10735" s="26">
        <v>642.0</v>
      </c>
    </row>
    <row r="10736" ht="15.75" customHeight="1">
      <c r="A10736" s="4" t="s">
        <v>11070</v>
      </c>
      <c r="B10736" s="26">
        <f t="shared" si="1"/>
        <v>67</v>
      </c>
      <c r="C10736" s="26">
        <f t="shared" si="2"/>
        <v>67</v>
      </c>
      <c r="D10736" s="26">
        <f t="shared" si="3"/>
        <v>6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152</v>
      </c>
      <c r="P10736" s="26">
        <v>61.0</v>
      </c>
    </row>
    <row r="10737" ht="15.75" customHeight="1">
      <c r="A10737" s="4" t="s">
        <v>11071</v>
      </c>
      <c r="B10737" s="26">
        <f t="shared" si="1"/>
        <v>152</v>
      </c>
      <c r="C10737" s="26">
        <f t="shared" si="2"/>
        <v>152</v>
      </c>
      <c r="D10737" s="26">
        <f t="shared" si="3"/>
        <v>14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152</v>
      </c>
      <c r="P10737" s="26">
        <v>138.0</v>
      </c>
    </row>
    <row r="10738" ht="15.75" customHeight="1">
      <c r="A10738" s="4" t="s">
        <v>11072</v>
      </c>
      <c r="B10738" s="26">
        <f t="shared" si="1"/>
        <v>103</v>
      </c>
      <c r="C10738" s="26">
        <f t="shared" si="2"/>
        <v>103</v>
      </c>
      <c r="D10738" s="26">
        <f t="shared" si="3"/>
        <v>9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152</v>
      </c>
      <c r="P10738" s="26">
        <v>94.0</v>
      </c>
    </row>
    <row r="10739" ht="15.75" customHeight="1">
      <c r="A10739" s="4" t="s">
        <v>11073</v>
      </c>
      <c r="B10739" s="26">
        <f t="shared" si="1"/>
        <v>72</v>
      </c>
      <c r="C10739" s="26">
        <f t="shared" si="2"/>
        <v>72</v>
      </c>
      <c r="D10739" s="26">
        <f t="shared" si="3"/>
        <v>6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152</v>
      </c>
      <c r="P10739" s="26">
        <v>66.0</v>
      </c>
    </row>
    <row r="10740" ht="15.75" customHeight="1">
      <c r="A10740" s="4" t="s">
        <v>11074</v>
      </c>
      <c r="B10740" s="26">
        <f t="shared" si="1"/>
        <v>131</v>
      </c>
      <c r="C10740" s="26">
        <f t="shared" si="2"/>
        <v>131</v>
      </c>
      <c r="D10740" s="26">
        <f t="shared" si="3"/>
        <v>12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152</v>
      </c>
      <c r="P10740" s="26">
        <v>119.0</v>
      </c>
    </row>
    <row r="10741" ht="15.75" customHeight="1">
      <c r="A10741" s="4" t="s">
        <v>11075</v>
      </c>
      <c r="B10741" s="26">
        <f t="shared" si="1"/>
        <v>182</v>
      </c>
      <c r="C10741" s="26">
        <f t="shared" si="2"/>
        <v>182</v>
      </c>
      <c r="D10741" s="26">
        <f t="shared" si="3"/>
        <v>16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152</v>
      </c>
      <c r="P10741" s="26">
        <v>166.0</v>
      </c>
    </row>
    <row r="10742" ht="15.75" customHeight="1">
      <c r="A10742" s="4" t="s">
        <v>11076</v>
      </c>
      <c r="B10742" s="26">
        <f t="shared" si="1"/>
        <v>113</v>
      </c>
      <c r="C10742" s="26">
        <f t="shared" si="2"/>
        <v>113</v>
      </c>
      <c r="D10742" s="26">
        <f t="shared" si="3"/>
        <v>10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152</v>
      </c>
      <c r="P10742" s="26">
        <v>103.0</v>
      </c>
    </row>
    <row r="10743" ht="15.75" customHeight="1">
      <c r="A10743" s="4" t="s">
        <v>11077</v>
      </c>
      <c r="B10743" s="26">
        <f t="shared" si="1"/>
        <v>108</v>
      </c>
      <c r="C10743" s="26">
        <f t="shared" si="2"/>
        <v>108</v>
      </c>
      <c r="D10743" s="26">
        <f t="shared" si="3"/>
        <v>10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152</v>
      </c>
      <c r="P10743" s="26">
        <v>98.0</v>
      </c>
    </row>
    <row r="10744" ht="15.75" customHeight="1">
      <c r="A10744" s="4" t="s">
        <v>11078</v>
      </c>
      <c r="B10744" s="26">
        <f t="shared" si="1"/>
        <v>75</v>
      </c>
      <c r="C10744" s="26">
        <f t="shared" si="2"/>
        <v>75</v>
      </c>
      <c r="D10744" s="26">
        <f t="shared" si="3"/>
        <v>7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152</v>
      </c>
      <c r="P10744" s="26">
        <v>68.0</v>
      </c>
    </row>
    <row r="10745" ht="15.75" customHeight="1">
      <c r="A10745" s="4" t="s">
        <v>11079</v>
      </c>
      <c r="B10745" s="26">
        <f t="shared" si="1"/>
        <v>159</v>
      </c>
      <c r="C10745" s="26">
        <f t="shared" si="2"/>
        <v>159</v>
      </c>
      <c r="D10745" s="26">
        <f t="shared" si="3"/>
        <v>14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152</v>
      </c>
      <c r="P10745" s="26">
        <v>145.0</v>
      </c>
    </row>
    <row r="10746" ht="15.75" customHeight="1">
      <c r="A10746" s="4" t="s">
        <v>11080</v>
      </c>
      <c r="B10746" s="26">
        <f t="shared" si="1"/>
        <v>166</v>
      </c>
      <c r="C10746" s="26">
        <f t="shared" si="2"/>
        <v>166</v>
      </c>
      <c r="D10746" s="26">
        <f t="shared" si="3"/>
        <v>15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152</v>
      </c>
      <c r="P10746" s="26">
        <v>151.0</v>
      </c>
    </row>
    <row r="10747" ht="15.75" customHeight="1">
      <c r="A10747" s="4" t="s">
        <v>11081</v>
      </c>
      <c r="B10747" s="26">
        <f t="shared" si="1"/>
        <v>74</v>
      </c>
      <c r="C10747" s="26">
        <f t="shared" si="2"/>
        <v>74</v>
      </c>
      <c r="D10747" s="26">
        <f t="shared" si="3"/>
        <v>7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152</v>
      </c>
      <c r="P10747" s="26">
        <v>67.0</v>
      </c>
    </row>
    <row r="10748" ht="15.75" customHeight="1">
      <c r="A10748" s="4" t="s">
        <v>11082</v>
      </c>
      <c r="B10748" s="26">
        <f t="shared" si="1"/>
        <v>171</v>
      </c>
      <c r="C10748" s="26">
        <f t="shared" si="2"/>
        <v>171</v>
      </c>
      <c r="D10748" s="26">
        <f t="shared" si="3"/>
        <v>15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152</v>
      </c>
      <c r="P10748" s="26">
        <v>156.0</v>
      </c>
    </row>
    <row r="10749" ht="15.75" customHeight="1">
      <c r="A10749" s="4" t="s">
        <v>11083</v>
      </c>
      <c r="B10749" s="26">
        <f t="shared" si="1"/>
        <v>116</v>
      </c>
      <c r="C10749" s="26">
        <f t="shared" si="2"/>
        <v>116</v>
      </c>
      <c r="D10749" s="26">
        <f t="shared" si="3"/>
        <v>10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152</v>
      </c>
      <c r="P10749" s="26">
        <v>106.0</v>
      </c>
    </row>
    <row r="10750" ht="15.75" customHeight="1">
      <c r="A10750" s="4" t="s">
        <v>11084</v>
      </c>
      <c r="B10750" s="26">
        <f t="shared" si="1"/>
        <v>35</v>
      </c>
      <c r="C10750" s="26">
        <f t="shared" si="2"/>
        <v>35</v>
      </c>
      <c r="D10750" s="26">
        <f t="shared" si="3"/>
        <v>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152</v>
      </c>
      <c r="P10750" s="26">
        <v>32.0</v>
      </c>
    </row>
    <row r="10751" ht="15.75" customHeight="1">
      <c r="A10751" s="4" t="s">
        <v>11085</v>
      </c>
      <c r="B10751" s="26">
        <f t="shared" si="1"/>
        <v>102</v>
      </c>
      <c r="C10751" s="26">
        <f t="shared" si="2"/>
        <v>102</v>
      </c>
      <c r="D10751" s="26">
        <f t="shared" si="3"/>
        <v>9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152</v>
      </c>
      <c r="P10751" s="26">
        <v>93.0</v>
      </c>
    </row>
    <row r="10752" ht="15.75" customHeight="1">
      <c r="A10752" s="4" t="s">
        <v>11086</v>
      </c>
      <c r="B10752" s="26">
        <f t="shared" si="1"/>
        <v>68</v>
      </c>
      <c r="C10752" s="26">
        <f t="shared" si="2"/>
        <v>68</v>
      </c>
      <c r="D10752" s="26">
        <f t="shared" si="3"/>
        <v>6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152</v>
      </c>
      <c r="P10752" s="26">
        <v>62.0</v>
      </c>
    </row>
    <row r="10753" ht="15.75" customHeight="1">
      <c r="A10753" s="4" t="s">
        <v>11087</v>
      </c>
      <c r="B10753" s="26">
        <f t="shared" si="1"/>
        <v>166</v>
      </c>
      <c r="C10753" s="26">
        <f t="shared" si="2"/>
        <v>166</v>
      </c>
      <c r="D10753" s="26">
        <f t="shared" si="3"/>
        <v>15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152</v>
      </c>
      <c r="P10753" s="26">
        <v>151.0</v>
      </c>
    </row>
    <row r="10754" ht="15.75" customHeight="1">
      <c r="A10754" s="4" t="s">
        <v>11088</v>
      </c>
      <c r="B10754" s="26">
        <f t="shared" si="1"/>
        <v>130</v>
      </c>
      <c r="C10754" s="26">
        <f t="shared" si="2"/>
        <v>130</v>
      </c>
      <c r="D10754" s="26">
        <f t="shared" si="3"/>
        <v>12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152</v>
      </c>
      <c r="P10754" s="26">
        <v>118.0</v>
      </c>
    </row>
    <row r="10755" ht="15.75" customHeight="1">
      <c r="A10755" s="4" t="s">
        <v>11089</v>
      </c>
      <c r="B10755" s="26">
        <f t="shared" si="1"/>
        <v>70</v>
      </c>
      <c r="C10755" s="26">
        <f t="shared" si="2"/>
        <v>70</v>
      </c>
      <c r="D10755" s="26">
        <f t="shared" si="3"/>
        <v>6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152</v>
      </c>
      <c r="P10755" s="26">
        <v>64.0</v>
      </c>
    </row>
    <row r="10756" ht="15.75" customHeight="1">
      <c r="A10756" s="4" t="s">
        <v>11090</v>
      </c>
      <c r="B10756" s="26">
        <f t="shared" si="1"/>
        <v>131</v>
      </c>
      <c r="C10756" s="26">
        <f t="shared" si="2"/>
        <v>131</v>
      </c>
      <c r="D10756" s="26">
        <f t="shared" si="3"/>
        <v>12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152</v>
      </c>
      <c r="P10756" s="26">
        <v>119.0</v>
      </c>
    </row>
    <row r="10757" ht="15.75" customHeight="1">
      <c r="A10757" s="4" t="s">
        <v>11091</v>
      </c>
      <c r="B10757" s="26">
        <f t="shared" si="1"/>
        <v>149</v>
      </c>
      <c r="C10757" s="26">
        <f t="shared" si="2"/>
        <v>149</v>
      </c>
      <c r="D10757" s="26">
        <f t="shared" si="3"/>
        <v>13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152</v>
      </c>
      <c r="P10757" s="26">
        <v>136.0</v>
      </c>
    </row>
    <row r="10758" ht="15.75" customHeight="1">
      <c r="A10758" s="4" t="s">
        <v>11092</v>
      </c>
      <c r="B10758" s="26">
        <f t="shared" si="1"/>
        <v>158</v>
      </c>
      <c r="C10758" s="26">
        <f t="shared" si="2"/>
        <v>158</v>
      </c>
      <c r="D10758" s="26">
        <f t="shared" si="3"/>
        <v>14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152</v>
      </c>
      <c r="P10758" s="26">
        <v>144.0</v>
      </c>
    </row>
    <row r="10759" ht="15.75" customHeight="1">
      <c r="A10759" s="4" t="s">
        <v>11093</v>
      </c>
      <c r="B10759" s="26">
        <f t="shared" si="1"/>
        <v>114</v>
      </c>
      <c r="C10759" s="26">
        <f t="shared" si="2"/>
        <v>114</v>
      </c>
      <c r="D10759" s="26">
        <f t="shared" si="3"/>
        <v>10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152</v>
      </c>
      <c r="P10759" s="26">
        <v>104.0</v>
      </c>
    </row>
    <row r="10760" ht="15.75" customHeight="1">
      <c r="A10760" s="4" t="s">
        <v>11094</v>
      </c>
      <c r="B10760" s="26">
        <f t="shared" si="1"/>
        <v>141</v>
      </c>
      <c r="C10760" s="26">
        <f t="shared" si="2"/>
        <v>141</v>
      </c>
      <c r="D10760" s="26">
        <f t="shared" si="3"/>
        <v>13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152</v>
      </c>
      <c r="P10760" s="26">
        <v>128.0</v>
      </c>
    </row>
    <row r="10761" ht="15.75" customHeight="1">
      <c r="A10761" s="4" t="s">
        <v>11095</v>
      </c>
      <c r="B10761" s="26">
        <f t="shared" si="1"/>
        <v>152</v>
      </c>
      <c r="C10761" s="26">
        <f t="shared" si="2"/>
        <v>152</v>
      </c>
      <c r="D10761" s="26">
        <f t="shared" si="3"/>
        <v>14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152</v>
      </c>
      <c r="P10761" s="26">
        <v>138.0</v>
      </c>
    </row>
    <row r="10762" ht="15.75" customHeight="1">
      <c r="A10762" s="4" t="s">
        <v>11096</v>
      </c>
      <c r="B10762" s="26">
        <f t="shared" si="1"/>
        <v>156</v>
      </c>
      <c r="C10762" s="26">
        <f t="shared" si="2"/>
        <v>156</v>
      </c>
      <c r="D10762" s="26">
        <f t="shared" si="3"/>
        <v>14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152</v>
      </c>
      <c r="P10762" s="26">
        <v>142.0</v>
      </c>
    </row>
    <row r="10763" ht="15.75" customHeight="1">
      <c r="A10763" s="4" t="s">
        <v>11097</v>
      </c>
      <c r="B10763" s="26">
        <f t="shared" si="1"/>
        <v>126</v>
      </c>
      <c r="C10763" s="26">
        <f t="shared" si="2"/>
        <v>126</v>
      </c>
      <c r="D10763" s="26">
        <f t="shared" si="3"/>
        <v>11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152</v>
      </c>
      <c r="P10763" s="26">
        <v>115.0</v>
      </c>
    </row>
    <row r="10764" ht="15.75" customHeight="1">
      <c r="A10764" s="4" t="s">
        <v>11098</v>
      </c>
      <c r="B10764" s="26">
        <f t="shared" si="1"/>
        <v>115</v>
      </c>
      <c r="C10764" s="26">
        <f t="shared" si="2"/>
        <v>115</v>
      </c>
      <c r="D10764" s="26">
        <f t="shared" si="3"/>
        <v>10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152</v>
      </c>
      <c r="P10764" s="26">
        <v>105.0</v>
      </c>
    </row>
    <row r="10765" ht="15.75" customHeight="1">
      <c r="A10765" s="4" t="s">
        <v>11099</v>
      </c>
      <c r="B10765" s="26">
        <f t="shared" si="1"/>
        <v>64</v>
      </c>
      <c r="C10765" s="26">
        <f t="shared" si="2"/>
        <v>64</v>
      </c>
      <c r="D10765" s="26">
        <f t="shared" si="3"/>
        <v>6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152</v>
      </c>
      <c r="P10765" s="26">
        <v>58.0</v>
      </c>
    </row>
    <row r="10766" ht="15.75" customHeight="1">
      <c r="A10766" s="4" t="s">
        <v>11100</v>
      </c>
      <c r="B10766" s="26">
        <f t="shared" si="1"/>
        <v>160</v>
      </c>
      <c r="C10766" s="26">
        <f t="shared" si="2"/>
        <v>160</v>
      </c>
      <c r="D10766" s="26">
        <f t="shared" si="3"/>
        <v>14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152</v>
      </c>
      <c r="P10766" s="26">
        <v>146.0</v>
      </c>
    </row>
    <row r="10767" ht="15.75" customHeight="1">
      <c r="A10767" s="4" t="s">
        <v>11101</v>
      </c>
      <c r="B10767" s="26">
        <f t="shared" si="1"/>
        <v>121</v>
      </c>
      <c r="C10767" s="26">
        <f t="shared" si="2"/>
        <v>121</v>
      </c>
      <c r="D10767" s="26">
        <f t="shared" si="3"/>
        <v>11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152</v>
      </c>
      <c r="P10767" s="26">
        <v>110.0</v>
      </c>
    </row>
    <row r="10768" ht="15.75" customHeight="1">
      <c r="A10768" s="4" t="s">
        <v>11102</v>
      </c>
      <c r="B10768" s="26">
        <f t="shared" si="1"/>
        <v>168</v>
      </c>
      <c r="C10768" s="26">
        <f t="shared" si="2"/>
        <v>168</v>
      </c>
      <c r="D10768" s="26">
        <f t="shared" si="3"/>
        <v>15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152</v>
      </c>
      <c r="P10768" s="26">
        <v>153.0</v>
      </c>
    </row>
    <row r="10769" ht="15.75" customHeight="1">
      <c r="A10769" s="4" t="s">
        <v>11103</v>
      </c>
      <c r="B10769" s="26">
        <f t="shared" si="1"/>
        <v>81</v>
      </c>
      <c r="C10769" s="26">
        <f t="shared" si="2"/>
        <v>81</v>
      </c>
      <c r="D10769" s="26">
        <f t="shared" si="3"/>
        <v>7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152</v>
      </c>
      <c r="P10769" s="26">
        <v>74.0</v>
      </c>
    </row>
    <row r="10770" ht="15.75" customHeight="1">
      <c r="A10770" s="4" t="s">
        <v>11104</v>
      </c>
      <c r="B10770" s="26">
        <f t="shared" si="1"/>
        <v>143</v>
      </c>
      <c r="C10770" s="26">
        <f t="shared" si="2"/>
        <v>143</v>
      </c>
      <c r="D10770" s="26">
        <f t="shared" si="3"/>
        <v>13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152</v>
      </c>
      <c r="P10770" s="26">
        <v>130.0</v>
      </c>
    </row>
    <row r="10771" ht="15.75" customHeight="1">
      <c r="A10771" s="4" t="s">
        <v>11105</v>
      </c>
      <c r="B10771" s="26">
        <f t="shared" si="1"/>
        <v>141</v>
      </c>
      <c r="C10771" s="26">
        <f t="shared" si="2"/>
        <v>141</v>
      </c>
      <c r="D10771" s="26">
        <f t="shared" si="3"/>
        <v>13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152</v>
      </c>
      <c r="P10771" s="26">
        <v>128.0</v>
      </c>
    </row>
    <row r="10772" ht="15.75" customHeight="1">
      <c r="A10772" s="4" t="s">
        <v>11106</v>
      </c>
      <c r="B10772" s="26">
        <f t="shared" si="1"/>
        <v>164</v>
      </c>
      <c r="C10772" s="26">
        <f t="shared" si="2"/>
        <v>164</v>
      </c>
      <c r="D10772" s="26">
        <f t="shared" si="3"/>
        <v>15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152</v>
      </c>
      <c r="P10772" s="26">
        <v>149.0</v>
      </c>
    </row>
    <row r="10773" ht="15.75" customHeight="1">
      <c r="A10773" s="4" t="s">
        <v>11107</v>
      </c>
      <c r="B10773" s="26">
        <f t="shared" si="1"/>
        <v>127</v>
      </c>
      <c r="C10773" s="26">
        <f t="shared" si="2"/>
        <v>127</v>
      </c>
      <c r="D10773" s="26">
        <f t="shared" si="3"/>
        <v>11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152</v>
      </c>
      <c r="P10773" s="26">
        <v>116.0</v>
      </c>
    </row>
    <row r="10774" ht="15.75" customHeight="1">
      <c r="A10774" s="4" t="s">
        <v>11108</v>
      </c>
      <c r="B10774" s="26">
        <f t="shared" si="1"/>
        <v>36</v>
      </c>
      <c r="C10774" s="26">
        <f t="shared" si="2"/>
        <v>36</v>
      </c>
      <c r="D10774" s="26">
        <f t="shared" si="3"/>
        <v>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152</v>
      </c>
      <c r="P10774" s="26">
        <v>33.0</v>
      </c>
    </row>
    <row r="10775" ht="15.75" customHeight="1">
      <c r="A10775" s="4" t="s">
        <v>11109</v>
      </c>
      <c r="B10775" s="26">
        <f t="shared" si="1"/>
        <v>31</v>
      </c>
      <c r="C10775" s="26">
        <f t="shared" si="2"/>
        <v>31</v>
      </c>
      <c r="D10775" s="26">
        <f t="shared" si="3"/>
        <v>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152</v>
      </c>
      <c r="P10775" s="26">
        <v>28.0</v>
      </c>
    </row>
    <row r="10776" ht="15.75" customHeight="1">
      <c r="A10776" s="4" t="s">
        <v>11110</v>
      </c>
      <c r="B10776" s="26">
        <f t="shared" si="1"/>
        <v>37</v>
      </c>
      <c r="C10776" s="26">
        <f t="shared" si="2"/>
        <v>37</v>
      </c>
      <c r="D10776" s="26">
        <f t="shared" si="3"/>
        <v>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152</v>
      </c>
      <c r="P10776" s="26">
        <v>34.0</v>
      </c>
    </row>
    <row r="10777" ht="15.75" customHeight="1">
      <c r="A10777" s="4" t="s">
        <v>11111</v>
      </c>
      <c r="B10777" s="26">
        <f t="shared" si="1"/>
        <v>131</v>
      </c>
      <c r="C10777" s="26">
        <f t="shared" si="2"/>
        <v>131</v>
      </c>
      <c r="D10777" s="26">
        <f t="shared" si="3"/>
        <v>12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152</v>
      </c>
      <c r="P10777" s="26">
        <v>119.0</v>
      </c>
    </row>
    <row r="10778" ht="15.75" customHeight="1">
      <c r="A10778" s="4" t="s">
        <v>11112</v>
      </c>
      <c r="B10778" s="26">
        <f t="shared" si="1"/>
        <v>74</v>
      </c>
      <c r="C10778" s="26">
        <f t="shared" si="2"/>
        <v>74</v>
      </c>
      <c r="D10778" s="26">
        <f t="shared" si="3"/>
        <v>7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152</v>
      </c>
      <c r="P10778" s="26">
        <v>67.0</v>
      </c>
    </row>
    <row r="10779" ht="15.75" customHeight="1">
      <c r="A10779" s="4" t="s">
        <v>11113</v>
      </c>
      <c r="B10779" s="26">
        <f t="shared" si="1"/>
        <v>156</v>
      </c>
      <c r="C10779" s="26">
        <f t="shared" si="2"/>
        <v>156</v>
      </c>
      <c r="D10779" s="26">
        <f t="shared" si="3"/>
        <v>14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152</v>
      </c>
      <c r="P10779" s="26">
        <v>142.0</v>
      </c>
    </row>
    <row r="10780" ht="15.75" customHeight="1">
      <c r="A10780" s="4" t="s">
        <v>11114</v>
      </c>
      <c r="B10780" s="26">
        <f t="shared" si="1"/>
        <v>110</v>
      </c>
      <c r="C10780" s="26">
        <f t="shared" si="2"/>
        <v>110</v>
      </c>
      <c r="D10780" s="26">
        <f t="shared" si="3"/>
        <v>10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152</v>
      </c>
      <c r="P10780" s="26">
        <v>100.0</v>
      </c>
    </row>
    <row r="10781" ht="15.75" customHeight="1">
      <c r="A10781" s="4" t="s">
        <v>11115</v>
      </c>
      <c r="B10781" s="26">
        <f t="shared" si="1"/>
        <v>93</v>
      </c>
      <c r="C10781" s="26">
        <f t="shared" si="2"/>
        <v>93</v>
      </c>
      <c r="D10781" s="26">
        <f t="shared" si="3"/>
        <v>8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152</v>
      </c>
      <c r="P10781" s="26">
        <v>85.0</v>
      </c>
    </row>
    <row r="10782" ht="15.75" customHeight="1">
      <c r="A10782" s="4" t="s">
        <v>11116</v>
      </c>
      <c r="B10782" s="26">
        <f t="shared" si="1"/>
        <v>141</v>
      </c>
      <c r="C10782" s="26">
        <f t="shared" si="2"/>
        <v>141</v>
      </c>
      <c r="D10782" s="26">
        <f t="shared" si="3"/>
        <v>13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152</v>
      </c>
      <c r="P10782" s="26">
        <v>128.0</v>
      </c>
    </row>
    <row r="10783" ht="15.75" customHeight="1">
      <c r="A10783" s="4" t="s">
        <v>11117</v>
      </c>
      <c r="B10783" s="26">
        <f t="shared" si="1"/>
        <v>120</v>
      </c>
      <c r="C10783" s="26">
        <f t="shared" si="2"/>
        <v>120</v>
      </c>
      <c r="D10783" s="26">
        <f t="shared" si="3"/>
        <v>11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152</v>
      </c>
      <c r="P10783" s="26">
        <v>109.0</v>
      </c>
    </row>
    <row r="10784" ht="15.75" customHeight="1">
      <c r="A10784" s="4" t="s">
        <v>11118</v>
      </c>
      <c r="B10784" s="26">
        <f t="shared" si="1"/>
        <v>65</v>
      </c>
      <c r="C10784" s="26">
        <f t="shared" si="2"/>
        <v>65</v>
      </c>
      <c r="D10784" s="26">
        <f t="shared" si="3"/>
        <v>6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152</v>
      </c>
      <c r="P10784" s="26">
        <v>59.0</v>
      </c>
    </row>
    <row r="10785" ht="15.75" customHeight="1">
      <c r="A10785" s="4" t="s">
        <v>11119</v>
      </c>
      <c r="B10785" s="26">
        <f t="shared" si="1"/>
        <v>109</v>
      </c>
      <c r="C10785" s="26">
        <f t="shared" si="2"/>
        <v>109</v>
      </c>
      <c r="D10785" s="26">
        <f t="shared" si="3"/>
        <v>10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152</v>
      </c>
      <c r="P10785" s="26">
        <v>99.0</v>
      </c>
    </row>
    <row r="10786" ht="15.75" customHeight="1">
      <c r="A10786" s="4" t="s">
        <v>11120</v>
      </c>
      <c r="B10786" s="26">
        <f t="shared" si="1"/>
        <v>68</v>
      </c>
      <c r="C10786" s="26">
        <f t="shared" si="2"/>
        <v>68</v>
      </c>
      <c r="D10786" s="26">
        <f t="shared" si="3"/>
        <v>6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152</v>
      </c>
      <c r="P10786" s="26">
        <v>62.0</v>
      </c>
    </row>
    <row r="10787" ht="15.75" customHeight="1">
      <c r="A10787" s="4" t="s">
        <v>11121</v>
      </c>
      <c r="B10787" s="26">
        <f t="shared" si="1"/>
        <v>171</v>
      </c>
      <c r="C10787" s="26">
        <f t="shared" si="2"/>
        <v>171</v>
      </c>
      <c r="D10787" s="26">
        <f t="shared" si="3"/>
        <v>15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152</v>
      </c>
      <c r="P10787" s="26">
        <v>156.0</v>
      </c>
    </row>
    <row r="10788" ht="15.75" customHeight="1">
      <c r="A10788" s="4" t="s">
        <v>11122</v>
      </c>
      <c r="B10788" s="26">
        <f t="shared" si="1"/>
        <v>152</v>
      </c>
      <c r="C10788" s="26">
        <f t="shared" si="2"/>
        <v>152</v>
      </c>
      <c r="D10788" s="26">
        <f t="shared" si="3"/>
        <v>14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152</v>
      </c>
      <c r="P10788" s="26">
        <v>138.0</v>
      </c>
    </row>
    <row r="10789" ht="15.75" customHeight="1">
      <c r="A10789" s="4" t="s">
        <v>11123</v>
      </c>
      <c r="B10789" s="26">
        <f t="shared" si="1"/>
        <v>172</v>
      </c>
      <c r="C10789" s="26">
        <f t="shared" si="2"/>
        <v>172</v>
      </c>
      <c r="D10789" s="26">
        <f t="shared" si="3"/>
        <v>15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152</v>
      </c>
      <c r="P10789" s="26">
        <v>157.0</v>
      </c>
    </row>
    <row r="10790" ht="15.75" customHeight="1">
      <c r="A10790" s="4" t="s">
        <v>11124</v>
      </c>
      <c r="B10790" s="26">
        <f t="shared" si="1"/>
        <v>222</v>
      </c>
      <c r="C10790" s="26">
        <f t="shared" si="2"/>
        <v>222</v>
      </c>
      <c r="D10790" s="26">
        <f t="shared" si="3"/>
        <v>20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152</v>
      </c>
      <c r="P10790" s="26">
        <v>202.0</v>
      </c>
    </row>
    <row r="10791" ht="15.75" customHeight="1">
      <c r="A10791" s="4" t="s">
        <v>11125</v>
      </c>
      <c r="B10791" s="26">
        <f t="shared" si="1"/>
        <v>92</v>
      </c>
      <c r="C10791" s="26">
        <f t="shared" si="2"/>
        <v>92</v>
      </c>
      <c r="D10791" s="26">
        <f t="shared" si="3"/>
        <v>8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152</v>
      </c>
      <c r="P10791" s="26">
        <v>84.0</v>
      </c>
    </row>
    <row r="10792" ht="15.75" customHeight="1">
      <c r="A10792" s="4" t="s">
        <v>11126</v>
      </c>
      <c r="B10792" s="26">
        <f t="shared" si="1"/>
        <v>145</v>
      </c>
      <c r="C10792" s="26">
        <f t="shared" si="2"/>
        <v>145</v>
      </c>
      <c r="D10792" s="26">
        <f t="shared" si="3"/>
        <v>13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152</v>
      </c>
      <c r="P10792" s="26">
        <v>132.0</v>
      </c>
    </row>
    <row r="10793" ht="15.75" customHeight="1">
      <c r="A10793" s="4" t="s">
        <v>11127</v>
      </c>
      <c r="B10793" s="26">
        <f t="shared" si="1"/>
        <v>70</v>
      </c>
      <c r="C10793" s="26">
        <f t="shared" si="2"/>
        <v>70</v>
      </c>
      <c r="D10793" s="26">
        <f t="shared" si="3"/>
        <v>6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152</v>
      </c>
      <c r="P10793" s="26">
        <v>64.0</v>
      </c>
    </row>
    <row r="10794" ht="15.75" customHeight="1">
      <c r="A10794" s="4" t="s">
        <v>11128</v>
      </c>
      <c r="B10794" s="26">
        <f t="shared" si="1"/>
        <v>155</v>
      </c>
      <c r="C10794" s="26">
        <f t="shared" si="2"/>
        <v>155</v>
      </c>
      <c r="D10794" s="26">
        <f t="shared" si="3"/>
        <v>14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152</v>
      </c>
      <c r="P10794" s="26">
        <v>141.0</v>
      </c>
    </row>
    <row r="10795" ht="15.75" customHeight="1">
      <c r="A10795" s="4" t="s">
        <v>11129</v>
      </c>
      <c r="B10795" s="26">
        <f t="shared" si="1"/>
        <v>133</v>
      </c>
      <c r="C10795" s="26">
        <f t="shared" si="2"/>
        <v>133</v>
      </c>
      <c r="D10795" s="26">
        <f t="shared" si="3"/>
        <v>12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152</v>
      </c>
      <c r="P10795" s="26">
        <v>121.0</v>
      </c>
    </row>
    <row r="10796" ht="15.75" customHeight="1">
      <c r="A10796" s="4" t="s">
        <v>11130</v>
      </c>
      <c r="B10796" s="26">
        <f t="shared" si="1"/>
        <v>61</v>
      </c>
      <c r="C10796" s="26">
        <f t="shared" si="2"/>
        <v>61</v>
      </c>
      <c r="D10796" s="26">
        <f t="shared" si="3"/>
        <v>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152</v>
      </c>
      <c r="P10796" s="26">
        <v>56.0</v>
      </c>
    </row>
    <row r="10797" ht="15.75" customHeight="1">
      <c r="A10797" s="4" t="s">
        <v>11131</v>
      </c>
      <c r="B10797" s="26">
        <f t="shared" si="1"/>
        <v>113</v>
      </c>
      <c r="C10797" s="26">
        <f t="shared" si="2"/>
        <v>113</v>
      </c>
      <c r="D10797" s="26">
        <f t="shared" si="3"/>
        <v>10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152</v>
      </c>
      <c r="P10797" s="26">
        <v>103.0</v>
      </c>
    </row>
    <row r="10798" ht="15.75" customHeight="1">
      <c r="A10798" s="4" t="s">
        <v>11132</v>
      </c>
      <c r="B10798" s="26">
        <f t="shared" si="1"/>
        <v>86</v>
      </c>
      <c r="C10798" s="26">
        <f t="shared" si="2"/>
        <v>86</v>
      </c>
      <c r="D10798" s="26">
        <f t="shared" si="3"/>
        <v>8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152</v>
      </c>
      <c r="P10798" s="26">
        <v>78.0</v>
      </c>
    </row>
    <row r="10799" ht="15.75" customHeight="1">
      <c r="A10799" s="4" t="s">
        <v>11133</v>
      </c>
      <c r="B10799" s="26">
        <f t="shared" si="1"/>
        <v>99</v>
      </c>
      <c r="C10799" s="26">
        <f t="shared" si="2"/>
        <v>99</v>
      </c>
      <c r="D10799" s="26">
        <f t="shared" si="3"/>
        <v>9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152</v>
      </c>
      <c r="P10799" s="26">
        <v>90.0</v>
      </c>
    </row>
    <row r="10800" ht="15.75" customHeight="1">
      <c r="A10800" s="4" t="s">
        <v>11134</v>
      </c>
      <c r="B10800" s="26">
        <f t="shared" si="1"/>
        <v>51</v>
      </c>
      <c r="C10800" s="26">
        <f t="shared" si="2"/>
        <v>51</v>
      </c>
      <c r="D10800" s="26">
        <f t="shared" si="3"/>
        <v>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152</v>
      </c>
      <c r="P10800" s="26">
        <v>46.0</v>
      </c>
    </row>
    <row r="10801" ht="15.75" customHeight="1">
      <c r="A10801" s="4" t="s">
        <v>11135</v>
      </c>
      <c r="B10801" s="26">
        <f t="shared" si="1"/>
        <v>65</v>
      </c>
      <c r="C10801" s="26">
        <f t="shared" si="2"/>
        <v>65</v>
      </c>
      <c r="D10801" s="26">
        <f t="shared" si="3"/>
        <v>6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152</v>
      </c>
      <c r="P10801" s="26">
        <v>59.0</v>
      </c>
    </row>
    <row r="10802" ht="15.75" customHeight="1">
      <c r="A10802" s="4" t="s">
        <v>11136</v>
      </c>
      <c r="B10802" s="26">
        <f t="shared" si="1"/>
        <v>65</v>
      </c>
      <c r="C10802" s="26">
        <f t="shared" si="2"/>
        <v>65</v>
      </c>
      <c r="D10802" s="26">
        <f t="shared" si="3"/>
        <v>6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152</v>
      </c>
      <c r="P10802" s="26">
        <v>59.0</v>
      </c>
    </row>
    <row r="10803" ht="15.75" customHeight="1">
      <c r="A10803" s="4" t="s">
        <v>11137</v>
      </c>
      <c r="B10803" s="26">
        <f t="shared" si="1"/>
        <v>69</v>
      </c>
      <c r="C10803" s="26">
        <f t="shared" si="2"/>
        <v>69</v>
      </c>
      <c r="D10803" s="26">
        <f t="shared" si="3"/>
        <v>6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152</v>
      </c>
      <c r="P10803" s="26">
        <v>63.0</v>
      </c>
    </row>
    <row r="10804" ht="15.75" customHeight="1">
      <c r="A10804" s="4" t="s">
        <v>11138</v>
      </c>
      <c r="B10804" s="26">
        <f t="shared" si="1"/>
        <v>72</v>
      </c>
      <c r="C10804" s="26">
        <f t="shared" si="2"/>
        <v>72</v>
      </c>
      <c r="D10804" s="26">
        <f t="shared" si="3"/>
        <v>6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152</v>
      </c>
      <c r="P10804" s="26">
        <v>66.0</v>
      </c>
    </row>
    <row r="10805" ht="15.75" customHeight="1">
      <c r="A10805" s="4" t="s">
        <v>11139</v>
      </c>
      <c r="B10805" s="26">
        <f t="shared" si="1"/>
        <v>56</v>
      </c>
      <c r="C10805" s="26">
        <f t="shared" si="2"/>
        <v>56</v>
      </c>
      <c r="D10805" s="26">
        <f t="shared" si="3"/>
        <v>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152</v>
      </c>
      <c r="P10805" s="26">
        <v>51.0</v>
      </c>
    </row>
    <row r="10806" ht="15.75" customHeight="1">
      <c r="A10806" s="4" t="s">
        <v>11140</v>
      </c>
      <c r="B10806" s="26">
        <f t="shared" si="1"/>
        <v>257</v>
      </c>
      <c r="C10806" s="26">
        <f t="shared" si="2"/>
        <v>257</v>
      </c>
      <c r="D10806" s="26">
        <f t="shared" si="3"/>
        <v>23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152</v>
      </c>
      <c r="P10806" s="26">
        <v>234.0</v>
      </c>
    </row>
    <row r="10807" ht="15.75" customHeight="1">
      <c r="A10807" s="4" t="s">
        <v>11141</v>
      </c>
      <c r="B10807" s="26">
        <f t="shared" si="1"/>
        <v>77</v>
      </c>
      <c r="C10807" s="26">
        <f t="shared" si="2"/>
        <v>77</v>
      </c>
      <c r="D10807" s="26">
        <f t="shared" si="3"/>
        <v>7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152</v>
      </c>
      <c r="P10807" s="26">
        <v>70.0</v>
      </c>
    </row>
    <row r="10808" ht="15.75" customHeight="1">
      <c r="A10808" s="4" t="s">
        <v>11142</v>
      </c>
      <c r="B10808" s="26">
        <f t="shared" si="1"/>
        <v>105</v>
      </c>
      <c r="C10808" s="26">
        <f t="shared" si="2"/>
        <v>105</v>
      </c>
      <c r="D10808" s="26">
        <f t="shared" si="3"/>
        <v>9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152</v>
      </c>
      <c r="P10808" s="26">
        <v>96.0</v>
      </c>
    </row>
    <row r="10809" ht="15.75" customHeight="1">
      <c r="A10809" s="4" t="s">
        <v>11143</v>
      </c>
      <c r="B10809" s="26">
        <f t="shared" si="1"/>
        <v>77</v>
      </c>
      <c r="C10809" s="26">
        <f t="shared" si="2"/>
        <v>77</v>
      </c>
      <c r="D10809" s="26">
        <f t="shared" si="3"/>
        <v>7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152</v>
      </c>
      <c r="P10809" s="26">
        <v>70.0</v>
      </c>
    </row>
    <row r="10810" ht="15.75" customHeight="1">
      <c r="A10810" s="4" t="s">
        <v>11144</v>
      </c>
      <c r="B10810" s="26">
        <f t="shared" si="1"/>
        <v>125</v>
      </c>
      <c r="C10810" s="26">
        <f t="shared" si="2"/>
        <v>125</v>
      </c>
      <c r="D10810" s="26">
        <f t="shared" si="3"/>
        <v>11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152</v>
      </c>
      <c r="P10810" s="26">
        <v>114.0</v>
      </c>
    </row>
    <row r="10811" ht="15.75" customHeight="1">
      <c r="A10811" s="4" t="s">
        <v>11145</v>
      </c>
      <c r="B10811" s="26">
        <f t="shared" si="1"/>
        <v>169</v>
      </c>
      <c r="C10811" s="26">
        <f t="shared" si="2"/>
        <v>169</v>
      </c>
      <c r="D10811" s="26">
        <f t="shared" si="3"/>
        <v>15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152</v>
      </c>
      <c r="P10811" s="26">
        <v>154.0</v>
      </c>
    </row>
    <row r="10812" ht="15.75" customHeight="1">
      <c r="A10812" s="4" t="s">
        <v>11146</v>
      </c>
      <c r="B10812" s="26">
        <f t="shared" si="1"/>
        <v>113</v>
      </c>
      <c r="C10812" s="26">
        <f t="shared" si="2"/>
        <v>113</v>
      </c>
      <c r="D10812" s="26">
        <f t="shared" si="3"/>
        <v>10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152</v>
      </c>
      <c r="P10812" s="26">
        <v>103.0</v>
      </c>
    </row>
    <row r="10813" ht="15.75" customHeight="1">
      <c r="A10813" s="4" t="s">
        <v>11147</v>
      </c>
      <c r="B10813" s="26">
        <f t="shared" si="1"/>
        <v>69</v>
      </c>
      <c r="C10813" s="26">
        <f t="shared" si="2"/>
        <v>69</v>
      </c>
      <c r="D10813" s="26">
        <f t="shared" si="3"/>
        <v>6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152</v>
      </c>
      <c r="P10813" s="26">
        <v>63.0</v>
      </c>
    </row>
    <row r="10814" ht="15.75" customHeight="1">
      <c r="A10814" s="4" t="s">
        <v>11148</v>
      </c>
      <c r="B10814" s="26">
        <f t="shared" si="1"/>
        <v>67</v>
      </c>
      <c r="C10814" s="26">
        <f t="shared" si="2"/>
        <v>67</v>
      </c>
      <c r="D10814" s="26">
        <f t="shared" si="3"/>
        <v>6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152</v>
      </c>
      <c r="P10814" s="26">
        <v>61.0</v>
      </c>
    </row>
    <row r="10815" ht="15.75" customHeight="1">
      <c r="A10815" s="4" t="s">
        <v>11149</v>
      </c>
      <c r="B10815" s="26">
        <f t="shared" si="1"/>
        <v>59</v>
      </c>
      <c r="C10815" s="26">
        <f t="shared" si="2"/>
        <v>59</v>
      </c>
      <c r="D10815" s="26">
        <f t="shared" si="3"/>
        <v>5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152</v>
      </c>
      <c r="P10815" s="26">
        <v>54.0</v>
      </c>
    </row>
    <row r="10816" ht="15.75" customHeight="1">
      <c r="A10816" s="4" t="s">
        <v>11150</v>
      </c>
      <c r="B10816" s="26">
        <f t="shared" si="1"/>
        <v>106</v>
      </c>
      <c r="C10816" s="26">
        <f t="shared" si="2"/>
        <v>106</v>
      </c>
      <c r="D10816" s="26">
        <f t="shared" si="3"/>
        <v>9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152</v>
      </c>
      <c r="P10816" s="26">
        <v>97.0</v>
      </c>
    </row>
    <row r="10817" ht="15.75" customHeight="1">
      <c r="A10817" s="4" t="s">
        <v>11151</v>
      </c>
      <c r="B10817" s="26">
        <f t="shared" si="1"/>
        <v>192</v>
      </c>
      <c r="C10817" s="26">
        <f t="shared" si="2"/>
        <v>192</v>
      </c>
      <c r="D10817" s="26">
        <f t="shared" si="3"/>
        <v>17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152</v>
      </c>
      <c r="P10817" s="26">
        <v>175.0</v>
      </c>
    </row>
    <row r="10818" ht="15.75" customHeight="1">
      <c r="A10818" s="4" t="s">
        <v>11152</v>
      </c>
      <c r="B10818" s="26">
        <f t="shared" si="1"/>
        <v>188</v>
      </c>
      <c r="C10818" s="26">
        <f t="shared" si="2"/>
        <v>188</v>
      </c>
      <c r="D10818" s="26">
        <f t="shared" si="3"/>
        <v>17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152</v>
      </c>
      <c r="P10818" s="26">
        <v>171.0</v>
      </c>
    </row>
    <row r="10819" ht="15.75" customHeight="1">
      <c r="A10819" s="4" t="s">
        <v>11153</v>
      </c>
      <c r="B10819" s="26">
        <f t="shared" si="1"/>
        <v>186</v>
      </c>
      <c r="C10819" s="26">
        <f t="shared" si="2"/>
        <v>186</v>
      </c>
      <c r="D10819" s="26">
        <f t="shared" si="3"/>
        <v>17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152</v>
      </c>
      <c r="P10819" s="26">
        <v>169.0</v>
      </c>
    </row>
    <row r="10820" ht="15.75" customHeight="1">
      <c r="A10820" s="4" t="s">
        <v>11154</v>
      </c>
      <c r="B10820" s="26">
        <f t="shared" si="1"/>
        <v>176</v>
      </c>
      <c r="C10820" s="26">
        <f t="shared" si="2"/>
        <v>176</v>
      </c>
      <c r="D10820" s="26">
        <f t="shared" si="3"/>
        <v>16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152</v>
      </c>
      <c r="P10820" s="26">
        <v>160.0</v>
      </c>
    </row>
    <row r="10821" ht="15.75" customHeight="1">
      <c r="A10821" s="4" t="s">
        <v>11155</v>
      </c>
      <c r="B10821" s="26">
        <f t="shared" si="1"/>
        <v>229</v>
      </c>
      <c r="C10821" s="26">
        <f t="shared" si="2"/>
        <v>229</v>
      </c>
      <c r="D10821" s="26">
        <f t="shared" si="3"/>
        <v>20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152</v>
      </c>
      <c r="P10821" s="26">
        <v>209.0</v>
      </c>
    </row>
    <row r="10822" ht="15.75" customHeight="1">
      <c r="A10822" s="4" t="s">
        <v>11156</v>
      </c>
      <c r="B10822" s="26">
        <f t="shared" si="1"/>
        <v>250</v>
      </c>
      <c r="C10822" s="26">
        <f t="shared" si="2"/>
        <v>250</v>
      </c>
      <c r="D10822" s="26">
        <f t="shared" si="3"/>
        <v>22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152</v>
      </c>
      <c r="P10822" s="26">
        <v>228.0</v>
      </c>
    </row>
    <row r="10823" ht="15.75" customHeight="1">
      <c r="A10823" s="4" t="s">
        <v>11157</v>
      </c>
      <c r="B10823" s="26">
        <f t="shared" si="1"/>
        <v>238</v>
      </c>
      <c r="C10823" s="26">
        <f t="shared" si="2"/>
        <v>238</v>
      </c>
      <c r="D10823" s="26">
        <f t="shared" si="3"/>
        <v>21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152</v>
      </c>
      <c r="P10823" s="26">
        <v>217.0</v>
      </c>
    </row>
    <row r="10824" ht="15.75" customHeight="1">
      <c r="A10824" s="4" t="s">
        <v>11158</v>
      </c>
      <c r="B10824" s="26">
        <f t="shared" si="1"/>
        <v>139</v>
      </c>
      <c r="C10824" s="26">
        <f t="shared" si="2"/>
        <v>139</v>
      </c>
      <c r="D10824" s="26">
        <f t="shared" si="3"/>
        <v>12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152</v>
      </c>
      <c r="P10824" s="26">
        <v>127.0</v>
      </c>
    </row>
    <row r="10825" ht="15.75" customHeight="1">
      <c r="A10825" s="4" t="s">
        <v>11159</v>
      </c>
      <c r="B10825" s="26">
        <f t="shared" si="1"/>
        <v>394</v>
      </c>
      <c r="C10825" s="26">
        <f t="shared" si="2"/>
        <v>394</v>
      </c>
      <c r="D10825" s="26">
        <f t="shared" si="3"/>
        <v>35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152</v>
      </c>
      <c r="P10825" s="26">
        <v>359.0</v>
      </c>
    </row>
    <row r="10826" ht="15.75" customHeight="1">
      <c r="A10826" s="4" t="s">
        <v>11160</v>
      </c>
      <c r="B10826" s="26">
        <f t="shared" si="1"/>
        <v>60</v>
      </c>
      <c r="C10826" s="26">
        <f t="shared" si="2"/>
        <v>60</v>
      </c>
      <c r="D10826" s="26">
        <f t="shared" si="3"/>
        <v>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152</v>
      </c>
      <c r="P10826" s="26">
        <v>55.0</v>
      </c>
    </row>
    <row r="10827" ht="15.75" customHeight="1">
      <c r="A10827" s="4" t="s">
        <v>11161</v>
      </c>
      <c r="B10827" s="26">
        <f t="shared" si="1"/>
        <v>56</v>
      </c>
      <c r="C10827" s="26">
        <f t="shared" si="2"/>
        <v>56</v>
      </c>
      <c r="D10827" s="26">
        <f t="shared" si="3"/>
        <v>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152</v>
      </c>
      <c r="P10827" s="26">
        <v>51.0</v>
      </c>
    </row>
    <row r="10828" ht="15.75" customHeight="1">
      <c r="A10828" s="4" t="s">
        <v>11162</v>
      </c>
      <c r="B10828" s="26">
        <f t="shared" si="1"/>
        <v>112</v>
      </c>
      <c r="C10828" s="26">
        <f t="shared" si="2"/>
        <v>112</v>
      </c>
      <c r="D10828" s="26">
        <f t="shared" si="3"/>
        <v>10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152</v>
      </c>
      <c r="P10828" s="26">
        <v>102.0</v>
      </c>
    </row>
    <row r="10829" ht="15.75" customHeight="1">
      <c r="A10829" s="4" t="s">
        <v>11163</v>
      </c>
      <c r="B10829" s="26">
        <f t="shared" si="1"/>
        <v>150</v>
      </c>
      <c r="C10829" s="26">
        <f t="shared" si="2"/>
        <v>150</v>
      </c>
      <c r="D10829" s="26">
        <f t="shared" si="3"/>
        <v>13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152</v>
      </c>
      <c r="P10829" s="26">
        <v>137.0</v>
      </c>
    </row>
    <row r="10830" ht="15.75" customHeight="1">
      <c r="A10830" s="4" t="s">
        <v>11164</v>
      </c>
      <c r="B10830" s="26">
        <f t="shared" si="1"/>
        <v>158</v>
      </c>
      <c r="C10830" s="26">
        <f t="shared" si="2"/>
        <v>158</v>
      </c>
      <c r="D10830" s="26">
        <f t="shared" si="3"/>
        <v>14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152</v>
      </c>
      <c r="P10830" s="26">
        <v>144.0</v>
      </c>
    </row>
    <row r="10831" ht="15.75" customHeight="1">
      <c r="A10831" s="4" t="s">
        <v>11165</v>
      </c>
      <c r="B10831" s="26">
        <f t="shared" si="1"/>
        <v>75</v>
      </c>
      <c r="C10831" s="26">
        <f t="shared" si="2"/>
        <v>75</v>
      </c>
      <c r="D10831" s="26">
        <f t="shared" si="3"/>
        <v>7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152</v>
      </c>
      <c r="P10831" s="26">
        <v>68.0</v>
      </c>
    </row>
    <row r="10832" ht="15.75" customHeight="1">
      <c r="A10832" s="4" t="s">
        <v>11166</v>
      </c>
      <c r="B10832" s="26">
        <f t="shared" si="1"/>
        <v>112</v>
      </c>
      <c r="C10832" s="26">
        <f t="shared" si="2"/>
        <v>112</v>
      </c>
      <c r="D10832" s="26">
        <f t="shared" si="3"/>
        <v>10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152</v>
      </c>
      <c r="P10832" s="26">
        <v>102.0</v>
      </c>
    </row>
    <row r="10833" ht="15.75" customHeight="1">
      <c r="A10833" s="4" t="s">
        <v>11167</v>
      </c>
      <c r="B10833" s="26">
        <f t="shared" si="1"/>
        <v>75</v>
      </c>
      <c r="C10833" s="26">
        <f t="shared" si="2"/>
        <v>75</v>
      </c>
      <c r="D10833" s="26">
        <f t="shared" si="3"/>
        <v>7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152</v>
      </c>
      <c r="P10833" s="26">
        <v>68.0</v>
      </c>
    </row>
    <row r="10834" ht="15.75" customHeight="1">
      <c r="A10834" s="4" t="s">
        <v>11168</v>
      </c>
      <c r="B10834" s="26">
        <f t="shared" si="1"/>
        <v>117</v>
      </c>
      <c r="C10834" s="26">
        <f t="shared" si="2"/>
        <v>117</v>
      </c>
      <c r="D10834" s="26">
        <f t="shared" si="3"/>
        <v>10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152</v>
      </c>
      <c r="P10834" s="26">
        <v>107.0</v>
      </c>
    </row>
    <row r="10835" ht="15.75" customHeight="1">
      <c r="A10835" s="4" t="s">
        <v>11169</v>
      </c>
      <c r="B10835" s="26">
        <f t="shared" si="1"/>
        <v>69</v>
      </c>
      <c r="C10835" s="26">
        <f t="shared" si="2"/>
        <v>69</v>
      </c>
      <c r="D10835" s="26">
        <f t="shared" si="3"/>
        <v>6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152</v>
      </c>
      <c r="P10835" s="26">
        <v>63.0</v>
      </c>
    </row>
    <row r="10836" ht="15.75" customHeight="1">
      <c r="A10836" s="4" t="s">
        <v>11170</v>
      </c>
      <c r="B10836" s="26">
        <f t="shared" si="1"/>
        <v>120</v>
      </c>
      <c r="C10836" s="26">
        <f t="shared" si="2"/>
        <v>120</v>
      </c>
      <c r="D10836" s="26">
        <f t="shared" si="3"/>
        <v>11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152</v>
      </c>
      <c r="P10836" s="26">
        <v>109.0</v>
      </c>
    </row>
    <row r="10837" ht="15.75" customHeight="1">
      <c r="A10837" s="4" t="s">
        <v>11171</v>
      </c>
      <c r="B10837" s="26">
        <f t="shared" si="1"/>
        <v>155</v>
      </c>
      <c r="C10837" s="26">
        <f t="shared" si="2"/>
        <v>155</v>
      </c>
      <c r="D10837" s="26">
        <f t="shared" si="3"/>
        <v>14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152</v>
      </c>
      <c r="P10837" s="26">
        <v>141.0</v>
      </c>
    </row>
    <row r="10838" ht="15.75" customHeight="1">
      <c r="A10838" s="4" t="s">
        <v>11172</v>
      </c>
      <c r="B10838" s="26">
        <f t="shared" si="1"/>
        <v>156</v>
      </c>
      <c r="C10838" s="26">
        <f t="shared" si="2"/>
        <v>156</v>
      </c>
      <c r="D10838" s="26">
        <f t="shared" si="3"/>
        <v>14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152</v>
      </c>
      <c r="P10838" s="26">
        <v>142.0</v>
      </c>
    </row>
    <row r="10839" ht="15.75" customHeight="1">
      <c r="A10839" s="4" t="s">
        <v>11173</v>
      </c>
      <c r="B10839" s="26">
        <f t="shared" si="1"/>
        <v>56</v>
      </c>
      <c r="C10839" s="26">
        <f t="shared" si="2"/>
        <v>56</v>
      </c>
      <c r="D10839" s="26">
        <f t="shared" si="3"/>
        <v>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152</v>
      </c>
      <c r="P10839" s="26">
        <v>51.0</v>
      </c>
    </row>
    <row r="10840" ht="15.75" customHeight="1">
      <c r="A10840" s="4" t="s">
        <v>11174</v>
      </c>
      <c r="B10840" s="26">
        <f t="shared" si="1"/>
        <v>51</v>
      </c>
      <c r="C10840" s="26">
        <f t="shared" si="2"/>
        <v>51</v>
      </c>
      <c r="D10840" s="26">
        <f t="shared" si="3"/>
        <v>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152</v>
      </c>
      <c r="P10840" s="26">
        <v>46.0</v>
      </c>
    </row>
    <row r="10841" ht="15.75" customHeight="1">
      <c r="A10841" s="4" t="s">
        <v>11175</v>
      </c>
      <c r="B10841" s="26">
        <f t="shared" si="1"/>
        <v>32</v>
      </c>
      <c r="C10841" s="26">
        <f t="shared" si="2"/>
        <v>32</v>
      </c>
      <c r="D10841" s="26">
        <f t="shared" si="3"/>
        <v>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152</v>
      </c>
      <c r="P10841" s="26">
        <v>29.0</v>
      </c>
    </row>
    <row r="10842" ht="15.75" customHeight="1">
      <c r="A10842" s="4" t="s">
        <v>11176</v>
      </c>
      <c r="B10842" s="26">
        <f t="shared" si="1"/>
        <v>108</v>
      </c>
      <c r="C10842" s="26">
        <f t="shared" si="2"/>
        <v>108</v>
      </c>
      <c r="D10842" s="26">
        <f t="shared" si="3"/>
        <v>10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152</v>
      </c>
      <c r="P10842" s="26">
        <v>98.0</v>
      </c>
    </row>
    <row r="10843" ht="15.75" customHeight="1">
      <c r="A10843" s="4" t="s">
        <v>11177</v>
      </c>
      <c r="B10843" s="26">
        <f t="shared" si="1"/>
        <v>54</v>
      </c>
      <c r="C10843" s="26">
        <f t="shared" si="2"/>
        <v>54</v>
      </c>
      <c r="D10843" s="26">
        <f t="shared" si="3"/>
        <v>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152</v>
      </c>
      <c r="P10843" s="26">
        <v>49.0</v>
      </c>
    </row>
    <row r="10844" ht="15.75" customHeight="1">
      <c r="A10844" s="4" t="s">
        <v>11178</v>
      </c>
      <c r="B10844" s="26">
        <f t="shared" si="1"/>
        <v>66</v>
      </c>
      <c r="C10844" s="26">
        <f t="shared" si="2"/>
        <v>66</v>
      </c>
      <c r="D10844" s="26">
        <f t="shared" si="3"/>
        <v>6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152</v>
      </c>
      <c r="P10844" s="26">
        <v>60.0</v>
      </c>
    </row>
    <row r="10845" ht="15.75" customHeight="1">
      <c r="A10845" s="4" t="s">
        <v>11179</v>
      </c>
      <c r="B10845" s="26">
        <f t="shared" si="1"/>
        <v>63</v>
      </c>
      <c r="C10845" s="26">
        <f t="shared" si="2"/>
        <v>63</v>
      </c>
      <c r="D10845" s="26">
        <f t="shared" si="3"/>
        <v>6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152</v>
      </c>
      <c r="P10845" s="26">
        <v>57.0</v>
      </c>
    </row>
    <row r="10846" ht="15.75" customHeight="1">
      <c r="A10846" s="4" t="s">
        <v>11180</v>
      </c>
      <c r="B10846" s="26">
        <f t="shared" si="1"/>
        <v>51</v>
      </c>
      <c r="C10846" s="26">
        <f t="shared" si="2"/>
        <v>51</v>
      </c>
      <c r="D10846" s="26">
        <f t="shared" si="3"/>
        <v>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152</v>
      </c>
      <c r="P10846" s="26">
        <v>46.0</v>
      </c>
    </row>
    <row r="10847" ht="15.75" customHeight="1">
      <c r="A10847" s="4" t="s">
        <v>11181</v>
      </c>
      <c r="B10847" s="26">
        <f t="shared" si="1"/>
        <v>134</v>
      </c>
      <c r="C10847" s="26">
        <f t="shared" si="2"/>
        <v>134</v>
      </c>
      <c r="D10847" s="26">
        <f t="shared" si="3"/>
        <v>12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152</v>
      </c>
      <c r="P10847" s="26">
        <v>122.0</v>
      </c>
    </row>
    <row r="10848" ht="15.75" customHeight="1">
      <c r="A10848" s="4" t="s">
        <v>11182</v>
      </c>
      <c r="B10848" s="26">
        <f t="shared" si="1"/>
        <v>96</v>
      </c>
      <c r="C10848" s="26">
        <f t="shared" si="2"/>
        <v>96</v>
      </c>
      <c r="D10848" s="26">
        <f t="shared" si="3"/>
        <v>9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152</v>
      </c>
      <c r="P10848" s="26">
        <v>87.0</v>
      </c>
    </row>
    <row r="10849" ht="15.75" customHeight="1">
      <c r="A10849" s="4" t="s">
        <v>11183</v>
      </c>
      <c r="B10849" s="26">
        <f t="shared" si="1"/>
        <v>64</v>
      </c>
      <c r="C10849" s="26">
        <f t="shared" si="2"/>
        <v>64</v>
      </c>
      <c r="D10849" s="26">
        <f t="shared" si="3"/>
        <v>6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152</v>
      </c>
      <c r="P10849" s="26">
        <v>58.0</v>
      </c>
    </row>
    <row r="10850" ht="15.75" customHeight="1">
      <c r="A10850" s="4" t="s">
        <v>11184</v>
      </c>
      <c r="B10850" s="26">
        <f t="shared" si="1"/>
        <v>78</v>
      </c>
      <c r="C10850" s="26">
        <f t="shared" si="2"/>
        <v>78</v>
      </c>
      <c r="D10850" s="26">
        <f t="shared" si="3"/>
        <v>7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152</v>
      </c>
      <c r="P10850" s="26">
        <v>71.0</v>
      </c>
    </row>
    <row r="10851" ht="15.75" customHeight="1">
      <c r="A10851" s="4" t="s">
        <v>11185</v>
      </c>
      <c r="B10851" s="26">
        <f t="shared" si="1"/>
        <v>67</v>
      </c>
      <c r="C10851" s="26">
        <f t="shared" si="2"/>
        <v>67</v>
      </c>
      <c r="D10851" s="26">
        <f t="shared" si="3"/>
        <v>6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152</v>
      </c>
      <c r="P10851" s="26">
        <v>61.0</v>
      </c>
    </row>
    <row r="10852" ht="15.75" customHeight="1">
      <c r="A10852" s="4" t="s">
        <v>11186</v>
      </c>
      <c r="B10852" s="26">
        <f t="shared" si="1"/>
        <v>242</v>
      </c>
      <c r="C10852" s="26">
        <f t="shared" si="2"/>
        <v>242</v>
      </c>
      <c r="D10852" s="26">
        <f t="shared" si="3"/>
        <v>22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152</v>
      </c>
      <c r="P10852" s="26">
        <v>220.0</v>
      </c>
    </row>
    <row r="10853" ht="15.75" customHeight="1">
      <c r="A10853" s="4" t="s">
        <v>11187</v>
      </c>
      <c r="B10853" s="26">
        <f t="shared" si="1"/>
        <v>68</v>
      </c>
      <c r="C10853" s="26">
        <f t="shared" si="2"/>
        <v>68</v>
      </c>
      <c r="D10853" s="26">
        <f t="shared" si="3"/>
        <v>6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152</v>
      </c>
      <c r="P10853" s="26">
        <v>62.0</v>
      </c>
    </row>
    <row r="10854" ht="15.75" customHeight="1">
      <c r="A10854" s="4" t="s">
        <v>11188</v>
      </c>
      <c r="B10854" s="26">
        <f t="shared" si="1"/>
        <v>34</v>
      </c>
      <c r="C10854" s="26">
        <f t="shared" si="2"/>
        <v>34</v>
      </c>
      <c r="D10854" s="26">
        <f t="shared" si="3"/>
        <v>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152</v>
      </c>
      <c r="P10854" s="26">
        <v>31.0</v>
      </c>
    </row>
    <row r="10855" ht="15.75" customHeight="1">
      <c r="A10855" s="4" t="s">
        <v>11189</v>
      </c>
      <c r="B10855" s="26">
        <f t="shared" si="1"/>
        <v>155</v>
      </c>
      <c r="C10855" s="26">
        <f t="shared" si="2"/>
        <v>155</v>
      </c>
      <c r="D10855" s="26">
        <f t="shared" si="3"/>
        <v>14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152</v>
      </c>
      <c r="P10855" s="26">
        <v>141.0</v>
      </c>
    </row>
    <row r="10856" ht="15.75" customHeight="1">
      <c r="A10856" s="4" t="s">
        <v>11190</v>
      </c>
      <c r="B10856" s="26">
        <f t="shared" si="1"/>
        <v>86</v>
      </c>
      <c r="C10856" s="26">
        <f t="shared" si="2"/>
        <v>86</v>
      </c>
      <c r="D10856" s="26">
        <f t="shared" si="3"/>
        <v>8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152</v>
      </c>
      <c r="P10856" s="26">
        <v>78.0</v>
      </c>
    </row>
    <row r="10857" ht="15.75" customHeight="1">
      <c r="A10857" s="4" t="s">
        <v>11191</v>
      </c>
      <c r="B10857" s="26">
        <f t="shared" si="1"/>
        <v>160</v>
      </c>
      <c r="C10857" s="26">
        <f t="shared" si="2"/>
        <v>160</v>
      </c>
      <c r="D10857" s="26">
        <f t="shared" si="3"/>
        <v>14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152</v>
      </c>
      <c r="P10857" s="26">
        <v>146.0</v>
      </c>
    </row>
    <row r="10858" ht="15.75" customHeight="1">
      <c r="A10858" s="4" t="s">
        <v>11192</v>
      </c>
      <c r="B10858" s="26">
        <f t="shared" si="1"/>
        <v>243</v>
      </c>
      <c r="C10858" s="26">
        <f t="shared" si="2"/>
        <v>243</v>
      </c>
      <c r="D10858" s="26">
        <f t="shared" si="3"/>
        <v>22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152</v>
      </c>
      <c r="P10858" s="26">
        <v>221.0</v>
      </c>
    </row>
    <row r="10859" ht="15.75" customHeight="1">
      <c r="A10859" s="4" t="s">
        <v>11193</v>
      </c>
      <c r="B10859" s="26">
        <f t="shared" si="1"/>
        <v>53</v>
      </c>
      <c r="C10859" s="26">
        <f t="shared" si="2"/>
        <v>53</v>
      </c>
      <c r="D10859" s="26">
        <f t="shared" si="3"/>
        <v>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152</v>
      </c>
      <c r="P10859" s="26">
        <v>48.0</v>
      </c>
    </row>
    <row r="10860" ht="15.75" customHeight="1">
      <c r="A10860" s="4" t="s">
        <v>11194</v>
      </c>
      <c r="B10860" s="26">
        <f t="shared" si="1"/>
        <v>76</v>
      </c>
      <c r="C10860" s="26">
        <f t="shared" si="2"/>
        <v>76</v>
      </c>
      <c r="D10860" s="26">
        <f t="shared" si="3"/>
        <v>7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152</v>
      </c>
      <c r="P10860" s="26">
        <v>69.0</v>
      </c>
    </row>
    <row r="10861" ht="15.75" customHeight="1">
      <c r="A10861" s="4" t="s">
        <v>11195</v>
      </c>
      <c r="B10861" s="26">
        <f t="shared" si="1"/>
        <v>75</v>
      </c>
      <c r="C10861" s="26">
        <f t="shared" si="2"/>
        <v>75</v>
      </c>
      <c r="D10861" s="26">
        <f t="shared" si="3"/>
        <v>7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152</v>
      </c>
      <c r="P10861" s="26">
        <v>68.0</v>
      </c>
    </row>
    <row r="10862" ht="15.75" customHeight="1">
      <c r="A10862" s="4" t="s">
        <v>11196</v>
      </c>
      <c r="B10862" s="26">
        <f t="shared" si="1"/>
        <v>63</v>
      </c>
      <c r="C10862" s="26">
        <f t="shared" si="2"/>
        <v>63</v>
      </c>
      <c r="D10862" s="26">
        <f t="shared" si="3"/>
        <v>6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152</v>
      </c>
      <c r="P10862" s="26">
        <v>57.0</v>
      </c>
    </row>
    <row r="10863" ht="15.75" customHeight="1">
      <c r="A10863" s="4" t="s">
        <v>11197</v>
      </c>
      <c r="B10863" s="26">
        <f t="shared" si="1"/>
        <v>61</v>
      </c>
      <c r="C10863" s="26">
        <f t="shared" si="2"/>
        <v>61</v>
      </c>
      <c r="D10863" s="26">
        <f t="shared" si="3"/>
        <v>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152</v>
      </c>
      <c r="P10863" s="26">
        <v>56.0</v>
      </c>
    </row>
    <row r="10864" ht="15.75" customHeight="1">
      <c r="A10864" s="4" t="s">
        <v>11198</v>
      </c>
      <c r="B10864" s="26">
        <f t="shared" si="1"/>
        <v>672</v>
      </c>
      <c r="C10864" s="26">
        <f t="shared" si="2"/>
        <v>672</v>
      </c>
      <c r="D10864" s="26">
        <f t="shared" si="3"/>
        <v>60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152</v>
      </c>
      <c r="P10864" s="26">
        <v>612.0</v>
      </c>
    </row>
    <row r="10865" ht="15.75" customHeight="1">
      <c r="A10865" s="4" t="s">
        <v>11199</v>
      </c>
      <c r="B10865" s="26">
        <f t="shared" si="1"/>
        <v>72</v>
      </c>
      <c r="C10865" s="26">
        <f t="shared" si="2"/>
        <v>72</v>
      </c>
      <c r="D10865" s="26">
        <f t="shared" si="3"/>
        <v>6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152</v>
      </c>
      <c r="P10865" s="26">
        <v>66.0</v>
      </c>
    </row>
    <row r="10866" ht="15.75" customHeight="1">
      <c r="A10866" s="4" t="s">
        <v>11200</v>
      </c>
      <c r="B10866" s="26">
        <f t="shared" si="1"/>
        <v>273</v>
      </c>
      <c r="C10866" s="26">
        <f t="shared" si="2"/>
        <v>273</v>
      </c>
      <c r="D10866" s="26">
        <f t="shared" si="3"/>
        <v>24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152</v>
      </c>
      <c r="P10866" s="26">
        <v>249.0</v>
      </c>
    </row>
    <row r="10867" ht="15.75" customHeight="1">
      <c r="A10867" s="4" t="s">
        <v>11201</v>
      </c>
      <c r="B10867" s="26">
        <f t="shared" si="1"/>
        <v>237</v>
      </c>
      <c r="C10867" s="26">
        <f t="shared" si="2"/>
        <v>237</v>
      </c>
      <c r="D10867" s="26">
        <f t="shared" si="3"/>
        <v>21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152</v>
      </c>
      <c r="P10867" s="26">
        <v>216.0</v>
      </c>
    </row>
    <row r="10868" ht="15.75" customHeight="1">
      <c r="A10868" s="4" t="s">
        <v>11202</v>
      </c>
      <c r="B10868" s="26">
        <f t="shared" si="1"/>
        <v>67</v>
      </c>
      <c r="C10868" s="26">
        <f t="shared" si="2"/>
        <v>67</v>
      </c>
      <c r="D10868" s="26">
        <f t="shared" si="3"/>
        <v>6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152</v>
      </c>
      <c r="P10868" s="26">
        <v>61.0</v>
      </c>
    </row>
    <row r="10869" ht="15.75" customHeight="1">
      <c r="A10869" s="4" t="s">
        <v>11203</v>
      </c>
      <c r="B10869" s="26">
        <f t="shared" si="1"/>
        <v>149</v>
      </c>
      <c r="C10869" s="26">
        <f t="shared" si="2"/>
        <v>149</v>
      </c>
      <c r="D10869" s="26">
        <f t="shared" si="3"/>
        <v>13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152</v>
      </c>
      <c r="P10869" s="26">
        <v>136.0</v>
      </c>
    </row>
    <row r="10870" ht="15.75" customHeight="1">
      <c r="A10870" s="4" t="s">
        <v>11204</v>
      </c>
      <c r="B10870" s="26">
        <f t="shared" si="1"/>
        <v>153</v>
      </c>
      <c r="C10870" s="26">
        <f t="shared" si="2"/>
        <v>153</v>
      </c>
      <c r="D10870" s="26">
        <f t="shared" si="3"/>
        <v>14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152</v>
      </c>
      <c r="P10870" s="26">
        <v>139.0</v>
      </c>
    </row>
    <row r="10871" ht="15.75" customHeight="1">
      <c r="A10871" s="4" t="s">
        <v>11205</v>
      </c>
      <c r="B10871" s="26">
        <f t="shared" si="1"/>
        <v>83</v>
      </c>
      <c r="C10871" s="26">
        <f t="shared" si="2"/>
        <v>83</v>
      </c>
      <c r="D10871" s="26">
        <f t="shared" si="3"/>
        <v>7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152</v>
      </c>
      <c r="P10871" s="26">
        <v>76.0</v>
      </c>
    </row>
    <row r="10872" ht="15.75" customHeight="1">
      <c r="A10872" s="4" t="s">
        <v>11206</v>
      </c>
      <c r="B10872" s="26">
        <f t="shared" si="1"/>
        <v>147</v>
      </c>
      <c r="C10872" s="26">
        <f t="shared" si="2"/>
        <v>147</v>
      </c>
      <c r="D10872" s="26">
        <f t="shared" si="3"/>
        <v>13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152</v>
      </c>
      <c r="P10872" s="26">
        <v>134.0</v>
      </c>
    </row>
    <row r="10873" ht="15.75" customHeight="1">
      <c r="A10873" s="4" t="s">
        <v>11207</v>
      </c>
      <c r="B10873" s="26">
        <f t="shared" si="1"/>
        <v>64</v>
      </c>
      <c r="C10873" s="26">
        <f t="shared" si="2"/>
        <v>64</v>
      </c>
      <c r="D10873" s="26">
        <f t="shared" si="3"/>
        <v>6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152</v>
      </c>
      <c r="P10873" s="26">
        <v>58.0</v>
      </c>
    </row>
    <row r="10874" ht="15.75" customHeight="1">
      <c r="A10874" s="4" t="s">
        <v>11208</v>
      </c>
      <c r="B10874" s="26">
        <f t="shared" si="1"/>
        <v>74</v>
      </c>
      <c r="C10874" s="26">
        <f t="shared" si="2"/>
        <v>74</v>
      </c>
      <c r="D10874" s="26">
        <f t="shared" si="3"/>
        <v>7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152</v>
      </c>
      <c r="P10874" s="26">
        <v>67.0</v>
      </c>
    </row>
    <row r="10875" ht="15.75" customHeight="1">
      <c r="A10875" s="4" t="s">
        <v>11209</v>
      </c>
      <c r="B10875" s="26">
        <f t="shared" si="1"/>
        <v>76</v>
      </c>
      <c r="C10875" s="26">
        <f t="shared" si="2"/>
        <v>76</v>
      </c>
      <c r="D10875" s="26">
        <f t="shared" si="3"/>
        <v>7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152</v>
      </c>
      <c r="P10875" s="26">
        <v>69.0</v>
      </c>
    </row>
    <row r="10876" ht="15.75" customHeight="1">
      <c r="A10876" s="4" t="s">
        <v>11210</v>
      </c>
      <c r="B10876" s="26">
        <f t="shared" si="1"/>
        <v>157</v>
      </c>
      <c r="C10876" s="26">
        <f t="shared" si="2"/>
        <v>157</v>
      </c>
      <c r="D10876" s="26">
        <f t="shared" si="3"/>
        <v>14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152</v>
      </c>
      <c r="P10876" s="26">
        <v>143.0</v>
      </c>
    </row>
    <row r="10877" ht="15.75" customHeight="1">
      <c r="A10877" s="4" t="s">
        <v>11211</v>
      </c>
      <c r="B10877" s="26">
        <f t="shared" si="1"/>
        <v>247</v>
      </c>
      <c r="C10877" s="26">
        <f t="shared" si="2"/>
        <v>247</v>
      </c>
      <c r="D10877" s="26">
        <f t="shared" si="3"/>
        <v>22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152</v>
      </c>
      <c r="P10877" s="26">
        <v>225.0</v>
      </c>
    </row>
    <row r="10878" ht="15.75" customHeight="1">
      <c r="A10878" s="4" t="s">
        <v>11212</v>
      </c>
      <c r="B10878" s="26">
        <f t="shared" si="1"/>
        <v>120</v>
      </c>
      <c r="C10878" s="26">
        <f t="shared" si="2"/>
        <v>120</v>
      </c>
      <c r="D10878" s="26">
        <f t="shared" si="3"/>
        <v>11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152</v>
      </c>
      <c r="P10878" s="26">
        <v>109.0</v>
      </c>
    </row>
    <row r="10879" ht="15.75" customHeight="1">
      <c r="A10879" s="4" t="s">
        <v>11213</v>
      </c>
      <c r="B10879" s="26">
        <f t="shared" si="1"/>
        <v>113</v>
      </c>
      <c r="C10879" s="26">
        <f t="shared" si="2"/>
        <v>113</v>
      </c>
      <c r="D10879" s="26">
        <f t="shared" si="3"/>
        <v>10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152</v>
      </c>
      <c r="P10879" s="26">
        <v>103.0</v>
      </c>
    </row>
    <row r="10880" ht="15.75" customHeight="1">
      <c r="A10880" s="4" t="s">
        <v>11214</v>
      </c>
      <c r="B10880" s="26">
        <f t="shared" si="1"/>
        <v>321</v>
      </c>
      <c r="C10880" s="26">
        <f t="shared" si="2"/>
        <v>321</v>
      </c>
      <c r="D10880" s="26">
        <f t="shared" si="3"/>
        <v>29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152</v>
      </c>
      <c r="P10880" s="26">
        <v>292.0</v>
      </c>
    </row>
    <row r="10881" ht="15.75" customHeight="1">
      <c r="A10881" s="4" t="s">
        <v>11215</v>
      </c>
      <c r="B10881" s="26">
        <f t="shared" si="1"/>
        <v>92</v>
      </c>
      <c r="C10881" s="26">
        <f t="shared" si="2"/>
        <v>92</v>
      </c>
      <c r="D10881" s="26">
        <f t="shared" si="3"/>
        <v>8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152</v>
      </c>
      <c r="P10881" s="26">
        <v>84.0</v>
      </c>
    </row>
    <row r="10882" ht="15.75" customHeight="1">
      <c r="A10882" s="4" t="s">
        <v>11216</v>
      </c>
      <c r="B10882" s="26">
        <f t="shared" si="1"/>
        <v>309</v>
      </c>
      <c r="C10882" s="26">
        <f t="shared" si="2"/>
        <v>309</v>
      </c>
      <c r="D10882" s="26">
        <f t="shared" si="3"/>
        <v>28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152</v>
      </c>
      <c r="P10882" s="26">
        <v>281.0</v>
      </c>
    </row>
    <row r="10883" ht="15.75" customHeight="1">
      <c r="A10883" s="4" t="s">
        <v>11217</v>
      </c>
      <c r="B10883" s="26">
        <f t="shared" si="1"/>
        <v>225</v>
      </c>
      <c r="C10883" s="26">
        <f t="shared" si="2"/>
        <v>225</v>
      </c>
      <c r="D10883" s="26">
        <f t="shared" si="3"/>
        <v>20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152</v>
      </c>
      <c r="P10883" s="26">
        <v>205.0</v>
      </c>
    </row>
    <row r="10884" ht="15.75" customHeight="1">
      <c r="A10884" s="4" t="s">
        <v>11218</v>
      </c>
      <c r="B10884" s="26">
        <f t="shared" si="1"/>
        <v>279</v>
      </c>
      <c r="C10884" s="26">
        <f t="shared" si="2"/>
        <v>279</v>
      </c>
      <c r="D10884" s="26">
        <f t="shared" si="3"/>
        <v>25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152</v>
      </c>
      <c r="P10884" s="26">
        <v>254.0</v>
      </c>
    </row>
    <row r="10885" ht="15.75" customHeight="1">
      <c r="A10885" s="4" t="s">
        <v>11219</v>
      </c>
      <c r="B10885" s="26">
        <f t="shared" si="1"/>
        <v>58</v>
      </c>
      <c r="C10885" s="26">
        <f t="shared" si="2"/>
        <v>58</v>
      </c>
      <c r="D10885" s="26">
        <f t="shared" si="3"/>
        <v>5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152</v>
      </c>
      <c r="P10885" s="26">
        <v>53.0</v>
      </c>
    </row>
    <row r="10886" ht="15.75" customHeight="1">
      <c r="A10886" s="4" t="s">
        <v>11220</v>
      </c>
      <c r="B10886" s="26">
        <f t="shared" si="1"/>
        <v>91</v>
      </c>
      <c r="C10886" s="26">
        <f t="shared" si="2"/>
        <v>91</v>
      </c>
      <c r="D10886" s="26">
        <f t="shared" si="3"/>
        <v>8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152</v>
      </c>
      <c r="P10886" s="26">
        <v>83.0</v>
      </c>
    </row>
    <row r="10887" ht="15.75" customHeight="1">
      <c r="A10887" s="4" t="s">
        <v>11221</v>
      </c>
      <c r="B10887" s="26">
        <f t="shared" si="1"/>
        <v>233</v>
      </c>
      <c r="C10887" s="26">
        <f t="shared" si="2"/>
        <v>233</v>
      </c>
      <c r="D10887" s="26">
        <f t="shared" si="3"/>
        <v>21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152</v>
      </c>
      <c r="P10887" s="26">
        <v>212.0</v>
      </c>
    </row>
    <row r="10888" ht="15.75" customHeight="1">
      <c r="A10888" s="4" t="s">
        <v>11222</v>
      </c>
      <c r="B10888" s="26">
        <f t="shared" si="1"/>
        <v>48</v>
      </c>
      <c r="C10888" s="26">
        <f t="shared" si="2"/>
        <v>48</v>
      </c>
      <c r="D10888" s="26">
        <f t="shared" si="3"/>
        <v>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152</v>
      </c>
      <c r="P10888" s="26">
        <v>44.0</v>
      </c>
    </row>
    <row r="10889" ht="15.75" customHeight="1">
      <c r="A10889" s="4" t="s">
        <v>11223</v>
      </c>
      <c r="B10889" s="26">
        <f t="shared" si="1"/>
        <v>60</v>
      </c>
      <c r="C10889" s="26">
        <f t="shared" si="2"/>
        <v>60</v>
      </c>
      <c r="D10889" s="26">
        <f t="shared" si="3"/>
        <v>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152</v>
      </c>
      <c r="P10889" s="26">
        <v>55.0</v>
      </c>
    </row>
    <row r="10890" ht="15.75" customHeight="1">
      <c r="A10890" s="4" t="s">
        <v>11224</v>
      </c>
      <c r="B10890" s="26">
        <f t="shared" si="1"/>
        <v>61</v>
      </c>
      <c r="C10890" s="26">
        <f t="shared" si="2"/>
        <v>61</v>
      </c>
      <c r="D10890" s="26">
        <f t="shared" si="3"/>
        <v>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152</v>
      </c>
      <c r="P10890" s="26">
        <v>56.0</v>
      </c>
    </row>
    <row r="10891" ht="15.75" customHeight="1">
      <c r="A10891" s="4" t="s">
        <v>11225</v>
      </c>
      <c r="B10891" s="26">
        <f t="shared" si="1"/>
        <v>71</v>
      </c>
      <c r="C10891" s="26">
        <f t="shared" si="2"/>
        <v>71</v>
      </c>
      <c r="D10891" s="26">
        <f t="shared" si="3"/>
        <v>6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152</v>
      </c>
      <c r="P10891" s="26">
        <v>65.0</v>
      </c>
    </row>
    <row r="10892" ht="15.75" customHeight="1">
      <c r="A10892" s="4" t="s">
        <v>11226</v>
      </c>
      <c r="B10892" s="26">
        <f t="shared" si="1"/>
        <v>465</v>
      </c>
      <c r="C10892" s="26">
        <f t="shared" si="2"/>
        <v>465</v>
      </c>
      <c r="D10892" s="26">
        <f t="shared" si="3"/>
        <v>41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152</v>
      </c>
      <c r="P10892" s="26">
        <v>424.0</v>
      </c>
    </row>
    <row r="10893" ht="15.75" customHeight="1">
      <c r="A10893" s="4" t="s">
        <v>11227</v>
      </c>
      <c r="B10893" s="26">
        <f t="shared" si="1"/>
        <v>29</v>
      </c>
      <c r="C10893" s="26">
        <f t="shared" si="2"/>
        <v>29</v>
      </c>
      <c r="D10893" s="26">
        <f t="shared" si="3"/>
        <v>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152</v>
      </c>
      <c r="P10893" s="26">
        <v>26.0</v>
      </c>
    </row>
    <row r="10894" ht="15.75" customHeight="1">
      <c r="A10894" s="4" t="s">
        <v>11228</v>
      </c>
      <c r="B10894" s="26">
        <f t="shared" si="1"/>
        <v>273</v>
      </c>
      <c r="C10894" s="26">
        <f t="shared" si="2"/>
        <v>273</v>
      </c>
      <c r="D10894" s="26">
        <f t="shared" si="3"/>
        <v>24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152</v>
      </c>
      <c r="P10894" s="26">
        <v>249.0</v>
      </c>
    </row>
    <row r="10895" ht="15.75" customHeight="1">
      <c r="A10895" s="4" t="s">
        <v>11229</v>
      </c>
      <c r="B10895" s="26">
        <f t="shared" si="1"/>
        <v>35</v>
      </c>
      <c r="C10895" s="26">
        <f t="shared" si="2"/>
        <v>35</v>
      </c>
      <c r="D10895" s="26">
        <f t="shared" si="3"/>
        <v>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152</v>
      </c>
      <c r="P10895" s="26">
        <v>32.0</v>
      </c>
    </row>
    <row r="10896" ht="15.75" customHeight="1">
      <c r="A10896" s="4" t="s">
        <v>11230</v>
      </c>
      <c r="B10896" s="26">
        <f t="shared" si="1"/>
        <v>65</v>
      </c>
      <c r="C10896" s="26">
        <f t="shared" si="2"/>
        <v>65</v>
      </c>
      <c r="D10896" s="26">
        <f t="shared" si="3"/>
        <v>6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152</v>
      </c>
      <c r="P10896" s="26">
        <v>59.0</v>
      </c>
    </row>
    <row r="10897" ht="15.75" customHeight="1">
      <c r="A10897" s="4" t="s">
        <v>11231</v>
      </c>
      <c r="B10897" s="26">
        <f t="shared" si="1"/>
        <v>34</v>
      </c>
      <c r="C10897" s="26">
        <f t="shared" si="2"/>
        <v>34</v>
      </c>
      <c r="D10897" s="26">
        <f t="shared" si="3"/>
        <v>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152</v>
      </c>
      <c r="P10897" s="26">
        <v>31.0</v>
      </c>
    </row>
    <row r="10898" ht="15.75" customHeight="1">
      <c r="A10898" s="4" t="s">
        <v>11232</v>
      </c>
      <c r="B10898" s="26">
        <f t="shared" si="1"/>
        <v>235</v>
      </c>
      <c r="C10898" s="26">
        <f t="shared" si="2"/>
        <v>235</v>
      </c>
      <c r="D10898" s="26">
        <f t="shared" si="3"/>
        <v>21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152</v>
      </c>
      <c r="P10898" s="26">
        <v>214.0</v>
      </c>
    </row>
    <row r="10899" ht="15.75" customHeight="1">
      <c r="A10899" s="4" t="s">
        <v>11233</v>
      </c>
      <c r="B10899" s="26">
        <f t="shared" si="1"/>
        <v>27</v>
      </c>
      <c r="C10899" s="26">
        <f t="shared" si="2"/>
        <v>27</v>
      </c>
      <c r="D10899" s="26">
        <f t="shared" si="3"/>
        <v>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152</v>
      </c>
      <c r="P10899" s="26">
        <v>25.0</v>
      </c>
    </row>
    <row r="10900" ht="15.75" customHeight="1">
      <c r="A10900" s="4" t="s">
        <v>11234</v>
      </c>
      <c r="B10900" s="26">
        <f t="shared" si="1"/>
        <v>115</v>
      </c>
      <c r="C10900" s="26">
        <f t="shared" si="2"/>
        <v>115</v>
      </c>
      <c r="D10900" s="26">
        <f t="shared" si="3"/>
        <v>10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152</v>
      </c>
      <c r="P10900" s="26">
        <v>105.0</v>
      </c>
    </row>
    <row r="10901" ht="15.75" customHeight="1">
      <c r="A10901" s="4" t="s">
        <v>11235</v>
      </c>
      <c r="B10901" s="26">
        <f t="shared" si="1"/>
        <v>441</v>
      </c>
      <c r="C10901" s="26">
        <f t="shared" si="2"/>
        <v>441</v>
      </c>
      <c r="D10901" s="26">
        <f t="shared" si="3"/>
        <v>39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152</v>
      </c>
      <c r="P10901" s="26">
        <v>402.0</v>
      </c>
    </row>
    <row r="10902" ht="15.75" customHeight="1">
      <c r="A10902" s="4" t="s">
        <v>11236</v>
      </c>
      <c r="B10902" s="26">
        <f t="shared" si="1"/>
        <v>122</v>
      </c>
      <c r="C10902" s="26">
        <f t="shared" si="2"/>
        <v>122</v>
      </c>
      <c r="D10902" s="26">
        <f t="shared" si="3"/>
        <v>11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152</v>
      </c>
      <c r="P10902" s="26">
        <v>111.0</v>
      </c>
    </row>
    <row r="10903" ht="15.75" customHeight="1">
      <c r="A10903" s="4" t="s">
        <v>11237</v>
      </c>
      <c r="B10903" s="26">
        <f t="shared" si="1"/>
        <v>65</v>
      </c>
      <c r="C10903" s="26">
        <f t="shared" si="2"/>
        <v>65</v>
      </c>
      <c r="D10903" s="26">
        <f t="shared" si="3"/>
        <v>6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152</v>
      </c>
      <c r="P10903" s="26">
        <v>59.0</v>
      </c>
    </row>
    <row r="10904" ht="15.75" customHeight="1">
      <c r="A10904" s="4" t="s">
        <v>11238</v>
      </c>
      <c r="B10904" s="26">
        <f t="shared" si="1"/>
        <v>112</v>
      </c>
      <c r="C10904" s="26">
        <f t="shared" si="2"/>
        <v>112</v>
      </c>
      <c r="D10904" s="26">
        <f t="shared" si="3"/>
        <v>10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152</v>
      </c>
      <c r="P10904" s="26">
        <v>102.0</v>
      </c>
    </row>
    <row r="10905" ht="15.75" customHeight="1">
      <c r="A10905" s="4" t="s">
        <v>2031</v>
      </c>
      <c r="B10905" s="26">
        <f t="shared" si="1"/>
        <v>226</v>
      </c>
      <c r="C10905" s="26">
        <f t="shared" si="2"/>
        <v>226</v>
      </c>
      <c r="D10905" s="26">
        <f t="shared" si="3"/>
        <v>20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152</v>
      </c>
      <c r="P10905" s="26">
        <v>206.0</v>
      </c>
    </row>
    <row r="10906" ht="15.75" customHeight="1">
      <c r="A10906" s="4" t="s">
        <v>11239</v>
      </c>
      <c r="B10906" s="26">
        <f t="shared" si="1"/>
        <v>99</v>
      </c>
      <c r="C10906" s="26">
        <f t="shared" si="2"/>
        <v>99</v>
      </c>
      <c r="D10906" s="26">
        <f t="shared" si="3"/>
        <v>9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152</v>
      </c>
      <c r="P10906" s="26">
        <v>90.0</v>
      </c>
    </row>
    <row r="10907" ht="15.75" customHeight="1">
      <c r="A10907" s="4" t="s">
        <v>11240</v>
      </c>
      <c r="B10907" s="26">
        <f t="shared" si="1"/>
        <v>113</v>
      </c>
      <c r="C10907" s="26">
        <f t="shared" si="2"/>
        <v>113</v>
      </c>
      <c r="D10907" s="26">
        <f t="shared" si="3"/>
        <v>10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152</v>
      </c>
      <c r="P10907" s="26">
        <v>103.0</v>
      </c>
    </row>
    <row r="10908" ht="15.75" customHeight="1">
      <c r="A10908" s="4" t="s">
        <v>11241</v>
      </c>
      <c r="B10908" s="26">
        <f t="shared" si="1"/>
        <v>15</v>
      </c>
      <c r="C10908" s="26">
        <f t="shared" si="2"/>
        <v>15</v>
      </c>
      <c r="D10908" s="26">
        <f t="shared" si="3"/>
        <v>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152</v>
      </c>
      <c r="P10908" s="26">
        <v>14.0</v>
      </c>
    </row>
    <row r="10909" ht="15.75" customHeight="1">
      <c r="A10909" s="4" t="s">
        <v>11242</v>
      </c>
      <c r="B10909" s="26">
        <f t="shared" si="1"/>
        <v>572</v>
      </c>
      <c r="C10909" s="26">
        <f t="shared" si="2"/>
        <v>572</v>
      </c>
      <c r="D10909" s="26">
        <f t="shared" si="3"/>
        <v>51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152</v>
      </c>
      <c r="P10909" s="26">
        <v>521.0</v>
      </c>
    </row>
    <row r="10910" ht="15.75" customHeight="1">
      <c r="A10910" s="4" t="s">
        <v>11243</v>
      </c>
      <c r="B10910" s="26">
        <f t="shared" si="1"/>
        <v>205</v>
      </c>
      <c r="C10910" s="26">
        <f t="shared" si="2"/>
        <v>205</v>
      </c>
      <c r="D10910" s="26">
        <f t="shared" si="3"/>
        <v>18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152</v>
      </c>
      <c r="P10910" s="26">
        <v>187.0</v>
      </c>
    </row>
    <row r="10911" ht="15.75" customHeight="1">
      <c r="A10911" s="4" t="s">
        <v>11244</v>
      </c>
      <c r="B10911" s="26">
        <f t="shared" si="1"/>
        <v>340</v>
      </c>
      <c r="C10911" s="26">
        <f t="shared" si="2"/>
        <v>340</v>
      </c>
      <c r="D10911" s="26">
        <f t="shared" si="3"/>
        <v>30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152</v>
      </c>
      <c r="P10911" s="26">
        <v>310.0</v>
      </c>
    </row>
    <row r="10912" ht="15.75" customHeight="1">
      <c r="A10912" s="4" t="s">
        <v>11245</v>
      </c>
      <c r="B10912" s="26">
        <f t="shared" si="1"/>
        <v>181</v>
      </c>
      <c r="C10912" s="26">
        <f t="shared" si="2"/>
        <v>181</v>
      </c>
      <c r="D10912" s="26">
        <f t="shared" si="3"/>
        <v>16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152</v>
      </c>
      <c r="P10912" s="26">
        <v>165.0</v>
      </c>
    </row>
    <row r="10913" ht="15.75" customHeight="1">
      <c r="A10913" s="4" t="s">
        <v>11246</v>
      </c>
      <c r="B10913" s="26">
        <f t="shared" si="1"/>
        <v>40</v>
      </c>
      <c r="C10913" s="26">
        <f t="shared" si="2"/>
        <v>40</v>
      </c>
      <c r="D10913" s="26">
        <f t="shared" si="3"/>
        <v>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152</v>
      </c>
      <c r="P10913" s="26">
        <v>36.0</v>
      </c>
    </row>
    <row r="10914" ht="15.75" customHeight="1">
      <c r="A10914" s="4" t="s">
        <v>11247</v>
      </c>
      <c r="B10914" s="26">
        <f t="shared" si="1"/>
        <v>179</v>
      </c>
      <c r="C10914" s="26">
        <f t="shared" si="2"/>
        <v>179</v>
      </c>
      <c r="D10914" s="26">
        <f t="shared" si="3"/>
        <v>16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152</v>
      </c>
      <c r="P10914" s="26">
        <v>163.0</v>
      </c>
    </row>
    <row r="10915" ht="15.75" customHeight="1">
      <c r="A10915" s="4" t="s">
        <v>11248</v>
      </c>
      <c r="B10915" s="26">
        <f t="shared" si="1"/>
        <v>41</v>
      </c>
      <c r="C10915" s="26">
        <f t="shared" si="2"/>
        <v>41</v>
      </c>
      <c r="D10915" s="26">
        <f t="shared" si="3"/>
        <v>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152</v>
      </c>
      <c r="P10915" s="26">
        <v>37.0</v>
      </c>
    </row>
    <row r="10916" ht="15.75" customHeight="1">
      <c r="A10916" s="4" t="s">
        <v>11249</v>
      </c>
      <c r="B10916" s="26">
        <f t="shared" si="1"/>
        <v>159</v>
      </c>
      <c r="C10916" s="26">
        <f t="shared" si="2"/>
        <v>159</v>
      </c>
      <c r="D10916" s="26">
        <f t="shared" si="3"/>
        <v>14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152</v>
      </c>
      <c r="P10916" s="26">
        <v>145.0</v>
      </c>
    </row>
    <row r="10917" ht="15.75" customHeight="1">
      <c r="A10917" s="4" t="s">
        <v>11250</v>
      </c>
      <c r="B10917" s="26">
        <f t="shared" si="1"/>
        <v>326</v>
      </c>
      <c r="C10917" s="26">
        <f t="shared" si="2"/>
        <v>326</v>
      </c>
      <c r="D10917" s="26">
        <f t="shared" si="3"/>
        <v>29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152</v>
      </c>
      <c r="P10917" s="26">
        <v>297.0</v>
      </c>
    </row>
    <row r="10918" ht="15.75" customHeight="1">
      <c r="A10918" s="4" t="s">
        <v>11251</v>
      </c>
      <c r="B10918" s="26">
        <f t="shared" si="1"/>
        <v>212</v>
      </c>
      <c r="C10918" s="26">
        <f t="shared" si="2"/>
        <v>212</v>
      </c>
      <c r="D10918" s="26">
        <f t="shared" si="3"/>
        <v>19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152</v>
      </c>
      <c r="P10918" s="26">
        <v>193.0</v>
      </c>
    </row>
    <row r="10919" ht="15.75" customHeight="1">
      <c r="A10919" s="4" t="s">
        <v>11252</v>
      </c>
      <c r="B10919" s="26">
        <f t="shared" si="1"/>
        <v>116</v>
      </c>
      <c r="C10919" s="26">
        <f t="shared" si="2"/>
        <v>116</v>
      </c>
      <c r="D10919" s="26">
        <f t="shared" si="3"/>
        <v>10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152</v>
      </c>
      <c r="P10919" s="26">
        <v>106.0</v>
      </c>
    </row>
    <row r="10920" ht="15.75" customHeight="1">
      <c r="A10920" s="4" t="s">
        <v>11253</v>
      </c>
      <c r="B10920" s="26">
        <f t="shared" si="1"/>
        <v>33</v>
      </c>
      <c r="C10920" s="26">
        <f t="shared" si="2"/>
        <v>33</v>
      </c>
      <c r="D10920" s="26">
        <f t="shared" si="3"/>
        <v>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152</v>
      </c>
      <c r="P10920" s="26">
        <v>30.0</v>
      </c>
    </row>
    <row r="10921" ht="15.75" customHeight="1">
      <c r="A10921" s="4" t="s">
        <v>11254</v>
      </c>
      <c r="B10921" s="26">
        <f t="shared" si="1"/>
        <v>318</v>
      </c>
      <c r="C10921" s="26">
        <f t="shared" si="2"/>
        <v>318</v>
      </c>
      <c r="D10921" s="26">
        <f t="shared" si="3"/>
        <v>28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152</v>
      </c>
      <c r="P10921" s="26">
        <v>290.0</v>
      </c>
    </row>
    <row r="10922" ht="15.75" customHeight="1">
      <c r="A10922" s="4" t="s">
        <v>11255</v>
      </c>
      <c r="B10922" s="26">
        <f t="shared" si="1"/>
        <v>23</v>
      </c>
      <c r="C10922" s="26">
        <f t="shared" si="2"/>
        <v>23</v>
      </c>
      <c r="D10922" s="26">
        <f t="shared" si="3"/>
        <v>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152</v>
      </c>
      <c r="P10922" s="26">
        <v>21.0</v>
      </c>
    </row>
    <row r="10923" ht="15.75" customHeight="1">
      <c r="A10923" s="4" t="s">
        <v>11256</v>
      </c>
      <c r="B10923" s="26">
        <f t="shared" si="1"/>
        <v>53</v>
      </c>
      <c r="C10923" s="26">
        <f t="shared" si="2"/>
        <v>53</v>
      </c>
      <c r="D10923" s="26">
        <f t="shared" si="3"/>
        <v>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152</v>
      </c>
      <c r="P10923" s="26">
        <v>48.0</v>
      </c>
    </row>
    <row r="10924" ht="15.75" customHeight="1">
      <c r="A10924" s="4" t="s">
        <v>11257</v>
      </c>
      <c r="B10924" s="26">
        <f t="shared" si="1"/>
        <v>59</v>
      </c>
      <c r="C10924" s="26">
        <f t="shared" si="2"/>
        <v>59</v>
      </c>
      <c r="D10924" s="26">
        <f t="shared" si="3"/>
        <v>5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152</v>
      </c>
      <c r="P10924" s="26">
        <v>54.0</v>
      </c>
    </row>
    <row r="10925" ht="15.75" customHeight="1">
      <c r="A10925" s="4" t="s">
        <v>11258</v>
      </c>
      <c r="B10925" s="26">
        <f t="shared" si="1"/>
        <v>223</v>
      </c>
      <c r="C10925" s="26">
        <f t="shared" si="2"/>
        <v>223</v>
      </c>
      <c r="D10925" s="26">
        <f t="shared" si="3"/>
        <v>20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152</v>
      </c>
      <c r="P10925" s="26">
        <v>203.0</v>
      </c>
    </row>
    <row r="10926" ht="15.75" customHeight="1">
      <c r="A10926" s="4" t="s">
        <v>11259</v>
      </c>
      <c r="B10926" s="26">
        <f t="shared" si="1"/>
        <v>64</v>
      </c>
      <c r="C10926" s="26">
        <f t="shared" si="2"/>
        <v>64</v>
      </c>
      <c r="D10926" s="26">
        <f t="shared" si="3"/>
        <v>6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152</v>
      </c>
      <c r="P10926" s="26">
        <v>58.0</v>
      </c>
    </row>
    <row r="10927" ht="15.75" customHeight="1">
      <c r="A10927" s="4" t="s">
        <v>5042</v>
      </c>
      <c r="B10927" s="26">
        <f t="shared" si="1"/>
        <v>147</v>
      </c>
      <c r="C10927" s="26">
        <f t="shared" si="2"/>
        <v>147</v>
      </c>
      <c r="D10927" s="26">
        <f t="shared" si="3"/>
        <v>13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152</v>
      </c>
      <c r="P10927" s="26">
        <v>134.0</v>
      </c>
    </row>
    <row r="10928" ht="15.75" customHeight="1">
      <c r="A10928" s="4" t="s">
        <v>11260</v>
      </c>
      <c r="B10928" s="26">
        <f t="shared" si="1"/>
        <v>46</v>
      </c>
      <c r="C10928" s="26">
        <f t="shared" si="2"/>
        <v>46</v>
      </c>
      <c r="D10928" s="26">
        <f t="shared" si="3"/>
        <v>4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152</v>
      </c>
      <c r="P10928" s="26">
        <v>42.0</v>
      </c>
    </row>
    <row r="10929" ht="15.75" customHeight="1">
      <c r="A10929" s="4" t="s">
        <v>11261</v>
      </c>
      <c r="B10929" s="26">
        <f t="shared" si="1"/>
        <v>232</v>
      </c>
      <c r="C10929" s="26">
        <f t="shared" si="2"/>
        <v>232</v>
      </c>
      <c r="D10929" s="26">
        <f t="shared" si="3"/>
        <v>21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152</v>
      </c>
      <c r="P10929" s="26">
        <v>211.0</v>
      </c>
    </row>
    <row r="10930" ht="15.75" customHeight="1">
      <c r="A10930" s="4" t="s">
        <v>11262</v>
      </c>
      <c r="B10930" s="26">
        <f t="shared" si="1"/>
        <v>47</v>
      </c>
      <c r="C10930" s="26">
        <f t="shared" si="2"/>
        <v>47</v>
      </c>
      <c r="D10930" s="26">
        <f t="shared" si="3"/>
        <v>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152</v>
      </c>
      <c r="P10930" s="26">
        <v>43.0</v>
      </c>
    </row>
    <row r="10931" ht="15.75" customHeight="1">
      <c r="A10931" s="4" t="s">
        <v>11263</v>
      </c>
      <c r="B10931" s="26">
        <f t="shared" si="1"/>
        <v>79</v>
      </c>
      <c r="C10931" s="26">
        <f t="shared" si="2"/>
        <v>79</v>
      </c>
      <c r="D10931" s="26">
        <f t="shared" si="3"/>
        <v>7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152</v>
      </c>
      <c r="P10931" s="26">
        <v>72.0</v>
      </c>
    </row>
    <row r="10932" ht="15.75" customHeight="1">
      <c r="A10932" s="4" t="s">
        <v>11264</v>
      </c>
      <c r="B10932" s="26">
        <f t="shared" si="1"/>
        <v>21</v>
      </c>
      <c r="C10932" s="26">
        <f t="shared" si="2"/>
        <v>21</v>
      </c>
      <c r="D10932" s="26">
        <f t="shared" si="3"/>
        <v>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152</v>
      </c>
      <c r="P10932" s="26">
        <v>19.0</v>
      </c>
    </row>
    <row r="10933" ht="15.75" customHeight="1">
      <c r="A10933" s="4" t="s">
        <v>11265</v>
      </c>
      <c r="B10933" s="26">
        <f t="shared" si="1"/>
        <v>32</v>
      </c>
      <c r="C10933" s="26">
        <f t="shared" si="2"/>
        <v>32</v>
      </c>
      <c r="D10933" s="26">
        <f t="shared" si="3"/>
        <v>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152</v>
      </c>
      <c r="P10933" s="26">
        <v>29.0</v>
      </c>
    </row>
    <row r="10934" ht="15.75" customHeight="1">
      <c r="A10934" s="4" t="s">
        <v>11266</v>
      </c>
      <c r="B10934" s="26">
        <f t="shared" si="1"/>
        <v>53</v>
      </c>
      <c r="C10934" s="26">
        <f t="shared" si="2"/>
        <v>53</v>
      </c>
      <c r="D10934" s="26">
        <f t="shared" si="3"/>
        <v>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152</v>
      </c>
      <c r="P10934" s="26">
        <v>48.0</v>
      </c>
    </row>
    <row r="10935" ht="15.75" customHeight="1">
      <c r="A10935" s="4" t="s">
        <v>11267</v>
      </c>
      <c r="B10935" s="26">
        <f t="shared" si="1"/>
        <v>120</v>
      </c>
      <c r="C10935" s="26">
        <f t="shared" si="2"/>
        <v>120</v>
      </c>
      <c r="D10935" s="26">
        <f t="shared" si="3"/>
        <v>11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152</v>
      </c>
      <c r="P10935" s="26">
        <v>109.0</v>
      </c>
    </row>
    <row r="10936" ht="15.75" customHeight="1">
      <c r="A10936" s="4" t="s">
        <v>11268</v>
      </c>
      <c r="B10936" s="26">
        <f t="shared" si="1"/>
        <v>712</v>
      </c>
      <c r="C10936" s="26">
        <f t="shared" si="2"/>
        <v>712</v>
      </c>
      <c r="D10936" s="26">
        <f t="shared" si="3"/>
        <v>63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152</v>
      </c>
      <c r="P10936" s="26">
        <v>649.0</v>
      </c>
    </row>
    <row r="10937" ht="15.75" customHeight="1">
      <c r="A10937" s="4" t="s">
        <v>11269</v>
      </c>
      <c r="B10937" s="26">
        <f t="shared" si="1"/>
        <v>215</v>
      </c>
      <c r="C10937" s="26">
        <f t="shared" si="2"/>
        <v>215</v>
      </c>
      <c r="D10937" s="26">
        <f t="shared" si="3"/>
        <v>19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152</v>
      </c>
      <c r="P10937" s="26">
        <v>196.0</v>
      </c>
    </row>
    <row r="10938" ht="15.75" customHeight="1">
      <c r="A10938" s="4" t="s">
        <v>11270</v>
      </c>
      <c r="B10938" s="26">
        <f t="shared" si="1"/>
        <v>79</v>
      </c>
      <c r="C10938" s="26">
        <f t="shared" si="2"/>
        <v>79</v>
      </c>
      <c r="D10938" s="26">
        <f t="shared" si="3"/>
        <v>7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152</v>
      </c>
      <c r="P10938" s="26">
        <v>72.0</v>
      </c>
    </row>
    <row r="10939" ht="15.75" customHeight="1">
      <c r="A10939" s="4" t="s">
        <v>11271</v>
      </c>
      <c r="B10939" s="26">
        <f t="shared" si="1"/>
        <v>109</v>
      </c>
      <c r="C10939" s="26">
        <f t="shared" si="2"/>
        <v>109</v>
      </c>
      <c r="D10939" s="26">
        <f t="shared" si="3"/>
        <v>10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152</v>
      </c>
      <c r="P10939" s="26">
        <v>99.0</v>
      </c>
    </row>
    <row r="10940" ht="15.75" customHeight="1">
      <c r="A10940" s="4" t="s">
        <v>11272</v>
      </c>
      <c r="B10940" s="26">
        <f t="shared" si="1"/>
        <v>18</v>
      </c>
      <c r="C10940" s="26">
        <f t="shared" si="2"/>
        <v>18</v>
      </c>
      <c r="D10940" s="26">
        <f t="shared" si="3"/>
        <v>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152</v>
      </c>
      <c r="P10940" s="26">
        <v>16.0</v>
      </c>
    </row>
    <row r="10941" ht="15.75" customHeight="1">
      <c r="A10941" s="4" t="s">
        <v>11273</v>
      </c>
      <c r="B10941" s="26">
        <f t="shared" si="1"/>
        <v>41</v>
      </c>
      <c r="C10941" s="26">
        <f t="shared" si="2"/>
        <v>41</v>
      </c>
      <c r="D10941" s="26">
        <f t="shared" si="3"/>
        <v>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152</v>
      </c>
      <c r="P10941" s="26">
        <v>37.0</v>
      </c>
    </row>
    <row r="10942" ht="15.75" customHeight="1">
      <c r="A10942" s="4" t="s">
        <v>11274</v>
      </c>
      <c r="B10942" s="26">
        <f t="shared" si="1"/>
        <v>25</v>
      </c>
      <c r="C10942" s="26">
        <f t="shared" si="2"/>
        <v>25</v>
      </c>
      <c r="D10942" s="26">
        <f t="shared" si="3"/>
        <v>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152</v>
      </c>
      <c r="P10942" s="26">
        <v>23.0</v>
      </c>
    </row>
    <row r="10943" ht="15.75" customHeight="1">
      <c r="A10943" s="4" t="s">
        <v>11275</v>
      </c>
      <c r="B10943" s="26">
        <f t="shared" si="1"/>
        <v>87</v>
      </c>
      <c r="C10943" s="26">
        <f t="shared" si="2"/>
        <v>87</v>
      </c>
      <c r="D10943" s="26">
        <f t="shared" si="3"/>
        <v>8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152</v>
      </c>
      <c r="P10943" s="26">
        <v>79.0</v>
      </c>
    </row>
    <row r="10944" ht="15.75" customHeight="1">
      <c r="A10944" s="4" t="s">
        <v>11276</v>
      </c>
      <c r="B10944" s="26">
        <f t="shared" si="1"/>
        <v>284</v>
      </c>
      <c r="C10944" s="26">
        <f t="shared" si="2"/>
        <v>284</v>
      </c>
      <c r="D10944" s="26">
        <f t="shared" si="3"/>
        <v>25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152</v>
      </c>
      <c r="P10944" s="26">
        <v>259.0</v>
      </c>
    </row>
    <row r="10945" ht="15.75" customHeight="1">
      <c r="A10945" s="4" t="s">
        <v>11277</v>
      </c>
      <c r="B10945" s="26">
        <f t="shared" si="1"/>
        <v>83</v>
      </c>
      <c r="C10945" s="26">
        <f t="shared" si="2"/>
        <v>83</v>
      </c>
      <c r="D10945" s="26">
        <f t="shared" si="3"/>
        <v>7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152</v>
      </c>
      <c r="P10945" s="26">
        <v>76.0</v>
      </c>
    </row>
    <row r="10946" ht="15.75" customHeight="1">
      <c r="A10946" s="4" t="s">
        <v>11278</v>
      </c>
      <c r="B10946" s="26">
        <f t="shared" si="1"/>
        <v>106</v>
      </c>
      <c r="C10946" s="26">
        <f t="shared" si="2"/>
        <v>106</v>
      </c>
      <c r="D10946" s="26">
        <f t="shared" si="3"/>
        <v>9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152</v>
      </c>
      <c r="P10946" s="26">
        <v>97.0</v>
      </c>
    </row>
    <row r="10947" ht="15.75" customHeight="1">
      <c r="A10947" s="4" t="s">
        <v>11279</v>
      </c>
      <c r="B10947" s="26">
        <f t="shared" si="1"/>
        <v>27</v>
      </c>
      <c r="C10947" s="26">
        <f t="shared" si="2"/>
        <v>27</v>
      </c>
      <c r="D10947" s="26">
        <f t="shared" si="3"/>
        <v>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152</v>
      </c>
      <c r="P10947" s="26">
        <v>25.0</v>
      </c>
    </row>
    <row r="10948" ht="15.75" customHeight="1">
      <c r="A10948" s="4" t="s">
        <v>11280</v>
      </c>
      <c r="B10948" s="26">
        <f t="shared" si="1"/>
        <v>23</v>
      </c>
      <c r="C10948" s="26">
        <f t="shared" si="2"/>
        <v>23</v>
      </c>
      <c r="D10948" s="26">
        <f t="shared" si="3"/>
        <v>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152</v>
      </c>
      <c r="P10948" s="26">
        <v>21.0</v>
      </c>
    </row>
    <row r="10949" ht="15.75" customHeight="1">
      <c r="A10949" s="4" t="s">
        <v>11281</v>
      </c>
      <c r="B10949" s="26">
        <f t="shared" si="1"/>
        <v>103</v>
      </c>
      <c r="C10949" s="26">
        <f t="shared" si="2"/>
        <v>103</v>
      </c>
      <c r="D10949" s="26">
        <f t="shared" si="3"/>
        <v>9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152</v>
      </c>
      <c r="P10949" s="26">
        <v>94.0</v>
      </c>
    </row>
    <row r="10950" ht="15.75" customHeight="1">
      <c r="A10950" s="4" t="s">
        <v>11282</v>
      </c>
      <c r="B10950" s="26">
        <f t="shared" si="1"/>
        <v>15</v>
      </c>
      <c r="C10950" s="26">
        <f t="shared" si="2"/>
        <v>15</v>
      </c>
      <c r="D10950" s="26">
        <f t="shared" si="3"/>
        <v>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152</v>
      </c>
      <c r="P10950" s="26">
        <v>14.0</v>
      </c>
    </row>
    <row r="10951" ht="15.75" customHeight="1">
      <c r="A10951" s="4" t="s">
        <v>11283</v>
      </c>
      <c r="B10951" s="26">
        <f t="shared" si="1"/>
        <v>83</v>
      </c>
      <c r="C10951" s="26">
        <f t="shared" si="2"/>
        <v>83</v>
      </c>
      <c r="D10951" s="26">
        <f t="shared" si="3"/>
        <v>7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152</v>
      </c>
      <c r="P10951" s="26">
        <v>76.0</v>
      </c>
    </row>
    <row r="10952" ht="15.75" customHeight="1">
      <c r="A10952" s="4" t="s">
        <v>11284</v>
      </c>
      <c r="B10952" s="26">
        <f t="shared" si="1"/>
        <v>102</v>
      </c>
      <c r="C10952" s="26">
        <f t="shared" si="2"/>
        <v>102</v>
      </c>
      <c r="D10952" s="26">
        <f t="shared" si="3"/>
        <v>9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152</v>
      </c>
      <c r="P10952" s="26">
        <v>93.0</v>
      </c>
    </row>
    <row r="10953" ht="15.75" customHeight="1">
      <c r="A10953" s="4" t="s">
        <v>11285</v>
      </c>
      <c r="B10953" s="26">
        <f t="shared" si="1"/>
        <v>24</v>
      </c>
      <c r="C10953" s="26">
        <f t="shared" si="2"/>
        <v>24</v>
      </c>
      <c r="D10953" s="26">
        <f t="shared" si="3"/>
        <v>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152</v>
      </c>
      <c r="P10953" s="26">
        <v>22.0</v>
      </c>
    </row>
    <row r="10954" ht="15.75" customHeight="1">
      <c r="A10954" s="4" t="s">
        <v>11286</v>
      </c>
      <c r="B10954" s="26">
        <f t="shared" si="1"/>
        <v>490</v>
      </c>
      <c r="C10954" s="26">
        <f t="shared" si="2"/>
        <v>490</v>
      </c>
      <c r="D10954" s="26">
        <f t="shared" si="3"/>
        <v>44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152</v>
      </c>
      <c r="P10954" s="26">
        <v>446.0</v>
      </c>
    </row>
    <row r="10955" ht="15.75" customHeight="1">
      <c r="A10955" s="4" t="s">
        <v>11287</v>
      </c>
      <c r="B10955" s="26">
        <f t="shared" si="1"/>
        <v>19</v>
      </c>
      <c r="C10955" s="26">
        <f t="shared" si="2"/>
        <v>19</v>
      </c>
      <c r="D10955" s="26">
        <f t="shared" si="3"/>
        <v>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152</v>
      </c>
      <c r="P10955" s="26">
        <v>17.0</v>
      </c>
    </row>
    <row r="10956" ht="15.75" customHeight="1">
      <c r="A10956" s="4" t="s">
        <v>11288</v>
      </c>
      <c r="B10956" s="26">
        <f t="shared" si="1"/>
        <v>113</v>
      </c>
      <c r="C10956" s="26">
        <f t="shared" si="2"/>
        <v>113</v>
      </c>
      <c r="D10956" s="26">
        <f t="shared" si="3"/>
        <v>10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152</v>
      </c>
      <c r="P10956" s="26">
        <v>103.0</v>
      </c>
    </row>
    <row r="10957" ht="15.75" customHeight="1">
      <c r="A10957" s="4" t="s">
        <v>11289</v>
      </c>
      <c r="B10957" s="26">
        <f t="shared" si="1"/>
        <v>144</v>
      </c>
      <c r="C10957" s="26">
        <f t="shared" si="2"/>
        <v>144</v>
      </c>
      <c r="D10957" s="26">
        <f t="shared" si="3"/>
        <v>13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152</v>
      </c>
      <c r="P10957" s="26">
        <v>131.0</v>
      </c>
    </row>
    <row r="10958" ht="15.75" customHeight="1">
      <c r="A10958" s="4" t="s">
        <v>11290</v>
      </c>
      <c r="B10958" s="26">
        <f t="shared" si="1"/>
        <v>60</v>
      </c>
      <c r="C10958" s="26">
        <f t="shared" si="2"/>
        <v>60</v>
      </c>
      <c r="D10958" s="26">
        <f t="shared" si="3"/>
        <v>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152</v>
      </c>
      <c r="P10958" s="26">
        <v>55.0</v>
      </c>
    </row>
    <row r="10959" ht="15.75" customHeight="1">
      <c r="A10959" s="4" t="s">
        <v>11291</v>
      </c>
      <c r="B10959" s="26">
        <f t="shared" si="1"/>
        <v>1023</v>
      </c>
      <c r="C10959" s="26">
        <f t="shared" si="2"/>
        <v>1023</v>
      </c>
      <c r="D10959" s="26">
        <f t="shared" si="3"/>
        <v>91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152</v>
      </c>
      <c r="P10959" s="26">
        <v>932.0</v>
      </c>
    </row>
    <row r="10960" ht="15.75" customHeight="1">
      <c r="A10960" s="4" t="s">
        <v>11292</v>
      </c>
      <c r="B10960" s="26">
        <f t="shared" si="1"/>
        <v>263</v>
      </c>
      <c r="C10960" s="26">
        <f t="shared" si="2"/>
        <v>263</v>
      </c>
      <c r="D10960" s="26">
        <f t="shared" si="3"/>
        <v>23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152</v>
      </c>
      <c r="P10960" s="26">
        <v>240.0</v>
      </c>
    </row>
    <row r="10961" ht="15.75" customHeight="1">
      <c r="A10961" s="4" t="s">
        <v>11293</v>
      </c>
      <c r="B10961" s="26">
        <f t="shared" si="1"/>
        <v>405</v>
      </c>
      <c r="C10961" s="26">
        <f t="shared" si="2"/>
        <v>405</v>
      </c>
      <c r="D10961" s="26">
        <f t="shared" si="3"/>
        <v>36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152</v>
      </c>
      <c r="P10961" s="26">
        <v>369.0</v>
      </c>
    </row>
    <row r="10962" ht="15.75" customHeight="1">
      <c r="A10962" s="4" t="s">
        <v>11294</v>
      </c>
      <c r="B10962" s="26">
        <f t="shared" si="1"/>
        <v>445</v>
      </c>
      <c r="C10962" s="26">
        <f t="shared" si="2"/>
        <v>445</v>
      </c>
      <c r="D10962" s="26">
        <f t="shared" si="3"/>
        <v>40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152</v>
      </c>
      <c r="P10962" s="26">
        <v>405.0</v>
      </c>
    </row>
    <row r="10963" ht="15.75" customHeight="1">
      <c r="A10963" s="4" t="s">
        <v>11295</v>
      </c>
      <c r="B10963" s="26">
        <f t="shared" si="1"/>
        <v>51</v>
      </c>
      <c r="C10963" s="26">
        <f t="shared" si="2"/>
        <v>51</v>
      </c>
      <c r="D10963" s="26">
        <f t="shared" si="3"/>
        <v>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152</v>
      </c>
      <c r="P10963" s="26">
        <v>46.0</v>
      </c>
    </row>
    <row r="10964" ht="15.75" customHeight="1">
      <c r="A10964" s="4" t="s">
        <v>11296</v>
      </c>
      <c r="B10964" s="26">
        <f t="shared" si="1"/>
        <v>178</v>
      </c>
      <c r="C10964" s="26">
        <f t="shared" si="2"/>
        <v>178</v>
      </c>
      <c r="D10964" s="26">
        <f t="shared" si="3"/>
        <v>16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152</v>
      </c>
      <c r="P10964" s="26">
        <v>162.0</v>
      </c>
    </row>
    <row r="10965" ht="15.75" customHeight="1">
      <c r="A10965" s="4" t="s">
        <v>11297</v>
      </c>
      <c r="B10965" s="26">
        <f t="shared" si="1"/>
        <v>328</v>
      </c>
      <c r="C10965" s="26">
        <f t="shared" si="2"/>
        <v>328</v>
      </c>
      <c r="D10965" s="26">
        <f t="shared" si="3"/>
        <v>29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152</v>
      </c>
      <c r="P10965" s="26">
        <v>299.0</v>
      </c>
    </row>
    <row r="10966" ht="15.75" customHeight="1">
      <c r="A10966" s="4" t="s">
        <v>11298</v>
      </c>
      <c r="B10966" s="26">
        <f t="shared" si="1"/>
        <v>268</v>
      </c>
      <c r="C10966" s="26">
        <f t="shared" si="2"/>
        <v>268</v>
      </c>
      <c r="D10966" s="26">
        <f t="shared" si="3"/>
        <v>24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152</v>
      </c>
      <c r="P10966" s="26">
        <v>244.0</v>
      </c>
    </row>
    <row r="10967" ht="15.75" customHeight="1">
      <c r="A10967" s="4" t="s">
        <v>11299</v>
      </c>
      <c r="B10967" s="26">
        <f t="shared" si="1"/>
        <v>328</v>
      </c>
      <c r="C10967" s="26">
        <f t="shared" si="2"/>
        <v>328</v>
      </c>
      <c r="D10967" s="26">
        <f t="shared" si="3"/>
        <v>29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152</v>
      </c>
      <c r="P10967" s="26">
        <v>299.0</v>
      </c>
    </row>
    <row r="10968" ht="15.75" customHeight="1">
      <c r="A10968" s="4" t="s">
        <v>11300</v>
      </c>
      <c r="B10968" s="26">
        <f t="shared" si="1"/>
        <v>21</v>
      </c>
      <c r="C10968" s="26">
        <f t="shared" si="2"/>
        <v>21</v>
      </c>
      <c r="D10968" s="26">
        <f t="shared" si="3"/>
        <v>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152</v>
      </c>
      <c r="P10968" s="26">
        <v>19.0</v>
      </c>
    </row>
    <row r="10969" ht="15.75" customHeight="1">
      <c r="A10969" s="4" t="s">
        <v>11301</v>
      </c>
      <c r="B10969" s="26">
        <f t="shared" si="1"/>
        <v>213</v>
      </c>
      <c r="C10969" s="26">
        <f t="shared" si="2"/>
        <v>213</v>
      </c>
      <c r="D10969" s="26">
        <f t="shared" si="3"/>
        <v>19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152</v>
      </c>
      <c r="P10969" s="26">
        <v>194.0</v>
      </c>
    </row>
    <row r="10970" ht="15.75" customHeight="1">
      <c r="A10970" s="4" t="s">
        <v>11302</v>
      </c>
      <c r="B10970" s="26">
        <f t="shared" si="1"/>
        <v>247</v>
      </c>
      <c r="C10970" s="26">
        <f t="shared" si="2"/>
        <v>247</v>
      </c>
      <c r="D10970" s="26">
        <f t="shared" si="3"/>
        <v>22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152</v>
      </c>
      <c r="P10970" s="26">
        <v>225.0</v>
      </c>
    </row>
    <row r="10971" ht="15.75" customHeight="1">
      <c r="A10971" s="4" t="s">
        <v>11303</v>
      </c>
      <c r="B10971" s="26">
        <f t="shared" si="1"/>
        <v>161</v>
      </c>
      <c r="C10971" s="26">
        <f t="shared" si="2"/>
        <v>161</v>
      </c>
      <c r="D10971" s="26">
        <f t="shared" si="3"/>
        <v>14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152</v>
      </c>
      <c r="P10971" s="26">
        <v>147.0</v>
      </c>
    </row>
    <row r="10972" ht="15.75" customHeight="1">
      <c r="A10972" s="4" t="s">
        <v>11304</v>
      </c>
      <c r="B10972" s="26">
        <f t="shared" si="1"/>
        <v>169</v>
      </c>
      <c r="C10972" s="26">
        <f t="shared" si="2"/>
        <v>169</v>
      </c>
      <c r="D10972" s="26">
        <f t="shared" si="3"/>
        <v>15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152</v>
      </c>
      <c r="P10972" s="26">
        <v>154.0</v>
      </c>
    </row>
    <row r="10973" ht="15.75" customHeight="1">
      <c r="A10973" s="4" t="s">
        <v>11305</v>
      </c>
      <c r="B10973" s="26">
        <f t="shared" si="1"/>
        <v>487</v>
      </c>
      <c r="C10973" s="26">
        <f t="shared" si="2"/>
        <v>487</v>
      </c>
      <c r="D10973" s="26">
        <f t="shared" si="3"/>
        <v>43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152</v>
      </c>
      <c r="P10973" s="26">
        <v>444.0</v>
      </c>
    </row>
    <row r="10974" ht="15.75" customHeight="1">
      <c r="A10974" s="4" t="s">
        <v>11306</v>
      </c>
      <c r="B10974" s="26">
        <f t="shared" si="1"/>
        <v>63</v>
      </c>
      <c r="C10974" s="26">
        <f t="shared" si="2"/>
        <v>63</v>
      </c>
      <c r="D10974" s="26">
        <f t="shared" si="3"/>
        <v>6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152</v>
      </c>
      <c r="P10974" s="26">
        <v>57.0</v>
      </c>
    </row>
    <row r="10975" ht="15.75" customHeight="1">
      <c r="A10975" s="4" t="s">
        <v>11307</v>
      </c>
      <c r="B10975" s="26">
        <f t="shared" si="1"/>
        <v>590</v>
      </c>
      <c r="C10975" s="26">
        <f t="shared" si="2"/>
        <v>590</v>
      </c>
      <c r="D10975" s="26">
        <f t="shared" si="3"/>
        <v>53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152</v>
      </c>
      <c r="P10975" s="26">
        <v>537.0</v>
      </c>
    </row>
    <row r="10976" ht="15.75" customHeight="1">
      <c r="A10976" s="4" t="s">
        <v>11308</v>
      </c>
      <c r="B10976" s="26">
        <f t="shared" si="1"/>
        <v>40</v>
      </c>
      <c r="C10976" s="26">
        <f t="shared" si="2"/>
        <v>40</v>
      </c>
      <c r="D10976" s="26">
        <f t="shared" si="3"/>
        <v>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152</v>
      </c>
      <c r="P10976" s="26">
        <v>36.0</v>
      </c>
    </row>
    <row r="10977" ht="15.75" customHeight="1">
      <c r="A10977" s="4" t="s">
        <v>11309</v>
      </c>
      <c r="B10977" s="26">
        <f t="shared" si="1"/>
        <v>65</v>
      </c>
      <c r="C10977" s="26">
        <f t="shared" si="2"/>
        <v>65</v>
      </c>
      <c r="D10977" s="26">
        <f t="shared" si="3"/>
        <v>6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152</v>
      </c>
      <c r="P10977" s="26">
        <v>59.0</v>
      </c>
    </row>
    <row r="10978" ht="15.75" customHeight="1">
      <c r="A10978" s="31" t="s">
        <v>56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81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108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113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121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128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137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160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161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163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166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168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169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171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174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175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177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179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180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182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183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185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187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189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190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192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195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201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203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205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206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208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210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216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218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220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221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223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224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226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228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229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231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233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234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236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240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242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244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246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247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250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251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253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255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257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258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260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262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264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266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267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269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271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273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274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276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278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279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281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282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284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286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288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290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292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293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296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297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299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301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303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305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307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308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310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311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313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314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315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317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318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320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321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323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324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326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327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329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330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332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334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335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336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338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339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341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342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344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346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347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349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351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354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355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357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359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361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362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364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366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368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369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371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373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375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376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378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379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381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382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384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385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387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388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390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391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393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394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396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397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399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400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402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404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405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407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409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410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412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413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415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416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418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419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422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423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425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426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428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429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430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432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433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435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436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438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439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441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442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444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445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447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448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451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452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454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455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457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458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460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461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463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465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467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468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470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472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474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475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477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478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480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481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483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484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485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487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488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489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491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492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494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495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497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498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499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501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502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503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505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506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508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509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511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513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515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516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517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519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520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522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523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525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526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528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529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531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532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534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536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537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539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540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542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543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545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546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548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549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551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552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554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555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557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558</v>
      </c>
      <c r="B11249" s="32">
        <v>455.0</v>
      </c>
      <c r="G11249" s="33">
        <v>1.0</v>
      </c>
      <c r="O11249" s="33" t="s">
        <v>11317</v>
      </c>
      <c r="P11249" s="32">
        <v>650.0</v>
      </c>
    </row>
    <row r="11250" ht="15.75" customHeight="1">
      <c r="A11250" s="4" t="inlineStr">
        <is>
          <t>6G33-5E211-DA</t>
        </is>
      </c>
      <c r="B11250" s="26">
        <f>ROUND((K11250*$B$6*$B$9+L11250*$B$7*$B$10+M11250*$B$8*$B$11)*$B$12,0)</f>
        <v>384</v>
      </c>
      <c r="C11250" s="26">
        <f>ROUND((K11250*$B$6*$B$9+L11250*$B$7*$B$10+M11250*$B$8*$B$11)*$B$12,0)</f>
        <v>384</v>
      </c>
      <c r="E11250" s="27">
        <v>1</v>
      </c>
      <c r="F11250" s="28">
        <v>1260</v>
      </c>
      <c r="G11250" s="28">
        <v>1</v>
      </c>
      <c r="H11250" s="29">
        <v>0</v>
      </c>
      <c r="I11250" s="29">
        <v>5781</v>
      </c>
      <c r="J11250" s="29">
        <v>302</v>
      </c>
      <c r="K11250" s="30">
        <f>F11250*G11250*H11250/1000000/$B$13</f>
        <v>0</v>
      </c>
      <c r="L11250" s="30">
        <f>F11250*G11250*I11250/1000000/$B$13</f>
        <v>0.2341879671</v>
      </c>
      <c r="M11250" s="30">
        <f>F11250*G11250*J11250/1000000/$B$13</f>
        <v>0.0122340021</v>
      </c>
      <c r="N11250" s="30">
        <v>384.0768945805</v>
      </c>
      <c r="O11250" s="4" t="inlineStr">
        <is>
          <t>FRANKO actual PPM | ASTON MARTIN</t>
        </is>
      </c>
    </row>
    <row r="11251" ht="15.75" customHeight="1">
      <c r="A11251" s="4" t="inlineStr">
        <is>
          <t>6G33-5E211-DA</t>
        </is>
      </c>
      <c r="B11251" s="26">
        <f>ROUND((K11251*$B$6*$B$9+L11251*$B$7*$B$10+M11251*$B$8*$B$11)*$B$12,0)</f>
        <v>387</v>
      </c>
      <c r="C11251" s="26">
        <f>ROUND((K11251*$B$6*$B$9+L11251*$B$7*$B$10+M11251*$B$8*$B$11)*$B$12,0)</f>
        <v>387</v>
      </c>
      <c r="E11251" s="27">
        <v>1</v>
      </c>
      <c r="F11251" s="28">
        <v>1300</v>
      </c>
      <c r="G11251" s="28">
        <v>1</v>
      </c>
      <c r="H11251" s="29">
        <v>0</v>
      </c>
      <c r="I11251" s="29">
        <v>5693</v>
      </c>
      <c r="J11251" s="29">
        <v>289</v>
      </c>
      <c r="K11251" s="30">
        <f>F11251*G11251*H11251/1000000/$B$13</f>
        <v>0</v>
      </c>
      <c r="L11251" s="30">
        <f>F11251*G11251*I11251/1000000/$B$13</f>
        <v>0.2379444603</v>
      </c>
      <c r="M11251" s="30">
        <f>F11251*G11251*J11251/1000000/$B$13</f>
        <v>0.0120790355</v>
      </c>
      <c r="N11251" s="30">
        <v>387.3196854314</v>
      </c>
      <c r="O11251" s="4" t="inlineStr">
        <is>
          <t>FRANKO actual PPM | ASTON MARTIN | Extra: S2950-CO2-RH / CZ8WA / Made in England</t>
        </is>
      </c>
    </row>
    <row r="11252" ht="15.75" customHeight="1">
      <c r="A11252" s="4" t="inlineStr">
        <is>
          <t>6G33-5E213-DA</t>
        </is>
      </c>
      <c r="B11252" s="26">
        <f>ROUND((K11252*$B$6*$B$9+L11252*$B$7*$B$10+M11252*$B$8*$B$11)*$B$12,0)</f>
        <v>391</v>
      </c>
      <c r="C11252" s="26">
        <f>ROUND((K11252*$B$6*$B$9+L11252*$B$7*$B$10+M11252*$B$8*$B$11)*$B$12,0)</f>
        <v>391</v>
      </c>
      <c r="E11252" s="27">
        <v>1</v>
      </c>
      <c r="F11252" s="28">
        <v>1300</v>
      </c>
      <c r="G11252" s="28">
        <v>1</v>
      </c>
      <c r="H11252" s="29">
        <v>0</v>
      </c>
      <c r="I11252" s="29">
        <v>5691</v>
      </c>
      <c r="J11252" s="29">
        <v>301</v>
      </c>
      <c r="K11252" s="30">
        <f>F11252*G11252*H11252/1000000/$B$13</f>
        <v>0</v>
      </c>
      <c r="L11252" s="30">
        <f>F11252*G11252*I11252/1000000/$B$13</f>
        <v>0.2378608683</v>
      </c>
      <c r="M11252" s="30">
        <f>F11252*G11252*J11252/1000000/$B$13</f>
        <v>0.0125805871</v>
      </c>
      <c r="N11252" s="30">
        <v>391.3860154052</v>
      </c>
      <c r="O11252" s="4" t="inlineStr">
        <is>
          <t>FRANKO actual PPM | ASTON MARTIN | Extra: S2950-CO2-LH / 01506 / CZ8WA</t>
        </is>
      </c>
    </row>
    <row r="11253" ht="15.75" customHeight="1">
      <c r="A11253" s="4" t="inlineStr">
        <is>
          <t>023 131 701 F</t>
        </is>
      </c>
      <c r="B11253" s="26">
        <f>ROUND((K11253*$B$6*$B$9+L11253*$B$7*$B$10+M11253*$B$8*$B$11)*$B$12,0)</f>
        <v>48</v>
      </c>
      <c r="C11253" s="26">
        <f>ROUND((K11253*$B$6*$B$9+L11253*$B$7*$B$10+M11253*$B$8*$B$11)*$B$12,0)</f>
        <v>48</v>
      </c>
      <c r="E11253" s="27">
        <v>1</v>
      </c>
      <c r="F11253" s="28">
        <v>400</v>
      </c>
      <c r="G11253" s="28">
        <v>1</v>
      </c>
      <c r="H11253" s="29">
        <v>41</v>
      </c>
      <c r="I11253" s="29">
        <v>1971</v>
      </c>
      <c r="J11253" s="29">
        <v>154</v>
      </c>
      <c r="K11253" s="30">
        <f>F11253*G11253*H11253/1000000/$B$13</f>
        <v>0.0005272722</v>
      </c>
      <c r="L11253" s="30">
        <f>F11253*G11253*I11253/1000000/$B$13</f>
        <v>0.0253476486</v>
      </c>
      <c r="M11253" s="30">
        <f>F11253*G11253*J11253/1000000/$B$13</f>
        <v>0.001980486</v>
      </c>
      <c r="N11253" s="30">
        <v>47.8541112806</v>
      </c>
      <c r="O11253" s="4" t="inlineStr">
        <is>
          <t>FRANKO actual PPM | AUDI-VW | Extra: NCAHO 7050499</t>
        </is>
      </c>
    </row>
    <row r="11254" ht="15.75" customHeight="1">
      <c r="A11254" s="4" t="inlineStr">
        <is>
          <t>023 131 701 AM</t>
        </is>
      </c>
      <c r="B11254" s="26">
        <f>ROUND((K11254*$B$6*$B$9+L11254*$B$7*$B$10+M11254*$B$8*$B$11)*$B$12,0)</f>
        <v>308</v>
      </c>
      <c r="C11254" s="26">
        <f>ROUND((K11254*$B$6*$B$9+L11254*$B$7*$B$10+M11254*$B$8*$B$11)*$B$12,0)</f>
        <v>308</v>
      </c>
      <c r="E11254" s="27">
        <v>1</v>
      </c>
      <c r="F11254" s="28">
        <v>2000</v>
      </c>
      <c r="G11254" s="28">
        <v>1</v>
      </c>
      <c r="H11254" s="29">
        <v>210</v>
      </c>
      <c r="I11254" s="29">
        <v>2530</v>
      </c>
      <c r="J11254" s="29">
        <v>170</v>
      </c>
      <c r="K11254" s="30">
        <f>F11254*G11254*H11254/1000000/$B$13</f>
        <v>0.0135033136</v>
      </c>
      <c r="L11254" s="30">
        <f>F11254*G11254*I11254/1000000/$B$13</f>
        <v>0.1626827776</v>
      </c>
      <c r="M11254" s="30">
        <f>F11254*G11254*J11254/1000000/$B$13</f>
        <v>0.0109312538</v>
      </c>
      <c r="N11254" s="30">
        <v>308.2733181777</v>
      </c>
      <c r="O11254" s="4" t="inlineStr">
        <is>
          <t>FRANKO actual PPM | AUDI-VW | Extra: ES-1020510/00,KUCANI BR</t>
        </is>
      </c>
    </row>
    <row r="11255" ht="15.75" customHeight="1">
      <c r="A11255" s="4" t="inlineStr">
        <is>
          <t>028 178 EA</t>
        </is>
      </c>
      <c r="B11255" s="26">
        <f>ROUND((K11255*$B$6*$B$9+L11255*$B$7*$B$10+M11255*$B$8*$B$11)*$B$12,0)</f>
        <v>75</v>
      </c>
      <c r="C11255" s="26">
        <f>ROUND((K11255*$B$6*$B$9+L11255*$B$7*$B$10+M11255*$B$8*$B$11)*$B$12,0)</f>
        <v>75</v>
      </c>
      <c r="E11255" s="27">
        <v>1</v>
      </c>
      <c r="F11255" s="28">
        <v>600</v>
      </c>
      <c r="G11255" s="28">
        <v>1</v>
      </c>
      <c r="H11255" s="29">
        <v>2470</v>
      </c>
      <c r="I11255" s="29">
        <v>0</v>
      </c>
      <c r="J11255" s="29">
        <v>0</v>
      </c>
      <c r="K11255" s="30">
        <f>F11255*G11255*H11255/1000000/$B$13</f>
        <v>0.0476474064</v>
      </c>
      <c r="L11255" s="30">
        <f>F11255*G11255*I11255/1000000/$B$13</f>
        <v>0</v>
      </c>
      <c r="M11255" s="30">
        <f>F11255*G11255*J11255/1000000/$B$13</f>
        <v>0</v>
      </c>
      <c r="N11255" s="30">
        <v>75.0017824374</v>
      </c>
      <c r="O11255" s="4" t="inlineStr">
        <is>
          <t>FRANKO actual PPM | AUDI-VW | Extra: ED 12268 / GERMANY</t>
        </is>
      </c>
    </row>
    <row r="11256" ht="15.75" customHeight="1">
      <c r="A11256" s="4" t="inlineStr">
        <is>
          <t>028 178 EA H</t>
        </is>
      </c>
      <c r="B11256" s="26">
        <f>ROUND((K11256*$B$6*$B$9+L11256*$B$7*$B$10+M11256*$B$8*$B$11)*$B$12,0)</f>
        <v>66</v>
      </c>
      <c r="C11256" s="26">
        <f>ROUND((K11256*$B$6*$B$9+L11256*$B$7*$B$10+M11256*$B$8*$B$11)*$B$12,0)</f>
        <v>66</v>
      </c>
      <c r="E11256" s="27">
        <v>1</v>
      </c>
      <c r="F11256" s="28">
        <v>560</v>
      </c>
      <c r="G11256" s="28">
        <v>1</v>
      </c>
      <c r="H11256" s="29">
        <v>2327</v>
      </c>
      <c r="I11256" s="29">
        <v>0</v>
      </c>
      <c r="J11256" s="29">
        <v>0</v>
      </c>
      <c r="K11256" s="30">
        <f>F11256*G11256*H11256/1000000/$B$13</f>
        <v>0.0418962809</v>
      </c>
      <c r="L11256" s="30">
        <f>F11256*G11256*I11256/1000000/$B$13</f>
        <v>0</v>
      </c>
      <c r="M11256" s="30">
        <f>F11256*G11256*J11256/1000000/$B$13</f>
        <v>0</v>
      </c>
      <c r="N11256" s="30">
        <v>65.9489357151</v>
      </c>
      <c r="O11256" s="4" t="inlineStr">
        <is>
          <t>FRANKO actual PPM | AUDI-VW | Extra: JD-20173</t>
        </is>
      </c>
    </row>
    <row r="11257" ht="15.75" customHeight="1">
      <c r="A11257" s="4" t="inlineStr">
        <is>
          <t>028 178 EA H</t>
        </is>
      </c>
      <c r="B11257" s="26">
        <f>ROUND((K11257*$B$6*$B$9+L11257*$B$7*$B$10+M11257*$B$8*$B$11)*$B$12,0)</f>
        <v>76</v>
      </c>
      <c r="C11257" s="26">
        <f>ROUND((K11257*$B$6*$B$9+L11257*$B$7*$B$10+M11257*$B$8*$B$11)*$B$12,0)</f>
        <v>76</v>
      </c>
      <c r="E11257" s="27">
        <v>1</v>
      </c>
      <c r="F11257" s="28">
        <v>600</v>
      </c>
      <c r="G11257" s="28">
        <v>1</v>
      </c>
      <c r="H11257" s="29">
        <v>2496</v>
      </c>
      <c r="I11257" s="29">
        <v>0</v>
      </c>
      <c r="J11257" s="29">
        <v>0</v>
      </c>
      <c r="K11257" s="30">
        <f>F11257*G11257*H11257/1000000/$B$13</f>
        <v>0.0481489581</v>
      </c>
      <c r="L11257" s="30">
        <f>F11257*G11257*I11257/1000000/$B$13</f>
        <v>0</v>
      </c>
      <c r="M11257" s="30">
        <f>F11257*G11257*J11257/1000000/$B$13</f>
        <v>0</v>
      </c>
      <c r="N11257" s="30">
        <v>75.7912748841</v>
      </c>
      <c r="O11257" s="4" t="inlineStr">
        <is>
          <t>FRANKO actual PPM | AUDI-VW | Extra: ED-19213</t>
        </is>
      </c>
    </row>
    <row r="11258" ht="15.75" customHeight="1">
      <c r="A11258" s="4" t="inlineStr">
        <is>
          <t>028 178 EA H</t>
        </is>
      </c>
      <c r="B11258" s="26">
        <f>ROUND((K11258*$B$6*$B$9+L11258*$B$7*$B$10+M11258*$B$8*$B$11)*$B$12,0)</f>
        <v>68</v>
      </c>
      <c r="C11258" s="26">
        <f>ROUND((K11258*$B$6*$B$9+L11258*$B$7*$B$10+M11258*$B$8*$B$11)*$B$12,0)</f>
        <v>68</v>
      </c>
      <c r="E11258" s="27">
        <v>1</v>
      </c>
      <c r="F11258" s="28">
        <v>700</v>
      </c>
      <c r="G11258" s="28">
        <v>1</v>
      </c>
      <c r="H11258" s="29">
        <v>1909</v>
      </c>
      <c r="I11258" s="29">
        <v>0</v>
      </c>
      <c r="J11258" s="29">
        <v>0</v>
      </c>
      <c r="K11258" s="30">
        <f>F11258*G11258*H11258/1000000/$B$13</f>
        <v>0.0429630426</v>
      </c>
      <c r="L11258" s="30">
        <f>F11258*G11258*I11258/1000000/$B$13</f>
        <v>0</v>
      </c>
      <c r="M11258" s="30">
        <f>F11258*G11258*J11258/1000000/$B$13</f>
        <v>0</v>
      </c>
      <c r="N11258" s="30">
        <v>67.6281254191</v>
      </c>
      <c r="O11258" s="4" t="inlineStr">
        <is>
          <t>FRANKO actual PPM | AUDI-VW | Extra: DD-5104</t>
        </is>
      </c>
    </row>
    <row r="11259" ht="15.75" customHeight="1">
      <c r="A11259" s="4" t="inlineStr">
        <is>
          <t>028 178 EA M</t>
        </is>
      </c>
      <c r="B11259" s="26">
        <f>ROUND((K11259*$B$6*$B$9+L11259*$B$7*$B$10+M11259*$B$8*$B$11)*$B$12,0)</f>
        <v>66</v>
      </c>
      <c r="C11259" s="26">
        <f>ROUND((K11259*$B$6*$B$9+L11259*$B$7*$B$10+M11259*$B$8*$B$11)*$B$12,0)</f>
        <v>66</v>
      </c>
      <c r="E11259" s="27">
        <v>1</v>
      </c>
      <c r="F11259" s="28">
        <v>600</v>
      </c>
      <c r="G11259" s="28">
        <v>1</v>
      </c>
      <c r="H11259" s="29">
        <v>2180</v>
      </c>
      <c r="I11259" s="29">
        <v>0</v>
      </c>
      <c r="J11259" s="29">
        <v>0</v>
      </c>
      <c r="K11259" s="30">
        <f>F11259*G11259*H11259/1000000/$B$13</f>
        <v>0.0420531765</v>
      </c>
      <c r="L11259" s="30">
        <f>F11259*G11259*I11259/1000000/$B$13</f>
        <v>0</v>
      </c>
      <c r="M11259" s="30">
        <f>F11259*G11259*J11259/1000000/$B$13</f>
        <v>0</v>
      </c>
      <c r="N11259" s="30">
        <v>66.1959051472</v>
      </c>
      <c r="O11259" s="4" t="inlineStr">
        <is>
          <t>FRANKO actual PPM | AUDI-VW | Extra: JD-28060</t>
        </is>
      </c>
    </row>
    <row r="11260" ht="15.75" customHeight="1">
      <c r="A11260" s="4" t="inlineStr">
        <is>
          <t>028 131 701 AD</t>
        </is>
      </c>
      <c r="B11260" s="26">
        <f>ROUND((K11260*$B$6*$B$9+L11260*$B$7*$B$10+M11260*$B$8*$B$11)*$B$12,0)</f>
        <v>69</v>
      </c>
      <c r="C11260" s="26">
        <f>ROUND((K11260*$B$6*$B$9+L11260*$B$7*$B$10+M11260*$B$8*$B$11)*$B$12,0)</f>
        <v>69</v>
      </c>
      <c r="E11260" s="27">
        <v>1</v>
      </c>
      <c r="F11260" s="28">
        <v>600</v>
      </c>
      <c r="G11260" s="28">
        <v>1</v>
      </c>
      <c r="H11260" s="29">
        <v>2279</v>
      </c>
      <c r="I11260" s="29">
        <v>0</v>
      </c>
      <c r="J11260" s="29">
        <v>0</v>
      </c>
      <c r="K11260" s="30">
        <f>F11260*G11260*H11260/1000000/$B$13</f>
        <v>0.0439629309</v>
      </c>
      <c r="L11260" s="30">
        <f>F11260*G11260*I11260/1000000/$B$13</f>
        <v>0</v>
      </c>
      <c r="M11260" s="30">
        <f>F11260*G11260*J11260/1000000/$B$13</f>
        <v>0</v>
      </c>
      <c r="N11260" s="30">
        <v>69.2020494635</v>
      </c>
      <c r="O11260" s="4" t="inlineStr">
        <is>
          <t>FRANKO actual PPM | AUDI-VW | Extra: JD-20172</t>
        </is>
      </c>
    </row>
    <row r="11261" ht="15.75" customHeight="1">
      <c r="A11261" s="4" t="inlineStr">
        <is>
          <t>028 131 701 AR</t>
        </is>
      </c>
      <c r="B11261" s="26">
        <f>ROUND((K11261*$B$6*$B$9+L11261*$B$7*$B$10+M11261*$B$8*$B$11)*$B$12,0)</f>
        <v>68</v>
      </c>
      <c r="C11261" s="26">
        <f>ROUND((K11261*$B$6*$B$9+L11261*$B$7*$B$10+M11261*$B$8*$B$11)*$B$12,0)</f>
        <v>68</v>
      </c>
      <c r="E11261" s="27">
        <v>1</v>
      </c>
      <c r="F11261" s="28">
        <v>580</v>
      </c>
      <c r="G11261" s="28">
        <v>1</v>
      </c>
      <c r="H11261" s="29">
        <v>2304</v>
      </c>
      <c r="I11261" s="29">
        <v>0</v>
      </c>
      <c r="J11261" s="29">
        <v>0</v>
      </c>
      <c r="K11261" s="30">
        <f>F11261*G11261*H11261/1000000/$B$13</f>
        <v>0.0429636857</v>
      </c>
      <c r="L11261" s="30">
        <f>F11261*G11261*I11261/1000000/$B$13</f>
        <v>0</v>
      </c>
      <c r="M11261" s="30">
        <f>F11261*G11261*J11261/1000000/$B$13</f>
        <v>0</v>
      </c>
      <c r="N11261" s="30">
        <v>67.6291375889</v>
      </c>
      <c r="O11261" s="4" t="inlineStr">
        <is>
          <t>FRANKO actual PPM | AUDI-VW | Extra: ED-15312</t>
        </is>
      </c>
    </row>
    <row r="11262" ht="15.75" customHeight="1">
      <c r="A11262" s="4" t="inlineStr">
        <is>
          <t>028 131 701 A</t>
        </is>
      </c>
      <c r="B11262" s="26">
        <f>ROUND((K11262*$B$6*$B$9+L11262*$B$7*$B$10+M11262*$B$8*$B$11)*$B$12,0)</f>
        <v>70</v>
      </c>
      <c r="C11262" s="26">
        <f>ROUND((K11262*$B$6*$B$9+L11262*$B$7*$B$10+M11262*$B$8*$B$11)*$B$12,0)</f>
        <v>70</v>
      </c>
      <c r="E11262" s="27">
        <v>1</v>
      </c>
      <c r="F11262" s="28">
        <v>600</v>
      </c>
      <c r="G11262" s="28">
        <v>1</v>
      </c>
      <c r="H11262" s="29">
        <v>2200</v>
      </c>
      <c r="I11262" s="29">
        <v>130</v>
      </c>
      <c r="J11262" s="29">
        <v>0</v>
      </c>
      <c r="K11262" s="30">
        <f>F11262*G11262*H11262/1000000/$B$13</f>
        <v>0.0424389855</v>
      </c>
      <c r="L11262" s="30">
        <f>F11262*G11262*I11262/1000000/$B$13</f>
        <v>0.0025077582</v>
      </c>
      <c r="M11262" s="30">
        <f>F11262*G11262*J11262/1000000/$B$13</f>
        <v>0</v>
      </c>
      <c r="N11262" s="30">
        <v>69.8275634575</v>
      </c>
      <c r="O11262" s="4" t="inlineStr">
        <is>
          <t>FRANKO actual PPM | AUDI-VW | Extra: JD-15040</t>
        </is>
      </c>
    </row>
    <row r="11263" ht="15.75" customHeight="1">
      <c r="A11263" s="4" t="inlineStr">
        <is>
          <t>028 131 701 D</t>
        </is>
      </c>
      <c r="B11263" s="26">
        <f>ROUND((K11263*$B$6*$B$9+L11263*$B$7*$B$10+M11263*$B$8*$B$11)*$B$12,0)</f>
        <v>67</v>
      </c>
      <c r="C11263" s="26">
        <f>ROUND((K11263*$B$6*$B$9+L11263*$B$7*$B$10+M11263*$B$8*$B$11)*$B$12,0)</f>
        <v>67</v>
      </c>
      <c r="E11263" s="27">
        <v>1</v>
      </c>
      <c r="F11263" s="28">
        <v>700</v>
      </c>
      <c r="G11263" s="28">
        <v>1</v>
      </c>
      <c r="H11263" s="29">
        <v>1849</v>
      </c>
      <c r="I11263" s="29">
        <v>13</v>
      </c>
      <c r="J11263" s="29">
        <v>8</v>
      </c>
      <c r="K11263" s="30">
        <f>F11263*G11263*H11263/1000000/$B$13</f>
        <v>0.0416127113</v>
      </c>
      <c r="L11263" s="30">
        <f>F11263*G11263*I11263/1000000/$B$13</f>
        <v>0.0002925718</v>
      </c>
      <c r="M11263" s="30">
        <f>F11263*G11263*J11263/1000000/$B$13</f>
        <v>0.0001800442</v>
      </c>
      <c r="N11263" s="30">
        <v>67.3513074911</v>
      </c>
      <c r="O11263" s="4" t="inlineStr">
        <is>
          <t>FRANKO actual PPM | AUDI-VW | Extra: JD-27039</t>
        </is>
      </c>
    </row>
    <row r="11264" ht="15.75" customHeight="1">
      <c r="A11264" s="4" t="inlineStr">
        <is>
          <t>028 131 701 B</t>
        </is>
      </c>
      <c r="B11264" s="26">
        <f>ROUND((K11264*$B$6*$B$9+L11264*$B$7*$B$10+M11264*$B$8*$B$11)*$B$12,0)</f>
        <v>64</v>
      </c>
      <c r="C11264" s="26">
        <f>ROUND((K11264*$B$6*$B$9+L11264*$B$7*$B$10+M11264*$B$8*$B$11)*$B$12,0)</f>
        <v>64</v>
      </c>
      <c r="E11264" s="27">
        <v>1</v>
      </c>
      <c r="F11264" s="28">
        <v>600</v>
      </c>
      <c r="G11264" s="28">
        <v>1</v>
      </c>
      <c r="H11264" s="29">
        <v>2121</v>
      </c>
      <c r="I11264" s="29">
        <v>0</v>
      </c>
      <c r="J11264" s="29">
        <v>0</v>
      </c>
      <c r="K11264" s="30">
        <f>F11264*G11264*H11264/1000000/$B$13</f>
        <v>0.0409150401</v>
      </c>
      <c r="L11264" s="30">
        <f>F11264*G11264*I11264/1000000/$B$13</f>
        <v>0</v>
      </c>
      <c r="M11264" s="30">
        <f>F11264*G11264*J11264/1000000/$B$13</f>
        <v>0</v>
      </c>
      <c r="N11264" s="30">
        <v>64.404364595</v>
      </c>
      <c r="O11264" s="4" t="inlineStr">
        <is>
          <t>FRANKO actual PPM | AUDI-VW | Extra: JD-16118</t>
        </is>
      </c>
    </row>
    <row r="11265" ht="15.75" customHeight="1">
      <c r="A11265" s="4" t="inlineStr">
        <is>
          <t>028 131 701 B</t>
        </is>
      </c>
      <c r="B11265" s="26">
        <f>ROUND((K11265*$B$6*$B$9+L11265*$B$7*$B$10+M11265*$B$8*$B$11)*$B$12,0)</f>
        <v>65</v>
      </c>
      <c r="C11265" s="26">
        <f>ROUND((K11265*$B$6*$B$9+L11265*$B$7*$B$10+M11265*$B$8*$B$11)*$B$12,0)</f>
        <v>65</v>
      </c>
      <c r="E11265" s="27">
        <v>1</v>
      </c>
      <c r="F11265" s="28">
        <v>600</v>
      </c>
      <c r="G11265" s="28">
        <v>1</v>
      </c>
      <c r="H11265" s="29">
        <v>2134</v>
      </c>
      <c r="I11265" s="29">
        <v>0</v>
      </c>
      <c r="J11265" s="29">
        <v>0</v>
      </c>
      <c r="K11265" s="30">
        <f>F11265*G11265*H11265/1000000/$B$13</f>
        <v>0.0411658159</v>
      </c>
      <c r="L11265" s="30">
        <f>F11265*G11265*I11265/1000000/$B$13</f>
        <v>0</v>
      </c>
      <c r="M11265" s="30">
        <f>F11265*G11265*J11265/1000000/$B$13</f>
        <v>0</v>
      </c>
      <c r="N11265" s="30">
        <v>64.7991108184</v>
      </c>
      <c r="O11265" s="4" t="inlineStr">
        <is>
          <t>FRANKO actual PPM | AUDI-VW | Extra: JD-15027</t>
        </is>
      </c>
    </row>
    <row r="11266" ht="15.75" customHeight="1">
      <c r="A11266" s="4" t="inlineStr">
        <is>
          <t>028 131 701 B</t>
        </is>
      </c>
      <c r="B11266" s="26">
        <f>ROUND((K11266*$B$6*$B$9+L11266*$B$7*$B$10+M11266*$B$8*$B$11)*$B$12,0)</f>
        <v>68</v>
      </c>
      <c r="C11266" s="26">
        <f>ROUND((K11266*$B$6*$B$9+L11266*$B$7*$B$10+M11266*$B$8*$B$11)*$B$12,0)</f>
        <v>68</v>
      </c>
      <c r="E11266" s="27">
        <v>1</v>
      </c>
      <c r="F11266" s="28">
        <v>600</v>
      </c>
      <c r="G11266" s="28">
        <v>1</v>
      </c>
      <c r="H11266" s="29">
        <v>2243</v>
      </c>
      <c r="I11266" s="29">
        <v>0</v>
      </c>
      <c r="J11266" s="29">
        <v>0</v>
      </c>
      <c r="K11266" s="30">
        <f>F11266*G11266*H11266/1000000/$B$13</f>
        <v>0.0432684747</v>
      </c>
      <c r="L11266" s="30">
        <f>F11266*G11266*I11266/1000000/$B$13</f>
        <v>0</v>
      </c>
      <c r="M11266" s="30">
        <f>F11266*G11266*J11266/1000000/$B$13</f>
        <v>0</v>
      </c>
      <c r="N11266" s="30">
        <v>68.1089060757</v>
      </c>
      <c r="O11266" s="4" t="inlineStr">
        <is>
          <t>FRANKO actual PPM | AUDI-VW | Extra: JD-16178</t>
        </is>
      </c>
    </row>
    <row r="11267" ht="15.75" customHeight="1">
      <c r="A11267" s="4" t="inlineStr">
        <is>
          <t>028 131 701 B</t>
        </is>
      </c>
      <c r="B11267" s="26">
        <f>ROUND((K11267*$B$6*$B$9+L11267*$B$7*$B$10+M11267*$B$8*$B$11)*$B$12,0)</f>
        <v>68</v>
      </c>
      <c r="C11267" s="26">
        <f>ROUND((K11267*$B$6*$B$9+L11267*$B$7*$B$10+M11267*$B$8*$B$11)*$B$12,0)</f>
        <v>68</v>
      </c>
      <c r="E11267" s="27">
        <v>1</v>
      </c>
      <c r="F11267" s="28">
        <v>600</v>
      </c>
      <c r="G11267" s="28">
        <v>1</v>
      </c>
      <c r="H11267" s="29">
        <v>2234</v>
      </c>
      <c r="I11267" s="29">
        <v>0</v>
      </c>
      <c r="J11267" s="29">
        <v>0</v>
      </c>
      <c r="K11267" s="30">
        <f>F11267*G11267*H11267/1000000/$B$13</f>
        <v>0.0430948607</v>
      </c>
      <c r="L11267" s="30">
        <f>F11267*G11267*I11267/1000000/$B$13</f>
        <v>0</v>
      </c>
      <c r="M11267" s="30">
        <f>F11267*G11267*J11267/1000000/$B$13</f>
        <v>0</v>
      </c>
      <c r="N11267" s="30">
        <v>67.8356202288</v>
      </c>
      <c r="O11267" s="4" t="inlineStr">
        <is>
          <t>FRANKO actual PPM | AUDI-VW</t>
        </is>
      </c>
    </row>
    <row r="11268" ht="15.75" customHeight="1">
      <c r="A11268" s="4" t="inlineStr">
        <is>
          <t>028 131 701 C</t>
        </is>
      </c>
      <c r="B11268" s="26">
        <f>ROUND((K11268*$B$6*$B$9+L11268*$B$7*$B$10+M11268*$B$8*$B$11)*$B$12,0)</f>
        <v>61</v>
      </c>
      <c r="C11268" s="26">
        <f>ROUND((K11268*$B$6*$B$9+L11268*$B$7*$B$10+M11268*$B$8*$B$11)*$B$12,0)</f>
        <v>61</v>
      </c>
      <c r="E11268" s="27">
        <v>1</v>
      </c>
      <c r="F11268" s="28">
        <v>600</v>
      </c>
      <c r="G11268" s="28">
        <v>1</v>
      </c>
      <c r="H11268" s="29">
        <v>2000</v>
      </c>
      <c r="I11268" s="29">
        <v>0</v>
      </c>
      <c r="J11268" s="29">
        <v>0</v>
      </c>
      <c r="K11268" s="30">
        <f>F11268*G11268*H11268/1000000/$B$13</f>
        <v>0.0385808959</v>
      </c>
      <c r="L11268" s="30">
        <f>F11268*G11268*I11268/1000000/$B$13</f>
        <v>0</v>
      </c>
      <c r="M11268" s="30">
        <f>F11268*G11268*J11268/1000000/$B$13</f>
        <v>0</v>
      </c>
      <c r="N11268" s="30">
        <v>60.7301882084</v>
      </c>
      <c r="O11268" s="4" t="inlineStr">
        <is>
          <t>FRANKO actual PPM | AUDI-VW | Extra: DD-4091-008 STAMP. BR. / GERMANY</t>
        </is>
      </c>
    </row>
    <row r="11269" ht="15.75" customHeight="1">
      <c r="A11269" s="4" t="inlineStr">
        <is>
          <t>028 131 701 F</t>
        </is>
      </c>
      <c r="B11269" s="26">
        <f>ROUND((K11269*$B$6*$B$9+L11269*$B$7*$B$10+M11269*$B$8*$B$11)*$B$12,0)</f>
        <v>314</v>
      </c>
      <c r="C11269" s="26">
        <f>ROUND((K11269*$B$6*$B$9+L11269*$B$7*$B$10+M11269*$B$8*$B$11)*$B$12,0)</f>
        <v>314</v>
      </c>
      <c r="E11269" s="27">
        <v>1</v>
      </c>
      <c r="F11269" s="28">
        <v>2000</v>
      </c>
      <c r="G11269" s="28">
        <v>1</v>
      </c>
      <c r="H11269" s="29">
        <v>3100</v>
      </c>
      <c r="I11269" s="29">
        <v>0</v>
      </c>
      <c r="J11269" s="29">
        <v>0</v>
      </c>
      <c r="K11269" s="30">
        <f>F11269*G11269*H11269/1000000/$B$13</f>
        <v>0.1993346287</v>
      </c>
      <c r="L11269" s="30">
        <f>F11269*G11269*I11269/1000000/$B$13</f>
        <v>0</v>
      </c>
      <c r="M11269" s="30">
        <f>F11269*G11269*J11269/1000000/$B$13</f>
        <v>0</v>
      </c>
      <c r="N11269" s="30">
        <v>313.7726390768</v>
      </c>
      <c r="O11269" s="4" t="inlineStr">
        <is>
          <t>FRANKO actual PPM | AUDI-VW | Extra: J-15003</t>
        </is>
      </c>
    </row>
    <row r="11270" ht="15.75" customHeight="1">
      <c r="A11270" s="4" t="inlineStr">
        <is>
          <t>028 131 701 H</t>
        </is>
      </c>
      <c r="B11270" s="26">
        <f>ROUND((K11270*$B$6*$B$9+L11270*$B$7*$B$10+M11270*$B$8*$B$11)*$B$12,0)</f>
        <v>70</v>
      </c>
      <c r="C11270" s="26">
        <f>ROUND((K11270*$B$6*$B$9+L11270*$B$7*$B$10+M11270*$B$8*$B$11)*$B$12,0)</f>
        <v>70</v>
      </c>
      <c r="E11270" s="27">
        <v>1</v>
      </c>
      <c r="F11270" s="28">
        <v>600</v>
      </c>
      <c r="G11270" s="28">
        <v>1</v>
      </c>
      <c r="H11270" s="29">
        <v>2300</v>
      </c>
      <c r="I11270" s="29">
        <v>0</v>
      </c>
      <c r="J11270" s="29">
        <v>0</v>
      </c>
      <c r="K11270" s="30">
        <f>F11270*G11270*H11270/1000000/$B$13</f>
        <v>0.0443680303</v>
      </c>
      <c r="L11270" s="30">
        <f>F11270*G11270*I11270/1000000/$B$13</f>
        <v>0</v>
      </c>
      <c r="M11270" s="30">
        <f>F11270*G11270*J11270/1000000/$B$13</f>
        <v>0</v>
      </c>
      <c r="N11270" s="30">
        <v>69.8397164397</v>
      </c>
      <c r="O11270" s="4" t="inlineStr">
        <is>
          <t>FRANKO actual PPM | AUDI-VW | Extra: ED 16-004</t>
        </is>
      </c>
    </row>
    <row r="11271" ht="15.75" customHeight="1">
      <c r="A11271" s="4" t="inlineStr">
        <is>
          <t>028 131 701 L</t>
        </is>
      </c>
      <c r="B11271" s="26">
        <f>ROUND((K11271*$B$6*$B$9+L11271*$B$7*$B$10+M11271*$B$8*$B$11)*$B$12,0)</f>
        <v>94</v>
      </c>
      <c r="C11271" s="26">
        <f>ROUND((K11271*$B$6*$B$9+L11271*$B$7*$B$10+M11271*$B$8*$B$11)*$B$12,0)</f>
        <v>94</v>
      </c>
      <c r="E11271" s="27">
        <v>1</v>
      </c>
      <c r="F11271" s="28">
        <v>600</v>
      </c>
      <c r="G11271" s="28">
        <v>1</v>
      </c>
      <c r="H11271" s="29">
        <v>3080</v>
      </c>
      <c r="I11271" s="29">
        <v>0</v>
      </c>
      <c r="J11271" s="29">
        <v>0</v>
      </c>
      <c r="K11271" s="30">
        <f>F11271*G11271*H11271/1000000/$B$13</f>
        <v>0.0594145797</v>
      </c>
      <c r="L11271" s="30">
        <f>F11271*G11271*I11271/1000000/$B$13</f>
        <v>0</v>
      </c>
      <c r="M11271" s="30">
        <f>F11271*G11271*J11271/1000000/$B$13</f>
        <v>0</v>
      </c>
      <c r="N11271" s="30">
        <v>93.524489841</v>
      </c>
      <c r="O11271" s="4" t="inlineStr">
        <is>
          <t>FRANKO actual PPM | AUDI-VW | Extra: JD-15012</t>
        </is>
      </c>
    </row>
    <row r="11272" ht="15.75" customHeight="1">
      <c r="A11272" s="4" t="inlineStr">
        <is>
          <t>028 131 701 P</t>
        </is>
      </c>
      <c r="B11272" s="26">
        <f>ROUND((K11272*$B$6*$B$9+L11272*$B$7*$B$10+M11272*$B$8*$B$11)*$B$12,0)</f>
        <v>49</v>
      </c>
      <c r="C11272" s="26">
        <f>ROUND((K11272*$B$6*$B$9+L11272*$B$7*$B$10+M11272*$B$8*$B$11)*$B$12,0)</f>
        <v>49</v>
      </c>
      <c r="E11272" s="27">
        <v>1</v>
      </c>
      <c r="F11272" s="28">
        <v>400</v>
      </c>
      <c r="G11272" s="28">
        <v>1</v>
      </c>
      <c r="H11272" s="29">
        <v>2440</v>
      </c>
      <c r="I11272" s="29">
        <v>0</v>
      </c>
      <c r="J11272" s="29">
        <v>0</v>
      </c>
      <c r="K11272" s="30">
        <f>F11272*G11272*H11272/1000000/$B$13</f>
        <v>0.0313791287</v>
      </c>
      <c r="L11272" s="30">
        <f>F11272*G11272*I11272/1000000/$B$13</f>
        <v>0</v>
      </c>
      <c r="M11272" s="30">
        <f>F11272*G11272*J11272/1000000/$B$13</f>
        <v>0</v>
      </c>
      <c r="N11272" s="30">
        <v>49.3938864095</v>
      </c>
      <c r="O11272" s="4" t="inlineStr">
        <is>
          <t>FRANKO actual PPM | AUDI-VW | Extra: DE0 111219461000</t>
        </is>
      </c>
    </row>
    <row r="11273" ht="15.75" customHeight="1">
      <c r="A11273" s="4" t="inlineStr">
        <is>
          <t>028 131 701 R</t>
        </is>
      </c>
      <c r="B11273" s="26">
        <f>ROUND((K11273*$B$6*$B$9+L11273*$B$7*$B$10+M11273*$B$8*$B$11)*$B$12,0)</f>
        <v>71</v>
      </c>
      <c r="C11273" s="26">
        <f>ROUND((K11273*$B$6*$B$9+L11273*$B$7*$B$10+M11273*$B$8*$B$11)*$B$12,0)</f>
        <v>71</v>
      </c>
      <c r="E11273" s="27">
        <v>1</v>
      </c>
      <c r="F11273" s="28">
        <v>600</v>
      </c>
      <c r="G11273" s="28">
        <v>1</v>
      </c>
      <c r="H11273" s="29">
        <v>2340</v>
      </c>
      <c r="I11273" s="29">
        <v>0</v>
      </c>
      <c r="J11273" s="29">
        <v>0</v>
      </c>
      <c r="K11273" s="30">
        <f>F11273*G11273*H11273/1000000/$B$13</f>
        <v>0.0451396482</v>
      </c>
      <c r="L11273" s="30">
        <f>F11273*G11273*I11273/1000000/$B$13</f>
        <v>0</v>
      </c>
      <c r="M11273" s="30">
        <f>F11273*G11273*J11273/1000000/$B$13</f>
        <v>0</v>
      </c>
      <c r="N11273" s="30">
        <v>71.0543202038</v>
      </c>
      <c r="O11273" s="4" t="inlineStr">
        <is>
          <t>FRANKO actual PPM | AUDI-VW | Extra: ED-16005 STAMP. BR. / GERMANY</t>
        </is>
      </c>
    </row>
    <row r="11274" ht="15.75" customHeight="1">
      <c r="A11274" s="4" t="inlineStr">
        <is>
          <t>028 131 701 O</t>
        </is>
      </c>
      <c r="B11274" s="26">
        <f>ROUND((K11274*$B$6*$B$9+L11274*$B$7*$B$10+M11274*$B$8*$B$11)*$B$12,0)</f>
        <v>80</v>
      </c>
      <c r="C11274" s="26">
        <f>ROUND((K11274*$B$6*$B$9+L11274*$B$7*$B$10+M11274*$B$8*$B$11)*$B$12,0)</f>
        <v>80</v>
      </c>
      <c r="E11274" s="27">
        <v>1</v>
      </c>
      <c r="F11274" s="28">
        <v>600</v>
      </c>
      <c r="G11274" s="28">
        <v>1</v>
      </c>
      <c r="H11274" s="29">
        <v>2650</v>
      </c>
      <c r="I11274" s="29">
        <v>0</v>
      </c>
      <c r="J11274" s="29">
        <v>0</v>
      </c>
      <c r="K11274" s="30">
        <f>F11274*G11274*H11274/1000000/$B$13</f>
        <v>0.051119687</v>
      </c>
      <c r="L11274" s="30">
        <f>F11274*G11274*I11274/1000000/$B$13</f>
        <v>0</v>
      </c>
      <c r="M11274" s="30">
        <f>F11274*G11274*J11274/1000000/$B$13</f>
        <v>0</v>
      </c>
      <c r="N11274" s="30">
        <v>80.4674993761</v>
      </c>
      <c r="O11274" s="4" t="inlineStr">
        <is>
          <t>FRANKO actual PPM | AUDI-VW | Extra: JD 20-173</t>
        </is>
      </c>
    </row>
    <row r="11275" ht="15.75" customHeight="1">
      <c r="A11275" s="4" t="inlineStr">
        <is>
          <t>028 131 701 T</t>
        </is>
      </c>
      <c r="B11275" s="26">
        <f>ROUND((K11275*$B$6*$B$9+L11275*$B$7*$B$10+M11275*$B$8*$B$11)*$B$12,0)</f>
        <v>115</v>
      </c>
      <c r="C11275" s="26">
        <f>ROUND((K11275*$B$6*$B$9+L11275*$B$7*$B$10+M11275*$B$8*$B$11)*$B$12,0)</f>
        <v>115</v>
      </c>
      <c r="E11275" s="27">
        <v>1</v>
      </c>
      <c r="F11275" s="28">
        <v>600</v>
      </c>
      <c r="G11275" s="28">
        <v>1</v>
      </c>
      <c r="H11275" s="29">
        <v>3800</v>
      </c>
      <c r="I11275" s="29">
        <v>0</v>
      </c>
      <c r="J11275" s="29">
        <v>0</v>
      </c>
      <c r="K11275" s="30">
        <f>F11275*G11275*H11275/1000000/$B$13</f>
        <v>0.0733037022</v>
      </c>
      <c r="L11275" s="30">
        <f>F11275*G11275*I11275/1000000/$B$13</f>
        <v>0</v>
      </c>
      <c r="M11275" s="30">
        <f>F11275*G11275*J11275/1000000/$B$13</f>
        <v>0</v>
      </c>
      <c r="N11275" s="30">
        <v>115.387357596</v>
      </c>
      <c r="O11275" s="4" t="inlineStr">
        <is>
          <t>FRANKO actual PPM | AUDI-VW | Extra: JD-16-029</t>
        </is>
      </c>
    </row>
    <row r="11276" ht="15.75" customHeight="1">
      <c r="A11276" s="4" t="inlineStr">
        <is>
          <t>028 178 JA</t>
        </is>
      </c>
      <c r="B11276" s="26">
        <f>ROUND((K11276*$B$6*$B$9+L11276*$B$7*$B$10+M11276*$B$8*$B$11)*$B$12,0)</f>
        <v>244</v>
      </c>
      <c r="C11276" s="26">
        <f>ROUND((K11276*$B$6*$B$9+L11276*$B$7*$B$10+M11276*$B$8*$B$11)*$B$12,0)</f>
        <v>244</v>
      </c>
      <c r="E11276" s="27">
        <v>1</v>
      </c>
      <c r="F11276" s="28">
        <v>1100</v>
      </c>
      <c r="G11276" s="28">
        <v>1</v>
      </c>
      <c r="H11276" s="29">
        <v>4380</v>
      </c>
      <c r="I11276" s="29">
        <v>0</v>
      </c>
      <c r="J11276" s="29">
        <v>0</v>
      </c>
      <c r="K11276" s="30">
        <f>F11276*G11276*H11276/1000000/$B$13</f>
        <v>0.154902297</v>
      </c>
      <c r="L11276" s="30">
        <f>F11276*G11276*I11276/1000000/$B$13</f>
        <v>0</v>
      </c>
      <c r="M11276" s="30">
        <f>F11276*G11276*J11276/1000000/$B$13</f>
        <v>0</v>
      </c>
      <c r="N11276" s="30">
        <v>243.8317056568</v>
      </c>
      <c r="O11276" s="4" t="inlineStr">
        <is>
          <t>FRANKO actual PPM | AUDI-VW | Extra: VO1 / tik antrinis kodas</t>
        </is>
      </c>
    </row>
    <row r="11277" ht="15.75" customHeight="1">
      <c r="A11277" s="4" t="inlineStr">
        <is>
          <t>028 131 701 AH</t>
        </is>
      </c>
      <c r="B11277" s="26">
        <f>ROUND((K11277*$B$6*$B$9+L11277*$B$7*$B$10+M11277*$B$8*$B$11)*$B$12,0)</f>
        <v>289</v>
      </c>
      <c r="C11277" s="26">
        <f>ROUND((K11277*$B$6*$B$9+L11277*$B$7*$B$10+M11277*$B$8*$B$11)*$B$12,0)</f>
        <v>289</v>
      </c>
      <c r="E11277" s="27">
        <v>1</v>
      </c>
      <c r="F11277" s="28">
        <v>1100</v>
      </c>
      <c r="G11277" s="28">
        <v>1</v>
      </c>
      <c r="H11277" s="29">
        <v>5195</v>
      </c>
      <c r="I11277" s="29">
        <v>0</v>
      </c>
      <c r="J11277" s="29">
        <v>0</v>
      </c>
      <c r="K11277" s="30">
        <f>F11277*G11277*H11277/1000000/$B$13</f>
        <v>0.1837254413</v>
      </c>
      <c r="L11277" s="30">
        <f>F11277*G11277*I11277/1000000/$B$13</f>
        <v>0</v>
      </c>
      <c r="M11277" s="30">
        <f>F11277*G11277*J11277/1000000/$B$13</f>
        <v>0</v>
      </c>
      <c r="N11277" s="30">
        <v>289.2022170975</v>
      </c>
      <c r="O11277" s="4" t="inlineStr">
        <is>
          <t>FRANKO actual PPM | AUDI-VW | Extra: 028 178 JA</t>
        </is>
      </c>
    </row>
    <row r="11278" ht="15.75" customHeight="1">
      <c r="A11278" s="4" t="inlineStr">
        <is>
          <t>028 131 701 AH</t>
        </is>
      </c>
      <c r="B11278" s="26">
        <f>ROUND((K11278*$B$6*$B$9+L11278*$B$7*$B$10+M11278*$B$8*$B$11)*$B$12,0)</f>
        <v>296</v>
      </c>
      <c r="C11278" s="26">
        <f>ROUND((K11278*$B$6*$B$9+L11278*$B$7*$B$10+M11278*$B$8*$B$11)*$B$12,0)</f>
        <v>296</v>
      </c>
      <c r="E11278" s="27">
        <v>1</v>
      </c>
      <c r="F11278" s="28">
        <v>1020</v>
      </c>
      <c r="G11278" s="28">
        <v>1</v>
      </c>
      <c r="H11278" s="29">
        <v>5734</v>
      </c>
      <c r="I11278" s="29">
        <v>0</v>
      </c>
      <c r="J11278" s="29">
        <v>0</v>
      </c>
      <c r="K11278" s="30">
        <f>F11278*G11278*H11278/1000000/$B$13</f>
        <v>0.1880394284</v>
      </c>
      <c r="L11278" s="30">
        <f>F11278*G11278*I11278/1000000/$B$13</f>
        <v>0</v>
      </c>
      <c r="M11278" s="30">
        <f>F11278*G11278*J11278/1000000/$B$13</f>
        <v>0</v>
      </c>
      <c r="N11278" s="30">
        <v>295.992864309</v>
      </c>
      <c r="O11278" s="4" t="inlineStr">
        <is>
          <t>FRANKO actual PPM | AUDI-VW | Extra: 028 178 JA/028 131 701 AH / 111219532000</t>
        </is>
      </c>
    </row>
    <row r="11279" ht="15.75" customHeight="1">
      <c r="A11279" s="4" t="inlineStr">
        <is>
          <t>028 131 701 AK</t>
        </is>
      </c>
      <c r="B11279" s="26">
        <f>ROUND((K11279*$B$6*$B$9+L11279*$B$7*$B$10+M11279*$B$8*$B$11)*$B$12,0)</f>
        <v>73</v>
      </c>
      <c r="C11279" s="26">
        <f>ROUND((K11279*$B$6*$B$9+L11279*$B$7*$B$10+M11279*$B$8*$B$11)*$B$12,0)</f>
        <v>73</v>
      </c>
      <c r="E11279" s="27">
        <v>1</v>
      </c>
      <c r="F11279" s="28">
        <v>600</v>
      </c>
      <c r="G11279" s="28">
        <v>1</v>
      </c>
      <c r="H11279" s="29">
        <v>2410</v>
      </c>
      <c r="I11279" s="29">
        <v>0</v>
      </c>
      <c r="J11279" s="29">
        <v>0</v>
      </c>
      <c r="K11279" s="30">
        <f>F11279*G11279*H11279/1000000/$B$13</f>
        <v>0.0464899795</v>
      </c>
      <c r="L11279" s="30">
        <f>F11279*G11279*I11279/1000000/$B$13</f>
        <v>0</v>
      </c>
      <c r="M11279" s="30">
        <f>F11279*G11279*J11279/1000000/$B$13</f>
        <v>0</v>
      </c>
      <c r="N11279" s="30">
        <v>73.1798767911</v>
      </c>
      <c r="O11279" s="4" t="inlineStr">
        <is>
          <t>FRANKO actual PPM | AUDI-VW | Extra: DD-11038, KUCANI BR.</t>
        </is>
      </c>
    </row>
    <row r="11280" ht="15.75" customHeight="1">
      <c r="A11280" s="4" t="inlineStr">
        <is>
          <t>028 131 701 AM</t>
        </is>
      </c>
      <c r="B11280" s="26">
        <f>ROUND((K11280*$B$6*$B$9+L11280*$B$7*$B$10+M11280*$B$8*$B$11)*$B$12,0)</f>
        <v>77</v>
      </c>
      <c r="C11280" s="26">
        <f>ROUND((K11280*$B$6*$B$9+L11280*$B$7*$B$10+M11280*$B$8*$B$11)*$B$12,0)</f>
        <v>77</v>
      </c>
      <c r="E11280" s="27">
        <v>1</v>
      </c>
      <c r="F11280" s="28">
        <v>650</v>
      </c>
      <c r="G11280" s="28">
        <v>1</v>
      </c>
      <c r="H11280" s="29">
        <v>2350</v>
      </c>
      <c r="I11280" s="29">
        <v>0</v>
      </c>
      <c r="J11280" s="29">
        <v>0</v>
      </c>
      <c r="K11280" s="30">
        <f>F11280*G11280*H11280/1000000/$B$13</f>
        <v>0.0491102654</v>
      </c>
      <c r="L11280" s="30">
        <f>F11280*G11280*I11280/1000000/$B$13</f>
        <v>0</v>
      </c>
      <c r="M11280" s="30">
        <f>F11280*G11280*J11280/1000000/$B$13</f>
        <v>0</v>
      </c>
      <c r="N11280" s="30">
        <v>77.3044687403</v>
      </c>
      <c r="O11280" s="4" t="inlineStr">
        <is>
          <t>FRANKO actual PPM | AUDI-VW | Extra: 1112195,30000V00,028178GA</t>
        </is>
      </c>
    </row>
    <row r="11281" ht="15.75" customHeight="1">
      <c r="A11281" s="4" t="inlineStr">
        <is>
          <t>030 131 701 A</t>
        </is>
      </c>
      <c r="B11281" s="26">
        <f>ROUND((K11281*$B$6*$B$9+L11281*$B$7*$B$10+M11281*$B$8*$B$11)*$B$12,0)</f>
        <v>128</v>
      </c>
      <c r="C11281" s="26">
        <f>ROUND((K11281*$B$6*$B$9+L11281*$B$7*$B$10+M11281*$B$8*$B$11)*$B$12,0)</f>
        <v>128</v>
      </c>
      <c r="E11281" s="27">
        <v>1</v>
      </c>
      <c r="F11281" s="28">
        <v>800</v>
      </c>
      <c r="G11281" s="28">
        <v>1</v>
      </c>
      <c r="H11281" s="29">
        <v>25</v>
      </c>
      <c r="I11281" s="29">
        <v>1589</v>
      </c>
      <c r="J11281" s="29">
        <v>364</v>
      </c>
      <c r="K11281" s="30">
        <f>F11281*G11281*H11281/1000000/$B$13</f>
        <v>0.0006430149</v>
      </c>
      <c r="L11281" s="30">
        <f>F11281*G11281*I11281/1000000/$B$13</f>
        <v>0.040870029</v>
      </c>
      <c r="M11281" s="30">
        <f>F11281*G11281*J11281/1000000/$B$13</f>
        <v>0.0093622974</v>
      </c>
      <c r="N11281" s="30">
        <v>128.0880727778</v>
      </c>
      <c r="O11281" s="4" t="inlineStr">
        <is>
          <t>FRANKO actual PPM | AUDI-VW | Extra: JS P12N-22037 GERMANY</t>
        </is>
      </c>
    </row>
    <row r="11282" ht="15.75" customHeight="1">
      <c r="A11282" s="4" t="inlineStr">
        <is>
          <t>036 166 AB</t>
        </is>
      </c>
      <c r="B11282" s="26">
        <f>ROUND((K11282*$B$6*$B$9+L11282*$B$7*$B$10+M11282*$B$8*$B$11)*$B$12,0)</f>
        <v>35</v>
      </c>
      <c r="C11282" s="26">
        <f>ROUND((K11282*$B$6*$B$9+L11282*$B$7*$B$10+M11282*$B$8*$B$11)*$B$12,0)</f>
        <v>35</v>
      </c>
      <c r="E11282" s="27">
        <v>1</v>
      </c>
      <c r="F11282" s="28">
        <v>340</v>
      </c>
      <c r="G11282" s="28">
        <v>1</v>
      </c>
      <c r="H11282" s="29">
        <v>2024</v>
      </c>
      <c r="I11282" s="29">
        <v>0</v>
      </c>
      <c r="J11282" s="29">
        <v>0</v>
      </c>
      <c r="K11282" s="30">
        <f>F11282*G11282*H11282/1000000/$B$13</f>
        <v>0.0221248578</v>
      </c>
      <c r="L11282" s="30">
        <f>F11282*G11282*I11282/1000000/$B$13</f>
        <v>0</v>
      </c>
      <c r="M11282" s="30">
        <f>F11282*G11282*J11282/1000000/$B$13</f>
        <v>0</v>
      </c>
      <c r="N11282" s="30">
        <v>34.8267385979</v>
      </c>
      <c r="O11282" s="4" t="inlineStr">
        <is>
          <t>FRANKO actual PPM | AUDI-VW | Extra: 036 131 703 G</t>
        </is>
      </c>
    </row>
    <row r="11283" ht="15.75" customHeight="1">
      <c r="A11283" s="4" t="inlineStr">
        <is>
          <t>036 166 AD</t>
        </is>
      </c>
      <c r="B11283" s="26">
        <f>ROUND((K11283*$B$6*$B$9+L11283*$B$7*$B$10+M11283*$B$8*$B$11)*$B$12,0)</f>
        <v>28</v>
      </c>
      <c r="C11283" s="26">
        <f>ROUND((K11283*$B$6*$B$9+L11283*$B$7*$B$10+M11283*$B$8*$B$11)*$B$12,0)</f>
        <v>28</v>
      </c>
      <c r="E11283" s="27">
        <v>1</v>
      </c>
      <c r="F11283" s="28">
        <v>300</v>
      </c>
      <c r="G11283" s="28">
        <v>1</v>
      </c>
      <c r="H11283" s="29">
        <v>0</v>
      </c>
      <c r="I11283" s="29">
        <v>1381</v>
      </c>
      <c r="J11283" s="29">
        <v>152</v>
      </c>
      <c r="K11283" s="30">
        <f>F11283*G11283*H11283/1000000/$B$13</f>
        <v>0</v>
      </c>
      <c r="L11283" s="30">
        <f>F11283*G11283*I11283/1000000/$B$13</f>
        <v>0.0133200543</v>
      </c>
      <c r="M11283" s="30">
        <f>F11283*G11283*J11283/1000000/$B$13</f>
        <v>0.001466074</v>
      </c>
      <c r="N11283" s="30">
        <v>28.2448616805</v>
      </c>
      <c r="O11283" s="4" t="inlineStr">
        <is>
          <t>FRANKO actual PPM | AUDI-VW | Extra: 036 131 703 J</t>
        </is>
      </c>
    </row>
    <row r="11284" ht="15.75" customHeight="1">
      <c r="A11284" s="4" t="inlineStr">
        <is>
          <t>038 178 BA</t>
        </is>
      </c>
      <c r="B11284" s="26">
        <f>ROUND((K11284*$B$6*$B$9+L11284*$B$7*$B$10+M11284*$B$8*$B$11)*$B$12,0)</f>
        <v>76</v>
      </c>
      <c r="C11284" s="26">
        <f>ROUND((K11284*$B$6*$B$9+L11284*$B$7*$B$10+M11284*$B$8*$B$11)*$B$12,0)</f>
        <v>76</v>
      </c>
      <c r="E11284" s="27">
        <v>1</v>
      </c>
      <c r="F11284" s="28">
        <v>480</v>
      </c>
      <c r="G11284" s="28">
        <v>1</v>
      </c>
      <c r="H11284" s="29">
        <v>3112</v>
      </c>
      <c r="I11284" s="29">
        <v>0</v>
      </c>
      <c r="J11284" s="29">
        <v>0</v>
      </c>
      <c r="K11284" s="30">
        <f>F11284*G11284*H11284/1000000/$B$13</f>
        <v>0.0480254992</v>
      </c>
      <c r="L11284" s="30">
        <f>F11284*G11284*I11284/1000000/$B$13</f>
        <v>0</v>
      </c>
      <c r="M11284" s="30">
        <f>F11284*G11284*J11284/1000000/$B$13</f>
        <v>0</v>
      </c>
      <c r="N11284" s="30">
        <v>75.5969382818</v>
      </c>
      <c r="O11284" s="4" t="inlineStr">
        <is>
          <t>FRANKO actual PPM | AUDI-VW | Extra: 038 253 031 B / JD24-3004</t>
        </is>
      </c>
    </row>
    <row r="11285" ht="15.75" customHeight="1">
      <c r="A11285" s="4" t="inlineStr">
        <is>
          <t>038 178 BA</t>
        </is>
      </c>
      <c r="B11285" s="26">
        <f>ROUND((K11285*$B$6*$B$9+L11285*$B$7*$B$10+M11285*$B$8*$B$11)*$B$12,0)</f>
        <v>82</v>
      </c>
      <c r="C11285" s="26">
        <f>ROUND((K11285*$B$6*$B$9+L11285*$B$7*$B$10+M11285*$B$8*$B$11)*$B$12,0)</f>
        <v>82</v>
      </c>
      <c r="E11285" s="27">
        <v>1</v>
      </c>
      <c r="F11285" s="28">
        <v>460</v>
      </c>
      <c r="G11285" s="28">
        <v>1</v>
      </c>
      <c r="H11285" s="29">
        <v>3510</v>
      </c>
      <c r="I11285" s="29">
        <v>0</v>
      </c>
      <c r="J11285" s="29">
        <v>0</v>
      </c>
      <c r="K11285" s="30">
        <f>F11285*G11285*H11285/1000000/$B$13</f>
        <v>0.0519105954</v>
      </c>
      <c r="L11285" s="30">
        <f>F11285*G11285*I11285/1000000/$B$13</f>
        <v>0</v>
      </c>
      <c r="M11285" s="30">
        <f>F11285*G11285*J11285/1000000/$B$13</f>
        <v>0</v>
      </c>
      <c r="N11285" s="30">
        <v>81.7124682344</v>
      </c>
      <c r="O11285" s="4" t="inlineStr">
        <is>
          <t>FRANKO actual PPM | AUDI-VW | Extra: 038 253 031 H</t>
        </is>
      </c>
    </row>
    <row r="11286" ht="15.75" customHeight="1">
      <c r="A11286" s="4" t="inlineStr">
        <is>
          <t>045 178 AB</t>
        </is>
      </c>
      <c r="B11286" s="26">
        <f>ROUND((K11286*$B$6*$B$9+L11286*$B$7*$B$10+M11286*$B$8*$B$11)*$B$12,0)</f>
        <v>174</v>
      </c>
      <c r="C11286" s="26">
        <f>ROUND((K11286*$B$6*$B$9+L11286*$B$7*$B$10+M11286*$B$8*$B$11)*$B$12,0)</f>
        <v>174</v>
      </c>
      <c r="E11286" s="27">
        <v>1</v>
      </c>
      <c r="F11286" s="28">
        <v>1200</v>
      </c>
      <c r="G11286" s="28">
        <v>1</v>
      </c>
      <c r="H11286" s="29">
        <v>2862</v>
      </c>
      <c r="I11286" s="29">
        <v>0</v>
      </c>
      <c r="J11286" s="29">
        <v>0</v>
      </c>
      <c r="K11286" s="30">
        <f>F11286*G11286*H11286/1000000/$B$13</f>
        <v>0.110418524</v>
      </c>
      <c r="L11286" s="30">
        <f>F11286*G11286*I11286/1000000/$B$13</f>
        <v>0</v>
      </c>
      <c r="M11286" s="30">
        <f>F11286*G11286*J11286/1000000/$B$13</f>
        <v>0</v>
      </c>
      <c r="N11286" s="30">
        <v>173.8097986525</v>
      </c>
      <c r="O11286" s="4" t="inlineStr">
        <is>
          <t>FRANKO actual PPM | AUDI-VW | Extra: 045 131 701 R / DD-12097</t>
        </is>
      </c>
    </row>
    <row r="11287" ht="15.75" customHeight="1">
      <c r="A11287" s="4" t="inlineStr">
        <is>
          <t>045 178 AB</t>
        </is>
      </c>
      <c r="B11287" s="26">
        <f>ROUND((K11287*$B$6*$B$9+L11287*$B$7*$B$10+M11287*$B$8*$B$11)*$B$12,0)</f>
        <v>167</v>
      </c>
      <c r="C11287" s="26">
        <f>ROUND((K11287*$B$6*$B$9+L11287*$B$7*$B$10+M11287*$B$8*$B$11)*$B$12,0)</f>
        <v>167</v>
      </c>
      <c r="E11287" s="27">
        <v>1</v>
      </c>
      <c r="F11287" s="28">
        <v>1200</v>
      </c>
      <c r="G11287" s="28">
        <v>1</v>
      </c>
      <c r="H11287" s="29">
        <v>2757</v>
      </c>
      <c r="I11287" s="29">
        <v>0</v>
      </c>
      <c r="J11287" s="29">
        <v>0</v>
      </c>
      <c r="K11287" s="30">
        <f>F11287*G11287*H11287/1000000/$B$13</f>
        <v>0.1063675299</v>
      </c>
      <c r="L11287" s="30">
        <f>F11287*G11287*I11287/1000000/$B$13</f>
        <v>0</v>
      </c>
      <c r="M11287" s="30">
        <f>F11287*G11287*J11287/1000000/$B$13</f>
        <v>0</v>
      </c>
      <c r="N11287" s="30">
        <v>167.4331288906</v>
      </c>
      <c r="O11287" s="4" t="inlineStr">
        <is>
          <t>FRANKO actual PPM | AUDI-VW | Extra: 045 131 701 R / DD-14214</t>
        </is>
      </c>
    </row>
    <row r="11288" ht="15.75" customHeight="1">
      <c r="A11288" s="4" t="inlineStr">
        <is>
          <t>045 178 BA</t>
        </is>
      </c>
      <c r="B11288" s="26">
        <f>ROUND((K11288*$B$6*$B$9+L11288*$B$7*$B$10+M11288*$B$8*$B$11)*$B$12,0)</f>
        <v>256</v>
      </c>
      <c r="C11288" s="26">
        <f>ROUND((K11288*$B$6*$B$9+L11288*$B$7*$B$10+M11288*$B$8*$B$11)*$B$12,0)</f>
        <v>256</v>
      </c>
      <c r="E11288" s="27">
        <v>1</v>
      </c>
      <c r="F11288" s="28">
        <v>950</v>
      </c>
      <c r="G11288" s="28">
        <v>1</v>
      </c>
      <c r="H11288" s="29">
        <v>5335</v>
      </c>
      <c r="I11288" s="29">
        <v>0</v>
      </c>
      <c r="J11288" s="29">
        <v>0</v>
      </c>
      <c r="K11288" s="30">
        <f>F11288*G11288*H11288/1000000/$B$13</f>
        <v>0.1629480213</v>
      </c>
      <c r="L11288" s="30">
        <f>F11288*G11288*I11288/1000000/$B$13</f>
        <v>0</v>
      </c>
      <c r="M11288" s="30">
        <f>F11288*G11288*J11288/1000000/$B$13</f>
        <v>0</v>
      </c>
      <c r="N11288" s="30">
        <v>256.4964803227</v>
      </c>
      <c r="O11288" s="4" t="inlineStr">
        <is>
          <t>FRANKO actual PPM | AUDI-VW | Extra: 6Q0 131 701 AE / ZA6ZL / J1818-2149</t>
        </is>
      </c>
    </row>
    <row r="11289" ht="15.75" customHeight="1">
      <c r="A11289" s="4" t="inlineStr">
        <is>
          <t>045 178 BA</t>
        </is>
      </c>
      <c r="B11289" s="26">
        <f>ROUND((K11289*$B$6*$B$9+L11289*$B$7*$B$10+M11289*$B$8*$B$11)*$B$12,0)</f>
        <v>262</v>
      </c>
      <c r="C11289" s="26">
        <f>ROUND((K11289*$B$6*$B$9+L11289*$B$7*$B$10+M11289*$B$8*$B$11)*$B$12,0)</f>
        <v>262</v>
      </c>
      <c r="E11289" s="27">
        <v>1</v>
      </c>
      <c r="F11289" s="28">
        <v>920</v>
      </c>
      <c r="G11289" s="28">
        <v>1</v>
      </c>
      <c r="H11289" s="29">
        <v>5624</v>
      </c>
      <c r="I11289" s="29">
        <v>0</v>
      </c>
      <c r="J11289" s="29">
        <v>0</v>
      </c>
      <c r="K11289" s="30">
        <f>F11289*G11289*H11289/1000000/$B$13</f>
        <v>0.1663505348</v>
      </c>
      <c r="L11289" s="30">
        <f>F11289*G11289*I11289/1000000/$B$13</f>
        <v>0</v>
      </c>
      <c r="M11289" s="30">
        <f>F11289*G11289*J11289/1000000/$B$13</f>
        <v>0</v>
      </c>
      <c r="N11289" s="30">
        <v>261.8523768378</v>
      </c>
      <c r="O11289" s="4" t="inlineStr">
        <is>
          <t>FRANKO actual PPM | AUDI-VW | Extra: 6Q0 131 701 AE / ZA6ZL / J1818-2220</t>
        </is>
      </c>
    </row>
    <row r="11290" ht="15.75" customHeight="1">
      <c r="A11290" s="4" t="inlineStr">
        <is>
          <t>045 178 BA</t>
        </is>
      </c>
      <c r="B11290" s="26">
        <f>ROUND((K11290*$B$6*$B$9+L11290*$B$7*$B$10+M11290*$B$8*$B$11)*$B$12,0)</f>
        <v>294</v>
      </c>
      <c r="C11290" s="26">
        <f>ROUND((K11290*$B$6*$B$9+L11290*$B$7*$B$10+M11290*$B$8*$B$11)*$B$12,0)</f>
        <v>294</v>
      </c>
      <c r="E11290" s="27">
        <v>1</v>
      </c>
      <c r="F11290" s="28">
        <v>1000</v>
      </c>
      <c r="G11290" s="28">
        <v>1</v>
      </c>
      <c r="H11290" s="29">
        <v>5803</v>
      </c>
      <c r="I11290" s="29">
        <v>0</v>
      </c>
      <c r="J11290" s="29">
        <v>0</v>
      </c>
      <c r="K11290" s="30">
        <f>F11290*G11290*H11290/1000000/$B$13</f>
        <v>0.1865707823</v>
      </c>
      <c r="L11290" s="30">
        <f>F11290*G11290*I11290/1000000/$B$13</f>
        <v>0</v>
      </c>
      <c r="M11290" s="30">
        <f>F11290*G11290*J11290/1000000/$B$13</f>
        <v>0</v>
      </c>
      <c r="N11290" s="30">
        <v>293.6810684778</v>
      </c>
      <c r="O11290" s="4" t="inlineStr">
        <is>
          <t>FRANKO actual PPM | AUDI-VW | Extra: 045 131 701 N</t>
        </is>
      </c>
    </row>
    <row r="11291" ht="15.75" customHeight="1">
      <c r="A11291" s="4" t="inlineStr">
        <is>
          <t>045 178 BA</t>
        </is>
      </c>
      <c r="B11291" s="26">
        <f>ROUND((K11291*$B$6*$B$9+L11291*$B$7*$B$10+M11291*$B$8*$B$11)*$B$12,0)</f>
        <v>303</v>
      </c>
      <c r="C11291" s="26">
        <f>ROUND((K11291*$B$6*$B$9+L11291*$B$7*$B$10+M11291*$B$8*$B$11)*$B$12,0)</f>
        <v>303</v>
      </c>
      <c r="E11291" s="27">
        <v>1</v>
      </c>
      <c r="F11291" s="28">
        <v>1100</v>
      </c>
      <c r="G11291" s="28">
        <v>1</v>
      </c>
      <c r="H11291" s="29">
        <v>5434</v>
      </c>
      <c r="I11291" s="29">
        <v>0</v>
      </c>
      <c r="J11291" s="29">
        <v>0</v>
      </c>
      <c r="K11291" s="30">
        <f>F11291*G11291*H11291/1000000/$B$13</f>
        <v>0.1921778725</v>
      </c>
      <c r="L11291" s="30">
        <f>F11291*G11291*I11291/1000000/$B$13</f>
        <v>0</v>
      </c>
      <c r="M11291" s="30">
        <f>F11291*G11291*J11291/1000000/$B$13</f>
        <v>0</v>
      </c>
      <c r="N11291" s="30">
        <v>302.5071891641</v>
      </c>
      <c r="O11291" s="4" t="inlineStr">
        <is>
          <t>FRANKO actual PPM | AUDI-VW | Extra: 045 131 701 N / ZA6ZL</t>
        </is>
      </c>
    </row>
    <row r="11292" ht="15.75" customHeight="1">
      <c r="A11292" s="4" t="inlineStr">
        <is>
          <t>045 178 BA</t>
        </is>
      </c>
      <c r="B11292" s="26">
        <f>ROUND((K11292*$B$6*$B$9+L11292*$B$7*$B$10+M11292*$B$8*$B$11)*$B$12,0)</f>
        <v>264</v>
      </c>
      <c r="C11292" s="26">
        <f>ROUND((K11292*$B$6*$B$9+L11292*$B$7*$B$10+M11292*$B$8*$B$11)*$B$12,0)</f>
        <v>264</v>
      </c>
      <c r="E11292" s="27">
        <v>1</v>
      </c>
      <c r="F11292" s="28">
        <v>900</v>
      </c>
      <c r="G11292" s="28">
        <v>1</v>
      </c>
      <c r="H11292" s="29">
        <v>5800</v>
      </c>
      <c r="I11292" s="29">
        <v>0</v>
      </c>
      <c r="J11292" s="29">
        <v>0</v>
      </c>
      <c r="K11292" s="30">
        <f>F11292*G11292*H11292/1000000/$B$13</f>
        <v>0.1678268971</v>
      </c>
      <c r="L11292" s="30">
        <f>F11292*G11292*I11292/1000000/$B$13</f>
        <v>0</v>
      </c>
      <c r="M11292" s="30">
        <f>F11292*G11292*J11292/1000000/$B$13</f>
        <v>0</v>
      </c>
      <c r="N11292" s="30">
        <v>264.1763187066</v>
      </c>
      <c r="O11292" s="4" t="inlineStr">
        <is>
          <t>FRANKO actual PPM | AUDI-VW | Extra: 045131701 N/ WW AUDI D, WW GER. / JD231630203</t>
        </is>
      </c>
    </row>
    <row r="11293" ht="15.75" customHeight="1">
      <c r="A11293" s="4" t="inlineStr">
        <is>
          <t>045 178 BA</t>
        </is>
      </c>
      <c r="B11293" s="26">
        <f>ROUND((K11293*$B$6*$B$9+L11293*$B$7*$B$10+M11293*$B$8*$B$11)*$B$12,0)</f>
        <v>273</v>
      </c>
      <c r="C11293" s="26">
        <f>ROUND((K11293*$B$6*$B$9+L11293*$B$7*$B$10+M11293*$B$8*$B$11)*$B$12,0)</f>
        <v>273</v>
      </c>
      <c r="E11293" s="27">
        <v>1</v>
      </c>
      <c r="F11293" s="28">
        <v>900</v>
      </c>
      <c r="G11293" s="28">
        <v>1</v>
      </c>
      <c r="H11293" s="29">
        <v>6000</v>
      </c>
      <c r="I11293" s="29">
        <v>0</v>
      </c>
      <c r="J11293" s="29">
        <v>0</v>
      </c>
      <c r="K11293" s="30">
        <f>F11293*G11293*H11293/1000000/$B$13</f>
        <v>0.1736140315</v>
      </c>
      <c r="L11293" s="30">
        <f>F11293*G11293*I11293/1000000/$B$13</f>
        <v>0</v>
      </c>
      <c r="M11293" s="30">
        <f>F11293*G11293*J11293/1000000/$B$13</f>
        <v>0</v>
      </c>
      <c r="N11293" s="30">
        <v>273.2858469379</v>
      </c>
      <c r="O11293" s="4" t="inlineStr">
        <is>
          <t>FRANKO actual PPM | AUDI-VW | Extra: VW AUDI D, GERMANY 045131701N, JD-22-065 04.02.</t>
        </is>
      </c>
    </row>
    <row r="11294" ht="15.75" customHeight="1">
      <c r="A11294" s="4" t="inlineStr">
        <is>
          <t>045 131 701 N</t>
        </is>
      </c>
      <c r="B11294" s="26">
        <f>ROUND((K11294*$B$6*$B$9+L11294*$B$7*$B$10+M11294*$B$8*$B$11)*$B$12,0)</f>
        <v>324</v>
      </c>
      <c r="C11294" s="26">
        <f>ROUND((K11294*$B$6*$B$9+L11294*$B$7*$B$10+M11294*$B$8*$B$11)*$B$12,0)</f>
        <v>324</v>
      </c>
      <c r="E11294" s="27">
        <v>1</v>
      </c>
      <c r="F11294" s="28">
        <v>1150</v>
      </c>
      <c r="G11294" s="28">
        <v>1</v>
      </c>
      <c r="H11294" s="29">
        <v>5560</v>
      </c>
      <c r="I11294" s="29">
        <v>0</v>
      </c>
      <c r="J11294" s="29">
        <v>0</v>
      </c>
      <c r="K11294" s="30">
        <f>F11294*G11294*H11294/1000000/$B$13</f>
        <v>0.2055718736</v>
      </c>
      <c r="L11294" s="30">
        <f>F11294*G11294*I11294/1000000/$B$13</f>
        <v>0</v>
      </c>
      <c r="M11294" s="30">
        <f>F11294*G11294*J11294/1000000/$B$13</f>
        <v>0</v>
      </c>
      <c r="N11294" s="30">
        <v>323.5906861705</v>
      </c>
      <c r="O11294" s="4" t="inlineStr">
        <is>
          <t>FRANKO actual PPM | AUDI-VW | Extra: WW GER.</t>
        </is>
      </c>
    </row>
    <row r="11295" ht="15.75" customHeight="1">
      <c r="A11295" s="4" t="inlineStr">
        <is>
          <t>045 178 AC</t>
        </is>
      </c>
      <c r="B11295" s="26">
        <f>ROUND((K11295*$B$6*$B$9+L11295*$B$7*$B$10+M11295*$B$8*$B$11)*$B$12,0)</f>
        <v>235</v>
      </c>
      <c r="C11295" s="26">
        <f>ROUND((K11295*$B$6*$B$9+L11295*$B$7*$B$10+M11295*$B$8*$B$11)*$B$12,0)</f>
        <v>235</v>
      </c>
      <c r="E11295" s="27">
        <v>1</v>
      </c>
      <c r="F11295" s="28">
        <v>1200</v>
      </c>
      <c r="G11295" s="28">
        <v>1</v>
      </c>
      <c r="H11295" s="29">
        <v>3865</v>
      </c>
      <c r="I11295" s="29">
        <v>0</v>
      </c>
      <c r="J11295" s="29">
        <v>0</v>
      </c>
      <c r="K11295" s="30">
        <f>F11295*G11295*H11295/1000000/$B$13</f>
        <v>0.1491151626</v>
      </c>
      <c r="L11295" s="30">
        <f>F11295*G11295*I11295/1000000/$B$13</f>
        <v>0</v>
      </c>
      <c r="M11295" s="30">
        <f>F11295*G11295*J11295/1000000/$B$13</f>
        <v>0</v>
      </c>
      <c r="N11295" s="30">
        <v>234.7221774255</v>
      </c>
      <c r="O11295" s="4" t="inlineStr">
        <is>
          <t>FRANKO actual PPM | AUDI-VW | Extra: JD 22221</t>
        </is>
      </c>
    </row>
    <row r="11296" ht="15.75" customHeight="1">
      <c r="A11296" s="4" t="inlineStr">
        <is>
          <t>045 178 AC</t>
        </is>
      </c>
      <c r="B11296" s="26">
        <f>ROUND((K11296*$B$6*$B$9+L11296*$B$7*$B$10+M11296*$B$8*$B$11)*$B$12,0)</f>
        <v>185</v>
      </c>
      <c r="C11296" s="26">
        <f>ROUND((K11296*$B$6*$B$9+L11296*$B$7*$B$10+M11296*$B$8*$B$11)*$B$12,0)</f>
        <v>185</v>
      </c>
      <c r="E11296" s="27">
        <v>1</v>
      </c>
      <c r="F11296" s="28">
        <v>1200</v>
      </c>
      <c r="G11296" s="28">
        <v>1</v>
      </c>
      <c r="H11296" s="29">
        <v>3050</v>
      </c>
      <c r="I11296" s="29">
        <v>0</v>
      </c>
      <c r="J11296" s="29">
        <v>0</v>
      </c>
      <c r="K11296" s="30">
        <f>F11296*G11296*H11296/1000000/$B$13</f>
        <v>0.1176717324</v>
      </c>
      <c r="L11296" s="30">
        <f>F11296*G11296*I11296/1000000/$B$13</f>
        <v>0</v>
      </c>
      <c r="M11296" s="30">
        <f>F11296*G11296*J11296/1000000/$B$13</f>
        <v>0</v>
      </c>
      <c r="N11296" s="30">
        <v>185.2270740357</v>
      </c>
      <c r="O11296" s="4" t="inlineStr">
        <is>
          <t>FRANKO actual PPM | AUDI-VW | Extra: DD-11-152</t>
        </is>
      </c>
    </row>
    <row r="11297" ht="15.75" customHeight="1">
      <c r="A11297" s="4" t="inlineStr">
        <is>
          <t>045 178 AB A</t>
        </is>
      </c>
      <c r="B11297" s="26">
        <f>ROUND((K11297*$B$6*$B$9+L11297*$B$7*$B$10+M11297*$B$8*$B$11)*$B$12,0)</f>
        <v>176</v>
      </c>
      <c r="C11297" s="26">
        <f>ROUND((K11297*$B$6*$B$9+L11297*$B$7*$B$10+M11297*$B$8*$B$11)*$B$12,0)</f>
        <v>176</v>
      </c>
      <c r="E11297" s="27">
        <v>1</v>
      </c>
      <c r="F11297" s="28">
        <v>1160</v>
      </c>
      <c r="G11297" s="28">
        <v>1</v>
      </c>
      <c r="H11297" s="29">
        <v>2999</v>
      </c>
      <c r="I11297" s="29">
        <v>0</v>
      </c>
      <c r="J11297" s="29">
        <v>0</v>
      </c>
      <c r="K11297" s="30">
        <f>F11297*G11297*H11297/1000000/$B$13</f>
        <v>0.1118473032</v>
      </c>
      <c r="L11297" s="30">
        <f>F11297*G11297*I11297/1000000/$B$13</f>
        <v>0</v>
      </c>
      <c r="M11297" s="30">
        <f>F11297*G11297*J11297/1000000/$B$13</f>
        <v>0</v>
      </c>
      <c r="N11297" s="30">
        <v>176.0588399558</v>
      </c>
      <c r="O11297" s="4" t="inlineStr">
        <is>
          <t>FRANKO actual PPM | AUDI-VW | Extra: DD-10053</t>
        </is>
      </c>
    </row>
    <row r="11298" ht="15.75" customHeight="1">
      <c r="A11298" s="4" t="inlineStr">
        <is>
          <t>045 178 AB A</t>
        </is>
      </c>
      <c r="B11298" s="26">
        <f>ROUND((K11298*$B$6*$B$9+L11298*$B$7*$B$10+M11298*$B$8*$B$11)*$B$12,0)</f>
        <v>177</v>
      </c>
      <c r="C11298" s="26">
        <f>ROUND((K11298*$B$6*$B$9+L11298*$B$7*$B$10+M11298*$B$8*$B$11)*$B$12,0)</f>
        <v>177</v>
      </c>
      <c r="E11298" s="27">
        <v>1</v>
      </c>
      <c r="F11298" s="28">
        <v>1100</v>
      </c>
      <c r="G11298" s="28">
        <v>1</v>
      </c>
      <c r="H11298" s="29">
        <v>3177</v>
      </c>
      <c r="I11298" s="29">
        <v>0</v>
      </c>
      <c r="J11298" s="29">
        <v>0</v>
      </c>
      <c r="K11298" s="30">
        <f>F11298*G11298*H11298/1000000/$B$13</f>
        <v>0.112357214</v>
      </c>
      <c r="L11298" s="30">
        <f>F11298*G11298*I11298/1000000/$B$13</f>
        <v>0</v>
      </c>
      <c r="M11298" s="30">
        <f>F11298*G11298*J11298/1000000/$B$13</f>
        <v>0</v>
      </c>
      <c r="N11298" s="30">
        <v>176.86149061</v>
      </c>
      <c r="O11298" s="4" t="inlineStr">
        <is>
          <t>FRANKO actual PPM | AUDI-VW | Extra: DD-10049</t>
        </is>
      </c>
    </row>
    <row r="11299" ht="15.75" customHeight="1">
      <c r="A11299" s="4" t="inlineStr">
        <is>
          <t>045 178 AB J</t>
        </is>
      </c>
      <c r="B11299" s="26">
        <f>ROUND((K11299*$B$6*$B$9+L11299*$B$7*$B$10+M11299*$B$8*$B$11)*$B$12,0)</f>
        <v>182</v>
      </c>
      <c r="C11299" s="26">
        <f>ROUND((K11299*$B$6*$B$9+L11299*$B$7*$B$10+M11299*$B$8*$B$11)*$B$12,0)</f>
        <v>182</v>
      </c>
      <c r="E11299" s="27">
        <v>1</v>
      </c>
      <c r="F11299" s="28">
        <v>1280</v>
      </c>
      <c r="G11299" s="28">
        <v>1</v>
      </c>
      <c r="H11299" s="29">
        <v>2817</v>
      </c>
      <c r="I11299" s="29">
        <v>0</v>
      </c>
      <c r="J11299" s="29">
        <v>0</v>
      </c>
      <c r="K11299" s="30">
        <f>F11299*G11299*H11299/1000000/$B$13</f>
        <v>0.1159278759</v>
      </c>
      <c r="L11299" s="30">
        <f>F11299*G11299*I11299/1000000/$B$13</f>
        <v>0</v>
      </c>
      <c r="M11299" s="30">
        <f>F11299*G11299*J11299/1000000/$B$13</f>
        <v>0</v>
      </c>
      <c r="N11299" s="30">
        <v>182.4820695286</v>
      </c>
      <c r="O11299" s="4" t="inlineStr">
        <is>
          <t>FRANKO actual PPM | AUDI-VW | Extra: DD-10042</t>
        </is>
      </c>
    </row>
    <row r="11300" ht="15.75" customHeight="1">
      <c r="A11300" s="4" t="inlineStr">
        <is>
          <t>045 178 AC S</t>
        </is>
      </c>
      <c r="B11300" s="26">
        <f>ROUND((K11300*$B$6*$B$9+L11300*$B$7*$B$10+M11300*$B$8*$B$11)*$B$12,0)</f>
        <v>255</v>
      </c>
      <c r="C11300" s="26">
        <f>ROUND((K11300*$B$6*$B$9+L11300*$B$7*$B$10+M11300*$B$8*$B$11)*$B$12,0)</f>
        <v>255</v>
      </c>
      <c r="E11300" s="27">
        <v>1</v>
      </c>
      <c r="F11300" s="28">
        <v>1160</v>
      </c>
      <c r="G11300" s="28">
        <v>1</v>
      </c>
      <c r="H11300" s="29">
        <v>4336</v>
      </c>
      <c r="I11300" s="29">
        <v>0</v>
      </c>
      <c r="J11300" s="29">
        <v>0</v>
      </c>
      <c r="K11300" s="30">
        <f>F11300*G11300*H11300/1000000/$B$13</f>
        <v>0.1617105391</v>
      </c>
      <c r="L11300" s="30">
        <f>F11300*G11300*I11300/1000000/$B$13</f>
        <v>0</v>
      </c>
      <c r="M11300" s="30">
        <f>F11300*G11300*J11300/1000000/$B$13</f>
        <v>0</v>
      </c>
      <c r="N11300" s="30">
        <v>254.548559536</v>
      </c>
      <c r="O11300" s="4" t="inlineStr">
        <is>
          <t>FRANKO actual PPM | AUDI-VW | Extra: JD 283066</t>
        </is>
      </c>
    </row>
    <row r="11301" ht="15.75" customHeight="1">
      <c r="A11301" s="4" t="inlineStr">
        <is>
          <t>045 178 AC S</t>
        </is>
      </c>
      <c r="B11301" s="26">
        <f>ROUND((K11301*$B$6*$B$9+L11301*$B$7*$B$10+M11301*$B$8*$B$11)*$B$12,0)</f>
        <v>254</v>
      </c>
      <c r="C11301" s="26">
        <f>ROUND((K11301*$B$6*$B$9+L11301*$B$7*$B$10+M11301*$B$8*$B$11)*$B$12,0)</f>
        <v>254</v>
      </c>
      <c r="E11301" s="27">
        <v>1</v>
      </c>
      <c r="F11301" s="28">
        <v>1200</v>
      </c>
      <c r="G11301" s="28">
        <v>1</v>
      </c>
      <c r="H11301" s="29">
        <v>4188</v>
      </c>
      <c r="I11301" s="29">
        <v>0</v>
      </c>
      <c r="J11301" s="29">
        <v>0</v>
      </c>
      <c r="K11301" s="30">
        <f>F11301*G11301*H11301/1000000/$B$13</f>
        <v>0.161576792</v>
      </c>
      <c r="L11301" s="30">
        <f>F11301*G11301*I11301/1000000/$B$13</f>
        <v>0</v>
      </c>
      <c r="M11301" s="30">
        <f>F11301*G11301*J11301/1000000/$B$13</f>
        <v>0</v>
      </c>
      <c r="N11301" s="30">
        <v>254.3380282168</v>
      </c>
      <c r="O11301" s="4" t="inlineStr">
        <is>
          <t>FRANKO actual PPM | AUDI-VW | Extra: JD 22507</t>
        </is>
      </c>
    </row>
    <row r="11302" ht="15.75" customHeight="1">
      <c r="A11302" s="4" t="inlineStr">
        <is>
          <t>045 178 AC B</t>
        </is>
      </c>
      <c r="B11302" s="26">
        <f>ROUND((K11302*$B$6*$B$9+L11302*$B$7*$B$10+M11302*$B$8*$B$11)*$B$12,0)</f>
        <v>270</v>
      </c>
      <c r="C11302" s="26">
        <f>ROUND((K11302*$B$6*$B$9+L11302*$B$7*$B$10+M11302*$B$8*$B$11)*$B$12,0)</f>
        <v>270</v>
      </c>
      <c r="E11302" s="27">
        <v>1</v>
      </c>
      <c r="F11302" s="28">
        <v>1240</v>
      </c>
      <c r="G11302" s="28">
        <v>1</v>
      </c>
      <c r="H11302" s="29">
        <v>4297</v>
      </c>
      <c r="I11302" s="29">
        <v>0</v>
      </c>
      <c r="J11302" s="29">
        <v>0</v>
      </c>
      <c r="K11302" s="30">
        <f>F11302*G11302*H11302/1000000/$B$13</f>
        <v>0.1713081799</v>
      </c>
      <c r="L11302" s="30">
        <f>F11302*G11302*I11302/1000000/$B$13</f>
        <v>0</v>
      </c>
      <c r="M11302" s="30">
        <f>F11302*G11302*J11302/1000000/$B$13</f>
        <v>0</v>
      </c>
      <c r="N11302" s="30">
        <v>269.6562060226</v>
      </c>
      <c r="O11302" s="4" t="inlineStr">
        <is>
          <t>FRANKO actual PPM | AUDI-VW | Extra: DD-10102</t>
        </is>
      </c>
    </row>
    <row r="11303" ht="15.75" customHeight="1">
      <c r="A11303" s="4" t="inlineStr">
        <is>
          <t>045 178 AC B</t>
        </is>
      </c>
      <c r="B11303" s="26">
        <f>ROUND((K11303*$B$6*$B$9+L11303*$B$7*$B$10+M11303*$B$8*$B$11)*$B$12,0)</f>
        <v>278</v>
      </c>
      <c r="C11303" s="26">
        <f>ROUND((K11303*$B$6*$B$9+L11303*$B$7*$B$10+M11303*$B$8*$B$11)*$B$12,0)</f>
        <v>278</v>
      </c>
      <c r="E11303" s="27">
        <v>1</v>
      </c>
      <c r="F11303" s="28">
        <v>1400</v>
      </c>
      <c r="G11303" s="28">
        <v>1</v>
      </c>
      <c r="H11303" s="29">
        <v>3864</v>
      </c>
      <c r="I11303" s="29">
        <v>0</v>
      </c>
      <c r="J11303" s="29">
        <v>11</v>
      </c>
      <c r="K11303" s="30">
        <f>F11303*G11303*H11303/1000000/$B$13</f>
        <v>0.1739226786</v>
      </c>
      <c r="L11303" s="30">
        <f>F11303*G11303*I11303/1000000/$B$13</f>
        <v>0</v>
      </c>
      <c r="M11303" s="30">
        <f>F11303*G11303*J11303/1000000/$B$13</f>
        <v>0.0004951215</v>
      </c>
      <c r="N11303" s="30">
        <v>277.8854054027</v>
      </c>
      <c r="O11303" s="4" t="inlineStr">
        <is>
          <t>FRANKO actual PPM | AUDI-VW | Extra: DD-12193</t>
        </is>
      </c>
    </row>
    <row r="11304" ht="15.75" customHeight="1">
      <c r="A11304" s="4" t="inlineStr">
        <is>
          <t>045 178 AC B</t>
        </is>
      </c>
      <c r="B11304" s="26">
        <f>ROUND((K11304*$B$6*$B$9+L11304*$B$7*$B$10+M11304*$B$8*$B$11)*$B$12,0)</f>
        <v>263</v>
      </c>
      <c r="C11304" s="26">
        <f>ROUND((K11304*$B$6*$B$9+L11304*$B$7*$B$10+M11304*$B$8*$B$11)*$B$12,0)</f>
        <v>263</v>
      </c>
      <c r="E11304" s="27">
        <v>1</v>
      </c>
      <c r="F11304" s="28">
        <v>1260</v>
      </c>
      <c r="G11304" s="28">
        <v>1</v>
      </c>
      <c r="H11304" s="29">
        <v>4123</v>
      </c>
      <c r="I11304" s="29">
        <v>0</v>
      </c>
      <c r="J11304" s="29">
        <v>0</v>
      </c>
      <c r="K11304" s="30">
        <f>F11304*G11304*H11304/1000000/$B$13</f>
        <v>0.1670224854</v>
      </c>
      <c r="L11304" s="30">
        <f>F11304*G11304*I11304/1000000/$B$13</f>
        <v>0</v>
      </c>
      <c r="M11304" s="30">
        <f>F11304*G11304*J11304/1000000/$B$13</f>
        <v>0</v>
      </c>
      <c r="N11304" s="30">
        <v>262.9100942825</v>
      </c>
      <c r="O11304" s="4" t="inlineStr">
        <is>
          <t>FRANKO actual PPM | AUDI-VW | Extra: DD SU WV LOGO EX</t>
        </is>
      </c>
    </row>
    <row r="11305" ht="15.75" customHeight="1">
      <c r="A11305" s="4" t="inlineStr">
        <is>
          <t>045 178 AC B</t>
        </is>
      </c>
      <c r="B11305" s="26">
        <f>ROUND((K11305*$B$6*$B$9+L11305*$B$7*$B$10+M11305*$B$8*$B$11)*$B$12,0)</f>
        <v>252</v>
      </c>
      <c r="C11305" s="26">
        <f>ROUND((K11305*$B$6*$B$9+L11305*$B$7*$B$10+M11305*$B$8*$B$11)*$B$12,0)</f>
        <v>252</v>
      </c>
      <c r="E11305" s="27">
        <v>1</v>
      </c>
      <c r="F11305" s="28">
        <v>1400</v>
      </c>
      <c r="G11305" s="28">
        <v>1</v>
      </c>
      <c r="H11305" s="29">
        <v>3561</v>
      </c>
      <c r="I11305" s="29">
        <v>0</v>
      </c>
      <c r="J11305" s="29">
        <v>0</v>
      </c>
      <c r="K11305" s="30">
        <f>F11305*G11305*H11305/1000000/$B$13</f>
        <v>0.1602843319</v>
      </c>
      <c r="L11305" s="30">
        <f>F11305*G11305*I11305/1000000/$B$13</f>
        <v>0</v>
      </c>
      <c r="M11305" s="30">
        <f>F11305*G11305*J11305/1000000/$B$13</f>
        <v>0</v>
      </c>
      <c r="N11305" s="30">
        <v>252.3035669119</v>
      </c>
      <c r="O11305" s="4" t="inlineStr">
        <is>
          <t>FRANKO actual PPM | AUDI-VW | Extra: DD-11155</t>
        </is>
      </c>
    </row>
    <row r="11306" ht="15.75" customHeight="1">
      <c r="A11306" s="4" t="inlineStr">
        <is>
          <t>045 178 AC B</t>
        </is>
      </c>
      <c r="B11306" s="26">
        <f>ROUND((K11306*$B$6*$B$9+L11306*$B$7*$B$10+M11306*$B$8*$B$11)*$B$12,0)</f>
        <v>206</v>
      </c>
      <c r="C11306" s="26">
        <f>ROUND((K11306*$B$6*$B$9+L11306*$B$7*$B$10+M11306*$B$8*$B$11)*$B$12,0)</f>
        <v>206</v>
      </c>
      <c r="E11306" s="27">
        <v>1</v>
      </c>
      <c r="F11306" s="28">
        <v>1200</v>
      </c>
      <c r="G11306" s="28">
        <v>1</v>
      </c>
      <c r="H11306" s="29">
        <v>3400</v>
      </c>
      <c r="I11306" s="29">
        <v>0</v>
      </c>
      <c r="J11306" s="29">
        <v>0</v>
      </c>
      <c r="K11306" s="30">
        <f>F11306*G11306*H11306/1000000/$B$13</f>
        <v>0.131175046</v>
      </c>
      <c r="L11306" s="30">
        <f>F11306*G11306*I11306/1000000/$B$13</f>
        <v>0</v>
      </c>
      <c r="M11306" s="30">
        <f>F11306*G11306*J11306/1000000/$B$13</f>
        <v>0</v>
      </c>
      <c r="N11306" s="30">
        <v>206.4826399086</v>
      </c>
      <c r="O11306" s="4" t="inlineStr">
        <is>
          <t>FRANKO actual PPM | AUDI-VW | Extra: GERMANY</t>
        </is>
      </c>
    </row>
    <row r="11307" ht="15.75" customHeight="1">
      <c r="A11307" s="4" t="inlineStr">
        <is>
          <t>045 178 AC B</t>
        </is>
      </c>
      <c r="B11307" s="26">
        <f>ROUND((K11307*$B$6*$B$9+L11307*$B$7*$B$10+M11307*$B$8*$B$11)*$B$12,0)</f>
        <v>243</v>
      </c>
      <c r="C11307" s="26">
        <f>ROUND((K11307*$B$6*$B$9+L11307*$B$7*$B$10+M11307*$B$8*$B$11)*$B$12,0)</f>
        <v>243</v>
      </c>
      <c r="E11307" s="27">
        <v>1</v>
      </c>
      <c r="F11307" s="28">
        <v>1200</v>
      </c>
      <c r="G11307" s="28">
        <v>1</v>
      </c>
      <c r="H11307" s="29">
        <v>4000</v>
      </c>
      <c r="I11307" s="29">
        <v>0</v>
      </c>
      <c r="J11307" s="29">
        <v>0</v>
      </c>
      <c r="K11307" s="30">
        <f>F11307*G11307*H11307/1000000/$B$13</f>
        <v>0.1543235835</v>
      </c>
      <c r="L11307" s="30">
        <f>F11307*G11307*I11307/1000000/$B$13</f>
        <v>0</v>
      </c>
      <c r="M11307" s="30">
        <f>F11307*G11307*J11307/1000000/$B$13</f>
        <v>0</v>
      </c>
      <c r="N11307" s="30">
        <v>242.9207528337</v>
      </c>
      <c r="O11307" s="4" t="inlineStr">
        <is>
          <t>FRANKO actual PPM | AUDI-VW | Extra: DD-10145 KUCANI BROJ / GERMANY</t>
        </is>
      </c>
    </row>
    <row r="11308" ht="15.75" customHeight="1">
      <c r="A11308" s="4" t="inlineStr">
        <is>
          <t>045 178 AC D</t>
        </is>
      </c>
      <c r="B11308" s="26">
        <f>ROUND((K11308*$B$6*$B$9+L11308*$B$7*$B$10+M11308*$B$8*$B$11)*$B$12,0)</f>
        <v>160</v>
      </c>
      <c r="C11308" s="26">
        <f>ROUND((K11308*$B$6*$B$9+L11308*$B$7*$B$10+M11308*$B$8*$B$11)*$B$12,0)</f>
        <v>160</v>
      </c>
      <c r="E11308" s="27">
        <v>1</v>
      </c>
      <c r="F11308" s="28">
        <v>1200</v>
      </c>
      <c r="G11308" s="28">
        <v>1</v>
      </c>
      <c r="H11308" s="29">
        <v>2630</v>
      </c>
      <c r="I11308" s="29">
        <v>0</v>
      </c>
      <c r="J11308" s="29">
        <v>0</v>
      </c>
      <c r="K11308" s="30">
        <f>F11308*G11308*H11308/1000000/$B$13</f>
        <v>0.1014677562</v>
      </c>
      <c r="L11308" s="30">
        <f>F11308*G11308*I11308/1000000/$B$13</f>
        <v>0</v>
      </c>
      <c r="M11308" s="30">
        <f>F11308*G11308*J11308/1000000/$B$13</f>
        <v>0</v>
      </c>
      <c r="N11308" s="30">
        <v>159.7203949881</v>
      </c>
      <c r="O11308" s="4" t="inlineStr">
        <is>
          <t>FRANKO actual PPM | AUDI-VW | Extra: GERMANY</t>
        </is>
      </c>
    </row>
    <row r="11309" ht="15.75" customHeight="1">
      <c r="A11309" s="4" t="inlineStr">
        <is>
          <t>045 178 AC F</t>
        </is>
      </c>
      <c r="B11309" s="26">
        <f>ROUND((K11309*$B$6*$B$9+L11309*$B$7*$B$10+M11309*$B$8*$B$11)*$B$12,0)</f>
        <v>306</v>
      </c>
      <c r="C11309" s="26">
        <f>ROUND((K11309*$B$6*$B$9+L11309*$B$7*$B$10+M11309*$B$8*$B$11)*$B$12,0)</f>
        <v>306</v>
      </c>
      <c r="E11309" s="27">
        <v>1</v>
      </c>
      <c r="F11309" s="28">
        <v>1180</v>
      </c>
      <c r="G11309" s="28">
        <v>1</v>
      </c>
      <c r="H11309" s="29">
        <v>5131</v>
      </c>
      <c r="I11309" s="29">
        <v>0</v>
      </c>
      <c r="J11309" s="29">
        <v>0</v>
      </c>
      <c r="K11309" s="30">
        <f>F11309*G11309*H11309/1000000/$B$13</f>
        <v>0.1946592672</v>
      </c>
      <c r="L11309" s="30">
        <f>F11309*G11309*I11309/1000000/$B$13</f>
        <v>0</v>
      </c>
      <c r="M11309" s="30">
        <f>F11309*G11309*J11309/1000000/$B$13</f>
        <v>0</v>
      </c>
      <c r="N11309" s="30">
        <v>306.4131524357</v>
      </c>
      <c r="O11309" s="4" t="inlineStr">
        <is>
          <t>FRANKO actual PPM | AUDI-VW | Extra: DD-11170</t>
        </is>
      </c>
    </row>
    <row r="11310" ht="15.75" customHeight="1">
      <c r="A11310" s="4" t="inlineStr">
        <is>
          <t>045 178 AC M</t>
        </is>
      </c>
      <c r="B11310" s="26">
        <f>ROUND((K11310*$B$6*$B$9+L11310*$B$7*$B$10+M11310*$B$8*$B$11)*$B$12,0)</f>
        <v>278</v>
      </c>
      <c r="C11310" s="26">
        <f>ROUND((K11310*$B$6*$B$9+L11310*$B$7*$B$10+M11310*$B$8*$B$11)*$B$12,0)</f>
        <v>278</v>
      </c>
      <c r="E11310" s="27">
        <v>1</v>
      </c>
      <c r="F11310" s="28">
        <v>1240</v>
      </c>
      <c r="G11310" s="28">
        <v>1</v>
      </c>
      <c r="H11310" s="29">
        <v>4427</v>
      </c>
      <c r="I11310" s="29">
        <v>0</v>
      </c>
      <c r="J11310" s="29">
        <v>0</v>
      </c>
      <c r="K11310" s="30">
        <f>F11310*G11310*H11310/1000000/$B$13</f>
        <v>0.1764908803</v>
      </c>
      <c r="L11310" s="30">
        <f>F11310*G11310*I11310/1000000/$B$13</f>
        <v>0</v>
      </c>
      <c r="M11310" s="30">
        <f>F11310*G11310*J11310/1000000/$B$13</f>
        <v>0</v>
      </c>
      <c r="N11310" s="30">
        <v>277.8142946386</v>
      </c>
      <c r="O11310" s="4" t="inlineStr">
        <is>
          <t>FRANKO actual PPM | AUDI-VW | Extra: DD-11161</t>
        </is>
      </c>
    </row>
    <row r="11311" ht="15.75" customHeight="1">
      <c r="A11311" s="4" t="inlineStr">
        <is>
          <t>045 178 AC L</t>
        </is>
      </c>
      <c r="B11311" s="26">
        <f>ROUND((K11311*$B$6*$B$9+L11311*$B$7*$B$10+M11311*$B$8*$B$11)*$B$12,0)</f>
        <v>256</v>
      </c>
      <c r="C11311" s="26">
        <f>ROUND((K11311*$B$6*$B$9+L11311*$B$7*$B$10+M11311*$B$8*$B$11)*$B$12,0)</f>
        <v>256</v>
      </c>
      <c r="E11311" s="27">
        <v>1</v>
      </c>
      <c r="F11311" s="28">
        <v>1200</v>
      </c>
      <c r="G11311" s="28">
        <v>1</v>
      </c>
      <c r="H11311" s="29">
        <v>4214</v>
      </c>
      <c r="I11311" s="29">
        <v>0</v>
      </c>
      <c r="J11311" s="29">
        <v>0</v>
      </c>
      <c r="K11311" s="30">
        <f>F11311*G11311*H11311/1000000/$B$13</f>
        <v>0.1625798952</v>
      </c>
      <c r="L11311" s="30">
        <f>F11311*G11311*I11311/1000000/$B$13</f>
        <v>0</v>
      </c>
      <c r="M11311" s="30">
        <f>F11311*G11311*J11311/1000000/$B$13</f>
        <v>0</v>
      </c>
      <c r="N11311" s="30">
        <v>255.9170131103</v>
      </c>
      <c r="O11311" s="4" t="inlineStr">
        <is>
          <t>FRANKO actual PPM | AUDI-VW | Extra: JD-22398</t>
        </is>
      </c>
    </row>
    <row r="11312" ht="15.75" customHeight="1">
      <c r="A11312" s="4" t="inlineStr">
        <is>
          <t>045 178 AC L</t>
        </is>
      </c>
      <c r="B11312" s="26">
        <f>ROUND((K11312*$B$6*$B$9+L11312*$B$7*$B$10+M11312*$B$8*$B$11)*$B$12,0)</f>
        <v>251</v>
      </c>
      <c r="C11312" s="26">
        <f>ROUND((K11312*$B$6*$B$9+L11312*$B$7*$B$10+M11312*$B$8*$B$11)*$B$12,0)</f>
        <v>251</v>
      </c>
      <c r="E11312" s="27">
        <v>1</v>
      </c>
      <c r="F11312" s="28">
        <v>1200</v>
      </c>
      <c r="G11312" s="28">
        <v>1</v>
      </c>
      <c r="H11312" s="29">
        <v>4119</v>
      </c>
      <c r="I11312" s="29">
        <v>14</v>
      </c>
      <c r="J11312" s="29">
        <v>0</v>
      </c>
      <c r="K11312" s="30">
        <f>F11312*G11312*H11312/1000000/$B$13</f>
        <v>0.1589147101</v>
      </c>
      <c r="L11312" s="30">
        <f>F11312*G11312*I11312/1000000/$B$13</f>
        <v>0.0005401325</v>
      </c>
      <c r="M11312" s="30">
        <f>F11312*G11312*J11312/1000000/$B$13</f>
        <v>0</v>
      </c>
      <c r="N11312" s="30">
        <v>250.7990450765</v>
      </c>
      <c r="O11312" s="4" t="inlineStr">
        <is>
          <t>FRANKO actual PPM | AUDI-VW | Extra: DD-10-108 10,00</t>
        </is>
      </c>
    </row>
    <row r="11313" ht="15.75" customHeight="1">
      <c r="A11313" s="4" t="inlineStr">
        <is>
          <t>045 178 AC L</t>
        </is>
      </c>
      <c r="B11313" s="26">
        <f>ROUND((K11313*$B$6*$B$9+L11313*$B$7*$B$10+M11313*$B$8*$B$11)*$B$12,0)</f>
        <v>252</v>
      </c>
      <c r="C11313" s="26">
        <f>ROUND((K11313*$B$6*$B$9+L11313*$B$7*$B$10+M11313*$B$8*$B$11)*$B$12,0)</f>
        <v>252</v>
      </c>
      <c r="E11313" s="27">
        <v>1</v>
      </c>
      <c r="F11313" s="28">
        <v>1200</v>
      </c>
      <c r="G11313" s="28">
        <v>1</v>
      </c>
      <c r="H11313" s="29">
        <v>4150</v>
      </c>
      <c r="I11313" s="29">
        <v>0</v>
      </c>
      <c r="J11313" s="29">
        <v>0</v>
      </c>
      <c r="K11313" s="30">
        <f>F11313*G11313*H11313/1000000/$B$13</f>
        <v>0.1601107179</v>
      </c>
      <c r="L11313" s="30">
        <f>F11313*G11313*I11313/1000000/$B$13</f>
        <v>0</v>
      </c>
      <c r="M11313" s="30">
        <f>F11313*G11313*J11313/1000000/$B$13</f>
        <v>0</v>
      </c>
      <c r="N11313" s="30">
        <v>252.0302810649</v>
      </c>
      <c r="O11313" s="4" t="inlineStr">
        <is>
          <t>FRANKO actual PPM | AUDI-VW | Extra: JD24-3010</t>
        </is>
      </c>
    </row>
    <row r="11314" ht="15.75" customHeight="1">
      <c r="A11314" s="4" t="inlineStr">
        <is>
          <t>045 178 AD G</t>
        </is>
      </c>
      <c r="B11314" s="26">
        <f>ROUND((K11314*$B$6*$B$9+L11314*$B$7*$B$10+M11314*$B$8*$B$11)*$B$12,0)</f>
        <v>159</v>
      </c>
      <c r="C11314" s="26">
        <f>ROUND((K11314*$B$6*$B$9+L11314*$B$7*$B$10+M11314*$B$8*$B$11)*$B$12,0)</f>
        <v>159</v>
      </c>
      <c r="E11314" s="27">
        <v>1</v>
      </c>
      <c r="F11314" s="28">
        <v>1200</v>
      </c>
      <c r="G11314" s="28">
        <v>1</v>
      </c>
      <c r="H11314" s="29">
        <v>2610</v>
      </c>
      <c r="I11314" s="29">
        <v>0</v>
      </c>
      <c r="J11314" s="29">
        <v>0</v>
      </c>
      <c r="K11314" s="30">
        <f>F11314*G11314*H11314/1000000/$B$13</f>
        <v>0.1006961383</v>
      </c>
      <c r="L11314" s="30">
        <f>F11314*G11314*I11314/1000000/$B$13</f>
        <v>0</v>
      </c>
      <c r="M11314" s="30">
        <f>F11314*G11314*J11314/1000000/$B$13</f>
        <v>0</v>
      </c>
      <c r="N11314" s="30">
        <v>158.505791224</v>
      </c>
      <c r="O11314" s="4" t="inlineStr">
        <is>
          <t>FRANKO actual PPM | AUDI-VW | Extra: GERMANY</t>
        </is>
      </c>
    </row>
    <row r="11315" ht="15.75" customHeight="1">
      <c r="A11315" s="4" t="inlineStr">
        <is>
          <t>045 178 AD G</t>
        </is>
      </c>
      <c r="B11315" s="26">
        <f>ROUND((K11315*$B$6*$B$9+L11315*$B$7*$B$10+M11315*$B$8*$B$11)*$B$12,0)</f>
        <v>120</v>
      </c>
      <c r="C11315" s="26">
        <f>ROUND((K11315*$B$6*$B$9+L11315*$B$7*$B$10+M11315*$B$8*$B$11)*$B$12,0)</f>
        <v>120</v>
      </c>
      <c r="E11315" s="27">
        <v>1</v>
      </c>
      <c r="F11315" s="28">
        <v>1220</v>
      </c>
      <c r="G11315" s="28">
        <v>1</v>
      </c>
      <c r="H11315" s="29">
        <v>1946</v>
      </c>
      <c r="I11315" s="29">
        <v>0</v>
      </c>
      <c r="J11315" s="29">
        <v>0</v>
      </c>
      <c r="K11315" s="30">
        <f>F11315*G11315*H11315/1000000/$B$13</f>
        <v>0.0763297304</v>
      </c>
      <c r="L11315" s="30">
        <f>F11315*G11315*I11315/1000000/$B$13</f>
        <v>0</v>
      </c>
      <c r="M11315" s="30">
        <f>F11315*G11315*J11315/1000000/$B$13</f>
        <v>0</v>
      </c>
      <c r="N11315" s="30">
        <v>120.1506286911</v>
      </c>
      <c r="O11315" s="4" t="inlineStr">
        <is>
          <t>FRANKO actual PPM | AUDI-VW | Extra: DD-12054</t>
        </is>
      </c>
    </row>
    <row r="11316" ht="15.75" customHeight="1">
      <c r="A11316" s="4" t="inlineStr">
        <is>
          <t>045 178 AD G</t>
        </is>
      </c>
      <c r="B11316" s="26">
        <f>ROUND((K11316*$B$6*$B$9+L11316*$B$7*$B$10+M11316*$B$8*$B$11)*$B$12,0)</f>
        <v>133</v>
      </c>
      <c r="C11316" s="26">
        <f>ROUND((K11316*$B$6*$B$9+L11316*$B$7*$B$10+M11316*$B$8*$B$11)*$B$12,0)</f>
        <v>133</v>
      </c>
      <c r="E11316" s="27">
        <v>1</v>
      </c>
      <c r="F11316" s="28">
        <v>1140</v>
      </c>
      <c r="G11316" s="28">
        <v>1</v>
      </c>
      <c r="H11316" s="29">
        <v>2308</v>
      </c>
      <c r="I11316" s="29">
        <v>0</v>
      </c>
      <c r="J11316" s="29">
        <v>0</v>
      </c>
      <c r="K11316" s="30">
        <f>F11316*G11316*H11316/1000000/$B$13</f>
        <v>0.0845924723</v>
      </c>
      <c r="L11316" s="30">
        <f>F11316*G11316*I11316/1000000/$B$13</f>
        <v>0</v>
      </c>
      <c r="M11316" s="30">
        <f>F11316*G11316*J11316/1000000/$B$13</f>
        <v>0</v>
      </c>
      <c r="N11316" s="30">
        <v>133.1570106658</v>
      </c>
      <c r="O11316" s="4" t="inlineStr">
        <is>
          <t>FRANKO actual PPM | AUDI-VW | Extra: DD-11025</t>
        </is>
      </c>
    </row>
    <row r="11317" ht="15.75" customHeight="1">
      <c r="A11317" s="4" t="inlineStr">
        <is>
          <t>045 178 AD G</t>
        </is>
      </c>
      <c r="B11317" s="26">
        <f>ROUND((K11317*$B$6*$B$9+L11317*$B$7*$B$10+M11317*$B$8*$B$11)*$B$12,0)</f>
        <v>134</v>
      </c>
      <c r="C11317" s="26">
        <f>ROUND((K11317*$B$6*$B$9+L11317*$B$7*$B$10+M11317*$B$8*$B$11)*$B$12,0)</f>
        <v>134</v>
      </c>
      <c r="E11317" s="27">
        <v>1</v>
      </c>
      <c r="F11317" s="28">
        <v>1140</v>
      </c>
      <c r="G11317" s="28">
        <v>1</v>
      </c>
      <c r="H11317" s="29">
        <v>2329</v>
      </c>
      <c r="I11317" s="29">
        <v>0</v>
      </c>
      <c r="J11317" s="29">
        <v>0</v>
      </c>
      <c r="K11317" s="30">
        <f>F11317*G11317*H11317/1000000/$B$13</f>
        <v>0.0853621612</v>
      </c>
      <c r="L11317" s="30">
        <f>F11317*G11317*I11317/1000000/$B$13</f>
        <v>0</v>
      </c>
      <c r="M11317" s="30">
        <f>F11317*G11317*J11317/1000000/$B$13</f>
        <v>0</v>
      </c>
      <c r="N11317" s="30">
        <v>134.3685779205</v>
      </c>
      <c r="O11317" s="4" t="inlineStr">
        <is>
          <t>FRANKO actual PPM | AUDI-VW | Extra: DD-11025</t>
        </is>
      </c>
    </row>
    <row r="11318" ht="15.75" customHeight="1">
      <c r="A11318" s="4" t="inlineStr">
        <is>
          <t>068 131 701 D</t>
        </is>
      </c>
      <c r="B11318" s="26">
        <f>ROUND((K11318*$B$6*$B$9+L11318*$B$7*$B$10+M11318*$B$8*$B$11)*$B$12,0)</f>
        <v>51</v>
      </c>
      <c r="C11318" s="26">
        <f>ROUND((K11318*$B$6*$B$9+L11318*$B$7*$B$10+M11318*$B$8*$B$11)*$B$12,0)</f>
        <v>51</v>
      </c>
      <c r="E11318" s="27">
        <v>1</v>
      </c>
      <c r="F11318" s="28">
        <v>450</v>
      </c>
      <c r="G11318" s="28">
        <v>1</v>
      </c>
      <c r="H11318" s="29">
        <v>2240</v>
      </c>
      <c r="I11318" s="29">
        <v>0</v>
      </c>
      <c r="J11318" s="29">
        <v>0</v>
      </c>
      <c r="K11318" s="30">
        <f>F11318*G11318*H11318/1000000/$B$13</f>
        <v>0.0324079525</v>
      </c>
      <c r="L11318" s="30">
        <f>F11318*G11318*I11318/1000000/$B$13</f>
        <v>0</v>
      </c>
      <c r="M11318" s="30">
        <f>F11318*G11318*J11318/1000000/$B$13</f>
        <v>0</v>
      </c>
      <c r="N11318" s="30">
        <v>51.0133580951</v>
      </c>
      <c r="O11318" s="4" t="inlineStr">
        <is>
          <t>FRANKO actual PPM | AUDI-VW | Extra: D2996-011GER.</t>
        </is>
      </c>
    </row>
    <row r="11319" ht="15.75" customHeight="1">
      <c r="A11319" s="4" t="inlineStr">
        <is>
          <t>068 131 701 D</t>
        </is>
      </c>
      <c r="B11319" s="26">
        <f>ROUND((K11319*$B$6*$B$9+L11319*$B$7*$B$10+M11319*$B$8*$B$11)*$B$12,0)</f>
        <v>43</v>
      </c>
      <c r="C11319" s="26">
        <f>ROUND((K11319*$B$6*$B$9+L11319*$B$7*$B$10+M11319*$B$8*$B$11)*$B$12,0)</f>
        <v>43</v>
      </c>
      <c r="E11319" s="27">
        <v>1</v>
      </c>
      <c r="F11319" s="28">
        <v>450</v>
      </c>
      <c r="G11319" s="28">
        <v>1</v>
      </c>
      <c r="H11319" s="29">
        <v>1910</v>
      </c>
      <c r="I11319" s="29">
        <v>0</v>
      </c>
      <c r="J11319" s="29">
        <v>0</v>
      </c>
      <c r="K11319" s="30">
        <f>F11319*G11319*H11319/1000000/$B$13</f>
        <v>0.0276335667</v>
      </c>
      <c r="L11319" s="30">
        <f>F11319*G11319*I11319/1000000/$B$13</f>
        <v>0</v>
      </c>
      <c r="M11319" s="30">
        <f>F11319*G11319*J11319/1000000/$B$13</f>
        <v>0</v>
      </c>
      <c r="N11319" s="30">
        <v>43.4979973043</v>
      </c>
      <c r="O11319" s="4" t="inlineStr">
        <is>
          <t>FRANKO actual PPM | AUDI-VW | Extra: DS1341600</t>
        </is>
      </c>
    </row>
    <row r="11320" ht="15.75" customHeight="1">
      <c r="A11320" s="4" t="inlineStr">
        <is>
          <t>068 131 701 D</t>
        </is>
      </c>
      <c r="B11320" s="26">
        <f>ROUND((K11320*$B$6*$B$9+L11320*$B$7*$B$10+M11320*$B$8*$B$11)*$B$12,0)</f>
        <v>40</v>
      </c>
      <c r="C11320" s="26">
        <f>ROUND((K11320*$B$6*$B$9+L11320*$B$7*$B$10+M11320*$B$8*$B$11)*$B$12,0)</f>
        <v>40</v>
      </c>
      <c r="E11320" s="27">
        <v>1</v>
      </c>
      <c r="F11320" s="28">
        <v>450</v>
      </c>
      <c r="G11320" s="28">
        <v>1</v>
      </c>
      <c r="H11320" s="29">
        <v>1770</v>
      </c>
      <c r="I11320" s="29">
        <v>0</v>
      </c>
      <c r="J11320" s="29">
        <v>0</v>
      </c>
      <c r="K11320" s="30">
        <f>F11320*G11320*H11320/1000000/$B$13</f>
        <v>0.0256080696</v>
      </c>
      <c r="L11320" s="30">
        <f>F11320*G11320*I11320/1000000/$B$13</f>
        <v>0</v>
      </c>
      <c r="M11320" s="30">
        <f>F11320*G11320*J11320/1000000/$B$13</f>
        <v>0</v>
      </c>
      <c r="N11320" s="30">
        <v>40.3096624233</v>
      </c>
      <c r="O11320" s="4" t="inlineStr">
        <is>
          <t>FRANKO actual PPM | AUDI-VW | Extra: DS9881GERM</t>
        </is>
      </c>
    </row>
    <row r="11321" ht="15.75" customHeight="1">
      <c r="A11321" s="4" t="inlineStr">
        <is>
          <t>068 131 701 D</t>
        </is>
      </c>
      <c r="B11321" s="26">
        <f>ROUND((K11321*$B$6*$B$9+L11321*$B$7*$B$10+M11321*$B$8*$B$11)*$B$12,0)</f>
        <v>61</v>
      </c>
      <c r="C11321" s="26">
        <f>ROUND((K11321*$B$6*$B$9+L11321*$B$7*$B$10+M11321*$B$8*$B$11)*$B$12,0)</f>
        <v>61</v>
      </c>
      <c r="E11321" s="27">
        <v>1</v>
      </c>
      <c r="F11321" s="28">
        <v>450</v>
      </c>
      <c r="G11321" s="28">
        <v>1</v>
      </c>
      <c r="H11321" s="29">
        <v>2700</v>
      </c>
      <c r="I11321" s="29">
        <v>0</v>
      </c>
      <c r="J11321" s="29">
        <v>0</v>
      </c>
      <c r="K11321" s="30">
        <f>F11321*G11321*H11321/1000000/$B$13</f>
        <v>0.0390631571</v>
      </c>
      <c r="L11321" s="30">
        <f>F11321*G11321*I11321/1000000/$B$13</f>
        <v>0</v>
      </c>
      <c r="M11321" s="30">
        <f>F11321*G11321*J11321/1000000/$B$13</f>
        <v>0</v>
      </c>
      <c r="N11321" s="30">
        <v>61.489315561</v>
      </c>
      <c r="O11321" s="4" t="inlineStr">
        <is>
          <t>FRANKO actual PPM | AUDI-VW | Extra: DD2614-003</t>
        </is>
      </c>
    </row>
    <row r="11322" ht="15.75" customHeight="1">
      <c r="A11322" s="4" t="inlineStr">
        <is>
          <t>074 131 701 B</t>
        </is>
      </c>
      <c r="B11322" s="26">
        <f>ROUND((K11322*$B$6*$B$9+L11322*$B$7*$B$10+M11322*$B$8*$B$11)*$B$12,0)</f>
        <v>314</v>
      </c>
      <c r="C11322" s="26">
        <f>ROUND((K11322*$B$6*$B$9+L11322*$B$7*$B$10+M11322*$B$8*$B$11)*$B$12,0)</f>
        <v>314</v>
      </c>
      <c r="E11322" s="27">
        <v>1</v>
      </c>
      <c r="F11322" s="28">
        <v>2000</v>
      </c>
      <c r="G11322" s="28">
        <v>1</v>
      </c>
      <c r="H11322" s="29">
        <v>3099</v>
      </c>
      <c r="I11322" s="29">
        <v>0</v>
      </c>
      <c r="J11322" s="29">
        <v>0</v>
      </c>
      <c r="K11322" s="30">
        <f>F11322*G11322*H11322/1000000/$B$13</f>
        <v>0.1992703272</v>
      </c>
      <c r="L11322" s="30">
        <f>F11322*G11322*I11322/1000000/$B$13</f>
        <v>0</v>
      </c>
      <c r="M11322" s="30">
        <f>F11322*G11322*J11322/1000000/$B$13</f>
        <v>0</v>
      </c>
      <c r="N11322" s="30">
        <v>313.6714220965</v>
      </c>
      <c r="O11322" s="4" t="inlineStr">
        <is>
          <t>FRANKO actual PPM | AUDI-VW | Extra: JD-18145</t>
        </is>
      </c>
    </row>
    <row r="11323" ht="15.75" customHeight="1">
      <c r="A11323" s="4" t="inlineStr">
        <is>
          <t>074 13 1 701 B</t>
        </is>
      </c>
      <c r="B11323" s="26">
        <f>ROUND((K11323*$B$6*$B$9+L11323*$B$7*$B$10+M11323*$B$8*$B$11)*$B$12,0)</f>
        <v>240</v>
      </c>
      <c r="C11323" s="26">
        <f>ROUND((K11323*$B$6*$B$9+L11323*$B$7*$B$10+M11323*$B$8*$B$11)*$B$12,0)</f>
        <v>240</v>
      </c>
      <c r="E11323" s="27">
        <v>1</v>
      </c>
      <c r="F11323" s="28">
        <v>2000</v>
      </c>
      <c r="G11323" s="28">
        <v>1</v>
      </c>
      <c r="H11323" s="29">
        <v>2370</v>
      </c>
      <c r="I11323" s="29">
        <v>0</v>
      </c>
      <c r="J11323" s="29">
        <v>0</v>
      </c>
      <c r="K11323" s="30">
        <f>F11323*G11323*H11323/1000000/$B$13</f>
        <v>0.1523945387</v>
      </c>
      <c r="L11323" s="30">
        <f>F11323*G11323*I11323/1000000/$B$13</f>
        <v>0</v>
      </c>
      <c r="M11323" s="30">
        <f>F11323*G11323*J11323/1000000/$B$13</f>
        <v>0</v>
      </c>
      <c r="N11323" s="30">
        <v>239.8842434232</v>
      </c>
      <c r="O11323" s="4" t="inlineStr">
        <is>
          <t>FRANKO actual PPM | AUDI-VW</t>
        </is>
      </c>
    </row>
    <row r="11324" ht="15.75" customHeight="1">
      <c r="A11324" s="4" t="inlineStr">
        <is>
          <t>074 13 1 701 G</t>
        </is>
      </c>
      <c r="B11324" s="26">
        <f>ROUND((K11324*$B$6*$B$9+L11324*$B$7*$B$10+M11324*$B$8*$B$11)*$B$12,0)</f>
        <v>278</v>
      </c>
      <c r="C11324" s="26">
        <f>ROUND((K11324*$B$6*$B$9+L11324*$B$7*$B$10+M11324*$B$8*$B$11)*$B$12,0)</f>
        <v>278</v>
      </c>
      <c r="E11324" s="27">
        <v>1</v>
      </c>
      <c r="F11324" s="28">
        <v>2000</v>
      </c>
      <c r="G11324" s="28">
        <v>1</v>
      </c>
      <c r="H11324" s="29">
        <v>2745</v>
      </c>
      <c r="I11324" s="29">
        <v>0</v>
      </c>
      <c r="J11324" s="29">
        <v>0</v>
      </c>
      <c r="K11324" s="30">
        <f>F11324*G11324*H11324/1000000/$B$13</f>
        <v>0.1765075987</v>
      </c>
      <c r="L11324" s="30">
        <f>F11324*G11324*I11324/1000000/$B$13</f>
        <v>0</v>
      </c>
      <c r="M11324" s="30">
        <f>F11324*G11324*J11324/1000000/$B$13</f>
        <v>0</v>
      </c>
      <c r="N11324" s="30">
        <v>277.8406110535</v>
      </c>
      <c r="O11324" s="4" t="inlineStr">
        <is>
          <t>FRANKO actual PPM | AUDI-VW</t>
        </is>
      </c>
    </row>
    <row r="11325" ht="15.75" customHeight="1">
      <c r="A11325" s="4" t="inlineStr">
        <is>
          <t>074 131 701 C</t>
        </is>
      </c>
      <c r="B11325" s="26">
        <f>ROUND((K11325*$B$6*$B$9+L11325*$B$7*$B$10+M11325*$B$8*$B$11)*$B$12,0)</f>
        <v>228</v>
      </c>
      <c r="C11325" s="26">
        <f>ROUND((K11325*$B$6*$B$9+L11325*$B$7*$B$10+M11325*$B$8*$B$11)*$B$12,0)</f>
        <v>228</v>
      </c>
      <c r="E11325" s="27">
        <v>1</v>
      </c>
      <c r="F11325" s="28">
        <v>1880</v>
      </c>
      <c r="G11325" s="28">
        <v>1</v>
      </c>
      <c r="H11325" s="29">
        <v>2349</v>
      </c>
      <c r="I11325" s="29">
        <v>0</v>
      </c>
      <c r="J11325" s="29">
        <v>9</v>
      </c>
      <c r="K11325" s="30">
        <f>F11325*G11325*H11325/1000000/$B$13</f>
        <v>0.1419815549</v>
      </c>
      <c r="L11325" s="30">
        <f>F11325*G11325*I11325/1000000/$B$13</f>
        <v>0</v>
      </c>
      <c r="M11325" s="30">
        <f>F11325*G11325*J11325/1000000/$B$13</f>
        <v>0.0005439906</v>
      </c>
      <c r="N11325" s="30">
        <v>228.0129117913</v>
      </c>
      <c r="O11325" s="4" t="inlineStr">
        <is>
          <t>FRANKO actual PPM | AUDI-VW | Extra: JD-28071</t>
        </is>
      </c>
    </row>
    <row r="11326" ht="15.75" customHeight="1">
      <c r="A11326" s="4" t="inlineStr">
        <is>
          <t>074 13 1 701 E</t>
        </is>
      </c>
      <c r="B11326" s="26">
        <f>ROUND((K11326*$B$6*$B$9+L11326*$B$7*$B$10+M11326*$B$8*$B$11)*$B$12,0)</f>
        <v>190</v>
      </c>
      <c r="C11326" s="26">
        <f>ROUND((K11326*$B$6*$B$9+L11326*$B$7*$B$10+M11326*$B$8*$B$11)*$B$12,0)</f>
        <v>190</v>
      </c>
      <c r="E11326" s="27">
        <v>1</v>
      </c>
      <c r="F11326" s="28">
        <v>2000</v>
      </c>
      <c r="G11326" s="28">
        <v>1</v>
      </c>
      <c r="H11326" s="29">
        <v>1880</v>
      </c>
      <c r="I11326" s="29">
        <v>0</v>
      </c>
      <c r="J11326" s="29">
        <v>0</v>
      </c>
      <c r="K11326" s="30">
        <f>F11326*G11326*H11326/1000000/$B$13</f>
        <v>0.1208868071</v>
      </c>
      <c r="L11326" s="30">
        <f>F11326*G11326*I11326/1000000/$B$13</f>
        <v>0</v>
      </c>
      <c r="M11326" s="30">
        <f>F11326*G11326*J11326/1000000/$B$13</f>
        <v>0</v>
      </c>
      <c r="N11326" s="30">
        <v>190.287923053</v>
      </c>
      <c r="O11326" s="4" t="inlineStr">
        <is>
          <t>FRANKO actual PPM | AUDI-VW | Extra: JD 23-169</t>
        </is>
      </c>
    </row>
    <row r="11327" ht="15.75" customHeight="1">
      <c r="A11327" s="4" t="inlineStr">
        <is>
          <t>074 131 701 E</t>
        </is>
      </c>
      <c r="B11327" s="26">
        <f>ROUND((K11327*$B$6*$B$9+L11327*$B$7*$B$10+M11327*$B$8*$B$11)*$B$12,0)</f>
        <v>196</v>
      </c>
      <c r="C11327" s="26">
        <f>ROUND((K11327*$B$6*$B$9+L11327*$B$7*$B$10+M11327*$B$8*$B$11)*$B$12,0)</f>
        <v>196</v>
      </c>
      <c r="E11327" s="27">
        <v>1</v>
      </c>
      <c r="F11327" s="28">
        <v>2020</v>
      </c>
      <c r="G11327" s="28">
        <v>1</v>
      </c>
      <c r="H11327" s="29">
        <v>1922</v>
      </c>
      <c r="I11327" s="29">
        <v>0</v>
      </c>
      <c r="J11327" s="29">
        <v>0</v>
      </c>
      <c r="K11327" s="30">
        <f>F11327*G11327*H11327/1000000/$B$13</f>
        <v>0.1248233445</v>
      </c>
      <c r="L11327" s="30">
        <f>F11327*G11327*I11327/1000000/$B$13</f>
        <v>0</v>
      </c>
      <c r="M11327" s="30">
        <f>F11327*G11327*J11327/1000000/$B$13</f>
        <v>0</v>
      </c>
      <c r="N11327" s="30">
        <v>196.4844265899</v>
      </c>
      <c r="O11327" s="4" t="inlineStr">
        <is>
          <t>FRANKO actual PPM | AUDI-VW | Extra: JD 23-169</t>
        </is>
      </c>
    </row>
    <row r="11328" ht="15.75" customHeight="1">
      <c r="A11328" s="4" t="inlineStr">
        <is>
          <t>074 131 701 E</t>
        </is>
      </c>
      <c r="B11328" s="26">
        <f>ROUND((K11328*$B$6*$B$9+L11328*$B$7*$B$10+M11328*$B$8*$B$11)*$B$12,0)</f>
        <v>207</v>
      </c>
      <c r="C11328" s="26">
        <f>ROUND((K11328*$B$6*$B$9+L11328*$B$7*$B$10+M11328*$B$8*$B$11)*$B$12,0)</f>
        <v>207</v>
      </c>
      <c r="E11328" s="27">
        <v>1</v>
      </c>
      <c r="F11328" s="28">
        <v>1880</v>
      </c>
      <c r="G11328" s="28">
        <v>1</v>
      </c>
      <c r="H11328" s="29">
        <v>2176</v>
      </c>
      <c r="I11328" s="29">
        <v>0</v>
      </c>
      <c r="J11328" s="29">
        <v>0</v>
      </c>
      <c r="K11328" s="30">
        <f>F11328*G11328*H11328/1000000/$B$13</f>
        <v>0.1315248461</v>
      </c>
      <c r="L11328" s="30">
        <f>F11328*G11328*I11328/1000000/$B$13</f>
        <v>0</v>
      </c>
      <c r="M11328" s="30">
        <f>F11328*G11328*J11328/1000000/$B$13</f>
        <v>0</v>
      </c>
      <c r="N11328" s="30">
        <v>207.0332602817</v>
      </c>
      <c r="O11328" s="4" t="inlineStr">
        <is>
          <t>FRANKO actual PPM | AUDI-VW | Extra: JD 23-170</t>
        </is>
      </c>
    </row>
    <row r="11329" ht="15.75" customHeight="1">
      <c r="A11329" s="4" t="inlineStr">
        <is>
          <t>074 131 701 E</t>
        </is>
      </c>
      <c r="B11329" s="26">
        <f>ROUND((K11329*$B$6*$B$9+L11329*$B$7*$B$10+M11329*$B$8*$B$11)*$B$12,0)</f>
        <v>225</v>
      </c>
      <c r="C11329" s="26">
        <f>ROUND((K11329*$B$6*$B$9+L11329*$B$7*$B$10+M11329*$B$8*$B$11)*$B$12,0)</f>
        <v>225</v>
      </c>
      <c r="E11329" s="27">
        <v>1</v>
      </c>
      <c r="F11329" s="28">
        <v>1740</v>
      </c>
      <c r="G11329" s="28">
        <v>1</v>
      </c>
      <c r="H11329" s="29">
        <v>2553</v>
      </c>
      <c r="I11329" s="29">
        <v>0</v>
      </c>
      <c r="J11329" s="29">
        <v>0</v>
      </c>
      <c r="K11329" s="30">
        <f>F11329*G11329*H11329/1000000/$B$13</f>
        <v>0.1428206894</v>
      </c>
      <c r="L11329" s="30">
        <f>F11329*G11329*I11329/1000000/$B$13</f>
        <v>0</v>
      </c>
      <c r="M11329" s="30">
        <f>F11329*G11329*J11329/1000000/$B$13</f>
        <v>0</v>
      </c>
      <c r="N11329" s="30">
        <v>224.8140472193</v>
      </c>
      <c r="O11329" s="4" t="inlineStr">
        <is>
          <t>FRANKO actual PPM | AUDI-VW | Extra: JD-253003</t>
        </is>
      </c>
    </row>
    <row r="11330" ht="15.75" customHeight="1">
      <c r="A11330" s="4" t="inlineStr">
        <is>
          <t>074 131 701 F</t>
        </is>
      </c>
      <c r="B11330" s="26">
        <f>ROUND((K11330*$B$6*$B$9+L11330*$B$7*$B$10+M11330*$B$8*$B$11)*$B$12,0)</f>
        <v>313</v>
      </c>
      <c r="C11330" s="26">
        <f>ROUND((K11330*$B$6*$B$9+L11330*$B$7*$B$10+M11330*$B$8*$B$11)*$B$12,0)</f>
        <v>313</v>
      </c>
      <c r="E11330" s="27">
        <v>1</v>
      </c>
      <c r="F11330" s="28">
        <v>1980</v>
      </c>
      <c r="G11330" s="28">
        <v>1</v>
      </c>
      <c r="H11330" s="29">
        <v>3119</v>
      </c>
      <c r="I11330" s="29">
        <v>0</v>
      </c>
      <c r="J11330" s="29">
        <v>0</v>
      </c>
      <c r="K11330" s="30">
        <f>F11330*G11330*H11330/1000000/$B$13</f>
        <v>0.1985507935</v>
      </c>
      <c r="L11330" s="30">
        <f>F11330*G11330*I11330/1000000/$B$13</f>
        <v>0</v>
      </c>
      <c r="M11330" s="30">
        <f>F11330*G11330*J11330/1000000/$B$13</f>
        <v>0</v>
      </c>
      <c r="N11330" s="30">
        <v>312.5388040864</v>
      </c>
      <c r="O11330" s="4" t="inlineStr">
        <is>
          <t>FRANKO actual PPM | AUDI-VW | Extra: JD-20-209</t>
        </is>
      </c>
    </row>
    <row r="11331" ht="15.75" customHeight="1">
      <c r="A11331" s="4" t="inlineStr">
        <is>
          <t>074 131 701 F</t>
        </is>
      </c>
      <c r="B11331" s="26">
        <f>ROUND((K11331*$B$6*$B$9+L11331*$B$7*$B$10+M11331*$B$8*$B$11)*$B$12,0)</f>
        <v>323</v>
      </c>
      <c r="C11331" s="26">
        <f>ROUND((K11331*$B$6*$B$9+L11331*$B$7*$B$10+M11331*$B$8*$B$11)*$B$12,0)</f>
        <v>323</v>
      </c>
      <c r="E11331" s="27">
        <v>1</v>
      </c>
      <c r="F11331" s="28">
        <v>1980</v>
      </c>
      <c r="G11331" s="28">
        <v>1</v>
      </c>
      <c r="H11331" s="29">
        <v>3226</v>
      </c>
      <c r="I11331" s="29">
        <v>0</v>
      </c>
      <c r="J11331" s="29">
        <v>0</v>
      </c>
      <c r="K11331" s="30">
        <f>F11331*G11331*H11331/1000000/$B$13</f>
        <v>0.2053622507</v>
      </c>
      <c r="L11331" s="30">
        <f>F11331*G11331*I11331/1000000/$B$13</f>
        <v>0</v>
      </c>
      <c r="M11331" s="30">
        <f>F11331*G11331*J11331/1000000/$B$13</f>
        <v>0</v>
      </c>
      <c r="N11331" s="30">
        <v>323.2607188146</v>
      </c>
      <c r="O11331" s="4" t="inlineStr">
        <is>
          <t>FRANKO actual PPM | AUDI-VW | Extra: JD 20-217</t>
        </is>
      </c>
    </row>
    <row r="11332" ht="15.75" customHeight="1">
      <c r="A11332" s="4" t="inlineStr">
        <is>
          <t>074 13 1 701 F</t>
        </is>
      </c>
      <c r="B11332" s="26">
        <f>ROUND((K11332*$B$6*$B$9+L11332*$B$7*$B$10+M11332*$B$8*$B$11)*$B$12,0)</f>
        <v>273</v>
      </c>
      <c r="C11332" s="26">
        <f>ROUND((K11332*$B$6*$B$9+L11332*$B$7*$B$10+M11332*$B$8*$B$11)*$B$12,0)</f>
        <v>273</v>
      </c>
      <c r="E11332" s="27">
        <v>1</v>
      </c>
      <c r="F11332" s="28">
        <v>2000</v>
      </c>
      <c r="G11332" s="28">
        <v>1</v>
      </c>
      <c r="H11332" s="29">
        <v>2700</v>
      </c>
      <c r="I11332" s="29">
        <v>0</v>
      </c>
      <c r="J11332" s="29">
        <v>0</v>
      </c>
      <c r="K11332" s="30">
        <f>F11332*G11332*H11332/1000000/$B$13</f>
        <v>0.1736140315</v>
      </c>
      <c r="L11332" s="30">
        <f>F11332*G11332*I11332/1000000/$B$13</f>
        <v>0</v>
      </c>
      <c r="M11332" s="30">
        <f>F11332*G11332*J11332/1000000/$B$13</f>
        <v>0</v>
      </c>
      <c r="N11332" s="30">
        <v>273.2858469379</v>
      </c>
      <c r="O11332" s="4" t="inlineStr">
        <is>
          <t>FRANKO actual PPM | AUDI-VW | Extra: JD-2121228</t>
        </is>
      </c>
    </row>
    <row r="11333" ht="15.75" customHeight="1">
      <c r="A11333" s="4" t="inlineStr">
        <is>
          <t>074 131 701 G</t>
        </is>
      </c>
      <c r="B11333" s="26">
        <f>ROUND((K11333*$B$6*$B$9+L11333*$B$7*$B$10+M11333*$B$8*$B$11)*$B$12,0)</f>
        <v>310</v>
      </c>
      <c r="C11333" s="26">
        <f>ROUND((K11333*$B$6*$B$9+L11333*$B$7*$B$10+M11333*$B$8*$B$11)*$B$12,0)</f>
        <v>310</v>
      </c>
      <c r="E11333" s="27">
        <v>1</v>
      </c>
      <c r="F11333" s="28">
        <v>2000</v>
      </c>
      <c r="G11333" s="28">
        <v>1</v>
      </c>
      <c r="H11333" s="29">
        <v>3060</v>
      </c>
      <c r="I11333" s="29">
        <v>0</v>
      </c>
      <c r="J11333" s="29">
        <v>0</v>
      </c>
      <c r="K11333" s="30">
        <f>F11333*G11333*H11333/1000000/$B$13</f>
        <v>0.196762569</v>
      </c>
      <c r="L11333" s="30">
        <f>F11333*G11333*I11333/1000000/$B$13</f>
        <v>0</v>
      </c>
      <c r="M11333" s="30">
        <f>F11333*G11333*J11333/1000000/$B$13</f>
        <v>0</v>
      </c>
      <c r="N11333" s="30">
        <v>309.7239598629</v>
      </c>
      <c r="O11333" s="4" t="inlineStr">
        <is>
          <t>FRANKO actual PPM | AUDI-VW | Extra: JD 24-259</t>
        </is>
      </c>
    </row>
    <row r="11334" ht="15.75" customHeight="1">
      <c r="A11334" s="4" t="inlineStr">
        <is>
          <t>191 131 701 D</t>
        </is>
      </c>
      <c r="B11334" s="26">
        <f>ROUND((K11334*$B$6*$B$9+L11334*$B$7*$B$10+M11334*$B$8*$B$11)*$B$12,0)</f>
        <v>94</v>
      </c>
      <c r="C11334" s="26">
        <f>ROUND((K11334*$B$6*$B$9+L11334*$B$7*$B$10+M11334*$B$8*$B$11)*$B$12,0)</f>
        <v>94</v>
      </c>
      <c r="E11334" s="27">
        <v>1</v>
      </c>
      <c r="F11334" s="28">
        <v>850</v>
      </c>
      <c r="G11334" s="28">
        <v>1</v>
      </c>
      <c r="H11334" s="29">
        <v>1129</v>
      </c>
      <c r="I11334" s="29">
        <v>0</v>
      </c>
      <c r="J11334" s="29">
        <v>200</v>
      </c>
      <c r="K11334" s="30">
        <f>F11334*G11334*H11334/1000000/$B$13</f>
        <v>0.0308534639</v>
      </c>
      <c r="L11334" s="30">
        <f>F11334*G11334*I11334/1000000/$B$13</f>
        <v>0</v>
      </c>
      <c r="M11334" s="30">
        <f>F11334*G11334*J11334/1000000/$B$13</f>
        <v>0.0054656269</v>
      </c>
      <c r="N11334" s="30">
        <v>93.9775988323</v>
      </c>
      <c r="O11334" s="4" t="inlineStr">
        <is>
          <t>FRANKO actual PPM | AUDI-VW | Extra: 20-93DS0047-002 ZA</t>
        </is>
      </c>
    </row>
    <row r="11335" ht="15.75" customHeight="1">
      <c r="A11335" s="4" t="inlineStr">
        <is>
          <t>191 131 701 F</t>
        </is>
      </c>
      <c r="B11335" s="26">
        <f>ROUND((K11335*$B$6*$B$9+L11335*$B$7*$B$10+M11335*$B$8*$B$11)*$B$12,0)</f>
        <v>135</v>
      </c>
      <c r="C11335" s="26">
        <f>ROUND((K11335*$B$6*$B$9+L11335*$B$7*$B$10+M11335*$B$8*$B$11)*$B$12,0)</f>
        <v>135</v>
      </c>
      <c r="E11335" s="27">
        <v>1</v>
      </c>
      <c r="F11335" s="28">
        <v>940</v>
      </c>
      <c r="G11335" s="28">
        <v>1</v>
      </c>
      <c r="H11335" s="29">
        <v>1373</v>
      </c>
      <c r="I11335" s="29">
        <v>0</v>
      </c>
      <c r="J11335" s="29">
        <v>278</v>
      </c>
      <c r="K11335" s="30">
        <f>F11335*G11335*H11335/1000000/$B$13</f>
        <v>0.0414943965</v>
      </c>
      <c r="L11335" s="30">
        <f>F11335*G11335*I11335/1000000/$B$13</f>
        <v>0</v>
      </c>
      <c r="M11335" s="30">
        <f>F11335*G11335*J11335/1000000/$B$13</f>
        <v>0.0084016331</v>
      </c>
      <c r="N11335" s="30">
        <v>135.1212981437</v>
      </c>
      <c r="O11335" s="4" t="inlineStr">
        <is>
          <t>FRANKO actual PPM | AUDI-VW | Extra: 13-94J34-010</t>
        </is>
      </c>
    </row>
    <row r="11336" ht="15.75" customHeight="1">
      <c r="A11336" s="4" t="inlineStr">
        <is>
          <t>191 131 701 F</t>
        </is>
      </c>
      <c r="B11336" s="26">
        <f>ROUND((K11336*$B$6*$B$9+L11336*$B$7*$B$10+M11336*$B$8*$B$11)*$B$12,0)</f>
        <v>123</v>
      </c>
      <c r="C11336" s="26">
        <f>ROUND((K11336*$B$6*$B$9+L11336*$B$7*$B$10+M11336*$B$8*$B$11)*$B$12,0)</f>
        <v>123</v>
      </c>
      <c r="E11336" s="27">
        <v>1</v>
      </c>
      <c r="F11336" s="28">
        <v>1100</v>
      </c>
      <c r="G11336" s="28">
        <v>1</v>
      </c>
      <c r="H11336" s="29">
        <v>1370</v>
      </c>
      <c r="I11336" s="29">
        <v>0</v>
      </c>
      <c r="J11336" s="29">
        <v>160</v>
      </c>
      <c r="K11336" s="30">
        <f>F11336*G11336*H11336/1000000/$B$13</f>
        <v>0.0484511751</v>
      </c>
      <c r="L11336" s="30">
        <f>F11336*G11336*I11336/1000000/$B$13</f>
        <v>0</v>
      </c>
      <c r="M11336" s="30">
        <f>F11336*G11336*J11336/1000000/$B$13</f>
        <v>0.0056585314</v>
      </c>
      <c r="N11336" s="30">
        <v>123.2809027961</v>
      </c>
      <c r="O11336" s="4" t="inlineStr">
        <is>
          <t>FRANKO actual PPM | AUDI-VW | Extra: G, 0,004020/21 ,GILLET 1186</t>
        </is>
      </c>
    </row>
    <row r="11337" ht="15.75" customHeight="1">
      <c r="A11337" s="4" t="inlineStr">
        <is>
          <t>191 131 701 J</t>
        </is>
      </c>
      <c r="B11337" s="26">
        <f>ROUND((K11337*$B$6*$B$9+L11337*$B$7*$B$10+M11337*$B$8*$B$11)*$B$12,0)</f>
        <v>41</v>
      </c>
      <c r="C11337" s="26">
        <f>ROUND((K11337*$B$6*$B$9+L11337*$B$7*$B$10+M11337*$B$8*$B$11)*$B$12,0)</f>
        <v>41</v>
      </c>
      <c r="E11337" s="27">
        <v>1</v>
      </c>
      <c r="F11337" s="28">
        <v>450</v>
      </c>
      <c r="G11337" s="28">
        <v>1</v>
      </c>
      <c r="H11337" s="29">
        <v>1130</v>
      </c>
      <c r="I11337" s="29">
        <v>0</v>
      </c>
      <c r="J11337" s="29">
        <v>130</v>
      </c>
      <c r="K11337" s="30">
        <f>F11337*G11337*H11337/1000000/$B$13</f>
        <v>0.0163486546</v>
      </c>
      <c r="L11337" s="30">
        <f>F11337*G11337*I11337/1000000/$B$13</f>
        <v>0</v>
      </c>
      <c r="M11337" s="30">
        <f>F11337*G11337*J11337/1000000/$B$13</f>
        <v>0.0018808187</v>
      </c>
      <c r="N11337" s="30">
        <v>41.3611992084</v>
      </c>
      <c r="O11337" s="4" t="inlineStr">
        <is>
          <t>FRANKO actual PPM | AUDI-VW | Extra: DS-1342012</t>
        </is>
      </c>
    </row>
    <row r="11338" ht="15.75" customHeight="1">
      <c r="A11338" s="4" t="inlineStr">
        <is>
          <t>191 131 701 M</t>
        </is>
      </c>
      <c r="B11338" s="26">
        <f>ROUND((K11338*$B$6*$B$9+L11338*$B$7*$B$10+M11338*$B$8*$B$11)*$B$12,0)</f>
        <v>241</v>
      </c>
      <c r="C11338" s="26">
        <f>ROUND((K11338*$B$6*$B$9+L11338*$B$7*$B$10+M11338*$B$8*$B$11)*$B$12,0)</f>
        <v>241</v>
      </c>
      <c r="E11338" s="27">
        <v>1</v>
      </c>
      <c r="F11338" s="28">
        <v>1400</v>
      </c>
      <c r="G11338" s="28">
        <v>1</v>
      </c>
      <c r="H11338" s="29">
        <v>1723</v>
      </c>
      <c r="I11338" s="29">
        <v>0</v>
      </c>
      <c r="J11338" s="29">
        <v>318</v>
      </c>
      <c r="K11338" s="30">
        <f>F11338*G11338*H11338/1000000/$B$13</f>
        <v>0.0775540309</v>
      </c>
      <c r="L11338" s="30">
        <f>F11338*G11338*I11338/1000000/$B$13</f>
        <v>0</v>
      </c>
      <c r="M11338" s="30">
        <f>F11338*G11338*J11338/1000000/$B$13</f>
        <v>0.0143135124</v>
      </c>
      <c r="N11338" s="30">
        <v>241.0016175426</v>
      </c>
      <c r="O11338" s="4" t="inlineStr">
        <is>
          <t>FRANKO actual PPM | AUDI-VW | Extra: 1248530000 Made in W-Germany Eberspacher</t>
        </is>
      </c>
    </row>
    <row r="11339" ht="15.75" customHeight="1">
      <c r="A11339" s="4" t="inlineStr">
        <is>
          <t>222 7898 200</t>
        </is>
      </c>
      <c r="B11339" s="26">
        <f>ROUND((K11339*$B$6*$B$9+L11339*$B$7*$B$10+M11339*$B$8*$B$11)*$B$12,0)</f>
        <v>88</v>
      </c>
      <c r="C11339" s="26">
        <f>ROUND((K11339*$B$6*$B$9+L11339*$B$7*$B$10+M11339*$B$8*$B$11)*$B$12,0)</f>
        <v>88</v>
      </c>
      <c r="E11339" s="27">
        <v>1</v>
      </c>
      <c r="F11339" s="28">
        <v>550</v>
      </c>
      <c r="G11339" s="28">
        <v>1</v>
      </c>
      <c r="H11339" s="29">
        <v>3154</v>
      </c>
      <c r="I11339" s="29">
        <v>21</v>
      </c>
      <c r="J11339" s="29">
        <v>0</v>
      </c>
      <c r="K11339" s="30">
        <f>F11339*G11339*H11339/1000000/$B$13</f>
        <v>0.0557719001</v>
      </c>
      <c r="L11339" s="30">
        <f>F11339*G11339*I11339/1000000/$B$13</f>
        <v>0.0003713411</v>
      </c>
      <c r="M11339" s="30">
        <f>F11339*G11339*J11339/1000000/$B$13</f>
        <v>0</v>
      </c>
      <c r="N11339" s="30">
        <v>88.2383852985</v>
      </c>
      <c r="O11339" s="4" t="inlineStr">
        <is>
          <t>FRANKO actual PPM | AUDI-VW | Extra: 30616690 6649 00W38 VH-1574-2,015 ZEUNA STARKER</t>
        </is>
      </c>
    </row>
    <row r="11340" ht="15.75" customHeight="1">
      <c r="A11340" s="4" t="inlineStr">
        <is>
          <t>24330-08430</t>
        </is>
      </c>
      <c r="B11340" s="26">
        <f>ROUND((K11340*$B$6*$B$9+L11340*$B$7*$B$10+M11340*$B$8*$B$11)*$B$12,0)</f>
        <v>250</v>
      </c>
      <c r="C11340" s="26">
        <f>ROUND((K11340*$B$6*$B$9+L11340*$B$7*$B$10+M11340*$B$8*$B$11)*$B$12,0)</f>
        <v>250</v>
      </c>
      <c r="E11340" s="27">
        <v>1</v>
      </c>
      <c r="F11340" s="28">
        <v>560</v>
      </c>
      <c r="G11340" s="28">
        <v>1</v>
      </c>
      <c r="H11340" s="29">
        <v>340</v>
      </c>
      <c r="I11340" s="29">
        <v>8736</v>
      </c>
      <c r="J11340" s="29">
        <v>341</v>
      </c>
      <c r="K11340" s="30">
        <f>F11340*G11340*H11340/1000000/$B$13</f>
        <v>0.0061215021</v>
      </c>
      <c r="L11340" s="30">
        <f>F11340*G11340*I11340/1000000/$B$13</f>
        <v>0.1572865963</v>
      </c>
      <c r="M11340" s="30">
        <f>F11340*G11340*J11340/1000000/$B$13</f>
        <v>0.0061395066</v>
      </c>
      <c r="N11340" s="30">
        <v>250.3335820001</v>
      </c>
      <c r="O11340" s="4" t="inlineStr">
        <is>
          <t>FRANKO actual PPM | AUDI-VW | Extra: YK 0 / D2C13 / 07921A</t>
        </is>
      </c>
    </row>
    <row r="11341" ht="15.75" customHeight="1">
      <c r="A11341" s="4" t="inlineStr">
        <is>
          <t>357 131 701 C</t>
        </is>
      </c>
      <c r="B11341" s="26">
        <f>ROUND((K11341*$B$6*$B$9+L11341*$B$7*$B$10+M11341*$B$8*$B$11)*$B$12,0)</f>
        <v>285</v>
      </c>
      <c r="C11341" s="26">
        <f>ROUND((K11341*$B$6*$B$9+L11341*$B$7*$B$10+M11341*$B$8*$B$11)*$B$12,0)</f>
        <v>285</v>
      </c>
      <c r="E11341" s="27">
        <v>1</v>
      </c>
      <c r="F11341" s="28">
        <v>1740</v>
      </c>
      <c r="G11341" s="28">
        <v>1</v>
      </c>
      <c r="H11341" s="29">
        <v>1619</v>
      </c>
      <c r="I11341" s="29">
        <v>0</v>
      </c>
      <c r="J11341" s="29">
        <v>307</v>
      </c>
      <c r="K11341" s="30">
        <f>F11341*G11341*H11341/1000000/$B$13</f>
        <v>0.0905705821</v>
      </c>
      <c r="L11341" s="30">
        <f>F11341*G11341*I11341/1000000/$B$13</f>
        <v>0</v>
      </c>
      <c r="M11341" s="30">
        <f>F11341*G11341*J11341/1000000/$B$13</f>
        <v>0.0171742858</v>
      </c>
      <c r="N11341" s="30">
        <v>285.2597069148</v>
      </c>
      <c r="O11341" s="4" t="inlineStr">
        <is>
          <t>FRANKO actual PPM | AUDI-VW | Extra: JSP12N22034</t>
        </is>
      </c>
    </row>
    <row r="11342" ht="15.75" customHeight="1">
      <c r="A11342" s="4" t="inlineStr">
        <is>
          <t>393 178 B</t>
        </is>
      </c>
      <c r="B11342" s="26">
        <f>ROUND((K11342*$B$6*$B$9+L11342*$B$7*$B$10+M11342*$B$8*$B$11)*$B$12,0)</f>
        <v>173</v>
      </c>
      <c r="C11342" s="26">
        <f>ROUND((K11342*$B$6*$B$9+L11342*$B$7*$B$10+M11342*$B$8*$B$11)*$B$12,0)</f>
        <v>173</v>
      </c>
      <c r="E11342" s="27">
        <v>1</v>
      </c>
      <c r="F11342" s="28">
        <v>1100</v>
      </c>
      <c r="G11342" s="28">
        <v>1</v>
      </c>
      <c r="H11342" s="29">
        <v>1522</v>
      </c>
      <c r="I11342" s="29">
        <v>0</v>
      </c>
      <c r="J11342" s="29">
        <v>301</v>
      </c>
      <c r="K11342" s="30">
        <f>F11342*G11342*H11342/1000000/$B$13</f>
        <v>0.0538267799</v>
      </c>
      <c r="L11342" s="30">
        <f>F11342*G11342*I11342/1000000/$B$13</f>
        <v>0</v>
      </c>
      <c r="M11342" s="30">
        <f>F11342*G11342*J11342/1000000/$B$13</f>
        <v>0.0106451122</v>
      </c>
      <c r="N11342" s="30">
        <v>173.17364887</v>
      </c>
      <c r="O11342" s="4" t="inlineStr">
        <is>
          <t>FRANKO actual PPM | AUDI-VW</t>
        </is>
      </c>
    </row>
    <row r="11343" ht="15.75" customHeight="1">
      <c r="A11343" s="4" t="inlineStr">
        <is>
          <t>443 178</t>
        </is>
      </c>
      <c r="B11343" s="26">
        <f>ROUND((K11343*$B$6*$B$9+L11343*$B$7*$B$10+M11343*$B$8*$B$11)*$B$12,0)</f>
        <v>197</v>
      </c>
      <c r="C11343" s="26">
        <f>ROUND((K11343*$B$6*$B$9+L11343*$B$7*$B$10+M11343*$B$8*$B$11)*$B$12,0)</f>
        <v>197</v>
      </c>
      <c r="E11343" s="27">
        <v>1</v>
      </c>
      <c r="F11343" s="28">
        <v>1220</v>
      </c>
      <c r="G11343" s="28">
        <v>1</v>
      </c>
      <c r="H11343" s="29">
        <v>1697</v>
      </c>
      <c r="I11343" s="29">
        <v>0</v>
      </c>
      <c r="J11343" s="29">
        <v>284</v>
      </c>
      <c r="K11343" s="30">
        <f>F11343*G11343*H11343/1000000/$B$13</f>
        <v>0.0665629767</v>
      </c>
      <c r="L11343" s="30">
        <f>F11343*G11343*I11343/1000000/$B$13</f>
        <v>0</v>
      </c>
      <c r="M11343" s="30">
        <f>F11343*G11343*J11343/1000000/$B$13</f>
        <v>0.0111395907</v>
      </c>
      <c r="N11343" s="30">
        <v>197.330070637</v>
      </c>
      <c r="O11343" s="4" t="inlineStr">
        <is>
          <t>FRANKO actual PPM | AUDI-VW</t>
        </is>
      </c>
    </row>
    <row r="11344" ht="15.75" customHeight="1">
      <c r="A11344" s="4" t="inlineStr">
        <is>
          <t>441 131 701 AD</t>
        </is>
      </c>
      <c r="B11344" s="26">
        <f>ROUND((K11344*$B$6*$B$9+L11344*$B$7*$B$10+M11344*$B$8*$B$11)*$B$12,0)</f>
        <v>208</v>
      </c>
      <c r="C11344" s="26">
        <f>ROUND((K11344*$B$6*$B$9+L11344*$B$7*$B$10+M11344*$B$8*$B$11)*$B$12,0)</f>
        <v>208</v>
      </c>
      <c r="E11344" s="27">
        <v>1</v>
      </c>
      <c r="F11344" s="28">
        <v>1100</v>
      </c>
      <c r="G11344" s="28">
        <v>1</v>
      </c>
      <c r="H11344" s="29">
        <v>2100</v>
      </c>
      <c r="I11344" s="29">
        <v>0</v>
      </c>
      <c r="J11344" s="29">
        <v>310</v>
      </c>
      <c r="K11344" s="30">
        <f>F11344*G11344*H11344/1000000/$B$13</f>
        <v>0.0742682246</v>
      </c>
      <c r="L11344" s="30">
        <f>F11344*G11344*I11344/1000000/$B$13</f>
        <v>0</v>
      </c>
      <c r="M11344" s="30">
        <f>F11344*G11344*J11344/1000000/$B$13</f>
        <v>0.0109634046</v>
      </c>
      <c r="N11344" s="30">
        <v>207.9950592533</v>
      </c>
      <c r="O11344" s="4" t="inlineStr">
        <is>
          <t>FRANKO actual PPM | AUDI-VW | Extra: 441178,12/90 EN053</t>
        </is>
      </c>
    </row>
    <row r="11345" ht="15.75" customHeight="1">
      <c r="A11345" s="4" t="inlineStr">
        <is>
          <t>443 131 701 B</t>
        </is>
      </c>
      <c r="B11345" s="26">
        <f>ROUND((K11345*$B$6*$B$9+L11345*$B$7*$B$10+M11345*$B$8*$B$11)*$B$12,0)</f>
        <v>185</v>
      </c>
      <c r="C11345" s="26">
        <f>ROUND((K11345*$B$6*$B$9+L11345*$B$7*$B$10+M11345*$B$8*$B$11)*$B$12,0)</f>
        <v>185</v>
      </c>
      <c r="E11345" s="27">
        <v>1</v>
      </c>
      <c r="F11345" s="28">
        <v>1200</v>
      </c>
      <c r="G11345" s="28">
        <v>1</v>
      </c>
      <c r="H11345" s="29">
        <v>1693</v>
      </c>
      <c r="I11345" s="29">
        <v>0</v>
      </c>
      <c r="J11345" s="29">
        <v>255</v>
      </c>
      <c r="K11345" s="30">
        <f>F11345*G11345*H11345/1000000/$B$13</f>
        <v>0.0653174567</v>
      </c>
      <c r="L11345" s="30">
        <f>F11345*G11345*I11345/1000000/$B$13</f>
        <v>0</v>
      </c>
      <c r="M11345" s="30">
        <f>F11345*G11345*J11345/1000000/$B$13</f>
        <v>0.0098381285</v>
      </c>
      <c r="N11345" s="30">
        <v>184.5562988637</v>
      </c>
      <c r="O11345" s="4" t="inlineStr">
        <is>
          <t>FRANKO actual PPM | AUDI-VW</t>
        </is>
      </c>
    </row>
    <row r="11346" ht="15.75" customHeight="1">
      <c r="A11346" s="4" t="inlineStr">
        <is>
          <t>447 13 1 701</t>
        </is>
      </c>
      <c r="B11346" s="26">
        <f>ROUND((K11346*$B$6*$B$9+L11346*$B$7*$B$10+M11346*$B$8*$B$11)*$B$12,0)</f>
        <v>213</v>
      </c>
      <c r="C11346" s="26">
        <f>ROUND((K11346*$B$6*$B$9+L11346*$B$7*$B$10+M11346*$B$8*$B$11)*$B$12,0)</f>
        <v>213</v>
      </c>
      <c r="E11346" s="27">
        <v>1</v>
      </c>
      <c r="F11346" s="28">
        <v>1100</v>
      </c>
      <c r="G11346" s="28">
        <v>1</v>
      </c>
      <c r="H11346" s="29">
        <v>2340</v>
      </c>
      <c r="I11346" s="29">
        <v>0</v>
      </c>
      <c r="J11346" s="29">
        <v>280</v>
      </c>
      <c r="K11346" s="30">
        <f>F11346*G11346*H11346/1000000/$B$13</f>
        <v>0.0827560217</v>
      </c>
      <c r="L11346" s="30">
        <f>F11346*G11346*I11346/1000000/$B$13</f>
        <v>0</v>
      </c>
      <c r="M11346" s="30">
        <f>F11346*G11346*J11346/1000000/$B$13</f>
        <v>0.0099024299</v>
      </c>
      <c r="N11346" s="30">
        <v>212.5405928896</v>
      </c>
      <c r="O11346" s="4" t="inlineStr">
        <is>
          <t>FRANKO actual PPM | AUDI-VW | Extra: WW AUDI D,GERMANY</t>
        </is>
      </c>
    </row>
    <row r="11347" ht="15.75" customHeight="1">
      <c r="A11347" s="4" t="inlineStr">
        <is>
          <t>535 131 701 B</t>
        </is>
      </c>
      <c r="B11347" s="26">
        <f>ROUND((K11347*$B$6*$B$9+L11347*$B$7*$B$10+M11347*$B$8*$B$11)*$B$12,0)</f>
        <v>243</v>
      </c>
      <c r="C11347" s="26">
        <f>ROUND((K11347*$B$6*$B$9+L11347*$B$7*$B$10+M11347*$B$8*$B$11)*$B$12,0)</f>
        <v>243</v>
      </c>
      <c r="E11347" s="27">
        <v>1</v>
      </c>
      <c r="F11347" s="28">
        <v>1720</v>
      </c>
      <c r="G11347" s="28">
        <v>1</v>
      </c>
      <c r="H11347" s="29">
        <v>1630</v>
      </c>
      <c r="I11347" s="29">
        <v>0</v>
      </c>
      <c r="J11347" s="29">
        <v>220</v>
      </c>
      <c r="K11347" s="30">
        <f>F11347*G11347*H11347/1000000/$B$13</f>
        <v>0.0901378331</v>
      </c>
      <c r="L11347" s="30">
        <f>F11347*G11347*I11347/1000000/$B$13</f>
        <v>0</v>
      </c>
      <c r="M11347" s="30">
        <f>F11347*G11347*J11347/1000000/$B$13</f>
        <v>0.0121658425</v>
      </c>
      <c r="N11347" s="30">
        <v>242.9658654752</v>
      </c>
      <c r="O11347" s="4" t="inlineStr">
        <is>
          <t>FRANKO actual PPM | AUDI-VW | Extra: SA SONDOM,JS-P12N22035</t>
        </is>
      </c>
    </row>
    <row r="11348" ht="15.75" customHeight="1">
      <c r="A11348" s="4" t="inlineStr">
        <is>
          <t>535 131 701 E</t>
        </is>
      </c>
      <c r="B11348" s="26">
        <f>ROUND((K11348*$B$6*$B$9+L11348*$B$7*$B$10+M11348*$B$8*$B$11)*$B$12,0)</f>
        <v>260</v>
      </c>
      <c r="C11348" s="26">
        <f>ROUND((K11348*$B$6*$B$9+L11348*$B$7*$B$10+M11348*$B$8*$B$11)*$B$12,0)</f>
        <v>260</v>
      </c>
      <c r="E11348" s="27">
        <v>1</v>
      </c>
      <c r="F11348" s="28">
        <v>1620</v>
      </c>
      <c r="G11348" s="28">
        <v>1</v>
      </c>
      <c r="H11348" s="29">
        <v>1650</v>
      </c>
      <c r="I11348" s="29">
        <v>0</v>
      </c>
      <c r="J11348" s="29">
        <v>289</v>
      </c>
      <c r="K11348" s="30">
        <f>F11348*G11348*H11348/1000000/$B$13</f>
        <v>0.0859389456</v>
      </c>
      <c r="L11348" s="30">
        <f>F11348*G11348*I11348/1000000/$B$13</f>
        <v>0</v>
      </c>
      <c r="M11348" s="30">
        <f>F11348*G11348*J11348/1000000/$B$13</f>
        <v>0.0150523365</v>
      </c>
      <c r="N11348" s="30">
        <v>260.3388322813</v>
      </c>
      <c r="O11348" s="4" t="inlineStr">
        <is>
          <t>FRANKO actual PPM | AUDI-VW | Extra: DS-20008</t>
        </is>
      </c>
    </row>
    <row r="11349" ht="15.75" customHeight="1">
      <c r="A11349" s="4" t="inlineStr">
        <is>
          <t>535 131 701</t>
        </is>
      </c>
      <c r="B11349" s="26">
        <f>ROUND((K11349*$B$6*$B$9+L11349*$B$7*$B$10+M11349*$B$8*$B$11)*$B$12,0)</f>
        <v>238</v>
      </c>
      <c r="C11349" s="26">
        <f>ROUND((K11349*$B$6*$B$9+L11349*$B$7*$B$10+M11349*$B$8*$B$11)*$B$12,0)</f>
        <v>238</v>
      </c>
      <c r="E11349" s="27">
        <v>1</v>
      </c>
      <c r="F11349" s="28">
        <v>1840</v>
      </c>
      <c r="G11349" s="28">
        <v>1</v>
      </c>
      <c r="H11349" s="29">
        <v>1297</v>
      </c>
      <c r="I11349" s="29">
        <v>0</v>
      </c>
      <c r="J11349" s="29">
        <v>238</v>
      </c>
      <c r="K11349" s="30">
        <f>F11349*G11349*H11349/1000000/$B$13</f>
        <v>0.0767271137</v>
      </c>
      <c r="L11349" s="30">
        <f>F11349*G11349*I11349/1000000/$B$13</f>
        <v>0</v>
      </c>
      <c r="M11349" s="30">
        <f>F11349*G11349*J11349/1000000/$B$13</f>
        <v>0.0140794549</v>
      </c>
      <c r="N11349" s="30">
        <v>237.7553009765</v>
      </c>
      <c r="O11349" s="4" t="inlineStr">
        <is>
          <t>FRANKO actual PPM | AUDI-VW | Extra: JSP 12N23128</t>
        </is>
      </c>
    </row>
    <row r="11350" ht="15.75" customHeight="1">
      <c r="A11350" s="4" t="inlineStr">
        <is>
          <t>535 131 701</t>
        </is>
      </c>
      <c r="B11350" s="26">
        <f>ROUND((K11350*$B$6*$B$9+L11350*$B$7*$B$10+M11350*$B$8*$B$11)*$B$12,0)</f>
        <v>245</v>
      </c>
      <c r="C11350" s="26">
        <f>ROUND((K11350*$B$6*$B$9+L11350*$B$7*$B$10+M11350*$B$8*$B$11)*$B$12,0)</f>
        <v>245</v>
      </c>
      <c r="E11350" s="27">
        <v>1</v>
      </c>
      <c r="F11350" s="28">
        <v>1840</v>
      </c>
      <c r="G11350" s="28">
        <v>1</v>
      </c>
      <c r="H11350" s="29">
        <v>1294</v>
      </c>
      <c r="I11350" s="29">
        <v>0</v>
      </c>
      <c r="J11350" s="29">
        <v>253</v>
      </c>
      <c r="K11350" s="30">
        <f>F11350*G11350*H11350/1000000/$B$13</f>
        <v>0.0765496416</v>
      </c>
      <c r="L11350" s="30">
        <f>F11350*G11350*I11350/1000000/$B$13</f>
        <v>0</v>
      </c>
      <c r="M11350" s="30">
        <f>F11350*G11350*J11350/1000000/$B$13</f>
        <v>0.0149668155</v>
      </c>
      <c r="N11350" s="30">
        <v>244.8485776998</v>
      </c>
      <c r="O11350" s="4" t="inlineStr">
        <is>
          <t>FRANKO actual PPM | AUDI-VW | Extra: J210-25174</t>
        </is>
      </c>
    </row>
    <row r="11351" ht="15.75" customHeight="1">
      <c r="A11351" s="4" t="inlineStr">
        <is>
          <t>535 131 701</t>
        </is>
      </c>
      <c r="B11351" s="26">
        <f>ROUND((K11351*$B$6*$B$9+L11351*$B$7*$B$10+M11351*$B$8*$B$11)*$B$12,0)</f>
        <v>246</v>
      </c>
      <c r="C11351" s="26">
        <f>ROUND((K11351*$B$6*$B$9+L11351*$B$7*$B$10+M11351*$B$8*$B$11)*$B$12,0)</f>
        <v>246</v>
      </c>
      <c r="E11351" s="27">
        <v>1</v>
      </c>
      <c r="F11351" s="28">
        <v>1740</v>
      </c>
      <c r="G11351" s="28">
        <v>1</v>
      </c>
      <c r="H11351" s="29">
        <v>1444</v>
      </c>
      <c r="I11351" s="29">
        <v>0</v>
      </c>
      <c r="J11351" s="29">
        <v>255</v>
      </c>
      <c r="K11351" s="30">
        <f>F11351*G11351*H11351/1000000/$B$13</f>
        <v>0.0807806798</v>
      </c>
      <c r="L11351" s="30">
        <f>F11351*G11351*I11351/1000000/$B$13</f>
        <v>0</v>
      </c>
      <c r="M11351" s="30">
        <f>F11351*G11351*J11351/1000000/$B$13</f>
        <v>0.0142652863</v>
      </c>
      <c r="N11351" s="30">
        <v>245.6799988997</v>
      </c>
      <c r="O11351" s="4" t="inlineStr">
        <is>
          <t>FRANKO actual PPM | AUDI-VW | Extra: DS3789008</t>
        </is>
      </c>
    </row>
    <row r="11352" ht="15.75" customHeight="1">
      <c r="A11352" s="4" t="inlineStr">
        <is>
          <t>55204393</t>
        </is>
      </c>
      <c r="B11352" s="26">
        <f>ROUND((K11352*$B$6*$B$9+L11352*$B$7*$B$10+M11352*$B$8*$B$11)*$B$12,0)</f>
        <v>289</v>
      </c>
      <c r="C11352" s="26">
        <f>ROUND((K11352*$B$6*$B$9+L11352*$B$7*$B$10+M11352*$B$8*$B$11)*$B$12,0)</f>
        <v>289</v>
      </c>
      <c r="E11352" s="27">
        <v>1</v>
      </c>
      <c r="F11352" s="28">
        <v>3700</v>
      </c>
      <c r="G11352" s="28">
        <v>1</v>
      </c>
      <c r="H11352" s="29">
        <v>1543</v>
      </c>
      <c r="I11352" s="29">
        <v>0</v>
      </c>
      <c r="J11352" s="29">
        <v>0</v>
      </c>
      <c r="K11352" s="30">
        <f>F11352*G11352*H11352/1000000/$B$13</f>
        <v>0.1835518272</v>
      </c>
      <c r="L11352" s="30">
        <f>F11352*G11352*I11352/1000000/$B$13</f>
        <v>0</v>
      </c>
      <c r="M11352" s="30">
        <f>F11352*G11352*J11352/1000000/$B$13</f>
        <v>0</v>
      </c>
      <c r="N11352" s="30">
        <v>288.9289312505</v>
      </c>
      <c r="O11352" s="4" t="inlineStr">
        <is>
          <t>FRANKO actual PPM | AUDI-VW | Extra: 7H 05 / VE 4071090010 HE00190269</t>
        </is>
      </c>
    </row>
    <row r="11353" ht="15.75" customHeight="1">
      <c r="A11353" s="4" t="inlineStr">
        <is>
          <t>55204393</t>
        </is>
      </c>
      <c r="B11353" s="26">
        <f>ROUND((K11353*$B$6*$B$9+L11353*$B$7*$B$10+M11353*$B$8*$B$11)*$B$12,0)</f>
        <v>272</v>
      </c>
      <c r="C11353" s="26">
        <f>ROUND((K11353*$B$6*$B$9+L11353*$B$7*$B$10+M11353*$B$8*$B$11)*$B$12,0)</f>
        <v>272</v>
      </c>
      <c r="E11353" s="27">
        <v>1</v>
      </c>
      <c r="F11353" s="28">
        <v>3700</v>
      </c>
      <c r="G11353" s="28">
        <v>1</v>
      </c>
      <c r="H11353" s="29">
        <v>1453</v>
      </c>
      <c r="I11353" s="29">
        <v>0</v>
      </c>
      <c r="J11353" s="29">
        <v>0</v>
      </c>
      <c r="K11353" s="30">
        <f>F11353*G11353*H11353/1000000/$B$13</f>
        <v>0.1728456286</v>
      </c>
      <c r="L11353" s="30">
        <f>F11353*G11353*I11353/1000000/$B$13</f>
        <v>0</v>
      </c>
      <c r="M11353" s="30">
        <f>F11353*G11353*J11353/1000000/$B$13</f>
        <v>0</v>
      </c>
      <c r="N11353" s="30">
        <v>272.0763040227</v>
      </c>
      <c r="O11353" s="4" t="inlineStr">
        <is>
          <t>FRANKO actual PPM | AUDI-VW | Extra: 6H 01 / VE 4061390017 HE4061730001 01 922 33</t>
        </is>
      </c>
    </row>
    <row r="11354" ht="15.75" customHeight="1">
      <c r="A11354" s="4" t="inlineStr">
        <is>
          <t>55204393</t>
        </is>
      </c>
      <c r="B11354" s="26">
        <f>ROUND((K11354*$B$6*$B$9+L11354*$B$7*$B$10+M11354*$B$8*$B$11)*$B$12,0)</f>
        <v>269</v>
      </c>
      <c r="C11354" s="26">
        <f>ROUND((K11354*$B$6*$B$9+L11354*$B$7*$B$10+M11354*$B$8*$B$11)*$B$12,0)</f>
        <v>269</v>
      </c>
      <c r="E11354" s="27">
        <v>1</v>
      </c>
      <c r="F11354" s="28">
        <v>3800</v>
      </c>
      <c r="G11354" s="28">
        <v>1</v>
      </c>
      <c r="H11354" s="29">
        <v>1399</v>
      </c>
      <c r="I11354" s="29">
        <v>0</v>
      </c>
      <c r="J11354" s="29">
        <v>0</v>
      </c>
      <c r="K11354" s="30">
        <f>F11354*G11354*H11354/1000000/$B$13</f>
        <v>0.1709197989</v>
      </c>
      <c r="L11354" s="30">
        <f>F11354*G11354*I11354/1000000/$B$13</f>
        <v>0</v>
      </c>
      <c r="M11354" s="30">
        <f>F11354*G11354*J11354/1000000/$B$13</f>
        <v>0</v>
      </c>
      <c r="N11354" s="30">
        <v>269.0448554613</v>
      </c>
      <c r="O11354" s="4" t="inlineStr">
        <is>
          <t>FRANKO actual PPM | AUDI-VW | Extra: VE 407051001 HE4070480002 Made in Germany</t>
        </is>
      </c>
    </row>
    <row r="11355" ht="15.75" customHeight="1">
      <c r="A11355" s="4" t="inlineStr">
        <is>
          <t>55204393</t>
        </is>
      </c>
      <c r="B11355" s="26">
        <f>ROUND((K11355*$B$6*$B$9+L11355*$B$7*$B$10+M11355*$B$8*$B$11)*$B$12,0)</f>
        <v>282</v>
      </c>
      <c r="C11355" s="26">
        <f>ROUND((K11355*$B$6*$B$9+L11355*$B$7*$B$10+M11355*$B$8*$B$11)*$B$12,0)</f>
        <v>282</v>
      </c>
      <c r="E11355" s="27">
        <v>1</v>
      </c>
      <c r="F11355" s="28">
        <v>3700</v>
      </c>
      <c r="G11355" s="28">
        <v>1</v>
      </c>
      <c r="H11355" s="29">
        <v>1505</v>
      </c>
      <c r="I11355" s="29">
        <v>0</v>
      </c>
      <c r="J11355" s="29">
        <v>0</v>
      </c>
      <c r="K11355" s="30">
        <f>F11355*G11355*H11355/1000000/$B$13</f>
        <v>0.1790314323</v>
      </c>
      <c r="L11355" s="30">
        <f>F11355*G11355*I11355/1000000/$B$13</f>
        <v>0</v>
      </c>
      <c r="M11355" s="30">
        <f>F11355*G11355*J11355/1000000/$B$13</f>
        <v>0</v>
      </c>
      <c r="N11355" s="30">
        <v>281.8133775321</v>
      </c>
      <c r="O11355" s="4" t="inlineStr">
        <is>
          <t>FRANKO actual PPM | AUDI-VW | Extra: 13&gt;7,VE0002187495</t>
        </is>
      </c>
    </row>
    <row r="11356" ht="15.75" customHeight="1">
      <c r="A11356" s="4" t="inlineStr">
        <is>
          <t>640 131 701</t>
        </is>
      </c>
      <c r="B11356" s="26">
        <f>ROUND((K11356*$B$6*$B$9+L11356*$B$7*$B$10+M11356*$B$8*$B$11)*$B$12,0)</f>
        <v>78</v>
      </c>
      <c r="C11356" s="26">
        <f>ROUND((K11356*$B$6*$B$9+L11356*$B$7*$B$10+M11356*$B$8*$B$11)*$B$12,0)</f>
        <v>78</v>
      </c>
      <c r="E11356" s="27">
        <v>1</v>
      </c>
      <c r="F11356" s="28">
        <v>720</v>
      </c>
      <c r="G11356" s="28">
        <v>1</v>
      </c>
      <c r="H11356" s="29">
        <v>2129</v>
      </c>
      <c r="I11356" s="29">
        <v>0</v>
      </c>
      <c r="J11356" s="29">
        <v>0</v>
      </c>
      <c r="K11356" s="30">
        <f>F11356*G11356*H11356/1000000/$B$13</f>
        <v>0.0492832364</v>
      </c>
      <c r="L11356" s="30">
        <f>F11356*G11356*I11356/1000000/$B$13</f>
        <v>0</v>
      </c>
      <c r="M11356" s="30">
        <f>F11356*G11356*J11356/1000000/$B$13</f>
        <v>0</v>
      </c>
      <c r="N11356" s="30">
        <v>77.5767424174</v>
      </c>
      <c r="O11356" s="4" t="inlineStr">
        <is>
          <t>FRANKO actual PPM | AUDI-VW | Extra: JD-27004</t>
        </is>
      </c>
    </row>
    <row r="11357" ht="15.75" customHeight="1">
      <c r="A11357" s="4" t="inlineStr">
        <is>
          <t>640 131 701AC</t>
        </is>
      </c>
      <c r="B11357" s="26">
        <f>ROUND((K11357*$B$6*$B$9+L11357*$B$7*$B$10+M11357*$B$8*$B$11)*$B$12,0)</f>
        <v>83</v>
      </c>
      <c r="C11357" s="26">
        <f>ROUND((K11357*$B$6*$B$9+L11357*$B$7*$B$10+M11357*$B$8*$B$11)*$B$12,0)</f>
        <v>83</v>
      </c>
      <c r="E11357" s="27">
        <v>1</v>
      </c>
      <c r="F11357" s="28">
        <v>600</v>
      </c>
      <c r="G11357" s="28">
        <v>1</v>
      </c>
      <c r="H11357" s="29">
        <v>2720</v>
      </c>
      <c r="I11357" s="29">
        <v>0</v>
      </c>
      <c r="J11357" s="29">
        <v>0</v>
      </c>
      <c r="K11357" s="30">
        <f>F11357*G11357*H11357/1000000/$B$13</f>
        <v>0.0524700184</v>
      </c>
      <c r="L11357" s="30">
        <f>F11357*G11357*I11357/1000000/$B$13</f>
        <v>0</v>
      </c>
      <c r="M11357" s="30">
        <f>F11357*G11357*J11357/1000000/$B$13</f>
        <v>0</v>
      </c>
      <c r="N11357" s="30">
        <v>82.5930559634</v>
      </c>
      <c r="O11357" s="4" t="inlineStr">
        <is>
          <t>FRANKO actual PPM | AUDI-VW | Extra: ED-180 42</t>
        </is>
      </c>
    </row>
    <row r="11358" ht="15.75" customHeight="1">
      <c r="A11358" s="4" t="inlineStr">
        <is>
          <t>600 131 701 H</t>
        </is>
      </c>
      <c r="B11358" s="26">
        <f>ROUND((K11358*$B$6*$B$9+L11358*$B$7*$B$10+M11358*$B$8*$B$11)*$B$12,0)</f>
        <v>227</v>
      </c>
      <c r="C11358" s="26">
        <f>ROUND((K11358*$B$6*$B$9+L11358*$B$7*$B$10+M11358*$B$8*$B$11)*$B$12,0)</f>
        <v>227</v>
      </c>
      <c r="E11358" s="27">
        <v>1</v>
      </c>
      <c r="F11358" s="28">
        <v>1150</v>
      </c>
      <c r="G11358" s="28">
        <v>1</v>
      </c>
      <c r="H11358" s="29">
        <v>3900</v>
      </c>
      <c r="I11358" s="29">
        <v>0</v>
      </c>
      <c r="J11358" s="29">
        <v>0</v>
      </c>
      <c r="K11358" s="30">
        <f>F11358*G11358*H11358/1000000/$B$13</f>
        <v>0.1441960984</v>
      </c>
      <c r="L11358" s="30">
        <f>F11358*G11358*I11358/1000000/$B$13</f>
        <v>0</v>
      </c>
      <c r="M11358" s="30">
        <f>F11358*G11358*J11358/1000000/$B$13</f>
        <v>0</v>
      </c>
      <c r="N11358" s="30">
        <v>226.9790784289</v>
      </c>
      <c r="O11358" s="4" t="inlineStr">
        <is>
          <t>FRANKO actual PPM | AUDI-VW | Extra: WW GERMANY 600178BE / DD-10-051 K. BROJ</t>
        </is>
      </c>
    </row>
    <row r="11359" ht="15.75" customHeight="1">
      <c r="A11359" s="4" t="inlineStr">
        <is>
          <t>0893</t>
        </is>
      </c>
      <c r="B11359" s="26">
        <f>ROUND((K11359*$B$6*$B$9+L11359*$B$7*$B$10+M11359*$B$8*$B$11)*$B$12,0)</f>
        <v>179</v>
      </c>
      <c r="C11359" s="26">
        <f>ROUND((K11359*$B$6*$B$9+L11359*$B$7*$B$10+M11359*$B$8*$B$11)*$B$12,0)</f>
        <v>179</v>
      </c>
      <c r="E11359" s="27">
        <v>1</v>
      </c>
      <c r="F11359" s="28">
        <v>1100</v>
      </c>
      <c r="G11359" s="28">
        <v>1</v>
      </c>
      <c r="H11359" s="29">
        <v>1950</v>
      </c>
      <c r="I11359" s="29">
        <v>0</v>
      </c>
      <c r="J11359" s="29">
        <v>240</v>
      </c>
      <c r="K11359" s="30">
        <f>F11359*G11359*H11359/1000000/$B$13</f>
        <v>0.0689633514</v>
      </c>
      <c r="L11359" s="30">
        <f>F11359*G11359*I11359/1000000/$B$13</f>
        <v>0</v>
      </c>
      <c r="M11359" s="30">
        <f>F11359*G11359*J11359/1000000/$B$13</f>
        <v>0.0084877971</v>
      </c>
      <c r="N11359" s="30">
        <v>179.076073579</v>
      </c>
      <c r="O11359" s="4" t="inlineStr">
        <is>
          <t>FRANKO actual PPM | AUDI-VW | Extra: DS38B8001 GERM</t>
        </is>
      </c>
    </row>
    <row r="11360" ht="15.75" customHeight="1">
      <c r="A11360" s="4" t="inlineStr">
        <is>
          <t>857 178</t>
        </is>
      </c>
      <c r="B11360" s="26">
        <f>ROUND((K11360*$B$6*$B$9+L11360*$B$7*$B$10+M11360*$B$8*$B$11)*$B$12,0)</f>
        <v>221</v>
      </c>
      <c r="C11360" s="26">
        <f>ROUND((K11360*$B$6*$B$9+L11360*$B$7*$B$10+M11360*$B$8*$B$11)*$B$12,0)</f>
        <v>221</v>
      </c>
      <c r="E11360" s="27">
        <v>1</v>
      </c>
      <c r="F11360" s="28">
        <v>1000</v>
      </c>
      <c r="G11360" s="28">
        <v>1</v>
      </c>
      <c r="H11360" s="29">
        <v>2364</v>
      </c>
      <c r="I11360" s="29">
        <v>13</v>
      </c>
      <c r="J11360" s="29">
        <v>378</v>
      </c>
      <c r="K11360" s="30">
        <f>F11360*G11360*H11360/1000000/$B$13</f>
        <v>0.0760043649</v>
      </c>
      <c r="L11360" s="30">
        <f>F11360*G11360*I11360/1000000/$B$13</f>
        <v>0.0004179597</v>
      </c>
      <c r="M11360" s="30">
        <f>F11360*G11360*J11360/1000000/$B$13</f>
        <v>0.0121529822</v>
      </c>
      <c r="N11360" s="30">
        <v>221.1155828084</v>
      </c>
      <c r="O11360" s="4" t="inlineStr">
        <is>
          <t>FRANKO actual PPM | AUDI-VW | Extra: 857 131 701 A / 112018031000 / GERMANY</t>
        </is>
      </c>
    </row>
    <row r="11361" ht="15.75" customHeight="1">
      <c r="A11361" s="4" t="inlineStr">
        <is>
          <t>893 178 A</t>
        </is>
      </c>
      <c r="B11361" s="26">
        <f>ROUND((K11361*$B$6*$B$9+L11361*$B$7*$B$10+M11361*$B$8*$B$11)*$B$12,0)</f>
        <v>239</v>
      </c>
      <c r="C11361" s="26">
        <f>ROUND((K11361*$B$6*$B$9+L11361*$B$7*$B$10+M11361*$B$8*$B$11)*$B$12,0)</f>
        <v>239</v>
      </c>
      <c r="E11361" s="27">
        <v>1</v>
      </c>
      <c r="F11361" s="28">
        <v>1200</v>
      </c>
      <c r="G11361" s="28">
        <v>1</v>
      </c>
      <c r="H11361" s="29">
        <v>2075</v>
      </c>
      <c r="I11361" s="29">
        <v>0</v>
      </c>
      <c r="J11361" s="29">
        <v>353</v>
      </c>
      <c r="K11361" s="30">
        <f>F11361*G11361*H11361/1000000/$B$13</f>
        <v>0.080055359</v>
      </c>
      <c r="L11361" s="30">
        <f>F11361*G11361*I11361/1000000/$B$13</f>
        <v>0</v>
      </c>
      <c r="M11361" s="30">
        <f>F11361*G11361*J11361/1000000/$B$13</f>
        <v>0.0136190562</v>
      </c>
      <c r="N11361" s="30">
        <v>239.1690693563</v>
      </c>
      <c r="O11361" s="4" t="inlineStr">
        <is>
          <t>FRANKO actual PPM | AUDI-VW | Extra: DS 17-018</t>
        </is>
      </c>
    </row>
    <row r="11362" ht="15.75" customHeight="1">
      <c r="A11362" s="4" t="inlineStr">
        <is>
          <t>893 178 A</t>
        </is>
      </c>
      <c r="B11362" s="26">
        <f>ROUND((K11362*$B$6*$B$9+L11362*$B$7*$B$10+M11362*$B$8*$B$11)*$B$12,0)</f>
        <v>166</v>
      </c>
      <c r="C11362" s="26">
        <f>ROUND((K11362*$B$6*$B$9+L11362*$B$7*$B$10+M11362*$B$8*$B$11)*$B$12,0)</f>
        <v>166</v>
      </c>
      <c r="E11362" s="27">
        <v>1</v>
      </c>
      <c r="F11362" s="28">
        <v>1260</v>
      </c>
      <c r="G11362" s="28">
        <v>1</v>
      </c>
      <c r="H11362" s="29">
        <v>1395</v>
      </c>
      <c r="I11362" s="29">
        <v>0</v>
      </c>
      <c r="J11362" s="29">
        <v>229</v>
      </c>
      <c r="K11362" s="30">
        <f>F11362*G11362*H11362/1000000/$B$13</f>
        <v>0.0565113672</v>
      </c>
      <c r="L11362" s="30">
        <f>F11362*G11362*I11362/1000000/$B$13</f>
        <v>0</v>
      </c>
      <c r="M11362" s="30">
        <f>F11362*G11362*J11362/1000000/$B$13</f>
        <v>0.0092767764</v>
      </c>
      <c r="N11362" s="30">
        <v>166.0306400216</v>
      </c>
      <c r="O11362" s="4" t="inlineStr">
        <is>
          <t>FRANKO actual PPM | AUDI-VW | Extra: JS 21009</t>
        </is>
      </c>
    </row>
    <row r="11363" ht="15.75" customHeight="1">
      <c r="A11363" s="4" t="inlineStr">
        <is>
          <t>893 178 A</t>
        </is>
      </c>
      <c r="B11363" s="26">
        <f>ROUND((K11363*$B$6*$B$9+L11363*$B$7*$B$10+M11363*$B$8*$B$11)*$B$12,0)</f>
        <v>232</v>
      </c>
      <c r="C11363" s="26">
        <f>ROUND((K11363*$B$6*$B$9+L11363*$B$7*$B$10+M11363*$B$8*$B$11)*$B$12,0)</f>
        <v>232</v>
      </c>
      <c r="E11363" s="27">
        <v>1</v>
      </c>
      <c r="F11363" s="28">
        <v>1150</v>
      </c>
      <c r="G11363" s="28">
        <v>1</v>
      </c>
      <c r="H11363" s="29">
        <v>2091</v>
      </c>
      <c r="I11363" s="29">
        <v>0</v>
      </c>
      <c r="J11363" s="29">
        <v>359</v>
      </c>
      <c r="K11363" s="30">
        <f>F11363*G11363*H11363/1000000/$B$13</f>
        <v>0.0773112927</v>
      </c>
      <c r="L11363" s="30">
        <f>F11363*G11363*I11363/1000000/$B$13</f>
        <v>0</v>
      </c>
      <c r="M11363" s="30">
        <f>F11363*G11363*J11363/1000000/$B$13</f>
        <v>0.0132734357</v>
      </c>
      <c r="N11363" s="30">
        <v>231.9780465829</v>
      </c>
      <c r="O11363" s="4" t="inlineStr">
        <is>
          <t>FRANKO actual PPM | VW/AUDI 23 | Extra: DS 1977-002 GERMANY</t>
        </is>
      </c>
    </row>
    <row r="11364" ht="15.75" customHeight="1">
      <c r="A11364" s="4" t="inlineStr">
        <is>
          <t>893 178 B4</t>
        </is>
      </c>
      <c r="B11364" s="26">
        <f>ROUND((K11364*$B$6*$B$9+L11364*$B$7*$B$10+M11364*$B$8*$B$11)*$B$12,0)</f>
        <v>141</v>
      </c>
      <c r="C11364" s="26">
        <f>ROUND((K11364*$B$6*$B$9+L11364*$B$7*$B$10+M11364*$B$8*$B$11)*$B$12,0)</f>
        <v>141</v>
      </c>
      <c r="E11364" s="27">
        <v>1</v>
      </c>
      <c r="F11364" s="28">
        <v>950</v>
      </c>
      <c r="G11364" s="28">
        <v>1</v>
      </c>
      <c r="H11364" s="29">
        <v>1409</v>
      </c>
      <c r="I11364" s="29">
        <v>77</v>
      </c>
      <c r="J11364" s="29">
        <v>276</v>
      </c>
      <c r="K11364" s="30">
        <f>F11364*G11364*H11364/1000000/$B$13</f>
        <v>0.0430353818</v>
      </c>
      <c r="L11364" s="30">
        <f>F11364*G11364*I11364/1000000/$B$13</f>
        <v>0.0023518271</v>
      </c>
      <c r="M11364" s="30">
        <f>F11364*G11364*J11364/1000000/$B$13</f>
        <v>0.0084299258</v>
      </c>
      <c r="N11364" s="30">
        <v>140.6183361148</v>
      </c>
      <c r="O11364" s="4" t="inlineStr">
        <is>
          <t>FRANKO actual PPM | AUDI-VW | Extra: JS P12N-22075</t>
        </is>
      </c>
    </row>
    <row r="11365" ht="15.75" customHeight="1">
      <c r="A11365" s="4" t="inlineStr">
        <is>
          <t>893 1 78 AD</t>
        </is>
      </c>
      <c r="B11365" s="26">
        <f>ROUND((K11365*$B$6*$B$9+L11365*$B$7*$B$10+M11365*$B$8*$B$11)*$B$12,0)</f>
        <v>129</v>
      </c>
      <c r="C11365" s="26">
        <f>ROUND((K11365*$B$6*$B$9+L11365*$B$7*$B$10+M11365*$B$8*$B$11)*$B$12,0)</f>
        <v>129</v>
      </c>
      <c r="E11365" s="27">
        <v>1</v>
      </c>
      <c r="F11365" s="28">
        <v>1100</v>
      </c>
      <c r="G11365" s="28">
        <v>1</v>
      </c>
      <c r="H11365" s="29">
        <v>1480</v>
      </c>
      <c r="I11365" s="29">
        <v>0</v>
      </c>
      <c r="J11365" s="29">
        <v>160</v>
      </c>
      <c r="K11365" s="30">
        <f>F11365*G11365*H11365/1000000/$B$13</f>
        <v>0.0523414154</v>
      </c>
      <c r="L11365" s="30">
        <f>F11365*G11365*I11365/1000000/$B$13</f>
        <v>0</v>
      </c>
      <c r="M11365" s="30">
        <f>F11365*G11365*J11365/1000000/$B$13</f>
        <v>0.0056585314</v>
      </c>
      <c r="N11365" s="30">
        <v>129.4045301071</v>
      </c>
      <c r="O11365" s="4" t="inlineStr">
        <is>
          <t>FRANKO actual PPM | AUDI-VW | Extra: WW AUDI B,S3429658 GERM.</t>
        </is>
      </c>
    </row>
    <row r="11366" ht="15.75" customHeight="1">
      <c r="A11366" s="4" t="inlineStr">
        <is>
          <t>893 1 78 AD</t>
        </is>
      </c>
      <c r="B11366" s="26">
        <f>ROUND((K11366*$B$6*$B$9+L11366*$B$7*$B$10+M11366*$B$8*$B$11)*$B$12,0)</f>
        <v>98</v>
      </c>
      <c r="C11366" s="26">
        <f>ROUND((K11366*$B$6*$B$9+L11366*$B$7*$B$10+M11366*$B$8*$B$11)*$B$12,0)</f>
        <v>98</v>
      </c>
      <c r="E11366" s="27">
        <v>1</v>
      </c>
      <c r="F11366" s="28">
        <v>1100</v>
      </c>
      <c r="G11366" s="28">
        <v>1</v>
      </c>
      <c r="H11366" s="29">
        <v>1070</v>
      </c>
      <c r="I11366" s="29">
        <v>0</v>
      </c>
      <c r="J11366" s="29">
        <v>130</v>
      </c>
      <c r="K11366" s="30">
        <f>F11366*G11366*H11366/1000000/$B$13</f>
        <v>0.0378414287</v>
      </c>
      <c r="L11366" s="30">
        <f>F11366*G11366*I11366/1000000/$B$13</f>
        <v>0</v>
      </c>
      <c r="M11366" s="30">
        <f>F11366*G11366*J11366/1000000/$B$13</f>
        <v>0.0045975568</v>
      </c>
      <c r="N11366" s="30">
        <v>97.7649932692</v>
      </c>
      <c r="O11366" s="4" t="inlineStr">
        <is>
          <t>FRANKO actual PPM | AUDI-VW | Extra: WW AUDI B,S3477069 GERM</t>
        </is>
      </c>
    </row>
    <row r="11367" ht="15.75" customHeight="1">
      <c r="A11367" s="4" t="inlineStr">
        <is>
          <t>893 178 AB</t>
        </is>
      </c>
      <c r="B11367" s="26">
        <f>ROUND((K11367*$B$6*$B$9+L11367*$B$7*$B$10+M11367*$B$8*$B$11)*$B$12,0)</f>
        <v>186</v>
      </c>
      <c r="C11367" s="26">
        <f>ROUND((K11367*$B$6*$B$9+L11367*$B$7*$B$10+M11367*$B$8*$B$11)*$B$12,0)</f>
        <v>186</v>
      </c>
      <c r="E11367" s="27">
        <v>1</v>
      </c>
      <c r="F11367" s="28">
        <v>1240</v>
      </c>
      <c r="G11367" s="28">
        <v>1</v>
      </c>
      <c r="H11367" s="29">
        <v>1533</v>
      </c>
      <c r="I11367" s="29">
        <v>0</v>
      </c>
      <c r="J11367" s="29">
        <v>272</v>
      </c>
      <c r="K11367" s="30">
        <f>F11367*G11367*H11367/1000000/$B$13</f>
        <v>0.0611159972</v>
      </c>
      <c r="L11367" s="30">
        <f>F11367*G11367*I11367/1000000/$B$13</f>
        <v>0</v>
      </c>
      <c r="M11367" s="30">
        <f>F11367*G11367*J11367/1000000/$B$13</f>
        <v>0.0108438038</v>
      </c>
      <c r="N11367" s="30">
        <v>186.2984350354</v>
      </c>
      <c r="O11367" s="4" t="inlineStr">
        <is>
          <t>FRANKO actual PPM | AUDI-VW | Extra: AB 4</t>
        </is>
      </c>
    </row>
    <row r="11368" ht="15.75" customHeight="1">
      <c r="A11368" s="4" t="inlineStr">
        <is>
          <t>893 178 C</t>
        </is>
      </c>
      <c r="B11368" s="26">
        <f>ROUND((K11368*$B$6*$B$9+L11368*$B$7*$B$10+M11368*$B$8*$B$11)*$B$12,0)</f>
        <v>216</v>
      </c>
      <c r="C11368" s="26">
        <f>ROUND((K11368*$B$6*$B$9+L11368*$B$7*$B$10+M11368*$B$8*$B$11)*$B$12,0)</f>
        <v>216</v>
      </c>
      <c r="E11368" s="27">
        <v>1</v>
      </c>
      <c r="F11368" s="28">
        <v>1260</v>
      </c>
      <c r="G11368" s="28">
        <v>1</v>
      </c>
      <c r="H11368" s="29">
        <v>1737</v>
      </c>
      <c r="I11368" s="29">
        <v>0</v>
      </c>
      <c r="J11368" s="29">
        <v>313</v>
      </c>
      <c r="K11368" s="30">
        <f>F11368*G11368*H11368/1000000/$B$13</f>
        <v>0.070365767</v>
      </c>
      <c r="L11368" s="30">
        <f>F11368*G11368*I11368/1000000/$B$13</f>
        <v>0</v>
      </c>
      <c r="M11368" s="30">
        <f>F11368*G11368*J11368/1000000/$B$13</f>
        <v>0.0126796114</v>
      </c>
      <c r="N11368" s="30">
        <v>216.1113053445</v>
      </c>
      <c r="O11368" s="4" t="inlineStr">
        <is>
          <t>FRANKO actual PPM | AUDI-VW | Extra: EN023164</t>
        </is>
      </c>
    </row>
    <row r="11369" ht="15.75" customHeight="1">
      <c r="A11369" s="4" t="inlineStr">
        <is>
          <t>895 178</t>
        </is>
      </c>
      <c r="B11369" s="26">
        <f>ROUND((K11369*$B$6*$B$9+L11369*$B$7*$B$10+M11369*$B$8*$B$11)*$B$12,0)</f>
        <v>301</v>
      </c>
      <c r="C11369" s="26">
        <f>ROUND((K11369*$B$6*$B$9+L11369*$B$7*$B$10+M11369*$B$8*$B$11)*$B$12,0)</f>
        <v>301</v>
      </c>
      <c r="E11369" s="27">
        <v>1</v>
      </c>
      <c r="F11369" s="28">
        <v>1400</v>
      </c>
      <c r="G11369" s="28">
        <v>1</v>
      </c>
      <c r="H11369" s="29">
        <v>337</v>
      </c>
      <c r="I11369" s="29">
        <v>3338</v>
      </c>
      <c r="J11369" s="29">
        <v>257</v>
      </c>
      <c r="K11369" s="30">
        <f>F11369*G11369*H11369/1000000/$B$13</f>
        <v>0.0151687222</v>
      </c>
      <c r="L11369" s="30">
        <f>F11369*G11369*I11369/1000000/$B$13</f>
        <v>0.1502468689</v>
      </c>
      <c r="M11369" s="30">
        <f>F11369*G11369*J11369/1000000/$B$13</f>
        <v>0.0115678386</v>
      </c>
      <c r="N11369" s="30">
        <v>301.1861966505</v>
      </c>
      <c r="O11369" s="4" t="inlineStr">
        <is>
          <t>FRANKO actual PPM | AUDI-VW | Extra: 8G0701C702N</t>
        </is>
      </c>
    </row>
    <row r="11370" ht="15.75" customHeight="1">
      <c r="A11370" s="4" t="inlineStr">
        <is>
          <t>928 13 1 701 AH</t>
        </is>
      </c>
      <c r="B11370" s="26">
        <f>ROUND((K11370*$B$6*$B$9+L11370*$B$7*$B$10+M11370*$B$8*$B$11)*$B$12,0)</f>
        <v>234</v>
      </c>
      <c r="C11370" s="26">
        <f>ROUND((K11370*$B$6*$B$9+L11370*$B$7*$B$10+M11370*$B$8*$B$11)*$B$12,0)</f>
        <v>234</v>
      </c>
      <c r="E11370" s="27">
        <v>1</v>
      </c>
      <c r="F11370" s="28">
        <v>1100</v>
      </c>
      <c r="G11370" s="28">
        <v>1</v>
      </c>
      <c r="H11370" s="29">
        <v>4200</v>
      </c>
      <c r="I11370" s="29">
        <v>0</v>
      </c>
      <c r="J11370" s="29">
        <v>0</v>
      </c>
      <c r="K11370" s="30">
        <f>F11370*G11370*H11370/1000000/$B$13</f>
        <v>0.1485364491</v>
      </c>
      <c r="L11370" s="30">
        <f>F11370*G11370*I11370/1000000/$B$13</f>
        <v>0</v>
      </c>
      <c r="M11370" s="30">
        <f>F11370*G11370*J11370/1000000/$B$13</f>
        <v>0</v>
      </c>
      <c r="N11370" s="30">
        <v>233.8112246024</v>
      </c>
      <c r="O11370" s="4" t="inlineStr">
        <is>
          <t>FRANKO actual PPM | AUDI-VW | Extra: WW AUDI D, GERM. 111219532000928131701AH...178JA</t>
        </is>
      </c>
    </row>
    <row r="11371" ht="15.75" customHeight="1">
      <c r="A11371" s="4" t="inlineStr">
        <is>
          <t>997.113.131.90</t>
        </is>
      </c>
      <c r="B11371" s="26">
        <f>ROUND((K11371*$B$6*$B$9+L11371*$B$7*$B$10+M11371*$B$8*$B$11)*$B$12,0)</f>
        <v>139</v>
      </c>
      <c r="C11371" s="26">
        <f>ROUND((K11371*$B$6*$B$9+L11371*$B$7*$B$10+M11371*$B$8*$B$11)*$B$12,0)</f>
        <v>139</v>
      </c>
      <c r="E11371" s="27">
        <v>1</v>
      </c>
      <c r="F11371" s="28">
        <v>580</v>
      </c>
      <c r="G11371" s="28">
        <v>1</v>
      </c>
      <c r="H11371" s="29">
        <v>94</v>
      </c>
      <c r="I11371" s="29">
        <v>4241</v>
      </c>
      <c r="J11371" s="29">
        <v>266</v>
      </c>
      <c r="K11371" s="30">
        <f>F11371*G11371*H11371/1000000/$B$13</f>
        <v>0.0017528587</v>
      </c>
      <c r="L11371" s="30">
        <f>F11371*G11371*I11371/1000000/$B$13</f>
        <v>0.0790837634</v>
      </c>
      <c r="M11371" s="30">
        <f>F11371*G11371*J11371/1000000/$B$13</f>
        <v>0.0049602172</v>
      </c>
      <c r="N11371" s="30">
        <v>139.3461579832</v>
      </c>
      <c r="O11371" s="4" t="inlineStr">
        <is>
          <t>FRANKO actual PPM | AUDI-VW/PORSHE | Extra: 9-05756.40/0904210355/J003/BOYSEN/MADE IN GERMANY</t>
        </is>
      </c>
    </row>
    <row r="11372" ht="15.75" customHeight="1">
      <c r="A11372" s="4" t="inlineStr">
        <is>
          <t>03D 178 BA</t>
        </is>
      </c>
      <c r="B11372" s="26">
        <f>ROUND((K11372*$B$6*$B$9+L11372*$B$7*$B$10+M11372*$B$8*$B$11)*$B$12,0)</f>
        <v>58</v>
      </c>
      <c r="C11372" s="26">
        <f>ROUND((K11372*$B$6*$B$9+L11372*$B$7*$B$10+M11372*$B$8*$B$11)*$B$12,0)</f>
        <v>58</v>
      </c>
      <c r="E11372" s="27">
        <v>1</v>
      </c>
      <c r="F11372" s="28">
        <v>700</v>
      </c>
      <c r="G11372" s="28">
        <v>1</v>
      </c>
      <c r="H11372" s="29">
        <v>0</v>
      </c>
      <c r="I11372" s="29">
        <v>1140</v>
      </c>
      <c r="J11372" s="29">
        <v>146</v>
      </c>
      <c r="K11372" s="30">
        <f>F11372*G11372*H11372/1000000/$B$13</f>
        <v>0</v>
      </c>
      <c r="L11372" s="30">
        <f>F11372*G11372*I11372/1000000/$B$13</f>
        <v>0.0256562958</v>
      </c>
      <c r="M11372" s="30">
        <f>F11372*G11372*J11372/1000000/$B$13</f>
        <v>0.0032858063</v>
      </c>
      <c r="N11372" s="30">
        <v>58.2416143265</v>
      </c>
      <c r="O11372" s="4" t="inlineStr">
        <is>
          <t>FRANKO actual PPM | AUDI-VW | Extra: 03D131701D/JS-25-3028</t>
        </is>
      </c>
    </row>
    <row r="11373" ht="15.75" customHeight="1">
      <c r="A11373" s="4" t="inlineStr">
        <is>
          <t>03D 178 BB</t>
        </is>
      </c>
      <c r="B11373" s="26">
        <f>ROUND((K11373*$B$6*$B$9+L11373*$B$7*$B$10+M11373*$B$8*$B$11)*$B$12,0)</f>
        <v>52</v>
      </c>
      <c r="C11373" s="26">
        <f>ROUND((K11373*$B$6*$B$9+L11373*$B$7*$B$10+M11373*$B$8*$B$11)*$B$12,0)</f>
        <v>52</v>
      </c>
      <c r="E11373" s="27">
        <v>1</v>
      </c>
      <c r="F11373" s="28">
        <v>700</v>
      </c>
      <c r="G11373" s="28">
        <v>1</v>
      </c>
      <c r="H11373" s="29">
        <v>0</v>
      </c>
      <c r="I11373" s="29">
        <v>605</v>
      </c>
      <c r="J11373" s="29">
        <v>192</v>
      </c>
      <c r="K11373" s="30">
        <f>F11373*G11373*H11373/1000000/$B$13</f>
        <v>0</v>
      </c>
      <c r="L11373" s="30">
        <f>F11373*G11373*I11373/1000000/$B$13</f>
        <v>0.0136158412</v>
      </c>
      <c r="M11373" s="30">
        <f>F11373*G11373*J11373/1000000/$B$13</f>
        <v>0.0043210603</v>
      </c>
      <c r="N11373" s="30">
        <v>52.3222342783</v>
      </c>
      <c r="O11373" s="4" t="inlineStr">
        <is>
          <t>FRANKO actual PPM | AUDI-VW | Extra: 03D 131 701 G</t>
        </is>
      </c>
    </row>
    <row r="11374" ht="15.75" customHeight="1">
      <c r="A11374" s="4" t="inlineStr">
        <is>
          <t>03D 178 BC</t>
        </is>
      </c>
      <c r="B11374" s="26">
        <f>ROUND((K11374*$B$6*$B$9+L11374*$B$7*$B$10+M11374*$B$8*$B$11)*$B$12,0)</f>
        <v>97</v>
      </c>
      <c r="C11374" s="26">
        <f>ROUND((K11374*$B$6*$B$9+L11374*$B$7*$B$10+M11374*$B$8*$B$11)*$B$12,0)</f>
        <v>97</v>
      </c>
      <c r="E11374" s="27">
        <v>1</v>
      </c>
      <c r="F11374" s="28">
        <v>640</v>
      </c>
      <c r="G11374" s="28">
        <v>1</v>
      </c>
      <c r="H11374" s="29">
        <v>0</v>
      </c>
      <c r="I11374" s="29">
        <v>2414</v>
      </c>
      <c r="J11374" s="29">
        <v>218</v>
      </c>
      <c r="K11374" s="30">
        <f>F11374*G11374*H11374/1000000/$B$13</f>
        <v>0</v>
      </c>
      <c r="L11374" s="30">
        <f>F11374*G11374*I11374/1000000/$B$13</f>
        <v>0.0496716174</v>
      </c>
      <c r="M11374" s="30">
        <f>F11374*G11374*J11374/1000000/$B$13</f>
        <v>0.0044856722</v>
      </c>
      <c r="N11374" s="30">
        <v>97.1731777587</v>
      </c>
      <c r="O11374" s="4" t="inlineStr">
        <is>
          <t>FRANKO actual PPM | AUDI-VW | Extra: 03E131701</t>
        </is>
      </c>
    </row>
    <row r="11375" ht="15.75" customHeight="1">
      <c r="A11375" s="4" t="inlineStr">
        <is>
          <t>03D 178 BC</t>
        </is>
      </c>
      <c r="B11375" s="26">
        <f>ROUND((K11375*$B$6*$B$9+L11375*$B$7*$B$10+M11375*$B$8*$B$11)*$B$12,0)</f>
        <v>101</v>
      </c>
      <c r="C11375" s="26">
        <f>ROUND((K11375*$B$6*$B$9+L11375*$B$7*$B$10+M11375*$B$8*$B$11)*$B$12,0)</f>
        <v>101</v>
      </c>
      <c r="E11375" s="27">
        <v>1</v>
      </c>
      <c r="F11375" s="28">
        <v>620</v>
      </c>
      <c r="G11375" s="28">
        <v>1</v>
      </c>
      <c r="H11375" s="29">
        <v>0</v>
      </c>
      <c r="I11375" s="29">
        <v>2678</v>
      </c>
      <c r="J11375" s="29">
        <v>224</v>
      </c>
      <c r="K11375" s="30">
        <f>F11375*G11375*H11375/1000000/$B$13</f>
        <v>0</v>
      </c>
      <c r="L11375" s="30">
        <f>F11375*G11375*I11375/1000000/$B$13</f>
        <v>0.0533818136</v>
      </c>
      <c r="M11375" s="30">
        <f>F11375*G11375*J11375/1000000/$B$13</f>
        <v>0.0044650957</v>
      </c>
      <c r="N11375" s="30">
        <v>101.4767146546</v>
      </c>
      <c r="O11375" s="4" t="inlineStr">
        <is>
          <t>FRANKO actual PPM | AUDI-VW | Extra: 03E131701</t>
        </is>
      </c>
    </row>
    <row r="11376" ht="15.75" customHeight="1">
      <c r="A11376" s="4" t="inlineStr">
        <is>
          <t>03D 178 AA</t>
        </is>
      </c>
      <c r="B11376" s="26">
        <f>ROUND((K11376*$B$6*$B$9+L11376*$B$7*$B$10+M11376*$B$8*$B$11)*$B$12,0)</f>
        <v>112</v>
      </c>
      <c r="C11376" s="26">
        <f>ROUND((K11376*$B$6*$B$9+L11376*$B$7*$B$10+M11376*$B$8*$B$11)*$B$12,0)</f>
        <v>112</v>
      </c>
      <c r="E11376" s="27">
        <v>1</v>
      </c>
      <c r="F11376" s="28">
        <v>580</v>
      </c>
      <c r="G11376" s="28">
        <v>1</v>
      </c>
      <c r="H11376" s="29">
        <v>0</v>
      </c>
      <c r="I11376" s="29">
        <v>3135</v>
      </c>
      <c r="J11376" s="29">
        <v>268</v>
      </c>
      <c r="K11376" s="30">
        <f>F11376*G11376*H11376/1000000/$B$13</f>
        <v>0</v>
      </c>
      <c r="L11376" s="30">
        <f>F11376*G11376*I11376/1000000/$B$13</f>
        <v>0.0584597025</v>
      </c>
      <c r="M11376" s="30">
        <f>F11376*G11376*J11376/1000000/$B$13</f>
        <v>0.004997512</v>
      </c>
      <c r="N11376" s="30">
        <v>112.0242300372</v>
      </c>
      <c r="O11376" s="4" t="inlineStr">
        <is>
          <t>FRANKO actual PPM | AUDI-VW | Extra: 03D 131 701 C</t>
        </is>
      </c>
    </row>
    <row r="11377" ht="15.75" customHeight="1">
      <c r="A11377" s="4" t="inlineStr">
        <is>
          <t>03D 178 AA</t>
        </is>
      </c>
      <c r="B11377" s="26">
        <f>ROUND((K11377*$B$6*$B$9+L11377*$B$7*$B$10+M11377*$B$8*$B$11)*$B$12,0)</f>
        <v>119</v>
      </c>
      <c r="C11377" s="26">
        <f>ROUND((K11377*$B$6*$B$9+L11377*$B$7*$B$10+M11377*$B$8*$B$11)*$B$12,0)</f>
        <v>119</v>
      </c>
      <c r="E11377" s="27">
        <v>1</v>
      </c>
      <c r="F11377" s="28">
        <v>560</v>
      </c>
      <c r="G11377" s="28">
        <v>1</v>
      </c>
      <c r="H11377" s="29">
        <v>0</v>
      </c>
      <c r="I11377" s="29">
        <v>3463</v>
      </c>
      <c r="J11377" s="29">
        <v>291</v>
      </c>
      <c r="K11377" s="30">
        <f>F11377*G11377*H11377/1000000/$B$13</f>
        <v>0</v>
      </c>
      <c r="L11377" s="30">
        <f>F11377*G11377*I11377/1000000/$B$13</f>
        <v>0.0623492998</v>
      </c>
      <c r="M11377" s="30">
        <f>F11377*G11377*J11377/1000000/$B$13</f>
        <v>0.0052392857</v>
      </c>
      <c r="N11377" s="30">
        <v>118.7238604785</v>
      </c>
      <c r="O11377" s="4" t="inlineStr">
        <is>
          <t>FRANKO actual PPM | AUDI-VW | Extra: 03D 131 701 C</t>
        </is>
      </c>
    </row>
    <row r="11378" ht="15.75" customHeight="1">
      <c r="A11378" s="4" t="inlineStr">
        <is>
          <t>03D 178 AA</t>
        </is>
      </c>
      <c r="B11378" s="26">
        <f>ROUND((K11378*$B$6*$B$9+L11378*$B$7*$B$10+M11378*$B$8*$B$11)*$B$12,0)</f>
        <v>116</v>
      </c>
      <c r="C11378" s="26">
        <f>ROUND((K11378*$B$6*$B$9+L11378*$B$7*$B$10+M11378*$B$8*$B$11)*$B$12,0)</f>
        <v>116</v>
      </c>
      <c r="E11378" s="27">
        <v>1</v>
      </c>
      <c r="F11378" s="28">
        <v>500</v>
      </c>
      <c r="G11378" s="28">
        <v>1</v>
      </c>
      <c r="H11378" s="29">
        <v>41</v>
      </c>
      <c r="I11378" s="29">
        <v>3778</v>
      </c>
      <c r="J11378" s="29">
        <v>311</v>
      </c>
      <c r="K11378" s="30">
        <f>F11378*G11378*H11378/1000000/$B$13</f>
        <v>0.0006590903</v>
      </c>
      <c r="L11378" s="30">
        <f>F11378*G11378*I11378/1000000/$B$13</f>
        <v>0.0607327603</v>
      </c>
      <c r="M11378" s="30">
        <f>F11378*G11378*J11378/1000000/$B$13</f>
        <v>0.0049994411</v>
      </c>
      <c r="N11378" s="30">
        <v>115.81903924</v>
      </c>
      <c r="O11378" s="4" t="inlineStr">
        <is>
          <t>FRANKO actual PPM | VW/AUDI | Extra: JS-22-054 246112766</t>
        </is>
      </c>
    </row>
    <row r="11379" ht="15.75" customHeight="1">
      <c r="A11379" s="4" t="inlineStr">
        <is>
          <t>03D 178 AA</t>
        </is>
      </c>
      <c r="B11379" s="26">
        <f>ROUND((K11379*$B$6*$B$9+L11379*$B$7*$B$10+M11379*$B$8*$B$11)*$B$12,0)</f>
        <v>119</v>
      </c>
      <c r="C11379" s="26">
        <f>ROUND((K11379*$B$6*$B$9+L11379*$B$7*$B$10+M11379*$B$8*$B$11)*$B$12,0)</f>
        <v>119</v>
      </c>
      <c r="E11379" s="27">
        <v>1</v>
      </c>
      <c r="F11379" s="28">
        <v>540</v>
      </c>
      <c r="G11379" s="28">
        <v>1</v>
      </c>
      <c r="H11379" s="29">
        <v>0</v>
      </c>
      <c r="I11379" s="29">
        <v>3594</v>
      </c>
      <c r="J11379" s="29">
        <v>302</v>
      </c>
      <c r="K11379" s="30">
        <f>F11379*G11379*H11379/1000000/$B$13</f>
        <v>0</v>
      </c>
      <c r="L11379" s="30">
        <f>F11379*G11379*I11379/1000000/$B$13</f>
        <v>0.0623968829</v>
      </c>
      <c r="M11379" s="30">
        <f>F11379*G11379*J11379/1000000/$B$13</f>
        <v>0.0052431438</v>
      </c>
      <c r="N11379" s="30">
        <v>118.8133006404</v>
      </c>
      <c r="O11379" s="4" t="inlineStr">
        <is>
          <t>FRANKO actual PPM | AUDI-VW | Extra: 03D 131 701 C</t>
        </is>
      </c>
    </row>
    <row r="11380" ht="15.75" customHeight="1">
      <c r="A11380" s="4" t="inlineStr">
        <is>
          <t>03C 178 AB</t>
        </is>
      </c>
      <c r="B11380" s="26">
        <f>ROUND((K11380*$B$6*$B$9+L11380*$B$7*$B$10+M11380*$B$8*$B$11)*$B$12,0)</f>
        <v>118</v>
      </c>
      <c r="C11380" s="26">
        <f>ROUND((K11380*$B$6*$B$9+L11380*$B$7*$B$10+M11380*$B$8*$B$11)*$B$12,0)</f>
        <v>118</v>
      </c>
      <c r="E11380" s="27">
        <v>1</v>
      </c>
      <c r="F11380" s="28">
        <v>580</v>
      </c>
      <c r="G11380" s="28">
        <v>1</v>
      </c>
      <c r="H11380" s="29">
        <v>0</v>
      </c>
      <c r="I11380" s="29">
        <v>3345</v>
      </c>
      <c r="J11380" s="29">
        <v>277</v>
      </c>
      <c r="K11380" s="30">
        <f>F11380*G11380*H11380/1000000/$B$13</f>
        <v>0</v>
      </c>
      <c r="L11380" s="30">
        <f>F11380*G11380*I11380/1000000/$B$13</f>
        <v>0.0623756634</v>
      </c>
      <c r="M11380" s="30">
        <f>F11380*G11380*J11380/1000000/$B$13</f>
        <v>0.0051653389</v>
      </c>
      <c r="N11380" s="30">
        <v>118.1412686957</v>
      </c>
      <c r="O11380" s="4" t="inlineStr">
        <is>
          <t>FRANKO actual PPM | AUDI-VW | Extra: 03C 131 701 D / JS-22066</t>
        </is>
      </c>
    </row>
    <row r="11381" ht="15.75" customHeight="1">
      <c r="A11381" s="4" t="inlineStr">
        <is>
          <t>03C 178 AB</t>
        </is>
      </c>
      <c r="B11381" s="26">
        <f>ROUND((K11381*$B$6*$B$9+L11381*$B$7*$B$10+M11381*$B$8*$B$11)*$B$12,0)</f>
        <v>122</v>
      </c>
      <c r="C11381" s="26">
        <f>ROUND((K11381*$B$6*$B$9+L11381*$B$7*$B$10+M11381*$B$8*$B$11)*$B$12,0)</f>
        <v>122</v>
      </c>
      <c r="E11381" s="27">
        <v>1</v>
      </c>
      <c r="F11381" s="28">
        <v>600</v>
      </c>
      <c r="G11381" s="28">
        <v>1</v>
      </c>
      <c r="H11381" s="29">
        <v>0</v>
      </c>
      <c r="I11381" s="29">
        <v>3378</v>
      </c>
      <c r="J11381" s="29">
        <v>271</v>
      </c>
      <c r="K11381" s="30">
        <f>F11381*G11381*H11381/1000000/$B$13</f>
        <v>0</v>
      </c>
      <c r="L11381" s="30">
        <f>F11381*G11381*I11381/1000000/$B$13</f>
        <v>0.0651631331</v>
      </c>
      <c r="M11381" s="30">
        <f>F11381*G11381*J11381/1000000/$B$13</f>
        <v>0.0052277114</v>
      </c>
      <c r="N11381" s="30">
        <v>122.0211786741</v>
      </c>
      <c r="O11381" s="4" t="inlineStr">
        <is>
          <t>FRANKO actual PPM | AUDI-VW | Extra: 03C 131 701 D / JS-22066</t>
        </is>
      </c>
    </row>
    <row r="11382" ht="15.75" customHeight="1">
      <c r="A11382" s="4" t="inlineStr">
        <is>
          <t>4A0 178</t>
        </is>
      </c>
      <c r="B11382" s="26">
        <f>ROUND((K11382*$B$6*$B$9+L11382*$B$7*$B$10+M11382*$B$8*$B$11)*$B$12,0)</f>
        <v>171</v>
      </c>
      <c r="C11382" s="26">
        <f>ROUND((K11382*$B$6*$B$9+L11382*$B$7*$B$10+M11382*$B$8*$B$11)*$B$12,0)</f>
        <v>171</v>
      </c>
      <c r="E11382" s="27">
        <v>1</v>
      </c>
      <c r="F11382" s="28">
        <v>1000</v>
      </c>
      <c r="G11382" s="28">
        <v>1</v>
      </c>
      <c r="H11382" s="29">
        <v>1985</v>
      </c>
      <c r="I11382" s="29">
        <v>0</v>
      </c>
      <c r="J11382" s="29">
        <v>265</v>
      </c>
      <c r="K11382" s="30">
        <f>F11382*G11382*H11382/1000000/$B$13</f>
        <v>0.0638192319</v>
      </c>
      <c r="L11382" s="30">
        <f>F11382*G11382*I11382/1000000/$B$13</f>
        <v>0</v>
      </c>
      <c r="M11382" s="30">
        <f>F11382*G11382*J11382/1000000/$B$13</f>
        <v>0.0085199478</v>
      </c>
      <c r="N11382" s="30">
        <v>171.2458396291</v>
      </c>
      <c r="O11382" s="4" t="inlineStr">
        <is>
          <t>FRANKO actual PPM | AUDI-VW | Extra: AUDI B, 4AO131 701M GERM. 0599ENE18004E18032</t>
        </is>
      </c>
    </row>
    <row r="11383" ht="15.75" customHeight="1">
      <c r="A11383" s="4" t="inlineStr">
        <is>
          <t>4A0 178 C</t>
        </is>
      </c>
      <c r="B11383" s="26">
        <f>ROUND((K11383*$B$6*$B$9+L11383*$B$7*$B$10+M11383*$B$8*$B$11)*$B$12,0)</f>
        <v>390</v>
      </c>
      <c r="C11383" s="26">
        <f>ROUND((K11383*$B$6*$B$9+L11383*$B$7*$B$10+M11383*$B$8*$B$11)*$B$12,0)</f>
        <v>390</v>
      </c>
      <c r="E11383" s="27">
        <v>1</v>
      </c>
      <c r="F11383" s="28">
        <v>2120</v>
      </c>
      <c r="G11383" s="28">
        <v>1</v>
      </c>
      <c r="H11383" s="29">
        <v>284</v>
      </c>
      <c r="I11383" s="29">
        <v>3010</v>
      </c>
      <c r="J11383" s="29">
        <v>198</v>
      </c>
      <c r="K11383" s="30">
        <f>F11383*G11383*H11383/1000000/$B$13</f>
        <v>0.0193573215</v>
      </c>
      <c r="L11383" s="30">
        <f>F11383*G11383*I11383/1000000/$B$13</f>
        <v>0.205160344</v>
      </c>
      <c r="M11383" s="30">
        <f>F11383*G11383*J11383/1000000/$B$13</f>
        <v>0.0134955974</v>
      </c>
      <c r="N11383" s="30">
        <v>390.0219054611</v>
      </c>
      <c r="O11383" s="4" t="inlineStr">
        <is>
          <t>FRANKO actual PPM | AUDI-VW | Extra: 4A0 131 701 BJ</t>
        </is>
      </c>
    </row>
    <row r="11384" ht="15.75" customHeight="1">
      <c r="A11384" s="4" t="inlineStr">
        <is>
          <t>4A0 178 D</t>
        </is>
      </c>
      <c r="B11384" s="26">
        <f>ROUND((K11384*$B$6*$B$9+L11384*$B$7*$B$10+M11384*$B$8*$B$11)*$B$12,0)</f>
        <v>145</v>
      </c>
      <c r="C11384" s="26">
        <f>ROUND((K11384*$B$6*$B$9+L11384*$B$7*$B$10+M11384*$B$8*$B$11)*$B$12,0)</f>
        <v>145</v>
      </c>
      <c r="E11384" s="27">
        <v>1</v>
      </c>
      <c r="F11384" s="28">
        <v>1000</v>
      </c>
      <c r="G11384" s="28">
        <v>1</v>
      </c>
      <c r="H11384" s="29">
        <v>1590</v>
      </c>
      <c r="I11384" s="29">
        <v>0</v>
      </c>
      <c r="J11384" s="29">
        <v>240</v>
      </c>
      <c r="K11384" s="30">
        <f>F11384*G11384*H11384/1000000/$B$13</f>
        <v>0.051119687</v>
      </c>
      <c r="L11384" s="30">
        <f>F11384*G11384*I11384/1000000/$B$13</f>
        <v>0</v>
      </c>
      <c r="M11384" s="30">
        <f>F11384*G11384*J11384/1000000/$B$13</f>
        <v>0.0077161792</v>
      </c>
      <c r="N11384" s="30">
        <v>144.5773740639</v>
      </c>
      <c r="O11384" s="4" t="inlineStr">
        <is>
          <t>FRANKO actual PPM | AUDI-VW | Extra: 4AO 131701 AA</t>
        </is>
      </c>
    </row>
    <row r="11385" ht="15.75" customHeight="1">
      <c r="A11385" s="4" t="inlineStr">
        <is>
          <t>4A0 178 D</t>
        </is>
      </c>
      <c r="B11385" s="26">
        <f>ROUND((K11385*$B$6*$B$9+L11385*$B$7*$B$10+M11385*$B$8*$B$11)*$B$12,0)</f>
        <v>190</v>
      </c>
      <c r="C11385" s="26">
        <f>ROUND((K11385*$B$6*$B$9+L11385*$B$7*$B$10+M11385*$B$8*$B$11)*$B$12,0)</f>
        <v>190</v>
      </c>
      <c r="E11385" s="27">
        <v>1</v>
      </c>
      <c r="F11385" s="28">
        <v>1060</v>
      </c>
      <c r="G11385" s="28">
        <v>1</v>
      </c>
      <c r="H11385" s="29">
        <v>1714</v>
      </c>
      <c r="I11385" s="29">
        <v>0</v>
      </c>
      <c r="J11385" s="29">
        <v>348</v>
      </c>
      <c r="K11385" s="30">
        <f>F11385*G11385*H11385/1000000/$B$13</f>
        <v>0.0584127624</v>
      </c>
      <c r="L11385" s="30">
        <f>F11385*G11385*I11385/1000000/$B$13</f>
        <v>0</v>
      </c>
      <c r="M11385" s="30">
        <f>F11385*G11385*J11385/1000000/$B$13</f>
        <v>0.0118597674</v>
      </c>
      <c r="N11385" s="30">
        <v>190.4844066821</v>
      </c>
      <c r="O11385" s="4" t="inlineStr">
        <is>
          <t>FRANKO actual PPM | AUDI-VW | Extra: 4AO 131 701 AA</t>
        </is>
      </c>
    </row>
    <row r="11386" ht="15.75" customHeight="1">
      <c r="A11386" s="4" t="inlineStr">
        <is>
          <t>4AO 178 E</t>
        </is>
      </c>
      <c r="B11386" s="26">
        <f>ROUND((K11386*$B$6*$B$9+L11386*$B$7*$B$10+M11386*$B$8*$B$11)*$B$12,0)</f>
        <v>153</v>
      </c>
      <c r="C11386" s="26">
        <f>ROUND((K11386*$B$6*$B$9+L11386*$B$7*$B$10+M11386*$B$8*$B$11)*$B$12,0)</f>
        <v>153</v>
      </c>
      <c r="E11386" s="27">
        <v>1</v>
      </c>
      <c r="F11386" s="28">
        <v>1000</v>
      </c>
      <c r="G11386" s="28">
        <v>1</v>
      </c>
      <c r="H11386" s="29">
        <v>1483</v>
      </c>
      <c r="I11386" s="29">
        <v>0</v>
      </c>
      <c r="J11386" s="29">
        <v>292</v>
      </c>
      <c r="K11386" s="30">
        <f>F11386*G11386*H11386/1000000/$B$13</f>
        <v>0.0476795572</v>
      </c>
      <c r="L11386" s="30">
        <f>F11386*G11386*I11386/1000000/$B$13</f>
        <v>0</v>
      </c>
      <c r="M11386" s="30">
        <f>F11386*G11386*J11386/1000000/$B$13</f>
        <v>0.009388018</v>
      </c>
      <c r="N11386" s="30">
        <v>153.0527384643</v>
      </c>
      <c r="O11386" s="4" t="inlineStr">
        <is>
          <t>FRANKO actual PPM | AUDI-VW | Extra: 4AO 131 701 AB / LEISTRIZ GERMANY</t>
        </is>
      </c>
    </row>
    <row r="11387" ht="15.75" customHeight="1">
      <c r="A11387" s="4" t="inlineStr">
        <is>
          <t>4AO 178 E</t>
        </is>
      </c>
      <c r="B11387" s="26">
        <f>ROUND((K11387*$B$6*$B$9+L11387*$B$7*$B$10+M11387*$B$8*$B$11)*$B$12,0)</f>
        <v>150</v>
      </c>
      <c r="C11387" s="26">
        <f>ROUND((K11387*$B$6*$B$9+L11387*$B$7*$B$10+M11387*$B$8*$B$11)*$B$12,0)</f>
        <v>150</v>
      </c>
      <c r="E11387" s="27">
        <v>1</v>
      </c>
      <c r="F11387" s="28">
        <v>1000</v>
      </c>
      <c r="G11387" s="28">
        <v>1</v>
      </c>
      <c r="H11387" s="29">
        <v>1710</v>
      </c>
      <c r="I11387" s="29">
        <v>60</v>
      </c>
      <c r="J11387" s="29">
        <v>230</v>
      </c>
      <c r="K11387" s="30">
        <f>F11387*G11387*H11387/1000000/$B$13</f>
        <v>0.0549777766</v>
      </c>
      <c r="L11387" s="30">
        <f>F11387*G11387*I11387/1000000/$B$13</f>
        <v>0.0019290448</v>
      </c>
      <c r="M11387" s="30">
        <f>F11387*G11387*J11387/1000000/$B$13</f>
        <v>0.0073946717</v>
      </c>
      <c r="N11387" s="30">
        <v>150.3055761277</v>
      </c>
      <c r="O11387" s="4" t="inlineStr">
        <is>
          <t>FRANKO actual PPM | AUDI-VW | Extra: WW AUDI B,4AO 131 701 AB</t>
        </is>
      </c>
    </row>
    <row r="11388" ht="15.75" customHeight="1">
      <c r="A11388" s="4" t="inlineStr">
        <is>
          <t>4A0178 F</t>
        </is>
      </c>
      <c r="B11388" s="26">
        <f>ROUND((K11388*$B$6*$B$9+L11388*$B$7*$B$10+M11388*$B$8*$B$11)*$B$12,0)</f>
        <v>179</v>
      </c>
      <c r="C11388" s="26">
        <f>ROUND((K11388*$B$6*$B$9+L11388*$B$7*$B$10+M11388*$B$8*$B$11)*$B$12,0)</f>
        <v>179</v>
      </c>
      <c r="E11388" s="27">
        <v>1</v>
      </c>
      <c r="F11388" s="28">
        <v>2000</v>
      </c>
      <c r="G11388" s="28">
        <v>1</v>
      </c>
      <c r="H11388" s="29">
        <v>1773</v>
      </c>
      <c r="I11388" s="29">
        <v>0</v>
      </c>
      <c r="J11388" s="29">
        <v>0</v>
      </c>
      <c r="K11388" s="30">
        <f>F11388*G11388*H11388/1000000/$B$13</f>
        <v>0.1140065473</v>
      </c>
      <c r="L11388" s="30">
        <f>F11388*G11388*I11388/1000000/$B$13</f>
        <v>0</v>
      </c>
      <c r="M11388" s="30">
        <f>F11388*G11388*J11388/1000000/$B$13</f>
        <v>0</v>
      </c>
      <c r="N11388" s="30">
        <v>179.4577061559</v>
      </c>
      <c r="O11388" s="4" t="inlineStr">
        <is>
          <t>FRANKO actual PPM | AUDI-VW | Extra: DD 3977088</t>
        </is>
      </c>
    </row>
    <row r="11389" ht="15.75" customHeight="1">
      <c r="A11389" s="4" t="inlineStr">
        <is>
          <t>4A0 178 G</t>
        </is>
      </c>
      <c r="B11389" s="26">
        <f>ROUND((K11389*$B$6*$B$9+L11389*$B$7*$B$10+M11389*$B$8*$B$11)*$B$12,0)</f>
        <v>278</v>
      </c>
      <c r="C11389" s="26">
        <f>ROUND((K11389*$B$6*$B$9+L11389*$B$7*$B$10+M11389*$B$8*$B$11)*$B$12,0)</f>
        <v>278</v>
      </c>
      <c r="E11389" s="27">
        <v>1</v>
      </c>
      <c r="F11389" s="28">
        <v>2000</v>
      </c>
      <c r="G11389" s="28">
        <v>1</v>
      </c>
      <c r="H11389" s="29">
        <v>2750</v>
      </c>
      <c r="I11389" s="29">
        <v>0</v>
      </c>
      <c r="J11389" s="29">
        <v>0</v>
      </c>
      <c r="K11389" s="30">
        <f>F11389*G11389*H11389/1000000/$B$13</f>
        <v>0.1768291061</v>
      </c>
      <c r="L11389" s="30">
        <f>F11389*G11389*I11389/1000000/$B$13</f>
        <v>0</v>
      </c>
      <c r="M11389" s="30">
        <f>F11389*G11389*J11389/1000000/$B$13</f>
        <v>0</v>
      </c>
      <c r="N11389" s="30">
        <v>278.3466959552</v>
      </c>
      <c r="O11389" s="4" t="inlineStr">
        <is>
          <t>FRANKO actual PPM | AUDI-VW | Extra: 4AO131 702 GF</t>
        </is>
      </c>
    </row>
    <row r="11390" ht="15.75" customHeight="1">
      <c r="A11390" s="4" t="inlineStr">
        <is>
          <t>4A0 178 G</t>
        </is>
      </c>
      <c r="B11390" s="26">
        <f>ROUND((K11390*$B$6*$B$9+L11390*$B$7*$B$10+M11390*$B$8*$B$11)*$B$12,0)</f>
        <v>280</v>
      </c>
      <c r="C11390" s="26">
        <f>ROUND((K11390*$B$6*$B$9+L11390*$B$7*$B$10+M11390*$B$8*$B$11)*$B$12,0)</f>
        <v>280</v>
      </c>
      <c r="E11390" s="27">
        <v>1</v>
      </c>
      <c r="F11390" s="28">
        <v>2000</v>
      </c>
      <c r="G11390" s="28">
        <v>1</v>
      </c>
      <c r="H11390" s="29">
        <v>2770</v>
      </c>
      <c r="I11390" s="29">
        <v>0</v>
      </c>
      <c r="J11390" s="29">
        <v>0</v>
      </c>
      <c r="K11390" s="30">
        <f>F11390*G11390*H11390/1000000/$B$13</f>
        <v>0.178115136</v>
      </c>
      <c r="L11390" s="30">
        <f>F11390*G11390*I11390/1000000/$B$13</f>
        <v>0</v>
      </c>
      <c r="M11390" s="30">
        <f>F11390*G11390*J11390/1000000/$B$13</f>
        <v>0</v>
      </c>
      <c r="N11390" s="30">
        <v>280.3710355622</v>
      </c>
      <c r="O11390" s="4" t="inlineStr">
        <is>
          <t>FRANKO actual PPM | AUDI-VW</t>
        </is>
      </c>
    </row>
    <row r="11391" ht="15.75" customHeight="1">
      <c r="A11391" s="4" t="inlineStr">
        <is>
          <t>4A0 178 G</t>
        </is>
      </c>
      <c r="B11391" s="26">
        <f>ROUND((K11391*$B$6*$B$9+L11391*$B$7*$B$10+M11391*$B$8*$B$11)*$B$12,0)</f>
        <v>292</v>
      </c>
      <c r="C11391" s="26">
        <f>ROUND((K11391*$B$6*$B$9+L11391*$B$7*$B$10+M11391*$B$8*$B$11)*$B$12,0)</f>
        <v>292</v>
      </c>
      <c r="E11391" s="27">
        <v>1</v>
      </c>
      <c r="F11391" s="28">
        <v>2000</v>
      </c>
      <c r="G11391" s="28">
        <v>1</v>
      </c>
      <c r="H11391" s="29">
        <v>2880</v>
      </c>
      <c r="I11391" s="29">
        <v>0</v>
      </c>
      <c r="J11391" s="29">
        <v>0</v>
      </c>
      <c r="K11391" s="30">
        <f>F11391*G11391*H11391/1000000/$B$13</f>
        <v>0.1851883002</v>
      </c>
      <c r="L11391" s="30">
        <f>F11391*G11391*I11391/1000000/$B$13</f>
        <v>0</v>
      </c>
      <c r="M11391" s="30">
        <f>F11391*G11391*J11391/1000000/$B$13</f>
        <v>0</v>
      </c>
      <c r="N11391" s="30">
        <v>291.5049034004</v>
      </c>
      <c r="O11391" s="4" t="inlineStr">
        <is>
          <t>FRANKO actual PPM | AUDI-VW | Extra: 4A0 131 702 CF</t>
        </is>
      </c>
    </row>
    <row r="11392" ht="15.75" customHeight="1">
      <c r="A11392" s="4" t="inlineStr">
        <is>
          <t>4A0 178 G</t>
        </is>
      </c>
      <c r="B11392" s="26">
        <f>ROUND((K11392*$B$6*$B$9+L11392*$B$7*$B$10+M11392*$B$8*$B$11)*$B$12,0)</f>
        <v>296</v>
      </c>
      <c r="C11392" s="26">
        <f>ROUND((K11392*$B$6*$B$9+L11392*$B$7*$B$10+M11392*$B$8*$B$11)*$B$12,0)</f>
        <v>296</v>
      </c>
      <c r="E11392" s="27">
        <v>1</v>
      </c>
      <c r="F11392" s="28">
        <v>2000</v>
      </c>
      <c r="G11392" s="28">
        <v>1</v>
      </c>
      <c r="H11392" s="29">
        <v>2929</v>
      </c>
      <c r="I11392" s="29">
        <v>0</v>
      </c>
      <c r="J11392" s="29">
        <v>0</v>
      </c>
      <c r="K11392" s="30">
        <f>F11392*G11392*H11392/1000000/$B$13</f>
        <v>0.1883390734</v>
      </c>
      <c r="L11392" s="30">
        <f>F11392*G11392*I11392/1000000/$B$13</f>
        <v>0</v>
      </c>
      <c r="M11392" s="30">
        <f>F11392*G11392*J11392/1000000/$B$13</f>
        <v>0</v>
      </c>
      <c r="N11392" s="30">
        <v>296.4645354374</v>
      </c>
      <c r="O11392" s="4" t="inlineStr">
        <is>
          <t>FRANKO actual PPM | AUDI-VW | Extra: 4A0 131 702 CF</t>
        </is>
      </c>
    </row>
    <row r="11393" ht="15.75" customHeight="1">
      <c r="A11393" s="4" t="inlineStr">
        <is>
          <t>4A0 178 H</t>
        </is>
      </c>
      <c r="B11393" s="26">
        <f>ROUND((K11393*$B$6*$B$9+L11393*$B$7*$B$10+M11393*$B$8*$B$11)*$B$12,0)</f>
        <v>179</v>
      </c>
      <c r="C11393" s="26">
        <f>ROUND((K11393*$B$6*$B$9+L11393*$B$7*$B$10+M11393*$B$8*$B$11)*$B$12,0)</f>
        <v>179</v>
      </c>
      <c r="E11393" s="27">
        <v>1</v>
      </c>
      <c r="F11393" s="28">
        <v>1000</v>
      </c>
      <c r="G11393" s="28">
        <v>1</v>
      </c>
      <c r="H11393" s="29">
        <v>230</v>
      </c>
      <c r="I11393" s="29">
        <v>3000</v>
      </c>
      <c r="J11393" s="29">
        <v>190</v>
      </c>
      <c r="K11393" s="30">
        <f>F11393*G11393*H11393/1000000/$B$13</f>
        <v>0.0073946717</v>
      </c>
      <c r="L11393" s="30">
        <f>F11393*G11393*I11393/1000000/$B$13</f>
        <v>0.0964522397</v>
      </c>
      <c r="M11393" s="30">
        <f>F11393*G11393*J11393/1000000/$B$13</f>
        <v>0.0061086418</v>
      </c>
      <c r="N11393" s="30">
        <v>178.7150046197</v>
      </c>
      <c r="O11393" s="4" t="inlineStr">
        <is>
          <t>FRANKO actual PPM | AUDI-VW | Extra: WW AUDI B, 4AO 131 701 AL</t>
        </is>
      </c>
    </row>
    <row r="11394" ht="15.75" customHeight="1">
      <c r="A11394" s="4" t="inlineStr">
        <is>
          <t>4A0 178 J</t>
        </is>
      </c>
      <c r="B11394" s="26">
        <f>ROUND((K11394*$B$6*$B$9+L11394*$B$7*$B$10+M11394*$B$8*$B$11)*$B$12,0)</f>
        <v>86</v>
      </c>
      <c r="C11394" s="26">
        <f>ROUND((K11394*$B$6*$B$9+L11394*$B$7*$B$10+M11394*$B$8*$B$11)*$B$12,0)</f>
        <v>86</v>
      </c>
      <c r="E11394" s="27">
        <v>1</v>
      </c>
      <c r="F11394" s="28">
        <v>1000</v>
      </c>
      <c r="G11394" s="28">
        <v>1</v>
      </c>
      <c r="H11394" s="29">
        <v>270</v>
      </c>
      <c r="I11394" s="29">
        <v>340</v>
      </c>
      <c r="J11394" s="29">
        <v>220</v>
      </c>
      <c r="K11394" s="30">
        <f>F11394*G11394*H11394/1000000/$B$13</f>
        <v>0.0086807016</v>
      </c>
      <c r="L11394" s="30">
        <f>F11394*G11394*I11394/1000000/$B$13</f>
        <v>0.0109312538</v>
      </c>
      <c r="M11394" s="30">
        <f>F11394*G11394*J11394/1000000/$B$13</f>
        <v>0.0070731642</v>
      </c>
      <c r="N11394" s="30">
        <v>85.6147696003</v>
      </c>
      <c r="O11394" s="4" t="inlineStr">
        <is>
          <t>FRANKO actual PPM | AUDI-VW | Extra: WW AUDI B, 4AO 131 701 AM</t>
        </is>
      </c>
    </row>
    <row r="11395" ht="15.75" customHeight="1">
      <c r="A11395" s="4" t="inlineStr">
        <is>
          <t>4A0 178 K</t>
        </is>
      </c>
      <c r="B11395" s="26">
        <f>ROUND((K11395*$B$6*$B$9+L11395*$B$7*$B$10+M11395*$B$8*$B$11)*$B$12,0)</f>
        <v>63</v>
      </c>
      <c r="C11395" s="26">
        <f>ROUND((K11395*$B$6*$B$9+L11395*$B$7*$B$10+M11395*$B$8*$B$11)*$B$12,0)</f>
        <v>63</v>
      </c>
      <c r="E11395" s="27">
        <v>1</v>
      </c>
      <c r="F11395" s="28">
        <v>600</v>
      </c>
      <c r="G11395" s="28">
        <v>1</v>
      </c>
      <c r="H11395" s="29">
        <v>2080</v>
      </c>
      <c r="I11395" s="29">
        <v>0</v>
      </c>
      <c r="J11395" s="29">
        <v>0</v>
      </c>
      <c r="K11395" s="30">
        <f>F11395*G11395*H11395/1000000/$B$13</f>
        <v>0.0401241317</v>
      </c>
      <c r="L11395" s="30">
        <f>F11395*G11395*I11395/1000000/$B$13</f>
        <v>0</v>
      </c>
      <c r="M11395" s="30">
        <f>F11395*G11395*J11395/1000000/$B$13</f>
        <v>0</v>
      </c>
      <c r="N11395" s="30">
        <v>63.1593957367</v>
      </c>
      <c r="O11395" s="4" t="inlineStr">
        <is>
          <t>FRANKO actual PPM | AUDI-VW | Extra: 4AO131701AR,GLH GERM.</t>
        </is>
      </c>
    </row>
    <row r="11396" ht="15.75" customHeight="1">
      <c r="A11396" s="4" t="inlineStr">
        <is>
          <t>4A0178 K</t>
        </is>
      </c>
      <c r="B11396" s="26">
        <f>ROUND((K11396*$B$6*$B$9+L11396*$B$7*$B$10+M11396*$B$8*$B$11)*$B$12,0)</f>
        <v>67</v>
      </c>
      <c r="C11396" s="26">
        <f>ROUND((K11396*$B$6*$B$9+L11396*$B$7*$B$10+M11396*$B$8*$B$11)*$B$12,0)</f>
        <v>67</v>
      </c>
      <c r="E11396" s="27">
        <v>1</v>
      </c>
      <c r="F11396" s="28">
        <v>600</v>
      </c>
      <c r="G11396" s="28">
        <v>1</v>
      </c>
      <c r="H11396" s="29">
        <v>2222</v>
      </c>
      <c r="I11396" s="29">
        <v>0</v>
      </c>
      <c r="J11396" s="29">
        <v>0</v>
      </c>
      <c r="K11396" s="30">
        <f>F11396*G11396*H11396/1000000/$B$13</f>
        <v>0.0428633753</v>
      </c>
      <c r="L11396" s="30">
        <f>F11396*G11396*I11396/1000000/$B$13</f>
        <v>0</v>
      </c>
      <c r="M11396" s="30">
        <f>F11396*G11396*J11396/1000000/$B$13</f>
        <v>0</v>
      </c>
      <c r="N11396" s="30">
        <v>67.4712390995</v>
      </c>
      <c r="O11396" s="4" t="inlineStr">
        <is>
          <t>FRANKO actual PPM | AUDI-VW | Extra: GLH truputi kitoks shape</t>
        </is>
      </c>
    </row>
    <row r="11397" ht="15.75" customHeight="1">
      <c r="A11397" s="4" t="inlineStr">
        <is>
          <t>4A0 178 L</t>
        </is>
      </c>
      <c r="B11397" s="26">
        <f>ROUND((K11397*$B$6*$B$9+L11397*$B$7*$B$10+M11397*$B$8*$B$11)*$B$12,0)</f>
        <v>329</v>
      </c>
      <c r="C11397" s="26">
        <f>ROUND((K11397*$B$6*$B$9+L11397*$B$7*$B$10+M11397*$B$8*$B$11)*$B$12,0)</f>
        <v>329</v>
      </c>
      <c r="E11397" s="27">
        <v>1</v>
      </c>
      <c r="F11397" s="28">
        <v>1360</v>
      </c>
      <c r="G11397" s="28">
        <v>1</v>
      </c>
      <c r="H11397" s="29">
        <v>358</v>
      </c>
      <c r="I11397" s="29">
        <v>3885</v>
      </c>
      <c r="J11397" s="29">
        <v>273</v>
      </c>
      <c r="K11397" s="30">
        <f>F11397*G11397*H11397/1000000/$B$13</f>
        <v>0.0156535555</v>
      </c>
      <c r="L11397" s="30">
        <f>F11397*G11397*I11397/1000000/$B$13</f>
        <v>0.1698716846</v>
      </c>
      <c r="M11397" s="30">
        <f>F11397*G11397*J11397/1000000/$B$13</f>
        <v>0.0119369292</v>
      </c>
      <c r="N11397" s="30">
        <v>328.6834894291</v>
      </c>
      <c r="O11397" s="4" t="inlineStr">
        <is>
          <t>FRANKO actual PPM | AUDI-VW | Extra: 4D0 131 701 T</t>
        </is>
      </c>
    </row>
    <row r="11398" ht="15.75" customHeight="1">
      <c r="A11398" s="4" t="inlineStr">
        <is>
          <t>4A0 178 L</t>
        </is>
      </c>
      <c r="B11398" s="26">
        <f>ROUND((K11398*$B$6*$B$9+L11398*$B$7*$B$10+M11398*$B$8*$B$11)*$B$12,0)</f>
        <v>234</v>
      </c>
      <c r="C11398" s="26">
        <f>ROUND((K11398*$B$6*$B$9+L11398*$B$7*$B$10+M11398*$B$8*$B$11)*$B$12,0)</f>
        <v>234</v>
      </c>
      <c r="E11398" s="27">
        <v>1</v>
      </c>
      <c r="F11398" s="28">
        <v>1100</v>
      </c>
      <c r="G11398" s="28">
        <v>1</v>
      </c>
      <c r="H11398" s="29">
        <v>330</v>
      </c>
      <c r="I11398" s="29">
        <v>3600</v>
      </c>
      <c r="J11398" s="29">
        <v>210</v>
      </c>
      <c r="K11398" s="30">
        <f>F11398*G11398*H11398/1000000/$B$13</f>
        <v>0.011670721</v>
      </c>
      <c r="L11398" s="30">
        <f>F11398*G11398*I11398/1000000/$B$13</f>
        <v>0.1273169564</v>
      </c>
      <c r="M11398" s="30">
        <f>F11398*G11398*J11398/1000000/$B$13</f>
        <v>0.0074268225</v>
      </c>
      <c r="N11398" s="30">
        <v>233.6208857526</v>
      </c>
      <c r="O11398" s="4" t="inlineStr">
        <is>
          <t>FRANKO actual PPM | AUDI-VW | Extra: 4DO131701P / 01/95 EH550 GER</t>
        </is>
      </c>
    </row>
    <row r="11399" ht="15.75" customHeight="1">
      <c r="A11399" s="4" t="inlineStr">
        <is>
          <t>4A0 178 M</t>
        </is>
      </c>
      <c r="B11399" s="26">
        <f>ROUND((K11399*$B$6*$B$9+L11399*$B$7*$B$10+M11399*$B$8*$B$11)*$B$12,0)</f>
        <v>459</v>
      </c>
      <c r="C11399" s="26">
        <f>ROUND((K11399*$B$6*$B$9+L11399*$B$7*$B$10+M11399*$B$8*$B$11)*$B$12,0)</f>
        <v>459</v>
      </c>
      <c r="E11399" s="27">
        <v>1</v>
      </c>
      <c r="F11399" s="28">
        <v>2060</v>
      </c>
      <c r="G11399" s="28">
        <v>1</v>
      </c>
      <c r="H11399" s="29">
        <v>350</v>
      </c>
      <c r="I11399" s="29">
        <v>3613</v>
      </c>
      <c r="J11399" s="29">
        <v>243</v>
      </c>
      <c r="K11399" s="30">
        <f>F11399*G11399*H11399/1000000/$B$13</f>
        <v>0.0231806883</v>
      </c>
      <c r="L11399" s="30">
        <f>F11399*G11399*I11399/1000000/$B$13</f>
        <v>0.2392909335</v>
      </c>
      <c r="M11399" s="30">
        <f>F11399*G11399*J11399/1000000/$B$13</f>
        <v>0.0160940207</v>
      </c>
      <c r="N11399" s="30">
        <v>458.7907584016</v>
      </c>
      <c r="O11399" s="4" t="inlineStr">
        <is>
          <t>FRANKO actual PPM | AUDI-VW</t>
        </is>
      </c>
    </row>
    <row r="11400" ht="15.75" customHeight="1">
      <c r="A11400" s="4" t="inlineStr">
        <is>
          <t>4A0 178 N</t>
        </is>
      </c>
      <c r="B11400" s="26">
        <f>ROUND((K11400*$B$6*$B$9+L11400*$B$7*$B$10+M11400*$B$8*$B$11)*$B$12,0)</f>
        <v>152</v>
      </c>
      <c r="C11400" s="26">
        <f>ROUND((K11400*$B$6*$B$9+L11400*$B$7*$B$10+M11400*$B$8*$B$11)*$B$12,0)</f>
        <v>152</v>
      </c>
      <c r="E11400" s="27">
        <v>1</v>
      </c>
      <c r="F11400" s="28">
        <v>1000</v>
      </c>
      <c r="G11400" s="28">
        <v>1</v>
      </c>
      <c r="H11400" s="29">
        <v>3000</v>
      </c>
      <c r="I11400" s="29">
        <v>0</v>
      </c>
      <c r="J11400" s="29">
        <v>0</v>
      </c>
      <c r="K11400" s="30">
        <f>F11400*G11400*H11400/1000000/$B$13</f>
        <v>0.0964522397</v>
      </c>
      <c r="L11400" s="30">
        <f>F11400*G11400*I11400/1000000/$B$13</f>
        <v>0</v>
      </c>
      <c r="M11400" s="30">
        <f>F11400*G11400*J11400/1000000/$B$13</f>
        <v>0</v>
      </c>
      <c r="N11400" s="30">
        <v>151.825470521</v>
      </c>
      <c r="O11400" s="4" t="inlineStr">
        <is>
          <t>FRANKO actual PPM | AUDI-VW | Extra: WW AUDI D, 4AO131701BH</t>
        </is>
      </c>
    </row>
    <row r="11401" ht="15.75" customHeight="1">
      <c r="A11401" s="4" t="inlineStr">
        <is>
          <t>4A0178 P</t>
        </is>
      </c>
      <c r="B11401" s="26">
        <f>ROUND((K11401*$B$6*$B$9+L11401*$B$7*$B$10+M11401*$B$8*$B$11)*$B$12,0)</f>
        <v>202</v>
      </c>
      <c r="C11401" s="26">
        <f>ROUND((K11401*$B$6*$B$9+L11401*$B$7*$B$10+M11401*$B$8*$B$11)*$B$12,0)</f>
        <v>202</v>
      </c>
      <c r="E11401" s="27">
        <v>1</v>
      </c>
      <c r="F11401" s="28">
        <v>1000</v>
      </c>
      <c r="G11401" s="28">
        <v>1</v>
      </c>
      <c r="H11401" s="29">
        <v>3992</v>
      </c>
      <c r="I11401" s="29">
        <v>0</v>
      </c>
      <c r="J11401" s="29">
        <v>0</v>
      </c>
      <c r="K11401" s="30">
        <f>F11401*G11401*H11401/1000000/$B$13</f>
        <v>0.1283457803</v>
      </c>
      <c r="L11401" s="30">
        <f>F11401*G11401*I11401/1000000/$B$13</f>
        <v>0</v>
      </c>
      <c r="M11401" s="30">
        <f>F11401*G11401*J11401/1000000/$B$13</f>
        <v>0</v>
      </c>
      <c r="N11401" s="30">
        <v>202.0290927733</v>
      </c>
      <c r="O11401" s="4" t="inlineStr">
        <is>
          <t>FRANKO actual PPM | AUDI-VW | Extra: 4A0131701BJ</t>
        </is>
      </c>
    </row>
    <row r="11402" ht="15.75" customHeight="1">
      <c r="A11402" s="4" t="inlineStr">
        <is>
          <t>4A0 178 P</t>
        </is>
      </c>
      <c r="B11402" s="26">
        <f>ROUND((K11402*$B$6*$B$9+L11402*$B$7*$B$10+M11402*$B$8*$B$11)*$B$12,0)</f>
        <v>167</v>
      </c>
      <c r="C11402" s="26">
        <f>ROUND((K11402*$B$6*$B$9+L11402*$B$7*$B$10+M11402*$B$8*$B$11)*$B$12,0)</f>
        <v>167</v>
      </c>
      <c r="E11402" s="27">
        <v>1</v>
      </c>
      <c r="F11402" s="28">
        <v>1000</v>
      </c>
      <c r="G11402" s="28">
        <v>1</v>
      </c>
      <c r="H11402" s="29">
        <v>3300</v>
      </c>
      <c r="I11402" s="29">
        <v>0</v>
      </c>
      <c r="J11402" s="29">
        <v>0</v>
      </c>
      <c r="K11402" s="30">
        <f>F11402*G11402*H11402/1000000/$B$13</f>
        <v>0.1060974637</v>
      </c>
      <c r="L11402" s="30">
        <f>F11402*G11402*I11402/1000000/$B$13</f>
        <v>0</v>
      </c>
      <c r="M11402" s="30">
        <f>F11402*G11402*J11402/1000000/$B$13</f>
        <v>0</v>
      </c>
      <c r="N11402" s="30">
        <v>167.0080175731</v>
      </c>
      <c r="O11402" s="4" t="inlineStr">
        <is>
          <t>FRANKO actual PPM | AUDI-VW | Extra: 4AO131701 BJ / WW AUDI D, 06.96</t>
        </is>
      </c>
    </row>
    <row r="11403" ht="15.75" customHeight="1">
      <c r="A11403" s="4" t="inlineStr">
        <is>
          <t>4A0178 S</t>
        </is>
      </c>
      <c r="B11403" s="26">
        <f>ROUND((K11403*$B$6*$B$9+L11403*$B$7*$B$10+M11403*$B$8*$B$11)*$B$12,0)</f>
        <v>312</v>
      </c>
      <c r="C11403" s="26">
        <f>ROUND((K11403*$B$6*$B$9+L11403*$B$7*$B$10+M11403*$B$8*$B$11)*$B$12,0)</f>
        <v>312</v>
      </c>
      <c r="E11403" s="27">
        <v>1</v>
      </c>
      <c r="F11403" s="28">
        <v>1800</v>
      </c>
      <c r="G11403" s="28">
        <v>1</v>
      </c>
      <c r="H11403" s="29">
        <v>179</v>
      </c>
      <c r="I11403" s="29">
        <v>2792</v>
      </c>
      <c r="J11403" s="29">
        <v>209</v>
      </c>
      <c r="K11403" s="30">
        <f>F11403*G11403*H11403/1000000/$B$13</f>
        <v>0.0103589705</v>
      </c>
      <c r="L11403" s="30">
        <f>F11403*G11403*I11403/1000000/$B$13</f>
        <v>0.161576792</v>
      </c>
      <c r="M11403" s="30">
        <f>F11403*G11403*J11403/1000000/$B$13</f>
        <v>0.0120951109</v>
      </c>
      <c r="N11403" s="30">
        <v>311.659895205</v>
      </c>
      <c r="O11403" s="4" t="inlineStr">
        <is>
          <t>FRANKO actual PPM | AUDI-VW | Extra: 4A 131 702 DJ</t>
        </is>
      </c>
    </row>
    <row r="11404" ht="15.75" customHeight="1">
      <c r="A11404" s="4" t="inlineStr">
        <is>
          <t>6AO 253 208 B</t>
        </is>
      </c>
      <c r="B11404" s="26">
        <f>ROUND((K11404*$B$6*$B$9+L11404*$B$7*$B$10+M11404*$B$8*$B$11)*$B$12,0)</f>
        <v>96</v>
      </c>
      <c r="C11404" s="26">
        <f>ROUND((K11404*$B$6*$B$9+L11404*$B$7*$B$10+M11404*$B$8*$B$11)*$B$12,0)</f>
        <v>96</v>
      </c>
      <c r="E11404" s="27">
        <v>1</v>
      </c>
      <c r="F11404" s="28">
        <v>600</v>
      </c>
      <c r="G11404" s="28">
        <v>1</v>
      </c>
      <c r="H11404" s="29">
        <v>87</v>
      </c>
      <c r="I11404" s="29">
        <v>1145</v>
      </c>
      <c r="J11404" s="29">
        <v>414</v>
      </c>
      <c r="K11404" s="30">
        <f>F11404*G11404*H11404/1000000/$B$13</f>
        <v>0.001678269</v>
      </c>
      <c r="L11404" s="30">
        <f>F11404*G11404*I11404/1000000/$B$13</f>
        <v>0.0220875629</v>
      </c>
      <c r="M11404" s="30">
        <f>F11404*G11404*J11404/1000000/$B$13</f>
        <v>0.0079862454</v>
      </c>
      <c r="N11404" s="30">
        <v>95.6330843374</v>
      </c>
      <c r="O11404" s="4" t="inlineStr">
        <is>
          <t>FRANKO actual PPM | AUDI-VW | Extra: X-11671 IC ES 04 95 SEAT SPAIN</t>
        </is>
      </c>
    </row>
    <row r="11405" ht="15.75" customHeight="1">
      <c r="A11405" s="4" t="inlineStr">
        <is>
          <t>8AO 178</t>
        </is>
      </c>
      <c r="B11405" s="26">
        <f>ROUND((K11405*$B$6*$B$9+L11405*$B$7*$B$10+M11405*$B$8*$B$11)*$B$12,0)</f>
        <v>56</v>
      </c>
      <c r="C11405" s="26">
        <f>ROUND((K11405*$B$6*$B$9+L11405*$B$7*$B$10+M11405*$B$8*$B$11)*$B$12,0)</f>
        <v>56</v>
      </c>
      <c r="E11405" s="27">
        <v>1</v>
      </c>
      <c r="F11405" s="28">
        <v>600</v>
      </c>
      <c r="G11405" s="28">
        <v>1</v>
      </c>
      <c r="H11405" s="29">
        <v>1830</v>
      </c>
      <c r="I11405" s="29">
        <v>0</v>
      </c>
      <c r="J11405" s="29">
        <v>0</v>
      </c>
      <c r="K11405" s="30">
        <f>F11405*G11405*H11405/1000000/$B$13</f>
        <v>0.0353015197</v>
      </c>
      <c r="L11405" s="30">
        <f>F11405*G11405*I11405/1000000/$B$13</f>
        <v>0</v>
      </c>
      <c r="M11405" s="30">
        <f>F11405*G11405*J11405/1000000/$B$13</f>
        <v>0</v>
      </c>
      <c r="N11405" s="30">
        <v>55.5681222107</v>
      </c>
      <c r="O11405" s="4" t="inlineStr">
        <is>
          <t>FRANKO actual PPM | AUDI-VW</t>
        </is>
      </c>
    </row>
    <row r="11406" ht="15.75" customHeight="1">
      <c r="A11406" s="4" t="inlineStr">
        <is>
          <t>8AO 179</t>
        </is>
      </c>
      <c r="B11406" s="26">
        <f>ROUND((K11406*$B$6*$B$9+L11406*$B$7*$B$10+M11406*$B$8*$B$11)*$B$12,0)</f>
        <v>76</v>
      </c>
      <c r="C11406" s="26">
        <f>ROUND((K11406*$B$6*$B$9+L11406*$B$7*$B$10+M11406*$B$8*$B$11)*$B$12,0)</f>
        <v>76</v>
      </c>
      <c r="E11406" s="27">
        <v>1</v>
      </c>
      <c r="F11406" s="28">
        <v>600</v>
      </c>
      <c r="G11406" s="28">
        <v>1</v>
      </c>
      <c r="H11406" s="29">
        <v>2500</v>
      </c>
      <c r="I11406" s="29">
        <v>0</v>
      </c>
      <c r="J11406" s="29">
        <v>0</v>
      </c>
      <c r="K11406" s="30">
        <f>F11406*G11406*H11406/1000000/$B$13</f>
        <v>0.0482261199</v>
      </c>
      <c r="L11406" s="30">
        <f>F11406*G11406*I11406/1000000/$B$13</f>
        <v>0</v>
      </c>
      <c r="M11406" s="30">
        <f>F11406*G11406*J11406/1000000/$B$13</f>
        <v>0</v>
      </c>
      <c r="N11406" s="30">
        <v>75.9127352605</v>
      </c>
      <c r="O11406" s="4" t="inlineStr">
        <is>
          <t>FRANKO actual PPM | AUDI-VW</t>
        </is>
      </c>
    </row>
    <row r="11407" ht="15.75" customHeight="1">
      <c r="A11407" s="4" t="inlineStr">
        <is>
          <t>3BO 131 701 Q</t>
        </is>
      </c>
      <c r="B11407" s="26">
        <f>ROUND((K11407*$B$6*$B$9+L11407*$B$7*$B$10+M11407*$B$8*$B$11)*$B$12,0)</f>
        <v>65</v>
      </c>
      <c r="C11407" s="26">
        <f>ROUND((K11407*$B$6*$B$9+L11407*$B$7*$B$10+M11407*$B$8*$B$11)*$B$12,0)</f>
        <v>65</v>
      </c>
      <c r="E11407" s="27">
        <v>1</v>
      </c>
      <c r="F11407" s="28">
        <v>600</v>
      </c>
      <c r="G11407" s="28">
        <v>1</v>
      </c>
      <c r="H11407" s="29">
        <v>2150</v>
      </c>
      <c r="I11407" s="29">
        <v>0</v>
      </c>
      <c r="J11407" s="29">
        <v>0</v>
      </c>
      <c r="K11407" s="30">
        <f>F11407*G11407*H11407/1000000/$B$13</f>
        <v>0.0414744631</v>
      </c>
      <c r="L11407" s="30">
        <f>F11407*G11407*I11407/1000000/$B$13</f>
        <v>0</v>
      </c>
      <c r="M11407" s="30">
        <f>F11407*G11407*J11407/1000000/$B$13</f>
        <v>0</v>
      </c>
      <c r="N11407" s="30">
        <v>65.284952324</v>
      </c>
      <c r="O11407" s="4" t="inlineStr">
        <is>
          <t>FRANKO actual PPM | AUDI-VW | Extra: 8DO178EGLH,D19-049</t>
        </is>
      </c>
    </row>
    <row r="11408" ht="15.75" customHeight="1">
      <c r="A11408" s="4" t="inlineStr">
        <is>
          <t>3BO 166 AA</t>
        </is>
      </c>
      <c r="B11408" s="26">
        <f>ROUND((K11408*$B$6*$B$9+L11408*$B$7*$B$10+M11408*$B$8*$B$11)*$B$12,0)</f>
        <v>202</v>
      </c>
      <c r="C11408" s="26">
        <f>ROUND((K11408*$B$6*$B$9+L11408*$B$7*$B$10+M11408*$B$8*$B$11)*$B$12,0)</f>
        <v>202</v>
      </c>
      <c r="E11408" s="27">
        <v>1</v>
      </c>
      <c r="F11408" s="28">
        <v>500</v>
      </c>
      <c r="G11408" s="28">
        <v>1</v>
      </c>
      <c r="H11408" s="29">
        <v>8000</v>
      </c>
      <c r="I11408" s="29">
        <v>0</v>
      </c>
      <c r="J11408" s="29">
        <v>0</v>
      </c>
      <c r="K11408" s="30">
        <f>F11408*G11408*H11408/1000000/$B$13</f>
        <v>0.1286029863</v>
      </c>
      <c r="L11408" s="30">
        <f>F11408*G11408*I11408/1000000/$B$13</f>
        <v>0</v>
      </c>
      <c r="M11408" s="30">
        <f>F11408*G11408*J11408/1000000/$B$13</f>
        <v>0</v>
      </c>
      <c r="N11408" s="30">
        <v>202.4339606947</v>
      </c>
      <c r="O11408" s="4" t="inlineStr">
        <is>
          <t>FRANKO actual PPM | AUDI-VW | Extra: RZO ZEU STARK,3BO131690B,04/05,D1525090</t>
        </is>
      </c>
    </row>
    <row r="11409" ht="15.75" customHeight="1">
      <c r="A11409" s="4" t="inlineStr">
        <is>
          <t>4B0 178 B</t>
        </is>
      </c>
      <c r="B11409" s="26">
        <f>ROUND((K11409*$B$6*$B$9+L11409*$B$7*$B$10+M11409*$B$8*$B$11)*$B$12,0)</f>
        <v>195</v>
      </c>
      <c r="C11409" s="26">
        <f>ROUND((K11409*$B$6*$B$9+L11409*$B$7*$B$10+M11409*$B$8*$B$11)*$B$12,0)</f>
        <v>195</v>
      </c>
      <c r="E11409" s="27">
        <v>1</v>
      </c>
      <c r="F11409" s="28">
        <v>1000</v>
      </c>
      <c r="G11409" s="28">
        <v>1</v>
      </c>
      <c r="H11409" s="29">
        <v>3850</v>
      </c>
      <c r="I11409" s="29">
        <v>0</v>
      </c>
      <c r="J11409" s="29">
        <v>0</v>
      </c>
      <c r="K11409" s="30">
        <f>F11409*G11409*H11409/1000000/$B$13</f>
        <v>0.1237803743</v>
      </c>
      <c r="L11409" s="30">
        <f>F11409*G11409*I11409/1000000/$B$13</f>
        <v>0</v>
      </c>
      <c r="M11409" s="30">
        <f>F11409*G11409*J11409/1000000/$B$13</f>
        <v>0</v>
      </c>
      <c r="N11409" s="30">
        <v>194.8426871687</v>
      </c>
      <c r="O11409" s="4" t="inlineStr">
        <is>
          <t>FRANKO actual PPM | AUDI-VW | Extra: 4B0 131 701 P / JM20-0936917N</t>
        </is>
      </c>
    </row>
    <row r="11410" ht="15.75" customHeight="1">
      <c r="A11410" s="4" t="inlineStr">
        <is>
          <t>4B0 178 B</t>
        </is>
      </c>
      <c r="B11410" s="26">
        <f>ROUND((K11410*$B$6*$B$9+L11410*$B$7*$B$10+M11410*$B$8*$B$11)*$B$12,0)</f>
        <v>267</v>
      </c>
      <c r="C11410" s="26">
        <f>ROUND((K11410*$B$6*$B$9+L11410*$B$7*$B$10+M11410*$B$8*$B$11)*$B$12,0)</f>
        <v>267</v>
      </c>
      <c r="E11410" s="27">
        <v>1</v>
      </c>
      <c r="F11410" s="28">
        <v>2000</v>
      </c>
      <c r="G11410" s="28">
        <v>1</v>
      </c>
      <c r="H11410" s="29">
        <v>2640</v>
      </c>
      <c r="I11410" s="29">
        <v>0</v>
      </c>
      <c r="J11410" s="29">
        <v>0</v>
      </c>
      <c r="K11410" s="30">
        <f>F11410*G11410*H11410/1000000/$B$13</f>
        <v>0.1697559419</v>
      </c>
      <c r="L11410" s="30">
        <f>F11410*G11410*I11410/1000000/$B$13</f>
        <v>0</v>
      </c>
      <c r="M11410" s="30">
        <f>F11410*G11410*J11410/1000000/$B$13</f>
        <v>0</v>
      </c>
      <c r="N11410" s="30">
        <v>267.212828117</v>
      </c>
      <c r="O11410" s="4" t="inlineStr">
        <is>
          <t>FRANKO actual PPM | AUDI-VW | Extra: DD1857-001</t>
        </is>
      </c>
    </row>
    <row r="11411" ht="15.75" customHeight="1">
      <c r="A11411" s="4" t="inlineStr">
        <is>
          <t>4B0 178 B</t>
        </is>
      </c>
      <c r="B11411" s="26">
        <f>ROUND((K11411*$B$6*$B$9+L11411*$B$7*$B$10+M11411*$B$8*$B$11)*$B$12,0)</f>
        <v>153</v>
      </c>
      <c r="C11411" s="26">
        <f>ROUND((K11411*$B$6*$B$9+L11411*$B$7*$B$10+M11411*$B$8*$B$11)*$B$12,0)</f>
        <v>153</v>
      </c>
      <c r="E11411" s="27">
        <v>1</v>
      </c>
      <c r="F11411" s="28">
        <v>1000</v>
      </c>
      <c r="G11411" s="28">
        <v>1</v>
      </c>
      <c r="H11411" s="29">
        <v>3030</v>
      </c>
      <c r="I11411" s="29">
        <v>0</v>
      </c>
      <c r="J11411" s="29">
        <v>0</v>
      </c>
      <c r="K11411" s="30">
        <f>F11411*G11411*H11411/1000000/$B$13</f>
        <v>0.0974167621</v>
      </c>
      <c r="L11411" s="30">
        <f>F11411*G11411*I11411/1000000/$B$13</f>
        <v>0</v>
      </c>
      <c r="M11411" s="30">
        <f>F11411*G11411*J11411/1000000/$B$13</f>
        <v>0</v>
      </c>
      <c r="N11411" s="30">
        <v>153.3437252262</v>
      </c>
      <c r="O11411" s="4" t="inlineStr">
        <is>
          <t>FRANKO actual PPM | AUDI-VW | Extra: 4BO 131701 P,09.23/98, J-0194621N</t>
        </is>
      </c>
    </row>
    <row r="11412" ht="15.75" customHeight="1">
      <c r="A11412" s="4" t="inlineStr">
        <is>
          <t>4B0 178 B</t>
        </is>
      </c>
      <c r="B11412" s="26">
        <f>ROUND((K11412*$B$6*$B$9+L11412*$B$7*$B$10+M11412*$B$8*$B$11)*$B$12,0)</f>
        <v>181</v>
      </c>
      <c r="C11412" s="26">
        <f>ROUND((K11412*$B$6*$B$9+L11412*$B$7*$B$10+M11412*$B$8*$B$11)*$B$12,0)</f>
        <v>181</v>
      </c>
      <c r="E11412" s="27">
        <v>1</v>
      </c>
      <c r="F11412" s="28">
        <v>1000</v>
      </c>
      <c r="G11412" s="28">
        <v>1</v>
      </c>
      <c r="H11412" s="29">
        <v>3580</v>
      </c>
      <c r="I11412" s="29">
        <v>0</v>
      </c>
      <c r="J11412" s="29">
        <v>0</v>
      </c>
      <c r="K11412" s="30">
        <f>F11412*G11412*H11412/1000000/$B$13</f>
        <v>0.1150996727</v>
      </c>
      <c r="L11412" s="30">
        <f>F11412*G11412*I11412/1000000/$B$13</f>
        <v>0</v>
      </c>
      <c r="M11412" s="30">
        <f>F11412*G11412*J11412/1000000/$B$13</f>
        <v>0</v>
      </c>
      <c r="N11412" s="30">
        <v>181.1783948218</v>
      </c>
      <c r="O11412" s="4" t="inlineStr">
        <is>
          <t>FRANKO actual PPM | AUDI-VW | Extra: 4BO131701P</t>
        </is>
      </c>
    </row>
    <row r="11413" ht="15.75" customHeight="1">
      <c r="A11413" s="4" t="inlineStr">
        <is>
          <t>4B0 178 B</t>
        </is>
      </c>
      <c r="B11413" s="26">
        <f>ROUND((K11413*$B$6*$B$9+L11413*$B$7*$B$10+M11413*$B$8*$B$11)*$B$12,0)</f>
        <v>182</v>
      </c>
      <c r="C11413" s="26">
        <f>ROUND((K11413*$B$6*$B$9+L11413*$B$7*$B$10+M11413*$B$8*$B$11)*$B$12,0)</f>
        <v>182</v>
      </c>
      <c r="E11413" s="27">
        <v>1</v>
      </c>
      <c r="F11413" s="28">
        <v>1000</v>
      </c>
      <c r="G11413" s="28">
        <v>1</v>
      </c>
      <c r="H11413" s="29">
        <v>3600</v>
      </c>
      <c r="I11413" s="29">
        <v>0</v>
      </c>
      <c r="J11413" s="29">
        <v>0</v>
      </c>
      <c r="K11413" s="30">
        <f>F11413*G11413*H11413/1000000/$B$13</f>
        <v>0.1157426876</v>
      </c>
      <c r="L11413" s="30">
        <f>F11413*G11413*I11413/1000000/$B$13</f>
        <v>0</v>
      </c>
      <c r="M11413" s="30">
        <f>F11413*G11413*J11413/1000000/$B$13</f>
        <v>0</v>
      </c>
      <c r="N11413" s="30">
        <v>182.1905646252</v>
      </c>
      <c r="O11413" s="4" t="inlineStr">
        <is>
          <t>FRANKO actual PPM | AUDI-VW | Extra: 4BO 131701BC</t>
        </is>
      </c>
    </row>
    <row r="11414" ht="15.75" customHeight="1">
      <c r="A11414" s="4" t="inlineStr">
        <is>
          <t>4B0 178 C</t>
        </is>
      </c>
      <c r="B11414" s="26">
        <f>ROUND((K11414*$B$6*$B$9+L11414*$B$7*$B$10+M11414*$B$8*$B$11)*$B$12,0)</f>
        <v>169</v>
      </c>
      <c r="C11414" s="26">
        <f>ROUND((K11414*$B$6*$B$9+L11414*$B$7*$B$10+M11414*$B$8*$B$11)*$B$12,0)</f>
        <v>169</v>
      </c>
      <c r="E11414" s="27">
        <v>1</v>
      </c>
      <c r="F11414" s="28">
        <v>1000</v>
      </c>
      <c r="G11414" s="28">
        <v>1</v>
      </c>
      <c r="H11414" s="29">
        <v>3340</v>
      </c>
      <c r="I11414" s="29">
        <v>0</v>
      </c>
      <c r="J11414" s="29">
        <v>0</v>
      </c>
      <c r="K11414" s="30">
        <f>F11414*G11414*H11414/1000000/$B$13</f>
        <v>0.1073834935</v>
      </c>
      <c r="L11414" s="30">
        <f>F11414*G11414*I11414/1000000/$B$13</f>
        <v>0</v>
      </c>
      <c r="M11414" s="30">
        <f>F11414*G11414*J11414/1000000/$B$13</f>
        <v>0</v>
      </c>
      <c r="N11414" s="30">
        <v>169.0323571801</v>
      </c>
      <c r="O11414" s="4" t="inlineStr">
        <is>
          <t>FRANKO actual PPM | AUDI-VW | Extra: 4BO131701Q</t>
        </is>
      </c>
    </row>
    <row r="11415" ht="15.75" customHeight="1">
      <c r="A11415" s="4" t="inlineStr">
        <is>
          <t>4B0 178 C</t>
        </is>
      </c>
      <c r="B11415" s="26">
        <f>ROUND((K11415*$B$6*$B$9+L11415*$B$7*$B$10+M11415*$B$8*$B$11)*$B$12,0)</f>
        <v>184</v>
      </c>
      <c r="C11415" s="26">
        <f>ROUND((K11415*$B$6*$B$9+L11415*$B$7*$B$10+M11415*$B$8*$B$11)*$B$12,0)</f>
        <v>184</v>
      </c>
      <c r="E11415" s="27">
        <v>1</v>
      </c>
      <c r="F11415" s="28">
        <v>1000</v>
      </c>
      <c r="G11415" s="28">
        <v>1</v>
      </c>
      <c r="H11415" s="29">
        <v>3630</v>
      </c>
      <c r="I11415" s="29">
        <v>0</v>
      </c>
      <c r="J11415" s="29">
        <v>0</v>
      </c>
      <c r="K11415" s="30">
        <f>F11415*G11415*H11415/1000000/$B$13</f>
        <v>0.11670721</v>
      </c>
      <c r="L11415" s="30">
        <f>F11415*G11415*I11415/1000000/$B$13</f>
        <v>0</v>
      </c>
      <c r="M11415" s="30">
        <f>F11415*G11415*J11415/1000000/$B$13</f>
        <v>0</v>
      </c>
      <c r="N11415" s="30">
        <v>183.7088193304</v>
      </c>
      <c r="O11415" s="4" t="inlineStr">
        <is>
          <t>FRANKO actual PPM | AUDI-VW | Extra: 4BO 131701BD</t>
        </is>
      </c>
    </row>
    <row r="11416" ht="15.75" customHeight="1">
      <c r="A11416" s="4" t="inlineStr">
        <is>
          <t>4B0 178 C</t>
        </is>
      </c>
      <c r="B11416" s="26">
        <f>ROUND((K11416*$B$6*$B$9+L11416*$B$7*$B$10+M11416*$B$8*$B$11)*$B$12,0)</f>
        <v>208</v>
      </c>
      <c r="C11416" s="26">
        <f>ROUND((K11416*$B$6*$B$9+L11416*$B$7*$B$10+M11416*$B$8*$B$11)*$B$12,0)</f>
        <v>208</v>
      </c>
      <c r="E11416" s="27">
        <v>1</v>
      </c>
      <c r="F11416" s="28">
        <v>1100</v>
      </c>
      <c r="G11416" s="28">
        <v>1</v>
      </c>
      <c r="H11416" s="29">
        <v>3738</v>
      </c>
      <c r="I11416" s="29">
        <v>0</v>
      </c>
      <c r="J11416" s="29">
        <v>0</v>
      </c>
      <c r="K11416" s="30">
        <f>F11416*G11416*H11416/1000000/$B$13</f>
        <v>0.1321974397</v>
      </c>
      <c r="L11416" s="30">
        <f>F11416*G11416*I11416/1000000/$B$13</f>
        <v>0</v>
      </c>
      <c r="M11416" s="30">
        <f>F11416*G11416*J11416/1000000/$B$13</f>
        <v>0</v>
      </c>
      <c r="N11416" s="30">
        <v>208.0919898961</v>
      </c>
      <c r="O11416" s="4" t="inlineStr">
        <is>
          <t>FRANKO actual PPM | AUDI-VW | Extra: 4B0 131 701 Q</t>
        </is>
      </c>
    </row>
    <row r="11417" ht="15.75" customHeight="1">
      <c r="A11417" s="4" t="inlineStr">
        <is>
          <t>4BO 178 D</t>
        </is>
      </c>
      <c r="B11417" s="26">
        <f>ROUND((K11417*$B$6*$B$9+L11417*$B$7*$B$10+M11417*$B$8*$B$11)*$B$12,0)</f>
        <v>176</v>
      </c>
      <c r="C11417" s="26">
        <f>ROUND((K11417*$B$6*$B$9+L11417*$B$7*$B$10+M11417*$B$8*$B$11)*$B$12,0)</f>
        <v>176</v>
      </c>
      <c r="E11417" s="27">
        <v>1</v>
      </c>
      <c r="F11417" s="28">
        <v>1020</v>
      </c>
      <c r="G11417" s="28">
        <v>1</v>
      </c>
      <c r="H11417" s="29">
        <v>232</v>
      </c>
      <c r="I11417" s="29">
        <v>2893</v>
      </c>
      <c r="J11417" s="29">
        <v>183</v>
      </c>
      <c r="K11417" s="30">
        <f>F11417*G11417*H11417/1000000/$B$13</f>
        <v>0.0076081527</v>
      </c>
      <c r="L11417" s="30">
        <f>F11417*G11417*I11417/1000000/$B$13</f>
        <v>0.094872352</v>
      </c>
      <c r="M11417" s="30">
        <f>F11417*G11417*J11417/1000000/$B$13</f>
        <v>0.0060012584</v>
      </c>
      <c r="N11417" s="30">
        <v>176.2535046886</v>
      </c>
      <c r="O11417" s="4" t="inlineStr">
        <is>
          <t>FRANKO actual PPM | AUDI-VW | Extra: 4BO 131 701 H</t>
        </is>
      </c>
    </row>
    <row r="11418" ht="15.75" customHeight="1">
      <c r="A11418" s="4" t="inlineStr">
        <is>
          <t>4B0 178 D</t>
        </is>
      </c>
      <c r="B11418" s="26">
        <f>ROUND((K11418*$B$6*$B$9+L11418*$B$7*$B$10+M11418*$B$8*$B$11)*$B$12,0)</f>
        <v>166</v>
      </c>
      <c r="C11418" s="26">
        <f>ROUND((K11418*$B$6*$B$9+L11418*$B$7*$B$10+M11418*$B$8*$B$11)*$B$12,0)</f>
        <v>166</v>
      </c>
      <c r="E11418" s="27">
        <v>1</v>
      </c>
      <c r="F11418" s="28">
        <v>1080</v>
      </c>
      <c r="G11418" s="28">
        <v>1</v>
      </c>
      <c r="H11418" s="29">
        <v>213</v>
      </c>
      <c r="I11418" s="29">
        <v>2517</v>
      </c>
      <c r="J11418" s="29">
        <v>170</v>
      </c>
      <c r="K11418" s="30">
        <f>F11418*G11418*H11418/1000000/$B$13</f>
        <v>0.0073959577</v>
      </c>
      <c r="L11418" s="30">
        <f>F11418*G11418*I11418/1000000/$B$13</f>
        <v>0.0873973034</v>
      </c>
      <c r="M11418" s="30">
        <f>F11418*G11418*J11418/1000000/$B$13</f>
        <v>0.0059028771</v>
      </c>
      <c r="N11418" s="30">
        <v>166.0871791671</v>
      </c>
      <c r="O11418" s="4" t="inlineStr">
        <is>
          <t>FRANKO actual PPM | AUDI-VW | Extra: 4B0 131 701 H</t>
        </is>
      </c>
    </row>
    <row r="11419" ht="15.75" customHeight="1">
      <c r="A11419" s="4" t="inlineStr">
        <is>
          <t>4B0 178 D</t>
        </is>
      </c>
      <c r="B11419" s="26">
        <f>ROUND((K11419*$B$6*$B$9+L11419*$B$7*$B$10+M11419*$B$8*$B$11)*$B$12,0)</f>
        <v>170</v>
      </c>
      <c r="C11419" s="26">
        <f>ROUND((K11419*$B$6*$B$9+L11419*$B$7*$B$10+M11419*$B$8*$B$11)*$B$12,0)</f>
        <v>170</v>
      </c>
      <c r="E11419" s="27">
        <v>1</v>
      </c>
      <c r="F11419" s="28">
        <v>1080</v>
      </c>
      <c r="G11419" s="28">
        <v>1</v>
      </c>
      <c r="H11419" s="29">
        <v>235</v>
      </c>
      <c r="I11419" s="29">
        <v>2558</v>
      </c>
      <c r="J11419" s="29">
        <v>175</v>
      </c>
      <c r="K11419" s="30">
        <f>F11419*G11419*H11419/1000000/$B$13</f>
        <v>0.0081598595</v>
      </c>
      <c r="L11419" s="30">
        <f>F11419*G11419*I11419/1000000/$B$13</f>
        <v>0.0888209385</v>
      </c>
      <c r="M11419" s="30">
        <f>F11419*G11419*J11419/1000000/$B$13</f>
        <v>0.0060764911</v>
      </c>
      <c r="N11419" s="30">
        <v>170.4490129541</v>
      </c>
      <c r="O11419" s="4" t="inlineStr">
        <is>
          <t>FRANKO actual PPM | AUDI-VW | Extra: 4B0 131 701 H</t>
        </is>
      </c>
    </row>
    <row r="11420" ht="15.75" customHeight="1">
      <c r="A11420" s="4" t="inlineStr">
        <is>
          <t>4B0 178 D</t>
        </is>
      </c>
      <c r="B11420" s="26">
        <f>ROUND((K11420*$B$6*$B$9+L11420*$B$7*$B$10+M11420*$B$8*$B$11)*$B$12,0)</f>
        <v>173</v>
      </c>
      <c r="C11420" s="26">
        <f>ROUND((K11420*$B$6*$B$9+L11420*$B$7*$B$10+M11420*$B$8*$B$11)*$B$12,0)</f>
        <v>173</v>
      </c>
      <c r="E11420" s="27">
        <v>1</v>
      </c>
      <c r="F11420" s="28">
        <v>1100</v>
      </c>
      <c r="G11420" s="28">
        <v>1</v>
      </c>
      <c r="H11420" s="29">
        <v>209</v>
      </c>
      <c r="I11420" s="29">
        <v>2553</v>
      </c>
      <c r="J11420" s="29">
        <v>179</v>
      </c>
      <c r="K11420" s="30">
        <f>F11420*G11420*H11420/1000000/$B$13</f>
        <v>0.0073914566</v>
      </c>
      <c r="L11420" s="30">
        <f>F11420*G11420*I11420/1000000/$B$13</f>
        <v>0.0902889416</v>
      </c>
      <c r="M11420" s="30">
        <f>F11420*G11420*J11420/1000000/$B$13</f>
        <v>0.006330482</v>
      </c>
      <c r="N11420" s="30">
        <v>173.1201651386</v>
      </c>
      <c r="O11420" s="4" t="inlineStr">
        <is>
          <t>FRANKO actual PPM | AUDI-VW | Extra: 4B0 131 701 H</t>
        </is>
      </c>
    </row>
    <row r="11421" ht="15.75" customHeight="1">
      <c r="A11421" s="4" t="inlineStr">
        <is>
          <t>4BO 131 701 BL</t>
        </is>
      </c>
      <c r="B11421" s="26">
        <f>ROUND((K11421*$B$6*$B$9+L11421*$B$7*$B$10+M11421*$B$8*$B$11)*$B$12,0)</f>
        <v>73</v>
      </c>
      <c r="C11421" s="26">
        <f>ROUND((K11421*$B$6*$B$9+L11421*$B$7*$B$10+M11421*$B$8*$B$11)*$B$12,0)</f>
        <v>73</v>
      </c>
      <c r="E11421" s="27">
        <v>1</v>
      </c>
      <c r="F11421" s="28">
        <v>600</v>
      </c>
      <c r="G11421" s="28">
        <v>1</v>
      </c>
      <c r="H11421" s="29">
        <v>2400</v>
      </c>
      <c r="I11421" s="29">
        <v>0</v>
      </c>
      <c r="J11421" s="29">
        <v>0</v>
      </c>
      <c r="K11421" s="30">
        <f>F11421*G11421*H11421/1000000/$B$13</f>
        <v>0.0462970751</v>
      </c>
      <c r="L11421" s="30">
        <f>F11421*G11421*I11421/1000000/$B$13</f>
        <v>0</v>
      </c>
      <c r="M11421" s="30">
        <f>F11421*G11421*J11421/1000000/$B$13</f>
        <v>0</v>
      </c>
      <c r="N11421" s="30">
        <v>72.8762258501</v>
      </c>
      <c r="O11421" s="4" t="inlineStr">
        <is>
          <t>FRANKO actual PPM | AUDI-VW | Extra: 8DO178AAGERMANI</t>
        </is>
      </c>
    </row>
    <row r="11422" ht="15.75" customHeight="1">
      <c r="A11422" s="4" t="inlineStr">
        <is>
          <t>4B3 178 Q</t>
        </is>
      </c>
      <c r="B11422" s="26">
        <f>ROUND((K11422*$B$6*$B$9+L11422*$B$7*$B$10+M11422*$B$8*$B$11)*$B$12,0)</f>
        <v>308</v>
      </c>
      <c r="C11422" s="26">
        <f>ROUND((K11422*$B$6*$B$9+L11422*$B$7*$B$10+M11422*$B$8*$B$11)*$B$12,0)</f>
        <v>308</v>
      </c>
      <c r="E11422" s="27">
        <v>1</v>
      </c>
      <c r="F11422" s="28">
        <v>1260</v>
      </c>
      <c r="G11422" s="28">
        <v>1</v>
      </c>
      <c r="H11422" s="29">
        <v>0</v>
      </c>
      <c r="I11422" s="29">
        <v>4320</v>
      </c>
      <c r="J11422" s="29">
        <v>287</v>
      </c>
      <c r="K11422" s="30">
        <f>F11422*G11422*H11422/1000000/$B$13</f>
        <v>0</v>
      </c>
      <c r="L11422" s="30">
        <f>F11422*G11422*I11422/1000000/$B$13</f>
        <v>0.1750029437</v>
      </c>
      <c r="M11422" s="30">
        <f>F11422*G11422*J11422/1000000/$B$13</f>
        <v>0.011626353</v>
      </c>
      <c r="N11422" s="30">
        <v>307.6511038149</v>
      </c>
      <c r="O11422" s="4" t="inlineStr">
        <is>
          <t>FRANKO actual PPM | AUDI-VW | Extra: 4B3 131 701 AM</t>
        </is>
      </c>
    </row>
    <row r="11423" ht="15.75" customHeight="1">
      <c r="A11423" s="4" t="inlineStr">
        <is>
          <t>4B3 178 R</t>
        </is>
      </c>
      <c r="B11423" s="26">
        <f>ROUND((K11423*$B$6*$B$9+L11423*$B$7*$B$10+M11423*$B$8*$B$11)*$B$12,0)</f>
        <v>310</v>
      </c>
      <c r="C11423" s="26">
        <f>ROUND((K11423*$B$6*$B$9+L11423*$B$7*$B$10+M11423*$B$8*$B$11)*$B$12,0)</f>
        <v>310</v>
      </c>
      <c r="E11423" s="27">
        <v>1</v>
      </c>
      <c r="F11423" s="28">
        <v>1220</v>
      </c>
      <c r="G11423" s="28">
        <v>1</v>
      </c>
      <c r="H11423" s="29">
        <v>0</v>
      </c>
      <c r="I11423" s="29">
        <v>4337</v>
      </c>
      <c r="J11423" s="29">
        <v>321</v>
      </c>
      <c r="K11423" s="30">
        <f>F11423*G11423*H11423/1000000/$B$13</f>
        <v>0</v>
      </c>
      <c r="L11423" s="30">
        <f>F11423*G11423*I11423/1000000/$B$13</f>
        <v>0.1701141012</v>
      </c>
      <c r="M11423" s="30">
        <f>F11423*G11423*J11423/1000000/$B$13</f>
        <v>0.0125908754</v>
      </c>
      <c r="N11423" s="30">
        <v>309.7688940678</v>
      </c>
      <c r="O11423" s="4" t="inlineStr">
        <is>
          <t>FRANKO actual PPM | AUDI-VW | Extra: 4B3 131 701 AN</t>
        </is>
      </c>
    </row>
    <row r="11424" ht="15.75" customHeight="1">
      <c r="A11424" s="4" t="inlineStr">
        <is>
          <t>4B3 178 P</t>
        </is>
      </c>
      <c r="B11424" s="26">
        <f>ROUND((K11424*$B$6*$B$9+L11424*$B$7*$B$10+M11424*$B$8*$B$11)*$B$12,0)</f>
        <v>102</v>
      </c>
      <c r="C11424" s="26">
        <f>ROUND((K11424*$B$6*$B$9+L11424*$B$7*$B$10+M11424*$B$8*$B$11)*$B$12,0)</f>
        <v>102</v>
      </c>
      <c r="E11424" s="27">
        <v>1</v>
      </c>
      <c r="F11424" s="28">
        <v>280</v>
      </c>
      <c r="G11424" s="28">
        <v>1</v>
      </c>
      <c r="H11424" s="29">
        <v>0</v>
      </c>
      <c r="I11424" s="29">
        <v>7024</v>
      </c>
      <c r="J11424" s="29">
        <v>340</v>
      </c>
      <c r="K11424" s="30">
        <f>F11424*G11424*H11424/1000000/$B$13</f>
        <v>0</v>
      </c>
      <c r="L11424" s="30">
        <f>F11424*G11424*I11424/1000000/$B$13</f>
        <v>0.0632315163</v>
      </c>
      <c r="M11424" s="30">
        <f>F11424*G11424*J11424/1000000/$B$13</f>
        <v>0.0030607511</v>
      </c>
      <c r="N11424" s="30">
        <v>101.6874589403</v>
      </c>
      <c r="O11424" s="4" t="inlineStr">
        <is>
          <t>FRANKO actual PPM | AUDI-VW | Extra: 4B3 131 701 AL</t>
        </is>
      </c>
    </row>
    <row r="11425" ht="15.75" customHeight="1">
      <c r="A11425" s="4" t="inlineStr">
        <is>
          <t>4B3178 N</t>
        </is>
      </c>
      <c r="B11425" s="26">
        <f>ROUND((K11425*$B$6*$B$9+L11425*$B$7*$B$10+M11425*$B$8*$B$11)*$B$12,0)</f>
        <v>109</v>
      </c>
      <c r="C11425" s="26">
        <f>ROUND((K11425*$B$6*$B$9+L11425*$B$7*$B$10+M11425*$B$8*$B$11)*$B$12,0)</f>
        <v>109</v>
      </c>
      <c r="E11425" s="27">
        <v>1</v>
      </c>
      <c r="F11425" s="28">
        <v>300</v>
      </c>
      <c r="G11425" s="28">
        <v>1</v>
      </c>
      <c r="H11425" s="29">
        <v>0</v>
      </c>
      <c r="I11425" s="29">
        <v>7089</v>
      </c>
      <c r="J11425" s="29">
        <v>329</v>
      </c>
      <c r="K11425" s="30">
        <f>F11425*G11425*H11425/1000000/$B$13</f>
        <v>0</v>
      </c>
      <c r="L11425" s="30">
        <f>F11425*G11425*I11425/1000000/$B$13</f>
        <v>0.0683749927</v>
      </c>
      <c r="M11425" s="30">
        <f>F11425*G11425*J11425/1000000/$B$13</f>
        <v>0.0031732787</v>
      </c>
      <c r="N11425" s="30">
        <v>108.8254271947</v>
      </c>
      <c r="O11425" s="4" t="inlineStr">
        <is>
          <t>FRANKO actual PPM | AUDI-VW | Extra: 4B3 131 701 AK</t>
        </is>
      </c>
    </row>
    <row r="11426" ht="15.75" customHeight="1">
      <c r="A11426" s="4" t="inlineStr">
        <is>
          <t>3CO 131 690 K</t>
        </is>
      </c>
      <c r="B11426" s="26">
        <f>ROUND((K11426*$B$6*$B$9+L11426*$B$7*$B$10+M11426*$B$8*$B$11)*$B$12,0)</f>
        <v>60</v>
      </c>
      <c r="C11426" s="26">
        <f>ROUND((K11426*$B$6*$B$9+L11426*$B$7*$B$10+M11426*$B$8*$B$11)*$B$12,0)</f>
        <v>60</v>
      </c>
      <c r="E11426" s="27">
        <v>1</v>
      </c>
      <c r="F11426" s="28">
        <v>400</v>
      </c>
      <c r="G11426" s="28">
        <v>1</v>
      </c>
      <c r="H11426" s="29">
        <v>240</v>
      </c>
      <c r="I11426" s="29">
        <v>2160</v>
      </c>
      <c r="J11426" s="29">
        <v>200</v>
      </c>
      <c r="K11426" s="30">
        <f>F11426*G11426*H11426/1000000/$B$13</f>
        <v>0.0030864717</v>
      </c>
      <c r="L11426" s="30">
        <f>F11426*G11426*I11426/1000000/$B$13</f>
        <v>0.027778245</v>
      </c>
      <c r="M11426" s="30">
        <f>F11426*G11426*J11426/1000000/$B$13</f>
        <v>0.0025720597</v>
      </c>
      <c r="N11426" s="30">
        <v>59.7289367985</v>
      </c>
      <c r="O11426" s="4" t="inlineStr">
        <is>
          <t>FRANKO actual PPM | AUDI-VW | Extra: VWAG WWODE</t>
        </is>
      </c>
    </row>
    <row r="11427" ht="15.75" customHeight="1">
      <c r="A11427" s="4" t="inlineStr">
        <is>
          <t>3CO 181 AA</t>
        </is>
      </c>
      <c r="B11427" s="26">
        <f>ROUND((K11427*$B$6*$B$9+L11427*$B$7*$B$10+M11427*$B$8*$B$11)*$B$12,0)</f>
        <v>355</v>
      </c>
      <c r="C11427" s="26">
        <f>ROUND((K11427*$B$6*$B$9+L11427*$B$7*$B$10+M11427*$B$8*$B$11)*$B$12,0)</f>
        <v>355</v>
      </c>
      <c r="E11427" s="27">
        <v>1</v>
      </c>
      <c r="F11427" s="28">
        <v>2200</v>
      </c>
      <c r="G11427" s="28">
        <v>1</v>
      </c>
      <c r="H11427" s="29">
        <v>3184</v>
      </c>
      <c r="I11427" s="29">
        <v>0</v>
      </c>
      <c r="J11427" s="29">
        <v>0</v>
      </c>
      <c r="K11427" s="30">
        <f>F11427*G11427*H11427/1000000/$B$13</f>
        <v>0.2252095496</v>
      </c>
      <c r="L11427" s="30">
        <f>F11427*G11427*I11427/1000000/$B$13</f>
        <v>0</v>
      </c>
      <c r="M11427" s="30">
        <f>F11427*G11427*J11427/1000000/$B$13</f>
        <v>0</v>
      </c>
      <c r="N11427" s="30">
        <v>354.5023519686</v>
      </c>
      <c r="O11427" s="4" t="inlineStr">
        <is>
          <t>FRANKO actual PPM | AUDI-VW | Extra: 3CO 131 765 A / EBP 1270220 / J2556169030/ MADE IN DE</t>
        </is>
      </c>
    </row>
    <row r="11428" ht="15.75" customHeight="1">
      <c r="A11428" s="4" t="inlineStr">
        <is>
          <t>3CO 181 EA</t>
        </is>
      </c>
      <c r="B11428" s="26">
        <f>ROUND((K11428*$B$6*$B$9+L11428*$B$7*$B$10+M11428*$B$8*$B$11)*$B$12,0)</f>
        <v>288</v>
      </c>
      <c r="C11428" s="26">
        <f>ROUND((K11428*$B$6*$B$9+L11428*$B$7*$B$10+M11428*$B$8*$B$11)*$B$12,0)</f>
        <v>288</v>
      </c>
      <c r="E11428" s="27">
        <v>1</v>
      </c>
      <c r="F11428" s="28">
        <v>2420</v>
      </c>
      <c r="G11428" s="28">
        <v>1</v>
      </c>
      <c r="H11428" s="29">
        <v>2074</v>
      </c>
      <c r="I11428" s="29">
        <v>361</v>
      </c>
      <c r="J11428" s="29">
        <v>0</v>
      </c>
      <c r="K11428" s="30">
        <f>F11428*G11428*H11428/1000000/$B$13</f>
        <v>0.1613671691</v>
      </c>
      <c r="L11428" s="30">
        <f>F11428*G11428*I11428/1000000/$B$13</f>
        <v>0.0280875352</v>
      </c>
      <c r="M11428" s="30">
        <f>F11428*G11428*J11428/1000000/$B$13</f>
        <v>0</v>
      </c>
      <c r="N11428" s="30">
        <v>287.8816283329</v>
      </c>
      <c r="O11428" s="4" t="inlineStr">
        <is>
          <t>FRANKO actual PPM | AUDI-VW | Extra: 3CO 131 765 E / EBP 127022</t>
        </is>
      </c>
    </row>
    <row r="11429" ht="15.75" customHeight="1">
      <c r="A11429" s="4" t="inlineStr">
        <is>
          <t>3CO 181 EA</t>
        </is>
      </c>
      <c r="B11429" s="26">
        <f>ROUND((K11429*$B$6*$B$9+L11429*$B$7*$B$10+M11429*$B$8*$B$11)*$B$12,0)</f>
        <v>311</v>
      </c>
      <c r="C11429" s="26">
        <f>ROUND((K11429*$B$6*$B$9+L11429*$B$7*$B$10+M11429*$B$8*$B$11)*$B$12,0)</f>
        <v>311</v>
      </c>
      <c r="E11429" s="27">
        <v>1</v>
      </c>
      <c r="F11429" s="28">
        <v>2440</v>
      </c>
      <c r="G11429" s="28">
        <v>1</v>
      </c>
      <c r="H11429" s="29">
        <v>2223</v>
      </c>
      <c r="I11429" s="29">
        <v>385</v>
      </c>
      <c r="J11429" s="29">
        <v>0</v>
      </c>
      <c r="K11429" s="30">
        <f>F11429*G11429*H11429/1000000/$B$13</f>
        <v>0.1743895075</v>
      </c>
      <c r="L11429" s="30">
        <f>F11429*G11429*I11429/1000000/$B$13</f>
        <v>0.0302024113</v>
      </c>
      <c r="M11429" s="30">
        <f>F11429*G11429*J11429/1000000/$B$13</f>
        <v>0</v>
      </c>
      <c r="N11429" s="30">
        <v>310.9306317807</v>
      </c>
      <c r="O11429" s="4" t="inlineStr">
        <is>
          <t>FRANKO actual PPM | AUDI-VW | Extra: 3CO 131 765 E / EBP 127022</t>
        </is>
      </c>
    </row>
    <row r="11430" ht="15.75" customHeight="1">
      <c r="A11430" s="4" t="inlineStr">
        <is>
          <t>3CO 181 EA</t>
        </is>
      </c>
      <c r="B11430" s="26">
        <f>ROUND((K11430*$B$6*$B$9+L11430*$B$7*$B$10+M11430*$B$8*$B$11)*$B$12,0)</f>
        <v>309</v>
      </c>
      <c r="C11430" s="26">
        <f>ROUND((K11430*$B$6*$B$9+L11430*$B$7*$B$10+M11430*$B$8*$B$11)*$B$12,0)</f>
        <v>309</v>
      </c>
      <c r="E11430" s="27">
        <v>1</v>
      </c>
      <c r="F11430" s="28">
        <v>2400</v>
      </c>
      <c r="G11430" s="28">
        <v>1</v>
      </c>
      <c r="H11430" s="29">
        <v>2237</v>
      </c>
      <c r="I11430" s="29">
        <v>396</v>
      </c>
      <c r="J11430" s="29">
        <v>0</v>
      </c>
      <c r="K11430" s="30">
        <f>F11430*G11430*H11430/1000000/$B$13</f>
        <v>0.1726109282</v>
      </c>
      <c r="L11430" s="30">
        <f>F11430*G11430*I11430/1000000/$B$13</f>
        <v>0.0305560695</v>
      </c>
      <c r="M11430" s="30">
        <f>F11430*G11430*J11430/1000000/$B$13</f>
        <v>0</v>
      </c>
      <c r="N11430" s="30">
        <v>308.5574819083</v>
      </c>
      <c r="O11430" s="4" t="inlineStr">
        <is>
          <t>FRANKO actual PPM | AUDI-VW | Extra: 3CO 131 765 E / VW AG EBP1270226 / J2950163013</t>
        </is>
      </c>
    </row>
    <row r="11431" ht="15.75" customHeight="1">
      <c r="A11431" s="4" t="inlineStr">
        <is>
          <t>2DO 178</t>
        </is>
      </c>
      <c r="B11431" s="26">
        <f>ROUND((K11431*$B$6*$B$9+L11431*$B$7*$B$10+M11431*$B$8*$B$11)*$B$12,0)</f>
        <v>229</v>
      </c>
      <c r="C11431" s="26">
        <f>ROUND((K11431*$B$6*$B$9+L11431*$B$7*$B$10+M11431*$B$8*$B$11)*$B$12,0)</f>
        <v>229</v>
      </c>
      <c r="E11431" s="27">
        <v>1</v>
      </c>
      <c r="F11431" s="28">
        <v>2000</v>
      </c>
      <c r="G11431" s="28">
        <v>1</v>
      </c>
      <c r="H11431" s="29">
        <v>2260</v>
      </c>
      <c r="I11431" s="29">
        <v>0</v>
      </c>
      <c r="J11431" s="29">
        <v>0</v>
      </c>
      <c r="K11431" s="30">
        <f>F11431*G11431*H11431/1000000/$B$13</f>
        <v>0.1453213745</v>
      </c>
      <c r="L11431" s="30">
        <f>F11431*G11431*I11431/1000000/$B$13</f>
        <v>0</v>
      </c>
      <c r="M11431" s="30">
        <f>F11431*G11431*J11431/1000000/$B$13</f>
        <v>0</v>
      </c>
      <c r="N11431" s="30">
        <v>228.750375585</v>
      </c>
      <c r="O11431" s="4" t="inlineStr">
        <is>
          <t>FRANKO actual PPM | AUDI-VW</t>
        </is>
      </c>
    </row>
    <row r="11432" ht="15.75" customHeight="1">
      <c r="A11432" s="4" t="inlineStr">
        <is>
          <t>2DO 178 AA</t>
        </is>
      </c>
      <c r="B11432" s="26">
        <f>ROUND((K11432*$B$6*$B$9+L11432*$B$7*$B$10+M11432*$B$8*$B$11)*$B$12,0)</f>
        <v>232</v>
      </c>
      <c r="C11432" s="26">
        <f>ROUND((K11432*$B$6*$B$9+L11432*$B$7*$B$10+M11432*$B$8*$B$11)*$B$12,0)</f>
        <v>232</v>
      </c>
      <c r="E11432" s="27">
        <v>1</v>
      </c>
      <c r="F11432" s="28">
        <v>1820</v>
      </c>
      <c r="G11432" s="28">
        <v>1</v>
      </c>
      <c r="H11432" s="29">
        <v>2460</v>
      </c>
      <c r="I11432" s="29">
        <v>80</v>
      </c>
      <c r="J11432" s="29">
        <v>0</v>
      </c>
      <c r="K11432" s="30">
        <f>F11432*G11432*H11432/1000000/$B$13</f>
        <v>0.1439453225</v>
      </c>
      <c r="L11432" s="30">
        <f>F11432*G11432*I11432/1000000/$B$13</f>
        <v>0.0046811487</v>
      </c>
      <c r="M11432" s="30">
        <f>F11432*G11432*J11432/1000000/$B$13</f>
        <v>0</v>
      </c>
      <c r="N11432" s="30">
        <v>232.2297975383</v>
      </c>
      <c r="O11432" s="4" t="inlineStr">
        <is>
          <t>FRANKO actual PPM | AUDI-VW | Extra: JD-28048</t>
        </is>
      </c>
    </row>
    <row r="11433" ht="15.75" customHeight="1">
      <c r="A11433" s="4" t="inlineStr">
        <is>
          <t>2D0 178 AA</t>
        </is>
      </c>
      <c r="B11433" s="26">
        <f>ROUND((K11433*$B$6*$B$9+L11433*$B$7*$B$10+M11433*$B$8*$B$11)*$B$12,0)</f>
        <v>227</v>
      </c>
      <c r="C11433" s="26">
        <f>ROUND((K11433*$B$6*$B$9+L11433*$B$7*$B$10+M11433*$B$8*$B$11)*$B$12,0)</f>
        <v>227</v>
      </c>
      <c r="E11433" s="27">
        <v>1</v>
      </c>
      <c r="F11433" s="28">
        <v>1820</v>
      </c>
      <c r="G11433" s="28">
        <v>1</v>
      </c>
      <c r="H11433" s="29">
        <v>2460</v>
      </c>
      <c r="I11433" s="29">
        <v>0</v>
      </c>
      <c r="J11433" s="29">
        <v>0</v>
      </c>
      <c r="K11433" s="30">
        <f>F11433*G11433*H11433/1000000/$B$13</f>
        <v>0.1439453225</v>
      </c>
      <c r="L11433" s="30">
        <f>F11433*G11433*I11433/1000000/$B$13</f>
        <v>0</v>
      </c>
      <c r="M11433" s="30">
        <f>F11433*G11433*J11433/1000000/$B$13</f>
        <v>0</v>
      </c>
      <c r="N11433" s="30">
        <v>226.5843322056</v>
      </c>
      <c r="O11433" s="4" t="inlineStr">
        <is>
          <t>FRANKO actual PPM | AUDI-VW | Extra: JD-28048</t>
        </is>
      </c>
    </row>
    <row r="11434" ht="15.75" customHeight="1">
      <c r="A11434" s="4" t="inlineStr">
        <is>
          <t>2D0 178 EA</t>
        </is>
      </c>
      <c r="B11434" s="26">
        <f>ROUND((K11434*$B$6*$B$9+L11434*$B$7*$B$10+M11434*$B$8*$B$11)*$B$12,0)</f>
        <v>384</v>
      </c>
      <c r="C11434" s="26">
        <f>ROUND((K11434*$B$6*$B$9+L11434*$B$7*$B$10+M11434*$B$8*$B$11)*$B$12,0)</f>
        <v>384</v>
      </c>
      <c r="E11434" s="27">
        <v>1</v>
      </c>
      <c r="F11434" s="28">
        <v>1350</v>
      </c>
      <c r="G11434" s="28">
        <v>1</v>
      </c>
      <c r="H11434" s="29">
        <v>5627</v>
      </c>
      <c r="I11434" s="29">
        <v>0</v>
      </c>
      <c r="J11434" s="29">
        <v>0</v>
      </c>
      <c r="K11434" s="30">
        <f>F11434*G11434*H11434/1000000/$B$13</f>
        <v>0.2442315388</v>
      </c>
      <c r="L11434" s="30">
        <f>F11434*G11434*I11434/1000000/$B$13</f>
        <v>0</v>
      </c>
      <c r="M11434" s="30">
        <f>F11434*G11434*J11434/1000000/$B$13</f>
        <v>0</v>
      </c>
      <c r="N11434" s="30">
        <v>384.4448651798</v>
      </c>
      <c r="O11434" s="4" t="inlineStr">
        <is>
          <t>FRANKO actual PPM | AUDI-VW | Extra: 2D0 131 701 K</t>
        </is>
      </c>
    </row>
    <row r="11435" ht="15.75" customHeight="1">
      <c r="A11435" s="4" t="inlineStr">
        <is>
          <t>2D0 178 EA</t>
        </is>
      </c>
      <c r="B11435" s="26">
        <f>ROUND((K11435*$B$6*$B$9+L11435*$B$7*$B$10+M11435*$B$8*$B$11)*$B$12,0)</f>
        <v>367</v>
      </c>
      <c r="C11435" s="26">
        <f>ROUND((K11435*$B$6*$B$9+L11435*$B$7*$B$10+M11435*$B$8*$B$11)*$B$12,0)</f>
        <v>367</v>
      </c>
      <c r="E11435" s="27">
        <v>1</v>
      </c>
      <c r="F11435" s="28">
        <v>1300</v>
      </c>
      <c r="G11435" s="28">
        <v>1</v>
      </c>
      <c r="H11435" s="29">
        <v>5574</v>
      </c>
      <c r="I11435" s="29">
        <v>0</v>
      </c>
      <c r="J11435" s="29">
        <v>0</v>
      </c>
      <c r="K11435" s="30">
        <f>F11435*G11435*H11435/1000000/$B$13</f>
        <v>0.2329707398</v>
      </c>
      <c r="L11435" s="30">
        <f>F11435*G11435*I11435/1000000/$B$13</f>
        <v>0</v>
      </c>
      <c r="M11435" s="30">
        <f>F11435*G11435*J11435/1000000/$B$13</f>
        <v>0</v>
      </c>
      <c r="N11435" s="30">
        <v>366.7192414965</v>
      </c>
      <c r="O11435" s="4" t="inlineStr">
        <is>
          <t>FRANKO actual PPM | AUDI-VW | Extra: 2D0 131 701 K / 6ZA</t>
        </is>
      </c>
    </row>
    <row r="11436" ht="15.75" customHeight="1">
      <c r="A11436" s="4" t="inlineStr">
        <is>
          <t>2DO 178 EA</t>
        </is>
      </c>
      <c r="B11436" s="26">
        <f>ROUND((K11436*$B$6*$B$9+L11436*$B$7*$B$10+M11436*$B$8*$B$11)*$B$12,0)</f>
        <v>358</v>
      </c>
      <c r="C11436" s="26">
        <f>ROUND((K11436*$B$6*$B$9+L11436*$B$7*$B$10+M11436*$B$8*$B$11)*$B$12,0)</f>
        <v>358</v>
      </c>
      <c r="E11436" s="27">
        <v>1</v>
      </c>
      <c r="F11436" s="28">
        <v>1300</v>
      </c>
      <c r="G11436" s="28">
        <v>1</v>
      </c>
      <c r="H11436" s="29">
        <v>5360</v>
      </c>
      <c r="I11436" s="29">
        <v>98</v>
      </c>
      <c r="J11436" s="29">
        <v>0</v>
      </c>
      <c r="K11436" s="30">
        <f>F11436*G11436*H11436/1000000/$B$13</f>
        <v>0.2240264021</v>
      </c>
      <c r="L11436" s="30">
        <f>F11436*G11436*I11436/1000000/$B$13</f>
        <v>0.0040960051</v>
      </c>
      <c r="M11436" s="30">
        <f>F11436*G11436*J11436/1000000/$B$13</f>
        <v>0</v>
      </c>
      <c r="N11436" s="30">
        <v>357.5797416963</v>
      </c>
      <c r="O11436" s="4" t="inlineStr">
        <is>
          <t>FRANKO actual PPM | AUDI-VW | Extra: 2DO 131 701 K / 6ZA</t>
        </is>
      </c>
    </row>
    <row r="11437" ht="15.75" customHeight="1">
      <c r="A11437" s="4" t="inlineStr">
        <is>
          <t>2DO 178 EA</t>
        </is>
      </c>
      <c r="B11437" s="26">
        <f>ROUND((K11437*$B$6*$B$9+L11437*$B$7*$B$10+M11437*$B$8*$B$11)*$B$12,0)</f>
        <v>368</v>
      </c>
      <c r="C11437" s="26">
        <f>ROUND((K11437*$B$6*$B$9+L11437*$B$7*$B$10+M11437*$B$8*$B$11)*$B$12,0)</f>
        <v>368</v>
      </c>
      <c r="E11437" s="27">
        <v>1</v>
      </c>
      <c r="F11437" s="28">
        <v>1300</v>
      </c>
      <c r="G11437" s="28">
        <v>1</v>
      </c>
      <c r="H11437" s="29">
        <v>5600</v>
      </c>
      <c r="I11437" s="29">
        <v>0</v>
      </c>
      <c r="J11437" s="29">
        <v>0</v>
      </c>
      <c r="K11437" s="30">
        <f>F11437*G11437*H11437/1000000/$B$13</f>
        <v>0.234057435</v>
      </c>
      <c r="L11437" s="30">
        <f>F11437*G11437*I11437/1000000/$B$13</f>
        <v>0</v>
      </c>
      <c r="M11437" s="30">
        <f>F11437*G11437*J11437/1000000/$B$13</f>
        <v>0</v>
      </c>
      <c r="N11437" s="30">
        <v>368.4298084644</v>
      </c>
      <c r="O11437" s="4" t="inlineStr">
        <is>
          <t>FRANKO actual PPM | AUDI-VW | Extra: 2DO 131 701 K, 6ZA,JD-34-023,08/04</t>
        </is>
      </c>
    </row>
    <row r="11438" ht="15.75" customHeight="1">
      <c r="A11438" s="4" t="inlineStr">
        <is>
          <t>2D0 178 AA D</t>
        </is>
      </c>
      <c r="B11438" s="26">
        <f>ROUND((K11438*$B$6*$B$9+L11438*$B$7*$B$10+M11438*$B$8*$B$11)*$B$12,0)</f>
        <v>227</v>
      </c>
      <c r="C11438" s="26">
        <f>ROUND((K11438*$B$6*$B$9+L11438*$B$7*$B$10+M11438*$B$8*$B$11)*$B$12,0)</f>
        <v>227</v>
      </c>
      <c r="E11438" s="27">
        <v>1</v>
      </c>
      <c r="F11438" s="28">
        <v>2000</v>
      </c>
      <c r="G11438" s="28">
        <v>1</v>
      </c>
      <c r="H11438" s="29">
        <v>2246</v>
      </c>
      <c r="I11438" s="29">
        <v>0</v>
      </c>
      <c r="J11438" s="29">
        <v>0</v>
      </c>
      <c r="K11438" s="30">
        <f>F11438*G11438*H11438/1000000/$B$13</f>
        <v>0.1444211536</v>
      </c>
      <c r="L11438" s="30">
        <f>F11438*G11438*I11438/1000000/$B$13</f>
        <v>0</v>
      </c>
      <c r="M11438" s="30">
        <f>F11438*G11438*J11438/1000000/$B$13</f>
        <v>0</v>
      </c>
      <c r="N11438" s="30">
        <v>227.3333378602</v>
      </c>
      <c r="O11438" s="4" t="inlineStr">
        <is>
          <t>FRANKO actual PPM | AUDI-VW | Extra: JD-23166</t>
        </is>
      </c>
    </row>
    <row r="11439" ht="15.75" customHeight="1">
      <c r="A11439" s="4" t="inlineStr">
        <is>
          <t>2D0 178 AA D</t>
        </is>
      </c>
      <c r="B11439" s="26">
        <f>ROUND((K11439*$B$6*$B$9+L11439*$B$7*$B$10+M11439*$B$8*$B$11)*$B$12,0)</f>
        <v>224</v>
      </c>
      <c r="C11439" s="26">
        <f>ROUND((K11439*$B$6*$B$9+L11439*$B$7*$B$10+M11439*$B$8*$B$11)*$B$12,0)</f>
        <v>224</v>
      </c>
      <c r="E11439" s="27">
        <v>1</v>
      </c>
      <c r="F11439" s="28">
        <v>2000</v>
      </c>
      <c r="G11439" s="28">
        <v>1</v>
      </c>
      <c r="H11439" s="29">
        <v>2216</v>
      </c>
      <c r="I11439" s="29">
        <v>0</v>
      </c>
      <c r="J11439" s="29">
        <v>0</v>
      </c>
      <c r="K11439" s="30">
        <f>F11439*G11439*H11439/1000000/$B$13</f>
        <v>0.1424921088</v>
      </c>
      <c r="L11439" s="30">
        <f>F11439*G11439*I11439/1000000/$B$13</f>
        <v>0</v>
      </c>
      <c r="M11439" s="30">
        <f>F11439*G11439*J11439/1000000/$B$13</f>
        <v>0</v>
      </c>
      <c r="N11439" s="30">
        <v>224.2968284497</v>
      </c>
      <c r="O11439" s="4" t="inlineStr">
        <is>
          <t>FRANKO actual PPM | AUDI-VW | Extra: JD21-154</t>
        </is>
      </c>
    </row>
    <row r="11440" ht="15.75" customHeight="1">
      <c r="A11440" s="4" t="inlineStr">
        <is>
          <t>2D0 178 AA D</t>
        </is>
      </c>
      <c r="B11440" s="26">
        <f>ROUND((K11440*$B$6*$B$9+L11440*$B$7*$B$10+M11440*$B$8*$B$11)*$B$12,0)</f>
        <v>220</v>
      </c>
      <c r="C11440" s="26">
        <f>ROUND((K11440*$B$6*$B$9+L11440*$B$7*$B$10+M11440*$B$8*$B$11)*$B$12,0)</f>
        <v>220</v>
      </c>
      <c r="E11440" s="27">
        <v>1</v>
      </c>
      <c r="F11440" s="28">
        <v>2000</v>
      </c>
      <c r="G11440" s="28">
        <v>1</v>
      </c>
      <c r="H11440" s="29">
        <v>2175</v>
      </c>
      <c r="I11440" s="29">
        <v>0</v>
      </c>
      <c r="J11440" s="29">
        <v>0</v>
      </c>
      <c r="K11440" s="30">
        <f>F11440*G11440*H11440/1000000/$B$13</f>
        <v>0.1398557476</v>
      </c>
      <c r="L11440" s="30">
        <f>F11440*G11440*I11440/1000000/$B$13</f>
        <v>0</v>
      </c>
      <c r="M11440" s="30">
        <f>F11440*G11440*J11440/1000000/$B$13</f>
        <v>0</v>
      </c>
      <c r="N11440" s="30">
        <v>220.1469322555</v>
      </c>
      <c r="O11440" s="4" t="inlineStr">
        <is>
          <t>FRANKO actual PPM | AUDI-VW | Extra: JD-28070</t>
        </is>
      </c>
    </row>
    <row r="11441" ht="15.75" customHeight="1">
      <c r="A11441" s="4" t="inlineStr">
        <is>
          <t>2D0 178 AA D</t>
        </is>
      </c>
      <c r="B11441" s="26">
        <f>ROUND((K11441*$B$6*$B$9+L11441*$B$7*$B$10+M11441*$B$8*$B$11)*$B$12,0)</f>
        <v>228</v>
      </c>
      <c r="C11441" s="26">
        <f>ROUND((K11441*$B$6*$B$9+L11441*$B$7*$B$10+M11441*$B$8*$B$11)*$B$12,0)</f>
        <v>228</v>
      </c>
      <c r="E11441" s="27">
        <v>1</v>
      </c>
      <c r="F11441" s="28">
        <v>2000</v>
      </c>
      <c r="G11441" s="28">
        <v>1</v>
      </c>
      <c r="H11441" s="29">
        <v>2252</v>
      </c>
      <c r="I11441" s="29">
        <v>0</v>
      </c>
      <c r="J11441" s="29">
        <v>0</v>
      </c>
      <c r="K11441" s="30">
        <f>F11441*G11441*H11441/1000000/$B$13</f>
        <v>0.1448069625</v>
      </c>
      <c r="L11441" s="30">
        <f>F11441*G11441*I11441/1000000/$B$13</f>
        <v>0</v>
      </c>
      <c r="M11441" s="30">
        <f>F11441*G11441*J11441/1000000/$B$13</f>
        <v>0</v>
      </c>
      <c r="N11441" s="30">
        <v>227.9406397422</v>
      </c>
      <c r="O11441" s="4" t="inlineStr">
        <is>
          <t>FRANKO actual PPM | AUDI-VW | Extra: JD-28061</t>
        </is>
      </c>
    </row>
    <row r="11442" ht="15.75" customHeight="1">
      <c r="A11442" s="4" t="inlineStr">
        <is>
          <t>4D0 178 D</t>
        </is>
      </c>
      <c r="B11442" s="26">
        <f>ROUND((K11442*$B$6*$B$9+L11442*$B$7*$B$10+M11442*$B$8*$B$11)*$B$12,0)</f>
        <v>322</v>
      </c>
      <c r="C11442" s="26">
        <f>ROUND((K11442*$B$6*$B$9+L11442*$B$7*$B$10+M11442*$B$8*$B$11)*$B$12,0)</f>
        <v>322</v>
      </c>
      <c r="E11442" s="27">
        <v>1</v>
      </c>
      <c r="F11442" s="28">
        <v>1340</v>
      </c>
      <c r="G11442" s="28">
        <v>1</v>
      </c>
      <c r="H11442" s="29">
        <v>334</v>
      </c>
      <c r="I11442" s="29">
        <v>3771</v>
      </c>
      <c r="J11442" s="29">
        <v>288</v>
      </c>
      <c r="K11442" s="30">
        <f>F11442*G11442*H11442/1000000/$B$13</f>
        <v>0.0143893881</v>
      </c>
      <c r="L11442" s="30">
        <f>F11442*G11442*I11442/1000000/$B$13</f>
        <v>0.1624622235</v>
      </c>
      <c r="M11442" s="30">
        <f>F11442*G11442*J11442/1000000/$B$13</f>
        <v>0.0124076161</v>
      </c>
      <c r="N11442" s="30">
        <v>321.66845592</v>
      </c>
      <c r="O11442" s="4" t="inlineStr">
        <is>
          <t>FRANKO actual PPM | AUDI-VW | Extra: 4D0 131 701 AM</t>
        </is>
      </c>
    </row>
    <row r="11443" ht="15.75" customHeight="1">
      <c r="A11443" s="4" t="inlineStr">
        <is>
          <t>4D0 178 E</t>
        </is>
      </c>
      <c r="B11443" s="26">
        <f>ROUND((K11443*$B$6*$B$9+L11443*$B$7*$B$10+M11443*$B$8*$B$11)*$B$12,0)</f>
        <v>211</v>
      </c>
      <c r="C11443" s="26">
        <f>ROUND((K11443*$B$6*$B$9+L11443*$B$7*$B$10+M11443*$B$8*$B$11)*$B$12,0)</f>
        <v>211</v>
      </c>
      <c r="E11443" s="27">
        <v>1</v>
      </c>
      <c r="F11443" s="28">
        <v>2000</v>
      </c>
      <c r="G11443" s="28">
        <v>1</v>
      </c>
      <c r="H11443" s="29">
        <v>2082</v>
      </c>
      <c r="I11443" s="29">
        <v>0</v>
      </c>
      <c r="J11443" s="29">
        <v>0</v>
      </c>
      <c r="K11443" s="30">
        <f>F11443*G11443*H11443/1000000/$B$13</f>
        <v>0.1338757087</v>
      </c>
      <c r="L11443" s="30">
        <f>F11443*G11443*I11443/1000000/$B$13</f>
        <v>0</v>
      </c>
      <c r="M11443" s="30">
        <f>F11443*G11443*J11443/1000000/$B$13</f>
        <v>0</v>
      </c>
      <c r="N11443" s="30">
        <v>210.7337530832</v>
      </c>
      <c r="O11443" s="4" t="inlineStr">
        <is>
          <t>FRANKO actual PPM | AUDI-VW | Extra: 4D0 131 701 AT</t>
        </is>
      </c>
    </row>
    <row r="11444" ht="15.75" customHeight="1">
      <c r="A11444" s="4" t="inlineStr">
        <is>
          <t>4D0 178 E</t>
        </is>
      </c>
      <c r="B11444" s="26">
        <f>ROUND((K11444*$B$6*$B$9+L11444*$B$7*$B$10+M11444*$B$8*$B$11)*$B$12,0)</f>
        <v>216</v>
      </c>
      <c r="C11444" s="26">
        <f>ROUND((K11444*$B$6*$B$9+L11444*$B$7*$B$10+M11444*$B$8*$B$11)*$B$12,0)</f>
        <v>216</v>
      </c>
      <c r="E11444" s="27">
        <v>1</v>
      </c>
      <c r="F11444" s="28">
        <v>1900</v>
      </c>
      <c r="G11444" s="28">
        <v>1</v>
      </c>
      <c r="H11444" s="29">
        <v>2250</v>
      </c>
      <c r="I11444" s="29">
        <v>0</v>
      </c>
      <c r="J11444" s="29">
        <v>0</v>
      </c>
      <c r="K11444" s="30">
        <f>F11444*G11444*H11444/1000000/$B$13</f>
        <v>0.1374444416</v>
      </c>
      <c r="L11444" s="30">
        <f>F11444*G11444*I11444/1000000/$B$13</f>
        <v>0</v>
      </c>
      <c r="M11444" s="30">
        <f>F11444*G11444*J11444/1000000/$B$13</f>
        <v>0</v>
      </c>
      <c r="N11444" s="30">
        <v>216.3512954925</v>
      </c>
      <c r="O11444" s="4" t="inlineStr">
        <is>
          <t>FRANKO actual PPM | AUDI-VW | Extra: 4D0 131 701 AT</t>
        </is>
      </c>
    </row>
    <row r="11445" ht="15.75" customHeight="1">
      <c r="A11445" s="4" t="inlineStr">
        <is>
          <t>4DO 178 K</t>
        </is>
      </c>
      <c r="B11445" s="26">
        <f>ROUND((K11445*$B$6*$B$9+L11445*$B$7*$B$10+M11445*$B$8*$B$11)*$B$12,0)</f>
        <v>227</v>
      </c>
      <c r="C11445" s="26">
        <f>ROUND((K11445*$B$6*$B$9+L11445*$B$7*$B$10+M11445*$B$8*$B$11)*$B$12,0)</f>
        <v>227</v>
      </c>
      <c r="E11445" s="27">
        <v>1</v>
      </c>
      <c r="F11445" s="28">
        <v>1150</v>
      </c>
      <c r="G11445" s="28">
        <v>1</v>
      </c>
      <c r="H11445" s="29">
        <v>403</v>
      </c>
      <c r="I11445" s="29">
        <v>3387</v>
      </c>
      <c r="J11445" s="29">
        <v>170</v>
      </c>
      <c r="K11445" s="30">
        <f>F11445*G11445*H11445/1000000/$B$13</f>
        <v>0.0149002635</v>
      </c>
      <c r="L11445" s="30">
        <f>F11445*G11445*I11445/1000000/$B$13</f>
        <v>0.1252287654</v>
      </c>
      <c r="M11445" s="30">
        <f>F11445*G11445*J11445/1000000/$B$13</f>
        <v>0.006285471</v>
      </c>
      <c r="N11445" s="30">
        <v>226.7032312928</v>
      </c>
      <c r="O11445" s="4" t="inlineStr">
        <is>
          <t>FRANKO actual PPM | AUDI-VW | Extra: 4D0 131 701 CJ / E19-039/3445N/LAT GERMANY</t>
        </is>
      </c>
    </row>
    <row r="11446" ht="15.75" customHeight="1">
      <c r="A11446" s="4" t="inlineStr">
        <is>
          <t>4DO 178 L</t>
        </is>
      </c>
      <c r="B11446" s="26">
        <f>ROUND((K11446*$B$6*$B$9+L11446*$B$7*$B$10+M11446*$B$8*$B$11)*$B$12,0)</f>
        <v>204</v>
      </c>
      <c r="C11446" s="26">
        <f>ROUND((K11446*$B$6*$B$9+L11446*$B$7*$B$10+M11446*$B$8*$B$11)*$B$12,0)</f>
        <v>204</v>
      </c>
      <c r="E11446" s="27">
        <v>1</v>
      </c>
      <c r="F11446" s="28">
        <v>1150</v>
      </c>
      <c r="G11446" s="28">
        <v>1</v>
      </c>
      <c r="H11446" s="29">
        <v>402</v>
      </c>
      <c r="I11446" s="29">
        <v>4054</v>
      </c>
      <c r="J11446" s="29">
        <v>0</v>
      </c>
      <c r="K11446" s="30">
        <f>F11446*G11446*H11446/1000000/$B$13</f>
        <v>0.0148632901</v>
      </c>
      <c r="L11446" s="30">
        <f>F11446*G11446*I11446/1000000/$B$13</f>
        <v>0.1498899956</v>
      </c>
      <c r="M11446" s="30">
        <f>F11446*G11446*J11446/1000000/$B$13</f>
        <v>0</v>
      </c>
      <c r="N11446" s="30">
        <v>204.1636396739</v>
      </c>
      <c r="O11446" s="4" t="inlineStr">
        <is>
          <t>FRANKO actual PPM | AUDI-VW | Extra: 4D0 131 701 CH/ E19-040/5455N/LAT GERMANY</t>
        </is>
      </c>
    </row>
    <row r="11447" ht="15.75" customHeight="1">
      <c r="A11447" s="4" t="inlineStr">
        <is>
          <t>4DO 178 M</t>
        </is>
      </c>
      <c r="B11447" s="26">
        <f>ROUND((K11447*$B$6*$B$9+L11447*$B$7*$B$10+M11447*$B$8*$B$11)*$B$12,0)</f>
        <v>363</v>
      </c>
      <c r="C11447" s="26">
        <f>ROUND((K11447*$B$6*$B$9+L11447*$B$7*$B$10+M11447*$B$8*$B$11)*$B$12,0)</f>
        <v>363</v>
      </c>
      <c r="E11447" s="27">
        <v>1</v>
      </c>
      <c r="F11447" s="28">
        <v>1700</v>
      </c>
      <c r="G11447" s="28">
        <v>1</v>
      </c>
      <c r="H11447" s="29">
        <v>4221</v>
      </c>
      <c r="I11447" s="29">
        <v>0</v>
      </c>
      <c r="J11447" s="29">
        <v>0</v>
      </c>
      <c r="K11447" s="30">
        <f>F11447*G11447*H11447/1000000/$B$13</f>
        <v>0.2307041122</v>
      </c>
      <c r="L11447" s="30">
        <f>F11447*G11447*I11447/1000000/$B$13</f>
        <v>0</v>
      </c>
      <c r="M11447" s="30">
        <f>F11447*G11447*J11447/1000000/$B$13</f>
        <v>0</v>
      </c>
      <c r="N11447" s="30">
        <v>363.1513429393</v>
      </c>
      <c r="O11447" s="4" t="inlineStr">
        <is>
          <t>FRANKO actual PPM | AUDI-VW | Extra: 4DO 131 701 BJ / DD-10-016 / WWO Germany</t>
        </is>
      </c>
    </row>
    <row r="11448" ht="15.75" customHeight="1">
      <c r="A11448" s="4" t="inlineStr">
        <is>
          <t>4DO 178 M</t>
        </is>
      </c>
      <c r="B11448" s="26">
        <f>ROUND((K11448*$B$6*$B$9+L11448*$B$7*$B$10+M11448*$B$8*$B$11)*$B$12,0)</f>
        <v>367</v>
      </c>
      <c r="C11448" s="26">
        <f>ROUND((K11448*$B$6*$B$9+L11448*$B$7*$B$10+M11448*$B$8*$B$11)*$B$12,0)</f>
        <v>367</v>
      </c>
      <c r="E11448" s="27">
        <v>1</v>
      </c>
      <c r="F11448" s="28">
        <v>1700</v>
      </c>
      <c r="G11448" s="28">
        <v>1</v>
      </c>
      <c r="H11448" s="29">
        <v>4267</v>
      </c>
      <c r="I11448" s="29">
        <v>0</v>
      </c>
      <c r="J11448" s="29">
        <v>0</v>
      </c>
      <c r="K11448" s="30">
        <f>F11448*G11448*H11448/1000000/$B$13</f>
        <v>0.2332183005</v>
      </c>
      <c r="L11448" s="30">
        <f>F11448*G11448*I11448/1000000/$B$13</f>
        <v>0</v>
      </c>
      <c r="M11448" s="30">
        <f>F11448*G11448*J11448/1000000/$B$13</f>
        <v>0</v>
      </c>
      <c r="N11448" s="30">
        <v>367.1089268708</v>
      </c>
      <c r="O11448" s="4" t="inlineStr">
        <is>
          <t>FRANKO actual PPM | AUDI-VW | Extra: 4DO 131 701 BJ / DD ....</t>
        </is>
      </c>
    </row>
    <row r="11449" ht="15.75" customHeight="1">
      <c r="A11449" s="4" t="inlineStr">
        <is>
          <t>4DO 178 M</t>
        </is>
      </c>
      <c r="B11449" s="26">
        <f>ROUND((K11449*$B$6*$B$9+L11449*$B$7*$B$10+M11449*$B$8*$B$11)*$B$12,0)</f>
        <v>372</v>
      </c>
      <c r="C11449" s="26">
        <f>ROUND((K11449*$B$6*$B$9+L11449*$B$7*$B$10+M11449*$B$8*$B$11)*$B$12,0)</f>
        <v>372</v>
      </c>
      <c r="E11449" s="27">
        <v>1</v>
      </c>
      <c r="F11449" s="28">
        <v>1700</v>
      </c>
      <c r="G11449" s="28">
        <v>1</v>
      </c>
      <c r="H11449" s="29">
        <v>4319</v>
      </c>
      <c r="I11449" s="29">
        <v>0</v>
      </c>
      <c r="J11449" s="29">
        <v>0</v>
      </c>
      <c r="K11449" s="30">
        <f>F11449*G11449*H11449/1000000/$B$13</f>
        <v>0.2360604265</v>
      </c>
      <c r="L11449" s="30">
        <f>F11449*G11449*I11449/1000000/$B$13</f>
        <v>0</v>
      </c>
      <c r="M11449" s="30">
        <f>F11449*G11449*J11449/1000000/$B$13</f>
        <v>0</v>
      </c>
      <c r="N11449" s="30">
        <v>371.5827174022</v>
      </c>
      <c r="O11449" s="4" t="inlineStr">
        <is>
          <t>FRANKO actual PPM | AUDI-VW | Extra: 4DO 131 701 BJ / DD ....</t>
        </is>
      </c>
    </row>
    <row r="11450" ht="15.75" customHeight="1">
      <c r="A11450" s="4" t="inlineStr">
        <is>
          <t>4DO 178 M</t>
        </is>
      </c>
      <c r="B11450" s="26">
        <f>ROUND((K11450*$B$6*$B$9+L11450*$B$7*$B$10+M11450*$B$8*$B$11)*$B$12,0)</f>
        <v>195</v>
      </c>
      <c r="C11450" s="26">
        <f>ROUND((K11450*$B$6*$B$9+L11450*$B$7*$B$10+M11450*$B$8*$B$11)*$B$12,0)</f>
        <v>195</v>
      </c>
      <c r="E11450" s="27">
        <v>1</v>
      </c>
      <c r="F11450" s="28">
        <v>2000</v>
      </c>
      <c r="G11450" s="28">
        <v>1</v>
      </c>
      <c r="H11450" s="29">
        <v>1930</v>
      </c>
      <c r="I11450" s="29">
        <v>0</v>
      </c>
      <c r="J11450" s="29">
        <v>0</v>
      </c>
      <c r="K11450" s="30">
        <f>F11450*G11450*H11450/1000000/$B$13</f>
        <v>0.1241018818</v>
      </c>
      <c r="L11450" s="30">
        <f>F11450*G11450*I11450/1000000/$B$13</f>
        <v>0</v>
      </c>
      <c r="M11450" s="30">
        <f>F11450*G11450*J11450/1000000/$B$13</f>
        <v>0</v>
      </c>
      <c r="N11450" s="30">
        <v>195.3487720704</v>
      </c>
      <c r="O11450" s="4" t="inlineStr">
        <is>
          <t>FRANKO actual PPM | AUDI-VW | Extra: 4DO 131 701 BJ / STAMPANI BR.</t>
        </is>
      </c>
    </row>
    <row r="11451" ht="15.75" customHeight="1">
      <c r="A11451" s="4" t="inlineStr">
        <is>
          <t>4DO 178 M</t>
        </is>
      </c>
      <c r="B11451" s="26">
        <f>ROUND((K11451*$B$6*$B$9+L11451*$B$7*$B$10+M11451*$B$8*$B$11)*$B$12,0)</f>
        <v>368</v>
      </c>
      <c r="C11451" s="26">
        <f>ROUND((K11451*$B$6*$B$9+L11451*$B$7*$B$10+M11451*$B$8*$B$11)*$B$12,0)</f>
        <v>368</v>
      </c>
      <c r="E11451" s="27">
        <v>1</v>
      </c>
      <c r="F11451" s="28">
        <v>2000</v>
      </c>
      <c r="G11451" s="28">
        <v>1</v>
      </c>
      <c r="H11451" s="29">
        <v>3640</v>
      </c>
      <c r="I11451" s="29">
        <v>0</v>
      </c>
      <c r="J11451" s="29">
        <v>0</v>
      </c>
      <c r="K11451" s="30">
        <f>F11451*G11451*H11451/1000000/$B$13</f>
        <v>0.234057435</v>
      </c>
      <c r="L11451" s="30">
        <f>F11451*G11451*I11451/1000000/$B$13</f>
        <v>0</v>
      </c>
      <c r="M11451" s="30">
        <f>F11451*G11451*J11451/1000000/$B$13</f>
        <v>0</v>
      </c>
      <c r="N11451" s="30">
        <v>368.4298084644</v>
      </c>
      <c r="O11451" s="4" t="inlineStr">
        <is>
          <t>FRANKO actual PPM | AUDI-VW | Extra: 4BO 131 701 BA / JD23-008,KUC BR</t>
        </is>
      </c>
    </row>
    <row r="11452" ht="15.75" customHeight="1">
      <c r="A11452" s="4" t="inlineStr">
        <is>
          <t>4DO 178 P</t>
        </is>
      </c>
      <c r="B11452" s="26">
        <f>ROUND((K11452*$B$6*$B$9+L11452*$B$7*$B$10+M11452*$B$8*$B$11)*$B$12,0)</f>
        <v>76</v>
      </c>
      <c r="C11452" s="26">
        <f>ROUND((K11452*$B$6*$B$9+L11452*$B$7*$B$10+M11452*$B$8*$B$11)*$B$12,0)</f>
        <v>76</v>
      </c>
      <c r="E11452" s="27">
        <v>1</v>
      </c>
      <c r="F11452" s="28">
        <v>250</v>
      </c>
      <c r="G11452" s="28">
        <v>1</v>
      </c>
      <c r="H11452" s="29">
        <v>6000</v>
      </c>
      <c r="I11452" s="29">
        <v>0</v>
      </c>
      <c r="J11452" s="29">
        <v>0</v>
      </c>
      <c r="K11452" s="30">
        <f>F11452*G11452*H11452/1000000/$B$13</f>
        <v>0.0482261199</v>
      </c>
      <c r="L11452" s="30">
        <f>F11452*G11452*I11452/1000000/$B$13</f>
        <v>0</v>
      </c>
      <c r="M11452" s="30">
        <f>F11452*G11452*J11452/1000000/$B$13</f>
        <v>0</v>
      </c>
      <c r="N11452" s="30">
        <v>75.9127352605</v>
      </c>
      <c r="O11452" s="4" t="inlineStr">
        <is>
          <t>FRANKO actual PPM | AUDI-VW | Extra: 4DO131702FJ 07/00 DD 19005 GER</t>
        </is>
      </c>
    </row>
    <row r="11453" ht="15.75" customHeight="1">
      <c r="A11453" s="4" t="inlineStr">
        <is>
          <t>4D0 131 701 M</t>
        </is>
      </c>
      <c r="B11453" s="26">
        <f>ROUND((K11453*$B$6*$B$9+L11453*$B$7*$B$10+M11453*$B$8*$B$11)*$B$12,0)</f>
        <v>307</v>
      </c>
      <c r="C11453" s="26">
        <f>ROUND((K11453*$B$6*$B$9+L11453*$B$7*$B$10+M11453*$B$8*$B$11)*$B$12,0)</f>
        <v>307</v>
      </c>
      <c r="E11453" s="27">
        <v>1</v>
      </c>
      <c r="F11453" s="28">
        <v>1280</v>
      </c>
      <c r="G11453" s="28">
        <v>1</v>
      </c>
      <c r="H11453" s="29">
        <v>305</v>
      </c>
      <c r="I11453" s="29">
        <v>3851</v>
      </c>
      <c r="J11453" s="29">
        <v>281</v>
      </c>
      <c r="K11453" s="30">
        <f>F11453*G11453*H11453/1000000/$B$13</f>
        <v>0.0125516515</v>
      </c>
      <c r="L11453" s="30">
        <f>F11453*G11453*I11453/1000000/$B$13</f>
        <v>0.158480032</v>
      </c>
      <c r="M11453" s="30">
        <f>F11453*G11453*J11453/1000000/$B$13</f>
        <v>0.0115639805</v>
      </c>
      <c r="N11453" s="30">
        <v>306.9638054097</v>
      </c>
      <c r="O11453" s="4" t="inlineStr">
        <is>
          <t>FRANKO actual PPM | AUDI-VW | Extra: 4D0 178 B</t>
        </is>
      </c>
    </row>
    <row r="11454" ht="15.75" customHeight="1">
      <c r="A11454" s="4" t="inlineStr">
        <is>
          <t>4D0131701 M</t>
        </is>
      </c>
      <c r="B11454" s="26">
        <f>ROUND((K11454*$B$6*$B$9+L11454*$B$7*$B$10+M11454*$B$8*$B$11)*$B$12,0)</f>
        <v>323</v>
      </c>
      <c r="C11454" s="26">
        <f>ROUND((K11454*$B$6*$B$9+L11454*$B$7*$B$10+M11454*$B$8*$B$11)*$B$12,0)</f>
        <v>323</v>
      </c>
      <c r="E11454" s="27">
        <v>1</v>
      </c>
      <c r="F11454" s="28">
        <v>1440</v>
      </c>
      <c r="G11454" s="28">
        <v>1</v>
      </c>
      <c r="H11454" s="29">
        <v>275</v>
      </c>
      <c r="I11454" s="29">
        <v>3594</v>
      </c>
      <c r="J11454" s="29">
        <v>267</v>
      </c>
      <c r="K11454" s="30">
        <f>F11454*G11454*H11454/1000000/$B$13</f>
        <v>0.0127316956</v>
      </c>
      <c r="L11454" s="30">
        <f>F11454*G11454*I11454/1000000/$B$13</f>
        <v>0.1663916878</v>
      </c>
      <c r="M11454" s="30">
        <f>F11454*G11454*J11454/1000000/$B$13</f>
        <v>0.012361319</v>
      </c>
      <c r="N11454" s="30">
        <v>323.4133567987</v>
      </c>
      <c r="O11454" s="4" t="inlineStr">
        <is>
          <t>FRANKO actual PPM | AUDI-VW | Extra: 4D 0178 B</t>
        </is>
      </c>
    </row>
    <row r="11455" ht="15.75" customHeight="1">
      <c r="A11455" s="4" t="inlineStr">
        <is>
          <t>4DO 131 701 M</t>
        </is>
      </c>
      <c r="B11455" s="26">
        <f>ROUND((K11455*$B$6*$B$9+L11455*$B$7*$B$10+M11455*$B$8*$B$11)*$B$12,0)</f>
        <v>297</v>
      </c>
      <c r="C11455" s="26">
        <f>ROUND((K11455*$B$6*$B$9+L11455*$B$7*$B$10+M11455*$B$8*$B$11)*$B$12,0)</f>
        <v>297</v>
      </c>
      <c r="E11455" s="27">
        <v>1</v>
      </c>
      <c r="F11455" s="28">
        <v>1300</v>
      </c>
      <c r="G11455" s="28">
        <v>1</v>
      </c>
      <c r="H11455" s="29">
        <v>286</v>
      </c>
      <c r="I11455" s="29">
        <v>3835</v>
      </c>
      <c r="J11455" s="29">
        <v>245</v>
      </c>
      <c r="K11455" s="30">
        <f>F11455*G11455*H11455/1000000/$B$13</f>
        <v>0.0119536476</v>
      </c>
      <c r="L11455" s="30">
        <f>F11455*G11455*I11455/1000000/$B$13</f>
        <v>0.160287547</v>
      </c>
      <c r="M11455" s="30">
        <f>F11455*G11455*J11455/1000000/$B$13</f>
        <v>0.0102400128</v>
      </c>
      <c r="N11455" s="30">
        <v>297.2021645503</v>
      </c>
      <c r="O11455" s="4" t="inlineStr">
        <is>
          <t>FRANKO actual PPM | AUDI-VW | Extra: 4DO 178 B E-630 GERMANY</t>
        </is>
      </c>
    </row>
    <row r="11456" ht="15.75" customHeight="1">
      <c r="A11456" s="4" t="inlineStr">
        <is>
          <t>4DO 131 701 N</t>
        </is>
      </c>
      <c r="B11456" s="26">
        <f>ROUND((K11456*$B$6*$B$9+L11456*$B$7*$B$10+M11456*$B$8*$B$11)*$B$12,0)</f>
        <v>301</v>
      </c>
      <c r="C11456" s="26">
        <f>ROUND((K11456*$B$6*$B$9+L11456*$B$7*$B$10+M11456*$B$8*$B$11)*$B$12,0)</f>
        <v>301</v>
      </c>
      <c r="E11456" s="27">
        <v>1</v>
      </c>
      <c r="F11456" s="28">
        <v>1380</v>
      </c>
      <c r="G11456" s="28">
        <v>1</v>
      </c>
      <c r="H11456" s="29">
        <v>335</v>
      </c>
      <c r="I11456" s="29">
        <v>3246</v>
      </c>
      <c r="J11456" s="29">
        <v>283</v>
      </c>
      <c r="K11456" s="30">
        <f>F11456*G11456*H11456/1000000/$B$13</f>
        <v>0.0148632901</v>
      </c>
      <c r="L11456" s="30">
        <f>F11456*G11456*I11456/1000000/$B$13</f>
        <v>0.1440186262</v>
      </c>
      <c r="M11456" s="30">
        <f>F11456*G11456*J11456/1000000/$B$13</f>
        <v>0.0125561526</v>
      </c>
      <c r="N11456" s="30">
        <v>301.4055618374</v>
      </c>
      <c r="O11456" s="4" t="inlineStr">
        <is>
          <t>FRANKO actual PPM | AUDI-VW | Extra: EN?21</t>
        </is>
      </c>
    </row>
    <row r="11457" ht="15.75" customHeight="1">
      <c r="A11457" s="4" t="inlineStr">
        <is>
          <t>4DO 131 701 P</t>
        </is>
      </c>
      <c r="B11457" s="26">
        <f>ROUND((K11457*$B$6*$B$9+L11457*$B$7*$B$10+M11457*$B$8*$B$11)*$B$12,0)</f>
        <v>58</v>
      </c>
      <c r="C11457" s="26">
        <f>ROUND((K11457*$B$6*$B$9+L11457*$B$7*$B$10+M11457*$B$8*$B$11)*$B$12,0)</f>
        <v>58</v>
      </c>
      <c r="E11457" s="27">
        <v>1</v>
      </c>
      <c r="F11457" s="28">
        <v>300</v>
      </c>
      <c r="G11457" s="28">
        <v>1</v>
      </c>
      <c r="H11457" s="29">
        <v>3800</v>
      </c>
      <c r="I11457" s="29">
        <v>0</v>
      </c>
      <c r="J11457" s="29">
        <v>0</v>
      </c>
      <c r="K11457" s="30">
        <f>F11457*G11457*H11457/1000000/$B$13</f>
        <v>0.0366518511</v>
      </c>
      <c r="L11457" s="30">
        <f>F11457*G11457*I11457/1000000/$B$13</f>
        <v>0</v>
      </c>
      <c r="M11457" s="30">
        <f>F11457*G11457*J11457/1000000/$B$13</f>
        <v>0</v>
      </c>
      <c r="N11457" s="30">
        <v>57.693678798</v>
      </c>
      <c r="O11457" s="4" t="inlineStr">
        <is>
          <t>FRANKO actual PPM | AUDI-VW | Extra: 4DO131 702 FJA 11/99 DD 19004 (Pre-cat)</t>
        </is>
      </c>
    </row>
    <row r="11458" ht="15.75" customHeight="1">
      <c r="A11458" s="4" t="inlineStr">
        <is>
          <t>4D0178AC</t>
        </is>
      </c>
      <c r="B11458" s="26">
        <f>ROUND((K11458*$B$6*$B$9+L11458*$B$7*$B$10+M11458*$B$8*$B$11)*$B$12,0)</f>
        <v>105</v>
      </c>
      <c r="C11458" s="26">
        <f>ROUND((K11458*$B$6*$B$9+L11458*$B$7*$B$10+M11458*$B$8*$B$11)*$B$12,0)</f>
        <v>105</v>
      </c>
      <c r="E11458" s="27">
        <v>1</v>
      </c>
      <c r="F11458" s="28">
        <v>250</v>
      </c>
      <c r="G11458" s="28">
        <v>1</v>
      </c>
      <c r="H11458" s="29">
        <v>8281</v>
      </c>
      <c r="I11458" s="29">
        <v>0</v>
      </c>
      <c r="J11458" s="29">
        <v>0</v>
      </c>
      <c r="K11458" s="30">
        <f>F11458*G11458*H11458/1000000/$B$13</f>
        <v>0.0665600831</v>
      </c>
      <c r="L11458" s="30">
        <f>F11458*G11458*I11458/1000000/$B$13</f>
        <v>0</v>
      </c>
      <c r="M11458" s="30">
        <f>F11458*G11458*J11458/1000000/$B$13</f>
        <v>0</v>
      </c>
      <c r="N11458" s="30">
        <v>104.7722267821</v>
      </c>
      <c r="O11458" s="4" t="inlineStr">
        <is>
          <t>FRANKO actual PPM | AUDI-VW | Extra: 4DO 131 702 FL / DD-11-043 / WWO GERMANY</t>
        </is>
      </c>
    </row>
    <row r="11459" ht="15.75" customHeight="1">
      <c r="A11459" s="4" t="inlineStr">
        <is>
          <t>4D0 178 AC</t>
        </is>
      </c>
      <c r="B11459" s="26">
        <f>ROUND((K11459*$B$6*$B$9+L11459*$B$7*$B$10+M11459*$B$8*$B$11)*$B$12,0)</f>
        <v>118</v>
      </c>
      <c r="C11459" s="26">
        <f>ROUND((K11459*$B$6*$B$9+L11459*$B$7*$B$10+M11459*$B$8*$B$11)*$B$12,0)</f>
        <v>118</v>
      </c>
      <c r="E11459" s="27">
        <v>1</v>
      </c>
      <c r="F11459" s="28">
        <v>300</v>
      </c>
      <c r="G11459" s="28">
        <v>1</v>
      </c>
      <c r="H11459" s="29">
        <v>7750</v>
      </c>
      <c r="I11459" s="29">
        <v>0</v>
      </c>
      <c r="J11459" s="29">
        <v>0</v>
      </c>
      <c r="K11459" s="30">
        <f>F11459*G11459*H11459/1000000/$B$13</f>
        <v>0.0747504858</v>
      </c>
      <c r="L11459" s="30">
        <f>F11459*G11459*I11459/1000000/$B$13</f>
        <v>0</v>
      </c>
      <c r="M11459" s="30">
        <f>F11459*G11459*J11459/1000000/$B$13</f>
        <v>0</v>
      </c>
      <c r="N11459" s="30">
        <v>117.6647396538</v>
      </c>
      <c r="O11459" s="4" t="inlineStr">
        <is>
          <t>FRANKO actual PPM | AUDI-VW | Extra: 4VO131702AJ*, JD23-020</t>
        </is>
      </c>
    </row>
    <row r="11460" ht="15.75" customHeight="1">
      <c r="A11460" s="4" t="inlineStr">
        <is>
          <t>4D0 178 AM</t>
        </is>
      </c>
      <c r="B11460" s="26">
        <f>ROUND((K11460*$B$6*$B$9+L11460*$B$7*$B$10+M11460*$B$8*$B$11)*$B$12,0)</f>
        <v>324</v>
      </c>
      <c r="C11460" s="26">
        <f>ROUND((K11460*$B$6*$B$9+L11460*$B$7*$B$10+M11460*$B$8*$B$11)*$B$12,0)</f>
        <v>324</v>
      </c>
      <c r="E11460" s="27">
        <v>1</v>
      </c>
      <c r="F11460" s="28">
        <v>1240</v>
      </c>
      <c r="G11460" s="28">
        <v>1</v>
      </c>
      <c r="H11460" s="29">
        <v>0</v>
      </c>
      <c r="I11460" s="29">
        <v>4489</v>
      </c>
      <c r="J11460" s="29">
        <v>328</v>
      </c>
      <c r="K11460" s="30">
        <f>F11460*G11460*H11460/1000000/$B$13</f>
        <v>0</v>
      </c>
      <c r="L11460" s="30">
        <f>F11460*G11460*I11460/1000000/$B$13</f>
        <v>0.1789626297</v>
      </c>
      <c r="M11460" s="30">
        <f>F11460*G11460*J11460/1000000/$B$13</f>
        <v>0.0130763516</v>
      </c>
      <c r="N11460" s="30">
        <v>324.4737990192</v>
      </c>
      <c r="O11460" s="4" t="inlineStr">
        <is>
          <t>FRANKO actual PPM | AUDI-VW | Extra: 4D0 131 701 DO</t>
        </is>
      </c>
    </row>
    <row r="11461" ht="15.75" customHeight="1">
      <c r="A11461" s="4" t="inlineStr">
        <is>
          <t>4D0 178 AN</t>
        </is>
      </c>
      <c r="B11461" s="26">
        <f>ROUND((K11461*$B$6*$B$9+L11461*$B$7*$B$10+M11461*$B$8*$B$11)*$B$12,0)</f>
        <v>342</v>
      </c>
      <c r="C11461" s="26">
        <f>ROUND((K11461*$B$6*$B$9+L11461*$B$7*$B$10+M11461*$B$8*$B$11)*$B$12,0)</f>
        <v>342</v>
      </c>
      <c r="E11461" s="27">
        <v>1</v>
      </c>
      <c r="F11461" s="28">
        <v>1280</v>
      </c>
      <c r="G11461" s="28">
        <v>1</v>
      </c>
      <c r="H11461" s="29">
        <v>0</v>
      </c>
      <c r="I11461" s="29">
        <v>4571</v>
      </c>
      <c r="J11461" s="29">
        <v>338</v>
      </c>
      <c r="K11461" s="30">
        <f>F11461*G11461*H11461/1000000/$B$13</f>
        <v>0</v>
      </c>
      <c r="L11461" s="30">
        <f>F11461*G11461*I11461/1000000/$B$13</f>
        <v>0.1881101601</v>
      </c>
      <c r="M11461" s="30">
        <f>F11461*G11461*J11461/1000000/$B$13</f>
        <v>0.013909699</v>
      </c>
      <c r="N11461" s="30">
        <v>342.4295871644</v>
      </c>
      <c r="O11461" s="4" t="inlineStr">
        <is>
          <t>FRANKO actual PPM | AUDI-VW | Extra: 4D0 131 701 DR</t>
        </is>
      </c>
    </row>
    <row r="11462" ht="15.75" customHeight="1">
      <c r="A11462" s="4" t="inlineStr">
        <is>
          <t>4D0 178 AN</t>
        </is>
      </c>
      <c r="B11462" s="26">
        <f>ROUND((K11462*$B$6*$B$9+L11462*$B$7*$B$10+M11462*$B$8*$B$11)*$B$12,0)</f>
        <v>339</v>
      </c>
      <c r="C11462" s="26">
        <f>ROUND((K11462*$B$6*$B$9+L11462*$B$7*$B$10+M11462*$B$8*$B$11)*$B$12,0)</f>
        <v>339</v>
      </c>
      <c r="E11462" s="27">
        <v>1</v>
      </c>
      <c r="F11462" s="28">
        <v>1320</v>
      </c>
      <c r="G11462" s="28">
        <v>1</v>
      </c>
      <c r="H11462" s="29">
        <v>0</v>
      </c>
      <c r="I11462" s="29">
        <v>4498</v>
      </c>
      <c r="J11462" s="29">
        <v>308</v>
      </c>
      <c r="K11462" s="30">
        <f>F11462*G11462*H11462/1000000/$B$13</f>
        <v>0</v>
      </c>
      <c r="L11462" s="30">
        <f>F11462*G11462*I11462/1000000/$B$13</f>
        <v>0.1908905566</v>
      </c>
      <c r="M11462" s="30">
        <f>F11462*G11462*J11462/1000000/$B$13</f>
        <v>0.0130712075</v>
      </c>
      <c r="N11462" s="30">
        <v>338.8161390369</v>
      </c>
      <c r="O11462" s="4" t="inlineStr">
        <is>
          <t>FRANKO actual PPM | AUDI-VW | Extra: 4D0 131 701 DR</t>
        </is>
      </c>
    </row>
    <row r="11463" ht="15.75" customHeight="1">
      <c r="A11463" s="4" t="inlineStr">
        <is>
          <t>4D0 000 178 AC</t>
        </is>
      </c>
      <c r="B11463" s="26">
        <f>ROUND((K11463*$B$6*$B$9+L11463*$B$7*$B$10+M11463*$B$8*$B$11)*$B$12,0)</f>
        <v>91</v>
      </c>
      <c r="C11463" s="26">
        <f>ROUND((K11463*$B$6*$B$9+L11463*$B$7*$B$10+M11463*$B$8*$B$11)*$B$12,0)</f>
        <v>91</v>
      </c>
      <c r="E11463" s="27">
        <v>1</v>
      </c>
      <c r="F11463" s="28">
        <v>300</v>
      </c>
      <c r="G11463" s="28">
        <v>1</v>
      </c>
      <c r="H11463" s="29">
        <v>5970</v>
      </c>
      <c r="I11463" s="29">
        <v>0</v>
      </c>
      <c r="J11463" s="29">
        <v>0</v>
      </c>
      <c r="K11463" s="30">
        <f>F11463*G11463*H11463/1000000/$B$13</f>
        <v>0.0575819871</v>
      </c>
      <c r="L11463" s="30">
        <f>F11463*G11463*I11463/1000000/$B$13</f>
        <v>0</v>
      </c>
      <c r="M11463" s="30">
        <f>F11463*G11463*J11463/1000000/$B$13</f>
        <v>0</v>
      </c>
      <c r="N11463" s="30">
        <v>90.6398059011</v>
      </c>
      <c r="O11463" s="4" t="inlineStr">
        <is>
          <t>FRANKO actual PPM | AUDI-VW</t>
        </is>
      </c>
    </row>
    <row r="11464" ht="15.75" customHeight="1">
      <c r="A11464" s="4" t="inlineStr">
        <is>
          <t>4D0 000 178 AC</t>
        </is>
      </c>
      <c r="B11464" s="26">
        <f>ROUND((K11464*$B$6*$B$9+L11464*$B$7*$B$10+M11464*$B$8*$B$11)*$B$12,0)</f>
        <v>121</v>
      </c>
      <c r="C11464" s="26">
        <f>ROUND((K11464*$B$6*$B$9+L11464*$B$7*$B$10+M11464*$B$8*$B$11)*$B$12,0)</f>
        <v>121</v>
      </c>
      <c r="E11464" s="27">
        <v>1</v>
      </c>
      <c r="F11464" s="28">
        <v>300</v>
      </c>
      <c r="G11464" s="28">
        <v>1</v>
      </c>
      <c r="H11464" s="29">
        <v>7820</v>
      </c>
      <c r="I11464" s="29">
        <v>0</v>
      </c>
      <c r="J11464" s="29">
        <v>33</v>
      </c>
      <c r="K11464" s="30">
        <f>F11464*G11464*H11464/1000000/$B$13</f>
        <v>0.0754256515</v>
      </c>
      <c r="L11464" s="30">
        <f>F11464*G11464*I11464/1000000/$B$13</f>
        <v>0</v>
      </c>
      <c r="M11464" s="30">
        <f>F11464*G11464*J11464/1000000/$B$13</f>
        <v>0.0003182924</v>
      </c>
      <c r="N11464" s="30">
        <v>121.3720502783</v>
      </c>
      <c r="O11464" s="4" t="inlineStr">
        <is>
          <t>FRANKO actual PPM | AUDI-VW | Extra: 4D0 131 702 FL / DD11029 / WW0</t>
        </is>
      </c>
    </row>
    <row r="11465" ht="15.75" customHeight="1">
      <c r="A11465" s="4" t="inlineStr">
        <is>
          <t>4D0 000 178 AC</t>
        </is>
      </c>
      <c r="B11465" s="26">
        <f>ROUND((K11465*$B$6*$B$9+L11465*$B$7*$B$10+M11465*$B$8*$B$11)*$B$12,0)</f>
        <v>98</v>
      </c>
      <c r="C11465" s="26">
        <f>ROUND((K11465*$B$6*$B$9+L11465*$B$7*$B$10+M11465*$B$8*$B$11)*$B$12,0)</f>
        <v>98</v>
      </c>
      <c r="E11465" s="27">
        <v>1</v>
      </c>
      <c r="F11465" s="28">
        <v>290</v>
      </c>
      <c r="G11465" s="28">
        <v>1</v>
      </c>
      <c r="H11465" s="29">
        <v>6665</v>
      </c>
      <c r="I11465" s="29">
        <v>0</v>
      </c>
      <c r="J11465" s="29">
        <v>0</v>
      </c>
      <c r="K11465" s="30">
        <f>F11465*G11465*H11465/1000000/$B$13</f>
        <v>0.0621425705</v>
      </c>
      <c r="L11465" s="30">
        <f>F11465*G11465*I11465/1000000/$B$13</f>
        <v>0</v>
      </c>
      <c r="M11465" s="30">
        <f>F11465*G11465*J11465/1000000/$B$13</f>
        <v>0</v>
      </c>
      <c r="N11465" s="30">
        <v>97.8186202322</v>
      </c>
      <c r="O11465" s="4" t="inlineStr">
        <is>
          <t>FRANKO actual PPM | AUDI-VW | Extra: 4D0 131 702 FL / DB10024 / WW0</t>
        </is>
      </c>
    </row>
    <row r="11466" ht="15.75" customHeight="1">
      <c r="A11466" s="4" t="inlineStr">
        <is>
          <t>8DO 178 B</t>
        </is>
      </c>
      <c r="B11466" s="26">
        <f>ROUND((K11466*$B$6*$B$9+L11466*$B$7*$B$10+M11466*$B$8*$B$11)*$B$12,0)</f>
        <v>401</v>
      </c>
      <c r="C11466" s="26">
        <f>ROUND((K11466*$B$6*$B$9+L11466*$B$7*$B$10+M11466*$B$8*$B$11)*$B$12,0)</f>
        <v>401</v>
      </c>
      <c r="E11466" s="27">
        <v>1</v>
      </c>
      <c r="F11466" s="28">
        <v>1800</v>
      </c>
      <c r="G11466" s="28">
        <v>1</v>
      </c>
      <c r="H11466" s="29">
        <v>274</v>
      </c>
      <c r="I11466" s="29">
        <v>3581</v>
      </c>
      <c r="J11466" s="29">
        <v>263</v>
      </c>
      <c r="K11466" s="30">
        <f>F11466*G11466*H11466/1000000/$B$13</f>
        <v>0.0158567482</v>
      </c>
      <c r="L11466" s="30">
        <f>F11466*G11466*I11466/1000000/$B$13</f>
        <v>0.2072372822</v>
      </c>
      <c r="M11466" s="30">
        <f>F11466*G11466*J11466/1000000/$B$13</f>
        <v>0.0152201634</v>
      </c>
      <c r="N11466" s="30">
        <v>401.344997547</v>
      </c>
      <c r="O11466" s="4" t="inlineStr">
        <is>
          <t>FRANKO actual PPM | AUDI-VW | Extra: 8DO 131 701 AA</t>
        </is>
      </c>
    </row>
    <row r="11467" ht="15.75" customHeight="1">
      <c r="A11467" s="4" t="inlineStr">
        <is>
          <t>8DO 178 B</t>
        </is>
      </c>
      <c r="B11467" s="26">
        <f>ROUND((K11467*$B$6*$B$9+L11467*$B$7*$B$10+M11467*$B$8*$B$11)*$B$12,0)</f>
        <v>428</v>
      </c>
      <c r="C11467" s="26">
        <f>ROUND((K11467*$B$6*$B$9+L11467*$B$7*$B$10+M11467*$B$8*$B$11)*$B$12,0)</f>
        <v>428</v>
      </c>
      <c r="E11467" s="27">
        <v>1</v>
      </c>
      <c r="F11467" s="28">
        <v>1800</v>
      </c>
      <c r="G11467" s="28">
        <v>1</v>
      </c>
      <c r="H11467" s="29">
        <v>322</v>
      </c>
      <c r="I11467" s="29">
        <v>3749</v>
      </c>
      <c r="J11467" s="29">
        <v>284</v>
      </c>
      <c r="K11467" s="30">
        <f>F11467*G11467*H11467/1000000/$B$13</f>
        <v>0.0186345727</v>
      </c>
      <c r="L11467" s="30">
        <f>F11467*G11467*I11467/1000000/$B$13</f>
        <v>0.216959668</v>
      </c>
      <c r="M11467" s="30">
        <f>F11467*G11467*J11467/1000000/$B$13</f>
        <v>0.0164354616</v>
      </c>
      <c r="N11467" s="30">
        <v>427.5400735907</v>
      </c>
      <c r="O11467" s="4" t="inlineStr">
        <is>
          <t>FRANKO actual PPM | AUDI-VW | Extra: 8DO 131 701 AA / LEISTRITZ / GERMANY</t>
        </is>
      </c>
    </row>
    <row r="11468" ht="15.75" customHeight="1">
      <c r="A11468" s="4" t="inlineStr">
        <is>
          <t>8DO 178 B</t>
        </is>
      </c>
      <c r="B11468" s="26">
        <f>ROUND((K11468*$B$6*$B$9+L11468*$B$7*$B$10+M11468*$B$8*$B$11)*$B$12,0)</f>
        <v>349</v>
      </c>
      <c r="C11468" s="26">
        <f>ROUND((K11468*$B$6*$B$9+L11468*$B$7*$B$10+M11468*$B$8*$B$11)*$B$12,0)</f>
        <v>349</v>
      </c>
      <c r="E11468" s="27">
        <v>1</v>
      </c>
      <c r="F11468" s="28">
        <v>1800</v>
      </c>
      <c r="G11468" s="28">
        <v>1</v>
      </c>
      <c r="H11468" s="29">
        <v>270</v>
      </c>
      <c r="I11468" s="29">
        <v>3200</v>
      </c>
      <c r="J11468" s="29">
        <v>210</v>
      </c>
      <c r="K11468" s="30">
        <f>F11468*G11468*H11468/1000000/$B$13</f>
        <v>0.0156252628</v>
      </c>
      <c r="L11468" s="30">
        <f>F11468*G11468*I11468/1000000/$B$13</f>
        <v>0.1851883002</v>
      </c>
      <c r="M11468" s="30">
        <f>F11468*G11468*J11468/1000000/$B$13</f>
        <v>0.0121529822</v>
      </c>
      <c r="N11468" s="30">
        <v>348.9058689413</v>
      </c>
      <c r="O11468" s="4" t="inlineStr">
        <is>
          <t>FRANKO actual PPM | AUDI-VW | Extra: 8DO 131 701 AA</t>
        </is>
      </c>
    </row>
    <row r="11469" ht="15.75" customHeight="1">
      <c r="A11469" s="4" t="inlineStr">
        <is>
          <t>8DO 178</t>
        </is>
      </c>
      <c r="B11469" s="26">
        <f>ROUND((K11469*$B$6*$B$9+L11469*$B$7*$B$10+M11469*$B$8*$B$11)*$B$12,0)</f>
        <v>279</v>
      </c>
      <c r="C11469" s="26">
        <f>ROUND((K11469*$B$6*$B$9+L11469*$B$7*$B$10+M11469*$B$8*$B$11)*$B$12,0)</f>
        <v>279</v>
      </c>
      <c r="E11469" s="27">
        <v>1</v>
      </c>
      <c r="F11469" s="28">
        <v>1330</v>
      </c>
      <c r="G11469" s="28">
        <v>1</v>
      </c>
      <c r="H11469" s="29">
        <v>291</v>
      </c>
      <c r="I11469" s="29">
        <v>3281</v>
      </c>
      <c r="J11469" s="29">
        <v>253</v>
      </c>
      <c r="K11469" s="30">
        <f>F11469*G11469*H11469/1000000/$B$13</f>
        <v>0.0124433034</v>
      </c>
      <c r="L11469" s="30">
        <f>F11469*G11469*I11469/1000000/$B$13</f>
        <v>0.1402971773</v>
      </c>
      <c r="M11469" s="30">
        <f>F11469*G11469*J11469/1000000/$B$13</f>
        <v>0.0108184047</v>
      </c>
      <c r="N11469" s="30">
        <v>278.6701153615</v>
      </c>
      <c r="O11469" s="4" t="inlineStr">
        <is>
          <t>FRANKO actual PPM | AUDI-VW | Extra: 8DO 131 701 T</t>
        </is>
      </c>
    </row>
    <row r="11470" ht="15.75" customHeight="1">
      <c r="A11470" s="4" t="inlineStr">
        <is>
          <t>8DO 178</t>
        </is>
      </c>
      <c r="B11470" s="26">
        <f>ROUND((K11470*$B$6*$B$9+L11470*$B$7*$B$10+M11470*$B$8*$B$11)*$B$12,0)</f>
        <v>283</v>
      </c>
      <c r="C11470" s="26">
        <f>ROUND((K11470*$B$6*$B$9+L11470*$B$7*$B$10+M11470*$B$8*$B$11)*$B$12,0)</f>
        <v>283</v>
      </c>
      <c r="E11470" s="27">
        <v>1</v>
      </c>
      <c r="F11470" s="28">
        <v>1400</v>
      </c>
      <c r="G11470" s="28">
        <v>1</v>
      </c>
      <c r="H11470" s="29">
        <v>275</v>
      </c>
      <c r="I11470" s="29">
        <v>3338</v>
      </c>
      <c r="J11470" s="29">
        <v>219</v>
      </c>
      <c r="K11470" s="30">
        <f>F11470*G11470*H11470/1000000/$B$13</f>
        <v>0.0123780374</v>
      </c>
      <c r="L11470" s="30">
        <f>F11470*G11470*I11470/1000000/$B$13</f>
        <v>0.1502468689</v>
      </c>
      <c r="M11470" s="30">
        <f>F11470*G11470*J11470/1000000/$B$13</f>
        <v>0.0098574189</v>
      </c>
      <c r="N11470" s="30">
        <v>282.582357481</v>
      </c>
      <c r="O11470" s="4" t="inlineStr">
        <is>
          <t>FRANKO actual PPM | AUDI-VW | Extra: 8DO 131 701 T / GERMANY</t>
        </is>
      </c>
    </row>
    <row r="11471" ht="15.75" customHeight="1">
      <c r="A11471" s="4" t="inlineStr">
        <is>
          <t>8DO 178</t>
        </is>
      </c>
      <c r="B11471" s="26">
        <f>ROUND((K11471*$B$6*$B$9+L11471*$B$7*$B$10+M11471*$B$8*$B$11)*$B$12,0)</f>
        <v>298</v>
      </c>
      <c r="C11471" s="26">
        <f>ROUND((K11471*$B$6*$B$9+L11471*$B$7*$B$10+M11471*$B$8*$B$11)*$B$12,0)</f>
        <v>298</v>
      </c>
      <c r="E11471" s="27">
        <v>1</v>
      </c>
      <c r="F11471" s="28">
        <v>1420</v>
      </c>
      <c r="G11471" s="28">
        <v>1</v>
      </c>
      <c r="H11471" s="29">
        <v>303</v>
      </c>
      <c r="I11471" s="29">
        <v>3429</v>
      </c>
      <c r="J11471" s="29">
        <v>231</v>
      </c>
      <c r="K11471" s="30">
        <f>F11471*G11471*H11471/1000000/$B$13</f>
        <v>0.0138331802</v>
      </c>
      <c r="L11471" s="30">
        <f>F11471*G11471*I11471/1000000/$B$13</f>
        <v>0.1565477722</v>
      </c>
      <c r="M11471" s="30">
        <f>F11471*G11471*J11471/1000000/$B$13</f>
        <v>0.0105460879</v>
      </c>
      <c r="N11471" s="30">
        <v>298.1935934571</v>
      </c>
      <c r="O11471" s="4" t="inlineStr">
        <is>
          <t>FRANKO actual PPM | AUDI-VW | Extra: 8DO 131 701 T / GERMANY</t>
        </is>
      </c>
    </row>
    <row r="11472" ht="15.75" customHeight="1">
      <c r="A11472" s="4" t="inlineStr">
        <is>
          <t>8DO 178</t>
        </is>
      </c>
      <c r="B11472" s="26">
        <f>ROUND((K11472*$B$6*$B$9+L11472*$B$7*$B$10+M11472*$B$8*$B$11)*$B$12,0)</f>
        <v>307</v>
      </c>
      <c r="C11472" s="26">
        <f>ROUND((K11472*$B$6*$B$9+L11472*$B$7*$B$10+M11472*$B$8*$B$11)*$B$12,0)</f>
        <v>307</v>
      </c>
      <c r="E11472" s="27">
        <v>1</v>
      </c>
      <c r="F11472" s="28">
        <v>1480</v>
      </c>
      <c r="G11472" s="28">
        <v>1</v>
      </c>
      <c r="H11472" s="29">
        <v>297</v>
      </c>
      <c r="I11472" s="29">
        <v>3348</v>
      </c>
      <c r="J11472" s="29">
        <v>235</v>
      </c>
      <c r="K11472" s="30">
        <f>F11472*G11472*H11472/1000000/$B$13</f>
        <v>0.0141321822</v>
      </c>
      <c r="L11472" s="30">
        <f>F11472*G11472*I11472/1000000/$B$13</f>
        <v>0.1593082353</v>
      </c>
      <c r="M11472" s="30">
        <f>F11472*G11472*J11472/1000000/$B$13</f>
        <v>0.0111820297</v>
      </c>
      <c r="N11472" s="30">
        <v>307.2770930869</v>
      </c>
      <c r="O11472" s="4" t="inlineStr">
        <is>
          <t>FRANKO actual PPM | AUDI-VW | Extra: 8DO 131 701 T / GERMANY</t>
        </is>
      </c>
    </row>
    <row r="11473" ht="15.75" customHeight="1">
      <c r="A11473" s="4" t="inlineStr">
        <is>
          <t>8DO 178</t>
        </is>
      </c>
      <c r="B11473" s="26">
        <f>ROUND((K11473*$B$6*$B$9+L11473*$B$7*$B$10+M11473*$B$8*$B$11)*$B$12,0)</f>
        <v>326</v>
      </c>
      <c r="C11473" s="26">
        <f>ROUND((K11473*$B$6*$B$9+L11473*$B$7*$B$10+M11473*$B$8*$B$11)*$B$12,0)</f>
        <v>326</v>
      </c>
      <c r="E11473" s="27">
        <v>1</v>
      </c>
      <c r="F11473" s="28">
        <v>1400</v>
      </c>
      <c r="G11473" s="28">
        <v>1</v>
      </c>
      <c r="H11473" s="29">
        <v>300</v>
      </c>
      <c r="I11473" s="29">
        <v>3486</v>
      </c>
      <c r="J11473" s="29">
        <v>308</v>
      </c>
      <c r="K11473" s="30">
        <f>F11473*G11473*H11473/1000000/$B$13</f>
        <v>0.0135033136</v>
      </c>
      <c r="L11473" s="30">
        <f>F11473*G11473*I11473/1000000/$B$13</f>
        <v>0.1569085036</v>
      </c>
      <c r="M11473" s="30">
        <f>F11473*G11473*J11473/1000000/$B$13</f>
        <v>0.0138634019</v>
      </c>
      <c r="N11473" s="30">
        <v>325.6712960141</v>
      </c>
      <c r="O11473" s="4" t="inlineStr">
        <is>
          <t>FRANKO actual PPM | AUDI-VW | Extra: 8DO 131 701 T / GERMANY</t>
        </is>
      </c>
    </row>
    <row r="11474" ht="15.75" customHeight="1">
      <c r="A11474" s="4" t="inlineStr">
        <is>
          <t>8D0 178</t>
        </is>
      </c>
      <c r="B11474" s="26">
        <f>ROUND((K11474*$B$6*$B$9+L11474*$B$7*$B$10+M11474*$B$8*$B$11)*$B$12,0)</f>
        <v>280</v>
      </c>
      <c r="C11474" s="26">
        <f>ROUND((K11474*$B$6*$B$9+L11474*$B$7*$B$10+M11474*$B$8*$B$11)*$B$12,0)</f>
        <v>280</v>
      </c>
      <c r="E11474" s="27">
        <v>1</v>
      </c>
      <c r="F11474" s="28">
        <v>1420</v>
      </c>
      <c r="G11474" s="28">
        <v>1</v>
      </c>
      <c r="H11474" s="29">
        <v>253</v>
      </c>
      <c r="I11474" s="29">
        <v>3231</v>
      </c>
      <c r="J11474" s="29">
        <v>220</v>
      </c>
      <c r="K11474" s="30">
        <f>F11474*G11474*H11474/1000000/$B$13</f>
        <v>0.0115504772</v>
      </c>
      <c r="L11474" s="30">
        <f>F11474*G11474*I11474/1000000/$B$13</f>
        <v>0.1475082683</v>
      </c>
      <c r="M11474" s="30">
        <f>F11474*G11474*J11474/1000000/$B$13</f>
        <v>0.0100438932</v>
      </c>
      <c r="N11474" s="30">
        <v>279.5262646007</v>
      </c>
      <c r="O11474" s="4" t="inlineStr">
        <is>
          <t>FRANKO actual PPM | AUDI-VW | Extra: 8D0 131 701 AT / RSA</t>
        </is>
      </c>
    </row>
    <row r="11475" ht="15.75" customHeight="1">
      <c r="A11475" s="4" t="inlineStr">
        <is>
          <t>8D0 178</t>
        </is>
      </c>
      <c r="B11475" s="26">
        <f>ROUND((K11475*$B$6*$B$9+L11475*$B$7*$B$10+M11475*$B$8*$B$11)*$B$12,0)</f>
        <v>291</v>
      </c>
      <c r="C11475" s="26">
        <f>ROUND((K11475*$B$6*$B$9+L11475*$B$7*$B$10+M11475*$B$8*$B$11)*$B$12,0)</f>
        <v>291</v>
      </c>
      <c r="E11475" s="27">
        <v>1</v>
      </c>
      <c r="F11475" s="28">
        <v>1400</v>
      </c>
      <c r="G11475" s="28">
        <v>1</v>
      </c>
      <c r="H11475" s="29">
        <v>271</v>
      </c>
      <c r="I11475" s="29">
        <v>3353</v>
      </c>
      <c r="J11475" s="29">
        <v>240</v>
      </c>
      <c r="K11475" s="30">
        <f>F11475*G11475*H11475/1000000/$B$13</f>
        <v>0.0121979932</v>
      </c>
      <c r="L11475" s="30">
        <f>F11475*G11475*I11475/1000000/$B$13</f>
        <v>0.1509220345</v>
      </c>
      <c r="M11475" s="30">
        <f>F11475*G11475*J11475/1000000/$B$13</f>
        <v>0.0108026508</v>
      </c>
      <c r="N11475" s="30">
        <v>290.9666593929</v>
      </c>
      <c r="O11475" s="4" t="inlineStr">
        <is>
          <t>FRANKO actual PPM | AUDI-VW | Extra: 8D0 131 701 AT / RSA</t>
        </is>
      </c>
    </row>
    <row r="11476" ht="15.75" customHeight="1">
      <c r="A11476" s="4" t="inlineStr">
        <is>
          <t>8D0 178</t>
        </is>
      </c>
      <c r="B11476" s="26">
        <f>ROUND((K11476*$B$6*$B$9+L11476*$B$7*$B$10+M11476*$B$8*$B$11)*$B$12,0)</f>
        <v>302</v>
      </c>
      <c r="C11476" s="26">
        <f>ROUND((K11476*$B$6*$B$9+L11476*$B$7*$B$10+M11476*$B$8*$B$11)*$B$12,0)</f>
        <v>302</v>
      </c>
      <c r="E11476" s="27">
        <v>1</v>
      </c>
      <c r="F11476" s="28">
        <v>1400</v>
      </c>
      <c r="G11476" s="28">
        <v>1</v>
      </c>
      <c r="H11476" s="29">
        <v>296</v>
      </c>
      <c r="I11476" s="29">
        <v>3496</v>
      </c>
      <c r="J11476" s="29">
        <v>245</v>
      </c>
      <c r="K11476" s="30">
        <f>F11476*G11476*H11476/1000000/$B$13</f>
        <v>0.0133232694</v>
      </c>
      <c r="L11476" s="30">
        <f>F11476*G11476*I11476/1000000/$B$13</f>
        <v>0.157358614</v>
      </c>
      <c r="M11476" s="30">
        <f>F11476*G11476*J11476/1000000/$B$13</f>
        <v>0.0110277061</v>
      </c>
      <c r="N11476" s="30">
        <v>302.3703427264</v>
      </c>
      <c r="O11476" s="4" t="inlineStr">
        <is>
          <t>FRANKO actual PPM | AUDI-VW | Extra: 8D0 131 701 AT / RSA</t>
        </is>
      </c>
    </row>
    <row r="11477" ht="15.75" customHeight="1">
      <c r="A11477" s="4" t="inlineStr">
        <is>
          <t>8DO 178 A</t>
        </is>
      </c>
      <c r="B11477" s="26">
        <f>ROUND((K11477*$B$6*$B$9+L11477*$B$7*$B$10+M11477*$B$8*$B$11)*$B$12,0)</f>
        <v>365</v>
      </c>
      <c r="C11477" s="26">
        <f>ROUND((K11477*$B$6*$B$9+L11477*$B$7*$B$10+M11477*$B$8*$B$11)*$B$12,0)</f>
        <v>365</v>
      </c>
      <c r="E11477" s="27">
        <v>1</v>
      </c>
      <c r="F11477" s="28">
        <v>1440</v>
      </c>
      <c r="G11477" s="28">
        <v>1</v>
      </c>
      <c r="H11477" s="29">
        <v>333</v>
      </c>
      <c r="I11477" s="29">
        <v>3973</v>
      </c>
      <c r="J11477" s="29">
        <v>309</v>
      </c>
      <c r="K11477" s="30">
        <f>F11477*G11477*H11477/1000000/$B$13</f>
        <v>0.015416926</v>
      </c>
      <c r="L11477" s="30">
        <f>F11477*G11477*I11477/1000000/$B$13</f>
        <v>0.1839382792</v>
      </c>
      <c r="M11477" s="30">
        <f>F11477*G11477*J11477/1000000/$B$13</f>
        <v>0.0143057962</v>
      </c>
      <c r="N11477" s="30">
        <v>364.9570556048</v>
      </c>
      <c r="O11477" s="4" t="inlineStr">
        <is>
          <t>FRANKO actual PPM | AUDI-VW</t>
        </is>
      </c>
    </row>
    <row r="11478" ht="15.75" customHeight="1">
      <c r="A11478" s="4" t="inlineStr">
        <is>
          <t>8D0 178 C</t>
        </is>
      </c>
      <c r="B11478" s="26">
        <f>ROUND((K11478*$B$6*$B$9+L11478*$B$7*$B$10+M11478*$B$8*$B$11)*$B$12,0)</f>
        <v>258</v>
      </c>
      <c r="C11478" s="26">
        <f>ROUND((K11478*$B$6*$B$9+L11478*$B$7*$B$10+M11478*$B$8*$B$11)*$B$12,0)</f>
        <v>258</v>
      </c>
      <c r="E11478" s="27">
        <v>1</v>
      </c>
      <c r="F11478" s="28">
        <v>1080</v>
      </c>
      <c r="G11478" s="28">
        <v>1</v>
      </c>
      <c r="H11478" s="29">
        <v>369</v>
      </c>
      <c r="I11478" s="29">
        <v>3705</v>
      </c>
      <c r="J11478" s="29">
        <v>287</v>
      </c>
      <c r="K11478" s="30">
        <f>F11478*G11478*H11478/1000000/$B$13</f>
        <v>0.0128127155</v>
      </c>
      <c r="L11478" s="30">
        <f>F11478*G11478*I11478/1000000/$B$13</f>
        <v>0.1286479973</v>
      </c>
      <c r="M11478" s="30">
        <f>F11478*G11478*J11478/1000000/$B$13</f>
        <v>0.0099654454</v>
      </c>
      <c r="N11478" s="30">
        <v>258.1158834308</v>
      </c>
      <c r="O11478" s="4" t="inlineStr">
        <is>
          <t>FRANKO actual PPM | AUDI-VW | Extra: 8D0 131 701 AC</t>
        </is>
      </c>
    </row>
    <row r="11479" ht="15.75" customHeight="1">
      <c r="A11479" s="4" t="inlineStr">
        <is>
          <t>8D0 178 D</t>
        </is>
      </c>
      <c r="B11479" s="26">
        <f>ROUND((K11479*$B$6*$B$9+L11479*$B$7*$B$10+M11479*$B$8*$B$11)*$B$12,0)</f>
        <v>265</v>
      </c>
      <c r="C11479" s="26">
        <f>ROUND((K11479*$B$6*$B$9+L11479*$B$7*$B$10+M11479*$B$8*$B$11)*$B$12,0)</f>
        <v>265</v>
      </c>
      <c r="E11479" s="27">
        <v>1</v>
      </c>
      <c r="F11479" s="28">
        <v>1080</v>
      </c>
      <c r="G11479" s="28">
        <v>1</v>
      </c>
      <c r="H11479" s="29">
        <v>286</v>
      </c>
      <c r="I11479" s="29">
        <v>3852</v>
      </c>
      <c r="J11479" s="29">
        <v>305</v>
      </c>
      <c r="K11479" s="30">
        <f>F11479*G11479*H11479/1000000/$B$13</f>
        <v>0.0099307226</v>
      </c>
      <c r="L11479" s="30">
        <f>F11479*G11479*I11479/1000000/$B$13</f>
        <v>0.1337522498</v>
      </c>
      <c r="M11479" s="30">
        <f>F11479*G11479*J11479/1000000/$B$13</f>
        <v>0.0105904559</v>
      </c>
      <c r="N11479" s="30">
        <v>264.9279667667</v>
      </c>
      <c r="O11479" s="4" t="inlineStr">
        <is>
          <t>FRANKO actual PPM | AUDI-VW | Extra: 8D0 131 701 AB</t>
        </is>
      </c>
    </row>
    <row r="11480" ht="15.75" customHeight="1">
      <c r="A11480" s="4" t="inlineStr">
        <is>
          <t>8D0 178 D</t>
        </is>
      </c>
      <c r="B11480" s="26">
        <f>ROUND((K11480*$B$6*$B$9+L11480*$B$7*$B$10+M11480*$B$8*$B$11)*$B$12,0)</f>
        <v>282</v>
      </c>
      <c r="C11480" s="26">
        <f>ROUND((K11480*$B$6*$B$9+L11480*$B$7*$B$10+M11480*$B$8*$B$11)*$B$12,0)</f>
        <v>282</v>
      </c>
      <c r="E11480" s="27">
        <v>1</v>
      </c>
      <c r="F11480" s="28">
        <v>1080</v>
      </c>
      <c r="G11480" s="28">
        <v>1</v>
      </c>
      <c r="H11480" s="29">
        <v>382</v>
      </c>
      <c r="I11480" s="29">
        <v>4153</v>
      </c>
      <c r="J11480" s="29">
        <v>302</v>
      </c>
      <c r="K11480" s="30">
        <f>F11480*G11480*H11480/1000000/$B$13</f>
        <v>0.013264112</v>
      </c>
      <c r="L11480" s="30">
        <f>F11480*G11480*I11480/1000000/$B$13</f>
        <v>0.1442038145</v>
      </c>
      <c r="M11480" s="30">
        <f>F11480*G11480*J11480/1000000/$B$13</f>
        <v>0.0104862875</v>
      </c>
      <c r="N11480" s="30">
        <v>281.9141587413</v>
      </c>
      <c r="O11480" s="4" t="inlineStr">
        <is>
          <t>FRANKO actual PPM | AUDI-VW | Extra: 8D0 131 701 AB</t>
        </is>
      </c>
    </row>
    <row r="11481" ht="15.75" customHeight="1">
      <c r="A11481" s="4" t="inlineStr">
        <is>
          <t>8DO 178 E</t>
        </is>
      </c>
      <c r="B11481" s="26">
        <f>ROUND((K11481*$B$6*$B$9+L11481*$B$7*$B$10+M11481*$B$8*$B$11)*$B$12,0)</f>
        <v>68</v>
      </c>
      <c r="C11481" s="26">
        <f>ROUND((K11481*$B$6*$B$9+L11481*$B$7*$B$10+M11481*$B$8*$B$11)*$B$12,0)</f>
        <v>68</v>
      </c>
      <c r="E11481" s="27">
        <v>1</v>
      </c>
      <c r="F11481" s="28">
        <v>600</v>
      </c>
      <c r="G11481" s="28">
        <v>1</v>
      </c>
      <c r="H11481" s="29">
        <v>2239</v>
      </c>
      <c r="I11481" s="29">
        <v>0</v>
      </c>
      <c r="J11481" s="29">
        <v>0</v>
      </c>
      <c r="K11481" s="30">
        <f>F11481*G11481*H11481/1000000/$B$13</f>
        <v>0.0431913129</v>
      </c>
      <c r="L11481" s="30">
        <f>F11481*G11481*I11481/1000000/$B$13</f>
        <v>0</v>
      </c>
      <c r="M11481" s="30">
        <f>F11481*G11481*J11481/1000000/$B$13</f>
        <v>0</v>
      </c>
      <c r="N11481" s="30">
        <v>67.9874456993</v>
      </c>
      <c r="O11481" s="4" t="inlineStr">
        <is>
          <t>FRANKO actual PPM | AUDI-VW | Extra: 3BO 131 701 Q / GLH</t>
        </is>
      </c>
    </row>
    <row r="11482" ht="15.75" customHeight="1">
      <c r="A11482" s="4" t="inlineStr">
        <is>
          <t>8DO 178 E</t>
        </is>
      </c>
      <c r="B11482" s="26">
        <f>ROUND((K11482*$B$6*$B$9+L11482*$B$7*$B$10+M11482*$B$8*$B$11)*$B$12,0)</f>
        <v>65</v>
      </c>
      <c r="C11482" s="26">
        <f>ROUND((K11482*$B$6*$B$9+L11482*$B$7*$B$10+M11482*$B$8*$B$11)*$B$12,0)</f>
        <v>65</v>
      </c>
      <c r="E11482" s="27">
        <v>1</v>
      </c>
      <c r="F11482" s="28">
        <v>600</v>
      </c>
      <c r="G11482" s="28">
        <v>1</v>
      </c>
      <c r="H11482" s="29">
        <v>2146</v>
      </c>
      <c r="I11482" s="29">
        <v>0</v>
      </c>
      <c r="J11482" s="29">
        <v>0</v>
      </c>
      <c r="K11482" s="30">
        <f>F11482*G11482*H11482/1000000/$B$13</f>
        <v>0.0413973013</v>
      </c>
      <c r="L11482" s="30">
        <f>F11482*G11482*I11482/1000000/$B$13</f>
        <v>0</v>
      </c>
      <c r="M11482" s="30">
        <f>F11482*G11482*J11482/1000000/$B$13</f>
        <v>0</v>
      </c>
      <c r="N11482" s="30">
        <v>65.1634919476</v>
      </c>
      <c r="O11482" s="4" t="inlineStr">
        <is>
          <t>FRANKO actual PPM | AUDI-VW | Extra: 3BO 131 701 Q / GLH</t>
        </is>
      </c>
    </row>
    <row r="11483" ht="15.75" customHeight="1">
      <c r="A11483" s="4" t="inlineStr">
        <is>
          <t>8DO 178 E</t>
        </is>
      </c>
      <c r="B11483" s="26">
        <f>ROUND((K11483*$B$6*$B$9+L11483*$B$7*$B$10+M11483*$B$8*$B$11)*$B$12,0)</f>
        <v>72</v>
      </c>
      <c r="C11483" s="26">
        <f>ROUND((K11483*$B$6*$B$9+L11483*$B$7*$B$10+M11483*$B$8*$B$11)*$B$12,0)</f>
        <v>72</v>
      </c>
      <c r="E11483" s="27">
        <v>1</v>
      </c>
      <c r="F11483" s="28">
        <v>600</v>
      </c>
      <c r="G11483" s="28">
        <v>1</v>
      </c>
      <c r="H11483" s="29">
        <v>2277</v>
      </c>
      <c r="I11483" s="29">
        <v>54</v>
      </c>
      <c r="J11483" s="29">
        <v>13</v>
      </c>
      <c r="K11483" s="30">
        <f>F11483*G11483*H11483/1000000/$B$13</f>
        <v>0.04392435</v>
      </c>
      <c r="L11483" s="30">
        <f>F11483*G11483*I11483/1000000/$B$13</f>
        <v>0.0010416842</v>
      </c>
      <c r="M11483" s="30">
        <f>F11483*G11483*J11483/1000000/$B$13</f>
        <v>0.0002507758</v>
      </c>
      <c r="N11483" s="30">
        <v>72.4811613343</v>
      </c>
      <c r="O11483" s="4" t="inlineStr">
        <is>
          <t>FRANKO actual PPM | AUDI-VW | Extra: 3B0 131 701 Q / GLH</t>
        </is>
      </c>
    </row>
    <row r="11484" ht="15.75" customHeight="1">
      <c r="A11484" s="4" t="inlineStr">
        <is>
          <t>8DO 178 J</t>
        </is>
      </c>
      <c r="B11484" s="26">
        <f>ROUND((K11484*$B$6*$B$9+L11484*$B$7*$B$10+M11484*$B$8*$B$11)*$B$12,0)</f>
        <v>226</v>
      </c>
      <c r="C11484" s="26">
        <f>ROUND((K11484*$B$6*$B$9+L11484*$B$7*$B$10+M11484*$B$8*$B$11)*$B$12,0)</f>
        <v>226</v>
      </c>
      <c r="E11484" s="27">
        <v>1</v>
      </c>
      <c r="F11484" s="28">
        <v>1320</v>
      </c>
      <c r="G11484" s="28">
        <v>1</v>
      </c>
      <c r="H11484" s="29">
        <v>165</v>
      </c>
      <c r="I11484" s="29">
        <v>2852</v>
      </c>
      <c r="J11484" s="29">
        <v>197</v>
      </c>
      <c r="K11484" s="30">
        <f>F11484*G11484*H11484/1000000/$B$13</f>
        <v>0.0070024326</v>
      </c>
      <c r="L11484" s="30">
        <f>F11484*G11484*I11484/1000000/$B$13</f>
        <v>0.1210359866</v>
      </c>
      <c r="M11484" s="30">
        <f>F11484*G11484*J11484/1000000/$B$13</f>
        <v>0.0083604801</v>
      </c>
      <c r="N11484" s="30">
        <v>226.4549781779</v>
      </c>
      <c r="O11484" s="4" t="inlineStr">
        <is>
          <t>FRANKO actual PPM | AUDI-VW | Extra: 8D0 131 701 BH / GERMANY</t>
        </is>
      </c>
    </row>
    <row r="11485" ht="15.75" customHeight="1">
      <c r="A11485" s="4" t="inlineStr">
        <is>
          <t>8DO 178 J</t>
        </is>
      </c>
      <c r="B11485" s="26">
        <f>ROUND((K11485*$B$6*$B$9+L11485*$B$7*$B$10+M11485*$B$8*$B$11)*$B$12,0)</f>
        <v>223</v>
      </c>
      <c r="C11485" s="26">
        <f>ROUND((K11485*$B$6*$B$9+L11485*$B$7*$B$10+M11485*$B$8*$B$11)*$B$12,0)</f>
        <v>223</v>
      </c>
      <c r="E11485" s="27">
        <v>1</v>
      </c>
      <c r="F11485" s="28">
        <v>1240</v>
      </c>
      <c r="G11485" s="28">
        <v>1</v>
      </c>
      <c r="H11485" s="29">
        <v>175</v>
      </c>
      <c r="I11485" s="29">
        <v>3047</v>
      </c>
      <c r="J11485" s="29">
        <v>199</v>
      </c>
      <c r="K11485" s="30">
        <f>F11485*G11485*H11485/1000000/$B$13</f>
        <v>0.006976712</v>
      </c>
      <c r="L11485" s="30">
        <f>F11485*G11485*I11485/1000000/$B$13</f>
        <v>0.1214745227</v>
      </c>
      <c r="M11485" s="30">
        <f>F11485*G11485*J11485/1000000/$B$13</f>
        <v>0.0079335182</v>
      </c>
      <c r="N11485" s="30">
        <v>223.3959529566</v>
      </c>
      <c r="O11485" s="4" t="inlineStr">
        <is>
          <t>FRANKO actual PPM | AUDI-VW | Extra: 8D0 131 701 BH / GERMANY</t>
        </is>
      </c>
    </row>
    <row r="11486" ht="15.75" customHeight="1">
      <c r="A11486" s="4" t="inlineStr">
        <is>
          <t>8DO 178 J</t>
        </is>
      </c>
      <c r="B11486" s="26">
        <f>ROUND((K11486*$B$6*$B$9+L11486*$B$7*$B$10+M11486*$B$8*$B$11)*$B$12,0)</f>
        <v>231</v>
      </c>
      <c r="C11486" s="26">
        <f>ROUND((K11486*$B$6*$B$9+L11486*$B$7*$B$10+M11486*$B$8*$B$11)*$B$12,0)</f>
        <v>231</v>
      </c>
      <c r="E11486" s="27">
        <v>1</v>
      </c>
      <c r="F11486" s="28">
        <v>1240</v>
      </c>
      <c r="G11486" s="28">
        <v>1</v>
      </c>
      <c r="H11486" s="29">
        <v>191</v>
      </c>
      <c r="I11486" s="29">
        <v>3115</v>
      </c>
      <c r="J11486" s="29">
        <v>210</v>
      </c>
      <c r="K11486" s="30">
        <f>F11486*G11486*H11486/1000000/$B$13</f>
        <v>0.0076145828</v>
      </c>
      <c r="L11486" s="30">
        <f>F11486*G11486*I11486/1000000/$B$13</f>
        <v>0.1241854737</v>
      </c>
      <c r="M11486" s="30">
        <f>F11486*G11486*J11486/1000000/$B$13</f>
        <v>0.0083720544</v>
      </c>
      <c r="N11486" s="30">
        <v>231.3130101263</v>
      </c>
      <c r="O11486" s="4" t="inlineStr">
        <is>
          <t>FRANKO actual PPM | AUDI-VW | Extra: 8D0 131 701 BH / GERMANY</t>
        </is>
      </c>
    </row>
    <row r="11487" ht="15.75" customHeight="1">
      <c r="A11487" s="4" t="inlineStr">
        <is>
          <t>8DO 178 J</t>
        </is>
      </c>
      <c r="B11487" s="26">
        <f>ROUND((K11487*$B$6*$B$9+L11487*$B$7*$B$10+M11487*$B$8*$B$11)*$B$12,0)</f>
        <v>238</v>
      </c>
      <c r="C11487" s="26">
        <f>ROUND((K11487*$B$6*$B$9+L11487*$B$7*$B$10+M11487*$B$8*$B$11)*$B$12,0)</f>
        <v>238</v>
      </c>
      <c r="E11487" s="27">
        <v>1</v>
      </c>
      <c r="F11487" s="28">
        <v>1340</v>
      </c>
      <c r="G11487" s="28">
        <v>1</v>
      </c>
      <c r="H11487" s="29">
        <v>197</v>
      </c>
      <c r="I11487" s="29">
        <v>2944</v>
      </c>
      <c r="J11487" s="29">
        <v>199</v>
      </c>
      <c r="K11487" s="30">
        <f>F11487*G11487*H11487/1000000/$B$13</f>
        <v>0.0084871541</v>
      </c>
      <c r="L11487" s="30">
        <f>F11487*G11487*I11487/1000000/$B$13</f>
        <v>0.1268334092</v>
      </c>
      <c r="M11487" s="30">
        <f>F11487*G11487*J11487/1000000/$B$13</f>
        <v>0.0085733181</v>
      </c>
      <c r="N11487" s="30">
        <v>237.5521339788</v>
      </c>
      <c r="O11487" s="4" t="inlineStr">
        <is>
          <t>FRANKO actual PPM | AUDI-VW | Extra: 8D0 131 701 BH / GERMANY</t>
        </is>
      </c>
    </row>
    <row r="11488" ht="15.75" customHeight="1">
      <c r="A11488" s="4" t="inlineStr">
        <is>
          <t>8DO 178 J</t>
        </is>
      </c>
      <c r="B11488" s="26">
        <f>ROUND((K11488*$B$6*$B$9+L11488*$B$7*$B$10+M11488*$B$8*$B$11)*$B$12,0)</f>
        <v>259</v>
      </c>
      <c r="C11488" s="26">
        <f>ROUND((K11488*$B$6*$B$9+L11488*$B$7*$B$10+M11488*$B$8*$B$11)*$B$12,0)</f>
        <v>259</v>
      </c>
      <c r="E11488" s="27">
        <v>1</v>
      </c>
      <c r="F11488" s="28">
        <v>1360</v>
      </c>
      <c r="G11488" s="28">
        <v>1</v>
      </c>
      <c r="H11488" s="29">
        <v>196</v>
      </c>
      <c r="I11488" s="29">
        <v>3315</v>
      </c>
      <c r="J11488" s="29">
        <v>195</v>
      </c>
      <c r="K11488" s="30">
        <f>F11488*G11488*H11488/1000000/$B$13</f>
        <v>0.008570103</v>
      </c>
      <c r="L11488" s="30">
        <f>F11488*G11488*I11488/1000000/$B$13</f>
        <v>0.1449484258</v>
      </c>
      <c r="M11488" s="30">
        <f>F11488*G11488*J11488/1000000/$B$13</f>
        <v>0.008526378</v>
      </c>
      <c r="N11488" s="30">
        <v>259.1394122216</v>
      </c>
      <c r="O11488" s="4" t="inlineStr">
        <is>
          <t>FRANKO actual PPM | AUDI-VW | Extra: 8D0 131 701 BH / GERMANY</t>
        </is>
      </c>
    </row>
    <row r="11489" ht="15.75" customHeight="1">
      <c r="A11489" s="4" t="inlineStr">
        <is>
          <t>8DO 178 J</t>
        </is>
      </c>
      <c r="B11489" s="26">
        <f>ROUND((K11489*$B$6*$B$9+L11489*$B$7*$B$10+M11489*$B$8*$B$11)*$B$12,0)</f>
        <v>222</v>
      </c>
      <c r="C11489" s="26">
        <f>ROUND((K11489*$B$6*$B$9+L11489*$B$7*$B$10+M11489*$B$8*$B$11)*$B$12,0)</f>
        <v>222</v>
      </c>
      <c r="E11489" s="27">
        <v>1</v>
      </c>
      <c r="F11489" s="28">
        <v>1360</v>
      </c>
      <c r="G11489" s="28">
        <v>1</v>
      </c>
      <c r="H11489" s="29">
        <v>216</v>
      </c>
      <c r="I11489" s="29">
        <v>2782</v>
      </c>
      <c r="J11489" s="29">
        <v>166</v>
      </c>
      <c r="K11489" s="30">
        <f>F11489*G11489*H11489/1000000/$B$13</f>
        <v>0.0094446033</v>
      </c>
      <c r="L11489" s="30">
        <f>F11489*G11489*I11489/1000000/$B$13</f>
        <v>0.1216429927</v>
      </c>
      <c r="M11489" s="30">
        <f>F11489*G11489*J11489/1000000/$B$13</f>
        <v>0.0072583525</v>
      </c>
      <c r="N11489" s="30">
        <v>221.8742213411</v>
      </c>
      <c r="O11489" s="4" t="inlineStr">
        <is>
          <t>FRANKO actual PPM | AUDI-VW | Extra: 8D0 131 701 BS / RSA</t>
        </is>
      </c>
    </row>
    <row r="11490" ht="15.75" customHeight="1">
      <c r="A11490" s="4" t="inlineStr">
        <is>
          <t>8DO 178 J</t>
        </is>
      </c>
      <c r="B11490" s="26">
        <f>ROUND((K11490*$B$6*$B$9+L11490*$B$7*$B$10+M11490*$B$8*$B$11)*$B$12,0)</f>
        <v>242</v>
      </c>
      <c r="C11490" s="26">
        <f>ROUND((K11490*$B$6*$B$9+L11490*$B$7*$B$10+M11490*$B$8*$B$11)*$B$12,0)</f>
        <v>242</v>
      </c>
      <c r="E11490" s="27">
        <v>1</v>
      </c>
      <c r="F11490" s="28">
        <v>1450</v>
      </c>
      <c r="G11490" s="28">
        <v>1</v>
      </c>
      <c r="H11490" s="29">
        <v>241</v>
      </c>
      <c r="I11490" s="29">
        <v>2835</v>
      </c>
      <c r="J11490" s="29">
        <v>168</v>
      </c>
      <c r="K11490" s="30">
        <f>F11490*G11490*H11490/1000000/$B$13</f>
        <v>0.0112350784</v>
      </c>
      <c r="L11490" s="30">
        <f>F11490*G11490*I11490/1000000/$B$13</f>
        <v>0.1321636815</v>
      </c>
      <c r="M11490" s="30">
        <f>F11490*G11490*J11490/1000000/$B$13</f>
        <v>0.0078319219</v>
      </c>
      <c r="N11490" s="30">
        <v>242.1460595363</v>
      </c>
      <c r="O11490" s="4" t="inlineStr">
        <is>
          <t>FRANKO actual PPM | AUDI-VW | Extra: 8D0 131 701 BS / RSA</t>
        </is>
      </c>
    </row>
    <row r="11491" ht="15.75" customHeight="1">
      <c r="A11491" s="4" t="inlineStr">
        <is>
          <t>8D0 178 K</t>
        </is>
      </c>
      <c r="B11491" s="26">
        <f>ROUND((K11491*$B$6*$B$9+L11491*$B$7*$B$10+M11491*$B$8*$B$11)*$B$12,0)</f>
        <v>206</v>
      </c>
      <c r="C11491" s="26">
        <f>ROUND((K11491*$B$6*$B$9+L11491*$B$7*$B$10+M11491*$B$8*$B$11)*$B$12,0)</f>
        <v>206</v>
      </c>
      <c r="E11491" s="27">
        <v>1</v>
      </c>
      <c r="F11491" s="28">
        <v>1100</v>
      </c>
      <c r="G11491" s="28">
        <v>1</v>
      </c>
      <c r="H11491" s="29">
        <v>288</v>
      </c>
      <c r="I11491" s="29">
        <v>3068</v>
      </c>
      <c r="J11491" s="29">
        <v>202</v>
      </c>
      <c r="K11491" s="30">
        <f>F11491*G11491*H11491/1000000/$B$13</f>
        <v>0.0101853565</v>
      </c>
      <c r="L11491" s="30">
        <f>F11491*G11491*I11491/1000000/$B$13</f>
        <v>0.1085023395</v>
      </c>
      <c r="M11491" s="30">
        <f>F11491*G11491*J11491/1000000/$B$13</f>
        <v>0.0071438959</v>
      </c>
      <c r="N11491" s="30">
        <v>206.2416501296</v>
      </c>
      <c r="O11491" s="4" t="inlineStr">
        <is>
          <t>FRANKO actual PPM | AUDI-VW | Extra: 8D0 131 701 BJ</t>
        </is>
      </c>
    </row>
    <row r="11492" ht="15.75" customHeight="1">
      <c r="A11492" s="4" t="inlineStr">
        <is>
          <t>8D0 178 K</t>
        </is>
      </c>
      <c r="B11492" s="26">
        <f>ROUND((K11492*$B$6*$B$9+L11492*$B$7*$B$10+M11492*$B$8*$B$11)*$B$12,0)</f>
        <v>174</v>
      </c>
      <c r="C11492" s="26">
        <f>ROUND((K11492*$B$6*$B$9+L11492*$B$7*$B$10+M11492*$B$8*$B$11)*$B$12,0)</f>
        <v>174</v>
      </c>
      <c r="E11492" s="27">
        <v>1</v>
      </c>
      <c r="F11492" s="28">
        <v>1100</v>
      </c>
      <c r="G11492" s="28">
        <v>1</v>
      </c>
      <c r="H11492" s="29">
        <v>220</v>
      </c>
      <c r="I11492" s="29">
        <v>2700</v>
      </c>
      <c r="J11492" s="29">
        <v>160</v>
      </c>
      <c r="K11492" s="30">
        <f>F11492*G11492*H11492/1000000/$B$13</f>
        <v>0.0077804807</v>
      </c>
      <c r="L11492" s="30">
        <f>F11492*G11492*I11492/1000000/$B$13</f>
        <v>0.0954877173</v>
      </c>
      <c r="M11492" s="30">
        <f>F11492*G11492*J11492/1000000/$B$13</f>
        <v>0.0056585314</v>
      </c>
      <c r="N11492" s="30">
        <v>174.4193498008</v>
      </c>
      <c r="O11492" s="4" t="inlineStr">
        <is>
          <t>FRANKO actual PPM | AUDI-VW | Extra: 8DO131701 BJ,EBERSPAHER. GERMANY BEZ SONDE</t>
        </is>
      </c>
    </row>
    <row r="11493" ht="15.75" customHeight="1">
      <c r="A11493" s="4" t="inlineStr">
        <is>
          <t>8DO 178 M</t>
        </is>
      </c>
      <c r="B11493" s="26">
        <f>ROUND((K11493*$B$6*$B$9+L11493*$B$7*$B$10+M11493*$B$8*$B$11)*$B$12,0)</f>
        <v>181</v>
      </c>
      <c r="C11493" s="26">
        <f>ROUND((K11493*$B$6*$B$9+L11493*$B$7*$B$10+M11493*$B$8*$B$11)*$B$12,0)</f>
        <v>181</v>
      </c>
      <c r="E11493" s="27">
        <v>1</v>
      </c>
      <c r="F11493" s="28">
        <v>1140</v>
      </c>
      <c r="G11493" s="28">
        <v>1</v>
      </c>
      <c r="H11493" s="29">
        <v>175</v>
      </c>
      <c r="I11493" s="29">
        <v>2529</v>
      </c>
      <c r="J11493" s="29">
        <v>194</v>
      </c>
      <c r="K11493" s="30">
        <f>F11493*G11493*H11493/1000000/$B$13</f>
        <v>0.0064140739</v>
      </c>
      <c r="L11493" s="30">
        <f>F11493*G11493*I11493/1000000/$B$13</f>
        <v>0.0926925314</v>
      </c>
      <c r="M11493" s="30">
        <f>F11493*G11493*J11493/1000000/$B$13</f>
        <v>0.0071104591</v>
      </c>
      <c r="N11493" s="30">
        <v>180.9608361854</v>
      </c>
      <c r="O11493" s="4" t="inlineStr">
        <is>
          <t>FRANKO actual PPM | AUDI-VW | Extra: 8DO 131 701 BL</t>
        </is>
      </c>
    </row>
    <row r="11494" ht="15.75" customHeight="1">
      <c r="A11494" s="4" t="inlineStr">
        <is>
          <t>8DO 178 M</t>
        </is>
      </c>
      <c r="B11494" s="26">
        <f>ROUND((K11494*$B$6*$B$9+L11494*$B$7*$B$10+M11494*$B$8*$B$11)*$B$12,0)</f>
        <v>194</v>
      </c>
      <c r="C11494" s="26">
        <f>ROUND((K11494*$B$6*$B$9+L11494*$B$7*$B$10+M11494*$B$8*$B$11)*$B$12,0)</f>
        <v>194</v>
      </c>
      <c r="E11494" s="27">
        <v>1</v>
      </c>
      <c r="F11494" s="28">
        <v>1040</v>
      </c>
      <c r="G11494" s="28">
        <v>1</v>
      </c>
      <c r="H11494" s="29">
        <v>216</v>
      </c>
      <c r="I11494" s="29">
        <v>3169</v>
      </c>
      <c r="J11494" s="29">
        <v>199</v>
      </c>
      <c r="K11494" s="30">
        <f>F11494*G11494*H11494/1000000/$B$13</f>
        <v>0.0072223437</v>
      </c>
      <c r="L11494" s="30">
        <f>F11494*G11494*I11494/1000000/$B$13</f>
        <v>0.1059611445</v>
      </c>
      <c r="M11494" s="30">
        <f>F11494*G11494*J11494/1000000/$B$13</f>
        <v>0.0066539185</v>
      </c>
      <c r="N11494" s="30">
        <v>194.4419134519</v>
      </c>
      <c r="O11494" s="4" t="inlineStr">
        <is>
          <t>FRANKO actual PPM | AUDI-VW | Extra: 8DO 131 701 BL</t>
        </is>
      </c>
    </row>
    <row r="11495" ht="15.75" customHeight="1">
      <c r="A11495" s="4" t="inlineStr">
        <is>
          <t>8D0 178 N</t>
        </is>
      </c>
      <c r="B11495" s="26">
        <f>ROUND((K11495*$B$6*$B$9+L11495*$B$7*$B$10+M11495*$B$8*$B$11)*$B$12,0)</f>
        <v>170</v>
      </c>
      <c r="C11495" s="26">
        <f>ROUND((K11495*$B$6*$B$9+L11495*$B$7*$B$10+M11495*$B$8*$B$11)*$B$12,0)</f>
        <v>170</v>
      </c>
      <c r="E11495" s="27">
        <v>1</v>
      </c>
      <c r="F11495" s="28">
        <v>1160</v>
      </c>
      <c r="G11495" s="28">
        <v>1</v>
      </c>
      <c r="H11495" s="29">
        <v>171</v>
      </c>
      <c r="I11495" s="29">
        <v>2354</v>
      </c>
      <c r="J11495" s="29">
        <v>175</v>
      </c>
      <c r="K11495" s="30">
        <f>F11495*G11495*H11495/1000000/$B$13</f>
        <v>0.0063774221</v>
      </c>
      <c r="L11495" s="30">
        <f>F11495*G11495*I11495/1000000/$B$13</f>
        <v>0.0877921146</v>
      </c>
      <c r="M11495" s="30">
        <f>F11495*G11495*J11495/1000000/$B$13</f>
        <v>0.0065266016</v>
      </c>
      <c r="N11495" s="30">
        <v>170.1422593374</v>
      </c>
      <c r="O11495" s="4" t="inlineStr">
        <is>
          <t>FRANKO actual PPM | AUDI-VW | Extra: 8DO 131 701 BM</t>
        </is>
      </c>
    </row>
    <row r="11496" ht="15.75" customHeight="1">
      <c r="A11496" s="4" t="inlineStr">
        <is>
          <t>8D0 178 P</t>
        </is>
      </c>
      <c r="B11496" s="26">
        <f>ROUND((K11496*$B$6*$B$9+L11496*$B$7*$B$10+M11496*$B$8*$B$11)*$B$12,0)</f>
        <v>207</v>
      </c>
      <c r="C11496" s="26">
        <f>ROUND((K11496*$B$6*$B$9+L11496*$B$7*$B$10+M11496*$B$8*$B$11)*$B$12,0)</f>
        <v>207</v>
      </c>
      <c r="E11496" s="27">
        <v>1</v>
      </c>
      <c r="F11496" s="28">
        <v>1300</v>
      </c>
      <c r="G11496" s="28">
        <v>1</v>
      </c>
      <c r="H11496" s="29">
        <v>221</v>
      </c>
      <c r="I11496" s="29">
        <v>2562</v>
      </c>
      <c r="J11496" s="29">
        <v>183</v>
      </c>
      <c r="K11496" s="30">
        <f>F11496*G11496*H11496/1000000/$B$13</f>
        <v>0.0092369095</v>
      </c>
      <c r="L11496" s="30">
        <f>F11496*G11496*I11496/1000000/$B$13</f>
        <v>0.1070812765</v>
      </c>
      <c r="M11496" s="30">
        <f>F11496*G11496*J11496/1000000/$B$13</f>
        <v>0.0076486626</v>
      </c>
      <c r="N11496" s="30">
        <v>207.228751996</v>
      </c>
      <c r="O11496" s="4" t="inlineStr">
        <is>
          <t>FRANKO actual PPM | AUDI-VW</t>
        </is>
      </c>
    </row>
    <row r="11497" ht="15.75" customHeight="1">
      <c r="A11497" s="4" t="inlineStr">
        <is>
          <t>8DO 178 P</t>
        </is>
      </c>
      <c r="B11497" s="26">
        <f>ROUND((K11497*$B$6*$B$9+L11497*$B$7*$B$10+M11497*$B$8*$B$11)*$B$12,0)</f>
        <v>234</v>
      </c>
      <c r="C11497" s="26">
        <f>ROUND((K11497*$B$6*$B$9+L11497*$B$7*$B$10+M11497*$B$8*$B$11)*$B$12,0)</f>
        <v>234</v>
      </c>
      <c r="E11497" s="27">
        <v>1</v>
      </c>
      <c r="F11497" s="28">
        <v>1300</v>
      </c>
      <c r="G11497" s="28">
        <v>1</v>
      </c>
      <c r="H11497" s="29">
        <v>208</v>
      </c>
      <c r="I11497" s="29">
        <v>2920</v>
      </c>
      <c r="J11497" s="29">
        <v>211</v>
      </c>
      <c r="K11497" s="30">
        <f>F11497*G11497*H11497/1000000/$B$13</f>
        <v>0.0086935619</v>
      </c>
      <c r="L11497" s="30">
        <f>F11497*G11497*I11497/1000000/$B$13</f>
        <v>0.122044234</v>
      </c>
      <c r="M11497" s="30">
        <f>F11497*G11497*J11497/1000000/$B$13</f>
        <v>0.0088189498</v>
      </c>
      <c r="N11497" s="30">
        <v>234.1421261947</v>
      </c>
      <c r="O11497" s="4" t="inlineStr">
        <is>
          <t>FRANKO actual PPM | AUDI-VW | Extra: 8DO 131 701 CB</t>
        </is>
      </c>
    </row>
    <row r="11498" ht="15.75" customHeight="1">
      <c r="A11498" s="4" t="inlineStr">
        <is>
          <t>8DO 178 P</t>
        </is>
      </c>
      <c r="B11498" s="26">
        <f>ROUND((K11498*$B$6*$B$9+L11498*$B$7*$B$10+M11498*$B$8*$B$11)*$B$12,0)</f>
        <v>236</v>
      </c>
      <c r="C11498" s="26">
        <f>ROUND((K11498*$B$6*$B$9+L11498*$B$7*$B$10+M11498*$B$8*$B$11)*$B$12,0)</f>
        <v>236</v>
      </c>
      <c r="E11498" s="27">
        <v>1</v>
      </c>
      <c r="F11498" s="28">
        <v>1300</v>
      </c>
      <c r="G11498" s="28">
        <v>1</v>
      </c>
      <c r="H11498" s="29">
        <v>266</v>
      </c>
      <c r="I11498" s="29">
        <v>3014</v>
      </c>
      <c r="J11498" s="29">
        <v>192</v>
      </c>
      <c r="K11498" s="30">
        <f>F11498*G11498*H11498/1000000/$B$13</f>
        <v>0.0111177282</v>
      </c>
      <c r="L11498" s="30">
        <f>F11498*G11498*I11498/1000000/$B$13</f>
        <v>0.1259730552</v>
      </c>
      <c r="M11498" s="30">
        <f>F11498*G11498*J11498/1000000/$B$13</f>
        <v>0.0080248263</v>
      </c>
      <c r="N11498" s="30">
        <v>236.0981901547</v>
      </c>
      <c r="O11498" s="4" t="inlineStr">
        <is>
          <t>FRANKO actual PPM | AUDI-VW</t>
        </is>
      </c>
    </row>
    <row r="11499" ht="15.75" customHeight="1">
      <c r="A11499" s="4" t="inlineStr">
        <is>
          <t>8DO 178 AM</t>
        </is>
      </c>
      <c r="B11499" s="26">
        <f>ROUND((K11499*$B$6*$B$9+L11499*$B$7*$B$10+M11499*$B$8*$B$11)*$B$12,0)</f>
        <v>237</v>
      </c>
      <c r="C11499" s="26">
        <f>ROUND((K11499*$B$6*$B$9+L11499*$B$7*$B$10+M11499*$B$8*$B$11)*$B$12,0)</f>
        <v>237</v>
      </c>
      <c r="E11499" s="27">
        <v>1</v>
      </c>
      <c r="F11499" s="28">
        <v>950</v>
      </c>
      <c r="G11499" s="28">
        <v>1</v>
      </c>
      <c r="H11499" s="29">
        <v>0</v>
      </c>
      <c r="I11499" s="29">
        <v>4302</v>
      </c>
      <c r="J11499" s="29">
        <v>310</v>
      </c>
      <c r="K11499" s="30">
        <f>F11499*G11499*H11499/1000000/$B$13</f>
        <v>0</v>
      </c>
      <c r="L11499" s="30">
        <f>F11499*G11499*I11499/1000000/$B$13</f>
        <v>0.1313968862</v>
      </c>
      <c r="M11499" s="30">
        <f>F11499*G11499*J11499/1000000/$B$13</f>
        <v>0.0094683949</v>
      </c>
      <c r="N11499" s="30">
        <v>237.1328034299</v>
      </c>
      <c r="O11499" s="4" t="inlineStr">
        <is>
          <t>FRANKO actual PPM | AUDI-VW | Extra: 4B0 131 701 AS / FAURECIA ZA</t>
        </is>
      </c>
    </row>
    <row r="11500" ht="15.75" customHeight="1">
      <c r="A11500" s="4" t="inlineStr">
        <is>
          <t>8DO 178 AS</t>
        </is>
      </c>
      <c r="B11500" s="26">
        <f>ROUND((K11500*$B$6*$B$9+L11500*$B$7*$B$10+M11500*$B$8*$B$11)*$B$12,0)</f>
        <v>222</v>
      </c>
      <c r="C11500" s="26">
        <f>ROUND((K11500*$B$6*$B$9+L11500*$B$7*$B$10+M11500*$B$8*$B$11)*$B$12,0)</f>
        <v>222</v>
      </c>
      <c r="E11500" s="27">
        <v>1</v>
      </c>
      <c r="F11500" s="28">
        <v>950</v>
      </c>
      <c r="G11500" s="28">
        <v>1</v>
      </c>
      <c r="H11500" s="29">
        <v>30</v>
      </c>
      <c r="I11500" s="29">
        <v>3971</v>
      </c>
      <c r="J11500" s="29">
        <v>292</v>
      </c>
      <c r="K11500" s="30">
        <f>F11500*G11500*H11500/1000000/$B$13</f>
        <v>0.0009162963</v>
      </c>
      <c r="L11500" s="30">
        <f>F11500*G11500*I11500/1000000/$B$13</f>
        <v>0.1212870839</v>
      </c>
      <c r="M11500" s="30">
        <f>F11500*G11500*J11500/1000000/$B$13</f>
        <v>0.0089186171</v>
      </c>
      <c r="N11500" s="30">
        <v>221.8148953046</v>
      </c>
      <c r="O11500" s="4" t="inlineStr">
        <is>
          <t>FRANKO actual PPM | AUDI-VW | Extra: 4B0 131 701 AT / FAURECIA ZA</t>
        </is>
      </c>
    </row>
    <row r="11501" ht="15.75" customHeight="1">
      <c r="A11501" s="4" t="inlineStr">
        <is>
          <t>8DO 178 AS</t>
        </is>
      </c>
      <c r="B11501" s="26">
        <f>ROUND((K11501*$B$6*$B$9+L11501*$B$7*$B$10+M11501*$B$8*$B$11)*$B$12,0)</f>
        <v>229</v>
      </c>
      <c r="C11501" s="26">
        <f>ROUND((K11501*$B$6*$B$9+L11501*$B$7*$B$10+M11501*$B$8*$B$11)*$B$12,0)</f>
        <v>229</v>
      </c>
      <c r="E11501" s="27">
        <v>1</v>
      </c>
      <c r="F11501" s="28">
        <v>950</v>
      </c>
      <c r="G11501" s="28">
        <v>1</v>
      </c>
      <c r="H11501" s="29">
        <v>0</v>
      </c>
      <c r="I11501" s="29">
        <v>4166</v>
      </c>
      <c r="J11501" s="29">
        <v>297</v>
      </c>
      <c r="K11501" s="30">
        <f>F11501*G11501*H11501/1000000/$B$13</f>
        <v>0</v>
      </c>
      <c r="L11501" s="30">
        <f>F11501*G11501*I11501/1000000/$B$13</f>
        <v>0.1272430097</v>
      </c>
      <c r="M11501" s="30">
        <f>F11501*G11501*J11501/1000000/$B$13</f>
        <v>0.0090713331</v>
      </c>
      <c r="N11501" s="30">
        <v>228.8242411215</v>
      </c>
      <c r="O11501" s="4" t="inlineStr">
        <is>
          <t>FRANKO actual PPM | AUDI-VW | Extra: 8D0 131 701 DP / LEISTRIZ / GERMANY</t>
        </is>
      </c>
    </row>
    <row r="11502" ht="15.75" customHeight="1">
      <c r="A11502" s="4" t="inlineStr">
        <is>
          <t>8DO 131 701</t>
        </is>
      </c>
      <c r="B11502" s="26">
        <f>ROUND((K11502*$B$6*$B$9+L11502*$B$7*$B$10+M11502*$B$8*$B$11)*$B$12,0)</f>
        <v>144</v>
      </c>
      <c r="C11502" s="26">
        <f>ROUND((K11502*$B$6*$B$9+L11502*$B$7*$B$10+M11502*$B$8*$B$11)*$B$12,0)</f>
        <v>144</v>
      </c>
      <c r="E11502" s="27">
        <v>1</v>
      </c>
      <c r="F11502" s="28">
        <v>1250</v>
      </c>
      <c r="G11502" s="28">
        <v>1</v>
      </c>
      <c r="H11502" s="29">
        <v>150</v>
      </c>
      <c r="I11502" s="29">
        <v>1950</v>
      </c>
      <c r="J11502" s="29">
        <v>120</v>
      </c>
      <c r="K11502" s="30">
        <f>F11502*G11502*H11502/1000000/$B$13</f>
        <v>0.006028265</v>
      </c>
      <c r="L11502" s="30">
        <f>F11502*G11502*I11502/1000000/$B$13</f>
        <v>0.0783674448</v>
      </c>
      <c r="M11502" s="30">
        <f>F11502*G11502*J11502/1000000/$B$13</f>
        <v>0.004822612</v>
      </c>
      <c r="N11502" s="30">
        <v>144.0689019692</v>
      </c>
      <c r="O11502" s="4" t="inlineStr">
        <is>
          <t>FRANKO actual PPM | AUDI-VW | Extra: 112099634000/E27-01109-97 /EBERSPAH ER AFRICA/BS 8DD</t>
        </is>
      </c>
    </row>
    <row r="11503" ht="15.75" customHeight="1">
      <c r="A11503" s="4" t="inlineStr">
        <is>
          <t>2E0 214 AA</t>
        </is>
      </c>
      <c r="B11503" s="26">
        <f>ROUND((K11503*$B$6*$B$9+L11503*$B$7*$B$10+M11503*$B$8*$B$11)*$B$12,0)</f>
        <v>374</v>
      </c>
      <c r="C11503" s="26">
        <f>ROUND((K11503*$B$6*$B$9+L11503*$B$7*$B$10+M11503*$B$8*$B$11)*$B$12,0)</f>
        <v>374</v>
      </c>
      <c r="E11503" s="27">
        <v>1</v>
      </c>
      <c r="F11503" s="28">
        <v>3840</v>
      </c>
      <c r="G11503" s="28">
        <v>1</v>
      </c>
      <c r="H11503" s="29">
        <v>1203</v>
      </c>
      <c r="I11503" s="29">
        <v>945</v>
      </c>
      <c r="J11503" s="29">
        <v>0</v>
      </c>
      <c r="K11503" s="30">
        <f>F11503*G11503*H11503/1000000/$B$13</f>
        <v>0.1485210168</v>
      </c>
      <c r="L11503" s="30">
        <f>F11503*G11503*I11503/1000000/$B$13</f>
        <v>0.1166686291</v>
      </c>
      <c r="M11503" s="30">
        <f>F11503*G11503*J11503/1000000/$B$13</f>
        <v>0</v>
      </c>
      <c r="N11503" s="30">
        <v>374.4892992799</v>
      </c>
      <c r="O11503" s="4" t="inlineStr">
        <is>
          <t>FRANKO actual PPM | AUDI-VW | Extra: 2E0181 723</t>
        </is>
      </c>
    </row>
    <row r="11504" ht="15.75" customHeight="1">
      <c r="A11504" s="4" t="inlineStr">
        <is>
          <t>2E0214 AA</t>
        </is>
      </c>
      <c r="B11504" s="26">
        <f>ROUND((K11504*$B$6*$B$9+L11504*$B$7*$B$10+M11504*$B$8*$B$11)*$B$12,0)</f>
        <v>191</v>
      </c>
      <c r="C11504" s="26">
        <f>ROUND((K11504*$B$6*$B$9+L11504*$B$7*$B$10+M11504*$B$8*$B$11)*$B$12,0)</f>
        <v>191</v>
      </c>
      <c r="E11504" s="27">
        <v>1</v>
      </c>
      <c r="F11504" s="28">
        <v>500</v>
      </c>
      <c r="G11504" s="28">
        <v>1</v>
      </c>
      <c r="H11504" s="29">
        <v>5633</v>
      </c>
      <c r="I11504" s="29">
        <v>2502</v>
      </c>
      <c r="J11504" s="29">
        <v>0</v>
      </c>
      <c r="K11504" s="30">
        <f>F11504*G11504*H11504/1000000/$B$13</f>
        <v>0.0905525777</v>
      </c>
      <c r="L11504" s="30">
        <f>F11504*G11504*I11504/1000000/$B$13</f>
        <v>0.040220584</v>
      </c>
      <c r="M11504" s="30">
        <f>F11504*G11504*J11504/1000000/$B$13</f>
        <v>0</v>
      </c>
      <c r="N11504" s="30">
        <v>191.0448368267</v>
      </c>
      <c r="O11504" s="4" t="inlineStr">
        <is>
          <t>FRANKO actual PPM | AUDI-VW | Extra: 2E0181723</t>
        </is>
      </c>
    </row>
    <row r="11505" ht="15.75" customHeight="1">
      <c r="A11505" s="4" t="inlineStr">
        <is>
          <t>2E0214 AA</t>
        </is>
      </c>
      <c r="B11505" s="26">
        <f>ROUND((K11505*$B$6*$B$9+L11505*$B$7*$B$10+M11505*$B$8*$B$11)*$B$12,0)</f>
        <v>227</v>
      </c>
      <c r="C11505" s="26">
        <f>ROUND((K11505*$B$6*$B$9+L11505*$B$7*$B$10+M11505*$B$8*$B$11)*$B$12,0)</f>
        <v>227</v>
      </c>
      <c r="E11505" s="27">
        <v>1</v>
      </c>
      <c r="F11505" s="28">
        <v>520</v>
      </c>
      <c r="G11505" s="28">
        <v>1</v>
      </c>
      <c r="H11505" s="29">
        <v>6462</v>
      </c>
      <c r="I11505" s="29">
        <v>2802</v>
      </c>
      <c r="J11505" s="29">
        <v>0</v>
      </c>
      <c r="K11505" s="30">
        <f>F11505*G11505*H11505/1000000/$B$13</f>
        <v>0.1080342246</v>
      </c>
      <c r="L11505" s="30">
        <f>F11505*G11505*I11505/1000000/$B$13</f>
        <v>0.0468449238</v>
      </c>
      <c r="M11505" s="30">
        <f>F11505*G11505*J11505/1000000/$B$13</f>
        <v>0</v>
      </c>
      <c r="N11505" s="30">
        <v>226.5516511003</v>
      </c>
      <c r="O11505" s="4" t="inlineStr">
        <is>
          <t>FRANKO actual PPM | AUDI-VW | Extra: 2E0131723</t>
        </is>
      </c>
    </row>
    <row r="11506" ht="15.75" customHeight="1">
      <c r="A11506" s="4" t="inlineStr">
        <is>
          <t>2E0214 AA</t>
        </is>
      </c>
      <c r="B11506" s="26">
        <f>ROUND((K11506*$B$6*$B$9+L11506*$B$7*$B$10+M11506*$B$8*$B$11)*$B$12,0)</f>
        <v>338</v>
      </c>
      <c r="C11506" s="26">
        <f>ROUND((K11506*$B$6*$B$9+L11506*$B$7*$B$10+M11506*$B$8*$B$11)*$B$12,0)</f>
        <v>338</v>
      </c>
      <c r="E11506" s="27">
        <v>1</v>
      </c>
      <c r="F11506" s="28">
        <v>3840</v>
      </c>
      <c r="G11506" s="28">
        <v>1</v>
      </c>
      <c r="H11506" s="29">
        <v>1192</v>
      </c>
      <c r="I11506" s="29">
        <v>712</v>
      </c>
      <c r="J11506" s="29">
        <v>0</v>
      </c>
      <c r="K11506" s="30">
        <f>F11506*G11506*H11506/1000000/$B$13</f>
        <v>0.1471629693</v>
      </c>
      <c r="L11506" s="30">
        <f>F11506*G11506*I11506/1000000/$B$13</f>
        <v>0.0879027132</v>
      </c>
      <c r="M11506" s="30">
        <f>F11506*G11506*J11506/1000000/$B$13</f>
        <v>0</v>
      </c>
      <c r="N11506" s="30">
        <v>337.6599019953</v>
      </c>
      <c r="O11506" s="4" t="inlineStr">
        <is>
          <t>FRANKO actual PPM | AUDI-VW | Extra: 2E0181 723</t>
        </is>
      </c>
    </row>
    <row r="11507" ht="15.75" customHeight="1">
      <c r="A11507" s="4" t="inlineStr">
        <is>
          <t>2E0214 AA</t>
        </is>
      </c>
      <c r="B11507" s="26">
        <f>ROUND((K11507*$B$6*$B$9+L11507*$B$7*$B$10+M11507*$B$8*$B$11)*$B$12,0)</f>
        <v>304</v>
      </c>
      <c r="C11507" s="26">
        <f>ROUND((K11507*$B$6*$B$9+L11507*$B$7*$B$10+M11507*$B$8*$B$11)*$B$12,0)</f>
        <v>304</v>
      </c>
      <c r="E11507" s="27">
        <v>1</v>
      </c>
      <c r="F11507" s="28">
        <v>3360</v>
      </c>
      <c r="G11507" s="28">
        <v>1</v>
      </c>
      <c r="H11507" s="29">
        <v>1233</v>
      </c>
      <c r="I11507" s="29">
        <v>722</v>
      </c>
      <c r="J11507" s="29">
        <v>0</v>
      </c>
      <c r="K11507" s="30">
        <f>F11507*G11507*H11507/1000000/$B$13</f>
        <v>0.1331966849</v>
      </c>
      <c r="L11507" s="30">
        <f>F11507*G11507*I11507/1000000/$B$13</f>
        <v>0.0779951391</v>
      </c>
      <c r="M11507" s="30">
        <f>F11507*G11507*J11507/1000000/$B$13</f>
        <v>0</v>
      </c>
      <c r="N11507" s="30">
        <v>303.7270395443</v>
      </c>
      <c r="O11507" s="4" t="inlineStr">
        <is>
          <t>FRANKO actual PPM | AUDI-VW | Extra: 2E0253053A</t>
        </is>
      </c>
    </row>
    <row r="11508" ht="15.75" customHeight="1">
      <c r="A11508" s="4" t="inlineStr">
        <is>
          <t>2EO 181 BA</t>
        </is>
      </c>
      <c r="B11508" s="26">
        <f>ROUND((K11508*$B$6*$B$9+L11508*$B$7*$B$10+M11508*$B$8*$B$11)*$B$12,0)</f>
        <v>371</v>
      </c>
      <c r="C11508" s="26">
        <f>ROUND((K11508*$B$6*$B$9+L11508*$B$7*$B$10+M11508*$B$8*$B$11)*$B$12,0)</f>
        <v>371</v>
      </c>
      <c r="E11508" s="27">
        <v>1</v>
      </c>
      <c r="F11508" s="28">
        <v>2900</v>
      </c>
      <c r="G11508" s="28">
        <v>1</v>
      </c>
      <c r="H11508" s="29">
        <v>2474</v>
      </c>
      <c r="I11508" s="29">
        <v>73</v>
      </c>
      <c r="J11508" s="29">
        <v>0</v>
      </c>
      <c r="K11508" s="30">
        <f>F11508*G11508*H11508/1000000/$B$13</f>
        <v>0.2306687463</v>
      </c>
      <c r="L11508" s="30">
        <f>F11508*G11508*I11508/1000000/$B$13</f>
        <v>0.006806313</v>
      </c>
      <c r="M11508" s="30">
        <f>F11508*G11508*J11508/1000000/$B$13</f>
        <v>0</v>
      </c>
      <c r="N11508" s="30">
        <v>371.3040871367</v>
      </c>
      <c r="O11508" s="4" t="inlineStr">
        <is>
          <t>FRANKO actual PPM | AUDI-VW | Extra: 2EO 131 709 B / 280657030463 / D-17-032</t>
        </is>
      </c>
    </row>
    <row r="11509" ht="15.75" customHeight="1">
      <c r="A11509" s="4" t="inlineStr">
        <is>
          <t>2EO 181 BB</t>
        </is>
      </c>
      <c r="B11509" s="26">
        <f>ROUND((K11509*$B$6*$B$9+L11509*$B$7*$B$10+M11509*$B$8*$B$11)*$B$12,0)</f>
        <v>360</v>
      </c>
      <c r="C11509" s="26">
        <f>ROUND((K11509*$B$6*$B$9+L11509*$B$7*$B$10+M11509*$B$8*$B$11)*$B$12,0)</f>
        <v>360</v>
      </c>
      <c r="E11509" s="27">
        <v>1</v>
      </c>
      <c r="F11509" s="28">
        <v>3380</v>
      </c>
      <c r="G11509" s="28">
        <v>1</v>
      </c>
      <c r="H11509" s="29">
        <v>1439</v>
      </c>
      <c r="I11509" s="29">
        <v>872</v>
      </c>
      <c r="J11509" s="29">
        <v>0</v>
      </c>
      <c r="K11509" s="30">
        <f>F11509*G11509*H11509/1000000/$B$13</f>
        <v>0.1563754442</v>
      </c>
      <c r="L11509" s="30">
        <f>F11509*G11509*I11509/1000000/$B$13</f>
        <v>0.0947598244</v>
      </c>
      <c r="M11509" s="30">
        <f>F11509*G11509*J11509/1000000/$B$13</f>
        <v>0</v>
      </c>
      <c r="N11509" s="30">
        <v>360.4309349108</v>
      </c>
      <c r="O11509" s="4" t="inlineStr">
        <is>
          <t>FRANKO actual PPM | AUDI-VW | Extra: 2EO 131 709 C</t>
        </is>
      </c>
    </row>
    <row r="11510" ht="15.75" customHeight="1">
      <c r="A11510" s="4" t="inlineStr">
        <is>
          <t>4EO 178 F</t>
        </is>
      </c>
      <c r="B11510" s="26">
        <f>ROUND((K11510*$B$6*$B$9+L11510*$B$7*$B$10+M11510*$B$8*$B$11)*$B$12,0)</f>
        <v>213</v>
      </c>
      <c r="C11510" s="26">
        <f>ROUND((K11510*$B$6*$B$9+L11510*$B$7*$B$10+M11510*$B$8*$B$11)*$B$12,0)</f>
        <v>213</v>
      </c>
      <c r="E11510" s="27">
        <v>1</v>
      </c>
      <c r="F11510" s="28">
        <v>800</v>
      </c>
      <c r="G11510" s="28">
        <v>1</v>
      </c>
      <c r="H11510" s="29">
        <v>389</v>
      </c>
      <c r="I11510" s="29">
        <v>4130</v>
      </c>
      <c r="J11510" s="29">
        <v>324</v>
      </c>
      <c r="K11510" s="30">
        <f>F11510*G11510*H11510/1000000/$B$13</f>
        <v>0.0100053123</v>
      </c>
      <c r="L11510" s="30">
        <f>F11510*G11510*I11510/1000000/$B$13</f>
        <v>0.1062260667</v>
      </c>
      <c r="M11510" s="30">
        <f>F11510*G11510*J11510/1000000/$B$13</f>
        <v>0.0083334735</v>
      </c>
      <c r="N11510" s="30">
        <v>213.0966632</v>
      </c>
      <c r="O11510" s="4" t="inlineStr">
        <is>
          <t>FRANKO actual PPM | AUDI-VW | Extra: 4E0 131 701 BD / 5195.41 / GERMANY BOY / BOISEN</t>
        </is>
      </c>
    </row>
    <row r="11511" ht="15.75" customHeight="1">
      <c r="A11511" s="4" t="inlineStr">
        <is>
          <t>4EO 178 G</t>
        </is>
      </c>
      <c r="B11511" s="26">
        <f>ROUND((K11511*$B$6*$B$9+L11511*$B$7*$B$10+M11511*$B$8*$B$11)*$B$12,0)</f>
        <v>214</v>
      </c>
      <c r="C11511" s="26">
        <f>ROUND((K11511*$B$6*$B$9+L11511*$B$7*$B$10+M11511*$B$8*$B$11)*$B$12,0)</f>
        <v>214</v>
      </c>
      <c r="E11511" s="27">
        <v>1</v>
      </c>
      <c r="F11511" s="28">
        <v>850</v>
      </c>
      <c r="G11511" s="28">
        <v>1</v>
      </c>
      <c r="H11511" s="29">
        <v>374</v>
      </c>
      <c r="I11511" s="29">
        <v>3898</v>
      </c>
      <c r="J11511" s="29">
        <v>308</v>
      </c>
      <c r="K11511" s="30">
        <f>F11511*G11511*H11511/1000000/$B$13</f>
        <v>0.0102207223</v>
      </c>
      <c r="L11511" s="30">
        <f>F11511*G11511*I11511/1000000/$B$13</f>
        <v>0.1065250686</v>
      </c>
      <c r="M11511" s="30">
        <f>F11511*G11511*J11511/1000000/$B$13</f>
        <v>0.0084170655</v>
      </c>
      <c r="N11511" s="30">
        <v>214.49086007</v>
      </c>
      <c r="O11511" s="4" t="inlineStr">
        <is>
          <t>FRANKO actual PPM | AUDI-VW | Extra: 4E0 131 701 BE / 43/02CE / GERMANY BOY / Boysen / 5195.4</t>
        </is>
      </c>
    </row>
    <row r="11512" ht="15.75" customHeight="1">
      <c r="A11512" s="4" t="inlineStr">
        <is>
          <t>4EO 178 N</t>
        </is>
      </c>
      <c r="B11512" s="26">
        <f>ROUND((K11512*$B$6*$B$9+L11512*$B$7*$B$10+M11512*$B$8*$B$11)*$B$12,0)</f>
        <v>341</v>
      </c>
      <c r="C11512" s="26">
        <f>ROUND((K11512*$B$6*$B$9+L11512*$B$7*$B$10+M11512*$B$8*$B$11)*$B$12,0)</f>
        <v>341</v>
      </c>
      <c r="E11512" s="27">
        <v>1</v>
      </c>
      <c r="F11512" s="28">
        <v>1100</v>
      </c>
      <c r="G11512" s="28">
        <v>1</v>
      </c>
      <c r="H11512" s="29">
        <v>6132</v>
      </c>
      <c r="I11512" s="29">
        <v>0</v>
      </c>
      <c r="J11512" s="29">
        <v>0</v>
      </c>
      <c r="K11512" s="30">
        <f>F11512*G11512*H11512/1000000/$B$13</f>
        <v>0.2168632158</v>
      </c>
      <c r="L11512" s="30">
        <f>F11512*G11512*I11512/1000000/$B$13</f>
        <v>0</v>
      </c>
      <c r="M11512" s="30">
        <f>F11512*G11512*J11512/1000000/$B$13</f>
        <v>0</v>
      </c>
      <c r="N11512" s="30">
        <v>341.3643879195</v>
      </c>
      <c r="O11512" s="4" t="inlineStr">
        <is>
          <t>FRANKO actual PPM | AUDI-VW | Extra: 4EO 131 701 D / BOYSEN</t>
        </is>
      </c>
    </row>
    <row r="11513" ht="15.75" customHeight="1">
      <c r="A11513" s="4" t="inlineStr">
        <is>
          <t>4E0 178 AA</t>
        </is>
      </c>
      <c r="B11513" s="26">
        <f>ROUND((K11513*$B$6*$B$9+L11513*$B$7*$B$10+M11513*$B$8*$B$11)*$B$12,0)</f>
        <v>274</v>
      </c>
      <c r="C11513" s="26">
        <f>ROUND((K11513*$B$6*$B$9+L11513*$B$7*$B$10+M11513*$B$8*$B$11)*$B$12,0)</f>
        <v>274</v>
      </c>
      <c r="E11513" s="27">
        <v>1</v>
      </c>
      <c r="F11513" s="28">
        <v>940</v>
      </c>
      <c r="G11513" s="28">
        <v>1</v>
      </c>
      <c r="H11513" s="29">
        <v>5756</v>
      </c>
      <c r="I11513" s="29">
        <v>0</v>
      </c>
      <c r="J11513" s="29">
        <v>0</v>
      </c>
      <c r="K11513" s="30">
        <f>F11513*G11513*H11513/1000000/$B$13</f>
        <v>0.1739561154</v>
      </c>
      <c r="L11513" s="30">
        <f>F11513*G11513*I11513/1000000/$B$13</f>
        <v>0</v>
      </c>
      <c r="M11513" s="30">
        <f>F11513*G11513*J11513/1000000/$B$13</f>
        <v>0</v>
      </c>
      <c r="N11513" s="30">
        <v>273.8243212733</v>
      </c>
      <c r="O11513" s="4" t="inlineStr">
        <is>
          <t>FRANKO actual PPM | AUDI-VW | Extra: 4E0 131 701 DS</t>
        </is>
      </c>
    </row>
    <row r="11514" ht="15.75" customHeight="1">
      <c r="A11514" s="4" t="inlineStr">
        <is>
          <t>4E0 178 MA</t>
        </is>
      </c>
      <c r="B11514" s="26">
        <f>ROUND((K11514*$B$6*$B$9+L11514*$B$7*$B$10+M11514*$B$8*$B$11)*$B$12,0)</f>
        <v>283</v>
      </c>
      <c r="C11514" s="26">
        <f>ROUND((K11514*$B$6*$B$9+L11514*$B$7*$B$10+M11514*$B$8*$B$11)*$B$12,0)</f>
        <v>283</v>
      </c>
      <c r="E11514" s="27">
        <v>1</v>
      </c>
      <c r="F11514" s="28">
        <v>720</v>
      </c>
      <c r="G11514" s="28">
        <v>1</v>
      </c>
      <c r="H11514" s="29">
        <v>7762</v>
      </c>
      <c r="I11514" s="29">
        <v>0</v>
      </c>
      <c r="J11514" s="29">
        <v>0</v>
      </c>
      <c r="K11514" s="30">
        <f>F11514*G11514*H11514/1000000/$B$13</f>
        <v>0.1796789483</v>
      </c>
      <c r="L11514" s="30">
        <f>F11514*G11514*I11514/1000000/$B$13</f>
        <v>0</v>
      </c>
      <c r="M11514" s="30">
        <f>F11514*G11514*J11514/1000000/$B$13</f>
        <v>0</v>
      </c>
      <c r="N11514" s="30">
        <v>282.8326325242</v>
      </c>
      <c r="O11514" s="4" t="inlineStr">
        <is>
          <t>FRANKO actual PPM | AUDI-VW | Extra: 4E0 131 701</t>
        </is>
      </c>
    </row>
    <row r="11515" ht="15.75" customHeight="1">
      <c r="A11515" s="4" t="inlineStr">
        <is>
          <t>4E0181AA</t>
        </is>
      </c>
      <c r="B11515" s="26">
        <f>ROUND((K11515*$B$6*$B$9+L11515*$B$7*$B$10+M11515*$B$8*$B$11)*$B$12,0)</f>
        <v>278</v>
      </c>
      <c r="C11515" s="26">
        <f>ROUND((K11515*$B$6*$B$9+L11515*$B$7*$B$10+M11515*$B$8*$B$11)*$B$12,0)</f>
        <v>278</v>
      </c>
      <c r="E11515" s="27">
        <v>1</v>
      </c>
      <c r="F11515" s="28">
        <v>3000</v>
      </c>
      <c r="G11515" s="28">
        <v>1</v>
      </c>
      <c r="H11515" s="29">
        <v>1830</v>
      </c>
      <c r="I11515" s="29">
        <v>0</v>
      </c>
      <c r="J11515" s="29">
        <v>0</v>
      </c>
      <c r="K11515" s="30">
        <f>F11515*G11515*H11515/1000000/$B$13</f>
        <v>0.1765075987</v>
      </c>
      <c r="L11515" s="30">
        <f>F11515*G11515*I11515/1000000/$B$13</f>
        <v>0</v>
      </c>
      <c r="M11515" s="30">
        <f>F11515*G11515*J11515/1000000/$B$13</f>
        <v>0</v>
      </c>
      <c r="N11515" s="30">
        <v>277.8406110535</v>
      </c>
      <c r="O11515" s="4" t="inlineStr">
        <is>
          <t>FRANKO actual PPM | AUDI-VW | Extra: 4FO131701BN / GE ZEUNA ST., RZO2378931002,</t>
        </is>
      </c>
    </row>
    <row r="11516" ht="15.75" customHeight="1">
      <c r="A11516" s="4" t="inlineStr">
        <is>
          <t>4EO 178 CA</t>
        </is>
      </c>
      <c r="B11516" s="26">
        <f>ROUND((K11516*$B$6*$B$9+L11516*$B$7*$B$10+M11516*$B$8*$B$11)*$B$12,0)</f>
        <v>358</v>
      </c>
      <c r="C11516" s="26">
        <f>ROUND((K11516*$B$6*$B$9+L11516*$B$7*$B$10+M11516*$B$8*$B$11)*$B$12,0)</f>
        <v>358</v>
      </c>
      <c r="E11516" s="27">
        <v>1</v>
      </c>
      <c r="F11516" s="28">
        <v>800</v>
      </c>
      <c r="G11516" s="28">
        <v>1</v>
      </c>
      <c r="H11516" s="29">
        <v>8628</v>
      </c>
      <c r="I11516" s="29">
        <v>170</v>
      </c>
      <c r="J11516" s="29">
        <v>17</v>
      </c>
      <c r="K11516" s="30">
        <f>F11516*G11516*H11516/1000000/$B$13</f>
        <v>0.2219173131</v>
      </c>
      <c r="L11516" s="30">
        <f>F11516*G11516*I11516/1000000/$B$13</f>
        <v>0.0043725015</v>
      </c>
      <c r="M11516" s="30">
        <f>F11516*G11516*J11516/1000000/$B$13</f>
        <v>0.0004372502</v>
      </c>
      <c r="N11516" s="30">
        <v>358.226172323</v>
      </c>
      <c r="O11516" s="4" t="inlineStr">
        <is>
          <t>FRANKO actual PPM | AUDI-VW | Extra: 4EO 131 701 DL / GERMANY</t>
        </is>
      </c>
    </row>
    <row r="11517" ht="15.75" customHeight="1">
      <c r="A11517" s="4" t="inlineStr">
        <is>
          <t>4E0 181 CA</t>
        </is>
      </c>
      <c r="B11517" s="26">
        <f>ROUND((K11517*$B$6*$B$9+L11517*$B$7*$B$10+M11517*$B$8*$B$11)*$B$12,0)</f>
        <v>198</v>
      </c>
      <c r="C11517" s="26">
        <f>ROUND((K11517*$B$6*$B$9+L11517*$B$7*$B$10+M11517*$B$8*$B$11)*$B$12,0)</f>
        <v>198</v>
      </c>
      <c r="E11517" s="27">
        <v>1</v>
      </c>
      <c r="F11517" s="28">
        <v>2900</v>
      </c>
      <c r="G11517" s="28">
        <v>1</v>
      </c>
      <c r="H11517" s="29">
        <v>1350</v>
      </c>
      <c r="I11517" s="29">
        <v>0</v>
      </c>
      <c r="J11517" s="29">
        <v>0</v>
      </c>
      <c r="K11517" s="30">
        <f>F11517*G11517*H11517/1000000/$B$13</f>
        <v>0.1258701728</v>
      </c>
      <c r="L11517" s="30">
        <f>F11517*G11517*I11517/1000000/$B$13</f>
        <v>0</v>
      </c>
      <c r="M11517" s="30">
        <f>F11517*G11517*J11517/1000000/$B$13</f>
        <v>0</v>
      </c>
      <c r="N11517" s="30">
        <v>198.1322390299</v>
      </c>
      <c r="O11517" s="4" t="inlineStr">
        <is>
          <t>FRANKO actual PPM | AUDI-VW | Extra: 4E0 131 701 DS</t>
        </is>
      </c>
    </row>
    <row r="11518" ht="15.75" customHeight="1">
      <c r="A11518" s="4" t="inlineStr">
        <is>
          <t>4EO 181 CA</t>
        </is>
      </c>
      <c r="B11518" s="26">
        <f>ROUND((K11518*$B$6*$B$9+L11518*$B$7*$B$10+M11518*$B$8*$B$11)*$B$12,0)</f>
        <v>196</v>
      </c>
      <c r="C11518" s="26">
        <f>ROUND((K11518*$B$6*$B$9+L11518*$B$7*$B$10+M11518*$B$8*$B$11)*$B$12,0)</f>
        <v>196</v>
      </c>
      <c r="E11518" s="27">
        <v>1</v>
      </c>
      <c r="F11518" s="28">
        <v>2980</v>
      </c>
      <c r="G11518" s="28">
        <v>1</v>
      </c>
      <c r="H11518" s="29">
        <v>1297</v>
      </c>
      <c r="I11518" s="29">
        <v>0</v>
      </c>
      <c r="J11518" s="29">
        <v>0</v>
      </c>
      <c r="K11518" s="30">
        <f>F11518*G11518*H11518/1000000/$B$13</f>
        <v>0.1242645645</v>
      </c>
      <c r="L11518" s="30">
        <f>F11518*G11518*I11518/1000000/$B$13</f>
        <v>0</v>
      </c>
      <c r="M11518" s="30">
        <f>F11518*G11518*J11518/1000000/$B$13</f>
        <v>0</v>
      </c>
      <c r="N11518" s="30">
        <v>195.6048510307</v>
      </c>
      <c r="O11518" s="4" t="inlineStr">
        <is>
          <t>FRANKO actual PPM | AUDI-VW | Extra: 4FO 131 701 CK / PZO237-9186-003</t>
        </is>
      </c>
    </row>
    <row r="11519" ht="15.75" customHeight="1">
      <c r="A11519" s="4" t="inlineStr">
        <is>
          <t>4EO 181 EA</t>
        </is>
      </c>
      <c r="B11519" s="26">
        <f>ROUND((K11519*$B$6*$B$9+L11519*$B$7*$B$10+M11519*$B$8*$B$11)*$B$12,0)</f>
        <v>323</v>
      </c>
      <c r="C11519" s="26">
        <f>ROUND((K11519*$B$6*$B$9+L11519*$B$7*$B$10+M11519*$B$8*$B$11)*$B$12,0)</f>
        <v>323</v>
      </c>
      <c r="E11519" s="27">
        <v>1</v>
      </c>
      <c r="F11519" s="28">
        <v>3460</v>
      </c>
      <c r="G11519" s="28">
        <v>1</v>
      </c>
      <c r="H11519" s="29">
        <v>1845</v>
      </c>
      <c r="I11519" s="29">
        <v>0</v>
      </c>
      <c r="J11519" s="29">
        <v>0</v>
      </c>
      <c r="K11519" s="30">
        <f>F11519*G11519*H11519/1000000/$B$13</f>
        <v>0.2052407209</v>
      </c>
      <c r="L11519" s="30">
        <f>F11519*G11519*I11519/1000000/$B$13</f>
        <v>0</v>
      </c>
      <c r="M11519" s="30">
        <f>F11519*G11519*J11519/1000000/$B$13</f>
        <v>0</v>
      </c>
      <c r="N11519" s="30">
        <v>323.0694187217</v>
      </c>
      <c r="O11519" s="4" t="inlineStr">
        <is>
          <t>FRANKO actual PPM | AUDI-VW | Extra: 4FO 131 701 BN / RZO 2378931002</t>
        </is>
      </c>
    </row>
    <row r="11520" ht="15.75" customHeight="1">
      <c r="A11520" s="4" t="inlineStr">
        <is>
          <t>4E0 181 BA</t>
        </is>
      </c>
      <c r="B11520" s="26">
        <f>ROUND((K11520*$B$6*$B$9+L11520*$B$7*$B$10+M11520*$B$8*$B$11)*$B$12,0)</f>
        <v>169</v>
      </c>
      <c r="C11520" s="26">
        <f>ROUND((K11520*$B$6*$B$9+L11520*$B$7*$B$10+M11520*$B$8*$B$11)*$B$12,0)</f>
        <v>169</v>
      </c>
      <c r="E11520" s="27">
        <v>1</v>
      </c>
      <c r="F11520" s="28">
        <v>2400</v>
      </c>
      <c r="G11520" s="28">
        <v>1</v>
      </c>
      <c r="H11520" s="29">
        <v>1392</v>
      </c>
      <c r="I11520" s="29">
        <v>0</v>
      </c>
      <c r="J11520" s="29">
        <v>0</v>
      </c>
      <c r="K11520" s="30">
        <f>F11520*G11520*H11520/1000000/$B$13</f>
        <v>0.1074092141</v>
      </c>
      <c r="L11520" s="30">
        <f>F11520*G11520*I11520/1000000/$B$13</f>
        <v>0</v>
      </c>
      <c r="M11520" s="30">
        <f>F11520*G11520*J11520/1000000/$B$13</f>
        <v>0</v>
      </c>
      <c r="N11520" s="30">
        <v>169.0728439722</v>
      </c>
      <c r="O11520" s="4" t="inlineStr">
        <is>
          <t>FRANKO actual PPM | AUDI-VW | Extra: 4EO 131 701 DO / 5548 / GERMANY BYO / BOYSEN</t>
        </is>
      </c>
    </row>
    <row r="11521" ht="15.75" customHeight="1">
      <c r="A11521" s="4" t="inlineStr">
        <is>
          <t>4E0 181 BA</t>
        </is>
      </c>
      <c r="B11521" s="26">
        <f>ROUND((K11521*$B$6*$B$9+L11521*$B$7*$B$10+M11521*$B$8*$B$11)*$B$12,0)</f>
        <v>174</v>
      </c>
      <c r="C11521" s="26">
        <f>ROUND((K11521*$B$6*$B$9+L11521*$B$7*$B$10+M11521*$B$8*$B$11)*$B$12,0)</f>
        <v>174</v>
      </c>
      <c r="E11521" s="27">
        <v>1</v>
      </c>
      <c r="F11521" s="28">
        <v>2400</v>
      </c>
      <c r="G11521" s="28">
        <v>1</v>
      </c>
      <c r="H11521" s="29">
        <v>1433</v>
      </c>
      <c r="I11521" s="29">
        <v>0</v>
      </c>
      <c r="J11521" s="29">
        <v>0</v>
      </c>
      <c r="K11521" s="30">
        <f>F11521*G11521*H11521/1000000/$B$13</f>
        <v>0.1105728476</v>
      </c>
      <c r="L11521" s="30">
        <f>F11521*G11521*I11521/1000000/$B$13</f>
        <v>0</v>
      </c>
      <c r="M11521" s="30">
        <f>F11521*G11521*J11521/1000000/$B$13</f>
        <v>0</v>
      </c>
      <c r="N11521" s="30">
        <v>174.0527194053</v>
      </c>
      <c r="O11521" s="4" t="inlineStr">
        <is>
          <t>FRANKO actual PPM | AUDI-VW | Extra: 4EO 131 701 DR / 5541 / 060127B0085 / GERMANY BYO / BO'</t>
        </is>
      </c>
    </row>
    <row r="11522" ht="15.75" customHeight="1">
      <c r="A11522" s="4" t="inlineStr">
        <is>
          <t>4E0 181 BA</t>
        </is>
      </c>
      <c r="B11522" s="26">
        <f>ROUND((K11522*$B$6*$B$9+L11522*$B$7*$B$10+M11522*$B$8*$B$11)*$B$12,0)</f>
        <v>180</v>
      </c>
      <c r="C11522" s="26">
        <f>ROUND((K11522*$B$6*$B$9+L11522*$B$7*$B$10+M11522*$B$8*$B$11)*$B$12,0)</f>
        <v>180</v>
      </c>
      <c r="E11522" s="27">
        <v>1</v>
      </c>
      <c r="F11522" s="28">
        <v>2420</v>
      </c>
      <c r="G11522" s="28">
        <v>1</v>
      </c>
      <c r="H11522" s="29">
        <v>1473</v>
      </c>
      <c r="I11522" s="29">
        <v>0</v>
      </c>
      <c r="J11522" s="29">
        <v>0</v>
      </c>
      <c r="K11522" s="30">
        <f>F11522*G11522*H11522/1000000/$B$13</f>
        <v>0.1146064803</v>
      </c>
      <c r="L11522" s="30">
        <f>F11522*G11522*I11522/1000000/$B$13</f>
        <v>0</v>
      </c>
      <c r="M11522" s="30">
        <f>F11522*G11522*J11522/1000000/$B$13</f>
        <v>0</v>
      </c>
      <c r="N11522" s="30">
        <v>180.4020605825</v>
      </c>
      <c r="O11522" s="4" t="inlineStr">
        <is>
          <t>FRANKO actual PPM | AUDI-VW</t>
        </is>
      </c>
    </row>
    <row r="11523" ht="15.75" customHeight="1">
      <c r="A11523" s="4" t="inlineStr">
        <is>
          <t>4E0 181 CB</t>
        </is>
      </c>
      <c r="B11523" s="26">
        <f>ROUND((K11523*$B$6*$B$9+L11523*$B$7*$B$10+M11523*$B$8*$B$11)*$B$12,0)</f>
        <v>169</v>
      </c>
      <c r="C11523" s="26">
        <f>ROUND((K11523*$B$6*$B$9+L11523*$B$7*$B$10+M11523*$B$8*$B$11)*$B$12,0)</f>
        <v>169</v>
      </c>
      <c r="E11523" s="27">
        <v>1</v>
      </c>
      <c r="F11523" s="28">
        <v>3060</v>
      </c>
      <c r="G11523" s="28">
        <v>1</v>
      </c>
      <c r="H11523" s="29">
        <v>756</v>
      </c>
      <c r="I11523" s="29">
        <v>436</v>
      </c>
      <c r="J11523" s="29">
        <v>0</v>
      </c>
      <c r="K11523" s="30">
        <f>F11523*G11523*H11523/1000000/$B$13</f>
        <v>0.0743762511</v>
      </c>
      <c r="L11523" s="30">
        <f>F11523*G11523*I11523/1000000/$B$13</f>
        <v>0.04289424</v>
      </c>
      <c r="M11523" s="30">
        <f>F11523*G11523*J11523/1000000/$B$13</f>
        <v>0</v>
      </c>
      <c r="N11523" s="30">
        <v>168.8061103188</v>
      </c>
      <c r="O11523" s="4" t="inlineStr">
        <is>
          <t>FRANKO actual PPM | AUDI-VW | Extra: 4E0131701EQ</t>
        </is>
      </c>
    </row>
    <row r="11524" ht="15.75" customHeight="1">
      <c r="A11524" s="4" t="inlineStr">
        <is>
          <t>4EO 131 701 CT</t>
        </is>
      </c>
      <c r="B11524" s="26">
        <f>ROUND((K11524*$B$6*$B$9+L11524*$B$7*$B$10+M11524*$B$8*$B$11)*$B$12,0)</f>
        <v>253</v>
      </c>
      <c r="C11524" s="26">
        <f>ROUND((K11524*$B$6*$B$9+L11524*$B$7*$B$10+M11524*$B$8*$B$11)*$B$12,0)</f>
        <v>253</v>
      </c>
      <c r="E11524" s="27">
        <v>1</v>
      </c>
      <c r="F11524" s="28">
        <v>750</v>
      </c>
      <c r="G11524" s="28">
        <v>1</v>
      </c>
      <c r="H11524" s="29">
        <v>6660</v>
      </c>
      <c r="I11524" s="29">
        <v>0</v>
      </c>
      <c r="J11524" s="29">
        <v>0</v>
      </c>
      <c r="K11524" s="30">
        <f>F11524*G11524*H11524/1000000/$B$13</f>
        <v>0.1605929791</v>
      </c>
      <c r="L11524" s="30">
        <f>F11524*G11524*I11524/1000000/$B$13</f>
        <v>0</v>
      </c>
      <c r="M11524" s="30">
        <f>F11524*G11524*J11524/1000000/$B$13</f>
        <v>0</v>
      </c>
      <c r="N11524" s="30">
        <v>252.7894084175</v>
      </c>
      <c r="O11524" s="4" t="inlineStr">
        <is>
          <t>FRANKO actual PPM | AUDI-VW | Extra: GERM.BOY</t>
        </is>
      </c>
    </row>
    <row r="11525" ht="15.75" customHeight="1">
      <c r="A11525" s="4" t="inlineStr">
        <is>
          <t>4EO 131 701 DA</t>
        </is>
      </c>
      <c r="B11525" s="26">
        <f>ROUND((K11525*$B$6*$B$9+L11525*$B$7*$B$10+M11525*$B$8*$B$11)*$B$12,0)</f>
        <v>246</v>
      </c>
      <c r="C11525" s="26">
        <f>ROUND((K11525*$B$6*$B$9+L11525*$B$7*$B$10+M11525*$B$8*$B$11)*$B$12,0)</f>
        <v>246</v>
      </c>
      <c r="E11525" s="27">
        <v>1</v>
      </c>
      <c r="F11525" s="28">
        <v>750</v>
      </c>
      <c r="G11525" s="28">
        <v>1</v>
      </c>
      <c r="H11525" s="29">
        <v>6480</v>
      </c>
      <c r="I11525" s="29">
        <v>0</v>
      </c>
      <c r="J11525" s="29">
        <v>0</v>
      </c>
      <c r="K11525" s="30">
        <f>F11525*G11525*H11525/1000000/$B$13</f>
        <v>0.1562526283</v>
      </c>
      <c r="L11525" s="30">
        <f>F11525*G11525*I11525/1000000/$B$13</f>
        <v>0</v>
      </c>
      <c r="M11525" s="30">
        <f>F11525*G11525*J11525/1000000/$B$13</f>
        <v>0</v>
      </c>
      <c r="N11525" s="30">
        <v>245.9572622441</v>
      </c>
      <c r="O11525" s="4" t="inlineStr">
        <is>
          <t>FRANKO actual PPM | AUDI-VW | Extra: GERM.BOY</t>
        </is>
      </c>
    </row>
    <row r="11526" ht="15.75" customHeight="1">
      <c r="A11526" s="4" t="inlineStr">
        <is>
          <t>6E0 178 BA</t>
        </is>
      </c>
      <c r="B11526" s="26">
        <f>ROUND((K11526*$B$6*$B$9+L11526*$B$7*$B$10+M11526*$B$8*$B$11)*$B$12,0)</f>
        <v>148</v>
      </c>
      <c r="C11526" s="26">
        <f>ROUND((K11526*$B$6*$B$9+L11526*$B$7*$B$10+M11526*$B$8*$B$11)*$B$12,0)</f>
        <v>148</v>
      </c>
      <c r="E11526" s="27">
        <v>1</v>
      </c>
      <c r="F11526" s="28">
        <v>1300</v>
      </c>
      <c r="G11526" s="28">
        <v>1</v>
      </c>
      <c r="H11526" s="29">
        <v>2250</v>
      </c>
      <c r="I11526" s="29">
        <v>0</v>
      </c>
      <c r="J11526" s="29">
        <v>0</v>
      </c>
      <c r="K11526" s="30">
        <f>F11526*G11526*H11526/1000000/$B$13</f>
        <v>0.0940409337</v>
      </c>
      <c r="L11526" s="30">
        <f>F11526*G11526*I11526/1000000/$B$13</f>
        <v>0</v>
      </c>
      <c r="M11526" s="30">
        <f>F11526*G11526*J11526/1000000/$B$13</f>
        <v>0</v>
      </c>
      <c r="N11526" s="30">
        <v>148.029833758</v>
      </c>
      <c r="O11526" s="4" t="inlineStr">
        <is>
          <t>FRANKO actual PPM | AUDI-VW | Extra: 6EO 131 701,19.10.01CD</t>
        </is>
      </c>
    </row>
    <row r="11527" ht="15.75" customHeight="1">
      <c r="A11527" s="4" t="inlineStr">
        <is>
          <t>6E0 178 BA</t>
        </is>
      </c>
      <c r="B11527" s="26">
        <f>ROUND((K11527*$B$6*$B$9+L11527*$B$7*$B$10+M11527*$B$8*$B$11)*$B$12,0)</f>
        <v>93</v>
      </c>
      <c r="C11527" s="26">
        <f>ROUND((K11527*$B$6*$B$9+L11527*$B$7*$B$10+M11527*$B$8*$B$11)*$B$12,0)</f>
        <v>93</v>
      </c>
      <c r="E11527" s="27">
        <v>1</v>
      </c>
      <c r="F11527" s="28">
        <v>1200</v>
      </c>
      <c r="G11527" s="28">
        <v>1</v>
      </c>
      <c r="H11527" s="29">
        <v>1538</v>
      </c>
      <c r="I11527" s="29">
        <v>0</v>
      </c>
      <c r="J11527" s="29">
        <v>0</v>
      </c>
      <c r="K11527" s="30">
        <f>F11527*G11527*H11527/1000000/$B$13</f>
        <v>0.0593374179</v>
      </c>
      <c r="L11527" s="30">
        <f>F11527*G11527*I11527/1000000/$B$13</f>
        <v>0</v>
      </c>
      <c r="M11527" s="30">
        <f>F11527*G11527*J11527/1000000/$B$13</f>
        <v>0</v>
      </c>
      <c r="N11527" s="30">
        <v>93.4030294645</v>
      </c>
      <c r="O11527" s="4" t="inlineStr">
        <is>
          <t>FRANKO actual PPM | AUDI-VW | Extra: 6E0 131 701/CO 13 150/9670N</t>
        </is>
      </c>
    </row>
    <row r="11528" ht="15.75" customHeight="1">
      <c r="A11528" s="4" t="inlineStr">
        <is>
          <t>6E0 178 AA</t>
        </is>
      </c>
      <c r="B11528" s="26">
        <f>ROUND((K11528*$B$6*$B$9+L11528*$B$7*$B$10+M11528*$B$8*$B$11)*$B$12,0)</f>
        <v>56</v>
      </c>
      <c r="C11528" s="26">
        <f>ROUND((K11528*$B$6*$B$9+L11528*$B$7*$B$10+M11528*$B$8*$B$11)*$B$12,0)</f>
        <v>56</v>
      </c>
      <c r="E11528" s="27">
        <v>1</v>
      </c>
      <c r="F11528" s="28">
        <v>550</v>
      </c>
      <c r="G11528" s="28">
        <v>1</v>
      </c>
      <c r="H11528" s="29">
        <v>1890</v>
      </c>
      <c r="I11528" s="29">
        <v>64</v>
      </c>
      <c r="J11528" s="29">
        <v>14</v>
      </c>
      <c r="K11528" s="30">
        <f>F11528*G11528*H11528/1000000/$B$13</f>
        <v>0.0334207011</v>
      </c>
      <c r="L11528" s="30">
        <f>F11528*G11528*I11528/1000000/$B$13</f>
        <v>0.0011317063</v>
      </c>
      <c r="M11528" s="30">
        <f>F11528*G11528*J11528/1000000/$B$13</f>
        <v>0.0002475607</v>
      </c>
      <c r="N11528" s="30">
        <v>56.0292217878</v>
      </c>
      <c r="O11528" s="4" t="inlineStr">
        <is>
          <t>FRANKO actual PPM | AUDI-VW | Extra: 6E0 131 690 / 1099 CE / 7909N / E19-207 / LEISTRITZ</t>
        </is>
      </c>
    </row>
    <row r="11529" ht="15.75" customHeight="1">
      <c r="A11529" s="4" t="inlineStr">
        <is>
          <t>8EO 178 AA</t>
        </is>
      </c>
      <c r="B11529" s="26">
        <f>ROUND((K11529*$B$6*$B$9+L11529*$B$7*$B$10+M11529*$B$8*$B$11)*$B$12,0)</f>
        <v>364</v>
      </c>
      <c r="C11529" s="26">
        <f>ROUND((K11529*$B$6*$B$9+L11529*$B$7*$B$10+M11529*$B$8*$B$11)*$B$12,0)</f>
        <v>364</v>
      </c>
      <c r="E11529" s="27">
        <v>1</v>
      </c>
      <c r="F11529" s="28">
        <v>3700</v>
      </c>
      <c r="G11529" s="28">
        <v>1</v>
      </c>
      <c r="H11529" s="29">
        <v>1943</v>
      </c>
      <c r="I11529" s="29">
        <v>0</v>
      </c>
      <c r="J11529" s="29">
        <v>0</v>
      </c>
      <c r="K11529" s="30">
        <f>F11529*G11529*H11529/1000000/$B$13</f>
        <v>0.2311349322</v>
      </c>
      <c r="L11529" s="30">
        <f>F11529*G11529*I11529/1000000/$B$13</f>
        <v>0</v>
      </c>
      <c r="M11529" s="30">
        <f>F11529*G11529*J11529/1000000/$B$13</f>
        <v>0</v>
      </c>
      <c r="N11529" s="30">
        <v>363.8294967076</v>
      </c>
      <c r="O11529" s="4" t="inlineStr">
        <is>
          <t>FRANKO actual PPM | AUDI-VW | Extra: + PDF 8EO 181 AB / 8EO 131 701 GN</t>
        </is>
      </c>
    </row>
    <row r="11530" ht="15.75" customHeight="1">
      <c r="A11530" s="4" t="inlineStr">
        <is>
          <t>8EO 178 AA</t>
        </is>
      </c>
      <c r="B11530" s="26">
        <f>ROUND((K11530*$B$6*$B$9+L11530*$B$7*$B$10+M11530*$B$8*$B$11)*$B$12,0)</f>
        <v>132</v>
      </c>
      <c r="C11530" s="26">
        <f>ROUND((K11530*$B$6*$B$9+L11530*$B$7*$B$10+M11530*$B$8*$B$11)*$B$12,0)</f>
        <v>132</v>
      </c>
      <c r="E11530" s="27">
        <v>1</v>
      </c>
      <c r="F11530" s="28">
        <v>560</v>
      </c>
      <c r="G11530" s="28">
        <v>1</v>
      </c>
      <c r="H11530" s="29">
        <v>4651</v>
      </c>
      <c r="I11530" s="29">
        <v>0</v>
      </c>
      <c r="J11530" s="29">
        <v>0</v>
      </c>
      <c r="K11530" s="30">
        <f>F11530*G11530*H11530/1000000/$B$13</f>
        <v>0.0837385485</v>
      </c>
      <c r="L11530" s="30">
        <f>F11530*G11530*I11530/1000000/$B$13</f>
        <v>0</v>
      </c>
      <c r="M11530" s="30">
        <f>F11530*G11530*J11530/1000000/$B$13</f>
        <v>0</v>
      </c>
      <c r="N11530" s="30">
        <v>131.8128491668</v>
      </c>
      <c r="O11530" s="4" t="inlineStr">
        <is>
          <t>FRANKO actual PPM | AUDI-VW</t>
        </is>
      </c>
    </row>
    <row r="11531" ht="15.75" customHeight="1">
      <c r="A11531" s="4" t="inlineStr">
        <is>
          <t>8EO 181 AB</t>
        </is>
      </c>
      <c r="B11531" s="26">
        <f>ROUND((K11531*$B$6*$B$9+L11531*$B$7*$B$10+M11531*$B$8*$B$11)*$B$12,0)</f>
        <v>232</v>
      </c>
      <c r="C11531" s="26">
        <f>ROUND((K11531*$B$6*$B$9+L11531*$B$7*$B$10+M11531*$B$8*$B$11)*$B$12,0)</f>
        <v>232</v>
      </c>
      <c r="E11531" s="27">
        <v>1</v>
      </c>
      <c r="F11531" s="28">
        <v>3140</v>
      </c>
      <c r="G11531" s="28">
        <v>1</v>
      </c>
      <c r="H11531" s="29">
        <v>1460</v>
      </c>
      <c r="I11531" s="29">
        <v>0</v>
      </c>
      <c r="J11531" s="29">
        <v>0</v>
      </c>
      <c r="K11531" s="30">
        <f>F11531*G11531*H11531/1000000/$B$13</f>
        <v>0.1473918826</v>
      </c>
      <c r="L11531" s="30">
        <f>F11531*G11531*I11531/1000000/$B$13</f>
        <v>0</v>
      </c>
      <c r="M11531" s="30">
        <f>F11531*G11531*J11531/1000000/$B$13</f>
        <v>0</v>
      </c>
      <c r="N11531" s="30">
        <v>232.0095623522</v>
      </c>
      <c r="O11531" s="4" t="inlineStr">
        <is>
          <t>FRANKO actual PPM | AUDI-VW | Extra: 8EO 131 701 GN</t>
        </is>
      </c>
    </row>
    <row r="11532" ht="15.75" customHeight="1">
      <c r="A11532" s="4" t="inlineStr">
        <is>
          <t>8EO 178 AB</t>
        </is>
      </c>
      <c r="B11532" s="26">
        <f>ROUND((K11532*$B$6*$B$9+L11532*$B$7*$B$10+M11532*$B$8*$B$11)*$B$12,0)</f>
        <v>65</v>
      </c>
      <c r="C11532" s="26">
        <f>ROUND((K11532*$B$6*$B$9+L11532*$B$7*$B$10+M11532*$B$8*$B$11)*$B$12,0)</f>
        <v>65</v>
      </c>
      <c r="E11532" s="27">
        <v>1</v>
      </c>
      <c r="F11532" s="28">
        <v>550</v>
      </c>
      <c r="G11532" s="28">
        <v>1</v>
      </c>
      <c r="H11532" s="29">
        <v>2345</v>
      </c>
      <c r="I11532" s="29">
        <v>0</v>
      </c>
      <c r="J11532" s="29">
        <v>0</v>
      </c>
      <c r="K11532" s="30">
        <f>F11532*G11532*H11532/1000000/$B$13</f>
        <v>0.0414664254</v>
      </c>
      <c r="L11532" s="30">
        <f>F11532*G11532*I11532/1000000/$B$13</f>
        <v>0</v>
      </c>
      <c r="M11532" s="30">
        <f>F11532*G11532*J11532/1000000/$B$13</f>
        <v>0</v>
      </c>
      <c r="N11532" s="30">
        <v>65.2723002015</v>
      </c>
      <c r="O11532" s="4" t="inlineStr">
        <is>
          <t>FRANKO actual PPM | AUDI-VW | Extra: WW0 / 8EO 131 701 J / ED-11 247 or ED-13 312</t>
        </is>
      </c>
    </row>
    <row r="11533" ht="15.75" customHeight="1">
      <c r="A11533" s="4" t="inlineStr">
        <is>
          <t>8EO 178 AB</t>
        </is>
      </c>
      <c r="B11533" s="26">
        <f>ROUND((K11533*$B$6*$B$9+L11533*$B$7*$B$10+M11533*$B$8*$B$11)*$B$12,0)</f>
        <v>73</v>
      </c>
      <c r="C11533" s="26">
        <f>ROUND((K11533*$B$6*$B$9+L11533*$B$7*$B$10+M11533*$B$8*$B$11)*$B$12,0)</f>
        <v>73</v>
      </c>
      <c r="E11533" s="27">
        <v>1</v>
      </c>
      <c r="F11533" s="28">
        <v>580</v>
      </c>
      <c r="G11533" s="28">
        <v>1</v>
      </c>
      <c r="H11533" s="29">
        <v>2485</v>
      </c>
      <c r="I11533" s="29">
        <v>13</v>
      </c>
      <c r="J11533" s="29">
        <v>0</v>
      </c>
      <c r="K11533" s="30">
        <f>F11533*G11533*H11533/1000000/$B$13</f>
        <v>0.046338871</v>
      </c>
      <c r="L11533" s="30">
        <f>F11533*G11533*I11533/1000000/$B$13</f>
        <v>0.0002424166</v>
      </c>
      <c r="M11533" s="30">
        <f>F11533*G11533*J11533/1000000/$B$13</f>
        <v>0</v>
      </c>
      <c r="N11533" s="30">
        <v>73.234371342</v>
      </c>
      <c r="O11533" s="4" t="inlineStr">
        <is>
          <t>FRANKO actual PPM | AUDI-VW | Extra: WW0 / 8EO 131 701 J / ED-14 317</t>
        </is>
      </c>
    </row>
    <row r="11534" ht="15.75" customHeight="1">
      <c r="A11534" s="4" t="inlineStr">
        <is>
          <t>8EO 178 AB</t>
        </is>
      </c>
      <c r="B11534" s="26">
        <f>ROUND((K11534*$B$6*$B$9+L11534*$B$7*$B$10+M11534*$B$8*$B$11)*$B$12,0)</f>
        <v>80</v>
      </c>
      <c r="C11534" s="26">
        <f>ROUND((K11534*$B$6*$B$9+L11534*$B$7*$B$10+M11534*$B$8*$B$11)*$B$12,0)</f>
        <v>80</v>
      </c>
      <c r="E11534" s="27">
        <v>1</v>
      </c>
      <c r="F11534" s="28">
        <v>540</v>
      </c>
      <c r="G11534" s="28">
        <v>1</v>
      </c>
      <c r="H11534" s="29">
        <v>2915</v>
      </c>
      <c r="I11534" s="29">
        <v>0</v>
      </c>
      <c r="J11534" s="29">
        <v>0</v>
      </c>
      <c r="K11534" s="30">
        <f>F11534*G11534*H11534/1000000/$B$13</f>
        <v>0.0506084902</v>
      </c>
      <c r="L11534" s="30">
        <f>F11534*G11534*I11534/1000000/$B$13</f>
        <v>0</v>
      </c>
      <c r="M11534" s="30">
        <f>F11534*G11534*J11534/1000000/$B$13</f>
        <v>0</v>
      </c>
      <c r="N11534" s="30">
        <v>79.6628243824</v>
      </c>
      <c r="O11534" s="4" t="inlineStr">
        <is>
          <t>FRANKO actual PPM | AUDI-VW | Extra: 8E0131701 J</t>
        </is>
      </c>
    </row>
    <row r="11535" ht="15.75" customHeight="1">
      <c r="A11535" s="4" t="inlineStr">
        <is>
          <t>8EO 178 AM</t>
        </is>
      </c>
      <c r="B11535" s="26">
        <f>ROUND((K11535*$B$6*$B$9+L11535*$B$7*$B$10+M11535*$B$8*$B$11)*$B$12,0)</f>
        <v>214</v>
      </c>
      <c r="C11535" s="26">
        <f>ROUND((K11535*$B$6*$B$9+L11535*$B$7*$B$10+M11535*$B$8*$B$11)*$B$12,0)</f>
        <v>214</v>
      </c>
      <c r="E11535" s="27">
        <v>1</v>
      </c>
      <c r="F11535" s="28">
        <v>1040</v>
      </c>
      <c r="G11535" s="28">
        <v>1</v>
      </c>
      <c r="H11535" s="29">
        <v>290</v>
      </c>
      <c r="I11535" s="29">
        <v>3202</v>
      </c>
      <c r="J11535" s="29">
        <v>251</v>
      </c>
      <c r="K11535" s="30">
        <f>F11535*G11535*H11535/1000000/$B$13</f>
        <v>0.0096966652</v>
      </c>
      <c r="L11535" s="30">
        <f>F11535*G11535*I11535/1000000/$B$13</f>
        <v>0.1070645581</v>
      </c>
      <c r="M11535" s="30">
        <f>F11535*G11535*J11535/1000000/$B$13</f>
        <v>0.0083926309</v>
      </c>
      <c r="N11535" s="30">
        <v>214.1135514471</v>
      </c>
      <c r="O11535" s="4" t="inlineStr">
        <is>
          <t>FRANKO actual PPM | AUDI-VW | Extra: 8EO 131 701 DD</t>
        </is>
      </c>
    </row>
    <row r="11536" ht="15.75" customHeight="1">
      <c r="A11536" s="4" t="inlineStr">
        <is>
          <t>8EO 178 AM</t>
        </is>
      </c>
      <c r="B11536" s="26">
        <f>ROUND((K11536*$B$6*$B$9+L11536*$B$7*$B$10+M11536*$B$8*$B$11)*$B$12,0)</f>
        <v>242</v>
      </c>
      <c r="C11536" s="26">
        <f>ROUND((K11536*$B$6*$B$9+L11536*$B$7*$B$10+M11536*$B$8*$B$11)*$B$12,0)</f>
        <v>242</v>
      </c>
      <c r="E11536" s="27">
        <v>1</v>
      </c>
      <c r="F11536" s="28">
        <v>1040</v>
      </c>
      <c r="G11536" s="28">
        <v>1</v>
      </c>
      <c r="H11536" s="29">
        <v>320</v>
      </c>
      <c r="I11536" s="29">
        <v>3429</v>
      </c>
      <c r="J11536" s="29">
        <v>311</v>
      </c>
      <c r="K11536" s="30">
        <f>F11536*G11536*H11536/1000000/$B$13</f>
        <v>0.0106997685</v>
      </c>
      <c r="L11536" s="30">
        <f>F11536*G11536*I11536/1000000/$B$13</f>
        <v>0.1146547064</v>
      </c>
      <c r="M11536" s="30">
        <f>F11536*G11536*J11536/1000000/$B$13</f>
        <v>0.0103988375</v>
      </c>
      <c r="N11536" s="30">
        <v>241.5148225487</v>
      </c>
      <c r="O11536" s="4" t="inlineStr">
        <is>
          <t>FRANKO actual PPM | AUDI-VW | Extra: 8EO 131 701 DD</t>
        </is>
      </c>
    </row>
    <row r="11537" ht="15.75" customHeight="1">
      <c r="A11537" s="4" t="inlineStr">
        <is>
          <t>8EO 178 AQ</t>
        </is>
      </c>
      <c r="B11537" s="26">
        <f>ROUND((K11537*$B$6*$B$9+L11537*$B$7*$B$10+M11537*$B$8*$B$11)*$B$12,0)</f>
        <v>129</v>
      </c>
      <c r="C11537" s="26">
        <f>ROUND((K11537*$B$6*$B$9+L11537*$B$7*$B$10+M11537*$B$8*$B$11)*$B$12,0)</f>
        <v>129</v>
      </c>
      <c r="E11537" s="27">
        <v>1</v>
      </c>
      <c r="F11537" s="28">
        <v>340</v>
      </c>
      <c r="G11537" s="28">
        <v>1</v>
      </c>
      <c r="H11537" s="29">
        <v>7501</v>
      </c>
      <c r="I11537" s="29">
        <v>0</v>
      </c>
      <c r="J11537" s="29">
        <v>0</v>
      </c>
      <c r="K11537" s="30">
        <f>F11537*G11537*H11537/1000000/$B$13</f>
        <v>0.081995335</v>
      </c>
      <c r="L11537" s="30">
        <f>F11537*G11537*I11537/1000000/$B$13</f>
        <v>0</v>
      </c>
      <c r="M11537" s="30">
        <f>F11537*G11537*J11537/1000000/$B$13</f>
        <v>0</v>
      </c>
      <c r="N11537" s="30">
        <v>129.0688568295</v>
      </c>
      <c r="O11537" s="4" t="inlineStr">
        <is>
          <t>FRANKO actual PPM | AUDI-VW | Extra: 8EO 131 701 AS</t>
        </is>
      </c>
    </row>
    <row r="11538" ht="15.75" customHeight="1">
      <c r="A11538" s="4" t="inlineStr">
        <is>
          <t>8EO 178 AQ</t>
        </is>
      </c>
      <c r="B11538" s="26">
        <f>ROUND((K11538*$B$6*$B$9+L11538*$B$7*$B$10+M11538*$B$8*$B$11)*$B$12,0)</f>
        <v>107</v>
      </c>
      <c r="C11538" s="26">
        <f>ROUND((K11538*$B$6*$B$9+L11538*$B$7*$B$10+M11538*$B$8*$B$11)*$B$12,0)</f>
        <v>107</v>
      </c>
      <c r="E11538" s="27">
        <v>1</v>
      </c>
      <c r="F11538" s="28">
        <v>300</v>
      </c>
      <c r="G11538" s="28">
        <v>1</v>
      </c>
      <c r="H11538" s="29">
        <v>7070</v>
      </c>
      <c r="I11538" s="29">
        <v>0</v>
      </c>
      <c r="J11538" s="29">
        <v>0</v>
      </c>
      <c r="K11538" s="30">
        <f>F11538*G11538*H11538/1000000/$B$13</f>
        <v>0.0681917335</v>
      </c>
      <c r="L11538" s="30">
        <f>F11538*G11538*I11538/1000000/$B$13</f>
        <v>0</v>
      </c>
      <c r="M11538" s="30">
        <f>F11538*G11538*J11538/1000000/$B$13</f>
        <v>0</v>
      </c>
      <c r="N11538" s="30">
        <v>107.3406076584</v>
      </c>
      <c r="O11538" s="4" t="inlineStr">
        <is>
          <t>FRANKO actual PPM | AUDI-VW | Extra: LAT GERMANY</t>
        </is>
      </c>
    </row>
    <row r="11539" ht="15.75" customHeight="1">
      <c r="A11539" s="4" t="inlineStr">
        <is>
          <t>8EO 178 AR</t>
        </is>
      </c>
      <c r="B11539" s="26">
        <f>ROUND((K11539*$B$6*$B$9+L11539*$B$7*$B$10+M11539*$B$8*$B$11)*$B$12,0)</f>
        <v>187</v>
      </c>
      <c r="C11539" s="26">
        <f>ROUND((K11539*$B$6*$B$9+L11539*$B$7*$B$10+M11539*$B$8*$B$11)*$B$12,0)</f>
        <v>187</v>
      </c>
      <c r="E11539" s="27">
        <v>1</v>
      </c>
      <c r="F11539" s="28">
        <v>1000</v>
      </c>
      <c r="G11539" s="28">
        <v>1</v>
      </c>
      <c r="H11539" s="29">
        <v>3700</v>
      </c>
      <c r="I11539" s="29">
        <v>0</v>
      </c>
      <c r="J11539" s="29">
        <v>0</v>
      </c>
      <c r="K11539" s="30">
        <f>F11539*G11539*H11539/1000000/$B$13</f>
        <v>0.1189577623</v>
      </c>
      <c r="L11539" s="30">
        <f>F11539*G11539*I11539/1000000/$B$13</f>
        <v>0</v>
      </c>
      <c r="M11539" s="30">
        <f>F11539*G11539*J11539/1000000/$B$13</f>
        <v>0</v>
      </c>
      <c r="N11539" s="30">
        <v>187.2514136426</v>
      </c>
      <c r="O11539" s="4" t="inlineStr">
        <is>
          <t>FRANKO actual PPM | AUDI-VW | Extra: WW AUDI D, 8EO131701M</t>
        </is>
      </c>
    </row>
    <row r="11540" ht="15.75" customHeight="1">
      <c r="A11540" s="4" t="inlineStr">
        <is>
          <t>8EO 178 AT</t>
        </is>
      </c>
      <c r="B11540" s="26">
        <f>ROUND((K11540*$B$6*$B$9+L11540*$B$7*$B$10+M11540*$B$8*$B$11)*$B$12,0)</f>
        <v>202</v>
      </c>
      <c r="C11540" s="26">
        <f>ROUND((K11540*$B$6*$B$9+L11540*$B$7*$B$10+M11540*$B$8*$B$11)*$B$12,0)</f>
        <v>202</v>
      </c>
      <c r="E11540" s="27">
        <v>1</v>
      </c>
      <c r="F11540" s="28">
        <v>1000</v>
      </c>
      <c r="G11540" s="28">
        <v>1</v>
      </c>
      <c r="H11540" s="29">
        <v>4000</v>
      </c>
      <c r="I11540" s="29">
        <v>0</v>
      </c>
      <c r="J11540" s="29">
        <v>0</v>
      </c>
      <c r="K11540" s="30">
        <f>F11540*G11540*H11540/1000000/$B$13</f>
        <v>0.1286029863</v>
      </c>
      <c r="L11540" s="30">
        <f>F11540*G11540*I11540/1000000/$B$13</f>
        <v>0</v>
      </c>
      <c r="M11540" s="30">
        <f>F11540*G11540*J11540/1000000/$B$13</f>
        <v>0</v>
      </c>
      <c r="N11540" s="30">
        <v>202.4339606947</v>
      </c>
      <c r="O11540" s="4" t="inlineStr">
        <is>
          <t>FRANKO actual PPM | AUDI-VW | Extra: WW AUDI D, 8EO131701N,07.03.02,CD12-030 5908N</t>
        </is>
      </c>
    </row>
    <row r="11541" ht="15.75" customHeight="1">
      <c r="A11541" s="4" t="inlineStr">
        <is>
          <t>8EO 178 BA</t>
        </is>
      </c>
      <c r="B11541" s="26">
        <f>ROUND((K11541*$B$6*$B$9+L11541*$B$7*$B$10+M11541*$B$8*$B$11)*$B$12,0)</f>
        <v>276</v>
      </c>
      <c r="C11541" s="26">
        <f>ROUND((K11541*$B$6*$B$9+L11541*$B$7*$B$10+M11541*$B$8*$B$11)*$B$12,0)</f>
        <v>276</v>
      </c>
      <c r="E11541" s="27">
        <v>1</v>
      </c>
      <c r="F11541" s="28">
        <v>1680</v>
      </c>
      <c r="G11541" s="28">
        <v>1</v>
      </c>
      <c r="H11541" s="29">
        <v>3246</v>
      </c>
      <c r="I11541" s="29">
        <v>0</v>
      </c>
      <c r="J11541" s="29">
        <v>0</v>
      </c>
      <c r="K11541" s="30">
        <f>F11541*G11541*H11541/1000000/$B$13</f>
        <v>0.1753270232</v>
      </c>
      <c r="L11541" s="30">
        <f>F11541*G11541*I11541/1000000/$B$13</f>
        <v>0</v>
      </c>
      <c r="M11541" s="30">
        <f>F11541*G11541*J11541/1000000/$B$13</f>
        <v>0</v>
      </c>
      <c r="N11541" s="30">
        <v>275.9822672943</v>
      </c>
      <c r="O11541" s="4" t="inlineStr">
        <is>
          <t>FRANKO actual PPM | AUDI-VW | Extra: 8EO 131 701 L</t>
        </is>
      </c>
    </row>
    <row r="11542" ht="15.75" customHeight="1">
      <c r="A11542" s="4" t="inlineStr">
        <is>
          <t>8EO 178 BA</t>
        </is>
      </c>
      <c r="B11542" s="26">
        <f>ROUND((K11542*$B$6*$B$9+L11542*$B$7*$B$10+M11542*$B$8*$B$11)*$B$12,0)</f>
        <v>297</v>
      </c>
      <c r="C11542" s="26">
        <f>ROUND((K11542*$B$6*$B$9+L11542*$B$7*$B$10+M11542*$B$8*$B$11)*$B$12,0)</f>
        <v>297</v>
      </c>
      <c r="E11542" s="27">
        <v>1</v>
      </c>
      <c r="F11542" s="28">
        <v>1680</v>
      </c>
      <c r="G11542" s="28">
        <v>1</v>
      </c>
      <c r="H11542" s="29">
        <v>3496</v>
      </c>
      <c r="I11542" s="29">
        <v>0</v>
      </c>
      <c r="J11542" s="29">
        <v>0</v>
      </c>
      <c r="K11542" s="30">
        <f>F11542*G11542*H11542/1000000/$B$13</f>
        <v>0.1888303368</v>
      </c>
      <c r="L11542" s="30">
        <f>F11542*G11542*I11542/1000000/$B$13</f>
        <v>0</v>
      </c>
      <c r="M11542" s="30">
        <f>F11542*G11542*J11542/1000000/$B$13</f>
        <v>0</v>
      </c>
      <c r="N11542" s="30">
        <v>297.2378331673</v>
      </c>
      <c r="O11542" s="4" t="inlineStr">
        <is>
          <t>FRANKO actual PPM | AUDI-VW | Extra: 8EO 131 701 L / CD12058</t>
        </is>
      </c>
    </row>
    <row r="11543" ht="15.75" customHeight="1">
      <c r="A11543" s="4" t="inlineStr">
        <is>
          <t>8EO 178 BA</t>
        </is>
      </c>
      <c r="B11543" s="26">
        <f>ROUND((K11543*$B$6*$B$9+L11543*$B$7*$B$10+M11543*$B$8*$B$11)*$B$12,0)</f>
        <v>294</v>
      </c>
      <c r="C11543" s="26">
        <f>ROUND((K11543*$B$6*$B$9+L11543*$B$7*$B$10+M11543*$B$8*$B$11)*$B$12,0)</f>
        <v>294</v>
      </c>
      <c r="E11543" s="27">
        <v>1</v>
      </c>
      <c r="F11543" s="28">
        <v>1700</v>
      </c>
      <c r="G11543" s="28">
        <v>1</v>
      </c>
      <c r="H11543" s="29">
        <v>3420</v>
      </c>
      <c r="I11543" s="29">
        <v>0</v>
      </c>
      <c r="J11543" s="29">
        <v>0</v>
      </c>
      <c r="K11543" s="30">
        <f>F11543*G11543*H11543/1000000/$B$13</f>
        <v>0.1869244406</v>
      </c>
      <c r="L11543" s="30">
        <f>F11543*G11543*I11543/1000000/$B$13</f>
        <v>0</v>
      </c>
      <c r="M11543" s="30">
        <f>F11543*G11543*J11543/1000000/$B$13</f>
        <v>0</v>
      </c>
      <c r="N11543" s="30">
        <v>294.2377618698</v>
      </c>
      <c r="O11543" s="4" t="inlineStr">
        <is>
          <t>FRANKO actual PPM | AUDI-VW | Extra: 8EO 131 701 L / GERM.</t>
        </is>
      </c>
    </row>
    <row r="11544" ht="15.75" customHeight="1">
      <c r="A11544" s="4" t="inlineStr">
        <is>
          <t>8EO 178 BA</t>
        </is>
      </c>
      <c r="B11544" s="26">
        <f>ROUND((K11544*$B$6*$B$9+L11544*$B$7*$B$10+M11544*$B$8*$B$11)*$B$12,0)</f>
        <v>304</v>
      </c>
      <c r="C11544" s="26">
        <f>ROUND((K11544*$B$6*$B$9+L11544*$B$7*$B$10+M11544*$B$8*$B$11)*$B$12,0)</f>
        <v>304</v>
      </c>
      <c r="E11544" s="27">
        <v>1</v>
      </c>
      <c r="F11544" s="28">
        <v>1680</v>
      </c>
      <c r="G11544" s="28">
        <v>1</v>
      </c>
      <c r="H11544" s="29">
        <v>3570</v>
      </c>
      <c r="I11544" s="29">
        <v>0</v>
      </c>
      <c r="J11544" s="29">
        <v>0</v>
      </c>
      <c r="K11544" s="30">
        <f>F11544*G11544*H11544/1000000/$B$13</f>
        <v>0.1928273176</v>
      </c>
      <c r="L11544" s="30">
        <f>F11544*G11544*I11544/1000000/$B$13</f>
        <v>0</v>
      </c>
      <c r="M11544" s="30">
        <f>F11544*G11544*J11544/1000000/$B$13</f>
        <v>0</v>
      </c>
      <c r="N11544" s="30">
        <v>303.5294806656</v>
      </c>
      <c r="O11544" s="4" t="inlineStr">
        <is>
          <t>FRANKO actual PPM | AUDI-VW | Extra: 8E0 131 701 EE</t>
        </is>
      </c>
    </row>
    <row r="11545" ht="15.75" customHeight="1">
      <c r="A11545" s="4" t="inlineStr">
        <is>
          <t>8EO 178 BA</t>
        </is>
      </c>
      <c r="B11545" s="26">
        <f>ROUND((K11545*$B$6*$B$9+L11545*$B$7*$B$10+M11545*$B$8*$B$11)*$B$12,0)</f>
        <v>327</v>
      </c>
      <c r="C11545" s="26">
        <f>ROUND((K11545*$B$6*$B$9+L11545*$B$7*$B$10+M11545*$B$8*$B$11)*$B$12,0)</f>
        <v>327</v>
      </c>
      <c r="E11545" s="27">
        <v>1</v>
      </c>
      <c r="F11545" s="28">
        <v>1700</v>
      </c>
      <c r="G11545" s="28">
        <v>1</v>
      </c>
      <c r="H11545" s="29">
        <v>3800</v>
      </c>
      <c r="I11545" s="29">
        <v>0</v>
      </c>
      <c r="J11545" s="29">
        <v>0</v>
      </c>
      <c r="K11545" s="30">
        <f>F11545*G11545*H11545/1000000/$B$13</f>
        <v>0.2076938228</v>
      </c>
      <c r="L11545" s="30">
        <f>F11545*G11545*I11545/1000000/$B$13</f>
        <v>0</v>
      </c>
      <c r="M11545" s="30">
        <f>F11545*G11545*J11545/1000000/$B$13</f>
        <v>0</v>
      </c>
      <c r="N11545" s="30">
        <v>326.930846522</v>
      </c>
      <c r="O11545" s="4" t="inlineStr">
        <is>
          <t>FRANKO actual PPM | AUDI-VW | Extra: 8EO 131 701 EE, 04/12/2003</t>
        </is>
      </c>
    </row>
    <row r="11546" ht="15.75" customHeight="1">
      <c r="A11546" s="4" t="inlineStr">
        <is>
          <t>8EO 178 BA</t>
        </is>
      </c>
      <c r="B11546" s="26">
        <f>ROUND((K11546*$B$6*$B$9+L11546*$B$7*$B$10+M11546*$B$8*$B$11)*$B$12,0)</f>
        <v>66</v>
      </c>
      <c r="C11546" s="26">
        <f>ROUND((K11546*$B$6*$B$9+L11546*$B$7*$B$10+M11546*$B$8*$B$11)*$B$12,0)</f>
        <v>66</v>
      </c>
      <c r="E11546" s="27">
        <v>1</v>
      </c>
      <c r="F11546" s="28">
        <v>500</v>
      </c>
      <c r="G11546" s="28">
        <v>1</v>
      </c>
      <c r="H11546" s="29">
        <v>2600</v>
      </c>
      <c r="I11546" s="29">
        <v>0</v>
      </c>
      <c r="J11546" s="29">
        <v>0</v>
      </c>
      <c r="K11546" s="30">
        <f>F11546*G11546*H11546/1000000/$B$13</f>
        <v>0.0417959705</v>
      </c>
      <c r="L11546" s="30">
        <f>F11546*G11546*I11546/1000000/$B$13</f>
        <v>0</v>
      </c>
      <c r="M11546" s="30">
        <f>F11546*G11546*J11546/1000000/$B$13</f>
        <v>0</v>
      </c>
      <c r="N11546" s="30">
        <v>65.7910372258</v>
      </c>
      <c r="O11546" s="4" t="inlineStr">
        <is>
          <t>FRANKO actual PPM | AUDI-VW | Extra: 8EO131701J,ED14320 02/04</t>
        </is>
      </c>
    </row>
    <row r="11547" ht="15.75" customHeight="1">
      <c r="A11547" s="4" t="inlineStr">
        <is>
          <t>8EO 178 BA</t>
        </is>
      </c>
      <c r="B11547" s="26">
        <f>ROUND((K11547*$B$6*$B$9+L11547*$B$7*$B$10+M11547*$B$8*$B$11)*$B$12,0)</f>
        <v>56</v>
      </c>
      <c r="C11547" s="26">
        <f>ROUND((K11547*$B$6*$B$9+L11547*$B$7*$B$10+M11547*$B$8*$B$11)*$B$12,0)</f>
        <v>56</v>
      </c>
      <c r="E11547" s="27">
        <v>1</v>
      </c>
      <c r="F11547" s="28">
        <v>500</v>
      </c>
      <c r="G11547" s="28">
        <v>1</v>
      </c>
      <c r="H11547" s="29">
        <v>2200</v>
      </c>
      <c r="I11547" s="29">
        <v>0</v>
      </c>
      <c r="J11547" s="29">
        <v>0</v>
      </c>
      <c r="K11547" s="30">
        <f>F11547*G11547*H11547/1000000/$B$13</f>
        <v>0.0353658212</v>
      </c>
      <c r="L11547" s="30">
        <f>F11547*G11547*I11547/1000000/$B$13</f>
        <v>0</v>
      </c>
      <c r="M11547" s="30">
        <f>F11547*G11547*J11547/1000000/$B$13</f>
        <v>0</v>
      </c>
      <c r="N11547" s="30">
        <v>55.669339191</v>
      </c>
      <c r="O11547" s="4" t="inlineStr">
        <is>
          <t>FRANKO actual PPM | AUDI-VW | Extra: 8EO131701J,DD12084 10/02</t>
        </is>
      </c>
    </row>
    <row r="11548" ht="15.75" customHeight="1">
      <c r="A11548" s="4" t="inlineStr">
        <is>
          <t>8EO 178 BK</t>
        </is>
      </c>
      <c r="B11548" s="26">
        <f>ROUND((K11548*$B$6*$B$9+L11548*$B$7*$B$10+M11548*$B$8*$B$11)*$B$12,0)</f>
        <v>151</v>
      </c>
      <c r="C11548" s="26">
        <f>ROUND((K11548*$B$6*$B$9+L11548*$B$7*$B$10+M11548*$B$8*$B$11)*$B$12,0)</f>
        <v>151</v>
      </c>
      <c r="E11548" s="27">
        <v>1</v>
      </c>
      <c r="F11548" s="28">
        <v>480</v>
      </c>
      <c r="G11548" s="28">
        <v>1</v>
      </c>
      <c r="H11548" s="29">
        <v>337</v>
      </c>
      <c r="I11548" s="29">
        <v>5302</v>
      </c>
      <c r="J11548" s="29">
        <v>348</v>
      </c>
      <c r="K11548" s="30">
        <f>F11548*G11548*H11548/1000000/$B$13</f>
        <v>0.0052007048</v>
      </c>
      <c r="L11548" s="30">
        <f>F11548*G11548*I11548/1000000/$B$13</f>
        <v>0.081822364</v>
      </c>
      <c r="M11548" s="30">
        <f>F11548*G11548*J11548/1000000/$B$13</f>
        <v>0.0053704607</v>
      </c>
      <c r="N11548" s="30">
        <v>151.4846731218</v>
      </c>
      <c r="O11548" s="4" t="inlineStr">
        <is>
          <t>FRANKO actual PPM | AUDI-VW | Extra: 8EO 131 701 CD / BOYSEN / BYO / GERMANY</t>
        </is>
      </c>
    </row>
    <row r="11549" ht="15.75" customHeight="1">
      <c r="A11549" s="4" t="inlineStr">
        <is>
          <t>8EO 178 BK</t>
        </is>
      </c>
      <c r="B11549" s="26">
        <f>ROUND((K11549*$B$6*$B$9+L11549*$B$7*$B$10+M11549*$B$8*$B$11)*$B$12,0)</f>
        <v>158</v>
      </c>
      <c r="C11549" s="26">
        <f>ROUND((K11549*$B$6*$B$9+L11549*$B$7*$B$10+M11549*$B$8*$B$11)*$B$12,0)</f>
        <v>158</v>
      </c>
      <c r="E11549" s="27">
        <v>1</v>
      </c>
      <c r="F11549" s="28">
        <v>490</v>
      </c>
      <c r="G11549" s="28">
        <v>1</v>
      </c>
      <c r="H11549" s="29">
        <v>362</v>
      </c>
      <c r="I11549" s="29">
        <v>5340</v>
      </c>
      <c r="J11549" s="29">
        <v>367</v>
      </c>
      <c r="K11549" s="30">
        <f>F11549*G11549*H11549/1000000/$B$13</f>
        <v>0.0057028994</v>
      </c>
      <c r="L11549" s="30">
        <f>F11549*G11549*I11549/1000000/$B$13</f>
        <v>0.0841256435</v>
      </c>
      <c r="M11549" s="30">
        <f>F11549*G11549*J11549/1000000/$B$13</f>
        <v>0.0057816688</v>
      </c>
      <c r="N11549" s="30">
        <v>158.4694548681</v>
      </c>
      <c r="O11549" s="4" t="inlineStr">
        <is>
          <t>FRANKO actual PPM | AUDI-VW | Extra: 8EO 131 701 EH / BOYSEN / BYO / GERMANY</t>
        </is>
      </c>
    </row>
    <row r="11550" ht="15.75" customHeight="1">
      <c r="A11550" s="4" t="inlineStr">
        <is>
          <t>8E0 178 BM</t>
        </is>
      </c>
      <c r="B11550" s="26">
        <f>ROUND((K11550*$B$6*$B$9+L11550*$B$7*$B$10+M11550*$B$8*$B$11)*$B$12,0)</f>
        <v>186</v>
      </c>
      <c r="C11550" s="26">
        <f>ROUND((K11550*$B$6*$B$9+L11550*$B$7*$B$10+M11550*$B$8*$B$11)*$B$12,0)</f>
        <v>186</v>
      </c>
      <c r="E11550" s="27">
        <v>1</v>
      </c>
      <c r="F11550" s="28">
        <v>880</v>
      </c>
      <c r="G11550" s="28">
        <v>1</v>
      </c>
      <c r="H11550" s="29">
        <v>346</v>
      </c>
      <c r="I11550" s="29">
        <v>2897</v>
      </c>
      <c r="J11550" s="29">
        <v>306</v>
      </c>
      <c r="K11550" s="30">
        <f>F11550*G11550*H11550/1000000/$B$13</f>
        <v>0.0097892593</v>
      </c>
      <c r="L11550" s="30">
        <f>F11550*G11550*I11550/1000000/$B$13</f>
        <v>0.0819638273</v>
      </c>
      <c r="M11550" s="30">
        <f>F11550*G11550*J11550/1000000/$B$13</f>
        <v>0.008657553</v>
      </c>
      <c r="N11550" s="30">
        <v>186.188928178</v>
      </c>
      <c r="O11550" s="4" t="inlineStr">
        <is>
          <t>FRANKO actual PPM | AUDI-VW | Extra: 8E0 131 701 CE / GERMANY BYO</t>
        </is>
      </c>
    </row>
    <row r="11551" ht="15.75" customHeight="1">
      <c r="A11551" s="4" t="inlineStr">
        <is>
          <t>8E0 178 BM</t>
        </is>
      </c>
      <c r="B11551" s="26">
        <f>ROUND((K11551*$B$6*$B$9+L11551*$B$7*$B$10+M11551*$B$8*$B$11)*$B$12,0)</f>
        <v>184</v>
      </c>
      <c r="C11551" s="26">
        <f>ROUND((K11551*$B$6*$B$9+L11551*$B$7*$B$10+M11551*$B$8*$B$11)*$B$12,0)</f>
        <v>184</v>
      </c>
      <c r="E11551" s="27">
        <v>1</v>
      </c>
      <c r="F11551" s="28">
        <v>840</v>
      </c>
      <c r="G11551" s="28">
        <v>1</v>
      </c>
      <c r="H11551" s="29">
        <v>407</v>
      </c>
      <c r="I11551" s="29">
        <v>2962</v>
      </c>
      <c r="J11551" s="29">
        <v>313</v>
      </c>
      <c r="K11551" s="30">
        <f>F11551*G11551*H11551/1000000/$B$13</f>
        <v>0.0109916972</v>
      </c>
      <c r="L11551" s="30">
        <f>F11551*G11551*I11551/1000000/$B$13</f>
        <v>0.0799936295</v>
      </c>
      <c r="M11551" s="30">
        <f>F11551*G11551*J11551/1000000/$B$13</f>
        <v>0.0084530743</v>
      </c>
      <c r="N11551" s="30">
        <v>184.0067155451</v>
      </c>
      <c r="O11551" s="4" t="inlineStr">
        <is>
          <t>FRANKO actual PPM | AUDI-VW | Extra: 8E0 131 701 CE / GERMANY BYO</t>
        </is>
      </c>
    </row>
    <row r="11552" ht="15.75" customHeight="1">
      <c r="A11552" s="4" t="inlineStr">
        <is>
          <t>8E0 178 BT</t>
        </is>
      </c>
      <c r="B11552" s="26">
        <f>ROUND((K11552*$B$6*$B$9+L11552*$B$7*$B$10+M11552*$B$8*$B$11)*$B$12,0)</f>
        <v>92</v>
      </c>
      <c r="C11552" s="26">
        <f>ROUND((K11552*$B$6*$B$9+L11552*$B$7*$B$10+M11552*$B$8*$B$11)*$B$12,0)</f>
        <v>92</v>
      </c>
      <c r="E11552" s="27">
        <v>1</v>
      </c>
      <c r="F11552" s="28">
        <v>300</v>
      </c>
      <c r="G11552" s="28">
        <v>1</v>
      </c>
      <c r="H11552" s="29">
        <v>312</v>
      </c>
      <c r="I11552" s="29">
        <v>5495</v>
      </c>
      <c r="J11552" s="29">
        <v>286</v>
      </c>
      <c r="K11552" s="30">
        <f>F11552*G11552*H11552/1000000/$B$13</f>
        <v>0.0030093099</v>
      </c>
      <c r="L11552" s="30">
        <f>F11552*G11552*I11552/1000000/$B$13</f>
        <v>0.0530005057</v>
      </c>
      <c r="M11552" s="30">
        <f>F11552*G11552*J11552/1000000/$B$13</f>
        <v>0.0027585341</v>
      </c>
      <c r="N11552" s="30">
        <v>91.5748447775</v>
      </c>
      <c r="O11552" s="4" t="inlineStr">
        <is>
          <t>FRANKO actual PPM | AUDI-VW | Extra: 8E0 131 701 CS</t>
        </is>
      </c>
    </row>
    <row r="11553" ht="15.75" customHeight="1">
      <c r="A11553" s="4" t="inlineStr">
        <is>
          <t>8E0 178 CE</t>
        </is>
      </c>
      <c r="B11553" s="26">
        <f>ROUND((K11553*$B$6*$B$9+L11553*$B$7*$B$10+M11553*$B$8*$B$11)*$B$12,0)</f>
        <v>240</v>
      </c>
      <c r="C11553" s="26">
        <f>ROUND((K11553*$B$6*$B$9+L11553*$B$7*$B$10+M11553*$B$8*$B$11)*$B$12,0)</f>
        <v>240</v>
      </c>
      <c r="E11553" s="27">
        <v>1</v>
      </c>
      <c r="F11553" s="28">
        <v>940</v>
      </c>
      <c r="G11553" s="28">
        <v>1</v>
      </c>
      <c r="H11553" s="29">
        <v>348</v>
      </c>
      <c r="I11553" s="29">
        <v>3906</v>
      </c>
      <c r="J11553" s="29">
        <v>321</v>
      </c>
      <c r="K11553" s="30">
        <f>F11553*G11553*H11553/1000000/$B$13</f>
        <v>0.0105171522</v>
      </c>
      <c r="L11553" s="30">
        <f>F11553*G11553*I11553/1000000/$B$13</f>
        <v>0.1180459671</v>
      </c>
      <c r="M11553" s="30">
        <f>F11553*G11553*J11553/1000000/$B$13</f>
        <v>0.0097011663</v>
      </c>
      <c r="N11553" s="30">
        <v>239.520625617</v>
      </c>
      <c r="O11553" s="4" t="inlineStr">
        <is>
          <t>FRANKO actual PPM | AUDI-VW | Extra: 8E0 131 701 DR</t>
        </is>
      </c>
    </row>
    <row r="11554" ht="15.75" customHeight="1">
      <c r="A11554" s="4" t="inlineStr">
        <is>
          <t>8E0 178 CD</t>
        </is>
      </c>
      <c r="B11554" s="26">
        <f>ROUND((K11554*$B$6*$B$9+L11554*$B$7*$B$10+M11554*$B$8*$B$11)*$B$12,0)</f>
        <v>228</v>
      </c>
      <c r="C11554" s="26">
        <f>ROUND((K11554*$B$6*$B$9+L11554*$B$7*$B$10+M11554*$B$8*$B$11)*$B$12,0)</f>
        <v>228</v>
      </c>
      <c r="E11554" s="27">
        <v>1</v>
      </c>
      <c r="F11554" s="28">
        <v>960</v>
      </c>
      <c r="G11554" s="28">
        <v>1</v>
      </c>
      <c r="H11554" s="29">
        <v>361</v>
      </c>
      <c r="I11554" s="29">
        <v>3712</v>
      </c>
      <c r="J11554" s="29">
        <v>282</v>
      </c>
      <c r="K11554" s="30">
        <f>F11554*G11554*H11554/1000000/$B$13</f>
        <v>0.0111421627</v>
      </c>
      <c r="L11554" s="30">
        <f>F11554*G11554*I11554/1000000/$B$13</f>
        <v>0.1145698284</v>
      </c>
      <c r="M11554" s="30">
        <f>F11554*G11554*J11554/1000000/$B$13</f>
        <v>0.0087038501</v>
      </c>
      <c r="N11554" s="30">
        <v>228.0260300675</v>
      </c>
      <c r="O11554" s="4" t="inlineStr">
        <is>
          <t>FRANKO actual PPM | AUDI-VW | Extra: 8E0 131 701 DB</t>
        </is>
      </c>
    </row>
    <row r="11555" ht="15.75" customHeight="1">
      <c r="A11555" s="4" t="inlineStr">
        <is>
          <t>8EO 178 CF</t>
        </is>
      </c>
      <c r="B11555" s="26">
        <f>ROUND((K11555*$B$6*$B$9+L11555*$B$7*$B$10+M11555*$B$8*$B$11)*$B$12,0)</f>
        <v>564</v>
      </c>
      <c r="C11555" s="26">
        <f>ROUND((K11555*$B$6*$B$9+L11555*$B$7*$B$10+M11555*$B$8*$B$11)*$B$12,0)</f>
        <v>564</v>
      </c>
      <c r="E11555" s="27">
        <v>1</v>
      </c>
      <c r="F11555" s="28">
        <v>1780</v>
      </c>
      <c r="G11555" s="28">
        <v>1</v>
      </c>
      <c r="H11555" s="29">
        <v>2973</v>
      </c>
      <c r="I11555" s="29">
        <v>1598</v>
      </c>
      <c r="J11555" s="29">
        <v>391</v>
      </c>
      <c r="K11555" s="30">
        <f>F11555*G11555*H11555/1000000/$B$13</f>
        <v>0.1701398218</v>
      </c>
      <c r="L11555" s="30">
        <f>F11555*G11555*I11555/1000000/$B$13</f>
        <v>0.0914508696</v>
      </c>
      <c r="M11555" s="30">
        <f>F11555*G11555*J11555/1000000/$B$13</f>
        <v>0.0223762766</v>
      </c>
      <c r="N11555" s="30">
        <v>564.0201362955</v>
      </c>
      <c r="O11555" s="4" t="inlineStr">
        <is>
          <t>FRANKO actual PPM | AUDI-VW | Extra: 8EO 131 701 EQ</t>
        </is>
      </c>
    </row>
    <row r="11556" ht="15.75" customHeight="1">
      <c r="A11556" s="4" t="inlineStr">
        <is>
          <t>8EO 178 CK</t>
        </is>
      </c>
      <c r="B11556" s="26">
        <f>ROUND((K11556*$B$6*$B$9+L11556*$B$7*$B$10+M11556*$B$8*$B$11)*$B$12,0)</f>
        <v>186</v>
      </c>
      <c r="C11556" s="26">
        <f>ROUND((K11556*$B$6*$B$9+L11556*$B$7*$B$10+M11556*$B$8*$B$11)*$B$12,0)</f>
        <v>186</v>
      </c>
      <c r="E11556" s="27">
        <v>1</v>
      </c>
      <c r="F11556" s="28">
        <v>980</v>
      </c>
      <c r="G11556" s="28">
        <v>1</v>
      </c>
      <c r="H11556" s="29">
        <v>257</v>
      </c>
      <c r="I11556" s="29">
        <v>2521</v>
      </c>
      <c r="J11556" s="29">
        <v>296</v>
      </c>
      <c r="K11556" s="30">
        <f>F11556*G11556*H11556/1000000/$B$13</f>
        <v>0.008097487</v>
      </c>
      <c r="L11556" s="30">
        <f>F11556*G11556*I11556/1000000/$B$13</f>
        <v>0.0794309915</v>
      </c>
      <c r="M11556" s="30">
        <f>F11556*G11556*J11556/1000000/$B$13</f>
        <v>0.0093262886</v>
      </c>
      <c r="N11556" s="30">
        <v>186.0274985721</v>
      </c>
      <c r="O11556" s="4" t="inlineStr">
        <is>
          <t>FRANKO actual PPM | AUDI-VW | Extra: 8EO 131 701 EM</t>
        </is>
      </c>
    </row>
    <row r="11557" ht="15.75" customHeight="1">
      <c r="A11557" s="4" t="inlineStr">
        <is>
          <t>8EO 178 CK</t>
        </is>
      </c>
      <c r="B11557" s="26">
        <f>ROUND((K11557*$B$6*$B$9+L11557*$B$7*$B$10+M11557*$B$8*$B$11)*$B$12,0)</f>
        <v>198</v>
      </c>
      <c r="C11557" s="26">
        <f>ROUND((K11557*$B$6*$B$9+L11557*$B$7*$B$10+M11557*$B$8*$B$11)*$B$12,0)</f>
        <v>198</v>
      </c>
      <c r="E11557" s="27">
        <v>1</v>
      </c>
      <c r="F11557" s="28">
        <v>980</v>
      </c>
      <c r="G11557" s="28">
        <v>1</v>
      </c>
      <c r="H11557" s="29">
        <v>346</v>
      </c>
      <c r="I11557" s="29">
        <v>2619</v>
      </c>
      <c r="J11557" s="29">
        <v>309</v>
      </c>
      <c r="K11557" s="30">
        <f>F11557*G11557*H11557/1000000/$B$13</f>
        <v>0.0109016751</v>
      </c>
      <c r="L11557" s="30">
        <f>F11557*G11557*I11557/1000000/$B$13</f>
        <v>0.0825187492</v>
      </c>
      <c r="M11557" s="30">
        <f>F11557*G11557*J11557/1000000/$B$13</f>
        <v>0.0097358891</v>
      </c>
      <c r="N11557" s="30">
        <v>197.5685727198</v>
      </c>
      <c r="O11557" s="4" t="inlineStr">
        <is>
          <t>FRANKO actual PPM | AUDI-VW | Extra: 8EO 131 701 EM</t>
        </is>
      </c>
    </row>
    <row r="11558" ht="15.75" customHeight="1">
      <c r="A11558" s="4" t="inlineStr">
        <is>
          <t>8E0 178 CT</t>
        </is>
      </c>
      <c r="B11558" s="26">
        <f>ROUND((K11558*$B$6*$B$9+L11558*$B$7*$B$10+M11558*$B$8*$B$11)*$B$12,0)</f>
        <v>223</v>
      </c>
      <c r="C11558" s="26">
        <f>ROUND((K11558*$B$6*$B$9+L11558*$B$7*$B$10+M11558*$B$8*$B$11)*$B$12,0)</f>
        <v>223</v>
      </c>
      <c r="E11558" s="27">
        <v>1</v>
      </c>
      <c r="F11558" s="28">
        <v>980</v>
      </c>
      <c r="G11558" s="28">
        <v>1</v>
      </c>
      <c r="H11558" s="29">
        <v>1332</v>
      </c>
      <c r="I11558" s="29">
        <v>0</v>
      </c>
      <c r="J11558" s="29">
        <v>600</v>
      </c>
      <c r="K11558" s="30">
        <f>F11558*G11558*H11558/1000000/$B$13</f>
        <v>0.0419682985</v>
      </c>
      <c r="L11558" s="30">
        <f>F11558*G11558*I11558/1000000/$B$13</f>
        <v>0</v>
      </c>
      <c r="M11558" s="30">
        <f>F11558*G11558*J11558/1000000/$B$13</f>
        <v>0.018904639</v>
      </c>
      <c r="N11558" s="30">
        <v>223.131491718</v>
      </c>
      <c r="O11558" s="4" t="inlineStr">
        <is>
          <t>FRANKO actual PPM | AUDI-VW | Extra: 8E0 131 701 FE</t>
        </is>
      </c>
    </row>
    <row r="11559" ht="15.75" customHeight="1">
      <c r="A11559" s="4" t="inlineStr">
        <is>
          <t>8E0 178 DA</t>
        </is>
      </c>
      <c r="B11559" s="26">
        <f>ROUND((K11559*$B$6*$B$9+L11559*$B$7*$B$10+M11559*$B$8*$B$11)*$B$12,0)</f>
        <v>78</v>
      </c>
      <c r="C11559" s="26">
        <f>ROUND((K11559*$B$6*$B$9+L11559*$B$7*$B$10+M11559*$B$8*$B$11)*$B$12,0)</f>
        <v>78</v>
      </c>
      <c r="E11559" s="27">
        <v>1</v>
      </c>
      <c r="F11559" s="28">
        <v>320</v>
      </c>
      <c r="G11559" s="28">
        <v>1</v>
      </c>
      <c r="H11559" s="29">
        <v>346</v>
      </c>
      <c r="I11559" s="29">
        <v>3781</v>
      </c>
      <c r="J11559" s="29">
        <v>293</v>
      </c>
      <c r="K11559" s="30">
        <f>F11559*G11559*H11559/1000000/$B$13</f>
        <v>0.0035597307</v>
      </c>
      <c r="L11559" s="30">
        <f>F11559*G11559*I11559/1000000/$B$13</f>
        <v>0.0388998313</v>
      </c>
      <c r="M11559" s="30">
        <f>F11559*G11559*J11559/1000000/$B$13</f>
        <v>0.003014454</v>
      </c>
      <c r="N11559" s="30">
        <v>77.5621596104</v>
      </c>
      <c r="O11559" s="4" t="inlineStr">
        <is>
          <t>FRANKO actual PPM | AUDI-VW | Extra: 8E0131 701 FF</t>
        </is>
      </c>
    </row>
    <row r="11560" ht="15.75" customHeight="1">
      <c r="A11560" s="4" t="inlineStr">
        <is>
          <t>8E0 178 DB</t>
        </is>
      </c>
      <c r="B11560" s="26">
        <f>ROUND((K11560*$B$6*$B$9+L11560*$B$7*$B$10+M11560*$B$8*$B$11)*$B$12,0)</f>
        <v>215</v>
      </c>
      <c r="C11560" s="26">
        <f>ROUND((K11560*$B$6*$B$9+L11560*$B$7*$B$10+M11560*$B$8*$B$11)*$B$12,0)</f>
        <v>215</v>
      </c>
      <c r="E11560" s="27">
        <v>1</v>
      </c>
      <c r="F11560" s="28">
        <v>960</v>
      </c>
      <c r="G11560" s="28">
        <v>1</v>
      </c>
      <c r="H11560" s="29">
        <v>1329</v>
      </c>
      <c r="I11560" s="29">
        <v>0</v>
      </c>
      <c r="J11560" s="29">
        <v>586</v>
      </c>
      <c r="K11560" s="30">
        <f>F11560*G11560*H11560/1000000/$B$13</f>
        <v>0.0410192085</v>
      </c>
      <c r="L11560" s="30">
        <f>F11560*G11560*I11560/1000000/$B$13</f>
        <v>0</v>
      </c>
      <c r="M11560" s="30">
        <f>F11560*G11560*J11560/1000000/$B$13</f>
        <v>0.018086724</v>
      </c>
      <c r="N11560" s="30">
        <v>214.8418823712</v>
      </c>
      <c r="O11560" s="4" t="inlineStr">
        <is>
          <t>FRANKO actual PPM | AUDI-VW | Extra: 8E0 131 701 FG</t>
        </is>
      </c>
    </row>
    <row r="11561" ht="15.75" customHeight="1">
      <c r="A11561" s="4" t="inlineStr">
        <is>
          <t>8EO 178 FA</t>
        </is>
      </c>
      <c r="B11561" s="26">
        <f>ROUND((K11561*$B$6*$B$9+L11561*$B$7*$B$10+M11561*$B$8*$B$11)*$B$12,0)</f>
        <v>164</v>
      </c>
      <c r="C11561" s="26">
        <f>ROUND((K11561*$B$6*$B$9+L11561*$B$7*$B$10+M11561*$B$8*$B$11)*$B$12,0)</f>
        <v>164</v>
      </c>
      <c r="E11561" s="27">
        <v>1</v>
      </c>
      <c r="F11561" s="28">
        <v>660</v>
      </c>
      <c r="G11561" s="28">
        <v>1</v>
      </c>
      <c r="H11561" s="29">
        <v>0</v>
      </c>
      <c r="I11561" s="29">
        <v>3962</v>
      </c>
      <c r="J11561" s="29">
        <v>354</v>
      </c>
      <c r="K11561" s="30">
        <f>F11561*G11561*H11561/1000000/$B$13</f>
        <v>0</v>
      </c>
      <c r="L11561" s="30">
        <f>F11561*G11561*I11561/1000000/$B$13</f>
        <v>0.0840716302</v>
      </c>
      <c r="M11561" s="30">
        <f>F11561*G11561*J11561/1000000/$B$13</f>
        <v>0.0075117004</v>
      </c>
      <c r="N11561" s="30">
        <v>163.8013490505</v>
      </c>
      <c r="O11561" s="4" t="inlineStr">
        <is>
          <t>FRANKO actual PPM | AUDI-VW | Extra: 8EO 254 200 H</t>
        </is>
      </c>
    </row>
    <row r="11562" ht="15.75" customHeight="1">
      <c r="A11562" s="4" t="inlineStr">
        <is>
          <t>8EO 178 G</t>
        </is>
      </c>
      <c r="B11562" s="26">
        <f>ROUND((K11562*$B$6*$B$9+L11562*$B$7*$B$10+M11562*$B$8*$B$11)*$B$12,0)</f>
        <v>301</v>
      </c>
      <c r="C11562" s="26">
        <f>ROUND((K11562*$B$6*$B$9+L11562*$B$7*$B$10+M11562*$B$8*$B$11)*$B$12,0)</f>
        <v>301</v>
      </c>
      <c r="E11562" s="27">
        <v>1</v>
      </c>
      <c r="F11562" s="28">
        <v>1000</v>
      </c>
      <c r="G11562" s="28">
        <v>1</v>
      </c>
      <c r="H11562" s="29">
        <v>5948</v>
      </c>
      <c r="I11562" s="29">
        <v>0</v>
      </c>
      <c r="J11562" s="29">
        <v>0</v>
      </c>
      <c r="K11562" s="30">
        <f>F11562*G11562*H11562/1000000/$B$13</f>
        <v>0.1912326406</v>
      </c>
      <c r="L11562" s="30">
        <f>F11562*G11562*I11562/1000000/$B$13</f>
        <v>0</v>
      </c>
      <c r="M11562" s="30">
        <f>F11562*G11562*J11562/1000000/$B$13</f>
        <v>0</v>
      </c>
      <c r="N11562" s="30">
        <v>301.019299553</v>
      </c>
      <c r="O11562" s="4" t="inlineStr">
        <is>
          <t>FRANKO actual PPM | AUDI-VW | Extra: 8EO 131 701 FS 8EO 254 200P EN 15-009 5544 N</t>
        </is>
      </c>
    </row>
    <row r="11563" ht="15.75" customHeight="1">
      <c r="A11563" s="4" t="inlineStr">
        <is>
          <t>8EO 178 G</t>
        </is>
      </c>
      <c r="B11563" s="26">
        <f>ROUND((K11563*$B$6*$B$9+L11563*$B$7*$B$10+M11563*$B$8*$B$11)*$B$12,0)</f>
        <v>348</v>
      </c>
      <c r="C11563" s="26">
        <f>ROUND((K11563*$B$6*$B$9+L11563*$B$7*$B$10+M11563*$B$8*$B$11)*$B$12,0)</f>
        <v>348</v>
      </c>
      <c r="E11563" s="27">
        <v>1</v>
      </c>
      <c r="F11563" s="28">
        <v>800</v>
      </c>
      <c r="G11563" s="28">
        <v>1</v>
      </c>
      <c r="H11563" s="29">
        <v>8606</v>
      </c>
      <c r="I11563" s="29">
        <v>0</v>
      </c>
      <c r="J11563" s="29">
        <v>0</v>
      </c>
      <c r="K11563" s="30">
        <f>F11563*G11563*H11563/1000000/$B$13</f>
        <v>0.22135146</v>
      </c>
      <c r="L11563" s="30">
        <f>F11563*G11563*I11563/1000000/$B$13</f>
        <v>0</v>
      </c>
      <c r="M11563" s="30">
        <f>F11563*G11563*J11563/1000000/$B$13</f>
        <v>0</v>
      </c>
      <c r="N11563" s="30">
        <v>348.4293331477</v>
      </c>
      <c r="O11563" s="4" t="inlineStr">
        <is>
          <t>FRANKO actual PPM | AUDI-VW | Extra: 8EO 131 701 FN / JM24-001 / 4822N</t>
        </is>
      </c>
    </row>
    <row r="11564" ht="15.75" customHeight="1">
      <c r="A11564" s="4" t="inlineStr">
        <is>
          <t>8E0 178 G</t>
        </is>
      </c>
      <c r="B11564" s="26">
        <f>ROUND((K11564*$B$6*$B$9+L11564*$B$7*$B$10+M11564*$B$8*$B$11)*$B$12,0)</f>
        <v>288</v>
      </c>
      <c r="C11564" s="26">
        <f>ROUND((K11564*$B$6*$B$9+L11564*$B$7*$B$10+M11564*$B$8*$B$11)*$B$12,0)</f>
        <v>288</v>
      </c>
      <c r="E11564" s="27">
        <v>1</v>
      </c>
      <c r="F11564" s="28">
        <v>1000</v>
      </c>
      <c r="G11564" s="28">
        <v>1</v>
      </c>
      <c r="H11564" s="29">
        <v>5690</v>
      </c>
      <c r="I11564" s="29">
        <v>0</v>
      </c>
      <c r="J11564" s="29">
        <v>0</v>
      </c>
      <c r="K11564" s="30">
        <f>F11564*G11564*H11564/1000000/$B$13</f>
        <v>0.182937748</v>
      </c>
      <c r="L11564" s="30">
        <f>F11564*G11564*I11564/1000000/$B$13</f>
        <v>0</v>
      </c>
      <c r="M11564" s="30">
        <f>F11564*G11564*J11564/1000000/$B$13</f>
        <v>0</v>
      </c>
      <c r="N11564" s="30">
        <v>287.9623090882</v>
      </c>
      <c r="O11564" s="4" t="inlineStr">
        <is>
          <t>FRANKO actual PPM | AUDI-VW | Extra: 8E0 131 701 FS</t>
        </is>
      </c>
    </row>
    <row r="11565" ht="15.75" customHeight="1">
      <c r="A11565" s="4" t="inlineStr">
        <is>
          <t>8E0 178 G</t>
        </is>
      </c>
      <c r="B11565" s="26">
        <f>ROUND((K11565*$B$6*$B$9+L11565*$B$7*$B$10+M11565*$B$8*$B$11)*$B$12,0)</f>
        <v>310</v>
      </c>
      <c r="C11565" s="26">
        <f>ROUND((K11565*$B$6*$B$9+L11565*$B$7*$B$10+M11565*$B$8*$B$11)*$B$12,0)</f>
        <v>310</v>
      </c>
      <c r="E11565" s="27">
        <v>1</v>
      </c>
      <c r="F11565" s="28">
        <v>1000</v>
      </c>
      <c r="G11565" s="28">
        <v>1</v>
      </c>
      <c r="H11565" s="29">
        <v>5600</v>
      </c>
      <c r="I11565" s="29">
        <v>680</v>
      </c>
      <c r="J11565" s="29">
        <v>0</v>
      </c>
      <c r="K11565" s="30">
        <f>F11565*G11565*H11565/1000000/$B$13</f>
        <v>0.1800441808</v>
      </c>
      <c r="L11565" s="30">
        <f>F11565*G11565*I11565/1000000/$B$13</f>
        <v>0.0218625077</v>
      </c>
      <c r="M11565" s="30">
        <f>F11565*G11565*J11565/1000000/$B$13</f>
        <v>0</v>
      </c>
      <c r="N11565" s="30">
        <v>309.7737292186</v>
      </c>
      <c r="O11565" s="4" t="inlineStr">
        <is>
          <t>FRANKO actual PPM | AUDI-VW | Extra: 8E0 131 701 GP</t>
        </is>
      </c>
    </row>
    <row r="11566" ht="15.75" customHeight="1">
      <c r="A11566" s="4" t="inlineStr">
        <is>
          <t>8E0 178 G</t>
        </is>
      </c>
      <c r="B11566" s="26">
        <f>ROUND((K11566*$B$6*$B$9+L11566*$B$7*$B$10+M11566*$B$8*$B$11)*$B$12,0)</f>
        <v>283</v>
      </c>
      <c r="C11566" s="26">
        <f>ROUND((K11566*$B$6*$B$9+L11566*$B$7*$B$10+M11566*$B$8*$B$11)*$B$12,0)</f>
        <v>283</v>
      </c>
      <c r="E11566" s="27">
        <v>1</v>
      </c>
      <c r="F11566" s="28">
        <v>1000</v>
      </c>
      <c r="G11566" s="28">
        <v>1</v>
      </c>
      <c r="H11566" s="29">
        <v>5600</v>
      </c>
      <c r="I11566" s="29">
        <v>0</v>
      </c>
      <c r="J11566" s="29">
        <v>0</v>
      </c>
      <c r="K11566" s="30">
        <f>F11566*G11566*H11566/1000000/$B$13</f>
        <v>0.1800441808</v>
      </c>
      <c r="L11566" s="30">
        <f>F11566*G11566*I11566/1000000/$B$13</f>
        <v>0</v>
      </c>
      <c r="M11566" s="30">
        <f>F11566*G11566*J11566/1000000/$B$13</f>
        <v>0</v>
      </c>
      <c r="N11566" s="30">
        <v>283.4075449726</v>
      </c>
      <c r="O11566" s="4" t="inlineStr">
        <is>
          <t>FRANKO actual PPM | AUDI-VW | Extra: 8EO 131 701 GP</t>
        </is>
      </c>
    </row>
    <row r="11567" ht="15.75" customHeight="1">
      <c r="A11567" s="4" t="inlineStr">
        <is>
          <t>8E0 178 K</t>
        </is>
      </c>
      <c r="B11567" s="26">
        <f>ROUND((K11567*$B$6*$B$9+L11567*$B$7*$B$10+M11567*$B$8*$B$11)*$B$12,0)</f>
        <v>103</v>
      </c>
      <c r="C11567" s="26">
        <f>ROUND((K11567*$B$6*$B$9+L11567*$B$7*$B$10+M11567*$B$8*$B$11)*$B$12,0)</f>
        <v>103</v>
      </c>
      <c r="E11567" s="27">
        <v>1</v>
      </c>
      <c r="F11567" s="28">
        <v>340</v>
      </c>
      <c r="G11567" s="28">
        <v>1</v>
      </c>
      <c r="H11567" s="29">
        <v>478</v>
      </c>
      <c r="I11567" s="29">
        <v>5321</v>
      </c>
      <c r="J11567" s="29">
        <v>274</v>
      </c>
      <c r="K11567" s="30">
        <f>F11567*G11567*H11567/1000000/$B$13</f>
        <v>0.0052251393</v>
      </c>
      <c r="L11567" s="30">
        <f>F11567*G11567*I11567/1000000/$B$13</f>
        <v>0.0581652016</v>
      </c>
      <c r="M11567" s="30">
        <f>F11567*G11567*J11567/1000000/$B$13</f>
        <v>0.0029951636</v>
      </c>
      <c r="N11567" s="30">
        <v>103.2574413675</v>
      </c>
      <c r="O11567" s="4" t="inlineStr">
        <is>
          <t>FRANKO actual PPM | AUDI-VW | Extra: 8E0131 702</t>
        </is>
      </c>
    </row>
    <row r="11568" ht="15.75" customHeight="1">
      <c r="A11568" s="4" t="inlineStr">
        <is>
          <t>8E0 178 L</t>
        </is>
      </c>
      <c r="B11568" s="26">
        <f>ROUND((K11568*$B$6*$B$9+L11568*$B$7*$B$10+M11568*$B$8*$B$11)*$B$12,0)</f>
        <v>112</v>
      </c>
      <c r="C11568" s="26">
        <f>ROUND((K11568*$B$6*$B$9+L11568*$B$7*$B$10+M11568*$B$8*$B$11)*$B$12,0)</f>
        <v>112</v>
      </c>
      <c r="E11568" s="27">
        <v>1</v>
      </c>
      <c r="F11568" s="28">
        <v>360</v>
      </c>
      <c r="G11568" s="28">
        <v>1</v>
      </c>
      <c r="H11568" s="29">
        <v>321</v>
      </c>
      <c r="I11568" s="29">
        <v>5592</v>
      </c>
      <c r="J11568" s="29">
        <v>293</v>
      </c>
      <c r="K11568" s="30">
        <f>F11568*G11568*H11568/1000000/$B$13</f>
        <v>0.0037153403</v>
      </c>
      <c r="L11568" s="30">
        <f>F11568*G11568*I11568/1000000/$B$13</f>
        <v>0.0647233109</v>
      </c>
      <c r="M11568" s="30">
        <f>F11568*G11568*J11568/1000000/$B$13</f>
        <v>0.0033912607</v>
      </c>
      <c r="N11568" s="30">
        <v>112.080920034</v>
      </c>
      <c r="O11568" s="4" t="inlineStr">
        <is>
          <t>FRANKO actual PPM | AUDI-VW | Extra: 8E0131701</t>
        </is>
      </c>
    </row>
    <row r="11569" ht="15.75" customHeight="1">
      <c r="A11569" s="4" t="inlineStr">
        <is>
          <t>8EO 181 BA</t>
        </is>
      </c>
      <c r="B11569" s="26">
        <f>ROUND((K11569*$B$6*$B$9+L11569*$B$7*$B$10+M11569*$B$8*$B$11)*$B$12,0)</f>
        <v>389</v>
      </c>
      <c r="C11569" s="26">
        <f>ROUND((K11569*$B$6*$B$9+L11569*$B$7*$B$10+M11569*$B$8*$B$11)*$B$12,0)</f>
        <v>389</v>
      </c>
      <c r="E11569" s="27">
        <v>1</v>
      </c>
      <c r="F11569" s="28">
        <v>2100</v>
      </c>
      <c r="G11569" s="28">
        <v>1</v>
      </c>
      <c r="H11569" s="29">
        <v>3664</v>
      </c>
      <c r="I11569" s="29">
        <v>0</v>
      </c>
      <c r="J11569" s="29">
        <v>0</v>
      </c>
      <c r="K11569" s="30">
        <f>F11569*G11569*H11569/1000000/$B$13</f>
        <v>0.2473807044</v>
      </c>
      <c r="L11569" s="30">
        <f>F11569*G11569*I11569/1000000/$B$13</f>
        <v>0</v>
      </c>
      <c r="M11569" s="30">
        <f>F11569*G11569*J11569/1000000/$B$13</f>
        <v>0</v>
      </c>
      <c r="N11569" s="30">
        <v>389.4019667923</v>
      </c>
      <c r="O11569" s="4" t="inlineStr">
        <is>
          <t>FRANKO actual PPM | AUDI-VW | Extra: 8EO 131 703 R 277385 02237 Germany GLH</t>
        </is>
      </c>
    </row>
    <row r="11570" ht="15.75" customHeight="1">
      <c r="A11570" s="4" t="inlineStr">
        <is>
          <t>8EO 181 BA</t>
        </is>
      </c>
      <c r="B11570" s="26">
        <f>ROUND((K11570*$B$6*$B$9+L11570*$B$7*$B$10+M11570*$B$8*$B$11)*$B$12,0)</f>
        <v>388</v>
      </c>
      <c r="C11570" s="26">
        <f>ROUND((K11570*$B$6*$B$9+L11570*$B$7*$B$10+M11570*$B$8*$B$11)*$B$12,0)</f>
        <v>388</v>
      </c>
      <c r="E11570" s="27">
        <v>1</v>
      </c>
      <c r="F11570" s="28">
        <v>2100</v>
      </c>
      <c r="G11570" s="28">
        <v>1</v>
      </c>
      <c r="H11570" s="29">
        <v>3650</v>
      </c>
      <c r="I11570" s="29">
        <v>0</v>
      </c>
      <c r="J11570" s="29">
        <v>0</v>
      </c>
      <c r="K11570" s="30">
        <f>F11570*G11570*H11570/1000000/$B$13</f>
        <v>0.2464354724</v>
      </c>
      <c r="L11570" s="30">
        <f>F11570*G11570*I11570/1000000/$B$13</f>
        <v>0</v>
      </c>
      <c r="M11570" s="30">
        <f>F11570*G11570*J11570/1000000/$B$13</f>
        <v>0</v>
      </c>
      <c r="N11570" s="30">
        <v>387.9140771812</v>
      </c>
      <c r="O11570" s="4" t="inlineStr">
        <is>
          <t>FRANKO actual PPM | AUDI-VW | Extra: 8EO 131 703 R / GERMANY</t>
        </is>
      </c>
    </row>
    <row r="11571" ht="15.75" customHeight="1">
      <c r="A11571" s="4" t="inlineStr">
        <is>
          <t>8EO 181 BB</t>
        </is>
      </c>
      <c r="B11571" s="26">
        <f>ROUND((K11571*$B$6*$B$9+L11571*$B$7*$B$10+M11571*$B$8*$B$11)*$B$12,0)</f>
        <v>196</v>
      </c>
      <c r="C11571" s="26">
        <f>ROUND((K11571*$B$6*$B$9+L11571*$B$7*$B$10+M11571*$B$8*$B$11)*$B$12,0)</f>
        <v>196</v>
      </c>
      <c r="E11571" s="27">
        <v>1</v>
      </c>
      <c r="F11571" s="28">
        <v>2400</v>
      </c>
      <c r="G11571" s="28">
        <v>1</v>
      </c>
      <c r="H11571" s="29">
        <v>1400</v>
      </c>
      <c r="I11571" s="29">
        <v>280</v>
      </c>
      <c r="J11571" s="29">
        <v>0</v>
      </c>
      <c r="K11571" s="30">
        <f>F11571*G11571*H11571/1000000/$B$13</f>
        <v>0.1080265085</v>
      </c>
      <c r="L11571" s="30">
        <f>F11571*G11571*I11571/1000000/$B$13</f>
        <v>0.0216053017</v>
      </c>
      <c r="M11571" s="30">
        <f>F11571*G11571*J11571/1000000/$B$13</f>
        <v>0</v>
      </c>
      <c r="N11571" s="30">
        <v>196.1005208267</v>
      </c>
      <c r="O11571" s="4" t="inlineStr">
        <is>
          <t>FRANKO actual PPM | AUDI-VW | Extra: 8EO 131 703 T, J-17-9023,13.07. GLHPF</t>
        </is>
      </c>
    </row>
    <row r="11572" ht="15.75" customHeight="1">
      <c r="A11572" s="4" t="inlineStr">
        <is>
          <t>8EO 181 BB</t>
        </is>
      </c>
      <c r="B11572" s="26">
        <f>ROUND((K11572*$B$6*$B$9+L11572*$B$7*$B$10+M11572*$B$8*$B$11)*$B$12,0)</f>
        <v>301</v>
      </c>
      <c r="C11572" s="26">
        <f>ROUND((K11572*$B$6*$B$9+L11572*$B$7*$B$10+M11572*$B$8*$B$11)*$B$12,0)</f>
        <v>301</v>
      </c>
      <c r="E11572" s="27">
        <v>1</v>
      </c>
      <c r="F11572" s="28">
        <v>2300</v>
      </c>
      <c r="G11572" s="28">
        <v>1</v>
      </c>
      <c r="H11572" s="29">
        <v>2286</v>
      </c>
      <c r="I11572" s="29">
        <v>392</v>
      </c>
      <c r="J11572" s="29">
        <v>0</v>
      </c>
      <c r="K11572" s="30">
        <f>F11572*G11572*H11572/1000000/$B$13</f>
        <v>0.1690421953</v>
      </c>
      <c r="L11572" s="30">
        <f>F11572*G11572*I11572/1000000/$B$13</f>
        <v>0.0289871131</v>
      </c>
      <c r="M11572" s="30">
        <f>F11572*G11572*J11572/1000000/$B$13</f>
        <v>0</v>
      </c>
      <c r="N11572" s="30">
        <v>301.0477780413</v>
      </c>
      <c r="O11572" s="4" t="inlineStr">
        <is>
          <t>FRANKO actual PPM | AUDI-VW | Extra: 8EO 131 703 T</t>
        </is>
      </c>
    </row>
    <row r="11573" ht="15.75" customHeight="1">
      <c r="A11573" s="4" t="inlineStr">
        <is>
          <t>8EO 181 BB</t>
        </is>
      </c>
      <c r="B11573" s="26">
        <f>ROUND((K11573*$B$6*$B$9+L11573*$B$7*$B$10+M11573*$B$8*$B$11)*$B$12,0)</f>
        <v>305</v>
      </c>
      <c r="C11573" s="26">
        <f>ROUND((K11573*$B$6*$B$9+L11573*$B$7*$B$10+M11573*$B$8*$B$11)*$B$12,0)</f>
        <v>305</v>
      </c>
      <c r="E11573" s="27">
        <v>1</v>
      </c>
      <c r="F11573" s="28">
        <v>2400</v>
      </c>
      <c r="G11573" s="28">
        <v>1</v>
      </c>
      <c r="H11573" s="29">
        <v>2223</v>
      </c>
      <c r="I11573" s="29">
        <v>373</v>
      </c>
      <c r="J11573" s="29">
        <v>0</v>
      </c>
      <c r="K11573" s="30">
        <f>F11573*G11573*H11573/1000000/$B$13</f>
        <v>0.1715306631</v>
      </c>
      <c r="L11573" s="30">
        <f>F11573*G11573*I11573/1000000/$B$13</f>
        <v>0.0287813483</v>
      </c>
      <c r="M11573" s="30">
        <f>F11573*G11573*J11573/1000000/$B$13</f>
        <v>0</v>
      </c>
      <c r="N11573" s="30">
        <v>304.7167228585</v>
      </c>
      <c r="O11573" s="4" t="inlineStr">
        <is>
          <t>FRANKO actual PPM | AUDI-VW | Extra: 8EO 131 703 T / 293235 019919</t>
        </is>
      </c>
    </row>
    <row r="11574" ht="15.75" customHeight="1">
      <c r="A11574" s="4" t="inlineStr">
        <is>
          <t>8EO 181 BB</t>
        </is>
      </c>
      <c r="B11574" s="26">
        <f>ROUND((K11574*$B$6*$B$9+L11574*$B$7*$B$10+M11574*$B$8*$B$11)*$B$12,0)</f>
        <v>313</v>
      </c>
      <c r="C11574" s="26">
        <f>ROUND((K11574*$B$6*$B$9+L11574*$B$7*$B$10+M11574*$B$8*$B$11)*$B$12,0)</f>
        <v>313</v>
      </c>
      <c r="E11574" s="27">
        <v>1</v>
      </c>
      <c r="F11574" s="28">
        <v>2350</v>
      </c>
      <c r="G11574" s="28">
        <v>1</v>
      </c>
      <c r="H11574" s="29">
        <v>2344</v>
      </c>
      <c r="I11574" s="29">
        <v>376</v>
      </c>
      <c r="J11574" s="29">
        <v>0</v>
      </c>
      <c r="K11574" s="30">
        <f>F11574*G11574*H11574/1000000/$B$13</f>
        <v>0.1770991724</v>
      </c>
      <c r="L11574" s="30">
        <f>F11574*G11574*I11574/1000000/$B$13</f>
        <v>0.0284083997</v>
      </c>
      <c r="M11574" s="30">
        <f>F11574*G11574*J11574/1000000/$B$13</f>
        <v>0</v>
      </c>
      <c r="N11574" s="30">
        <v>313.0323372723</v>
      </c>
      <c r="O11574" s="4" t="inlineStr">
        <is>
          <t>FRANKO actual PPM | AUDI-VW | Extra: 8EO 131 703 T/293295</t>
        </is>
      </c>
    </row>
    <row r="11575" ht="15.75" customHeight="1">
      <c r="A11575" s="4" t="inlineStr">
        <is>
          <t>8EO 131 701 S</t>
        </is>
      </c>
      <c r="B11575" s="26">
        <f>ROUND((K11575*$B$6*$B$9+L11575*$B$7*$B$10+M11575*$B$8*$B$11)*$B$12,0)</f>
        <v>108</v>
      </c>
      <c r="C11575" s="26">
        <f>ROUND((K11575*$B$6*$B$9+L11575*$B$7*$B$10+M11575*$B$8*$B$11)*$B$12,0)</f>
        <v>108</v>
      </c>
      <c r="E11575" s="27">
        <v>1</v>
      </c>
      <c r="F11575" s="28">
        <v>300</v>
      </c>
      <c r="G11575" s="28">
        <v>1</v>
      </c>
      <c r="H11575" s="29">
        <v>7110</v>
      </c>
      <c r="I11575" s="29">
        <v>0</v>
      </c>
      <c r="J11575" s="29">
        <v>0</v>
      </c>
      <c r="K11575" s="30">
        <f>F11575*G11575*H11575/1000000/$B$13</f>
        <v>0.0685775424</v>
      </c>
      <c r="L11575" s="30">
        <f>F11575*G11575*I11575/1000000/$B$13</f>
        <v>0</v>
      </c>
      <c r="M11575" s="30">
        <f>F11575*G11575*J11575/1000000/$B$13</f>
        <v>0</v>
      </c>
      <c r="N11575" s="30">
        <v>107.9479095405</v>
      </c>
      <c r="O11575" s="4" t="inlineStr">
        <is>
          <t>FRANKO actual PPM | AUDI-VW | Extra: LAT GERMANY</t>
        </is>
      </c>
    </row>
    <row r="11576" ht="15.75" customHeight="1">
      <c r="A11576" s="4" t="inlineStr">
        <is>
          <t>4F0178 AA</t>
        </is>
      </c>
      <c r="B11576" s="26">
        <f>ROUND((K11576*$B$6*$B$9+L11576*$B$7*$B$10+M11576*$B$8*$B$11)*$B$12,0)</f>
        <v>351</v>
      </c>
      <c r="C11576" s="26">
        <f>ROUND((K11576*$B$6*$B$9+L11576*$B$7*$B$10+M11576*$B$8*$B$11)*$B$12,0)</f>
        <v>351</v>
      </c>
      <c r="E11576" s="27">
        <v>1</v>
      </c>
      <c r="F11576" s="28">
        <v>850</v>
      </c>
      <c r="G11576" s="28">
        <v>1</v>
      </c>
      <c r="H11576" s="29">
        <v>8167</v>
      </c>
      <c r="I11576" s="29">
        <v>0</v>
      </c>
      <c r="J11576" s="29">
        <v>0</v>
      </c>
      <c r="K11576" s="30">
        <f>F11576*G11576*H11576/1000000/$B$13</f>
        <v>0.2231888751</v>
      </c>
      <c r="L11576" s="30">
        <f>F11576*G11576*I11576/1000000/$B$13</f>
        <v>0</v>
      </c>
      <c r="M11576" s="30">
        <f>F11576*G11576*J11576/1000000/$B$13</f>
        <v>0</v>
      </c>
      <c r="N11576" s="30">
        <v>351.3216083612</v>
      </c>
      <c r="O11576" s="4" t="inlineStr">
        <is>
          <t>FRANKO actual PPM | AUDI-VW | Extra: 4F0 131 701 BM</t>
        </is>
      </c>
    </row>
    <row r="11577" ht="15.75" customHeight="1">
      <c r="A11577" s="4" t="inlineStr">
        <is>
          <t>4F0 178 AA</t>
        </is>
      </c>
      <c r="B11577" s="26">
        <f>ROUND((K11577*$B$6*$B$9+L11577*$B$7*$B$10+M11577*$B$8*$B$11)*$B$12,0)</f>
        <v>331</v>
      </c>
      <c r="C11577" s="26">
        <f>ROUND((K11577*$B$6*$B$9+L11577*$B$7*$B$10+M11577*$B$8*$B$11)*$B$12,0)</f>
        <v>331</v>
      </c>
      <c r="E11577" s="27">
        <v>1</v>
      </c>
      <c r="F11577" s="28">
        <v>850</v>
      </c>
      <c r="G11577" s="28">
        <v>1</v>
      </c>
      <c r="H11577" s="29">
        <v>7693</v>
      </c>
      <c r="I11577" s="29">
        <v>0</v>
      </c>
      <c r="J11577" s="29">
        <v>0</v>
      </c>
      <c r="K11577" s="30">
        <f>F11577*G11577*H11577/1000000/$B$13</f>
        <v>0.2102353393</v>
      </c>
      <c r="L11577" s="30">
        <f>F11577*G11577*I11577/1000000/$B$13</f>
        <v>0</v>
      </c>
      <c r="M11577" s="30">
        <f>F11577*G11577*J11577/1000000/$B$13</f>
        <v>0</v>
      </c>
      <c r="N11577" s="30">
        <v>330.9314476702</v>
      </c>
      <c r="O11577" s="4" t="inlineStr">
        <is>
          <t>FRANKO actual PPM | AUDI-VW | Extra: 4F0 131 701 BM / 6903 N</t>
        </is>
      </c>
    </row>
    <row r="11578" ht="15.75" customHeight="1">
      <c r="A11578" s="4" t="inlineStr">
        <is>
          <t>4F0 178 AA</t>
        </is>
      </c>
      <c r="B11578" s="26">
        <f>ROUND((K11578*$B$6*$B$9+L11578*$B$7*$B$10+M11578*$B$8*$B$11)*$B$12,0)</f>
        <v>332</v>
      </c>
      <c r="C11578" s="26">
        <f>ROUND((K11578*$B$6*$B$9+L11578*$B$7*$B$10+M11578*$B$8*$B$11)*$B$12,0)</f>
        <v>332</v>
      </c>
      <c r="E11578" s="27">
        <v>1</v>
      </c>
      <c r="F11578" s="28">
        <v>900</v>
      </c>
      <c r="G11578" s="28">
        <v>1</v>
      </c>
      <c r="H11578" s="29">
        <v>7295</v>
      </c>
      <c r="I11578" s="29">
        <v>0</v>
      </c>
      <c r="J11578" s="29">
        <v>0</v>
      </c>
      <c r="K11578" s="30">
        <f>F11578*G11578*H11578/1000000/$B$13</f>
        <v>0.2110857266</v>
      </c>
      <c r="L11578" s="30">
        <f>F11578*G11578*I11578/1000000/$B$13</f>
        <v>0</v>
      </c>
      <c r="M11578" s="30">
        <f>F11578*G11578*J11578/1000000/$B$13</f>
        <v>0</v>
      </c>
      <c r="N11578" s="30">
        <v>332.2700422353</v>
      </c>
      <c r="O11578" s="4" t="inlineStr">
        <is>
          <t>FRANKO actual PPM | AUDI-VW | Extra: 4FO 131 701 BM</t>
        </is>
      </c>
    </row>
    <row r="11579" ht="15.75" customHeight="1">
      <c r="A11579" s="4" t="inlineStr">
        <is>
          <t>4F0 178 AA</t>
        </is>
      </c>
      <c r="B11579" s="26">
        <f>ROUND((K11579*$B$6*$B$9+L11579*$B$7*$B$10+M11579*$B$8*$B$11)*$B$12,0)</f>
        <v>336</v>
      </c>
      <c r="C11579" s="26">
        <f>ROUND((K11579*$B$6*$B$9+L11579*$B$7*$B$10+M11579*$B$8*$B$11)*$B$12,0)</f>
        <v>336</v>
      </c>
      <c r="E11579" s="27">
        <v>1</v>
      </c>
      <c r="F11579" s="28">
        <v>900</v>
      </c>
      <c r="G11579" s="28">
        <v>1</v>
      </c>
      <c r="H11579" s="29">
        <v>7367</v>
      </c>
      <c r="I11579" s="29">
        <v>0</v>
      </c>
      <c r="J11579" s="29">
        <v>0</v>
      </c>
      <c r="K11579" s="30">
        <f>F11579*G11579*H11579/1000000/$B$13</f>
        <v>0.213169095</v>
      </c>
      <c r="L11579" s="30">
        <f>F11579*G11579*I11579/1000000/$B$13</f>
        <v>0</v>
      </c>
      <c r="M11579" s="30">
        <f>F11579*G11579*J11579/1000000/$B$13</f>
        <v>0</v>
      </c>
      <c r="N11579" s="30">
        <v>335.5494723985</v>
      </c>
      <c r="O11579" s="4" t="inlineStr">
        <is>
          <t>FRANKO actual PPM | AUDI-VW | Extra: 4 FO 131 701 P / JM24-3001 / 6352 N / FAURECIA / GERMANY</t>
        </is>
      </c>
    </row>
    <row r="11580" ht="15.75" customHeight="1">
      <c r="A11580" s="4" t="inlineStr">
        <is>
          <t>4F0 178 AA</t>
        </is>
      </c>
      <c r="B11580" s="26">
        <f>ROUND((K11580*$B$6*$B$9+L11580*$B$7*$B$10+M11580*$B$8*$B$11)*$B$12,0)</f>
        <v>326</v>
      </c>
      <c r="C11580" s="26">
        <f>ROUND((K11580*$B$6*$B$9+L11580*$B$7*$B$10+M11580*$B$8*$B$11)*$B$12,0)</f>
        <v>326</v>
      </c>
      <c r="E11580" s="27">
        <v>1</v>
      </c>
      <c r="F11580" s="28">
        <v>900</v>
      </c>
      <c r="G11580" s="28">
        <v>1</v>
      </c>
      <c r="H11580" s="29">
        <v>7150</v>
      </c>
      <c r="I11580" s="29">
        <v>0</v>
      </c>
      <c r="J11580" s="29">
        <v>0</v>
      </c>
      <c r="K11580" s="30">
        <f>F11580*G11580*H11580/1000000/$B$13</f>
        <v>0.2068900542</v>
      </c>
      <c r="L11580" s="30">
        <f>F11580*G11580*I11580/1000000/$B$13</f>
        <v>0</v>
      </c>
      <c r="M11580" s="30">
        <f>F11580*G11580*J11580/1000000/$B$13</f>
        <v>0</v>
      </c>
      <c r="N11580" s="30">
        <v>325.6656342676</v>
      </c>
      <c r="O11580" s="4" t="inlineStr">
        <is>
          <t>FRANKO actual PPM | AUDI-VW | Extra: 4 FO 131 701 P</t>
        </is>
      </c>
    </row>
    <row r="11581" ht="15.75" customHeight="1">
      <c r="A11581" s="4" t="inlineStr">
        <is>
          <t>4F0 178 AB</t>
        </is>
      </c>
      <c r="B11581" s="26">
        <f>ROUND((K11581*$B$6*$B$9+L11581*$B$7*$B$10+M11581*$B$8*$B$11)*$B$12,0)</f>
        <v>343</v>
      </c>
      <c r="C11581" s="26">
        <f>ROUND((K11581*$B$6*$B$9+L11581*$B$7*$B$10+M11581*$B$8*$B$11)*$B$12,0)</f>
        <v>343</v>
      </c>
      <c r="E11581" s="27">
        <v>1</v>
      </c>
      <c r="F11581" s="28">
        <v>800</v>
      </c>
      <c r="G11581" s="28">
        <v>1</v>
      </c>
      <c r="H11581" s="29">
        <v>8473</v>
      </c>
      <c r="I11581" s="29">
        <v>0</v>
      </c>
      <c r="J11581" s="29">
        <v>0</v>
      </c>
      <c r="K11581" s="30">
        <f>F11581*G11581*H11581/1000000/$B$13</f>
        <v>0.2179306205</v>
      </c>
      <c r="L11581" s="30">
        <f>F11581*G11581*I11581/1000000/$B$13</f>
        <v>0</v>
      </c>
      <c r="M11581" s="30">
        <f>F11581*G11581*J11581/1000000/$B$13</f>
        <v>0</v>
      </c>
      <c r="N11581" s="30">
        <v>343.0445897933</v>
      </c>
      <c r="O11581" s="4" t="inlineStr">
        <is>
          <t>FRANKO actual PPM | AUDI-VW | Extra: 4F0 131 701 CL</t>
        </is>
      </c>
    </row>
    <row r="11582" ht="15.75" customHeight="1">
      <c r="A11582" s="4" t="inlineStr">
        <is>
          <t>4F0 178 AB</t>
        </is>
      </c>
      <c r="B11582" s="26">
        <f>ROUND((K11582*$B$6*$B$9+L11582*$B$7*$B$10+M11582*$B$8*$B$11)*$B$12,0)</f>
        <v>339</v>
      </c>
      <c r="C11582" s="26">
        <f>ROUND((K11582*$B$6*$B$9+L11582*$B$7*$B$10+M11582*$B$8*$B$11)*$B$12,0)</f>
        <v>339</v>
      </c>
      <c r="E11582" s="27">
        <v>1</v>
      </c>
      <c r="F11582" s="28">
        <v>800</v>
      </c>
      <c r="G11582" s="28">
        <v>1</v>
      </c>
      <c r="H11582" s="29">
        <v>8371</v>
      </c>
      <c r="I11582" s="29">
        <v>0</v>
      </c>
      <c r="J11582" s="29">
        <v>0</v>
      </c>
      <c r="K11582" s="30">
        <f>F11582*G11582*H11582/1000000/$B$13</f>
        <v>0.2153071196</v>
      </c>
      <c r="L11582" s="30">
        <f>F11582*G11582*I11582/1000000/$B$13</f>
        <v>0</v>
      </c>
      <c r="M11582" s="30">
        <f>F11582*G11582*J11582/1000000/$B$13</f>
        <v>0</v>
      </c>
      <c r="N11582" s="30">
        <v>338.9149369951</v>
      </c>
      <c r="O11582" s="4" t="inlineStr">
        <is>
          <t>FRANKO actual PPM | AUDI-VW | Extra: 4F0 131 701 CL</t>
        </is>
      </c>
    </row>
    <row r="11583" ht="15.75" customHeight="1">
      <c r="A11583" s="4" t="inlineStr">
        <is>
          <t>4F0 178 AB</t>
        </is>
      </c>
      <c r="B11583" s="26">
        <f>ROUND((K11583*$B$6*$B$9+L11583*$B$7*$B$10+M11583*$B$8*$B$11)*$B$12,0)</f>
        <v>368</v>
      </c>
      <c r="C11583" s="26">
        <f>ROUND((K11583*$B$6*$B$9+L11583*$B$7*$B$10+M11583*$B$8*$B$11)*$B$12,0)</f>
        <v>368</v>
      </c>
      <c r="E11583" s="27">
        <v>1</v>
      </c>
      <c r="F11583" s="28">
        <v>900</v>
      </c>
      <c r="G11583" s="28">
        <v>1</v>
      </c>
      <c r="H11583" s="29">
        <v>8080</v>
      </c>
      <c r="I11583" s="29">
        <v>0</v>
      </c>
      <c r="J11583" s="29">
        <v>0</v>
      </c>
      <c r="K11583" s="30">
        <f>F11583*G11583*H11583/1000000/$B$13</f>
        <v>0.233800229</v>
      </c>
      <c r="L11583" s="30">
        <f>F11583*G11583*I11583/1000000/$B$13</f>
        <v>0</v>
      </c>
      <c r="M11583" s="30">
        <f>F11583*G11583*J11583/1000000/$B$13</f>
        <v>0</v>
      </c>
      <c r="N11583" s="30">
        <v>368.024940543</v>
      </c>
      <c r="O11583" s="4" t="inlineStr">
        <is>
          <t>FRANKO actual PPM | AUDI-VW | Extra: 4FO 131 701 CL</t>
        </is>
      </c>
    </row>
    <row r="11584" ht="15.75" customHeight="1">
      <c r="A11584" s="4" t="inlineStr">
        <is>
          <t>4FO 178 BA</t>
        </is>
      </c>
      <c r="B11584" s="26">
        <f>ROUND((K11584*$B$6*$B$9+L11584*$B$7*$B$10+M11584*$B$8*$B$11)*$B$12,0)</f>
        <v>231</v>
      </c>
      <c r="C11584" s="26">
        <f>ROUND((K11584*$B$6*$B$9+L11584*$B$7*$B$10+M11584*$B$8*$B$11)*$B$12,0)</f>
        <v>231</v>
      </c>
      <c r="E11584" s="27">
        <v>1</v>
      </c>
      <c r="F11584" s="28">
        <v>820</v>
      </c>
      <c r="G11584" s="28">
        <v>1</v>
      </c>
      <c r="H11584" s="29">
        <v>5563</v>
      </c>
      <c r="I11584" s="29">
        <v>0</v>
      </c>
      <c r="J11584" s="29">
        <v>0</v>
      </c>
      <c r="K11584" s="30">
        <f>F11584*G11584*H11584/1000000/$B$13</f>
        <v>0.1466607746</v>
      </c>
      <c r="L11584" s="30">
        <f>F11584*G11584*I11584/1000000/$B$13</f>
        <v>0</v>
      </c>
      <c r="M11584" s="30">
        <f>F11584*G11584*J11584/1000000/$B$13</f>
        <v>0</v>
      </c>
      <c r="N11584" s="30">
        <v>230.8587252857</v>
      </c>
      <c r="O11584" s="4" t="inlineStr">
        <is>
          <t>FRANKO actual PPM | AUDI-VW | Extra: 4FO 131 701 R</t>
        </is>
      </c>
    </row>
    <row r="11585" ht="15.75" customHeight="1">
      <c r="A11585" s="4" t="inlineStr">
        <is>
          <t>4FO 178 BA</t>
        </is>
      </c>
      <c r="B11585" s="26">
        <f>ROUND((K11585*$B$6*$B$9+L11585*$B$7*$B$10+M11585*$B$8*$B$11)*$B$12,0)</f>
        <v>222</v>
      </c>
      <c r="C11585" s="26">
        <f>ROUND((K11585*$B$6*$B$9+L11585*$B$7*$B$10+M11585*$B$8*$B$11)*$B$12,0)</f>
        <v>222</v>
      </c>
      <c r="E11585" s="27">
        <v>1</v>
      </c>
      <c r="F11585" s="28">
        <v>800</v>
      </c>
      <c r="G11585" s="28">
        <v>1</v>
      </c>
      <c r="H11585" s="29">
        <v>5477</v>
      </c>
      <c r="I11585" s="29">
        <v>0</v>
      </c>
      <c r="J11585" s="29">
        <v>0</v>
      </c>
      <c r="K11585" s="30">
        <f>F11585*G11585*H11585/1000000/$B$13</f>
        <v>0.1408717112</v>
      </c>
      <c r="L11585" s="30">
        <f>F11585*G11585*I11585/1000000/$B$13</f>
        <v>0</v>
      </c>
      <c r="M11585" s="30">
        <f>F11585*G11585*J11585/1000000/$B$13</f>
        <v>0</v>
      </c>
      <c r="N11585" s="30">
        <v>221.746160545</v>
      </c>
      <c r="O11585" s="4" t="inlineStr">
        <is>
          <t>FRANKO actual PPM | AUDI-VW | Extra: 4FO 131 701 R</t>
        </is>
      </c>
    </row>
    <row r="11586" ht="15.75" customHeight="1">
      <c r="A11586" s="4" t="inlineStr">
        <is>
          <t>4FO 178 BA</t>
        </is>
      </c>
      <c r="B11586" s="26">
        <f>ROUND((K11586*$B$6*$B$9+L11586*$B$7*$B$10+M11586*$B$8*$B$11)*$B$12,0)</f>
        <v>202</v>
      </c>
      <c r="C11586" s="26">
        <f>ROUND((K11586*$B$6*$B$9+L11586*$B$7*$B$10+M11586*$B$8*$B$11)*$B$12,0)</f>
        <v>202</v>
      </c>
      <c r="E11586" s="27">
        <v>1</v>
      </c>
      <c r="F11586" s="28">
        <v>900</v>
      </c>
      <c r="G11586" s="28">
        <v>1</v>
      </c>
      <c r="H11586" s="29">
        <v>4440</v>
      </c>
      <c r="I11586" s="29">
        <v>0</v>
      </c>
      <c r="J11586" s="29">
        <v>0</v>
      </c>
      <c r="K11586" s="30">
        <f>F11586*G11586*H11586/1000000/$B$13</f>
        <v>0.1284743833</v>
      </c>
      <c r="L11586" s="30">
        <f>F11586*G11586*I11586/1000000/$B$13</f>
        <v>0</v>
      </c>
      <c r="M11586" s="30">
        <f>F11586*G11586*J11586/1000000/$B$13</f>
        <v>0</v>
      </c>
      <c r="N11586" s="30">
        <v>202.231526734</v>
      </c>
      <c r="O11586" s="4" t="inlineStr">
        <is>
          <t>FRANKO actual PPM | AUDI-VW | Extra: 4FO131701R / WW AUDI D</t>
        </is>
      </c>
    </row>
    <row r="11587" ht="15.75" customHeight="1">
      <c r="A11587" s="4" t="inlineStr">
        <is>
          <t>4FO 178 BA</t>
        </is>
      </c>
      <c r="B11587" s="26">
        <f>ROUND((K11587*$B$6*$B$9+L11587*$B$7*$B$10+M11587*$B$8*$B$11)*$B$12,0)</f>
        <v>197</v>
      </c>
      <c r="C11587" s="26">
        <f>ROUND((K11587*$B$6*$B$9+L11587*$B$7*$B$10+M11587*$B$8*$B$11)*$B$12,0)</f>
        <v>197</v>
      </c>
      <c r="E11587" s="27">
        <v>1</v>
      </c>
      <c r="F11587" s="28">
        <v>900</v>
      </c>
      <c r="G11587" s="28">
        <v>1</v>
      </c>
      <c r="H11587" s="29">
        <v>4330</v>
      </c>
      <c r="I11587" s="29">
        <v>0</v>
      </c>
      <c r="J11587" s="29">
        <v>0</v>
      </c>
      <c r="K11587" s="30">
        <f>F11587*G11587*H11587/1000000/$B$13</f>
        <v>0.1252914594</v>
      </c>
      <c r="L11587" s="30">
        <f>F11587*G11587*I11587/1000000/$B$13</f>
        <v>0</v>
      </c>
      <c r="M11587" s="30">
        <f>F11587*G11587*J11587/1000000/$B$13</f>
        <v>0</v>
      </c>
      <c r="N11587" s="30">
        <v>197.2212862068</v>
      </c>
      <c r="O11587" s="4" t="inlineStr">
        <is>
          <t>FRANKO actual PPM | AUDI-VW | Extra: 4FO131701 R,03.12.04JM243007,4971N</t>
        </is>
      </c>
    </row>
    <row r="11588" ht="15.75" customHeight="1">
      <c r="A11588" s="4" t="inlineStr">
        <is>
          <t>4FO 178 BB</t>
        </is>
      </c>
      <c r="B11588" s="26">
        <f>ROUND((K11588*$B$6*$B$9+L11588*$B$7*$B$10+M11588*$B$8*$B$11)*$B$12,0)</f>
        <v>1</v>
      </c>
      <c r="C11588" s="26">
        <f>ROUND((K11588*$B$6*$B$9+L11588*$B$7*$B$10+M11588*$B$8*$B$11)*$B$12,0)</f>
        <v>1</v>
      </c>
      <c r="E11588" s="27">
        <v>1</v>
      </c>
      <c r="F11588" s="28">
        <v>460</v>
      </c>
      <c r="G11588" s="28">
        <v>1</v>
      </c>
      <c r="H11588" s="29">
        <v>0</v>
      </c>
      <c r="I11588" s="29">
        <v>50</v>
      </c>
      <c r="J11588" s="29">
        <v>0</v>
      </c>
      <c r="K11588" s="30">
        <f>F11588*G11588*H11588/1000000/$B$13</f>
        <v>0</v>
      </c>
      <c r="L11588" s="30">
        <f>F11588*G11588*I11588/1000000/$B$13</f>
        <v>0.0007394672</v>
      </c>
      <c r="M11588" s="30">
        <f>F11588*G11588*J11588/1000000/$B$13</f>
        <v>0</v>
      </c>
      <c r="N11588" s="30">
        <v>0.8917974083</v>
      </c>
      <c r="O11588" s="4" t="inlineStr">
        <is>
          <t>FRANKO actual PPM | AUDI-VW | Extra: 4FO 131 701 CC</t>
        </is>
      </c>
    </row>
    <row r="11589" ht="15.75" customHeight="1">
      <c r="A11589" s="4" t="inlineStr">
        <is>
          <t>4FO 178 BB</t>
        </is>
      </c>
      <c r="B11589" s="26">
        <f>ROUND((K11589*$B$6*$B$9+L11589*$B$7*$B$10+M11589*$B$8*$B$11)*$B$12,0)</f>
        <v>4</v>
      </c>
      <c r="C11589" s="26">
        <f>ROUND((K11589*$B$6*$B$9+L11589*$B$7*$B$10+M11589*$B$8*$B$11)*$B$12,0)</f>
        <v>4</v>
      </c>
      <c r="E11589" s="27">
        <v>1</v>
      </c>
      <c r="F11589" s="28">
        <v>540</v>
      </c>
      <c r="G11589" s="28">
        <v>1</v>
      </c>
      <c r="H11589" s="29">
        <v>94</v>
      </c>
      <c r="I11589" s="29">
        <v>11</v>
      </c>
      <c r="J11589" s="29">
        <v>11</v>
      </c>
      <c r="K11589" s="30">
        <f>F11589*G11589*H11589/1000000/$B$13</f>
        <v>0.0016319719</v>
      </c>
      <c r="L11589" s="30">
        <f>F11589*G11589*I11589/1000000/$B$13</f>
        <v>0.0001909754</v>
      </c>
      <c r="M11589" s="30">
        <f>F11589*G11589*J11589/1000000/$B$13</f>
        <v>0.0001909754</v>
      </c>
      <c r="N11589" s="30">
        <v>4.3859227339</v>
      </c>
      <c r="O11589" s="4" t="inlineStr">
        <is>
          <t>FRANKO actual PPM | AUDI-VW | Extra: 4FO 131 701 CC / FAURECIA</t>
        </is>
      </c>
    </row>
    <row r="11590" ht="15.75" customHeight="1">
      <c r="A11590" s="4" t="inlineStr">
        <is>
          <t>4FO 178 EE</t>
        </is>
      </c>
      <c r="B11590" s="26">
        <f>ROUND((K11590*$B$6*$B$9+L11590*$B$7*$B$10+M11590*$B$8*$B$11)*$B$12,0)</f>
        <v>201</v>
      </c>
      <c r="C11590" s="26">
        <f>ROUND((K11590*$B$6*$B$9+L11590*$B$7*$B$10+M11590*$B$8*$B$11)*$B$12,0)</f>
        <v>201</v>
      </c>
      <c r="E11590" s="27">
        <v>1</v>
      </c>
      <c r="F11590" s="28">
        <v>800</v>
      </c>
      <c r="G11590" s="28">
        <v>1</v>
      </c>
      <c r="H11590" s="29">
        <v>59</v>
      </c>
      <c r="I11590" s="29">
        <v>4254</v>
      </c>
      <c r="J11590" s="29">
        <v>313</v>
      </c>
      <c r="K11590" s="30">
        <f>F11590*G11590*H11590/1000000/$B$13</f>
        <v>0.0015175152</v>
      </c>
      <c r="L11590" s="30">
        <f>F11590*G11590*I11590/1000000/$B$13</f>
        <v>0.1094154207</v>
      </c>
      <c r="M11590" s="30">
        <f>F11590*G11590*J11590/1000000/$B$13</f>
        <v>0.0080505469</v>
      </c>
      <c r="N11590" s="30">
        <v>201.2316873849</v>
      </c>
      <c r="O11590" s="4" t="inlineStr">
        <is>
          <t>FRANKO actual PPM | AUDI-VW | Extra: 4FO 131 701 EC / 11 20 408 30 0 00 / EBERSPACHER</t>
        </is>
      </c>
    </row>
    <row r="11591" ht="15.75" customHeight="1">
      <c r="A11591" s="4" t="inlineStr">
        <is>
          <t>4FO 178 EE</t>
        </is>
      </c>
      <c r="B11591" s="26">
        <f>ROUND((K11591*$B$6*$B$9+L11591*$B$7*$B$10+M11591*$B$8*$B$11)*$B$12,0)</f>
        <v>191</v>
      </c>
      <c r="C11591" s="26">
        <f>ROUND((K11591*$B$6*$B$9+L11591*$B$7*$B$10+M11591*$B$8*$B$11)*$B$12,0)</f>
        <v>191</v>
      </c>
      <c r="E11591" s="27">
        <v>1</v>
      </c>
      <c r="F11591" s="28">
        <v>800</v>
      </c>
      <c r="G11591" s="28">
        <v>1</v>
      </c>
      <c r="H11591" s="29">
        <v>43</v>
      </c>
      <c r="I11591" s="29">
        <v>4246</v>
      </c>
      <c r="J11591" s="29">
        <v>268</v>
      </c>
      <c r="K11591" s="30">
        <f>F11591*G11591*H11591/1000000/$B$13</f>
        <v>0.0011059857</v>
      </c>
      <c r="L11591" s="30">
        <f>F11591*G11591*I11591/1000000/$B$13</f>
        <v>0.1092096559</v>
      </c>
      <c r="M11591" s="30">
        <f>F11591*G11591*J11591/1000000/$B$13</f>
        <v>0.0068931201</v>
      </c>
      <c r="N11591" s="30">
        <v>190.7192651852</v>
      </c>
      <c r="O11591" s="4" t="inlineStr">
        <is>
          <t>FRANKO actual PPM | AUDI-VW | Extra: 4FO 131 701 ED / 11 20 408 31 0 00 / EBERSPACHER</t>
        </is>
      </c>
    </row>
    <row r="11592" ht="15.75" customHeight="1">
      <c r="A11592" s="4" t="inlineStr">
        <is>
          <t>4FO 178 FA</t>
        </is>
      </c>
      <c r="B11592" s="26">
        <f>ROUND((K11592*$B$6*$B$9+L11592*$B$7*$B$10+M11592*$B$8*$B$11)*$B$12,0)</f>
        <v>157</v>
      </c>
      <c r="C11592" s="26">
        <f>ROUND((K11592*$B$6*$B$9+L11592*$B$7*$B$10+M11592*$B$8*$B$11)*$B$12,0)</f>
        <v>157</v>
      </c>
      <c r="E11592" s="27">
        <v>1</v>
      </c>
      <c r="F11592" s="28">
        <v>600</v>
      </c>
      <c r="G11592" s="28">
        <v>1</v>
      </c>
      <c r="H11592" s="29">
        <v>5183</v>
      </c>
      <c r="I11592" s="29">
        <v>0</v>
      </c>
      <c r="J11592" s="29">
        <v>0</v>
      </c>
      <c r="K11592" s="30">
        <f>F11592*G11592*H11592/1000000/$B$13</f>
        <v>0.0999823917</v>
      </c>
      <c r="L11592" s="30">
        <f>F11592*G11592*I11592/1000000/$B$13</f>
        <v>0</v>
      </c>
      <c r="M11592" s="30">
        <f>F11592*G11592*J11592/1000000/$B$13</f>
        <v>0</v>
      </c>
      <c r="N11592" s="30">
        <v>157.3822827421</v>
      </c>
      <c r="O11592" s="4" t="inlineStr">
        <is>
          <t>FRANKO actual PPM | AUDI-VW | Extra: 8EO 131 701 FM / JM3234</t>
        </is>
      </c>
    </row>
    <row r="11593" ht="15.75" customHeight="1">
      <c r="A11593" s="4" t="inlineStr">
        <is>
          <t>4FO 178 FA</t>
        </is>
      </c>
      <c r="B11593" s="26">
        <f>ROUND((K11593*$B$6*$B$9+L11593*$B$7*$B$10+M11593*$B$8*$B$11)*$B$12,0)</f>
        <v>162</v>
      </c>
      <c r="C11593" s="26">
        <f>ROUND((K11593*$B$6*$B$9+L11593*$B$7*$B$10+M11593*$B$8*$B$11)*$B$12,0)</f>
        <v>162</v>
      </c>
      <c r="E11593" s="27">
        <v>1</v>
      </c>
      <c r="F11593" s="28">
        <v>560</v>
      </c>
      <c r="G11593" s="28">
        <v>1</v>
      </c>
      <c r="H11593" s="29">
        <v>5718</v>
      </c>
      <c r="I11593" s="29">
        <v>0</v>
      </c>
      <c r="J11593" s="29">
        <v>0</v>
      </c>
      <c r="K11593" s="30">
        <f>F11593*G11593*H11593/1000000/$B$13</f>
        <v>0.1029492626</v>
      </c>
      <c r="L11593" s="30">
        <f>F11593*G11593*I11593/1000000/$B$13</f>
        <v>0</v>
      </c>
      <c r="M11593" s="30">
        <f>F11593*G11593*J11593/1000000/$B$13</f>
        <v>0</v>
      </c>
      <c r="N11593" s="30">
        <v>162.0524342153</v>
      </c>
      <c r="O11593" s="4" t="inlineStr">
        <is>
          <t>FRANKO actual PPM | AUDI-VW | Extra: 8EO 131 701 FM / JM3234</t>
        </is>
      </c>
    </row>
    <row r="11594" ht="15.75" customHeight="1">
      <c r="A11594" s="4" t="inlineStr">
        <is>
          <t>4FO 178 FA</t>
        </is>
      </c>
      <c r="B11594" s="26">
        <f>ROUND((K11594*$B$6*$B$9+L11594*$B$7*$B$10+M11594*$B$8*$B$11)*$B$12,0)</f>
        <v>167</v>
      </c>
      <c r="C11594" s="26">
        <f>ROUND((K11594*$B$6*$B$9+L11594*$B$7*$B$10+M11594*$B$8*$B$11)*$B$12,0)</f>
        <v>167</v>
      </c>
      <c r="E11594" s="27">
        <v>1</v>
      </c>
      <c r="F11594" s="28">
        <v>580</v>
      </c>
      <c r="G11594" s="28">
        <v>1</v>
      </c>
      <c r="H11594" s="29">
        <v>5682</v>
      </c>
      <c r="I11594" s="29">
        <v>0</v>
      </c>
      <c r="J11594" s="29">
        <v>0</v>
      </c>
      <c r="K11594" s="30">
        <f>F11594*G11594*H11594/1000000/$B$13</f>
        <v>0.1059547144</v>
      </c>
      <c r="L11594" s="30">
        <f>F11594*G11594*I11594/1000000/$B$13</f>
        <v>0</v>
      </c>
      <c r="M11594" s="30">
        <f>F11594*G11594*J11594/1000000/$B$13</f>
        <v>0</v>
      </c>
      <c r="N11594" s="30">
        <v>166.7833158768</v>
      </c>
      <c r="O11594" s="4" t="inlineStr">
        <is>
          <t>FRANKO actual PPM | AUDI-VW | Extra: 8EO 131 701 FM / JM3234</t>
        </is>
      </c>
    </row>
    <row r="11595" ht="15.75" customHeight="1">
      <c r="A11595" s="4" t="inlineStr">
        <is>
          <t>4FO 178FA</t>
        </is>
      </c>
      <c r="B11595" s="26">
        <f>ROUND((K11595*$B$6*$B$9+L11595*$B$7*$B$10+M11595*$B$8*$B$11)*$B$12,0)</f>
        <v>121</v>
      </c>
      <c r="C11595" s="26">
        <f>ROUND((K11595*$B$6*$B$9+L11595*$B$7*$B$10+M11595*$B$8*$B$11)*$B$12,0)</f>
        <v>121</v>
      </c>
      <c r="E11595" s="27">
        <v>1</v>
      </c>
      <c r="F11595" s="28">
        <v>600</v>
      </c>
      <c r="G11595" s="28">
        <v>1</v>
      </c>
      <c r="H11595" s="29">
        <v>4000</v>
      </c>
      <c r="I11595" s="29">
        <v>0</v>
      </c>
      <c r="J11595" s="29">
        <v>0</v>
      </c>
      <c r="K11595" s="30">
        <f>F11595*G11595*H11595/1000000/$B$13</f>
        <v>0.0771617918</v>
      </c>
      <c r="L11595" s="30">
        <f>F11595*G11595*I11595/1000000/$B$13</f>
        <v>0</v>
      </c>
      <c r="M11595" s="30">
        <f>F11595*G11595*J11595/1000000/$B$13</f>
        <v>0</v>
      </c>
      <c r="N11595" s="30">
        <v>121.4603764168</v>
      </c>
      <c r="O11595" s="4" t="inlineStr">
        <is>
          <t>FRANKO actual PPM | AUDI-VW | Extra: JM3008</t>
        </is>
      </c>
    </row>
    <row r="11596" ht="15.75" customHeight="1">
      <c r="A11596" s="4" t="inlineStr">
        <is>
          <t>4F0 178 GA ES</t>
        </is>
      </c>
      <c r="B11596" s="26">
        <f>ROUND((K11596*$B$6*$B$9+L11596*$B$7*$B$10+M11596*$B$8*$B$11)*$B$12,0)</f>
        <v>192</v>
      </c>
      <c r="C11596" s="26">
        <f>ROUND((K11596*$B$6*$B$9+L11596*$B$7*$B$10+M11596*$B$8*$B$11)*$B$12,0)</f>
        <v>192</v>
      </c>
      <c r="E11596" s="27">
        <v>1</v>
      </c>
      <c r="F11596" s="28">
        <v>740</v>
      </c>
      <c r="G11596" s="28">
        <v>1</v>
      </c>
      <c r="H11596" s="29">
        <v>382</v>
      </c>
      <c r="I11596" s="29">
        <v>4155</v>
      </c>
      <c r="J11596" s="29">
        <v>295</v>
      </c>
      <c r="K11596" s="30">
        <f>F11596*G11596*H11596/1000000/$B$13</f>
        <v>0.009088373</v>
      </c>
      <c r="L11596" s="30">
        <f>F11596*G11596*I11596/1000000/$B$13</f>
        <v>0.0988539005</v>
      </c>
      <c r="M11596" s="30">
        <f>F11596*G11596*J11596/1000000/$B$13</f>
        <v>0.007018508</v>
      </c>
      <c r="N11596" s="30">
        <v>191.8370854926</v>
      </c>
      <c r="O11596" s="4" t="inlineStr">
        <is>
          <t>FRANKO actual PPM | AUDI-VW | Extra: 8L0 131 701 GH</t>
        </is>
      </c>
    </row>
    <row r="11597" ht="15.75" customHeight="1">
      <c r="A11597" s="4" t="inlineStr">
        <is>
          <t>4F0 254 201 E</t>
        </is>
      </c>
      <c r="B11597" s="26">
        <f>ROUND((K11597*$B$6*$B$9+L11597*$B$7*$B$10+M11597*$B$8*$B$11)*$B$12,0)</f>
        <v>336</v>
      </c>
      <c r="C11597" s="26">
        <f>ROUND((K11597*$B$6*$B$9+L11597*$B$7*$B$10+M11597*$B$8*$B$11)*$B$12,0)</f>
        <v>336</v>
      </c>
      <c r="E11597" s="27">
        <v>1</v>
      </c>
      <c r="F11597" s="28">
        <v>800</v>
      </c>
      <c r="G11597" s="28">
        <v>1</v>
      </c>
      <c r="H11597" s="29">
        <v>5781</v>
      </c>
      <c r="I11597" s="29">
        <v>2997</v>
      </c>
      <c r="J11597" s="29">
        <v>42</v>
      </c>
      <c r="K11597" s="30">
        <f>F11597*G11597*H11597/1000000/$B$13</f>
        <v>0.1486907727</v>
      </c>
      <c r="L11597" s="30">
        <f>F11597*G11597*I11597/1000000/$B$13</f>
        <v>0.07708463</v>
      </c>
      <c r="M11597" s="30">
        <f>F11597*G11597*J11597/1000000/$B$13</f>
        <v>0.0010802651</v>
      </c>
      <c r="N11597" s="30">
        <v>335.9935915589</v>
      </c>
      <c r="O11597" s="4" t="inlineStr">
        <is>
          <t>FRANKO actual PPM | AUDI-VW | Extra: 18L 1784 000/1037520/FAU RECIA/Abqastechnik</t>
        </is>
      </c>
    </row>
    <row r="11598" ht="15.75" customHeight="1">
      <c r="A11598" s="4" t="inlineStr">
        <is>
          <t>4G0 131 703</t>
        </is>
      </c>
      <c r="B11598" s="26">
        <f>ROUND((K11598*$B$6*$B$9+L11598*$B$7*$B$10+M11598*$B$8*$B$11)*$B$12,0)</f>
        <v>529</v>
      </c>
      <c r="C11598" s="26">
        <f>ROUND((K11598*$B$6*$B$9+L11598*$B$7*$B$10+M11598*$B$8*$B$11)*$B$12,0)</f>
        <v>529</v>
      </c>
      <c r="E11598" s="27">
        <v>1</v>
      </c>
      <c r="F11598" s="28">
        <v>3300</v>
      </c>
      <c r="G11598" s="28">
        <v>1</v>
      </c>
      <c r="H11598" s="29">
        <v>2207</v>
      </c>
      <c r="I11598" s="29">
        <v>1142</v>
      </c>
      <c r="J11598" s="29">
        <v>16</v>
      </c>
      <c r="K11598" s="30">
        <f>F11598*G11598*H11598/1000000/$B$13</f>
        <v>0.2341571023</v>
      </c>
      <c r="L11598" s="30">
        <f>F11598*G11598*I11598/1000000/$B$13</f>
        <v>0.1211633035</v>
      </c>
      <c r="M11598" s="30">
        <f>F11598*G11598*J11598/1000000/$B$13</f>
        <v>0.0016975594</v>
      </c>
      <c r="N11598" s="30">
        <v>528.8138112586</v>
      </c>
      <c r="O11598" s="4" t="inlineStr">
        <is>
          <t>FRANKO actual PPM | AUDI-VW | Extra: 4G0 000 178AA ATC 11.20.910.3.11.00, FLTRO: 4G0 131 765;</t>
        </is>
      </c>
    </row>
    <row r="11599" ht="15.75" customHeight="1">
      <c r="A11599" s="4" t="inlineStr">
        <is>
          <t>1HO 131 701 F</t>
        </is>
      </c>
      <c r="B11599" s="26">
        <f>ROUND((K11599*$B$6*$B$9+L11599*$B$7*$B$10+M11599*$B$8*$B$11)*$B$12,0)</f>
        <v>144</v>
      </c>
      <c r="C11599" s="26">
        <f>ROUND((K11599*$B$6*$B$9+L11599*$B$7*$B$10+M11599*$B$8*$B$11)*$B$12,0)</f>
        <v>144</v>
      </c>
      <c r="E11599" s="27">
        <v>1</v>
      </c>
      <c r="F11599" s="28">
        <v>900</v>
      </c>
      <c r="G11599" s="28">
        <v>1</v>
      </c>
      <c r="H11599" s="29">
        <v>1665</v>
      </c>
      <c r="I11599" s="29">
        <v>0</v>
      </c>
      <c r="J11599" s="29">
        <v>284</v>
      </c>
      <c r="K11599" s="30">
        <f>F11599*G11599*H11599/1000000/$B$13</f>
        <v>0.0481778937</v>
      </c>
      <c r="L11599" s="30">
        <f>F11599*G11599*I11599/1000000/$B$13</f>
        <v>0</v>
      </c>
      <c r="M11599" s="30">
        <f>F11599*G11599*J11599/1000000/$B$13</f>
        <v>0.0082177308</v>
      </c>
      <c r="N11599" s="30">
        <v>144.1138390677</v>
      </c>
      <c r="O11599" s="4" t="inlineStr">
        <is>
          <t>FRANKO actual PPM | AUDI-VW</t>
        </is>
      </c>
    </row>
    <row r="11600" ht="15.75" customHeight="1">
      <c r="A11600" s="4" t="inlineStr">
        <is>
          <t>1H0 131 701 AQ</t>
        </is>
      </c>
      <c r="B11600" s="26">
        <f>ROUND((K11600*$B$6*$B$9+L11600*$B$7*$B$10+M11600*$B$8*$B$11)*$B$12,0)</f>
        <v>191</v>
      </c>
      <c r="C11600" s="26">
        <f>ROUND((K11600*$B$6*$B$9+L11600*$B$7*$B$10+M11600*$B$8*$B$11)*$B$12,0)</f>
        <v>191</v>
      </c>
      <c r="E11600" s="27">
        <v>1</v>
      </c>
      <c r="F11600" s="28">
        <v>1100</v>
      </c>
      <c r="G11600" s="28">
        <v>1</v>
      </c>
      <c r="H11600" s="29">
        <v>270</v>
      </c>
      <c r="I11600" s="29">
        <v>2810</v>
      </c>
      <c r="J11600" s="29">
        <v>190</v>
      </c>
      <c r="K11600" s="30">
        <f>F11600*G11600*H11600/1000000/$B$13</f>
        <v>0.0095487717</v>
      </c>
      <c r="L11600" s="30">
        <f>F11600*G11600*I11600/1000000/$B$13</f>
        <v>0.0993779576</v>
      </c>
      <c r="M11600" s="30">
        <f>F11600*G11600*J11600/1000000/$B$13</f>
        <v>0.006719506</v>
      </c>
      <c r="N11600" s="30">
        <v>190.7095543737</v>
      </c>
      <c r="O11600" s="4" t="inlineStr">
        <is>
          <t>FRANKO actual PPM | AUDI-VW | Extra: GERM</t>
        </is>
      </c>
    </row>
    <row r="11601" ht="15.75" customHeight="1">
      <c r="A11601" s="4" t="inlineStr">
        <is>
          <t>1H0 131 701 AQ</t>
        </is>
      </c>
      <c r="B11601" s="26">
        <f>ROUND((K11601*$B$6*$B$9+L11601*$B$7*$B$10+M11601*$B$8*$B$11)*$B$12,0)</f>
        <v>328</v>
      </c>
      <c r="C11601" s="26">
        <f>ROUND((K11601*$B$6*$B$9+L11601*$B$7*$B$10+M11601*$B$8*$B$11)*$B$12,0)</f>
        <v>328</v>
      </c>
      <c r="E11601" s="27">
        <v>1</v>
      </c>
      <c r="F11601" s="28">
        <v>1400</v>
      </c>
      <c r="G11601" s="28">
        <v>1</v>
      </c>
      <c r="H11601" s="29">
        <v>336</v>
      </c>
      <c r="I11601" s="29">
        <v>3641</v>
      </c>
      <c r="J11601" s="29">
        <v>285</v>
      </c>
      <c r="K11601" s="30">
        <f>F11601*G11601*H11601/1000000/$B$13</f>
        <v>0.0151237112</v>
      </c>
      <c r="L11601" s="30">
        <f>F11601*G11601*I11601/1000000/$B$13</f>
        <v>0.1638852156</v>
      </c>
      <c r="M11601" s="30">
        <f>F11601*G11601*J11601/1000000/$B$13</f>
        <v>0.0128281479</v>
      </c>
      <c r="N11601" s="30">
        <v>328.0344704101</v>
      </c>
      <c r="O11601" s="4" t="inlineStr">
        <is>
          <t>FRANKO actual PPM | AUDI-VW</t>
        </is>
      </c>
    </row>
    <row r="11602" ht="15.75" customHeight="1">
      <c r="A11602" s="4" t="inlineStr">
        <is>
          <t>1H0 131 701 AQ</t>
        </is>
      </c>
      <c r="B11602" s="26">
        <f>ROUND((K11602*$B$6*$B$9+L11602*$B$7*$B$10+M11602*$B$8*$B$11)*$B$12,0)</f>
        <v>345</v>
      </c>
      <c r="C11602" s="26">
        <f>ROUND((K11602*$B$6*$B$9+L11602*$B$7*$B$10+M11602*$B$8*$B$11)*$B$12,0)</f>
        <v>345</v>
      </c>
      <c r="E11602" s="27">
        <v>1</v>
      </c>
      <c r="F11602" s="28">
        <v>1320</v>
      </c>
      <c r="G11602" s="28">
        <v>1</v>
      </c>
      <c r="H11602" s="29">
        <v>379</v>
      </c>
      <c r="I11602" s="29">
        <v>4046</v>
      </c>
      <c r="J11602" s="29">
        <v>318</v>
      </c>
      <c r="K11602" s="30">
        <f>F11602*G11602*H11602/1000000/$B$13</f>
        <v>0.0160843755</v>
      </c>
      <c r="L11602" s="30">
        <f>F11602*G11602*I11602/1000000/$B$13</f>
        <v>0.1717081352</v>
      </c>
      <c r="M11602" s="30">
        <f>F11602*G11602*J11602/1000000/$B$13</f>
        <v>0.0134955974</v>
      </c>
      <c r="N11602" s="30">
        <v>344.526597361</v>
      </c>
      <c r="O11602" s="4" t="inlineStr">
        <is>
          <t>FRANKO actual PPM | AUDI-VW</t>
        </is>
      </c>
    </row>
    <row r="11603" ht="15.75" customHeight="1">
      <c r="A11603" s="4" t="inlineStr">
        <is>
          <t>1H0 131 701 G</t>
        </is>
      </c>
      <c r="B11603" s="26">
        <f>ROUND((K11603*$B$6*$B$9+L11603*$B$7*$B$10+M11603*$B$8*$B$11)*$B$12,0)</f>
        <v>124</v>
      </c>
      <c r="C11603" s="26">
        <f>ROUND((K11603*$B$6*$B$9+L11603*$B$7*$B$10+M11603*$B$8*$B$11)*$B$12,0)</f>
        <v>124</v>
      </c>
      <c r="E11603" s="27">
        <v>1</v>
      </c>
      <c r="F11603" s="28">
        <v>840</v>
      </c>
      <c r="G11603" s="28">
        <v>1</v>
      </c>
      <c r="H11603" s="29">
        <v>1480</v>
      </c>
      <c r="I11603" s="29">
        <v>20</v>
      </c>
      <c r="J11603" s="29">
        <v>270</v>
      </c>
      <c r="K11603" s="30">
        <f>F11603*G11603*H11603/1000000/$B$13</f>
        <v>0.0399698081</v>
      </c>
      <c r="L11603" s="30">
        <f>F11603*G11603*I11603/1000000/$B$13</f>
        <v>0.0005401325</v>
      </c>
      <c r="M11603" s="30">
        <f>F11603*G11603*J11603/1000000/$B$13</f>
        <v>0.0072917893</v>
      </c>
      <c r="N11603" s="30">
        <v>124.1517064099</v>
      </c>
      <c r="O11603" s="4" t="inlineStr">
        <is>
          <t>FRANKO actual PPM | AUDI-VW</t>
        </is>
      </c>
    </row>
    <row r="11604" ht="15.75" customHeight="1">
      <c r="A11604" s="4" t="inlineStr">
        <is>
          <t>4HO 178 B</t>
        </is>
      </c>
      <c r="B11604" s="26">
        <f>ROUND((K11604*$B$6*$B$9+L11604*$B$7*$B$10+M11604*$B$8*$B$11)*$B$12,0)</f>
        <v>503</v>
      </c>
      <c r="C11604" s="26">
        <f>ROUND((K11604*$B$6*$B$9+L11604*$B$7*$B$10+M11604*$B$8*$B$11)*$B$12,0)</f>
        <v>503</v>
      </c>
      <c r="E11604" s="27">
        <v>1</v>
      </c>
      <c r="F11604" s="28">
        <v>2800</v>
      </c>
      <c r="G11604" s="28">
        <v>1</v>
      </c>
      <c r="H11604" s="29">
        <v>2660</v>
      </c>
      <c r="I11604" s="29">
        <v>1081</v>
      </c>
      <c r="J11604" s="29">
        <v>12</v>
      </c>
      <c r="K11604" s="30">
        <f>F11604*G11604*H11604/1000000/$B$13</f>
        <v>0.2394587604</v>
      </c>
      <c r="L11604" s="30">
        <f>F11604*G11604*I11604/1000000/$B$13</f>
        <v>0.0973138797</v>
      </c>
      <c r="M11604" s="30">
        <f>F11604*G11604*J11604/1000000/$B$13</f>
        <v>0.0010802651</v>
      </c>
      <c r="N11604" s="30">
        <v>503.2679562048</v>
      </c>
      <c r="O11604" s="4" t="inlineStr">
        <is>
          <t>FRANKO actual PPM | AUDI-VW | Extra: 4HO 131 703 / 2724N / B19-003 / FAURECIA / FILTRO: 4HO</t>
        </is>
      </c>
    </row>
    <row r="11605" ht="15.75" customHeight="1">
      <c r="A11605" s="4" t="inlineStr">
        <is>
          <t>4HO 178 BA</t>
        </is>
      </c>
      <c r="B11605" s="26">
        <f>ROUND((K11605*$B$6*$B$9+L11605*$B$7*$B$10+M11605*$B$8*$B$11)*$B$12,0)</f>
        <v>480</v>
      </c>
      <c r="C11605" s="26">
        <f>ROUND((K11605*$B$6*$B$9+L11605*$B$7*$B$10+M11605*$B$8*$B$11)*$B$12,0)</f>
        <v>480</v>
      </c>
      <c r="E11605" s="27">
        <v>1</v>
      </c>
      <c r="F11605" s="28">
        <v>2900</v>
      </c>
      <c r="G11605" s="28">
        <v>1</v>
      </c>
      <c r="H11605" s="29">
        <v>2484</v>
      </c>
      <c r="I11605" s="29">
        <v>945</v>
      </c>
      <c r="J11605" s="29">
        <v>12</v>
      </c>
      <c r="K11605" s="30">
        <f>F11605*G11605*H11605/1000000/$B$13</f>
        <v>0.231601118</v>
      </c>
      <c r="L11605" s="30">
        <f>F11605*G11605*I11605/1000000/$B$13</f>
        <v>0.088109121</v>
      </c>
      <c r="M11605" s="30">
        <f>F11605*G11605*J11605/1000000/$B$13</f>
        <v>0.001118846</v>
      </c>
      <c r="N11605" s="30">
        <v>480.1188515362</v>
      </c>
      <c r="O11605" s="4" t="inlineStr">
        <is>
          <t>FRANKO actual PPM | AUDI-VW | Extra: 4HO 131 703 / 2499N / B18-001 / FAURECIA / FILTRO: 4HO</t>
        </is>
      </c>
    </row>
    <row r="11606" ht="15.75" customHeight="1">
      <c r="A11606" s="4" t="inlineStr">
        <is>
          <t>7HO 131 701 D</t>
        </is>
      </c>
      <c r="B11606" s="26">
        <f>ROUND((K11606*$B$6*$B$9+L11606*$B$7*$B$10+M11606*$B$8*$B$11)*$B$12,0)</f>
        <v>313</v>
      </c>
      <c r="C11606" s="26">
        <f>ROUND((K11606*$B$6*$B$9+L11606*$B$7*$B$10+M11606*$B$8*$B$11)*$B$12,0)</f>
        <v>313</v>
      </c>
      <c r="E11606" s="27">
        <v>1</v>
      </c>
      <c r="F11606" s="28">
        <v>1150</v>
      </c>
      <c r="G11606" s="28">
        <v>1</v>
      </c>
      <c r="H11606" s="29">
        <v>5370</v>
      </c>
      <c r="I11606" s="29">
        <v>0</v>
      </c>
      <c r="J11606" s="29">
        <v>0</v>
      </c>
      <c r="K11606" s="30">
        <f>F11606*G11606*H11606/1000000/$B$13</f>
        <v>0.1985469354</v>
      </c>
      <c r="L11606" s="30">
        <f>F11606*G11606*I11606/1000000/$B$13</f>
        <v>0</v>
      </c>
      <c r="M11606" s="30">
        <f>F11606*G11606*J11606/1000000/$B$13</f>
        <v>0</v>
      </c>
      <c r="N11606" s="30">
        <v>312.5327310675</v>
      </c>
      <c r="O11606" s="4" t="inlineStr">
        <is>
          <t>FRANKO actual PPM | AUDI-VW | Extra: WW AUDI D, 7AF</t>
        </is>
      </c>
    </row>
    <row r="11607" ht="15.75" customHeight="1">
      <c r="A11607" s="4" t="inlineStr">
        <is>
          <t>7H0 181 AA</t>
        </is>
      </c>
      <c r="B11607" s="26">
        <f>ROUND((K11607*$B$6*$B$9+L11607*$B$7*$B$10+M11607*$B$8*$B$11)*$B$12,0)</f>
        <v>370</v>
      </c>
      <c r="C11607" s="26">
        <f>ROUND((K11607*$B$6*$B$9+L11607*$B$7*$B$10+M11607*$B$8*$B$11)*$B$12,0)</f>
        <v>370</v>
      </c>
      <c r="E11607" s="27">
        <v>1</v>
      </c>
      <c r="F11607" s="28">
        <v>3080</v>
      </c>
      <c r="G11607" s="28">
        <v>1</v>
      </c>
      <c r="H11607" s="29">
        <v>2375</v>
      </c>
      <c r="I11607" s="29">
        <v>0</v>
      </c>
      <c r="J11607" s="29">
        <v>0</v>
      </c>
      <c r="K11607" s="30">
        <f>F11607*G11607*H11607/1000000/$B$13</f>
        <v>0.2351827111</v>
      </c>
      <c r="L11607" s="30">
        <f>F11607*G11607*I11607/1000000/$B$13</f>
        <v>0</v>
      </c>
      <c r="M11607" s="30">
        <f>F11607*G11607*J11607/1000000/$B$13</f>
        <v>0</v>
      </c>
      <c r="N11607" s="30">
        <v>370.2011056204</v>
      </c>
      <c r="O11607" s="4" t="inlineStr">
        <is>
          <t>FRANKO actual PPM | AUDI-VW | Extra: 7H0 254 700 D / D-16057</t>
        </is>
      </c>
    </row>
    <row r="11608" ht="15.75" customHeight="1">
      <c r="A11608" s="4" t="inlineStr">
        <is>
          <t>7H0 181 AB</t>
        </is>
      </c>
      <c r="B11608" s="26">
        <f>ROUND((K11608*$B$6*$B$9+L11608*$B$7*$B$10+M11608*$B$8*$B$11)*$B$12,0)</f>
        <v>412</v>
      </c>
      <c r="C11608" s="26">
        <f>ROUND((K11608*$B$6*$B$9+L11608*$B$7*$B$10+M11608*$B$8*$B$11)*$B$12,0)</f>
        <v>412</v>
      </c>
      <c r="E11608" s="27">
        <v>1</v>
      </c>
      <c r="F11608" s="28">
        <v>3280</v>
      </c>
      <c r="G11608" s="28">
        <v>1</v>
      </c>
      <c r="H11608" s="29">
        <v>1723</v>
      </c>
      <c r="I11608" s="29">
        <v>990</v>
      </c>
      <c r="J11608" s="29">
        <v>0</v>
      </c>
      <c r="K11608" s="30">
        <f>F11608*G11608*H11608/1000000/$B$13</f>
        <v>0.1816980152</v>
      </c>
      <c r="L11608" s="30">
        <f>F11608*G11608*I11608/1000000/$B$13</f>
        <v>0.1043999043</v>
      </c>
      <c r="M11608" s="30">
        <f>F11608*G11608*J11608/1000000/$B$13</f>
        <v>0</v>
      </c>
      <c r="N11608" s="30">
        <v>411.9171302419</v>
      </c>
      <c r="O11608" s="4" t="inlineStr">
        <is>
          <t>FRANKO actual PPM | AUDI-VW | Extra: 7H0 254 700 P / VWAGVWK</t>
        </is>
      </c>
    </row>
    <row r="11609" ht="15.75" customHeight="1">
      <c r="A11609" s="4" t="inlineStr">
        <is>
          <t>7H0 181 AB</t>
        </is>
      </c>
      <c r="B11609" s="26">
        <f>ROUND((K11609*$B$6*$B$9+L11609*$B$7*$B$10+M11609*$B$8*$B$11)*$B$12,0)</f>
        <v>418</v>
      </c>
      <c r="C11609" s="26">
        <f>ROUND((K11609*$B$6*$B$9+L11609*$B$7*$B$10+M11609*$B$8*$B$11)*$B$12,0)</f>
        <v>418</v>
      </c>
      <c r="E11609" s="27">
        <v>1</v>
      </c>
      <c r="F11609" s="28">
        <v>3260</v>
      </c>
      <c r="G11609" s="28">
        <v>1</v>
      </c>
      <c r="H11609" s="29">
        <v>1769</v>
      </c>
      <c r="I11609" s="29">
        <v>1000</v>
      </c>
      <c r="J11609" s="29">
        <v>0</v>
      </c>
      <c r="K11609" s="30">
        <f>F11609*G11609*H11609/1000000/$B$13</f>
        <v>0.1854114264</v>
      </c>
      <c r="L11609" s="30">
        <f>F11609*G11609*I11609/1000000/$B$13</f>
        <v>0.1048114338</v>
      </c>
      <c r="M11609" s="30">
        <f>F11609*G11609*J11609/1000000/$B$13</f>
        <v>0</v>
      </c>
      <c r="N11609" s="30">
        <v>418.2587155015</v>
      </c>
      <c r="O11609" s="4" t="inlineStr">
        <is>
          <t>FRANKO actual PPM | AUDI-VW | Extra: 7H0 254 700 P / VWAGVWK</t>
        </is>
      </c>
    </row>
    <row r="11610" ht="15.75" customHeight="1">
      <c r="A11610" s="4" t="inlineStr">
        <is>
          <t>7H0 181 AB</t>
        </is>
      </c>
      <c r="B11610" s="26">
        <f>ROUND((K11610*$B$6*$B$9+L11610*$B$7*$B$10+M11610*$B$8*$B$11)*$B$12,0)</f>
        <v>426</v>
      </c>
      <c r="C11610" s="26">
        <f>ROUND((K11610*$B$6*$B$9+L11610*$B$7*$B$10+M11610*$B$8*$B$11)*$B$12,0)</f>
        <v>426</v>
      </c>
      <c r="E11610" s="27">
        <v>1</v>
      </c>
      <c r="F11610" s="28">
        <v>3240</v>
      </c>
      <c r="G11610" s="28">
        <v>1</v>
      </c>
      <c r="H11610" s="29">
        <v>1799</v>
      </c>
      <c r="I11610" s="29">
        <v>1039</v>
      </c>
      <c r="J11610" s="29">
        <v>0</v>
      </c>
      <c r="K11610" s="30">
        <f>F11610*G11610*H11610/1000000/$B$13</f>
        <v>0.1873989856</v>
      </c>
      <c r="L11610" s="30">
        <f>F11610*G11610*I11610/1000000/$B$13</f>
        <v>0.1082309872</v>
      </c>
      <c r="M11610" s="30">
        <f>F11610*G11610*J11610/1000000/$B$13</f>
        <v>0</v>
      </c>
      <c r="N11610" s="30">
        <v>425.5113137706</v>
      </c>
      <c r="O11610" s="4" t="inlineStr">
        <is>
          <t>FRANKO actual PPM | AUDI-VW | Extra: 7H0 254 700 P / VWAGVWK</t>
        </is>
      </c>
    </row>
    <row r="11611" ht="15.75" customHeight="1">
      <c r="A11611" s="4" t="inlineStr">
        <is>
          <t>7H0 178 CA</t>
        </is>
      </c>
      <c r="B11611" s="26">
        <f>ROUND((K11611*$B$6*$B$9+L11611*$B$7*$B$10+M11611*$B$8*$B$11)*$B$12,0)</f>
        <v>236</v>
      </c>
      <c r="C11611" s="26">
        <f>ROUND((K11611*$B$6*$B$9+L11611*$B$7*$B$10+M11611*$B$8*$B$11)*$B$12,0)</f>
        <v>236</v>
      </c>
      <c r="E11611" s="27">
        <v>1</v>
      </c>
      <c r="F11611" s="28">
        <v>900</v>
      </c>
      <c r="G11611" s="28">
        <v>1</v>
      </c>
      <c r="H11611" s="29">
        <v>5189</v>
      </c>
      <c r="I11611" s="29">
        <v>0</v>
      </c>
      <c r="J11611" s="29">
        <v>0</v>
      </c>
      <c r="K11611" s="30">
        <f>F11611*G11611*H11611/1000000/$B$13</f>
        <v>0.1501472016</v>
      </c>
      <c r="L11611" s="30">
        <f>F11611*G11611*I11611/1000000/$B$13</f>
        <v>0</v>
      </c>
      <c r="M11611" s="30">
        <f>F11611*G11611*J11611/1000000/$B$13</f>
        <v>0</v>
      </c>
      <c r="N11611" s="30">
        <v>236.3467099601</v>
      </c>
      <c r="O11611" s="4" t="inlineStr">
        <is>
          <t>FRANKO actual PPM | AUDI-VW | Extra: 7H0 131 701 D</t>
        </is>
      </c>
    </row>
    <row r="11612" ht="15.75" customHeight="1">
      <c r="A11612" s="4" t="inlineStr">
        <is>
          <t>7H0 178 CA</t>
        </is>
      </c>
      <c r="B11612" s="26">
        <f>ROUND((K11612*$B$6*$B$9+L11612*$B$7*$B$10+M11612*$B$8*$B$11)*$B$12,0)</f>
        <v>235</v>
      </c>
      <c r="C11612" s="26">
        <f>ROUND((K11612*$B$6*$B$9+L11612*$B$7*$B$10+M11612*$B$8*$B$11)*$B$12,0)</f>
        <v>235</v>
      </c>
      <c r="E11612" s="27">
        <v>1</v>
      </c>
      <c r="F11612" s="28">
        <v>880</v>
      </c>
      <c r="G11612" s="28">
        <v>1</v>
      </c>
      <c r="H11612" s="29">
        <v>5260</v>
      </c>
      <c r="I11612" s="29">
        <v>19</v>
      </c>
      <c r="J11612" s="29">
        <v>0</v>
      </c>
      <c r="K11612" s="30">
        <f>F11612*G11612*H11612/1000000/$B$13</f>
        <v>0.1488193757</v>
      </c>
      <c r="L11612" s="30">
        <f>F11612*G11612*I11612/1000000/$B$13</f>
        <v>0.0005375605</v>
      </c>
      <c r="M11612" s="30">
        <f>F11612*G11612*J11612/1000000/$B$13</f>
        <v>0</v>
      </c>
      <c r="N11612" s="30">
        <v>234.904877258</v>
      </c>
      <c r="O11612" s="4" t="inlineStr">
        <is>
          <t>FRANKO actual PPM | AUDI-VW | Extra: 7H0 131 701 / 6ZA / JD-34-1004</t>
        </is>
      </c>
    </row>
    <row r="11613" ht="15.75" customHeight="1">
      <c r="A11613" s="4" t="inlineStr">
        <is>
          <t>7H0 178 CA</t>
        </is>
      </c>
      <c r="B11613" s="26">
        <f>ROUND((K11613*$B$6*$B$9+L11613*$B$7*$B$10+M11613*$B$8*$B$11)*$B$12,0)</f>
        <v>260</v>
      </c>
      <c r="C11613" s="26">
        <f>ROUND((K11613*$B$6*$B$9+L11613*$B$7*$B$10+M11613*$B$8*$B$11)*$B$12,0)</f>
        <v>260</v>
      </c>
      <c r="E11613" s="27">
        <v>1</v>
      </c>
      <c r="F11613" s="28">
        <v>900</v>
      </c>
      <c r="G11613" s="28">
        <v>1</v>
      </c>
      <c r="H11613" s="29">
        <v>5700</v>
      </c>
      <c r="I11613" s="29">
        <v>0</v>
      </c>
      <c r="J11613" s="29">
        <v>0</v>
      </c>
      <c r="K11613" s="30">
        <f>F11613*G11613*H11613/1000000/$B$13</f>
        <v>0.1649333299</v>
      </c>
      <c r="L11613" s="30">
        <f>F11613*G11613*I11613/1000000/$B$13</f>
        <v>0</v>
      </c>
      <c r="M11613" s="30">
        <f>F11613*G11613*J11613/1000000/$B$13</f>
        <v>0</v>
      </c>
      <c r="N11613" s="30">
        <v>259.621554591</v>
      </c>
      <c r="O11613" s="4" t="inlineStr">
        <is>
          <t>FRANKO actual PPM | AUDI-VW | Extra: 7HO131701D, JD-253015 04.05. GERMANY</t>
        </is>
      </c>
    </row>
    <row r="11614" ht="15.75" customHeight="1">
      <c r="A11614" s="4" t="inlineStr">
        <is>
          <t>7H0 178 CA</t>
        </is>
      </c>
      <c r="B11614" s="26">
        <f>ROUND((K11614*$B$6*$B$9+L11614*$B$7*$B$10+M11614*$B$8*$B$11)*$B$12,0)</f>
        <v>264</v>
      </c>
      <c r="C11614" s="26">
        <f>ROUND((K11614*$B$6*$B$9+L11614*$B$7*$B$10+M11614*$B$8*$B$11)*$B$12,0)</f>
        <v>264</v>
      </c>
      <c r="E11614" s="27">
        <v>1</v>
      </c>
      <c r="F11614" s="28">
        <v>900</v>
      </c>
      <c r="G11614" s="28">
        <v>1</v>
      </c>
      <c r="H11614" s="29">
        <v>5800</v>
      </c>
      <c r="I11614" s="29">
        <v>0</v>
      </c>
      <c r="J11614" s="29">
        <v>0</v>
      </c>
      <c r="K11614" s="30">
        <f>F11614*G11614*H11614/1000000/$B$13</f>
        <v>0.1678268971</v>
      </c>
      <c r="L11614" s="30">
        <f>F11614*G11614*I11614/1000000/$B$13</f>
        <v>0</v>
      </c>
      <c r="M11614" s="30">
        <f>F11614*G11614*J11614/1000000/$B$13</f>
        <v>0</v>
      </c>
      <c r="N11614" s="30">
        <v>264.1763187066</v>
      </c>
      <c r="O11614" s="4" t="inlineStr">
        <is>
          <t>FRANKO actual PPM | AUDI-VW | Extra: 7HO131701,JD23196 05/03 WW GER.</t>
        </is>
      </c>
    </row>
    <row r="11615" ht="15.75" customHeight="1">
      <c r="A11615" s="4" t="inlineStr">
        <is>
          <t>7H0 178 CA</t>
        </is>
      </c>
      <c r="B11615" s="26">
        <f>ROUND((K11615*$B$6*$B$9+L11615*$B$7*$B$10+M11615*$B$8*$B$11)*$B$12,0)</f>
        <v>200</v>
      </c>
      <c r="C11615" s="26">
        <f>ROUND((K11615*$B$6*$B$9+L11615*$B$7*$B$10+M11615*$B$8*$B$11)*$B$12,0)</f>
        <v>200</v>
      </c>
      <c r="E11615" s="27">
        <v>1</v>
      </c>
      <c r="F11615" s="28">
        <v>900</v>
      </c>
      <c r="G11615" s="28">
        <v>1</v>
      </c>
      <c r="H11615" s="29">
        <v>4400</v>
      </c>
      <c r="I11615" s="29">
        <v>0</v>
      </c>
      <c r="J11615" s="29">
        <v>0</v>
      </c>
      <c r="K11615" s="30">
        <f>F11615*G11615*H11615/1000000/$B$13</f>
        <v>0.1273169564</v>
      </c>
      <c r="L11615" s="30">
        <f>F11615*G11615*I11615/1000000/$B$13</f>
        <v>0</v>
      </c>
      <c r="M11615" s="30">
        <f>F11615*G11615*J11615/1000000/$B$13</f>
        <v>0</v>
      </c>
      <c r="N11615" s="30">
        <v>200.4096210878</v>
      </c>
      <c r="O11615" s="4" t="inlineStr">
        <is>
          <t>FRANKO actual PPM | AUDI-VW | Extra: 7HO 131 701 WW AUDI D, 6ZA / JD-35-1015 02/05</t>
        </is>
      </c>
    </row>
    <row r="11616" ht="15.75" customHeight="1">
      <c r="A11616" s="4" t="inlineStr">
        <is>
          <t>1J1 178</t>
        </is>
      </c>
      <c r="B11616" s="26">
        <f>ROUND((K11616*$B$6*$B$9+L11616*$B$7*$B$10+M11616*$B$8*$B$11)*$B$12,0)</f>
        <v>257</v>
      </c>
      <c r="C11616" s="26">
        <f>ROUND((K11616*$B$6*$B$9+L11616*$B$7*$B$10+M11616*$B$8*$B$11)*$B$12,0)</f>
        <v>257</v>
      </c>
      <c r="E11616" s="27">
        <v>1</v>
      </c>
      <c r="F11616" s="28">
        <v>1200</v>
      </c>
      <c r="G11616" s="28">
        <v>1</v>
      </c>
      <c r="H11616" s="29">
        <v>307</v>
      </c>
      <c r="I11616" s="29">
        <v>3548</v>
      </c>
      <c r="J11616" s="29">
        <v>229</v>
      </c>
      <c r="K11616" s="30">
        <f>F11616*G11616*H11616/1000000/$B$13</f>
        <v>0.011844335</v>
      </c>
      <c r="L11616" s="30">
        <f>F11616*G11616*I11616/1000000/$B$13</f>
        <v>0.1368850186</v>
      </c>
      <c r="M11616" s="30">
        <f>F11616*G11616*J11616/1000000/$B$13</f>
        <v>0.0088350252</v>
      </c>
      <c r="N11616" s="30">
        <v>257.1333067177</v>
      </c>
      <c r="O11616" s="4" t="inlineStr">
        <is>
          <t>FRANKO actual PPM | AUDI-VW | Extra: 1J1 131 701 A / V02 / EBERSPACHER / GERMANY</t>
        </is>
      </c>
    </row>
    <row r="11617" ht="15.75" customHeight="1">
      <c r="A11617" s="4" t="inlineStr">
        <is>
          <t>1J0 178 HA</t>
        </is>
      </c>
      <c r="B11617" s="26">
        <f>ROUND((K11617*$B$6*$B$9+L11617*$B$7*$B$10+M11617*$B$8*$B$11)*$B$12,0)</f>
        <v>501</v>
      </c>
      <c r="C11617" s="26">
        <f>ROUND((K11617*$B$6*$B$9+L11617*$B$7*$B$10+M11617*$B$8*$B$11)*$B$12,0)</f>
        <v>501</v>
      </c>
      <c r="E11617" s="27">
        <v>1</v>
      </c>
      <c r="F11617" s="28">
        <v>1940</v>
      </c>
      <c r="G11617" s="28">
        <v>1</v>
      </c>
      <c r="H11617" s="29">
        <v>316</v>
      </c>
      <c r="I11617" s="29">
        <v>3710</v>
      </c>
      <c r="J11617" s="29">
        <v>369</v>
      </c>
      <c r="K11617" s="30">
        <f>F11617*G11617*H11617/1000000/$B$13</f>
        <v>0.0197096937</v>
      </c>
      <c r="L11617" s="30">
        <f>F11617*G11617*I11617/1000000/$B$13</f>
        <v>0.2314017834</v>
      </c>
      <c r="M11617" s="30">
        <f>F11617*G11617*J11617/1000000/$B$13</f>
        <v>0.0230154334</v>
      </c>
      <c r="N11617" s="30">
        <v>501.3193082646</v>
      </c>
      <c r="O11617" s="4" t="inlineStr">
        <is>
          <t>FRANKO actual PPM | AUDI-VW | Extra: 1J0 131 701 EA</t>
        </is>
      </c>
    </row>
    <row r="11618" ht="15.75" customHeight="1">
      <c r="A11618" s="4" t="inlineStr">
        <is>
          <t>1J0 178 HB</t>
        </is>
      </c>
      <c r="B11618" s="26">
        <f>ROUND((K11618*$B$6*$B$9+L11618*$B$7*$B$10+M11618*$B$8*$B$11)*$B$12,0)</f>
        <v>437</v>
      </c>
      <c r="C11618" s="26">
        <f>ROUND((K11618*$B$6*$B$9+L11618*$B$7*$B$10+M11618*$B$8*$B$11)*$B$12,0)</f>
        <v>437</v>
      </c>
      <c r="E11618" s="27">
        <v>1</v>
      </c>
      <c r="F11618" s="28">
        <v>1800</v>
      </c>
      <c r="G11618" s="28">
        <v>1</v>
      </c>
      <c r="H11618" s="29">
        <v>4800</v>
      </c>
      <c r="I11618" s="29">
        <v>0</v>
      </c>
      <c r="J11618" s="29">
        <v>0</v>
      </c>
      <c r="K11618" s="30">
        <f>F11618*G11618*H11618/1000000/$B$13</f>
        <v>0.2777824504</v>
      </c>
      <c r="L11618" s="30">
        <f>F11618*G11618*I11618/1000000/$B$13</f>
        <v>0</v>
      </c>
      <c r="M11618" s="30">
        <f>F11618*G11618*J11618/1000000/$B$13</f>
        <v>0</v>
      </c>
      <c r="N11618" s="30">
        <v>437.2573551006</v>
      </c>
      <c r="O11618" s="4" t="inlineStr">
        <is>
          <t>FRANKO actual PPM | AUDI-VW | Extra: DD-13083</t>
        </is>
      </c>
    </row>
    <row r="11619" ht="15.75" customHeight="1">
      <c r="A11619" s="4" t="inlineStr">
        <is>
          <t>JO 178 AA DL</t>
        </is>
      </c>
      <c r="B11619" s="26">
        <f>ROUND((K11619*$B$6*$B$9+L11619*$B$7*$B$10+M11619*$B$8*$B$11)*$B$12,0)</f>
        <v>238</v>
      </c>
      <c r="C11619" s="26">
        <f>ROUND((K11619*$B$6*$B$9+L11619*$B$7*$B$10+M11619*$B$8*$B$11)*$B$12,0)</f>
        <v>238</v>
      </c>
      <c r="E11619" s="27">
        <v>1</v>
      </c>
      <c r="F11619" s="28">
        <v>1200</v>
      </c>
      <c r="G11619" s="28">
        <v>1</v>
      </c>
      <c r="H11619" s="29">
        <v>0</v>
      </c>
      <c r="I11619" s="29">
        <v>3400</v>
      </c>
      <c r="J11619" s="29">
        <v>250</v>
      </c>
      <c r="K11619" s="30">
        <f>F11619*G11619*H11619/1000000/$B$13</f>
        <v>0</v>
      </c>
      <c r="L11619" s="30">
        <f>F11619*G11619*I11619/1000000/$B$13</f>
        <v>0.131175046</v>
      </c>
      <c r="M11619" s="30">
        <f>F11619*G11619*J11619/1000000/$B$13</f>
        <v>0.009645224</v>
      </c>
      <c r="N11619" s="30">
        <v>238.3344488356</v>
      </c>
      <c r="O11619" s="4" t="inlineStr">
        <is>
          <t>FRANKO actual PPM | AUDI-VW</t>
        </is>
      </c>
    </row>
    <row r="11620" ht="15.75" customHeight="1">
      <c r="A11620" s="4" t="inlineStr">
        <is>
          <t>1JO 178 AA DN</t>
        </is>
      </c>
      <c r="B11620" s="26">
        <f>ROUND((K11620*$B$6*$B$9+L11620*$B$7*$B$10+M11620*$B$8*$B$11)*$B$12,0)</f>
        <v>274</v>
      </c>
      <c r="C11620" s="26">
        <f>ROUND((K11620*$B$6*$B$9+L11620*$B$7*$B$10+M11620*$B$8*$B$11)*$B$12,0)</f>
        <v>274</v>
      </c>
      <c r="E11620" s="27">
        <v>1</v>
      </c>
      <c r="F11620" s="28">
        <v>1200</v>
      </c>
      <c r="G11620" s="28">
        <v>1</v>
      </c>
      <c r="H11620" s="29">
        <v>302</v>
      </c>
      <c r="I11620" s="29">
        <v>3490</v>
      </c>
      <c r="J11620" s="29">
        <v>291</v>
      </c>
      <c r="K11620" s="30">
        <f>F11620*G11620*H11620/1000000/$B$13</f>
        <v>0.0116514306</v>
      </c>
      <c r="L11620" s="30">
        <f>F11620*G11620*I11620/1000000/$B$13</f>
        <v>0.1346473266</v>
      </c>
      <c r="M11620" s="30">
        <f>F11620*G11620*J11620/1000000/$B$13</f>
        <v>0.0112270407</v>
      </c>
      <c r="N11620" s="30">
        <v>274.0050604246</v>
      </c>
      <c r="O11620" s="4" t="inlineStr">
        <is>
          <t>FRANKO actual PPM | AUDI-VW | Extra: WWO</t>
        </is>
      </c>
    </row>
    <row r="11621" ht="15.75" customHeight="1">
      <c r="A11621" s="4" t="inlineStr">
        <is>
          <t>1 JO 178 AA DN</t>
        </is>
      </c>
      <c r="B11621" s="26">
        <f>ROUND((K11621*$B$6*$B$9+L11621*$B$7*$B$10+M11621*$B$8*$B$11)*$B$12,0)</f>
        <v>275</v>
      </c>
      <c r="C11621" s="26">
        <f>ROUND((K11621*$B$6*$B$9+L11621*$B$7*$B$10+M11621*$B$8*$B$11)*$B$12,0)</f>
        <v>275</v>
      </c>
      <c r="E11621" s="27">
        <v>1</v>
      </c>
      <c r="F11621" s="28">
        <v>1200</v>
      </c>
      <c r="G11621" s="28">
        <v>1</v>
      </c>
      <c r="H11621" s="29">
        <v>285</v>
      </c>
      <c r="I11621" s="29">
        <v>3636</v>
      </c>
      <c r="J11621" s="29">
        <v>275</v>
      </c>
      <c r="K11621" s="30">
        <f>F11621*G11621*H11621/1000000/$B$13</f>
        <v>0.0109955553</v>
      </c>
      <c r="L11621" s="30">
        <f>F11621*G11621*I11621/1000000/$B$13</f>
        <v>0.1402801374</v>
      </c>
      <c r="M11621" s="30">
        <f>F11621*G11621*J11621/1000000/$B$13</f>
        <v>0.0106097464</v>
      </c>
      <c r="N11621" s="30">
        <v>274.6370270734</v>
      </c>
      <c r="O11621" s="4" t="inlineStr">
        <is>
          <t>FRANKO actual PPM | AUDI-VW | Extra: WWO / J29 227 / 1299QD</t>
        </is>
      </c>
    </row>
    <row r="11622" ht="15.75" customHeight="1">
      <c r="A11622" s="4" t="inlineStr">
        <is>
          <t>1 JO 178 AA DN</t>
        </is>
      </c>
      <c r="B11622" s="26">
        <f>ROUND((K11622*$B$6*$B$9+L11622*$B$7*$B$10+M11622*$B$8*$B$11)*$B$12,0)</f>
        <v>293</v>
      </c>
      <c r="C11622" s="26">
        <f>ROUND((K11622*$B$6*$B$9+L11622*$B$7*$B$10+M11622*$B$8*$B$11)*$B$12,0)</f>
        <v>293</v>
      </c>
      <c r="E11622" s="27">
        <v>1</v>
      </c>
      <c r="F11622" s="28">
        <v>1200</v>
      </c>
      <c r="G11622" s="28">
        <v>1</v>
      </c>
      <c r="H11622" s="29">
        <v>300</v>
      </c>
      <c r="I11622" s="29">
        <v>3529</v>
      </c>
      <c r="J11622" s="29">
        <v>344</v>
      </c>
      <c r="K11622" s="30">
        <f>F11622*G11622*H11622/1000000/$B$13</f>
        <v>0.0115742688</v>
      </c>
      <c r="L11622" s="30">
        <f>F11622*G11622*I11622/1000000/$B$13</f>
        <v>0.1361519816</v>
      </c>
      <c r="M11622" s="30">
        <f>F11622*G11622*J11622/1000000/$B$13</f>
        <v>0.0132718282</v>
      </c>
      <c r="N11622" s="30">
        <v>292.6873306974</v>
      </c>
      <c r="O11622" s="4" t="inlineStr">
        <is>
          <t>FRANKO actual PPM | AUDI-VW | Extra: WWO</t>
        </is>
      </c>
    </row>
    <row r="11623" ht="15.75" customHeight="1">
      <c r="A11623" s="4" t="inlineStr">
        <is>
          <t>1 JO 178 AA DN</t>
        </is>
      </c>
      <c r="B11623" s="26">
        <f>ROUND((K11623*$B$6*$B$9+L11623*$B$7*$B$10+M11623*$B$8*$B$11)*$B$12,0)</f>
        <v>297</v>
      </c>
      <c r="C11623" s="26">
        <f>ROUND((K11623*$B$6*$B$9+L11623*$B$7*$B$10+M11623*$B$8*$B$11)*$B$12,0)</f>
        <v>297</v>
      </c>
      <c r="E11623" s="27">
        <v>1</v>
      </c>
      <c r="F11623" s="28">
        <v>1200</v>
      </c>
      <c r="G11623" s="28">
        <v>1</v>
      </c>
      <c r="H11623" s="29">
        <v>308</v>
      </c>
      <c r="I11623" s="29">
        <v>3921</v>
      </c>
      <c r="J11623" s="29">
        <v>300</v>
      </c>
      <c r="K11623" s="30">
        <f>F11623*G11623*H11623/1000000/$B$13</f>
        <v>0.0118829159</v>
      </c>
      <c r="L11623" s="30">
        <f>F11623*G11623*I11623/1000000/$B$13</f>
        <v>0.1512756928</v>
      </c>
      <c r="M11623" s="30">
        <f>F11623*G11623*J11623/1000000/$B$13</f>
        <v>0.0115742688</v>
      </c>
      <c r="N11623" s="30">
        <v>297.3081954619</v>
      </c>
      <c r="O11623" s="4" t="inlineStr">
        <is>
          <t>FRANKO actual PPM | AUDI-VW | Extra: J203540700 G DN</t>
        </is>
      </c>
    </row>
    <row r="11624" ht="15.75" customHeight="1">
      <c r="A11624" s="4" t="inlineStr">
        <is>
          <t>1JO 178 AB HF</t>
        </is>
      </c>
      <c r="B11624" s="26">
        <f>ROUND((K11624*$B$6*$B$9+L11624*$B$7*$B$10+M11624*$B$8*$B$11)*$B$12,0)</f>
        <v>255</v>
      </c>
      <c r="C11624" s="26">
        <f>ROUND((K11624*$B$6*$B$9+L11624*$B$7*$B$10+M11624*$B$8*$B$11)*$B$12,0)</f>
        <v>255</v>
      </c>
      <c r="E11624" s="27">
        <v>1</v>
      </c>
      <c r="F11624" s="28">
        <v>1380</v>
      </c>
      <c r="G11624" s="28">
        <v>1</v>
      </c>
      <c r="H11624" s="29">
        <v>0</v>
      </c>
      <c r="I11624" s="29">
        <v>2935</v>
      </c>
      <c r="J11624" s="29">
        <v>266</v>
      </c>
      <c r="K11624" s="30">
        <f>F11624*G11624*H11624/1000000/$B$13</f>
        <v>0</v>
      </c>
      <c r="L11624" s="30">
        <f>F11624*G11624*I11624/1000000/$B$13</f>
        <v>0.1302201688</v>
      </c>
      <c r="M11624" s="30">
        <f>F11624*G11624*J11624/1000000/$B$13</f>
        <v>0.0118018961</v>
      </c>
      <c r="N11624" s="30">
        <v>255.1015769401</v>
      </c>
      <c r="O11624" s="4" t="inlineStr">
        <is>
          <t>FRANKO actual PPM | AUDI-VW | Extra: J220700103 I HF</t>
        </is>
      </c>
    </row>
    <row r="11625" ht="15.75" customHeight="1">
      <c r="A11625" s="4" t="inlineStr">
        <is>
          <t>1JO 178 AC GF</t>
        </is>
      </c>
      <c r="B11625" s="26">
        <f>ROUND((K11625*$B$6*$B$9+L11625*$B$7*$B$10+M11625*$B$8*$B$11)*$B$12,0)</f>
        <v>351</v>
      </c>
      <c r="C11625" s="26">
        <f>ROUND((K11625*$B$6*$B$9+L11625*$B$7*$B$10+M11625*$B$8*$B$11)*$B$12,0)</f>
        <v>351</v>
      </c>
      <c r="E11625" s="27">
        <v>1</v>
      </c>
      <c r="F11625" s="28">
        <v>1340</v>
      </c>
      <c r="G11625" s="28">
        <v>1</v>
      </c>
      <c r="H11625" s="29">
        <v>0</v>
      </c>
      <c r="I11625" s="29">
        <v>4298</v>
      </c>
      <c r="J11625" s="29">
        <v>358</v>
      </c>
      <c r="K11625" s="30">
        <f>F11625*G11625*H11625/1000000/$B$13</f>
        <v>0</v>
      </c>
      <c r="L11625" s="30">
        <f>F11625*G11625*I11625/1000000/$B$13</f>
        <v>0.1851664377</v>
      </c>
      <c r="M11625" s="30">
        <f>F11625*G11625*J11625/1000000/$B$13</f>
        <v>0.0154233561</v>
      </c>
      <c r="N11625" s="30">
        <v>351.4556784211</v>
      </c>
      <c r="O11625" s="4" t="inlineStr">
        <is>
          <t>FRANKO actual PPM | AUDI-VW</t>
        </is>
      </c>
    </row>
    <row r="11626" ht="15.75" customHeight="1">
      <c r="A11626" s="4" t="inlineStr">
        <is>
          <t>1J0 178 EA BP</t>
        </is>
      </c>
      <c r="B11626" s="26">
        <f>ROUND((K11626*$B$6*$B$9+L11626*$B$7*$B$10+M11626*$B$8*$B$11)*$B$12,0)</f>
        <v>333</v>
      </c>
      <c r="C11626" s="26">
        <f>ROUND((K11626*$B$6*$B$9+L11626*$B$7*$B$10+M11626*$B$8*$B$11)*$B$12,0)</f>
        <v>333</v>
      </c>
      <c r="E11626" s="27">
        <v>1</v>
      </c>
      <c r="F11626" s="28">
        <v>1250</v>
      </c>
      <c r="G11626" s="28">
        <v>1</v>
      </c>
      <c r="H11626" s="29">
        <v>334</v>
      </c>
      <c r="I11626" s="29">
        <v>4285</v>
      </c>
      <c r="J11626" s="29">
        <v>313</v>
      </c>
      <c r="K11626" s="30">
        <f>F11626*G11626*H11626/1000000/$B$13</f>
        <v>0.0134229367</v>
      </c>
      <c r="L11626" s="30">
        <f>F11626*G11626*I11626/1000000/$B$13</f>
        <v>0.1722074363</v>
      </c>
      <c r="M11626" s="30">
        <f>F11626*G11626*J11626/1000000/$B$13</f>
        <v>0.0125789796</v>
      </c>
      <c r="N11626" s="30">
        <v>333.3236648001</v>
      </c>
      <c r="O11626" s="4" t="inlineStr">
        <is>
          <t>FRANKO actual PPM | AUDI-VW | Extra: JS-28165 / GERMANY</t>
        </is>
      </c>
    </row>
    <row r="11627" ht="15.75" customHeight="1">
      <c r="A11627" s="4" t="inlineStr">
        <is>
          <t>1J0 178 EB CL</t>
        </is>
      </c>
      <c r="B11627" s="26">
        <f>ROUND((K11627*$B$6*$B$9+L11627*$B$7*$B$10+M11627*$B$8*$B$11)*$B$12,0)</f>
        <v>213</v>
      </c>
      <c r="C11627" s="26">
        <f>ROUND((K11627*$B$6*$B$9+L11627*$B$7*$B$10+M11627*$B$8*$B$11)*$B$12,0)</f>
        <v>213</v>
      </c>
      <c r="E11627" s="27">
        <v>1</v>
      </c>
      <c r="F11627" s="28">
        <v>1100</v>
      </c>
      <c r="G11627" s="28">
        <v>1</v>
      </c>
      <c r="H11627" s="29">
        <v>0</v>
      </c>
      <c r="I11627" s="29">
        <v>3200</v>
      </c>
      <c r="J11627" s="29">
        <v>260</v>
      </c>
      <c r="K11627" s="30">
        <f>F11627*G11627*H11627/1000000/$B$13</f>
        <v>0</v>
      </c>
      <c r="L11627" s="30">
        <f>F11627*G11627*I11627/1000000/$B$13</f>
        <v>0.1131706279</v>
      </c>
      <c r="M11627" s="30">
        <f>F11627*G11627*J11627/1000000/$B$13</f>
        <v>0.0091951135</v>
      </c>
      <c r="N11627" s="30">
        <v>212.8813779429</v>
      </c>
      <c r="O11627" s="4" t="inlineStr">
        <is>
          <t>FRANKO actual PPM | AUDI-VW | Extra: JS-28258</t>
        </is>
      </c>
    </row>
    <row r="11628" ht="15.75" customHeight="1">
      <c r="A11628" s="4" t="inlineStr">
        <is>
          <t>1J0 178 EB CL</t>
        </is>
      </c>
      <c r="B11628" s="26">
        <f>ROUND((K11628*$B$6*$B$9+L11628*$B$7*$B$10+M11628*$B$8*$B$11)*$B$12,0)</f>
        <v>301</v>
      </c>
      <c r="C11628" s="26">
        <f>ROUND((K11628*$B$6*$B$9+L11628*$B$7*$B$10+M11628*$B$8*$B$11)*$B$12,0)</f>
        <v>301</v>
      </c>
      <c r="E11628" s="27">
        <v>1</v>
      </c>
      <c r="F11628" s="28">
        <v>920</v>
      </c>
      <c r="G11628" s="28">
        <v>1</v>
      </c>
      <c r="H11628" s="29">
        <v>0</v>
      </c>
      <c r="I11628" s="29">
        <v>5427</v>
      </c>
      <c r="J11628" s="29">
        <v>438</v>
      </c>
      <c r="K11628" s="30">
        <f>F11628*G11628*H11628/1000000/$B$13</f>
        <v>0</v>
      </c>
      <c r="L11628" s="30">
        <f>F11628*G11628*I11628/1000000/$B$13</f>
        <v>0.1605235335</v>
      </c>
      <c r="M11628" s="30">
        <f>F11628*G11628*J11628/1000000/$B$13</f>
        <v>0.0129554648</v>
      </c>
      <c r="N11628" s="30">
        <v>301.2318609989</v>
      </c>
      <c r="O11628" s="4" t="inlineStr">
        <is>
          <t>FRANKO actual PPM | VW/AUDI 14 | Extra: 28260</t>
        </is>
      </c>
    </row>
    <row r="11629" ht="15.75" customHeight="1">
      <c r="A11629" s="4" t="inlineStr">
        <is>
          <t>1J0 178 EB CL</t>
        </is>
      </c>
      <c r="B11629" s="26">
        <f>ROUND((K11629*$B$6*$B$9+L11629*$B$7*$B$10+M11629*$B$8*$B$11)*$B$12,0)</f>
        <v>225</v>
      </c>
      <c r="C11629" s="26">
        <f>ROUND((K11629*$B$6*$B$9+L11629*$B$7*$B$10+M11629*$B$8*$B$11)*$B$12,0)</f>
        <v>225</v>
      </c>
      <c r="E11629" s="27">
        <v>1</v>
      </c>
      <c r="F11629" s="28">
        <v>920</v>
      </c>
      <c r="G11629" s="28">
        <v>1</v>
      </c>
      <c r="H11629" s="29">
        <v>0</v>
      </c>
      <c r="I11629" s="29">
        <v>4127</v>
      </c>
      <c r="J11629" s="29">
        <v>316</v>
      </c>
      <c r="K11629" s="30">
        <f>F11629*G11629*H11629/1000000/$B$13</f>
        <v>0</v>
      </c>
      <c r="L11629" s="30">
        <f>F11629*G11629*I11629/1000000/$B$13</f>
        <v>0.1220712406</v>
      </c>
      <c r="M11629" s="30">
        <f>F11629*G11629*J11629/1000000/$B$13</f>
        <v>0.009346865</v>
      </c>
      <c r="N11629" s="30">
        <v>224.8763443706</v>
      </c>
      <c r="O11629" s="4" t="inlineStr">
        <is>
          <t>FRANKO actual PPM | VW/AUDI 14 | Extra: JS-28251</t>
        </is>
      </c>
    </row>
    <row r="11630" ht="15.75" customHeight="1">
      <c r="A11630" s="4" t="inlineStr">
        <is>
          <t>1J0 178 HA CT</t>
        </is>
      </c>
      <c r="B11630" s="26">
        <f>ROUND((K11630*$B$6*$B$9+L11630*$B$7*$B$10+M11630*$B$8*$B$11)*$B$12,0)</f>
        <v>469</v>
      </c>
      <c r="C11630" s="26">
        <f>ROUND((K11630*$B$6*$B$9+L11630*$B$7*$B$10+M11630*$B$8*$B$11)*$B$12,0)</f>
        <v>469</v>
      </c>
      <c r="E11630" s="27">
        <v>1</v>
      </c>
      <c r="F11630" s="28">
        <v>2000</v>
      </c>
      <c r="G11630" s="28">
        <v>1</v>
      </c>
      <c r="H11630" s="29">
        <v>248</v>
      </c>
      <c r="I11630" s="29">
        <v>3559</v>
      </c>
      <c r="J11630" s="29">
        <v>314</v>
      </c>
      <c r="K11630" s="30">
        <f>F11630*G11630*H11630/1000000/$B$13</f>
        <v>0.0159467703</v>
      </c>
      <c r="L11630" s="30">
        <f>F11630*G11630*I11630/1000000/$B$13</f>
        <v>0.2288490141</v>
      </c>
      <c r="M11630" s="30">
        <f>F11630*G11630*J11630/1000000/$B$13</f>
        <v>0.0201906688</v>
      </c>
      <c r="N11630" s="30">
        <v>468.8478942007</v>
      </c>
      <c r="O11630" s="4" t="inlineStr">
        <is>
          <t>FRANKO actual PPM | AUDI-VW | Extra: ES-19145</t>
        </is>
      </c>
    </row>
    <row r="11631" ht="15.75" customHeight="1">
      <c r="A11631" s="4" t="inlineStr">
        <is>
          <t>1JO 178 HA CT</t>
        </is>
      </c>
      <c r="B11631" s="26">
        <f>ROUND((K11631*$B$6*$B$9+L11631*$B$7*$B$10+M11631*$B$8*$B$11)*$B$12,0)</f>
        <v>462</v>
      </c>
      <c r="C11631" s="26">
        <f>ROUND((K11631*$B$6*$B$9+L11631*$B$7*$B$10+M11631*$B$8*$B$11)*$B$12,0)</f>
        <v>462</v>
      </c>
      <c r="E11631" s="27">
        <v>1</v>
      </c>
      <c r="F11631" s="28">
        <v>1920</v>
      </c>
      <c r="G11631" s="28">
        <v>1</v>
      </c>
      <c r="H11631" s="29">
        <v>277</v>
      </c>
      <c r="I11631" s="29">
        <v>3846</v>
      </c>
      <c r="J11631" s="29">
        <v>290</v>
      </c>
      <c r="K11631" s="30">
        <f>F11631*G11631*H11631/1000000/$B$13</f>
        <v>0.0170990531</v>
      </c>
      <c r="L11631" s="30">
        <f>F11631*G11631*I11631/1000000/$B$13</f>
        <v>0.2374114009</v>
      </c>
      <c r="M11631" s="30">
        <f>F11631*G11631*J11631/1000000/$B$13</f>
        <v>0.0179015357</v>
      </c>
      <c r="N11631" s="30">
        <v>461.9686781768</v>
      </c>
      <c r="O11631" s="4" t="inlineStr">
        <is>
          <t>FRANKO actual PPM | AUDI-VW</t>
        </is>
      </c>
    </row>
    <row r="11632" ht="15.75" customHeight="1">
      <c r="A11632" s="4" t="inlineStr">
        <is>
          <t>1J0 178 HB FG</t>
        </is>
      </c>
      <c r="B11632" s="26">
        <f>ROUND((K11632*$B$6*$B$9+L11632*$B$7*$B$10+M11632*$B$8*$B$11)*$B$12,0)</f>
        <v>397</v>
      </c>
      <c r="C11632" s="26">
        <f>ROUND((K11632*$B$6*$B$9+L11632*$B$7*$B$10+M11632*$B$8*$B$11)*$B$12,0)</f>
        <v>397</v>
      </c>
      <c r="E11632" s="27">
        <v>1</v>
      </c>
      <c r="F11632" s="28">
        <v>1740</v>
      </c>
      <c r="G11632" s="28">
        <v>1</v>
      </c>
      <c r="H11632" s="29">
        <v>4486</v>
      </c>
      <c r="I11632" s="29">
        <v>29</v>
      </c>
      <c r="J11632" s="29">
        <v>0</v>
      </c>
      <c r="K11632" s="30">
        <f>F11632*G11632*H11632/1000000/$B$13</f>
        <v>0.2509571534</v>
      </c>
      <c r="L11632" s="30">
        <f>F11632*G11632*I11632/1000000/$B$13</f>
        <v>0.0016223267</v>
      </c>
      <c r="M11632" s="30">
        <f>F11632*G11632*J11632/1000000/$B$13</f>
        <v>0</v>
      </c>
      <c r="N11632" s="30">
        <v>396.9881812055</v>
      </c>
      <c r="O11632" s="4" t="inlineStr">
        <is>
          <t>FRANKO actual PPM | AUDI-VW | Extra: DD-13075</t>
        </is>
      </c>
    </row>
    <row r="11633" ht="15.75" customHeight="1">
      <c r="A11633" s="4" t="inlineStr">
        <is>
          <t>1J0 178 HB FG</t>
        </is>
      </c>
      <c r="B11633" s="26">
        <f>ROUND((K11633*$B$6*$B$9+L11633*$B$7*$B$10+M11633*$B$8*$B$11)*$B$12,0)</f>
        <v>398</v>
      </c>
      <c r="C11633" s="26">
        <f>ROUND((K11633*$B$6*$B$9+L11633*$B$7*$B$10+M11633*$B$8*$B$11)*$B$12,0)</f>
        <v>398</v>
      </c>
      <c r="E11633" s="27">
        <v>1</v>
      </c>
      <c r="F11633" s="28">
        <v>1700</v>
      </c>
      <c r="G11633" s="28">
        <v>1</v>
      </c>
      <c r="H11633" s="29">
        <v>4624</v>
      </c>
      <c r="I11633" s="29">
        <v>0</v>
      </c>
      <c r="J11633" s="29">
        <v>0</v>
      </c>
      <c r="K11633" s="30">
        <f>F11633*G11633*H11633/1000000/$B$13</f>
        <v>0.2527305886</v>
      </c>
      <c r="L11633" s="30">
        <f>F11633*G11633*I11633/1000000/$B$13</f>
        <v>0</v>
      </c>
      <c r="M11633" s="30">
        <f>F11633*G11633*J11633/1000000/$B$13</f>
        <v>0</v>
      </c>
      <c r="N11633" s="30">
        <v>397.8232195572</v>
      </c>
      <c r="O11633" s="4" t="inlineStr">
        <is>
          <t>FRANKO actual PPM | AUDI-VW | Extra: DD-13072</t>
        </is>
      </c>
    </row>
    <row r="11634" ht="15.75" customHeight="1">
      <c r="A11634" s="4" t="inlineStr">
        <is>
          <t>1K0 178 AA</t>
        </is>
      </c>
      <c r="B11634" s="26">
        <f>ROUND((K11634*$B$6*$B$9+L11634*$B$7*$B$10+M11634*$B$8*$B$11)*$B$12,0)</f>
        <v>233</v>
      </c>
      <c r="C11634" s="26">
        <f>ROUND((K11634*$B$6*$B$9+L11634*$B$7*$B$10+M11634*$B$8*$B$11)*$B$12,0)</f>
        <v>233</v>
      </c>
      <c r="E11634" s="27">
        <v>1</v>
      </c>
      <c r="F11634" s="28">
        <v>1300</v>
      </c>
      <c r="G11634" s="28">
        <v>1</v>
      </c>
      <c r="H11634" s="29">
        <v>0</v>
      </c>
      <c r="I11634" s="29">
        <v>2839</v>
      </c>
      <c r="J11634" s="29">
        <v>258</v>
      </c>
      <c r="K11634" s="30">
        <f>F11634*G11634*H11634/1000000/$B$13</f>
        <v>0</v>
      </c>
      <c r="L11634" s="30">
        <f>F11634*G11634*I11634/1000000/$B$13</f>
        <v>0.1186587604</v>
      </c>
      <c r="M11634" s="30">
        <f>F11634*G11634*J11634/1000000/$B$13</f>
        <v>0.0107833604</v>
      </c>
      <c r="N11634" s="30">
        <v>232.6960148712</v>
      </c>
      <c r="O11634" s="4" t="inlineStr">
        <is>
          <t>FRANKO actual PPM | AUDI-VW | Extra: 1K0 131 701 H</t>
        </is>
      </c>
    </row>
    <row r="11635" ht="15.75" customHeight="1">
      <c r="A11635" s="4" t="inlineStr">
        <is>
          <t>1K0 178 CA</t>
        </is>
      </c>
      <c r="B11635" s="26">
        <f>ROUND((K11635*$B$6*$B$9+L11635*$B$7*$B$10+M11635*$B$8*$B$11)*$B$12,0)</f>
        <v>111</v>
      </c>
      <c r="C11635" s="26">
        <f>ROUND((K11635*$B$6*$B$9+L11635*$B$7*$B$10+M11635*$B$8*$B$11)*$B$12,0)</f>
        <v>111</v>
      </c>
      <c r="E11635" s="27">
        <v>1</v>
      </c>
      <c r="F11635" s="28">
        <v>820</v>
      </c>
      <c r="G11635" s="28">
        <v>1</v>
      </c>
      <c r="H11635" s="29">
        <v>0</v>
      </c>
      <c r="I11635" s="29">
        <v>2560</v>
      </c>
      <c r="J11635" s="29">
        <v>135</v>
      </c>
      <c r="K11635" s="30">
        <f>F11635*G11635*H11635/1000000/$B$13</f>
        <v>0</v>
      </c>
      <c r="L11635" s="30">
        <f>F11635*G11635*I11635/1000000/$B$13</f>
        <v>0.0674908472</v>
      </c>
      <c r="M11635" s="30">
        <f>F11635*G11635*J11635/1000000/$B$13</f>
        <v>0.0035590876</v>
      </c>
      <c r="N11635" s="30">
        <v>110.9646414191</v>
      </c>
      <c r="O11635" s="4" t="inlineStr">
        <is>
          <t>FRANKO actual PPM | AUDI-VW | Extra: 1K0 131 701 DD / 1K0 254 201 B</t>
        </is>
      </c>
    </row>
    <row r="11636" ht="15.75" customHeight="1">
      <c r="A11636" s="4" t="inlineStr">
        <is>
          <t>1 KO 178 CB</t>
        </is>
      </c>
      <c r="B11636" s="26">
        <f>ROUND((K11636*$B$6*$B$9+L11636*$B$7*$B$10+M11636*$B$8*$B$11)*$B$12,0)</f>
        <v>465</v>
      </c>
      <c r="C11636" s="26">
        <f>ROUND((K11636*$B$6*$B$9+L11636*$B$7*$B$10+M11636*$B$8*$B$11)*$B$12,0)</f>
        <v>465</v>
      </c>
      <c r="E11636" s="27">
        <v>1</v>
      </c>
      <c r="F11636" s="28">
        <v>1600</v>
      </c>
      <c r="G11636" s="28">
        <v>1</v>
      </c>
      <c r="H11636" s="29">
        <v>2660</v>
      </c>
      <c r="I11636" s="29">
        <v>1214</v>
      </c>
      <c r="J11636" s="29">
        <v>408</v>
      </c>
      <c r="K11636" s="30">
        <f>F11636*G11636*H11636/1000000/$B$13</f>
        <v>0.1368335774</v>
      </c>
      <c r="L11636" s="30">
        <f>F11636*G11636*I11636/1000000/$B$13</f>
        <v>0.0624496101</v>
      </c>
      <c r="M11636" s="30">
        <f>F11636*G11636*J11636/1000000/$B$13</f>
        <v>0.0209880074</v>
      </c>
      <c r="N11636" s="30">
        <v>465.0828231524</v>
      </c>
      <c r="O11636" s="4" t="inlineStr">
        <is>
          <t>FRANKO actual PPM | AUDI-VW | Extra: 1 KO 131 701 F / D-15-04</t>
        </is>
      </c>
    </row>
    <row r="11637" ht="15.75" customHeight="1">
      <c r="A11637" s="4" t="inlineStr">
        <is>
          <t>1K0 178 CC</t>
        </is>
      </c>
      <c r="B11637" s="26">
        <f>ROUND((K11637*$B$6*$B$9+L11637*$B$7*$B$10+M11637*$B$8*$B$11)*$B$12,0)</f>
        <v>238</v>
      </c>
      <c r="C11637" s="26">
        <f>ROUND((K11637*$B$6*$B$9+L11637*$B$7*$B$10+M11637*$B$8*$B$11)*$B$12,0)</f>
        <v>238</v>
      </c>
      <c r="E11637" s="27">
        <v>1</v>
      </c>
      <c r="F11637" s="28">
        <v>1560</v>
      </c>
      <c r="G11637" s="28">
        <v>1</v>
      </c>
      <c r="H11637" s="29">
        <v>0</v>
      </c>
      <c r="I11637" s="29">
        <v>1660</v>
      </c>
      <c r="J11637" s="29">
        <v>330</v>
      </c>
      <c r="K11637" s="30">
        <f>F11637*G11637*H11637/1000000/$B$13</f>
        <v>0</v>
      </c>
      <c r="L11637" s="30">
        <f>F11637*G11637*I11637/1000000/$B$13</f>
        <v>0.0832575733</v>
      </c>
      <c r="M11637" s="30">
        <f>F11637*G11637*J11637/1000000/$B$13</f>
        <v>0.0165512043</v>
      </c>
      <c r="N11637" s="30">
        <v>237.924314622</v>
      </c>
      <c r="O11637" s="4" t="inlineStr">
        <is>
          <t>FRANKO actual PPM | AUDI-VW | Extra: 1K0 131 701 AC GREZTAS</t>
        </is>
      </c>
    </row>
    <row r="11638" ht="15.75" customHeight="1">
      <c r="A11638" s="4" t="inlineStr">
        <is>
          <t>1K0 178 CC</t>
        </is>
      </c>
      <c r="B11638" s="26">
        <f>ROUND((K11638*$B$6*$B$9+L11638*$B$7*$B$10+M11638*$B$8*$B$11)*$B$12,0)</f>
        <v>186</v>
      </c>
      <c r="C11638" s="26">
        <f>ROUND((K11638*$B$6*$B$9+L11638*$B$7*$B$10+M11638*$B$8*$B$11)*$B$12,0)</f>
        <v>186</v>
      </c>
      <c r="E11638" s="27">
        <v>1</v>
      </c>
      <c r="F11638" s="28">
        <v>1500</v>
      </c>
      <c r="G11638" s="28">
        <v>1</v>
      </c>
      <c r="H11638" s="29">
        <v>0</v>
      </c>
      <c r="I11638" s="29">
        <v>1400</v>
      </c>
      <c r="J11638" s="29">
        <v>260</v>
      </c>
      <c r="K11638" s="30">
        <f>F11638*G11638*H11638/1000000/$B$13</f>
        <v>0</v>
      </c>
      <c r="L11638" s="30">
        <f>F11638*G11638*I11638/1000000/$B$13</f>
        <v>0.0675165678</v>
      </c>
      <c r="M11638" s="30">
        <f>F11638*G11638*J11638/1000000/$B$13</f>
        <v>0.0125387912</v>
      </c>
      <c r="N11638" s="30">
        <v>185.6035271272</v>
      </c>
      <c r="O11638" s="4" t="inlineStr">
        <is>
          <t>FRANKO actual PPM | AUDI-VW | Extra: VWAGWWODE,1 KO131 701AC</t>
        </is>
      </c>
    </row>
    <row r="11639" ht="15.75" customHeight="1">
      <c r="A11639" s="4" t="inlineStr">
        <is>
          <t>1KO 178 DA</t>
        </is>
      </c>
      <c r="B11639" s="26">
        <f>ROUND((K11639*$B$6*$B$9+L11639*$B$7*$B$10+M11639*$B$8*$B$11)*$B$12,0)</f>
        <v>132</v>
      </c>
      <c r="C11639" s="26">
        <f>ROUND((K11639*$B$6*$B$9+L11639*$B$7*$B$10+M11639*$B$8*$B$11)*$B$12,0)</f>
        <v>132</v>
      </c>
      <c r="E11639" s="27">
        <v>1</v>
      </c>
      <c r="F11639" s="28">
        <v>600</v>
      </c>
      <c r="G11639" s="28">
        <v>1</v>
      </c>
      <c r="H11639" s="29">
        <v>4363</v>
      </c>
      <c r="I11639" s="29">
        <v>0</v>
      </c>
      <c r="J11639" s="29">
        <v>0</v>
      </c>
      <c r="K11639" s="30">
        <f>F11639*G11639*H11639/1000000/$B$13</f>
        <v>0.0841642244</v>
      </c>
      <c r="L11639" s="30">
        <f>F11639*G11639*I11639/1000000/$B$13</f>
        <v>0</v>
      </c>
      <c r="M11639" s="30">
        <f>F11639*G11639*J11639/1000000/$B$13</f>
        <v>0</v>
      </c>
      <c r="N11639" s="30">
        <v>132.4829055767</v>
      </c>
      <c r="O11639" s="4" t="inlineStr">
        <is>
          <t>FRANKO actual PPM | AUDI-VW | Extra: WWO GER. ,1KO131 690L, D-14-005 AN</t>
        </is>
      </c>
    </row>
    <row r="11640" ht="15.75" customHeight="1">
      <c r="A11640" s="4" t="inlineStr">
        <is>
          <t>1 KO 178 DA</t>
        </is>
      </c>
      <c r="B11640" s="26">
        <f>ROUND((K11640*$B$6*$B$9+L11640*$B$7*$B$10+M11640*$B$8*$B$11)*$B$12,0)</f>
        <v>145</v>
      </c>
      <c r="C11640" s="26">
        <f>ROUND((K11640*$B$6*$B$9+L11640*$B$7*$B$10+M11640*$B$8*$B$11)*$B$12,0)</f>
        <v>145</v>
      </c>
      <c r="E11640" s="27">
        <v>1</v>
      </c>
      <c r="F11640" s="28">
        <v>600</v>
      </c>
      <c r="G11640" s="28">
        <v>1</v>
      </c>
      <c r="H11640" s="29">
        <v>4656</v>
      </c>
      <c r="I11640" s="29">
        <v>35</v>
      </c>
      <c r="J11640" s="29">
        <v>16</v>
      </c>
      <c r="K11640" s="30">
        <f>F11640*G11640*H11640/1000000/$B$13</f>
        <v>0.0898163256</v>
      </c>
      <c r="L11640" s="30">
        <f>F11640*G11640*I11640/1000000/$B$13</f>
        <v>0.0006751657</v>
      </c>
      <c r="M11640" s="30">
        <f>F11640*G11640*J11640/1000000/$B$13</f>
        <v>0.0003086472</v>
      </c>
      <c r="N11640" s="30">
        <v>144.7585229443</v>
      </c>
      <c r="O11640" s="4" t="inlineStr">
        <is>
          <t>FRANKO actual PPM | AUDI-VW | Extra: WW0 / 1K0 131 690 L / J-24-3002 &lt;A/N&gt;</t>
        </is>
      </c>
    </row>
    <row r="11641" ht="15.75" customHeight="1">
      <c r="A11641" s="4" t="inlineStr">
        <is>
          <t>1KO 178 DA</t>
        </is>
      </c>
      <c r="B11641" s="26">
        <f>ROUND((K11641*$B$6*$B$9+L11641*$B$7*$B$10+M11641*$B$8*$B$11)*$B$12,0)</f>
        <v>121</v>
      </c>
      <c r="C11641" s="26">
        <f>ROUND((K11641*$B$6*$B$9+L11641*$B$7*$B$10+M11641*$B$8*$B$11)*$B$12,0)</f>
        <v>121</v>
      </c>
      <c r="E11641" s="27">
        <v>1</v>
      </c>
      <c r="F11641" s="28">
        <v>600</v>
      </c>
      <c r="G11641" s="28">
        <v>1</v>
      </c>
      <c r="H11641" s="29">
        <v>3970</v>
      </c>
      <c r="I11641" s="29">
        <v>0</v>
      </c>
      <c r="J11641" s="29">
        <v>0</v>
      </c>
      <c r="K11641" s="30">
        <f>F11641*G11641*H11641/1000000/$B$13</f>
        <v>0.0765830783</v>
      </c>
      <c r="L11641" s="30">
        <f>F11641*G11641*I11641/1000000/$B$13</f>
        <v>0</v>
      </c>
      <c r="M11641" s="30">
        <f>F11641*G11641*J11641/1000000/$B$13</f>
        <v>0</v>
      </c>
      <c r="N11641" s="30">
        <v>120.5494235937</v>
      </c>
      <c r="O11641" s="4" t="inlineStr">
        <is>
          <t>FRANKO actual PPM | AUDI-VW | Extra: VWAG VWKDE,1KO131 690AK,J-26-3034AN</t>
        </is>
      </c>
    </row>
    <row r="11642" ht="15.75" customHeight="1">
      <c r="A11642" s="4" t="inlineStr">
        <is>
          <t>1 KO 178 DA</t>
        </is>
      </c>
      <c r="B11642" s="26">
        <f>ROUND((K11642*$B$6*$B$9+L11642*$B$7*$B$10+M11642*$B$8*$B$11)*$B$12,0)</f>
        <v>141</v>
      </c>
      <c r="C11642" s="26">
        <f>ROUND((K11642*$B$6*$B$9+L11642*$B$7*$B$10+M11642*$B$8*$B$11)*$B$12,0)</f>
        <v>141</v>
      </c>
      <c r="E11642" s="27">
        <v>1</v>
      </c>
      <c r="F11642" s="28">
        <v>520</v>
      </c>
      <c r="G11642" s="28">
        <v>1</v>
      </c>
      <c r="H11642" s="29">
        <v>5196</v>
      </c>
      <c r="I11642" s="29">
        <v>81</v>
      </c>
      <c r="J11642" s="29">
        <v>20</v>
      </c>
      <c r="K11642" s="30">
        <f>F11642*G11642*H11642/1000000/$B$13</f>
        <v>0.0868687452</v>
      </c>
      <c r="L11642" s="30">
        <f>F11642*G11642*I11642/1000000/$B$13</f>
        <v>0.0013541894</v>
      </c>
      <c r="M11642" s="30">
        <f>F11642*G11642*J11642/1000000/$B$13</f>
        <v>0.0003343678</v>
      </c>
      <c r="N11642" s="30">
        <v>141.1513388111</v>
      </c>
      <c r="O11642" s="4" t="inlineStr">
        <is>
          <t>FRANKO actual PPM | AUDI-VW | Extra: WW0 / 1K0 131 690 AK / J-27-3159 &lt;A/N&gt; / 30-07</t>
        </is>
      </c>
    </row>
    <row r="11643" ht="15.75" customHeight="1">
      <c r="A11643" s="4" t="inlineStr">
        <is>
          <t>1 KO 178 DA</t>
        </is>
      </c>
      <c r="B11643" s="26">
        <f>ROUND((K11643*$B$6*$B$9+L11643*$B$7*$B$10+M11643*$B$8*$B$11)*$B$12,0)</f>
        <v>146</v>
      </c>
      <c r="C11643" s="26">
        <f>ROUND((K11643*$B$6*$B$9+L11643*$B$7*$B$10+M11643*$B$8*$B$11)*$B$12,0)</f>
        <v>146</v>
      </c>
      <c r="E11643" s="27">
        <v>1</v>
      </c>
      <c r="F11643" s="28">
        <v>600</v>
      </c>
      <c r="G11643" s="28">
        <v>1</v>
      </c>
      <c r="H11643" s="29">
        <v>4662</v>
      </c>
      <c r="I11643" s="29">
        <v>79</v>
      </c>
      <c r="J11643" s="29">
        <v>19</v>
      </c>
      <c r="K11643" s="30">
        <f>F11643*G11643*H11643/1000000/$B$13</f>
        <v>0.0899320683</v>
      </c>
      <c r="L11643" s="30">
        <f>F11643*G11643*I11643/1000000/$B$13</f>
        <v>0.0015239454</v>
      </c>
      <c r="M11643" s="30">
        <f>F11643*G11643*J11643/1000000/$B$13</f>
        <v>0.0003665185</v>
      </c>
      <c r="N11643" s="30">
        <v>146.4451658986</v>
      </c>
      <c r="O11643" s="4" t="inlineStr">
        <is>
          <t>FRANKO actual PPM | AUDI-VW | Extra: WW0 / 1K0 131 690 AK / J-26-3053 &lt;A/N&gt; / 31-06</t>
        </is>
      </c>
    </row>
    <row r="11644" ht="15.75" customHeight="1">
      <c r="A11644" s="4" t="inlineStr">
        <is>
          <t>1K0 178 HA</t>
        </is>
      </c>
      <c r="B11644" s="26">
        <f>ROUND((K11644*$B$6*$B$9+L11644*$B$7*$B$10+M11644*$B$8*$B$11)*$B$12,0)</f>
        <v>123</v>
      </c>
      <c r="C11644" s="26">
        <f>ROUND((K11644*$B$6*$B$9+L11644*$B$7*$B$10+M11644*$B$8*$B$11)*$B$12,0)</f>
        <v>123</v>
      </c>
      <c r="E11644" s="27">
        <v>1</v>
      </c>
      <c r="F11644" s="28">
        <v>780</v>
      </c>
      <c r="G11644" s="28">
        <v>1</v>
      </c>
      <c r="H11644" s="29">
        <v>0</v>
      </c>
      <c r="I11644" s="29">
        <v>2253</v>
      </c>
      <c r="J11644" s="29">
        <v>265</v>
      </c>
      <c r="K11644" s="30">
        <f>F11644*G11644*H11644/1000000/$B$13</f>
        <v>0</v>
      </c>
      <c r="L11644" s="30">
        <f>F11644*G11644*I11644/1000000/$B$13</f>
        <v>0.056499793</v>
      </c>
      <c r="M11644" s="30">
        <f>F11644*G11644*J11644/1000000/$B$13</f>
        <v>0.0066455593</v>
      </c>
      <c r="N11644" s="30">
        <v>123.3533799025</v>
      </c>
      <c r="O11644" s="4" t="inlineStr">
        <is>
          <t>FRANKO actual PPM | AUDI-VW | Extra: 1 KO 131 701 S</t>
        </is>
      </c>
    </row>
    <row r="11645" ht="15.75" customHeight="1">
      <c r="A11645" s="4" t="inlineStr">
        <is>
          <t>1K0 178 HA</t>
        </is>
      </c>
      <c r="B11645" s="26">
        <f>ROUND((K11645*$B$6*$B$9+L11645*$B$7*$B$10+M11645*$B$8*$B$11)*$B$12,0)</f>
        <v>133</v>
      </c>
      <c r="C11645" s="26">
        <f>ROUND((K11645*$B$6*$B$9+L11645*$B$7*$B$10+M11645*$B$8*$B$11)*$B$12,0)</f>
        <v>133</v>
      </c>
      <c r="E11645" s="27">
        <v>1</v>
      </c>
      <c r="F11645" s="28">
        <v>800</v>
      </c>
      <c r="G11645" s="28">
        <v>1</v>
      </c>
      <c r="H11645" s="29">
        <v>0</v>
      </c>
      <c r="I11645" s="29">
        <v>2399</v>
      </c>
      <c r="J11645" s="29">
        <v>272</v>
      </c>
      <c r="K11645" s="30">
        <f>F11645*G11645*H11645/1000000/$B$13</f>
        <v>0</v>
      </c>
      <c r="L11645" s="30">
        <f>F11645*G11645*I11645/1000000/$B$13</f>
        <v>0.0617037128</v>
      </c>
      <c r="M11645" s="30">
        <f>F11645*G11645*J11645/1000000/$B$13</f>
        <v>0.0069960025</v>
      </c>
      <c r="N11645" s="30">
        <v>132.5409640378</v>
      </c>
      <c r="O11645" s="4" t="inlineStr">
        <is>
          <t>FRANKO actual PPM | AUDI-VW | Extra: 1 KO 131 701 S</t>
        </is>
      </c>
    </row>
    <row r="11646" ht="15.75" customHeight="1">
      <c r="A11646" s="4" t="inlineStr">
        <is>
          <t>1K0 178 HB</t>
        </is>
      </c>
      <c r="B11646" s="26">
        <f>ROUND((K11646*$B$6*$B$9+L11646*$B$7*$B$10+M11646*$B$8*$B$11)*$B$12,0)</f>
        <v>62</v>
      </c>
      <c r="C11646" s="26">
        <f>ROUND((K11646*$B$6*$B$9+L11646*$B$7*$B$10+M11646*$B$8*$B$11)*$B$12,0)</f>
        <v>62</v>
      </c>
      <c r="E11646" s="27">
        <v>1</v>
      </c>
      <c r="F11646" s="28">
        <v>720</v>
      </c>
      <c r="G11646" s="28">
        <v>1</v>
      </c>
      <c r="H11646" s="29">
        <v>0</v>
      </c>
      <c r="I11646" s="29">
        <v>678</v>
      </c>
      <c r="J11646" s="29">
        <v>223</v>
      </c>
      <c r="K11646" s="30">
        <f>F11646*G11646*H11646/1000000/$B$13</f>
        <v>0</v>
      </c>
      <c r="L11646" s="30">
        <f>F11646*G11646*I11646/1000000/$B$13</f>
        <v>0.0156947084</v>
      </c>
      <c r="M11646" s="30">
        <f>F11646*G11646*J11646/1000000/$B$13</f>
        <v>0.0051621239</v>
      </c>
      <c r="N11646" s="30">
        <v>61.8173245507</v>
      </c>
      <c r="O11646" s="4" t="inlineStr">
        <is>
          <t>FRANKO actual PPM | AUDI-VW | Extra: 1 KO 131 701 AN</t>
        </is>
      </c>
    </row>
    <row r="11647" ht="15.75" customHeight="1">
      <c r="A11647" s="4" t="inlineStr">
        <is>
          <t>1K0 178 HB</t>
        </is>
      </c>
      <c r="B11647" s="26">
        <f>ROUND((K11647*$B$6*$B$9+L11647*$B$7*$B$10+M11647*$B$8*$B$11)*$B$12,0)</f>
        <v>61</v>
      </c>
      <c r="C11647" s="26">
        <f>ROUND((K11647*$B$6*$B$9+L11647*$B$7*$B$10+M11647*$B$8*$B$11)*$B$12,0)</f>
        <v>61</v>
      </c>
      <c r="E11647" s="27">
        <v>1</v>
      </c>
      <c r="F11647" s="28">
        <v>660</v>
      </c>
      <c r="G11647" s="28">
        <v>1</v>
      </c>
      <c r="H11647" s="29">
        <v>0</v>
      </c>
      <c r="I11647" s="29">
        <v>717</v>
      </c>
      <c r="J11647" s="29">
        <v>241</v>
      </c>
      <c r="K11647" s="30">
        <f>F11647*G11647*H11647/1000000/$B$13</f>
        <v>0</v>
      </c>
      <c r="L11647" s="30">
        <f>F11647*G11647*I11647/1000000/$B$13</f>
        <v>0.0152143763</v>
      </c>
      <c r="M11647" s="30">
        <f>F11647*G11647*J11647/1000000/$B$13</f>
        <v>0.0051138977</v>
      </c>
      <c r="N11647" s="30">
        <v>60.8373572565</v>
      </c>
      <c r="O11647" s="4" t="inlineStr">
        <is>
          <t>FRANKO actual PPM | AUDI-VW | Extra: 1 KO 131 701 AN</t>
        </is>
      </c>
    </row>
    <row r="11648" ht="15.75" customHeight="1">
      <c r="A11648" s="4" t="inlineStr">
        <is>
          <t>1K0 178 HC</t>
        </is>
      </c>
      <c r="B11648" s="26">
        <f>ROUND((K11648*$B$6*$B$9+L11648*$B$7*$B$10+M11648*$B$8*$B$11)*$B$12,0)</f>
        <v>88</v>
      </c>
      <c r="C11648" s="26">
        <f>ROUND((K11648*$B$6*$B$9+L11648*$B$7*$B$10+M11648*$B$8*$B$11)*$B$12,0)</f>
        <v>88</v>
      </c>
      <c r="E11648" s="27">
        <v>1</v>
      </c>
      <c r="F11648" s="28">
        <v>720</v>
      </c>
      <c r="G11648" s="28">
        <v>1</v>
      </c>
      <c r="H11648" s="29">
        <v>0</v>
      </c>
      <c r="I11648" s="29">
        <v>1493</v>
      </c>
      <c r="J11648" s="29">
        <v>239</v>
      </c>
      <c r="K11648" s="30">
        <f>F11648*G11648*H11648/1000000/$B$13</f>
        <v>0</v>
      </c>
      <c r="L11648" s="30">
        <f>F11648*G11648*I11648/1000000/$B$13</f>
        <v>0.0345607665</v>
      </c>
      <c r="M11648" s="30">
        <f>F11648*G11648*J11648/1000000/$B$13</f>
        <v>0.0055325005</v>
      </c>
      <c r="N11648" s="30">
        <v>87.647064588</v>
      </c>
      <c r="O11648" s="4" t="inlineStr">
        <is>
          <t>FRANKO actual PPM | AUDI-VW | Extra: 1K0 131 701 CQ</t>
        </is>
      </c>
    </row>
    <row r="11649" ht="15.75" customHeight="1">
      <c r="A11649" s="4" t="inlineStr">
        <is>
          <t>1K0 178 HD</t>
        </is>
      </c>
      <c r="B11649" s="26">
        <f>ROUND((K11649*$B$6*$B$9+L11649*$B$7*$B$10+M11649*$B$8*$B$11)*$B$12,0)</f>
        <v>54</v>
      </c>
      <c r="C11649" s="26">
        <f>ROUND((K11649*$B$6*$B$9+L11649*$B$7*$B$10+M11649*$B$8*$B$11)*$B$12,0)</f>
        <v>54</v>
      </c>
      <c r="E11649" s="27">
        <v>1</v>
      </c>
      <c r="F11649" s="28">
        <v>760</v>
      </c>
      <c r="G11649" s="28">
        <v>1</v>
      </c>
      <c r="H11649" s="29">
        <v>0</v>
      </c>
      <c r="I11649" s="29">
        <v>659</v>
      </c>
      <c r="J11649" s="29">
        <v>170</v>
      </c>
      <c r="K11649" s="30">
        <f>F11649*G11649*H11649/1000000/$B$13</f>
        <v>0</v>
      </c>
      <c r="L11649" s="30">
        <f>F11649*G11649*I11649/1000000/$B$13</f>
        <v>0.0161023799</v>
      </c>
      <c r="M11649" s="30">
        <f>F11649*G11649*J11649/1000000/$B$13</f>
        <v>0.0041538765</v>
      </c>
      <c r="N11649" s="30">
        <v>53.9319527134</v>
      </c>
      <c r="O11649" s="4" t="inlineStr">
        <is>
          <t>FRANKO actual PPM | AUDI-VW | Extra: 1K0 131 701 EK</t>
        </is>
      </c>
    </row>
    <row r="11650" ht="15.75" customHeight="1">
      <c r="A11650" s="4" t="inlineStr">
        <is>
          <t>1K0 178 HD</t>
        </is>
      </c>
      <c r="B11650" s="26">
        <f>ROUND((K11650*$B$6*$B$9+L11650*$B$7*$B$10+M11650*$B$8*$B$11)*$B$12,0)</f>
        <v>54</v>
      </c>
      <c r="C11650" s="26">
        <f>ROUND((K11650*$B$6*$B$9+L11650*$B$7*$B$10+M11650*$B$8*$B$11)*$B$12,0)</f>
        <v>54</v>
      </c>
      <c r="E11650" s="27">
        <v>1</v>
      </c>
      <c r="F11650" s="28">
        <v>780</v>
      </c>
      <c r="G11650" s="28">
        <v>1</v>
      </c>
      <c r="H11650" s="29">
        <v>0</v>
      </c>
      <c r="I11650" s="29">
        <v>739</v>
      </c>
      <c r="J11650" s="29">
        <v>151</v>
      </c>
      <c r="K11650" s="30">
        <f>F11650*G11650*H11650/1000000/$B$13</f>
        <v>0</v>
      </c>
      <c r="L11650" s="30">
        <f>F11650*G11650*I11650/1000000/$B$13</f>
        <v>0.0185323333</v>
      </c>
      <c r="M11650" s="30">
        <f>F11650*G11650*J11650/1000000/$B$13</f>
        <v>0.0037867149</v>
      </c>
      <c r="N11650" s="30">
        <v>53.8119150075</v>
      </c>
      <c r="O11650" s="4" t="inlineStr">
        <is>
          <t>FRANKO actual PPM | AUDI-VW | Extra: 1K0 131 701 EK</t>
        </is>
      </c>
    </row>
    <row r="11651" ht="15.75" customHeight="1">
      <c r="A11651" s="4" t="inlineStr">
        <is>
          <t>1K0 178 JA</t>
        </is>
      </c>
      <c r="B11651" s="26">
        <f>ROUND((K11651*$B$6*$B$9+L11651*$B$7*$B$10+M11651*$B$8*$B$11)*$B$12,0)</f>
        <v>147</v>
      </c>
      <c r="C11651" s="26">
        <f>ROUND((K11651*$B$6*$B$9+L11651*$B$7*$B$10+M11651*$B$8*$B$11)*$B$12,0)</f>
        <v>147</v>
      </c>
      <c r="E11651" s="27">
        <v>1</v>
      </c>
      <c r="F11651" s="28">
        <v>680</v>
      </c>
      <c r="G11651" s="28">
        <v>1</v>
      </c>
      <c r="H11651" s="29">
        <v>4286</v>
      </c>
      <c r="I11651" s="29">
        <v>0</v>
      </c>
      <c r="J11651" s="29">
        <v>0</v>
      </c>
      <c r="K11651" s="30">
        <f>F11651*G11651*H11651/1000000/$B$13</f>
        <v>0.0937027079</v>
      </c>
      <c r="L11651" s="30">
        <f>F11651*G11651*I11651/1000000/$B$13</f>
        <v>0</v>
      </c>
      <c r="M11651" s="30">
        <f>F11651*G11651*J11651/1000000/$B$13</f>
        <v>0</v>
      </c>
      <c r="N11651" s="30">
        <v>147.4974324414</v>
      </c>
      <c r="O11651" s="4" t="inlineStr">
        <is>
          <t>FRANKO actual PPM | AUDI-VW | Extra: 1K0 131 690 AA</t>
        </is>
      </c>
    </row>
    <row r="11652" ht="15.75" customHeight="1">
      <c r="A11652" s="4" t="inlineStr">
        <is>
          <t>1K0178 LA</t>
        </is>
      </c>
      <c r="B11652" s="26">
        <f>ROUND((K11652*$B$6*$B$9+L11652*$B$7*$B$10+M11652*$B$8*$B$11)*$B$12,0)</f>
        <v>154</v>
      </c>
      <c r="C11652" s="26">
        <f>ROUND((K11652*$B$6*$B$9+L11652*$B$7*$B$10+M11652*$B$8*$B$11)*$B$12,0)</f>
        <v>154</v>
      </c>
      <c r="E11652" s="27">
        <v>1</v>
      </c>
      <c r="F11652" s="28">
        <v>640</v>
      </c>
      <c r="G11652" s="28">
        <v>1</v>
      </c>
      <c r="H11652" s="29">
        <v>4768</v>
      </c>
      <c r="I11652" s="29">
        <v>0</v>
      </c>
      <c r="J11652" s="29">
        <v>0</v>
      </c>
      <c r="K11652" s="30">
        <f>F11652*G11652*H11652/1000000/$B$13</f>
        <v>0.0981086462</v>
      </c>
      <c r="L11652" s="30">
        <f>F11652*G11652*I11652/1000000/$B$13</f>
        <v>0</v>
      </c>
      <c r="M11652" s="30">
        <f>F11652*G11652*J11652/1000000/$B$13</f>
        <v>0</v>
      </c>
      <c r="N11652" s="30">
        <v>154.4328199348</v>
      </c>
      <c r="O11652" s="4" t="inlineStr">
        <is>
          <t>FRANKO actual PPM | AUDI-VW | Extra: 1K0 131 690 BF</t>
        </is>
      </c>
    </row>
    <row r="11653" ht="15.75" customHeight="1">
      <c r="A11653" s="4" t="inlineStr">
        <is>
          <t>1K0178 LA</t>
        </is>
      </c>
      <c r="B11653" s="26">
        <f>ROUND((K11653*$B$6*$B$9+L11653*$B$7*$B$10+M11653*$B$8*$B$11)*$B$12,0)</f>
        <v>152</v>
      </c>
      <c r="C11653" s="26">
        <f>ROUND((K11653*$B$6*$B$9+L11653*$B$7*$B$10+M11653*$B$8*$B$11)*$B$12,0)</f>
        <v>152</v>
      </c>
      <c r="E11653" s="27">
        <v>1</v>
      </c>
      <c r="F11653" s="28">
        <v>620</v>
      </c>
      <c r="G11653" s="28">
        <v>1</v>
      </c>
      <c r="H11653" s="29">
        <v>4834</v>
      </c>
      <c r="I11653" s="29">
        <v>0</v>
      </c>
      <c r="J11653" s="29">
        <v>0</v>
      </c>
      <c r="K11653" s="30">
        <f>F11653*G11653*H11653/1000000/$B$13</f>
        <v>0.0963583595</v>
      </c>
      <c r="L11653" s="30">
        <f>F11653*G11653*I11653/1000000/$B$13</f>
        <v>0</v>
      </c>
      <c r="M11653" s="30">
        <f>F11653*G11653*J11653/1000000/$B$13</f>
        <v>0</v>
      </c>
      <c r="N11653" s="30">
        <v>151.6776937297</v>
      </c>
      <c r="O11653" s="4" t="inlineStr">
        <is>
          <t>FRANKO actual PPM | AUDI-VW | Extra: 1K0 131 690 BF</t>
        </is>
      </c>
    </row>
    <row r="11654" ht="15.75" customHeight="1">
      <c r="A11654" s="4" t="inlineStr">
        <is>
          <t>1K0 178 MA</t>
        </is>
      </c>
      <c r="B11654" s="26">
        <f>ROUND((K11654*$B$6*$B$9+L11654*$B$7*$B$10+M11654*$B$8*$B$11)*$B$12,0)</f>
        <v>190</v>
      </c>
      <c r="C11654" s="26">
        <f>ROUND((K11654*$B$6*$B$9+L11654*$B$7*$B$10+M11654*$B$8*$B$11)*$B$12,0)</f>
        <v>190</v>
      </c>
      <c r="E11654" s="27">
        <v>1</v>
      </c>
      <c r="F11654" s="28">
        <v>880</v>
      </c>
      <c r="G11654" s="28">
        <v>1</v>
      </c>
      <c r="H11654" s="29">
        <v>0</v>
      </c>
      <c r="I11654" s="29">
        <v>3462</v>
      </c>
      <c r="J11654" s="29">
        <v>307</v>
      </c>
      <c r="K11654" s="30">
        <f>F11654*G11654*H11654/1000000/$B$13</f>
        <v>0</v>
      </c>
      <c r="L11654" s="30">
        <f>F11654*G11654*I11654/1000000/$B$13</f>
        <v>0.0979491785</v>
      </c>
      <c r="M11654" s="30">
        <f>F11654*G11654*J11654/1000000/$B$13</f>
        <v>0.0086858457</v>
      </c>
      <c r="N11654" s="30">
        <v>190.2930581703</v>
      </c>
      <c r="O11654" s="4" t="inlineStr">
        <is>
          <t>FRANKO actual PPM | AUDI-VW | Extra: 1 KO 131 701 G</t>
        </is>
      </c>
    </row>
    <row r="11655" ht="15.75" customHeight="1">
      <c r="A11655" s="4" t="inlineStr">
        <is>
          <t>1K0 178 MA</t>
        </is>
      </c>
      <c r="B11655" s="26">
        <f>ROUND((K11655*$B$6*$B$9+L11655*$B$7*$B$10+M11655*$B$8*$B$11)*$B$12,0)</f>
        <v>190</v>
      </c>
      <c r="C11655" s="26">
        <f>ROUND((K11655*$B$6*$B$9+L11655*$B$7*$B$10+M11655*$B$8*$B$11)*$B$12,0)</f>
        <v>190</v>
      </c>
      <c r="E11655" s="27">
        <v>1</v>
      </c>
      <c r="F11655" s="28">
        <v>880</v>
      </c>
      <c r="G11655" s="28">
        <v>1</v>
      </c>
      <c r="H11655" s="29">
        <v>0</v>
      </c>
      <c r="I11655" s="29">
        <v>3462</v>
      </c>
      <c r="J11655" s="29">
        <v>307</v>
      </c>
      <c r="K11655" s="30">
        <f>F11655*G11655*H11655/1000000/$B$13</f>
        <v>0</v>
      </c>
      <c r="L11655" s="30">
        <f>F11655*G11655*I11655/1000000/$B$13</f>
        <v>0.0979491785</v>
      </c>
      <c r="M11655" s="30">
        <f>F11655*G11655*J11655/1000000/$B$13</f>
        <v>0.0086858457</v>
      </c>
      <c r="N11655" s="30">
        <v>190.2930581703</v>
      </c>
      <c r="O11655" s="4" t="inlineStr">
        <is>
          <t>FRANKO actual PPM | AUDI-VW | Extra: 1K0 131 701 G</t>
        </is>
      </c>
    </row>
    <row r="11656" ht="15.75" customHeight="1">
      <c r="A11656" s="4" t="inlineStr">
        <is>
          <t>1K0 178 MB</t>
        </is>
      </c>
      <c r="B11656" s="26">
        <f>ROUND((K11656*$B$6*$B$9+L11656*$B$7*$B$10+M11656*$B$8*$B$11)*$B$12,0)</f>
        <v>124</v>
      </c>
      <c r="C11656" s="26">
        <f>ROUND((K11656*$B$6*$B$9+L11656*$B$7*$B$10+M11656*$B$8*$B$11)*$B$12,0)</f>
        <v>124</v>
      </c>
      <c r="E11656" s="27">
        <v>1</v>
      </c>
      <c r="F11656" s="28">
        <v>760</v>
      </c>
      <c r="G11656" s="28">
        <v>1</v>
      </c>
      <c r="H11656" s="29">
        <v>0</v>
      </c>
      <c r="I11656" s="29">
        <v>2624</v>
      </c>
      <c r="J11656" s="29">
        <v>231</v>
      </c>
      <c r="K11656" s="30">
        <f>F11656*G11656*H11656/1000000/$B$13</f>
        <v>0</v>
      </c>
      <c r="L11656" s="30">
        <f>F11656*G11656*I11656/1000000/$B$13</f>
        <v>0.0641163048</v>
      </c>
      <c r="M11656" s="30">
        <f>F11656*G11656*J11656/1000000/$B$13</f>
        <v>0.0056443851</v>
      </c>
      <c r="N11656" s="30">
        <v>124.2206369675</v>
      </c>
      <c r="O11656" s="4" t="inlineStr">
        <is>
          <t>FRANKO actual PPM | AUDI-VW | Extra: 1K0 131 701 BL</t>
        </is>
      </c>
    </row>
    <row r="11657" ht="15.75" customHeight="1">
      <c r="A11657" s="4" t="inlineStr">
        <is>
          <t>1K0 178 MB</t>
        </is>
      </c>
      <c r="B11657" s="26">
        <f>ROUND((K11657*$B$6*$B$9+L11657*$B$7*$B$10+M11657*$B$8*$B$11)*$B$12,0)</f>
        <v>133</v>
      </c>
      <c r="C11657" s="26">
        <f>ROUND((K11657*$B$6*$B$9+L11657*$B$7*$B$10+M11657*$B$8*$B$11)*$B$12,0)</f>
        <v>133</v>
      </c>
      <c r="E11657" s="27">
        <v>1</v>
      </c>
      <c r="F11657" s="28">
        <v>780</v>
      </c>
      <c r="G11657" s="28">
        <v>1</v>
      </c>
      <c r="H11657" s="29">
        <v>0</v>
      </c>
      <c r="I11657" s="29">
        <v>2755</v>
      </c>
      <c r="J11657" s="29">
        <v>240</v>
      </c>
      <c r="K11657" s="30">
        <f>F11657*G11657*H11657/1000000/$B$13</f>
        <v>0</v>
      </c>
      <c r="L11657" s="30">
        <f>F11657*G11657*I11657/1000000/$B$13</f>
        <v>0.0690887393</v>
      </c>
      <c r="M11657" s="30">
        <f>F11657*G11657*J11657/1000000/$B$13</f>
        <v>0.0060186198</v>
      </c>
      <c r="N11657" s="30">
        <v>133.3267218538</v>
      </c>
      <c r="O11657" s="4" t="inlineStr">
        <is>
          <t>FRANKO actual PPM | AUDI-VW | Extra: 1K0 131 701 DK</t>
        </is>
      </c>
    </row>
    <row r="11658" ht="15.75" customHeight="1">
      <c r="A11658" s="4" t="inlineStr">
        <is>
          <t>1K0 178 MC</t>
        </is>
      </c>
      <c r="B11658" s="26">
        <f>ROUND((K11658*$B$6*$B$9+L11658*$B$7*$B$10+M11658*$B$8*$B$11)*$B$12,0)</f>
        <v>148</v>
      </c>
      <c r="C11658" s="26">
        <f>ROUND((K11658*$B$6*$B$9+L11658*$B$7*$B$10+M11658*$B$8*$B$11)*$B$12,0)</f>
        <v>148</v>
      </c>
      <c r="E11658" s="27">
        <v>1</v>
      </c>
      <c r="F11658" s="28">
        <v>780</v>
      </c>
      <c r="G11658" s="28">
        <v>1</v>
      </c>
      <c r="H11658" s="29">
        <v>0</v>
      </c>
      <c r="I11658" s="29">
        <v>3159</v>
      </c>
      <c r="J11658" s="29">
        <v>252</v>
      </c>
      <c r="K11658" s="30">
        <f>F11658*G11658*H11658/1000000/$B$13</f>
        <v>0</v>
      </c>
      <c r="L11658" s="30">
        <f>F11658*G11658*I11658/1000000/$B$13</f>
        <v>0.0792200826</v>
      </c>
      <c r="M11658" s="30">
        <f>F11658*G11658*J11658/1000000/$B$13</f>
        <v>0.0063195507</v>
      </c>
      <c r="N11658" s="30">
        <v>148.0454069366</v>
      </c>
      <c r="O11658" s="4" t="inlineStr">
        <is>
          <t>FRANKO actual PPM | AUDI-VW | Extra: 1K0 131 701 EB</t>
        </is>
      </c>
    </row>
    <row r="11659" ht="15.75" customHeight="1">
      <c r="A11659" s="4" t="inlineStr">
        <is>
          <t>1 KO 178 NB</t>
        </is>
      </c>
      <c r="B11659" s="26">
        <f>ROUND((K11659*$B$6*$B$9+L11659*$B$7*$B$10+M11659*$B$8*$B$11)*$B$12,0)</f>
        <v>138</v>
      </c>
      <c r="C11659" s="26">
        <f>ROUND((K11659*$B$6*$B$9+L11659*$B$7*$B$10+M11659*$B$8*$B$11)*$B$12,0)</f>
        <v>138</v>
      </c>
      <c r="E11659" s="27">
        <v>1</v>
      </c>
      <c r="F11659" s="28">
        <v>940</v>
      </c>
      <c r="G11659" s="28">
        <v>1</v>
      </c>
      <c r="H11659" s="29">
        <v>103</v>
      </c>
      <c r="I11659" s="29">
        <v>1944</v>
      </c>
      <c r="J11659" s="29">
        <v>248</v>
      </c>
      <c r="K11659" s="30">
        <f>F11659*G11659*H11659/1000000/$B$13</f>
        <v>0.0031128353</v>
      </c>
      <c r="L11659" s="30">
        <f>F11659*G11659*I11659/1000000/$B$13</f>
        <v>0.0587509882</v>
      </c>
      <c r="M11659" s="30">
        <f>F11659*G11659*J11659/1000000/$B$13</f>
        <v>0.007494982</v>
      </c>
      <c r="N11659" s="30">
        <v>138.0256641277</v>
      </c>
      <c r="O11659" s="4" t="inlineStr">
        <is>
          <t>FRANKO actual PPM | AUDI-VW | Extra: 1 KO 131 701 AR</t>
        </is>
      </c>
    </row>
    <row r="11660" ht="15.75" customHeight="1">
      <c r="A11660" s="4" t="inlineStr">
        <is>
          <t>1K0 178 PA</t>
        </is>
      </c>
      <c r="B11660" s="26">
        <f>ROUND((K11660*$B$6*$B$9+L11660*$B$7*$B$10+M11660*$B$8*$B$11)*$B$12,0)</f>
        <v>115</v>
      </c>
      <c r="C11660" s="26">
        <f>ROUND((K11660*$B$6*$B$9+L11660*$B$7*$B$10+M11660*$B$8*$B$11)*$B$12,0)</f>
        <v>115</v>
      </c>
      <c r="E11660" s="27">
        <v>1</v>
      </c>
      <c r="F11660" s="28">
        <v>800</v>
      </c>
      <c r="G11660" s="28">
        <v>1</v>
      </c>
      <c r="H11660" s="29">
        <v>0</v>
      </c>
      <c r="I11660" s="29">
        <v>1562</v>
      </c>
      <c r="J11660" s="29">
        <v>310</v>
      </c>
      <c r="K11660" s="30">
        <f>F11660*G11660*H11660/1000000/$B$13</f>
        <v>0</v>
      </c>
      <c r="L11660" s="30">
        <f>F11660*G11660*I11660/1000000/$B$13</f>
        <v>0.0401755729</v>
      </c>
      <c r="M11660" s="30">
        <f>F11660*G11660*J11660/1000000/$B$13</f>
        <v>0.0079733851</v>
      </c>
      <c r="N11660" s="30">
        <v>114.6986114427</v>
      </c>
      <c r="O11660" s="4" t="inlineStr">
        <is>
          <t>FRANKO actual PPM | AUDI-VW | Extra: 1K0 131 701 CG / 1K0 254 200 H</t>
        </is>
      </c>
    </row>
    <row r="11661" ht="15.75" customHeight="1">
      <c r="A11661" s="4" t="inlineStr">
        <is>
          <t>1K0178 PA</t>
        </is>
      </c>
      <c r="B11661" s="26">
        <f>ROUND((K11661*$B$6*$B$9+L11661*$B$7*$B$10+M11661*$B$8*$B$11)*$B$12,0)</f>
        <v>109</v>
      </c>
      <c r="C11661" s="26">
        <f>ROUND((K11661*$B$6*$B$9+L11661*$B$7*$B$10+M11661*$B$8*$B$11)*$B$12,0)</f>
        <v>109</v>
      </c>
      <c r="E11661" s="27">
        <v>1</v>
      </c>
      <c r="F11661" s="28">
        <v>800</v>
      </c>
      <c r="G11661" s="28">
        <v>1</v>
      </c>
      <c r="H11661" s="29">
        <v>61</v>
      </c>
      <c r="I11661" s="29">
        <v>2327</v>
      </c>
      <c r="J11661" s="29">
        <v>163</v>
      </c>
      <c r="K11661" s="30">
        <f>F11661*G11661*H11661/1000000/$B$13</f>
        <v>0.0015689564</v>
      </c>
      <c r="L11661" s="30">
        <f>F11661*G11661*I11661/1000000/$B$13</f>
        <v>0.0598518298</v>
      </c>
      <c r="M11661" s="30">
        <f>F11661*G11661*J11661/1000000/$B$13</f>
        <v>0.0041924574</v>
      </c>
      <c r="N11661" s="30">
        <v>109.4840329876</v>
      </c>
      <c r="O11661" s="4" t="inlineStr">
        <is>
          <t>FRANKO actual PPM | AUDI-VW | Extra: 6RO 131 701 B / 6RO 253 060 F / E-10-124 / VWAG / VWK</t>
        </is>
      </c>
    </row>
    <row r="11662" ht="15.75" customHeight="1">
      <c r="A11662" s="4" t="inlineStr">
        <is>
          <t>1K0 178 PB</t>
        </is>
      </c>
      <c r="B11662" s="26">
        <f>ROUND((K11662*$B$6*$B$9+L11662*$B$7*$B$10+M11662*$B$8*$B$11)*$B$12,0)</f>
        <v>123</v>
      </c>
      <c r="C11662" s="26">
        <f>ROUND((K11662*$B$6*$B$9+L11662*$B$7*$B$10+M11662*$B$8*$B$11)*$B$12,0)</f>
        <v>123</v>
      </c>
      <c r="E11662" s="27">
        <v>1</v>
      </c>
      <c r="F11662" s="28">
        <v>860</v>
      </c>
      <c r="G11662" s="28">
        <v>1</v>
      </c>
      <c r="H11662" s="29">
        <v>0</v>
      </c>
      <c r="I11662" s="29">
        <v>2406</v>
      </c>
      <c r="J11662" s="29">
        <v>186</v>
      </c>
      <c r="K11662" s="30">
        <f>F11662*G11662*H11662/1000000/$B$13</f>
        <v>0</v>
      </c>
      <c r="L11662" s="30">
        <f>F11662*G11662*I11662/1000000/$B$13</f>
        <v>0.0665250388</v>
      </c>
      <c r="M11662" s="30">
        <f>F11662*G11662*J11662/1000000/$B$13</f>
        <v>0.0051428334</v>
      </c>
      <c r="N11662" s="30">
        <v>122.9584282359</v>
      </c>
      <c r="O11662" s="4" t="inlineStr">
        <is>
          <t>FRANKO actual PPM | AUDI-VW | Extra: 1K0 131 701 DE / 1K0 254 200 Q</t>
        </is>
      </c>
    </row>
    <row r="11663" ht="15.75" customHeight="1">
      <c r="A11663" s="4" t="inlineStr">
        <is>
          <t>1 KO 178 PB</t>
        </is>
      </c>
      <c r="B11663" s="26">
        <f>ROUND((K11663*$B$6*$B$9+L11663*$B$7*$B$10+M11663*$B$8*$B$11)*$B$12,0)</f>
        <v>123</v>
      </c>
      <c r="C11663" s="26">
        <f>ROUND((K11663*$B$6*$B$9+L11663*$B$7*$B$10+M11663*$B$8*$B$11)*$B$12,0)</f>
        <v>123</v>
      </c>
      <c r="E11663" s="27">
        <v>1</v>
      </c>
      <c r="F11663" s="28">
        <v>860</v>
      </c>
      <c r="G11663" s="28">
        <v>1</v>
      </c>
      <c r="H11663" s="29">
        <v>0</v>
      </c>
      <c r="I11663" s="29">
        <v>2406</v>
      </c>
      <c r="J11663" s="29">
        <v>186</v>
      </c>
      <c r="K11663" s="30">
        <f>F11663*G11663*H11663/1000000/$B$13</f>
        <v>0</v>
      </c>
      <c r="L11663" s="30">
        <f>F11663*G11663*I11663/1000000/$B$13</f>
        <v>0.0665250388</v>
      </c>
      <c r="M11663" s="30">
        <f>F11663*G11663*J11663/1000000/$B$13</f>
        <v>0.0051428334</v>
      </c>
      <c r="N11663" s="30">
        <v>122.9584282359</v>
      </c>
      <c r="O11663" s="4" t="inlineStr">
        <is>
          <t>FRANKO actual PPM | AUDI-VW | Extra: 1 KO 131 701 DE / 1 KO 254 200 Q</t>
        </is>
      </c>
    </row>
    <row r="11664" ht="15.75" customHeight="1">
      <c r="A11664" s="4" t="inlineStr">
        <is>
          <t>1 KO 178 QA</t>
        </is>
      </c>
      <c r="B11664" s="26">
        <f>ROUND((K11664*$B$6*$B$9+L11664*$B$7*$B$10+M11664*$B$8*$B$11)*$B$12,0)</f>
        <v>99</v>
      </c>
      <c r="C11664" s="26">
        <f>ROUND((K11664*$B$6*$B$9+L11664*$B$7*$B$10+M11664*$B$8*$B$11)*$B$12,0)</f>
        <v>99</v>
      </c>
      <c r="E11664" s="27">
        <v>1</v>
      </c>
      <c r="F11664" s="28">
        <v>800</v>
      </c>
      <c r="G11664" s="28">
        <v>1</v>
      </c>
      <c r="H11664" s="29">
        <v>0</v>
      </c>
      <c r="I11664" s="29">
        <v>2361</v>
      </c>
      <c r="J11664" s="29">
        <v>120</v>
      </c>
      <c r="K11664" s="30">
        <f>F11664*G11664*H11664/1000000/$B$13</f>
        <v>0</v>
      </c>
      <c r="L11664" s="30">
        <f>F11664*G11664*I11664/1000000/$B$13</f>
        <v>0.0607263301</v>
      </c>
      <c r="M11664" s="30">
        <f>F11664*G11664*J11664/1000000/$B$13</f>
        <v>0.0030864717</v>
      </c>
      <c r="N11664" s="30">
        <v>98.8799039984</v>
      </c>
      <c r="O11664" s="4" t="inlineStr">
        <is>
          <t>FRANKO actual PPM | AUDI-VW | Extra: 1 KO 254 201 B / 1 KO 131 701 DD</t>
        </is>
      </c>
    </row>
    <row r="11665" ht="15.75" customHeight="1">
      <c r="A11665" s="4" t="inlineStr">
        <is>
          <t>1 KO 166 DA</t>
        </is>
      </c>
      <c r="B11665" s="26">
        <f>ROUND((K11665*$B$6*$B$9+L11665*$B$7*$B$10+M11665*$B$8*$B$11)*$B$12,0)</f>
        <v>71</v>
      </c>
      <c r="C11665" s="26">
        <f>ROUND((K11665*$B$6*$B$9+L11665*$B$7*$B$10+M11665*$B$8*$B$11)*$B$12,0)</f>
        <v>71</v>
      </c>
      <c r="E11665" s="27">
        <v>1</v>
      </c>
      <c r="F11665" s="28">
        <v>480</v>
      </c>
      <c r="G11665" s="28">
        <v>1</v>
      </c>
      <c r="H11665" s="29">
        <v>0</v>
      </c>
      <c r="I11665" s="29">
        <v>2440</v>
      </c>
      <c r="J11665" s="29">
        <v>197</v>
      </c>
      <c r="K11665" s="30">
        <f>F11665*G11665*H11665/1000000/$B$13</f>
        <v>0</v>
      </c>
      <c r="L11665" s="30">
        <f>F11665*G11665*I11665/1000000/$B$13</f>
        <v>0.0376549544</v>
      </c>
      <c r="M11665" s="30">
        <f>F11665*G11665*J11665/1000000/$B$13</f>
        <v>0.0030401746</v>
      </c>
      <c r="N11665" s="30">
        <v>70.6711656107</v>
      </c>
      <c r="O11665" s="4" t="inlineStr">
        <is>
          <t>FRANKO actual PPM | AUDI-VW | Extra: 1 KO 131 690 BG</t>
        </is>
      </c>
    </row>
    <row r="11666" ht="15.75" customHeight="1">
      <c r="A11666" s="4" t="inlineStr">
        <is>
          <t>1 KO 166 DA</t>
        </is>
      </c>
      <c r="B11666" s="26">
        <f>ROUND((K11666*$B$6*$B$9+L11666*$B$7*$B$10+M11666*$B$8*$B$11)*$B$12,0)</f>
        <v>93</v>
      </c>
      <c r="C11666" s="26">
        <f>ROUND((K11666*$B$6*$B$9+L11666*$B$7*$B$10+M11666*$B$8*$B$11)*$B$12,0)</f>
        <v>93</v>
      </c>
      <c r="E11666" s="27">
        <v>1</v>
      </c>
      <c r="F11666" s="28">
        <v>480</v>
      </c>
      <c r="G11666" s="28">
        <v>1</v>
      </c>
      <c r="H11666" s="29">
        <v>0</v>
      </c>
      <c r="I11666" s="29">
        <v>3084</v>
      </c>
      <c r="J11666" s="29">
        <v>281</v>
      </c>
      <c r="K11666" s="30">
        <f>F11666*G11666*H11666/1000000/$B$13</f>
        <v>0</v>
      </c>
      <c r="L11666" s="30">
        <f>F11666*G11666*I11666/1000000/$B$13</f>
        <v>0.0475933932</v>
      </c>
      <c r="M11666" s="30">
        <f>F11666*G11666*J11666/1000000/$B$13</f>
        <v>0.0043364927</v>
      </c>
      <c r="N11666" s="30">
        <v>93.427381726</v>
      </c>
      <c r="O11666" s="4" t="inlineStr">
        <is>
          <t>FRANKO actual PPM | AUDI-VW | Extra: 1 KO 131 690 BG</t>
        </is>
      </c>
    </row>
    <row r="11667" ht="15.75" customHeight="1">
      <c r="A11667" s="4" t="inlineStr">
        <is>
          <t>1 KO 166 DB</t>
        </is>
      </c>
      <c r="B11667" s="26">
        <f>ROUND((K11667*$B$6*$B$9+L11667*$B$7*$B$10+M11667*$B$8*$B$11)*$B$12,0)</f>
        <v>53</v>
      </c>
      <c r="C11667" s="26">
        <f>ROUND((K11667*$B$6*$B$9+L11667*$B$7*$B$10+M11667*$B$8*$B$11)*$B$12,0)</f>
        <v>53</v>
      </c>
      <c r="E11667" s="27">
        <v>1</v>
      </c>
      <c r="F11667" s="28">
        <v>360</v>
      </c>
      <c r="G11667" s="28">
        <v>1</v>
      </c>
      <c r="H11667" s="29">
        <v>0</v>
      </c>
      <c r="I11667" s="29">
        <v>2173</v>
      </c>
      <c r="J11667" s="29">
        <v>236</v>
      </c>
      <c r="K11667" s="30">
        <f>F11667*G11667*H11667/1000000/$B$13</f>
        <v>0</v>
      </c>
      <c r="L11667" s="30">
        <f>F11667*G11667*I11667/1000000/$B$13</f>
        <v>0.025150886</v>
      </c>
      <c r="M11667" s="30">
        <f>F11667*G11667*J11667/1000000/$B$13</f>
        <v>0.0027315274</v>
      </c>
      <c r="N11667" s="30">
        <v>53.0268641865</v>
      </c>
      <c r="O11667" s="4" t="inlineStr">
        <is>
          <t>FRANKO actual PPM | AUDI-VW | Extra: 8JO 131 690 H</t>
        </is>
      </c>
    </row>
    <row r="11668" ht="15.75" customHeight="1">
      <c r="A11668" s="4" t="inlineStr">
        <is>
          <t>1 KO 166 DC</t>
        </is>
      </c>
      <c r="B11668" s="26">
        <f>ROUND((K11668*$B$6*$B$9+L11668*$B$7*$B$10+M11668*$B$8*$B$11)*$B$12,0)</f>
        <v>67</v>
      </c>
      <c r="C11668" s="26">
        <f>ROUND((K11668*$B$6*$B$9+L11668*$B$7*$B$10+M11668*$B$8*$B$11)*$B$12,0)</f>
        <v>67</v>
      </c>
      <c r="E11668" s="27">
        <v>1</v>
      </c>
      <c r="F11668" s="28">
        <v>460</v>
      </c>
      <c r="G11668" s="28">
        <v>1</v>
      </c>
      <c r="H11668" s="29">
        <v>0</v>
      </c>
      <c r="I11668" s="29">
        <v>2204</v>
      </c>
      <c r="J11668" s="29">
        <v>227</v>
      </c>
      <c r="K11668" s="30">
        <f>F11668*G11668*H11668/1000000/$B$13</f>
        <v>0</v>
      </c>
      <c r="L11668" s="30">
        <f>F11668*G11668*I11668/1000000/$B$13</f>
        <v>0.0325957129</v>
      </c>
      <c r="M11668" s="30">
        <f>F11668*G11668*J11668/1000000/$B$13</f>
        <v>0.003357181</v>
      </c>
      <c r="N11668" s="30">
        <v>67.2035677375</v>
      </c>
      <c r="O11668" s="4" t="inlineStr">
        <is>
          <t>FRANKO actual PPM | AUDI-VW | Extra: 1 KO 131 690 EG</t>
        </is>
      </c>
    </row>
    <row r="11669" ht="15.75" customHeight="1">
      <c r="A11669" s="4" t="inlineStr">
        <is>
          <t>1 KO 166 DC</t>
        </is>
      </c>
      <c r="B11669" s="26">
        <f>ROUND((K11669*$B$6*$B$9+L11669*$B$7*$B$10+M11669*$B$8*$B$11)*$B$12,0)</f>
        <v>63</v>
      </c>
      <c r="C11669" s="26">
        <f>ROUND((K11669*$B$6*$B$9+L11669*$B$7*$B$10+M11669*$B$8*$B$11)*$B$12,0)</f>
        <v>63</v>
      </c>
      <c r="E11669" s="27">
        <v>1</v>
      </c>
      <c r="F11669" s="28">
        <v>460</v>
      </c>
      <c r="G11669" s="28">
        <v>1</v>
      </c>
      <c r="H11669" s="29">
        <v>79</v>
      </c>
      <c r="I11669" s="29">
        <v>1963</v>
      </c>
      <c r="J11669" s="29">
        <v>214</v>
      </c>
      <c r="K11669" s="30">
        <f>F11669*G11669*H11669/1000000/$B$13</f>
        <v>0.0011683581</v>
      </c>
      <c r="L11669" s="30">
        <f>F11669*G11669*I11669/1000000/$B$13</f>
        <v>0.0290314811</v>
      </c>
      <c r="M11669" s="30">
        <f>F11669*G11669*J11669/1000000/$B$13</f>
        <v>0.0031649195</v>
      </c>
      <c r="N11669" s="30">
        <v>63.1468123847</v>
      </c>
      <c r="O11669" s="4" t="inlineStr">
        <is>
          <t>FRANKO actual PPM | AUDI-VW | Extra: 1K0 131 690 DP</t>
        </is>
      </c>
    </row>
    <row r="11670" ht="15.75" customHeight="1">
      <c r="A11670" s="4" t="inlineStr">
        <is>
          <t>1K0 166 CB</t>
        </is>
      </c>
      <c r="B11670" s="26">
        <f>ROUND((K11670*$B$6*$B$9+L11670*$B$7*$B$10+M11670*$B$8*$B$11)*$B$12,0)</f>
        <v>62</v>
      </c>
      <c r="C11670" s="26">
        <f>ROUND((K11670*$B$6*$B$9+L11670*$B$7*$B$10+M11670*$B$8*$B$11)*$B$12,0)</f>
        <v>62</v>
      </c>
      <c r="E11670" s="27">
        <v>1</v>
      </c>
      <c r="F11670" s="28">
        <v>260</v>
      </c>
      <c r="G11670" s="28">
        <v>1</v>
      </c>
      <c r="H11670" s="29">
        <v>0</v>
      </c>
      <c r="I11670" s="29">
        <v>3806</v>
      </c>
      <c r="J11670" s="29">
        <v>334</v>
      </c>
      <c r="K11670" s="30">
        <f>F11670*G11670*H11670/1000000/$B$13</f>
        <v>0</v>
      </c>
      <c r="L11670" s="30">
        <f>F11670*G11670*I11670/1000000/$B$13</f>
        <v>0.0318150928</v>
      </c>
      <c r="M11670" s="30">
        <f>F11670*G11670*J11670/1000000/$B$13</f>
        <v>0.0027919708</v>
      </c>
      <c r="N11670" s="30">
        <v>61.5660915438</v>
      </c>
      <c r="O11670" s="4" t="inlineStr">
        <is>
          <t>FRANKO actual PPM | AUDI-VW | Extra: 6Q0 131 690 G / JS-34-007 / AGWWODE</t>
        </is>
      </c>
    </row>
    <row r="11671" ht="15.75" customHeight="1">
      <c r="A11671" s="4" t="inlineStr">
        <is>
          <t>1K0 166 CC</t>
        </is>
      </c>
      <c r="B11671" s="26">
        <f>ROUND((K11671*$B$6*$B$9+L11671*$B$7*$B$10+M11671*$B$8*$B$11)*$B$12,0)</f>
        <v>47</v>
      </c>
      <c r="C11671" s="26">
        <f>ROUND((K11671*$B$6*$B$9+L11671*$B$7*$B$10+M11671*$B$8*$B$11)*$B$12,0)</f>
        <v>47</v>
      </c>
      <c r="E11671" s="27">
        <v>1</v>
      </c>
      <c r="F11671" s="28">
        <v>300</v>
      </c>
      <c r="G11671" s="28">
        <v>1</v>
      </c>
      <c r="H11671" s="29">
        <v>0</v>
      </c>
      <c r="I11671" s="29">
        <v>2286</v>
      </c>
      <c r="J11671" s="29">
        <v>249</v>
      </c>
      <c r="K11671" s="30">
        <f>F11671*G11671*H11671/1000000/$B$13</f>
        <v>0</v>
      </c>
      <c r="L11671" s="30">
        <f>F11671*G11671*I11671/1000000/$B$13</f>
        <v>0.022048982</v>
      </c>
      <c r="M11671" s="30">
        <f>F11671*G11671*J11671/1000000/$B$13</f>
        <v>0.0024016608</v>
      </c>
      <c r="N11671" s="30">
        <v>46.5452707846</v>
      </c>
      <c r="O11671" s="4" t="inlineStr">
        <is>
          <t>FRANKO actual PPM | AUDI-VW | Extra: 1K0 131 690 AN / J36-2167 / AGVWKDE</t>
        </is>
      </c>
    </row>
    <row r="11672" ht="15.75" customHeight="1">
      <c r="A11672" s="4" t="inlineStr">
        <is>
          <t>1KO 181 AA</t>
        </is>
      </c>
      <c r="B11672" s="26">
        <f>ROUND((K11672*$B$6*$B$9+L11672*$B$7*$B$10+M11672*$B$8*$B$11)*$B$12,0)</f>
        <v>355</v>
      </c>
      <c r="C11672" s="26">
        <f>ROUND((K11672*$B$6*$B$9+L11672*$B$7*$B$10+M11672*$B$8*$B$11)*$B$12,0)</f>
        <v>355</v>
      </c>
      <c r="E11672" s="27">
        <v>1</v>
      </c>
      <c r="F11672" s="28">
        <v>2400</v>
      </c>
      <c r="G11672" s="28">
        <v>1</v>
      </c>
      <c r="H11672" s="29">
        <v>2922</v>
      </c>
      <c r="I11672" s="29">
        <v>0</v>
      </c>
      <c r="J11672" s="29">
        <v>0</v>
      </c>
      <c r="K11672" s="30">
        <f>F11672*G11672*H11672/1000000/$B$13</f>
        <v>0.2254667555</v>
      </c>
      <c r="L11672" s="30">
        <f>F11672*G11672*I11672/1000000/$B$13</f>
        <v>0</v>
      </c>
      <c r="M11672" s="30">
        <f>F11672*G11672*J11672/1000000/$B$13</f>
        <v>0</v>
      </c>
      <c r="N11672" s="30">
        <v>354.90721989</v>
      </c>
      <c r="O11672" s="4" t="inlineStr">
        <is>
          <t>FRANKO actual PPM | AUDI-VW | Extra: 1 KO 131 723 / J-16-3060 / VW AG WWO</t>
        </is>
      </c>
    </row>
    <row r="11673" ht="15.75" customHeight="1">
      <c r="A11673" s="4" t="inlineStr">
        <is>
          <t>1KO 181 AB</t>
        </is>
      </c>
      <c r="B11673" s="26">
        <f>ROUND((K11673*$B$6*$B$9+L11673*$B$7*$B$10+M11673*$B$8*$B$11)*$B$12,0)</f>
        <v>265</v>
      </c>
      <c r="C11673" s="26">
        <f>ROUND((K11673*$B$6*$B$9+L11673*$B$7*$B$10+M11673*$B$8*$B$11)*$B$12,0)</f>
        <v>265</v>
      </c>
      <c r="E11673" s="27">
        <v>1</v>
      </c>
      <c r="F11673" s="28">
        <v>2200</v>
      </c>
      <c r="G11673" s="28">
        <v>1</v>
      </c>
      <c r="H11673" s="29">
        <v>2037</v>
      </c>
      <c r="I11673" s="29">
        <v>355</v>
      </c>
      <c r="J11673" s="29">
        <v>13</v>
      </c>
      <c r="K11673" s="30">
        <f>F11673*G11673*H11673/1000000/$B$13</f>
        <v>0.1440803557</v>
      </c>
      <c r="L11673" s="30">
        <f>F11673*G11673*I11673/1000000/$B$13</f>
        <v>0.0251097331</v>
      </c>
      <c r="M11673" s="30">
        <f>F11673*G11673*J11673/1000000/$B$13</f>
        <v>0.0009195114</v>
      </c>
      <c r="N11673" s="30">
        <v>264.7189860138</v>
      </c>
      <c r="O11673" s="4" t="inlineStr">
        <is>
          <t>FRANKO actual PPM | AUDI-VW | Extra: 1 KO 131 723 G/J-17-9115</t>
        </is>
      </c>
    </row>
    <row r="11674" ht="15.75" customHeight="1">
      <c r="A11674" s="4" t="inlineStr">
        <is>
          <t>1KO 181 AB</t>
        </is>
      </c>
      <c r="B11674" s="26">
        <f>ROUND((K11674*$B$6*$B$9+L11674*$B$7*$B$10+M11674*$B$8*$B$11)*$B$12,0)</f>
        <v>298</v>
      </c>
      <c r="C11674" s="26">
        <f>ROUND((K11674*$B$6*$B$9+L11674*$B$7*$B$10+M11674*$B$8*$B$11)*$B$12,0)</f>
        <v>298</v>
      </c>
      <c r="E11674" s="27">
        <v>1</v>
      </c>
      <c r="F11674" s="28">
        <v>2200</v>
      </c>
      <c r="G11674" s="28">
        <v>1</v>
      </c>
      <c r="H11674" s="29">
        <v>870</v>
      </c>
      <c r="I11674" s="29">
        <v>2360</v>
      </c>
      <c r="J11674" s="29">
        <v>0</v>
      </c>
      <c r="K11674" s="30">
        <f>F11674*G11674*H11674/1000000/$B$13</f>
        <v>0.0615365289</v>
      </c>
      <c r="L11674" s="30">
        <f>F11674*G11674*I11674/1000000/$B$13</f>
        <v>0.1669266762</v>
      </c>
      <c r="M11674" s="30">
        <f>F11674*G11674*J11674/1000000/$B$13</f>
        <v>0</v>
      </c>
      <c r="N11674" s="30">
        <v>298.1782216707</v>
      </c>
      <c r="O11674" s="4" t="inlineStr">
        <is>
          <t>FRANKO actual PPM | AUDI-VW | Extra: 1 KO131 723G / PF VWAGVWK,</t>
        </is>
      </c>
    </row>
    <row r="11675" ht="15.75" customHeight="1">
      <c r="A11675" s="4" t="inlineStr">
        <is>
          <t>1 KO 181 CB</t>
        </is>
      </c>
      <c r="B11675" s="26">
        <f>ROUND((K11675*$B$6*$B$9+L11675*$B$7*$B$10+M11675*$B$8*$B$11)*$B$12,0)</f>
        <v>268</v>
      </c>
      <c r="C11675" s="26">
        <f>ROUND((K11675*$B$6*$B$9+L11675*$B$7*$B$10+M11675*$B$8*$B$11)*$B$12,0)</f>
        <v>268</v>
      </c>
      <c r="E11675" s="27">
        <v>1</v>
      </c>
      <c r="F11675" s="28">
        <v>2780</v>
      </c>
      <c r="G11675" s="28">
        <v>1</v>
      </c>
      <c r="H11675" s="29">
        <v>1300</v>
      </c>
      <c r="I11675" s="29">
        <v>786</v>
      </c>
      <c r="J11675" s="29">
        <v>0</v>
      </c>
      <c r="K11675" s="30">
        <f>F11675*G11675*H11675/1000000/$B$13</f>
        <v>0.1161927981</v>
      </c>
      <c r="L11675" s="30">
        <f>F11675*G11675*I11675/1000000/$B$13</f>
        <v>0.0702519533</v>
      </c>
      <c r="M11675" s="30">
        <f>F11675*G11675*J11675/1000000/$B$13</f>
        <v>0</v>
      </c>
      <c r="N11675" s="30">
        <v>267.6229391822</v>
      </c>
      <c r="O11675" s="4" t="inlineStr">
        <is>
          <t>FRANKO actual PPM | AUDI-VW | Extra: 1 KO 131 765 G / EBP1260226</t>
        </is>
      </c>
    </row>
    <row r="11676" ht="15.75" customHeight="1">
      <c r="A11676" s="4" t="inlineStr">
        <is>
          <t>1 KO 181 CB</t>
        </is>
      </c>
      <c r="B11676" s="26">
        <f>ROUND((K11676*$B$6*$B$9+L11676*$B$7*$B$10+M11676*$B$8*$B$11)*$B$12,0)</f>
        <v>283</v>
      </c>
      <c r="C11676" s="26">
        <f>ROUND((K11676*$B$6*$B$9+L11676*$B$7*$B$10+M11676*$B$8*$B$11)*$B$12,0)</f>
        <v>283</v>
      </c>
      <c r="E11676" s="27">
        <v>1</v>
      </c>
      <c r="F11676" s="28">
        <v>2340</v>
      </c>
      <c r="G11676" s="28">
        <v>1</v>
      </c>
      <c r="H11676" s="29">
        <v>1653</v>
      </c>
      <c r="I11676" s="29">
        <v>966</v>
      </c>
      <c r="J11676" s="29">
        <v>0</v>
      </c>
      <c r="K11676" s="30">
        <f>F11676*G11676*H11676/1000000/$B$13</f>
        <v>0.1243597307</v>
      </c>
      <c r="L11676" s="30">
        <f>F11676*G11676*I11676/1000000/$B$13</f>
        <v>0.0726748336</v>
      </c>
      <c r="M11676" s="30">
        <f>F11676*G11676*J11676/1000000/$B$13</f>
        <v>0</v>
      </c>
      <c r="N11676" s="30">
        <v>283.4005014513</v>
      </c>
      <c r="O11676" s="4" t="inlineStr">
        <is>
          <t>FRANKO actual PPM | AUDI-VW | Extra: 1 KO 131 765 G / EBP 1260226</t>
        </is>
      </c>
    </row>
    <row r="11677" ht="15.75" customHeight="1">
      <c r="A11677" s="4" t="inlineStr">
        <is>
          <t>1KO 131 701 T</t>
        </is>
      </c>
      <c r="B11677" s="26">
        <f>ROUND((K11677*$B$6*$B$9+L11677*$B$7*$B$10+M11677*$B$8*$B$11)*$B$12,0)</f>
        <v>127</v>
      </c>
      <c r="C11677" s="26">
        <f>ROUND((K11677*$B$6*$B$9+L11677*$B$7*$B$10+M11677*$B$8*$B$11)*$B$12,0)</f>
        <v>127</v>
      </c>
      <c r="E11677" s="27">
        <v>1</v>
      </c>
      <c r="F11677" s="28">
        <v>1000</v>
      </c>
      <c r="G11677" s="28">
        <v>1</v>
      </c>
      <c r="H11677" s="29">
        <v>200</v>
      </c>
      <c r="I11677" s="29">
        <v>1420</v>
      </c>
      <c r="J11677" s="29">
        <v>230</v>
      </c>
      <c r="K11677" s="30">
        <f>F11677*G11677*H11677/1000000/$B$13</f>
        <v>0.0064301493</v>
      </c>
      <c r="L11677" s="30">
        <f>F11677*G11677*I11677/1000000/$B$13</f>
        <v>0.0456540601</v>
      </c>
      <c r="M11677" s="30">
        <f>F11677*G11677*J11677/1000000/$B$13</f>
        <v>0.0073946717</v>
      </c>
      <c r="N11677" s="30">
        <v>126.6191244575</v>
      </c>
      <c r="O11677" s="4" t="inlineStr">
        <is>
          <t>FRANKO actual PPM | AUDI-VW | Extra: VWAG DEWWO</t>
        </is>
      </c>
    </row>
    <row r="11678" ht="15.75" customHeight="1">
      <c r="A11678" s="4" t="inlineStr">
        <is>
          <t>1 KO 131 701 DN</t>
        </is>
      </c>
      <c r="B11678" s="26">
        <f>ROUND((K11678*$B$6*$B$9+L11678*$B$7*$B$10+M11678*$B$8*$B$11)*$B$12,0)</f>
        <v>132</v>
      </c>
      <c r="C11678" s="26">
        <f>ROUND((K11678*$B$6*$B$9+L11678*$B$7*$B$10+M11678*$B$8*$B$11)*$B$12,0)</f>
        <v>132</v>
      </c>
      <c r="E11678" s="27">
        <v>1</v>
      </c>
      <c r="F11678" s="28">
        <v>1060</v>
      </c>
      <c r="G11678" s="28">
        <v>1</v>
      </c>
      <c r="H11678" s="29">
        <v>0</v>
      </c>
      <c r="I11678" s="29">
        <v>1480</v>
      </c>
      <c r="J11678" s="29">
        <v>253</v>
      </c>
      <c r="K11678" s="30">
        <f>F11678*G11678*H11678/1000000/$B$13</f>
        <v>0</v>
      </c>
      <c r="L11678" s="30">
        <f>F11678*G11678*I11678/1000000/$B$13</f>
        <v>0.0504380912</v>
      </c>
      <c r="M11678" s="30">
        <f>F11678*G11678*J11678/1000000/$B$13</f>
        <v>0.0086221872</v>
      </c>
      <c r="N11678" s="30">
        <v>132.4657804815</v>
      </c>
      <c r="O11678" s="4" t="inlineStr">
        <is>
          <t>FRANKO actual PPM | AUDI-VW | Extra: E-10-088 / VW AD DE VWK</t>
        </is>
      </c>
    </row>
    <row r="11679" ht="15.75" customHeight="1">
      <c r="A11679" s="4" t="inlineStr">
        <is>
          <t>1K0 131 701 DM</t>
        </is>
      </c>
      <c r="B11679" s="26">
        <f>ROUND((K11679*$B$6*$B$9+L11679*$B$7*$B$10+M11679*$B$8*$B$11)*$B$12,0)</f>
        <v>238</v>
      </c>
      <c r="C11679" s="26">
        <f>ROUND((K11679*$B$6*$B$9+L11679*$B$7*$B$10+M11679*$B$8*$B$11)*$B$12,0)</f>
        <v>238</v>
      </c>
      <c r="E11679" s="27">
        <v>1</v>
      </c>
      <c r="F11679" s="28">
        <v>900</v>
      </c>
      <c r="G11679" s="28">
        <v>1</v>
      </c>
      <c r="H11679" s="29">
        <v>66</v>
      </c>
      <c r="I11679" s="29">
        <v>5196</v>
      </c>
      <c r="J11679" s="29">
        <v>224</v>
      </c>
      <c r="K11679" s="30">
        <f>F11679*G11679*H11679/1000000/$B$13</f>
        <v>0.0019097543</v>
      </c>
      <c r="L11679" s="30">
        <f>F11679*G11679*I11679/1000000/$B$13</f>
        <v>0.1503497513</v>
      </c>
      <c r="M11679" s="30">
        <f>F11679*G11679*J11679/1000000/$B$13</f>
        <v>0.0064815905</v>
      </c>
      <c r="N11679" s="30">
        <v>238.1802390657</v>
      </c>
      <c r="O11679" s="4" t="inlineStr">
        <is>
          <t>FRANKO actual PPM | AUDI-VW | Extra: VW AG DG VWK/P-19-022/07/10/09</t>
        </is>
      </c>
    </row>
    <row r="11680" ht="15.75" customHeight="1">
      <c r="A11680" s="4" t="inlineStr">
        <is>
          <t>1 KO 131 701 EE</t>
        </is>
      </c>
      <c r="B11680" s="26">
        <f>ROUND((K11680*$B$6*$B$9+L11680*$B$7*$B$10+M11680*$B$8*$B$11)*$B$12,0)</f>
        <v>119</v>
      </c>
      <c r="C11680" s="26">
        <f>ROUND((K11680*$B$6*$B$9+L11680*$B$7*$B$10+M11680*$B$8*$B$11)*$B$12,0)</f>
        <v>119</v>
      </c>
      <c r="E11680" s="27">
        <v>1</v>
      </c>
      <c r="F11680" s="28">
        <v>800</v>
      </c>
      <c r="G11680" s="28">
        <v>1</v>
      </c>
      <c r="H11680" s="29">
        <v>0</v>
      </c>
      <c r="I11680" s="29">
        <v>2478</v>
      </c>
      <c r="J11680" s="29">
        <v>195</v>
      </c>
      <c r="K11680" s="30">
        <f>F11680*G11680*H11680/1000000/$B$13</f>
        <v>0</v>
      </c>
      <c r="L11680" s="30">
        <f>F11680*G11680*I11680/1000000/$B$13</f>
        <v>0.06373564</v>
      </c>
      <c r="M11680" s="30">
        <f>F11680*G11680*J11680/1000000/$B$13</f>
        <v>0.0050155165</v>
      </c>
      <c r="N11680" s="30">
        <v>118.5366003842</v>
      </c>
      <c r="O11680" s="4" t="inlineStr">
        <is>
          <t>FRANKO actual PPM | AUDI-VW | Extra: K0254200 P / DE LEO FAURECIA</t>
        </is>
      </c>
    </row>
    <row r="11681" ht="15.75" customHeight="1">
      <c r="A11681" s="4" t="inlineStr">
        <is>
          <t>1K0 131 690 BF</t>
        </is>
      </c>
      <c r="B11681" s="26">
        <f>ROUND((K11681*$B$6*$B$9+L11681*$B$7*$B$10+M11681*$B$8*$B$11)*$B$12,0)</f>
        <v>124</v>
      </c>
      <c r="C11681" s="26">
        <f>ROUND((K11681*$B$6*$B$9+L11681*$B$7*$B$10+M11681*$B$8*$B$11)*$B$12,0)</f>
        <v>124</v>
      </c>
      <c r="E11681" s="27">
        <v>1</v>
      </c>
      <c r="F11681" s="28">
        <v>800</v>
      </c>
      <c r="G11681" s="28">
        <v>1</v>
      </c>
      <c r="H11681" s="29">
        <v>3060</v>
      </c>
      <c r="I11681" s="29">
        <v>0</v>
      </c>
      <c r="J11681" s="29">
        <v>0</v>
      </c>
      <c r="K11681" s="30">
        <f>F11681*G11681*H11681/1000000/$B$13</f>
        <v>0.0787050276</v>
      </c>
      <c r="L11681" s="30">
        <f>F11681*G11681*I11681/1000000/$B$13</f>
        <v>0</v>
      </c>
      <c r="M11681" s="30">
        <f>F11681*G11681*J11681/1000000/$B$13</f>
        <v>0</v>
      </c>
      <c r="N11681" s="30">
        <v>123.8895839452</v>
      </c>
      <c r="O11681" s="4" t="inlineStr">
        <is>
          <t>FRANKO actual PPM | AUDI-VW | Extra: VWAGVWK J-26-30-55/U/N</t>
        </is>
      </c>
    </row>
    <row r="11682" ht="15.75" customHeight="1">
      <c r="A11682" s="4" t="inlineStr">
        <is>
          <t>1K0 131 690 CA</t>
        </is>
      </c>
      <c r="B11682" s="26">
        <f>ROUND((K11682*$B$6*$B$9+L11682*$B$7*$B$10+M11682*$B$8*$B$11)*$B$12,0)</f>
        <v>115</v>
      </c>
      <c r="C11682" s="26">
        <f>ROUND((K11682*$B$6*$B$9+L11682*$B$7*$B$10+M11682*$B$8*$B$11)*$B$12,0)</f>
        <v>115</v>
      </c>
      <c r="E11682" s="27">
        <v>1</v>
      </c>
      <c r="F11682" s="28">
        <v>350</v>
      </c>
      <c r="G11682" s="28">
        <v>1</v>
      </c>
      <c r="H11682" s="29">
        <v>112</v>
      </c>
      <c r="I11682" s="29">
        <v>6815</v>
      </c>
      <c r="J11682" s="29">
        <v>221</v>
      </c>
      <c r="K11682" s="30">
        <f>F11682*G11682*H11682/1000000/$B$13</f>
        <v>0.0012603093</v>
      </c>
      <c r="L11682" s="30">
        <f>F11682*G11682*I11682/1000000/$B$13</f>
        <v>0.0766875683</v>
      </c>
      <c r="M11682" s="30">
        <f>F11682*G11682*J11682/1000000/$B$13</f>
        <v>0.0024868602</v>
      </c>
      <c r="N11682" s="30">
        <v>115.1311384906</v>
      </c>
      <c r="O11682" s="4" t="inlineStr">
        <is>
          <t>FRANKO actual PPM | AUDI-VW</t>
        </is>
      </c>
    </row>
    <row r="11683" ht="15.75" customHeight="1">
      <c r="A11683" s="4" t="inlineStr">
        <is>
          <t>1KO 131 723P</t>
        </is>
      </c>
      <c r="B11683" s="26">
        <f>ROUND((K11683*$B$6*$B$9+L11683*$B$7*$B$10+M11683*$B$8*$B$11)*$B$12,0)</f>
        <v>46</v>
      </c>
      <c r="C11683" s="26">
        <f>ROUND((K11683*$B$6*$B$9+L11683*$B$7*$B$10+M11683*$B$8*$B$11)*$B$12,0)</f>
        <v>46</v>
      </c>
      <c r="E11683" s="27">
        <v>1</v>
      </c>
      <c r="F11683" s="28">
        <v>2200</v>
      </c>
      <c r="G11683" s="28">
        <v>1</v>
      </c>
      <c r="H11683" s="29">
        <v>410</v>
      </c>
      <c r="I11683" s="29">
        <v>0</v>
      </c>
      <c r="J11683" s="29">
        <v>0</v>
      </c>
      <c r="K11683" s="30">
        <f>F11683*G11683*H11683/1000000/$B$13</f>
        <v>0.0289999734</v>
      </c>
      <c r="L11683" s="30">
        <f>F11683*G11683*I11683/1000000/$B$13</f>
        <v>0</v>
      </c>
      <c r="M11683" s="30">
        <f>F11683*G11683*J11683/1000000/$B$13</f>
        <v>0</v>
      </c>
      <c r="N11683" s="30">
        <v>45.6488581367</v>
      </c>
      <c r="O11683" s="4" t="inlineStr">
        <is>
          <t>FRANKO actual PPM | AUDI-VW | Extra: FILTER VW AG VWK</t>
        </is>
      </c>
    </row>
    <row r="11684" ht="15.75" customHeight="1">
      <c r="A11684" s="4" t="inlineStr">
        <is>
          <t>6KO 131 701 E</t>
        </is>
      </c>
      <c r="B11684" s="26">
        <f>ROUND((K11684*$B$6*$B$9+L11684*$B$7*$B$10+M11684*$B$8*$B$11)*$B$12,0)</f>
        <v>114</v>
      </c>
      <c r="C11684" s="26">
        <f>ROUND((K11684*$B$6*$B$9+L11684*$B$7*$B$10+M11684*$B$8*$B$11)*$B$12,0)</f>
        <v>114</v>
      </c>
      <c r="E11684" s="27">
        <v>1</v>
      </c>
      <c r="F11684" s="28">
        <v>600</v>
      </c>
      <c r="G11684" s="28">
        <v>1</v>
      </c>
      <c r="H11684" s="29">
        <v>3750</v>
      </c>
      <c r="I11684" s="29">
        <v>0</v>
      </c>
      <c r="J11684" s="29">
        <v>0</v>
      </c>
      <c r="K11684" s="30">
        <f>F11684*G11684*H11684/1000000/$B$13</f>
        <v>0.0723391798</v>
      </c>
      <c r="L11684" s="30">
        <f>F11684*G11684*I11684/1000000/$B$13</f>
        <v>0</v>
      </c>
      <c r="M11684" s="30">
        <f>F11684*G11684*J11684/1000000/$B$13</f>
        <v>0</v>
      </c>
      <c r="N11684" s="30">
        <v>113.8691028908</v>
      </c>
      <c r="O11684" s="4" t="inlineStr">
        <is>
          <t>FRANKO actual PPM | AUDI-VW | Extra: E-170 10</t>
        </is>
      </c>
    </row>
    <row r="11685" ht="15.75" customHeight="1">
      <c r="A11685" s="4" t="inlineStr">
        <is>
          <t>6K0 131 701 G</t>
        </is>
      </c>
      <c r="B11685" s="26">
        <f>ROUND((K11685*$B$6*$B$9+L11685*$B$7*$B$10+M11685*$B$8*$B$11)*$B$12,0)</f>
        <v>191</v>
      </c>
      <c r="C11685" s="26">
        <f>ROUND((K11685*$B$6*$B$9+L11685*$B$7*$B$10+M11685*$B$8*$B$11)*$B$12,0)</f>
        <v>191</v>
      </c>
      <c r="E11685" s="27">
        <v>1</v>
      </c>
      <c r="F11685" s="28">
        <v>1300</v>
      </c>
      <c r="G11685" s="28">
        <v>1</v>
      </c>
      <c r="H11685" s="29">
        <v>1468</v>
      </c>
      <c r="I11685" s="29">
        <v>0</v>
      </c>
      <c r="J11685" s="29">
        <v>271</v>
      </c>
      <c r="K11685" s="30">
        <f>F11685*G11685*H11685/1000000/$B$13</f>
        <v>0.0613564848</v>
      </c>
      <c r="L11685" s="30">
        <f>F11685*G11685*I11685/1000000/$B$13</f>
        <v>0</v>
      </c>
      <c r="M11685" s="30">
        <f>F11685*G11685*J11685/1000000/$B$13</f>
        <v>0.011326708</v>
      </c>
      <c r="N11685" s="30">
        <v>190.6891961994</v>
      </c>
      <c r="O11685" s="4" t="inlineStr">
        <is>
          <t>FRANKO actual PPM | AUDI-VW</t>
        </is>
      </c>
    </row>
    <row r="11686" ht="15.75" customHeight="1">
      <c r="A11686" s="4" t="inlineStr">
        <is>
          <t>6KO 131 701 H</t>
        </is>
      </c>
      <c r="B11686" s="26">
        <f>ROUND((K11686*$B$6*$B$9+L11686*$B$7*$B$10+M11686*$B$8*$B$11)*$B$12,0)</f>
        <v>55</v>
      </c>
      <c r="C11686" s="26">
        <f>ROUND((K11686*$B$6*$B$9+L11686*$B$7*$B$10+M11686*$B$8*$B$11)*$B$12,0)</f>
        <v>55</v>
      </c>
      <c r="E11686" s="27">
        <v>1</v>
      </c>
      <c r="F11686" s="28">
        <v>700</v>
      </c>
      <c r="G11686" s="28">
        <v>1</v>
      </c>
      <c r="H11686" s="29">
        <v>792</v>
      </c>
      <c r="I11686" s="29">
        <v>0</v>
      </c>
      <c r="J11686" s="29">
        <v>146</v>
      </c>
      <c r="K11686" s="30">
        <f>F11686*G11686*H11686/1000000/$B$13</f>
        <v>0.0178243739</v>
      </c>
      <c r="L11686" s="30">
        <f>F11686*G11686*I11686/1000000/$B$13</f>
        <v>0</v>
      </c>
      <c r="M11686" s="30">
        <f>F11686*G11686*J11686/1000000/$B$13</f>
        <v>0.0032858063</v>
      </c>
      <c r="N11686" s="30">
        <v>55.3574685901</v>
      </c>
      <c r="O11686" s="4" t="inlineStr">
        <is>
          <t>FRANKO actual PPM | AUDI-VW | Extra: 45-93DS0073-001</t>
        </is>
      </c>
    </row>
    <row r="11687" ht="15.75" customHeight="1">
      <c r="A11687" s="4" t="inlineStr">
        <is>
          <t>6K0 131 701 S</t>
        </is>
      </c>
      <c r="B11687" s="26">
        <f>ROUND((K11687*$B$6*$B$9+L11687*$B$7*$B$10+M11687*$B$8*$B$11)*$B$12,0)</f>
        <v>276</v>
      </c>
      <c r="C11687" s="26">
        <f>ROUND((K11687*$B$6*$B$9+L11687*$B$7*$B$10+M11687*$B$8*$B$11)*$B$12,0)</f>
        <v>276</v>
      </c>
      <c r="E11687" s="27">
        <v>1</v>
      </c>
      <c r="F11687" s="28">
        <v>1400</v>
      </c>
      <c r="G11687" s="28">
        <v>1</v>
      </c>
      <c r="H11687" s="29">
        <v>282</v>
      </c>
      <c r="I11687" s="29">
        <v>3195</v>
      </c>
      <c r="J11687" s="29">
        <v>221</v>
      </c>
      <c r="K11687" s="30">
        <f>F11687*G11687*H11687/1000000/$B$13</f>
        <v>0.0126931147</v>
      </c>
      <c r="L11687" s="30">
        <f>F11687*G11687*I11687/1000000/$B$13</f>
        <v>0.1438102894</v>
      </c>
      <c r="M11687" s="30">
        <f>F11687*G11687*J11687/1000000/$B$13</f>
        <v>0.009947441</v>
      </c>
      <c r="N11687" s="30">
        <v>276.0637543903</v>
      </c>
      <c r="O11687" s="4" t="inlineStr">
        <is>
          <t>FRANKO actual PPM | AUDI-VW</t>
        </is>
      </c>
    </row>
    <row r="11688" ht="15.75" customHeight="1">
      <c r="A11688" s="4" t="inlineStr">
        <is>
          <t>6K0 131 701 S</t>
        </is>
      </c>
      <c r="B11688" s="26">
        <f>ROUND((K11688*$B$6*$B$9+L11688*$B$7*$B$10+M11688*$B$8*$B$11)*$B$12,0)</f>
        <v>284</v>
      </c>
      <c r="C11688" s="26">
        <f>ROUND((K11688*$B$6*$B$9+L11688*$B$7*$B$10+M11688*$B$8*$B$11)*$B$12,0)</f>
        <v>284</v>
      </c>
      <c r="E11688" s="27">
        <v>1</v>
      </c>
      <c r="F11688" s="28">
        <v>1400</v>
      </c>
      <c r="G11688" s="28">
        <v>1</v>
      </c>
      <c r="H11688" s="29">
        <v>277</v>
      </c>
      <c r="I11688" s="29">
        <v>3353</v>
      </c>
      <c r="J11688" s="29">
        <v>219</v>
      </c>
      <c r="K11688" s="30">
        <f>F11688*G11688*H11688/1000000/$B$13</f>
        <v>0.0124680595</v>
      </c>
      <c r="L11688" s="30">
        <f>F11688*G11688*I11688/1000000/$B$13</f>
        <v>0.1509220345</v>
      </c>
      <c r="M11688" s="30">
        <f>F11688*G11688*J11688/1000000/$B$13</f>
        <v>0.0098574189</v>
      </c>
      <c r="N11688" s="30">
        <v>283.5383110611</v>
      </c>
      <c r="O11688" s="4" t="inlineStr">
        <is>
          <t>FRANKO actual PPM | AUDI-VW</t>
        </is>
      </c>
    </row>
    <row r="11689" ht="15.75" customHeight="1">
      <c r="A11689" s="4" t="inlineStr">
        <is>
          <t>6KO 131 701 L</t>
        </is>
      </c>
      <c r="B11689" s="26">
        <f>ROUND((K11689*$B$6*$B$9+L11689*$B$7*$B$10+M11689*$B$8*$B$11)*$B$12,0)</f>
        <v>79</v>
      </c>
      <c r="C11689" s="26">
        <f>ROUND((K11689*$B$6*$B$9+L11689*$B$7*$B$10+M11689*$B$8*$B$11)*$B$12,0)</f>
        <v>79</v>
      </c>
      <c r="E11689" s="27">
        <v>1</v>
      </c>
      <c r="F11689" s="28">
        <v>600</v>
      </c>
      <c r="G11689" s="28">
        <v>1</v>
      </c>
      <c r="H11689" s="29">
        <v>2600</v>
      </c>
      <c r="I11689" s="29">
        <v>0</v>
      </c>
      <c r="J11689" s="29">
        <v>0</v>
      </c>
      <c r="K11689" s="30">
        <f>F11689*G11689*H11689/1000000/$B$13</f>
        <v>0.0501551646</v>
      </c>
      <c r="L11689" s="30">
        <f>F11689*G11689*I11689/1000000/$B$13</f>
        <v>0</v>
      </c>
      <c r="M11689" s="30">
        <f>F11689*G11689*J11689/1000000/$B$13</f>
        <v>0</v>
      </c>
      <c r="N11689" s="30">
        <v>78.9492446709</v>
      </c>
      <c r="O11689" s="4" t="inlineStr">
        <is>
          <t>FRANKO actual PPM | AUDI-VW | Extra: ED-17013</t>
        </is>
      </c>
    </row>
    <row r="11690" ht="15.75" customHeight="1">
      <c r="A11690" s="4" t="inlineStr">
        <is>
          <t>6KO 131 701 Q</t>
        </is>
      </c>
      <c r="B11690" s="26">
        <f>ROUND((K11690*$B$6*$B$9+L11690*$B$7*$B$10+M11690*$B$8*$B$11)*$B$12,0)</f>
        <v>118</v>
      </c>
      <c r="C11690" s="26">
        <f>ROUND((K11690*$B$6*$B$9+L11690*$B$7*$B$10+M11690*$B$8*$B$11)*$B$12,0)</f>
        <v>118</v>
      </c>
      <c r="E11690" s="27">
        <v>1</v>
      </c>
      <c r="F11690" s="28">
        <v>960</v>
      </c>
      <c r="G11690" s="28">
        <v>1</v>
      </c>
      <c r="H11690" s="29">
        <v>0</v>
      </c>
      <c r="I11690" s="29">
        <v>1309</v>
      </c>
      <c r="J11690" s="29">
        <v>271</v>
      </c>
      <c r="K11690" s="30">
        <f>F11690*G11690*H11690/1000000/$B$13</f>
        <v>0</v>
      </c>
      <c r="L11690" s="30">
        <f>F11690*G11690*I11690/1000000/$B$13</f>
        <v>0.0404019142</v>
      </c>
      <c r="M11690" s="30">
        <f>F11690*G11690*J11690/1000000/$B$13</f>
        <v>0.0083643382</v>
      </c>
      <c r="N11690" s="30">
        <v>118.2198126481</v>
      </c>
      <c r="O11690" s="4" t="inlineStr">
        <is>
          <t>FRANKO actual PPM | AUDI-VW | Extra: ST3 / SPAIN</t>
        </is>
      </c>
    </row>
    <row r="11691" ht="15.75" customHeight="1">
      <c r="A11691" s="4" t="inlineStr">
        <is>
          <t>6KO 131 701 AA</t>
        </is>
      </c>
      <c r="B11691" s="26">
        <f>ROUND((K11691*$B$6*$B$9+L11691*$B$7*$B$10+M11691*$B$8*$B$11)*$B$12,0)</f>
        <v>67</v>
      </c>
      <c r="C11691" s="26">
        <f>ROUND((K11691*$B$6*$B$9+L11691*$B$7*$B$10+M11691*$B$8*$B$11)*$B$12,0)</f>
        <v>67</v>
      </c>
      <c r="E11691" s="27">
        <v>1</v>
      </c>
      <c r="F11691" s="28">
        <v>600</v>
      </c>
      <c r="G11691" s="28">
        <v>1</v>
      </c>
      <c r="H11691" s="29">
        <v>2210</v>
      </c>
      <c r="I11691" s="29">
        <v>0</v>
      </c>
      <c r="J11691" s="29">
        <v>0</v>
      </c>
      <c r="K11691" s="30">
        <f>F11691*G11691*H11691/1000000/$B$13</f>
        <v>0.04263189</v>
      </c>
      <c r="L11691" s="30">
        <f>F11691*G11691*I11691/1000000/$B$13</f>
        <v>0</v>
      </c>
      <c r="M11691" s="30">
        <f>F11691*G11691*J11691/1000000/$B$13</f>
        <v>0</v>
      </c>
      <c r="N11691" s="30">
        <v>67.1068579703</v>
      </c>
      <c r="O11691" s="4" t="inlineStr">
        <is>
          <t>FRANKO actual PPM | AUDI-VW | Extra: ED-18039 STAMP. BR. / GERMANY</t>
        </is>
      </c>
    </row>
    <row r="11692" ht="15.75" customHeight="1">
      <c r="A11692" s="4" t="inlineStr">
        <is>
          <t>6KO 131 701 AC</t>
        </is>
      </c>
      <c r="B11692" s="26">
        <f>ROUND((K11692*$B$6*$B$9+L11692*$B$7*$B$10+M11692*$B$8*$B$11)*$B$12,0)</f>
        <v>64</v>
      </c>
      <c r="C11692" s="26">
        <f>ROUND((K11692*$B$6*$B$9+L11692*$B$7*$B$10+M11692*$B$8*$B$11)*$B$12,0)</f>
        <v>64</v>
      </c>
      <c r="E11692" s="27">
        <v>1</v>
      </c>
      <c r="F11692" s="28">
        <v>600</v>
      </c>
      <c r="G11692" s="28">
        <v>1</v>
      </c>
      <c r="H11692" s="29">
        <v>2100</v>
      </c>
      <c r="I11692" s="29">
        <v>0</v>
      </c>
      <c r="J11692" s="29">
        <v>0</v>
      </c>
      <c r="K11692" s="30">
        <f>F11692*G11692*H11692/1000000/$B$13</f>
        <v>0.0405099407</v>
      </c>
      <c r="L11692" s="30">
        <f>F11692*G11692*I11692/1000000/$B$13</f>
        <v>0</v>
      </c>
      <c r="M11692" s="30">
        <f>F11692*G11692*J11692/1000000/$B$13</f>
        <v>0</v>
      </c>
      <c r="N11692" s="30">
        <v>63.7666976188</v>
      </c>
      <c r="O11692" s="4" t="inlineStr">
        <is>
          <t>FRANKO actual PPM | AUDI-VW | Extra: JD27039</t>
        </is>
      </c>
    </row>
    <row r="11693" ht="15.75" customHeight="1">
      <c r="A11693" s="4" t="inlineStr">
        <is>
          <t>6K0 131 701 AP</t>
        </is>
      </c>
      <c r="B11693" s="26">
        <f>ROUND((K11693*$B$6*$B$9+L11693*$B$7*$B$10+M11693*$B$8*$B$11)*$B$12,0)</f>
        <v>146</v>
      </c>
      <c r="C11693" s="26">
        <f>ROUND((K11693*$B$6*$B$9+L11693*$B$7*$B$10+M11693*$B$8*$B$11)*$B$12,0)</f>
        <v>146</v>
      </c>
      <c r="E11693" s="27">
        <v>1</v>
      </c>
      <c r="F11693" s="28">
        <v>1180</v>
      </c>
      <c r="G11693" s="28">
        <v>1</v>
      </c>
      <c r="H11693" s="29">
        <v>2453</v>
      </c>
      <c r="I11693" s="29">
        <v>0</v>
      </c>
      <c r="J11693" s="29">
        <v>0</v>
      </c>
      <c r="K11693" s="30">
        <f>F11693*G11693*H11693/1000000/$B$13</f>
        <v>0.093061622</v>
      </c>
      <c r="L11693" s="30">
        <f>F11693*G11693*I11693/1000000/$B$13</f>
        <v>0</v>
      </c>
      <c r="M11693" s="30">
        <f>F11693*G11693*J11693/1000000/$B$13</f>
        <v>0</v>
      </c>
      <c r="N11693" s="30">
        <v>146.4882991473</v>
      </c>
      <c r="O11693" s="4" t="inlineStr">
        <is>
          <t>FRANKO actual PPM | AUDI-VW | Extra: JD22-027</t>
        </is>
      </c>
    </row>
    <row r="11694" ht="15.75" customHeight="1">
      <c r="A11694" s="4" t="inlineStr">
        <is>
          <t>6K0 131 701 AP</t>
        </is>
      </c>
      <c r="B11694" s="26">
        <f>ROUND((K11694*$B$6*$B$9+L11694*$B$7*$B$10+M11694*$B$8*$B$11)*$B$12,0)</f>
        <v>150</v>
      </c>
      <c r="C11694" s="26">
        <f>ROUND((K11694*$B$6*$B$9+L11694*$B$7*$B$10+M11694*$B$8*$B$11)*$B$12,0)</f>
        <v>150</v>
      </c>
      <c r="E11694" s="27">
        <v>1</v>
      </c>
      <c r="F11694" s="28">
        <v>1140</v>
      </c>
      <c r="G11694" s="28">
        <v>1</v>
      </c>
      <c r="H11694" s="29">
        <v>2600</v>
      </c>
      <c r="I11694" s="29">
        <v>0</v>
      </c>
      <c r="J11694" s="29">
        <v>0</v>
      </c>
      <c r="K11694" s="30">
        <f>F11694*G11694*H11694/1000000/$B$13</f>
        <v>0.0952948128</v>
      </c>
      <c r="L11694" s="30">
        <f>F11694*G11694*I11694/1000000/$B$13</f>
        <v>0</v>
      </c>
      <c r="M11694" s="30">
        <f>F11694*G11694*J11694/1000000/$B$13</f>
        <v>0</v>
      </c>
      <c r="N11694" s="30">
        <v>150.0035648748</v>
      </c>
      <c r="O11694" s="4" t="inlineStr">
        <is>
          <t>FRANKO actual PPM | AUDI-VW | Extra: JD-22030</t>
        </is>
      </c>
    </row>
    <row r="11695" ht="15.75" customHeight="1">
      <c r="A11695" s="4" t="inlineStr">
        <is>
          <t>6K0 131 701 AP</t>
        </is>
      </c>
      <c r="B11695" s="26">
        <f>ROUND((K11695*$B$6*$B$9+L11695*$B$7*$B$10+M11695*$B$8*$B$11)*$B$12,0)</f>
        <v>160</v>
      </c>
      <c r="C11695" s="26">
        <f>ROUND((K11695*$B$6*$B$9+L11695*$B$7*$B$10+M11695*$B$8*$B$11)*$B$12,0)</f>
        <v>160</v>
      </c>
      <c r="E11695" s="27">
        <v>1</v>
      </c>
      <c r="F11695" s="28">
        <v>1240</v>
      </c>
      <c r="G11695" s="28">
        <v>1</v>
      </c>
      <c r="H11695" s="29">
        <v>2544</v>
      </c>
      <c r="I11695" s="29">
        <v>0</v>
      </c>
      <c r="J11695" s="29">
        <v>0</v>
      </c>
      <c r="K11695" s="30">
        <f>F11695*G11695*H11695/1000000/$B$13</f>
        <v>0.1014214591</v>
      </c>
      <c r="L11695" s="30">
        <f>F11695*G11695*I11695/1000000/$B$13</f>
        <v>0</v>
      </c>
      <c r="M11695" s="30">
        <f>F11695*G11695*J11695/1000000/$B$13</f>
        <v>0</v>
      </c>
      <c r="N11695" s="30">
        <v>159.6475187623</v>
      </c>
      <c r="O11695" s="4" t="inlineStr">
        <is>
          <t>FRANKO actual PPM | AUDI-VW | Extra: DD-11060</t>
        </is>
      </c>
    </row>
    <row r="11696" ht="15.75" customHeight="1">
      <c r="A11696" s="4" t="inlineStr">
        <is>
          <t>6K0 131 701 AP</t>
        </is>
      </c>
      <c r="B11696" s="26">
        <f>ROUND((K11696*$B$6*$B$9+L11696*$B$7*$B$10+M11696*$B$8*$B$11)*$B$12,0)</f>
        <v>164</v>
      </c>
      <c r="C11696" s="26">
        <f>ROUND((K11696*$B$6*$B$9+L11696*$B$7*$B$10+M11696*$B$8*$B$11)*$B$12,0)</f>
        <v>164</v>
      </c>
      <c r="E11696" s="27">
        <v>1</v>
      </c>
      <c r="F11696" s="28">
        <v>1200</v>
      </c>
      <c r="G11696" s="28">
        <v>1</v>
      </c>
      <c r="H11696" s="29">
        <v>2696</v>
      </c>
      <c r="I11696" s="29">
        <v>0</v>
      </c>
      <c r="J11696" s="29">
        <v>0</v>
      </c>
      <c r="K11696" s="30">
        <f>F11696*G11696*H11696/1000000/$B$13</f>
        <v>0.1040140953</v>
      </c>
      <c r="L11696" s="30">
        <f>F11696*G11696*I11696/1000000/$B$13</f>
        <v>0</v>
      </c>
      <c r="M11696" s="30">
        <f>F11696*G11696*J11696/1000000/$B$13</f>
        <v>0</v>
      </c>
      <c r="N11696" s="30">
        <v>163.7285874099</v>
      </c>
      <c r="O11696" s="4" t="inlineStr">
        <is>
          <t>FRANKO actual PPM | AUDI-VW | Extra: DD-13159</t>
        </is>
      </c>
    </row>
    <row r="11697" ht="15.75" customHeight="1">
      <c r="A11697" s="4" t="inlineStr">
        <is>
          <t>6KO 131 701 BD</t>
        </is>
      </c>
      <c r="B11697" s="26">
        <f>ROUND((K11697*$B$6*$B$9+L11697*$B$7*$B$10+M11697*$B$8*$B$11)*$B$12,0)</f>
        <v>119</v>
      </c>
      <c r="C11697" s="26">
        <f>ROUND((K11697*$B$6*$B$9+L11697*$B$7*$B$10+M11697*$B$8*$B$11)*$B$12,0)</f>
        <v>119</v>
      </c>
      <c r="E11697" s="27">
        <v>1</v>
      </c>
      <c r="F11697" s="28">
        <v>940</v>
      </c>
      <c r="G11697" s="28">
        <v>1</v>
      </c>
      <c r="H11697" s="29">
        <v>0</v>
      </c>
      <c r="I11697" s="29">
        <v>1359</v>
      </c>
      <c r="J11697" s="29">
        <v>277</v>
      </c>
      <c r="K11697" s="30">
        <f>F11697*G11697*H11697/1000000/$B$13</f>
        <v>0</v>
      </c>
      <c r="L11697" s="30">
        <f>F11697*G11697*I11697/1000000/$B$13</f>
        <v>0.0410712927</v>
      </c>
      <c r="M11697" s="30">
        <f>F11697*G11697*J11697/1000000/$B$13</f>
        <v>0.0083714114</v>
      </c>
      <c r="N11697" s="30">
        <v>119.0858505567</v>
      </c>
      <c r="O11697" s="4" t="inlineStr">
        <is>
          <t>FRANKO actual PPM | AUDI-VW | Extra: 066ES / SPAIN</t>
        </is>
      </c>
    </row>
    <row r="11698" ht="15.75" customHeight="1">
      <c r="A11698" s="4" t="inlineStr">
        <is>
          <t>6KO 178 G</t>
        </is>
      </c>
      <c r="B11698" s="26">
        <f>ROUND((K11698*$B$6*$B$9+L11698*$B$7*$B$10+M11698*$B$8*$B$11)*$B$12,0)</f>
        <v>177</v>
      </c>
      <c r="C11698" s="26">
        <f>ROUND((K11698*$B$6*$B$9+L11698*$B$7*$B$10+M11698*$B$8*$B$11)*$B$12,0)</f>
        <v>177</v>
      </c>
      <c r="E11698" s="27">
        <v>1</v>
      </c>
      <c r="F11698" s="28">
        <v>1040</v>
      </c>
      <c r="G11698" s="28">
        <v>1</v>
      </c>
      <c r="H11698" s="29">
        <v>0</v>
      </c>
      <c r="I11698" s="29">
        <v>2526</v>
      </c>
      <c r="J11698" s="29">
        <v>272</v>
      </c>
      <c r="K11698" s="30">
        <f>F11698*G11698*H11698/1000000/$B$13</f>
        <v>0</v>
      </c>
      <c r="L11698" s="30">
        <f>F11698*G11698*I11698/1000000/$B$13</f>
        <v>0.0844612973</v>
      </c>
      <c r="M11698" s="30">
        <f>F11698*G11698*J11698/1000000/$B$13</f>
        <v>0.0090948032</v>
      </c>
      <c r="N11698" s="30">
        <v>177.4244968009</v>
      </c>
      <c r="O11698" s="4" t="inlineStr">
        <is>
          <t>FRANKO actual PPM | AUDI-VW | Extra: EN9 / SPAIN</t>
        </is>
      </c>
    </row>
    <row r="11699" ht="15.75" customHeight="1">
      <c r="A11699" s="4" t="inlineStr">
        <is>
          <t>6KO 178 G</t>
        </is>
      </c>
      <c r="B11699" s="26">
        <f>ROUND((K11699*$B$6*$B$9+L11699*$B$7*$B$10+M11699*$B$8*$B$11)*$B$12,0)</f>
        <v>190</v>
      </c>
      <c r="C11699" s="26">
        <f>ROUND((K11699*$B$6*$B$9+L11699*$B$7*$B$10+M11699*$B$8*$B$11)*$B$12,0)</f>
        <v>190</v>
      </c>
      <c r="E11699" s="27">
        <v>1</v>
      </c>
      <c r="F11699" s="28">
        <v>1060</v>
      </c>
      <c r="G11699" s="28">
        <v>1</v>
      </c>
      <c r="H11699" s="29">
        <v>0</v>
      </c>
      <c r="I11699" s="29">
        <v>2554</v>
      </c>
      <c r="J11699" s="29">
        <v>302</v>
      </c>
      <c r="K11699" s="30">
        <f>F11699*G11699*H11699/1000000/$B$13</f>
        <v>0</v>
      </c>
      <c r="L11699" s="30">
        <f>F11699*G11699*I11699/1000000/$B$13</f>
        <v>0.0870397871</v>
      </c>
      <c r="M11699" s="30">
        <f>F11699*G11699*J11699/1000000/$B$13</f>
        <v>0.010292097</v>
      </c>
      <c r="N11699" s="30">
        <v>190.4818711457</v>
      </c>
      <c r="O11699" s="4" t="inlineStr">
        <is>
          <t>FRANKO actual PPM | AUDI-VW | Extra: EN9 / ES-44-029 / ES-44-031 / SPAIN</t>
        </is>
      </c>
    </row>
    <row r="11700" ht="15.75" customHeight="1">
      <c r="A11700" s="4" t="inlineStr">
        <is>
          <t>6KO 178 G</t>
        </is>
      </c>
      <c r="B11700" s="26">
        <f>ROUND((K11700*$B$6*$B$9+L11700*$B$7*$B$10+M11700*$B$8*$B$11)*$B$12,0)</f>
        <v>180</v>
      </c>
      <c r="C11700" s="26">
        <f>ROUND((K11700*$B$6*$B$9+L11700*$B$7*$B$10+M11700*$B$8*$B$11)*$B$12,0)</f>
        <v>180</v>
      </c>
      <c r="E11700" s="27">
        <v>1</v>
      </c>
      <c r="F11700" s="28">
        <v>1120</v>
      </c>
      <c r="G11700" s="28">
        <v>1</v>
      </c>
      <c r="H11700" s="29">
        <v>0</v>
      </c>
      <c r="I11700" s="29">
        <v>2374</v>
      </c>
      <c r="J11700" s="29">
        <v>258</v>
      </c>
      <c r="K11700" s="30">
        <f>F11700*G11700*H11700/1000000/$B$13</f>
        <v>0</v>
      </c>
      <c r="L11700" s="30">
        <f>F11700*G11700*I11700/1000000/$B$13</f>
        <v>0.085484977</v>
      </c>
      <c r="M11700" s="30">
        <f>F11700*G11700*J11700/1000000/$B$13</f>
        <v>0.0092902797</v>
      </c>
      <c r="N11700" s="30">
        <v>180.2831714299</v>
      </c>
      <c r="O11700" s="4" t="inlineStr">
        <is>
          <t>FRANKO actual PPM | AUDI-VW</t>
        </is>
      </c>
    </row>
    <row r="11701" ht="15.75" customHeight="1">
      <c r="A11701" s="4" t="inlineStr">
        <is>
          <t>6KO 178 A B A</t>
        </is>
      </c>
      <c r="B11701" s="26">
        <f>ROUND((K11701*$B$6*$B$9+L11701*$B$7*$B$10+M11701*$B$8*$B$11)*$B$12,0)</f>
        <v>313</v>
      </c>
      <c r="C11701" s="26">
        <f>ROUND((K11701*$B$6*$B$9+L11701*$B$7*$B$10+M11701*$B$8*$B$11)*$B$12,0)</f>
        <v>313</v>
      </c>
      <c r="E11701" s="27">
        <v>1</v>
      </c>
      <c r="F11701" s="28">
        <v>1200</v>
      </c>
      <c r="G11701" s="28">
        <v>1</v>
      </c>
      <c r="H11701" s="29">
        <v>45</v>
      </c>
      <c r="I11701" s="29">
        <v>4336</v>
      </c>
      <c r="J11701" s="29">
        <v>339</v>
      </c>
      <c r="K11701" s="30">
        <f>F11701*G11701*H11701/1000000/$B$13</f>
        <v>0.0017361403</v>
      </c>
      <c r="L11701" s="30">
        <f>F11701*G11701*I11701/1000000/$B$13</f>
        <v>0.1672867645</v>
      </c>
      <c r="M11701" s="30">
        <f>F11701*G11701*J11701/1000000/$B$13</f>
        <v>0.0130789237</v>
      </c>
      <c r="N11701" s="30">
        <v>313.1469341074</v>
      </c>
      <c r="O11701" s="4" t="inlineStr">
        <is>
          <t>FRANKO actual PPM | AUDI-VW | Extra: J20 483 06 00 I BA / VWO GERMANY</t>
        </is>
      </c>
    </row>
    <row r="11702" ht="15.75" customHeight="1">
      <c r="A11702" s="4" t="inlineStr">
        <is>
          <t>8K0 178 CB</t>
        </is>
      </c>
      <c r="B11702" s="26">
        <f>ROUND((K11702*$B$6*$B$9+L11702*$B$7*$B$10+M11702*$B$8*$B$11)*$B$12,0)</f>
        <v>207</v>
      </c>
      <c r="C11702" s="26">
        <f>ROUND((K11702*$B$6*$B$9+L11702*$B$7*$B$10+M11702*$B$8*$B$11)*$B$12,0)</f>
        <v>207</v>
      </c>
      <c r="E11702" s="27">
        <v>1</v>
      </c>
      <c r="F11702" s="28">
        <v>1000</v>
      </c>
      <c r="G11702" s="28">
        <v>1</v>
      </c>
      <c r="H11702" s="29">
        <v>0</v>
      </c>
      <c r="I11702" s="29">
        <v>3351</v>
      </c>
      <c r="J11702" s="29">
        <v>289</v>
      </c>
      <c r="K11702" s="30">
        <f>F11702*G11702*H11702/1000000/$B$13</f>
        <v>0</v>
      </c>
      <c r="L11702" s="30">
        <f>F11702*G11702*I11702/1000000/$B$13</f>
        <v>0.1077371518</v>
      </c>
      <c r="M11702" s="30">
        <f>F11702*G11702*J11702/1000000/$B$13</f>
        <v>0.0092915658</v>
      </c>
      <c r="N11702" s="30">
        <v>207.1299791154</v>
      </c>
      <c r="O11702" s="4" t="inlineStr">
        <is>
          <t>FRANKO actual PPM | AUDI-VW | Extra: 8K0 131 701 AF</t>
        </is>
      </c>
    </row>
    <row r="11703" ht="15.75" customHeight="1">
      <c r="A11703" s="4" t="inlineStr">
        <is>
          <t>8K0 178 FB</t>
        </is>
      </c>
      <c r="B11703" s="26">
        <f>ROUND((K11703*$B$6*$B$9+L11703*$B$7*$B$10+M11703*$B$8*$B$11)*$B$12,0)</f>
        <v>179</v>
      </c>
      <c r="C11703" s="26">
        <f>ROUND((K11703*$B$6*$B$9+L11703*$B$7*$B$10+M11703*$B$8*$B$11)*$B$12,0)</f>
        <v>179</v>
      </c>
      <c r="E11703" s="27">
        <v>1</v>
      </c>
      <c r="F11703" s="28">
        <v>840</v>
      </c>
      <c r="G11703" s="28">
        <v>1</v>
      </c>
      <c r="H11703" s="29">
        <v>0</v>
      </c>
      <c r="I11703" s="29">
        <v>3395</v>
      </c>
      <c r="J11703" s="29">
        <v>307</v>
      </c>
      <c r="K11703" s="30">
        <f>F11703*G11703*H11703/1000000/$B$13</f>
        <v>0</v>
      </c>
      <c r="L11703" s="30">
        <f>F11703*G11703*I11703/1000000/$B$13</f>
        <v>0.0916874991</v>
      </c>
      <c r="M11703" s="30">
        <f>F11703*G11703*J11703/1000000/$B$13</f>
        <v>0.0082910345</v>
      </c>
      <c r="N11703" s="30">
        <v>179.4611842236</v>
      </c>
      <c r="O11703" s="4" t="inlineStr">
        <is>
          <t>FRANKO actual PPM | AUDI-VW | Extra: 8K0 131 701 S</t>
        </is>
      </c>
    </row>
    <row r="11704" ht="15.75" customHeight="1">
      <c r="A11704" s="4" t="inlineStr">
        <is>
          <t>8KO 178 FB</t>
        </is>
      </c>
      <c r="B11704" s="26">
        <f>ROUND((K11704*$B$6*$B$9+L11704*$B$7*$B$10+M11704*$B$8*$B$11)*$B$12,0)</f>
        <v>194</v>
      </c>
      <c r="C11704" s="26">
        <f>ROUND((K11704*$B$6*$B$9+L11704*$B$7*$B$10+M11704*$B$8*$B$11)*$B$12,0)</f>
        <v>194</v>
      </c>
      <c r="E11704" s="27">
        <v>1</v>
      </c>
      <c r="F11704" s="28">
        <v>840</v>
      </c>
      <c r="G11704" s="28">
        <v>1</v>
      </c>
      <c r="H11704" s="29">
        <v>0</v>
      </c>
      <c r="I11704" s="29">
        <v>3662</v>
      </c>
      <c r="J11704" s="29">
        <v>334</v>
      </c>
      <c r="K11704" s="30">
        <f>F11704*G11704*H11704/1000000/$B$13</f>
        <v>0</v>
      </c>
      <c r="L11704" s="30">
        <f>F11704*G11704*I11704/1000000/$B$13</f>
        <v>0.0988982685</v>
      </c>
      <c r="M11704" s="30">
        <f>F11704*G11704*J11704/1000000/$B$13</f>
        <v>0.0090202135</v>
      </c>
      <c r="N11704" s="30">
        <v>194.2157553267</v>
      </c>
      <c r="O11704" s="4" t="inlineStr">
        <is>
          <t>FRANKO actual PPM | AUDI-VW | Extra: 8KO 131 701 S / 11.20.207.32.0.00 ATC / EBERSPACHER / MA</t>
        </is>
      </c>
    </row>
    <row r="11705" ht="15.75" customHeight="1">
      <c r="A11705" s="4" t="inlineStr">
        <is>
          <t>8KO 178 EA</t>
        </is>
      </c>
      <c r="B11705" s="26">
        <f>ROUND((K11705*$B$6*$B$9+L11705*$B$7*$B$10+M11705*$B$8*$B$11)*$B$12,0)</f>
        <v>371</v>
      </c>
      <c r="C11705" s="26">
        <f>ROUND((K11705*$B$6*$B$9+L11705*$B$7*$B$10+M11705*$B$8*$B$11)*$B$12,0)</f>
        <v>371</v>
      </c>
      <c r="E11705" s="27">
        <v>1</v>
      </c>
      <c r="F11705" s="28">
        <v>2760</v>
      </c>
      <c r="G11705" s="28">
        <v>1</v>
      </c>
      <c r="H11705" s="29">
        <v>2253</v>
      </c>
      <c r="I11705" s="29">
        <v>523</v>
      </c>
      <c r="J11705" s="29">
        <v>0</v>
      </c>
      <c r="K11705" s="30">
        <f>F11705*G11705*H11705/1000000/$B$13</f>
        <v>0.1999223444</v>
      </c>
      <c r="L11705" s="30">
        <f>F11705*G11705*I11705/1000000/$B$13</f>
        <v>0.0464089597</v>
      </c>
      <c r="M11705" s="30">
        <f>F11705*G11705*J11705/1000000/$B$13</f>
        <v>0</v>
      </c>
      <c r="N11705" s="30">
        <v>370.6669676234</v>
      </c>
      <c r="O11705" s="4" t="inlineStr">
        <is>
          <t>FRANKO actual PPM | AUDI-VW | Extra: 8KO 131 703 AA + PDF 8KO 181 CA / 8KO 131 765 H</t>
        </is>
      </c>
    </row>
    <row r="11706" ht="15.75" customHeight="1">
      <c r="A11706" s="4" t="inlineStr">
        <is>
          <t>8KO 178 EA</t>
        </is>
      </c>
      <c r="B11706" s="26">
        <f>ROUND((K11706*$B$6*$B$9+L11706*$B$7*$B$10+M11706*$B$8*$B$11)*$B$12,0)</f>
        <v>142</v>
      </c>
      <c r="C11706" s="26">
        <f>ROUND((K11706*$B$6*$B$9+L11706*$B$7*$B$10+M11706*$B$8*$B$11)*$B$12,0)</f>
        <v>142</v>
      </c>
      <c r="E11706" s="27">
        <v>1</v>
      </c>
      <c r="F11706" s="28">
        <v>400</v>
      </c>
      <c r="G11706" s="28">
        <v>1</v>
      </c>
      <c r="H11706" s="29">
        <v>6039</v>
      </c>
      <c r="I11706" s="29">
        <v>1292</v>
      </c>
      <c r="J11706" s="29">
        <v>0</v>
      </c>
      <c r="K11706" s="30">
        <f>F11706*G11706*H11706/1000000/$B$13</f>
        <v>0.0776633434</v>
      </c>
      <c r="L11706" s="30">
        <f>F11706*G11706*I11706/1000000/$B$13</f>
        <v>0.0166155058</v>
      </c>
      <c r="M11706" s="30">
        <f>F11706*G11706*J11706/1000000/$B$13</f>
        <v>0</v>
      </c>
      <c r="N11706" s="30">
        <v>142.2881688905</v>
      </c>
      <c r="O11706" s="4" t="inlineStr">
        <is>
          <t>FRANKO actual PPM | AUDI-VW | Extra: 8KO 131 703 AA</t>
        </is>
      </c>
    </row>
    <row r="11707" ht="15.75" customHeight="1">
      <c r="A11707" s="4" t="inlineStr">
        <is>
          <t>8KO 181 CA</t>
        </is>
      </c>
      <c r="B11707" s="26">
        <f>ROUND((K11707*$B$6*$B$9+L11707*$B$7*$B$10+M11707*$B$8*$B$11)*$B$12,0)</f>
        <v>432</v>
      </c>
      <c r="C11707" s="26">
        <f>ROUND((K11707*$B$6*$B$9+L11707*$B$7*$B$10+M11707*$B$8*$B$11)*$B$12,0)</f>
        <v>432</v>
      </c>
      <c r="E11707" s="27">
        <v>1</v>
      </c>
      <c r="F11707" s="28">
        <v>2750</v>
      </c>
      <c r="G11707" s="28">
        <v>1</v>
      </c>
      <c r="H11707" s="29">
        <v>2700</v>
      </c>
      <c r="I11707" s="29">
        <v>530</v>
      </c>
      <c r="J11707" s="29">
        <v>0</v>
      </c>
      <c r="K11707" s="30">
        <f>F11707*G11707*H11707/1000000/$B$13</f>
        <v>0.2387192933</v>
      </c>
      <c r="L11707" s="30">
        <f>F11707*G11707*I11707/1000000/$B$13</f>
        <v>0.0468597131</v>
      </c>
      <c r="M11707" s="30">
        <f>F11707*G11707*J11707/1000000/$B$13</f>
        <v>0</v>
      </c>
      <c r="N11707" s="30">
        <v>432.2808535668</v>
      </c>
      <c r="O11707" s="4" t="inlineStr">
        <is>
          <t>FRANKO actual PPM | AUDI-VW | Extra: 8KO 131 765 H, 07. 2009. (FILTER) 2,35 kq</t>
        </is>
      </c>
    </row>
    <row r="11708" ht="15.75" customHeight="1">
      <c r="A11708" s="4" t="inlineStr">
        <is>
          <t>8KO 181 CA</t>
        </is>
      </c>
      <c r="B11708" s="26">
        <f>ROUND((K11708*$B$6*$B$9+L11708*$B$7*$B$10+M11708*$B$8*$B$11)*$B$12,0)</f>
        <v>228</v>
      </c>
      <c r="C11708" s="26">
        <f>ROUND((K11708*$B$6*$B$9+L11708*$B$7*$B$10+M11708*$B$8*$B$11)*$B$12,0)</f>
        <v>228</v>
      </c>
      <c r="E11708" s="27">
        <v>1</v>
      </c>
      <c r="F11708" s="28">
        <v>2360</v>
      </c>
      <c r="G11708" s="28">
        <v>1</v>
      </c>
      <c r="H11708" s="29">
        <v>1611</v>
      </c>
      <c r="I11708" s="29">
        <v>393</v>
      </c>
      <c r="J11708" s="29">
        <v>0</v>
      </c>
      <c r="K11708" s="30">
        <f>F11708*G11708*H11708/1000000/$B$13</f>
        <v>0.1222358524</v>
      </c>
      <c r="L11708" s="30">
        <f>F11708*G11708*I11708/1000000/$B$13</f>
        <v>0.0298191744</v>
      </c>
      <c r="M11708" s="30">
        <f>F11708*G11708*J11708/1000000/$B$13</f>
        <v>0</v>
      </c>
      <c r="N11708" s="30">
        <v>228.3733796602</v>
      </c>
      <c r="O11708" s="4" t="inlineStr">
        <is>
          <t>FRANKO actual PPM | AUDI-VW | Extra: 8KO 131 765 H</t>
        </is>
      </c>
    </row>
    <row r="11709" ht="15.75" customHeight="1">
      <c r="A11709" s="4" t="inlineStr">
        <is>
          <t>8KO 000 178 AB</t>
        </is>
      </c>
      <c r="B11709" s="26">
        <f>ROUND((K11709*$B$6*$B$9+L11709*$B$7*$B$10+M11709*$B$8*$B$11)*$B$12,0)</f>
        <v>411</v>
      </c>
      <c r="C11709" s="26">
        <f>ROUND((K11709*$B$6*$B$9+L11709*$B$7*$B$10+M11709*$B$8*$B$11)*$B$12,0)</f>
        <v>411</v>
      </c>
      <c r="E11709" s="27">
        <v>1</v>
      </c>
      <c r="F11709" s="28">
        <v>3100</v>
      </c>
      <c r="G11709" s="28">
        <v>1</v>
      </c>
      <c r="H11709" s="29">
        <v>2613</v>
      </c>
      <c r="I11709" s="29">
        <v>5</v>
      </c>
      <c r="J11709" s="29">
        <v>0</v>
      </c>
      <c r="K11709" s="30">
        <f>F11709*G11709*H11709/1000000/$B$13</f>
        <v>0.2604306924</v>
      </c>
      <c r="L11709" s="30">
        <f>F11709*G11709*I11709/1000000/$B$13</f>
        <v>0.0004983366</v>
      </c>
      <c r="M11709" s="30">
        <f>F11709*G11709*J11709/1000000/$B$13</f>
        <v>0</v>
      </c>
      <c r="N11709" s="30">
        <v>410.5449468594</v>
      </c>
      <c r="O11709" s="4" t="inlineStr">
        <is>
          <t>FRANKO actual PPM | AUDI-VW | Extra: 8KO 131 703 PA + PDF 8KO 000 181 AB / 8KO 131 765 G</t>
        </is>
      </c>
    </row>
    <row r="11710" ht="15.75" customHeight="1">
      <c r="A11710" s="4" t="inlineStr">
        <is>
          <t>8KO 000 178 AB</t>
        </is>
      </c>
      <c r="B11710" s="26">
        <f>ROUND((K11710*$B$6*$B$9+L11710*$B$7*$B$10+M11710*$B$8*$B$11)*$B$12,0)</f>
        <v>195</v>
      </c>
      <c r="C11710" s="26">
        <f>ROUND((K11710*$B$6*$B$9+L11710*$B$7*$B$10+M11710*$B$8*$B$11)*$B$12,0)</f>
        <v>195</v>
      </c>
      <c r="E11710" s="27">
        <v>1</v>
      </c>
      <c r="F11710" s="28">
        <v>420</v>
      </c>
      <c r="G11710" s="28">
        <v>1</v>
      </c>
      <c r="H11710" s="29">
        <v>9154</v>
      </c>
      <c r="I11710" s="29">
        <v>43</v>
      </c>
      <c r="J11710" s="29">
        <v>0</v>
      </c>
      <c r="K11710" s="30">
        <f>F11710*G11710*H11710/1000000/$B$13</f>
        <v>0.1236093323</v>
      </c>
      <c r="L11710" s="30">
        <f>F11710*G11710*I11710/1000000/$B$13</f>
        <v>0.0005806425</v>
      </c>
      <c r="M11710" s="30">
        <f>F11710*G11710*J11710/1000000/$B$13</f>
        <v>0</v>
      </c>
      <c r="N11710" s="30">
        <v>195.2737048355</v>
      </c>
      <c r="O11710" s="4" t="inlineStr">
        <is>
          <t>FRANKO actual PPM | AUDI-VW | Extra: 8KO 131 703 PA</t>
        </is>
      </c>
    </row>
    <row r="11711" ht="15.75" customHeight="1">
      <c r="A11711" s="4" t="inlineStr">
        <is>
          <t>8KO 000 181 AB</t>
        </is>
      </c>
      <c r="B11711" s="26">
        <f>ROUND((K11711*$B$6*$B$9+L11711*$B$7*$B$10+M11711*$B$8*$B$11)*$B$12,0)</f>
        <v>250</v>
      </c>
      <c r="C11711" s="26">
        <f>ROUND((K11711*$B$6*$B$9+L11711*$B$7*$B$10+M11711*$B$8*$B$11)*$B$12,0)</f>
        <v>250</v>
      </c>
      <c r="E11711" s="27">
        <v>1</v>
      </c>
      <c r="F11711" s="28">
        <v>2940</v>
      </c>
      <c r="G11711" s="28">
        <v>1</v>
      </c>
      <c r="H11711" s="29">
        <v>1679</v>
      </c>
      <c r="I11711" s="29">
        <v>0</v>
      </c>
      <c r="J11711" s="29">
        <v>0</v>
      </c>
      <c r="K11711" s="30">
        <f>F11711*G11711*H11711/1000000/$B$13</f>
        <v>0.1587044443</v>
      </c>
      <c r="L11711" s="30">
        <f>F11711*G11711*I11711/1000000/$B$13</f>
        <v>0</v>
      </c>
      <c r="M11711" s="30">
        <f>F11711*G11711*J11711/1000000/$B$13</f>
        <v>0</v>
      </c>
      <c r="N11711" s="30">
        <v>249.8166657047</v>
      </c>
      <c r="O11711" s="4" t="inlineStr">
        <is>
          <t>FRANKO actual PPM | AUDI-VW | Extra: 8KO 131 765 G</t>
        </is>
      </c>
    </row>
    <row r="11712" ht="15.75" customHeight="1">
      <c r="A11712" s="4" t="inlineStr">
        <is>
          <t>8KO 000 178 AB</t>
        </is>
      </c>
      <c r="B11712" s="26">
        <f>ROUND((K11712*$B$6*$B$9+L11712*$B$7*$B$10+M11712*$B$8*$B$11)*$B$12,0)</f>
        <v>389</v>
      </c>
      <c r="C11712" s="26">
        <f>ROUND((K11712*$B$6*$B$9+L11712*$B$7*$B$10+M11712*$B$8*$B$11)*$B$12,0)</f>
        <v>389</v>
      </c>
      <c r="E11712" s="27">
        <v>1</v>
      </c>
      <c r="F11712" s="28">
        <v>3000</v>
      </c>
      <c r="G11712" s="28">
        <v>1</v>
      </c>
      <c r="H11712" s="29">
        <v>2563</v>
      </c>
      <c r="I11712" s="29">
        <v>0</v>
      </c>
      <c r="J11712" s="29">
        <v>0</v>
      </c>
      <c r="K11712" s="30">
        <f>F11712*G11712*H11712/1000000/$B$13</f>
        <v>0.2472070904</v>
      </c>
      <c r="L11712" s="30">
        <f>F11712*G11712*I11712/1000000/$B$13</f>
        <v>0</v>
      </c>
      <c r="M11712" s="30">
        <f>F11712*G11712*J11712/1000000/$B$13</f>
        <v>0</v>
      </c>
      <c r="N11712" s="30">
        <v>389.1286809454</v>
      </c>
      <c r="O11712" s="4" t="inlineStr">
        <is>
          <t>FRANKO actual PPM | AUDI-VW | Extra: 8KO 131 703 P / EBP2090761100DE/ EBERSPACHER /</t>
        </is>
      </c>
    </row>
    <row r="11713" ht="15.75" customHeight="1">
      <c r="A11713" s="4" t="inlineStr">
        <is>
          <t>8K0 000 178 A</t>
        </is>
      </c>
      <c r="B11713" s="26">
        <f>ROUND((K11713*$B$6*$B$9+L11713*$B$7*$B$10+M11713*$B$8*$B$11)*$B$12,0)</f>
        <v>444</v>
      </c>
      <c r="C11713" s="26">
        <f>ROUND((K11713*$B$6*$B$9+L11713*$B$7*$B$10+M11713*$B$8*$B$11)*$B$12,0)</f>
        <v>444</v>
      </c>
      <c r="E11713" s="27">
        <v>1</v>
      </c>
      <c r="F11713" s="28">
        <v>3300</v>
      </c>
      <c r="G11713" s="28">
        <v>1</v>
      </c>
      <c r="H11713" s="29">
        <v>2659</v>
      </c>
      <c r="I11713" s="29">
        <v>0</v>
      </c>
      <c r="J11713" s="29">
        <v>0</v>
      </c>
      <c r="K11713" s="30">
        <f>F11713*G11713*H11713/1000000/$B$13</f>
        <v>0.2821131559</v>
      </c>
      <c r="L11713" s="30">
        <f>F11713*G11713*I11713/1000000/$B$13</f>
        <v>0</v>
      </c>
      <c r="M11713" s="30">
        <f>F11713*G11713*J11713/1000000/$B$13</f>
        <v>0</v>
      </c>
      <c r="N11713" s="30">
        <v>444.074318727</v>
      </c>
      <c r="O11713" s="4" t="inlineStr">
        <is>
          <t>FRANKO actual PPM | AUDI-VW | Extra: 8K0 131 701 P + PDF 8K0 000 181 AB / 8K0 131 765 G</t>
        </is>
      </c>
    </row>
    <row r="11714" ht="15.75" customHeight="1">
      <c r="A11714" s="4" t="inlineStr">
        <is>
          <t>8K0 000 178 A</t>
        </is>
      </c>
      <c r="B11714" s="26">
        <f>ROUND((K11714*$B$6*$B$9+L11714*$B$7*$B$10+M11714*$B$8*$B$11)*$B$12,0)</f>
        <v>189</v>
      </c>
      <c r="C11714" s="26">
        <f>ROUND((K11714*$B$6*$B$9+L11714*$B$7*$B$10+M11714*$B$8*$B$11)*$B$12,0)</f>
        <v>189</v>
      </c>
      <c r="E11714" s="27">
        <v>1</v>
      </c>
      <c r="F11714" s="28">
        <v>360</v>
      </c>
      <c r="G11714" s="28">
        <v>1</v>
      </c>
      <c r="H11714" s="29">
        <v>10400</v>
      </c>
      <c r="I11714" s="29">
        <v>0</v>
      </c>
      <c r="J11714" s="29">
        <v>0</v>
      </c>
      <c r="K11714" s="30">
        <f>F11714*G11714*H11714/1000000/$B$13</f>
        <v>0.1203723952</v>
      </c>
      <c r="L11714" s="30">
        <f>F11714*G11714*I11714/1000000/$B$13</f>
        <v>0</v>
      </c>
      <c r="M11714" s="30">
        <f>F11714*G11714*J11714/1000000/$B$13</f>
        <v>0</v>
      </c>
      <c r="N11714" s="30">
        <v>189.4781872102</v>
      </c>
      <c r="O11714" s="4" t="inlineStr">
        <is>
          <t>FRANKO actual PPM | AUDI-VW | Extra: 8K0 131 701 P</t>
        </is>
      </c>
    </row>
    <row r="11715" ht="15.75" customHeight="1">
      <c r="A11715" s="4" t="inlineStr">
        <is>
          <t>8K0 000 181 AB</t>
        </is>
      </c>
      <c r="B11715" s="26">
        <f>ROUND((K11715*$B$6*$B$9+L11715*$B$7*$B$10+M11715*$B$8*$B$11)*$B$12,0)</f>
        <v>255</v>
      </c>
      <c r="C11715" s="26">
        <f>ROUND((K11715*$B$6*$B$9+L11715*$B$7*$B$10+M11715*$B$8*$B$11)*$B$12,0)</f>
        <v>255</v>
      </c>
      <c r="E11715" s="27">
        <v>1</v>
      </c>
      <c r="F11715" s="28">
        <v>2940</v>
      </c>
      <c r="G11715" s="28">
        <v>1</v>
      </c>
      <c r="H11715" s="29">
        <v>1711</v>
      </c>
      <c r="I11715" s="29">
        <v>0</v>
      </c>
      <c r="J11715" s="29">
        <v>0</v>
      </c>
      <c r="K11715" s="30">
        <f>F11715*G11715*H11715/1000000/$B$13</f>
        <v>0.1617291865</v>
      </c>
      <c r="L11715" s="30">
        <f>F11715*G11715*I11715/1000000/$B$13</f>
        <v>0</v>
      </c>
      <c r="M11715" s="30">
        <f>F11715*G11715*J11715/1000000/$B$13</f>
        <v>0</v>
      </c>
      <c r="N11715" s="30">
        <v>254.5779124603</v>
      </c>
      <c r="O11715" s="4" t="inlineStr">
        <is>
          <t>FRANKO actual PPM | AUDI-VW | Extra: 8K0 131 765 G / EBP2090731300DE</t>
        </is>
      </c>
    </row>
    <row r="11716" ht="15.75" customHeight="1">
      <c r="A11716" s="4" t="inlineStr">
        <is>
          <t>8KO 178 BA</t>
        </is>
      </c>
      <c r="B11716" s="26">
        <f>ROUND((K11716*$B$6*$B$9+L11716*$B$7*$B$10+M11716*$B$8*$B$11)*$B$12,0)</f>
        <v>337</v>
      </c>
      <c r="C11716" s="26">
        <f>ROUND((K11716*$B$6*$B$9+L11716*$B$7*$B$10+M11716*$B$8*$B$11)*$B$12,0)</f>
        <v>337</v>
      </c>
      <c r="E11716" s="27">
        <v>1</v>
      </c>
      <c r="F11716" s="28">
        <v>2400</v>
      </c>
      <c r="G11716" s="28">
        <v>1</v>
      </c>
      <c r="H11716" s="29">
        <v>2017</v>
      </c>
      <c r="I11716" s="29">
        <v>915</v>
      </c>
      <c r="J11716" s="29">
        <v>10</v>
      </c>
      <c r="K11716" s="30">
        <f>F11716*G11716*H11716/1000000/$B$13</f>
        <v>0.155635334</v>
      </c>
      <c r="L11716" s="30">
        <f>F11716*G11716*I11716/1000000/$B$13</f>
        <v>0.0706030395</v>
      </c>
      <c r="M11716" s="30">
        <f>F11716*G11716*J11716/1000000/$B$13</f>
        <v>0.0007716179</v>
      </c>
      <c r="N11716" s="30">
        <v>336.5438322959</v>
      </c>
      <c r="O11716" s="4" t="inlineStr">
        <is>
          <t>FRANKO actual PPM | AUDI-VW | Extra: 8KO 131 703 F / 110224 / P0525 / J144 / FILTRO:</t>
        </is>
      </c>
    </row>
    <row r="11717" ht="15.75" customHeight="1">
      <c r="A11717" s="4" t="inlineStr">
        <is>
          <t>8KO 178 BA</t>
        </is>
      </c>
      <c r="B11717" s="26">
        <f>ROUND((K11717*$B$6*$B$9+L11717*$B$7*$B$10+M11717*$B$8*$B$11)*$B$12,0)</f>
        <v>298</v>
      </c>
      <c r="C11717" s="26">
        <f>ROUND((K11717*$B$6*$B$9+L11717*$B$7*$B$10+M11717*$B$8*$B$11)*$B$12,0)</f>
        <v>298</v>
      </c>
      <c r="E11717" s="27">
        <v>1</v>
      </c>
      <c r="F11717" s="28">
        <v>2440</v>
      </c>
      <c r="G11717" s="28">
        <v>1</v>
      </c>
      <c r="H11717" s="29">
        <v>1855</v>
      </c>
      <c r="I11717" s="29">
        <v>731</v>
      </c>
      <c r="J11717" s="29">
        <v>0</v>
      </c>
      <c r="K11717" s="30">
        <f>F11717*G11717*H11717/1000000/$B$13</f>
        <v>0.1455207091</v>
      </c>
      <c r="L11717" s="30">
        <f>F11717*G11717*I11717/1000000/$B$13</f>
        <v>0.0573453576</v>
      </c>
      <c r="M11717" s="30">
        <f>F11717*G11717*J11717/1000000/$B$13</f>
        <v>0</v>
      </c>
      <c r="N11717" s="30">
        <v>298.2226495014</v>
      </c>
      <c r="O11717" s="4" t="inlineStr">
        <is>
          <t>FRANKO actual PPM | AUDI-VW | Extra: 8KO 131 703 F + PDF 8K0 181 BA / 8K0 131 765 F</t>
        </is>
      </c>
    </row>
    <row r="11718" ht="15.75" customHeight="1">
      <c r="A11718" s="4" t="inlineStr">
        <is>
          <t>8KO 178 BA</t>
        </is>
      </c>
      <c r="B11718" s="26">
        <f>ROUND((K11718*$B$6*$B$9+L11718*$B$7*$B$10+M11718*$B$8*$B$11)*$B$12,0)</f>
        <v>114</v>
      </c>
      <c r="C11718" s="26">
        <f>ROUND((K11718*$B$6*$B$9+L11718*$B$7*$B$10+M11718*$B$8*$B$11)*$B$12,0)</f>
        <v>114</v>
      </c>
      <c r="E11718" s="27">
        <v>1</v>
      </c>
      <c r="F11718" s="28">
        <v>280</v>
      </c>
      <c r="G11718" s="28">
        <v>1</v>
      </c>
      <c r="H11718" s="29">
        <v>6895</v>
      </c>
      <c r="I11718" s="29">
        <v>1515</v>
      </c>
      <c r="J11718" s="29">
        <v>0</v>
      </c>
      <c r="K11718" s="30">
        <f>F11718*G11718*H11718/1000000/$B$13</f>
        <v>0.0620702313</v>
      </c>
      <c r="L11718" s="30">
        <f>F11718*G11718*I11718/1000000/$B$13</f>
        <v>0.0136383467</v>
      </c>
      <c r="M11718" s="30">
        <f>F11718*G11718*J11718/1000000/$B$13</f>
        <v>0</v>
      </c>
      <c r="N11718" s="30">
        <v>114.1525972428</v>
      </c>
      <c r="O11718" s="4" t="inlineStr">
        <is>
          <t>FRANKO actual PPM | AUDI-VW | Extra: 8KO 131 703 F</t>
        </is>
      </c>
    </row>
    <row r="11719" ht="15.75" customHeight="1">
      <c r="A11719" s="4" t="inlineStr">
        <is>
          <t>8KO 181 BA</t>
        </is>
      </c>
      <c r="B11719" s="26">
        <f>ROUND((K11719*$B$6*$B$9+L11719*$B$7*$B$10+M11719*$B$8*$B$11)*$B$12,0)</f>
        <v>184</v>
      </c>
      <c r="C11719" s="26">
        <f>ROUND((K11719*$B$6*$B$9+L11719*$B$7*$B$10+M11719*$B$8*$B$11)*$B$12,0)</f>
        <v>184</v>
      </c>
      <c r="E11719" s="27">
        <v>1</v>
      </c>
      <c r="F11719" s="28">
        <v>2160</v>
      </c>
      <c r="G11719" s="28">
        <v>1</v>
      </c>
      <c r="H11719" s="29">
        <v>1202</v>
      </c>
      <c r="I11719" s="29">
        <v>630</v>
      </c>
      <c r="J11719" s="29">
        <v>0</v>
      </c>
      <c r="K11719" s="30">
        <f>F11719*G11719*H11719/1000000/$B$13</f>
        <v>0.0834736263</v>
      </c>
      <c r="L11719" s="30">
        <f>F11719*G11719*I11719/1000000/$B$13</f>
        <v>0.0437507359</v>
      </c>
      <c r="M11719" s="30">
        <f>F11719*G11719*J11719/1000000/$B$13</f>
        <v>0</v>
      </c>
      <c r="N11719" s="30">
        <v>184.15922274</v>
      </c>
      <c r="O11719" s="4" t="inlineStr">
        <is>
          <t>FRANKO actual PPM | AUDI-VW | Extra: 8KO 131 765 F</t>
        </is>
      </c>
    </row>
    <row r="11720" ht="15.75" customHeight="1">
      <c r="A11720" s="4" t="inlineStr">
        <is>
          <t>8KO 131 765 F</t>
        </is>
      </c>
      <c r="B11720" s="26">
        <f>ROUND((K11720*$B$6*$B$9+L11720*$B$7*$B$10+M11720*$B$8*$B$11)*$B$12,0)</f>
        <v>298</v>
      </c>
      <c r="C11720" s="26">
        <f>ROUND((K11720*$B$6*$B$9+L11720*$B$7*$B$10+M11720*$B$8*$B$11)*$B$12,0)</f>
        <v>298</v>
      </c>
      <c r="E11720" s="27">
        <v>1</v>
      </c>
      <c r="F11720" s="28">
        <v>2600</v>
      </c>
      <c r="G11720" s="28">
        <v>1</v>
      </c>
      <c r="H11720" s="29">
        <v>1730</v>
      </c>
      <c r="I11720" s="29">
        <v>700</v>
      </c>
      <c r="J11720" s="29">
        <v>0</v>
      </c>
      <c r="K11720" s="30">
        <f>F11720*G11720*H11720/1000000/$B$13</f>
        <v>0.1446140581</v>
      </c>
      <c r="L11720" s="30">
        <f>F11720*G11720*I11720/1000000/$B$13</f>
        <v>0.0585143588</v>
      </c>
      <c r="M11720" s="30">
        <f>F11720*G11720*J11720/1000000/$B$13</f>
        <v>0</v>
      </c>
      <c r="N11720" s="30">
        <v>298.2053054596</v>
      </c>
      <c r="O11720" s="4" t="inlineStr">
        <is>
          <t>FRANKO actual PPM | AUDI-VW | Extra: GERM.BYO18K 131703,FIL.</t>
        </is>
      </c>
    </row>
    <row r="11721" ht="15.75" customHeight="1">
      <c r="A11721" s="4" t="inlineStr">
        <is>
          <t>7L5 131 705 K</t>
        </is>
      </c>
      <c r="B11721" s="26">
        <f>ROUND((K11721*$B$6*$B$9+L11721*$B$7*$B$10+M11721*$B$8*$B$11)*$B$12,0)</f>
        <v>137</v>
      </c>
      <c r="C11721" s="26">
        <f>ROUND((K11721*$B$6*$B$9+L11721*$B$7*$B$10+M11721*$B$8*$B$11)*$B$12,0)</f>
        <v>137</v>
      </c>
      <c r="E11721" s="27">
        <v>1</v>
      </c>
      <c r="F11721" s="28">
        <v>520</v>
      </c>
      <c r="G11721" s="28">
        <v>1</v>
      </c>
      <c r="H11721" s="29">
        <v>185</v>
      </c>
      <c r="I11721" s="29">
        <v>4562</v>
      </c>
      <c r="J11721" s="29">
        <v>291</v>
      </c>
      <c r="K11721" s="30">
        <f>F11721*G11721*H11721/1000000/$B$13</f>
        <v>0.0030929018</v>
      </c>
      <c r="L11721" s="30">
        <f>F11721*G11721*I11721/1000000/$B$13</f>
        <v>0.076269287</v>
      </c>
      <c r="M11721" s="30">
        <f>F11721*G11721*J11721/1000000/$B$13</f>
        <v>0.004865051</v>
      </c>
      <c r="N11721" s="30">
        <v>137.2705729155</v>
      </c>
      <c r="O11721" s="4" t="inlineStr">
        <is>
          <t>FRANKO actual PPM | AUDI-VW/PORSHE | Extra: 9-05648.41/BOYSEN/MADE IN GERMANY/P0349.9.02-</t>
        </is>
      </c>
    </row>
    <row r="11722" ht="15.75" customHeight="1">
      <c r="A11722" s="4" t="inlineStr">
        <is>
          <t>7L6 178 AA</t>
        </is>
      </c>
      <c r="B11722" s="26">
        <f>ROUND((K11722*$B$6*$B$9+L11722*$B$7*$B$10+M11722*$B$8*$B$11)*$B$12,0)</f>
        <v>199</v>
      </c>
      <c r="C11722" s="26">
        <f>ROUND((K11722*$B$6*$B$9+L11722*$B$7*$B$10+M11722*$B$8*$B$11)*$B$12,0)</f>
        <v>199</v>
      </c>
      <c r="E11722" s="27">
        <v>1</v>
      </c>
      <c r="F11722" s="28">
        <v>620</v>
      </c>
      <c r="G11722" s="28">
        <v>1</v>
      </c>
      <c r="H11722" s="29">
        <v>6335</v>
      </c>
      <c r="I11722" s="29">
        <v>0</v>
      </c>
      <c r="J11722" s="29">
        <v>0</v>
      </c>
      <c r="K11722" s="30">
        <f>F11722*G11722*H11722/1000000/$B$13</f>
        <v>0.1262784873</v>
      </c>
      <c r="L11722" s="30">
        <f>F11722*G11722*I11722/1000000/$B$13</f>
        <v>0</v>
      </c>
      <c r="M11722" s="30">
        <f>F11722*G11722*J11722/1000000/$B$13</f>
        <v>0</v>
      </c>
      <c r="N11722" s="30">
        <v>198.7749668552</v>
      </c>
      <c r="O11722" s="4" t="inlineStr">
        <is>
          <t>FRANKO actual PPM | AUDI-VW | Extra: 7L6 131 701 M / RZ0 / 223-8064-006</t>
        </is>
      </c>
    </row>
    <row r="11723" ht="15.75" customHeight="1">
      <c r="A11723" s="4" t="inlineStr">
        <is>
          <t>7L6 178 AA</t>
        </is>
      </c>
      <c r="B11723" s="26">
        <f>ROUND((K11723*$B$6*$B$9+L11723*$B$7*$B$10+M11723*$B$8*$B$11)*$B$12,0)</f>
        <v>169</v>
      </c>
      <c r="C11723" s="26">
        <f>ROUND((K11723*$B$6*$B$9+L11723*$B$7*$B$10+M11723*$B$8*$B$11)*$B$12,0)</f>
        <v>169</v>
      </c>
      <c r="E11723" s="27">
        <v>1</v>
      </c>
      <c r="F11723" s="28">
        <v>700</v>
      </c>
      <c r="G11723" s="28">
        <v>1</v>
      </c>
      <c r="H11723" s="29">
        <v>4783</v>
      </c>
      <c r="I11723" s="29">
        <v>0</v>
      </c>
      <c r="J11723" s="29">
        <v>0</v>
      </c>
      <c r="K11723" s="30">
        <f>F11723*G11723*H11723/1000000/$B$13</f>
        <v>0.1076439146</v>
      </c>
      <c r="L11723" s="30">
        <f>F11723*G11723*I11723/1000000/$B$13</f>
        <v>0</v>
      </c>
      <c r="M11723" s="30">
        <f>F11723*G11723*J11723/1000000/$B$13</f>
        <v>0</v>
      </c>
      <c r="N11723" s="30">
        <v>169.4422859505</v>
      </c>
      <c r="O11723" s="4" t="inlineStr">
        <is>
          <t>FRANKO actual PPM | AUDI-VW | Extra: 7L6 131 701 M / RZO 2238064006 / GE ZEUNA STARKER</t>
        </is>
      </c>
    </row>
    <row r="11724" ht="15.75" customHeight="1">
      <c r="A11724" s="4" t="inlineStr">
        <is>
          <t>7L6 178 BA</t>
        </is>
      </c>
      <c r="B11724" s="26">
        <f>ROUND((K11724*$B$6*$B$9+L11724*$B$7*$B$10+M11724*$B$8*$B$11)*$B$12,0)</f>
        <v>184</v>
      </c>
      <c r="C11724" s="26">
        <f>ROUND((K11724*$B$6*$B$9+L11724*$B$7*$B$10+M11724*$B$8*$B$11)*$B$12,0)</f>
        <v>184</v>
      </c>
      <c r="E11724" s="27">
        <v>1</v>
      </c>
      <c r="F11724" s="28">
        <v>620</v>
      </c>
      <c r="G11724" s="28">
        <v>1</v>
      </c>
      <c r="H11724" s="29">
        <v>5860</v>
      </c>
      <c r="I11724" s="29">
        <v>0</v>
      </c>
      <c r="J11724" s="29">
        <v>0</v>
      </c>
      <c r="K11724" s="30">
        <f>F11724*G11724*H11724/1000000/$B$13</f>
        <v>0.1168100924</v>
      </c>
      <c r="L11724" s="30">
        <f>F11724*G11724*I11724/1000000/$B$13</f>
        <v>0</v>
      </c>
      <c r="M11724" s="30">
        <f>F11724*G11724*J11724/1000000/$B$13</f>
        <v>0</v>
      </c>
      <c r="N11724" s="30">
        <v>183.870766499</v>
      </c>
      <c r="O11724" s="4" t="inlineStr">
        <is>
          <t>FRANKO actual PPM | AUDI-VW | Extra: 7L6 131 701 L</t>
        </is>
      </c>
    </row>
    <row r="11725" ht="15.75" customHeight="1">
      <c r="A11725" s="4" t="inlineStr">
        <is>
          <t>7L6 178 BA</t>
        </is>
      </c>
      <c r="B11725" s="26">
        <f>ROUND((K11725*$B$6*$B$9+L11725*$B$7*$B$10+M11725*$B$8*$B$11)*$B$12,0)</f>
        <v>180</v>
      </c>
      <c r="C11725" s="26">
        <f>ROUND((K11725*$B$6*$B$9+L11725*$B$7*$B$10+M11725*$B$8*$B$11)*$B$12,0)</f>
        <v>180</v>
      </c>
      <c r="E11725" s="27">
        <v>1</v>
      </c>
      <c r="F11725" s="28">
        <v>620</v>
      </c>
      <c r="G11725" s="28">
        <v>1</v>
      </c>
      <c r="H11725" s="29">
        <v>5723</v>
      </c>
      <c r="I11725" s="29">
        <v>0</v>
      </c>
      <c r="J11725" s="29">
        <v>0</v>
      </c>
      <c r="K11725" s="30">
        <f>F11725*G11725*H11725/1000000/$B$13</f>
        <v>0.114079208</v>
      </c>
      <c r="L11725" s="30">
        <f>F11725*G11725*I11725/1000000/$B$13</f>
        <v>0</v>
      </c>
      <c r="M11725" s="30">
        <f>F11725*G11725*J11725/1000000/$B$13</f>
        <v>0</v>
      </c>
      <c r="N11725" s="30">
        <v>179.5720813437</v>
      </c>
      <c r="O11725" s="4" t="inlineStr">
        <is>
          <t>FRANKO actual PPM | AUDI-VW | Extra: 7L6 131 701 L / RZ0 / 223-8062-101</t>
        </is>
      </c>
    </row>
    <row r="11726" ht="15.75" customHeight="1">
      <c r="A11726" s="4" t="inlineStr">
        <is>
          <t>7L6 178 BA</t>
        </is>
      </c>
      <c r="B11726" s="26">
        <f>ROUND((K11726*$B$6*$B$9+L11726*$B$7*$B$10+M11726*$B$8*$B$11)*$B$12,0)</f>
        <v>163</v>
      </c>
      <c r="C11726" s="26">
        <f>ROUND((K11726*$B$6*$B$9+L11726*$B$7*$B$10+M11726*$B$8*$B$11)*$B$12,0)</f>
        <v>163</v>
      </c>
      <c r="E11726" s="27">
        <v>1</v>
      </c>
      <c r="F11726" s="28">
        <v>700</v>
      </c>
      <c r="G11726" s="28">
        <v>1</v>
      </c>
      <c r="H11726" s="29">
        <v>4606</v>
      </c>
      <c r="I11726" s="29">
        <v>0</v>
      </c>
      <c r="J11726" s="29">
        <v>0</v>
      </c>
      <c r="K11726" s="30">
        <f>F11726*G11726*H11726/1000000/$B$13</f>
        <v>0.1036604371</v>
      </c>
      <c r="L11726" s="30">
        <f>F11726*G11726*I11726/1000000/$B$13</f>
        <v>0</v>
      </c>
      <c r="M11726" s="30">
        <f>F11726*G11726*J11726/1000000/$B$13</f>
        <v>0</v>
      </c>
      <c r="N11726" s="30">
        <v>163.171894018</v>
      </c>
      <c r="O11726" s="4" t="inlineStr">
        <is>
          <t>FRANKO actual PPM | AUDI-VW | Extra: 7L6 131 701 L / RZO 2238062101 / GE ZEUNA STARKER</t>
        </is>
      </c>
    </row>
    <row r="11727" ht="15.75" customHeight="1">
      <c r="A11727" s="4" t="inlineStr">
        <is>
          <t>7L6 166 BA</t>
        </is>
      </c>
      <c r="B11727" s="26">
        <f>ROUND((K11727*$B$6*$B$9+L11727*$B$7*$B$10+M11727*$B$8*$B$11)*$B$12,0)</f>
        <v>242</v>
      </c>
      <c r="C11727" s="26">
        <f>ROUND((K11727*$B$6*$B$9+L11727*$B$7*$B$10+M11727*$B$8*$B$11)*$B$12,0)</f>
        <v>242</v>
      </c>
      <c r="E11727" s="27">
        <v>1</v>
      </c>
      <c r="F11727" s="28">
        <v>600</v>
      </c>
      <c r="G11727" s="28">
        <v>1</v>
      </c>
      <c r="H11727" s="29">
        <v>7982</v>
      </c>
      <c r="I11727" s="29">
        <v>0</v>
      </c>
      <c r="J11727" s="29">
        <v>0</v>
      </c>
      <c r="K11727" s="30">
        <f>F11727*G11727*H11727/1000000/$B$13</f>
        <v>0.1539763555</v>
      </c>
      <c r="L11727" s="30">
        <f>F11727*G11727*I11727/1000000/$B$13</f>
        <v>0</v>
      </c>
      <c r="M11727" s="30">
        <f>F11727*G11727*J11727/1000000/$B$13</f>
        <v>0</v>
      </c>
      <c r="N11727" s="30">
        <v>242.3741811398</v>
      </c>
      <c r="O11727" s="4" t="inlineStr">
        <is>
          <t>FRANKO actual PPM | AUDI-VW | Extra: 7L6 131 690 J / RZO 2228064122 / GE ZEUNA STARKER</t>
        </is>
      </c>
    </row>
    <row r="11728" ht="15.75" customHeight="1">
      <c r="A11728" s="4" t="inlineStr">
        <is>
          <t>7L6 166 AA</t>
        </is>
      </c>
      <c r="B11728" s="26">
        <f>ROUND((K11728*$B$6*$B$9+L11728*$B$7*$B$10+M11728*$B$8*$B$11)*$B$12,0)</f>
        <v>235</v>
      </c>
      <c r="C11728" s="26">
        <f>ROUND((K11728*$B$6*$B$9+L11728*$B$7*$B$10+M11728*$B$8*$B$11)*$B$12,0)</f>
        <v>235</v>
      </c>
      <c r="E11728" s="27">
        <v>1</v>
      </c>
      <c r="F11728" s="28">
        <v>600</v>
      </c>
      <c r="G11728" s="28">
        <v>1</v>
      </c>
      <c r="H11728" s="29">
        <v>7749</v>
      </c>
      <c r="I11728" s="29">
        <v>0</v>
      </c>
      <c r="J11728" s="29">
        <v>0</v>
      </c>
      <c r="K11728" s="30">
        <f>F11728*G11728*H11728/1000000/$B$13</f>
        <v>0.1494816811</v>
      </c>
      <c r="L11728" s="30">
        <f>F11728*G11728*I11728/1000000/$B$13</f>
        <v>0</v>
      </c>
      <c r="M11728" s="30">
        <f>F11728*G11728*J11728/1000000/$B$13</f>
        <v>0</v>
      </c>
      <c r="N11728" s="30">
        <v>235.2991142135</v>
      </c>
      <c r="O11728" s="4" t="inlineStr">
        <is>
          <t>FRANKO actual PPM | AUDI-VW | Extra: 716 131 690 H / RZO 2228064124 / GE ZEUNA STARKER</t>
        </is>
      </c>
    </row>
    <row r="11729" ht="15.75" customHeight="1">
      <c r="A11729" s="4" t="inlineStr">
        <is>
          <t>7L6 166 CA</t>
        </is>
      </c>
      <c r="B11729" s="26">
        <f>ROUND((K11729*$B$6*$B$9+L11729*$B$7*$B$10+M11729*$B$8*$B$11)*$B$12,0)</f>
        <v>284</v>
      </c>
      <c r="C11729" s="26">
        <f>ROUND((K11729*$B$6*$B$9+L11729*$B$7*$B$10+M11729*$B$8*$B$11)*$B$12,0)</f>
        <v>284</v>
      </c>
      <c r="E11729" s="27">
        <v>1</v>
      </c>
      <c r="F11729" s="28">
        <v>580</v>
      </c>
      <c r="G11729" s="28">
        <v>1</v>
      </c>
      <c r="H11729" s="29">
        <v>9659</v>
      </c>
      <c r="I11729" s="29">
        <v>0</v>
      </c>
      <c r="J11729" s="29">
        <v>0</v>
      </c>
      <c r="K11729" s="30">
        <f>F11729*G11729*H11729/1000000/$B$13</f>
        <v>0.1801155554</v>
      </c>
      <c r="L11729" s="30">
        <f>F11729*G11729*I11729/1000000/$B$13</f>
        <v>0</v>
      </c>
      <c r="M11729" s="30">
        <f>F11729*G11729*J11729/1000000/$B$13</f>
        <v>0</v>
      </c>
      <c r="N11729" s="30">
        <v>283.5198958208</v>
      </c>
      <c r="O11729" s="4" t="inlineStr">
        <is>
          <t>FRANKO actual PPM | AUDI-VW | Extra: 7L6 131 690 P</t>
        </is>
      </c>
    </row>
    <row r="11730" ht="15.75" customHeight="1">
      <c r="A11730" s="4" t="inlineStr">
        <is>
          <t>7L6 181 CA</t>
        </is>
      </c>
      <c r="B11730" s="26">
        <f>ROUND((K11730*$B$6*$B$9+L11730*$B$7*$B$10+M11730*$B$8*$B$11)*$B$12,0)</f>
        <v>332</v>
      </c>
      <c r="C11730" s="26">
        <f>ROUND((K11730*$B$6*$B$9+L11730*$B$7*$B$10+M11730*$B$8*$B$11)*$B$12,0)</f>
        <v>332</v>
      </c>
      <c r="E11730" s="27">
        <v>1</v>
      </c>
      <c r="F11730" s="28">
        <v>3200</v>
      </c>
      <c r="G11730" s="28">
        <v>1</v>
      </c>
      <c r="H11730" s="29">
        <v>2047</v>
      </c>
      <c r="I11730" s="29">
        <v>0</v>
      </c>
      <c r="J11730" s="29">
        <v>0</v>
      </c>
      <c r="K11730" s="30">
        <f>F11730*G11730*H11730/1000000/$B$13</f>
        <v>0.2106002503</v>
      </c>
      <c r="L11730" s="30">
        <f>F11730*G11730*I11730/1000000/$B$13</f>
        <v>0</v>
      </c>
      <c r="M11730" s="30">
        <f>F11730*G11730*J11730/1000000/$B$13</f>
        <v>0</v>
      </c>
      <c r="N11730" s="30">
        <v>331.5058540337</v>
      </c>
      <c r="O11730" s="4" t="inlineStr">
        <is>
          <t>FRANKO actual PPM | AUDI-VW | Extra: 7L6 131 709 E / RZO2378273/1016023/GE ZEUNA STARKER</t>
        </is>
      </c>
    </row>
    <row r="11731" ht="15.75" customHeight="1">
      <c r="A11731" s="4" t="inlineStr">
        <is>
          <t>7L6 181 DA</t>
        </is>
      </c>
      <c r="B11731" s="26">
        <f>ROUND((K11731*$B$6*$B$9+L11731*$B$7*$B$10+M11731*$B$8*$B$11)*$B$12,0)</f>
        <v>356</v>
      </c>
      <c r="C11731" s="26">
        <f>ROUND((K11731*$B$6*$B$9+L11731*$B$7*$B$10+M11731*$B$8*$B$11)*$B$12,0)</f>
        <v>356</v>
      </c>
      <c r="E11731" s="27">
        <v>1</v>
      </c>
      <c r="F11731" s="28">
        <v>3260</v>
      </c>
      <c r="G11731" s="28">
        <v>1</v>
      </c>
      <c r="H11731" s="29">
        <v>2156</v>
      </c>
      <c r="I11731" s="29">
        <v>0</v>
      </c>
      <c r="J11731" s="29">
        <v>0</v>
      </c>
      <c r="K11731" s="30">
        <f>F11731*G11731*H11731/1000000/$B$13</f>
        <v>0.2259734513</v>
      </c>
      <c r="L11731" s="30">
        <f>F11731*G11731*I11731/1000000/$B$13</f>
        <v>0</v>
      </c>
      <c r="M11731" s="30">
        <f>F11731*G11731*J11731/1000000/$B$13</f>
        <v>0</v>
      </c>
      <c r="N11731" s="30">
        <v>355.7048096951</v>
      </c>
      <c r="O11731" s="4" t="inlineStr">
        <is>
          <t>FRANKO actual PPM | AUDI-VW | Extra: 7L6 131 709C</t>
        </is>
      </c>
    </row>
    <row r="11732" ht="15.75" customHeight="1">
      <c r="A11732" s="4" t="inlineStr">
        <is>
          <t>7L6 166 AA</t>
        </is>
      </c>
      <c r="B11732" s="26">
        <f>ROUND((K11732*$B$6*$B$9+L11732*$B$7*$B$10+M11732*$B$8*$B$11)*$B$12,0)</f>
        <v>223</v>
      </c>
      <c r="C11732" s="26">
        <f>ROUND((K11732*$B$6*$B$9+L11732*$B$7*$B$10+M11732*$B$8*$B$11)*$B$12,0)</f>
        <v>223</v>
      </c>
      <c r="E11732" s="27">
        <v>1</v>
      </c>
      <c r="F11732" s="28">
        <v>550</v>
      </c>
      <c r="G11732" s="28">
        <v>1</v>
      </c>
      <c r="H11732" s="29">
        <v>8000</v>
      </c>
      <c r="I11732" s="29">
        <v>0</v>
      </c>
      <c r="J11732" s="29">
        <v>0</v>
      </c>
      <c r="K11732" s="30">
        <f>F11732*G11732*H11732/1000000/$B$13</f>
        <v>0.1414632849</v>
      </c>
      <c r="L11732" s="30">
        <f>F11732*G11732*I11732/1000000/$B$13</f>
        <v>0</v>
      </c>
      <c r="M11732" s="30">
        <f>F11732*G11732*J11732/1000000/$B$13</f>
        <v>0</v>
      </c>
      <c r="N11732" s="30">
        <v>222.6773567642</v>
      </c>
      <c r="O11732" s="4" t="inlineStr">
        <is>
          <t>FRANKO actual PPM | AUDI-VW | Extra: 7L6 131 690 H,RZO2228064124,08,01,9393</t>
        </is>
      </c>
    </row>
    <row r="11733" ht="15.75" customHeight="1">
      <c r="A11733" s="4" t="inlineStr">
        <is>
          <t>7L6 166 BA</t>
        </is>
      </c>
      <c r="B11733" s="26">
        <f>ROUND((K11733*$B$6*$B$9+L11733*$B$7*$B$10+M11733*$B$8*$B$11)*$B$12,0)</f>
        <v>206</v>
      </c>
      <c r="C11733" s="26">
        <f>ROUND((K11733*$B$6*$B$9+L11733*$B$7*$B$10+M11733*$B$8*$B$11)*$B$12,0)</f>
        <v>206</v>
      </c>
      <c r="E11733" s="27">
        <v>1</v>
      </c>
      <c r="F11733" s="28">
        <v>550</v>
      </c>
      <c r="G11733" s="28">
        <v>1</v>
      </c>
      <c r="H11733" s="29">
        <v>7400</v>
      </c>
      <c r="I11733" s="29">
        <v>0</v>
      </c>
      <c r="J11733" s="29">
        <v>0</v>
      </c>
      <c r="K11733" s="30">
        <f>F11733*G11733*H11733/1000000/$B$13</f>
        <v>0.1308535385</v>
      </c>
      <c r="L11733" s="30">
        <f>F11733*G11733*I11733/1000000/$B$13</f>
        <v>0</v>
      </c>
      <c r="M11733" s="30">
        <f>F11733*G11733*J11733/1000000/$B$13</f>
        <v>0</v>
      </c>
      <c r="N11733" s="30">
        <v>205.9765550069</v>
      </c>
      <c r="O11733" s="4" t="inlineStr">
        <is>
          <t>FRANKO actual PPM | AUDI-VW | Extra: RZO 2228064122,01.03,JVW2012-2.2011</t>
        </is>
      </c>
    </row>
    <row r="11734" ht="15.75" customHeight="1">
      <c r="A11734" s="4" t="inlineStr">
        <is>
          <t>7L6 166 FA</t>
        </is>
      </c>
      <c r="B11734" s="26">
        <f>ROUND((K11734*$B$6*$B$9+L11734*$B$7*$B$10+M11734*$B$8*$B$11)*$B$12,0)</f>
        <v>358</v>
      </c>
      <c r="C11734" s="26">
        <f>ROUND((K11734*$B$6*$B$9+L11734*$B$7*$B$10+M11734*$B$8*$B$11)*$B$12,0)</f>
        <v>358</v>
      </c>
      <c r="E11734" s="27">
        <v>1</v>
      </c>
      <c r="F11734" s="28">
        <v>1000</v>
      </c>
      <c r="G11734" s="28">
        <v>1</v>
      </c>
      <c r="H11734" s="29">
        <v>7068</v>
      </c>
      <c r="I11734" s="29">
        <v>0</v>
      </c>
      <c r="J11734" s="29">
        <v>0</v>
      </c>
      <c r="K11734" s="30">
        <f>F11734*G11734*H11734/1000000/$B$13</f>
        <v>0.2272414767</v>
      </c>
      <c r="L11734" s="30">
        <f>F11734*G11734*I11734/1000000/$B$13</f>
        <v>0</v>
      </c>
      <c r="M11734" s="30">
        <f>F11734*G11734*J11734/1000000/$B$13</f>
        <v>0</v>
      </c>
      <c r="N11734" s="30">
        <v>357.7008085476</v>
      </c>
      <c r="O11734" s="4" t="inlineStr">
        <is>
          <t>FRANKO actual PPM | AUDI-VW | Extra: 7L8 131 690 H</t>
        </is>
      </c>
    </row>
    <row r="11735" ht="15.75" customHeight="1">
      <c r="A11735" s="4" t="inlineStr">
        <is>
          <t>7L6 166 FA</t>
        </is>
      </c>
      <c r="B11735" s="26">
        <f>ROUND((K11735*$B$6*$B$9+L11735*$B$7*$B$10+M11735*$B$8*$B$11)*$B$12,0)</f>
        <v>364</v>
      </c>
      <c r="C11735" s="26">
        <f>ROUND((K11735*$B$6*$B$9+L11735*$B$7*$B$10+M11735*$B$8*$B$11)*$B$12,0)</f>
        <v>364</v>
      </c>
      <c r="E11735" s="27">
        <v>1</v>
      </c>
      <c r="F11735" s="28">
        <v>1000</v>
      </c>
      <c r="G11735" s="28">
        <v>1</v>
      </c>
      <c r="H11735" s="29">
        <v>7200</v>
      </c>
      <c r="I11735" s="29">
        <v>0</v>
      </c>
      <c r="J11735" s="29">
        <v>0</v>
      </c>
      <c r="K11735" s="30">
        <f>F11735*G11735*H11735/1000000/$B$13</f>
        <v>0.2314853753</v>
      </c>
      <c r="L11735" s="30">
        <f>F11735*G11735*I11735/1000000/$B$13</f>
        <v>0</v>
      </c>
      <c r="M11735" s="30">
        <f>F11735*G11735*J11735/1000000/$B$13</f>
        <v>0</v>
      </c>
      <c r="N11735" s="30">
        <v>364.3811292505</v>
      </c>
      <c r="O11735" s="4" t="inlineStr">
        <is>
          <t>FRANKO actual PPM | AUDI-VW | Extra: 7L6 131 690 AB,RZO2228273110,GER.,STA.02-06</t>
        </is>
      </c>
    </row>
    <row r="11736" ht="15.75" customHeight="1">
      <c r="A11736" s="4" t="inlineStr">
        <is>
          <t>7L6 181 CB</t>
        </is>
      </c>
      <c r="B11736" s="26">
        <f>ROUND((K11736*$B$6*$B$9+L11736*$B$7*$B$10+M11736*$B$8*$B$11)*$B$12,0)</f>
        <v>209</v>
      </c>
      <c r="C11736" s="26">
        <f>ROUND((K11736*$B$6*$B$9+L11736*$B$7*$B$10+M11736*$B$8*$B$11)*$B$12,0)</f>
        <v>209</v>
      </c>
      <c r="E11736" s="27">
        <v>1</v>
      </c>
      <c r="F11736" s="28">
        <v>3200</v>
      </c>
      <c r="G11736" s="28">
        <v>1</v>
      </c>
      <c r="H11736" s="29">
        <v>1289</v>
      </c>
      <c r="I11736" s="29">
        <v>0</v>
      </c>
      <c r="J11736" s="29">
        <v>0</v>
      </c>
      <c r="K11736" s="30">
        <f>F11736*G11736*H11736/1000000/$B$13</f>
        <v>0.1326153994</v>
      </c>
      <c r="L11736" s="30">
        <f>F11736*G11736*I11736/1000000/$B$13</f>
        <v>0</v>
      </c>
      <c r="M11736" s="30">
        <f>F11736*G11736*J11736/1000000/$B$13</f>
        <v>0</v>
      </c>
      <c r="N11736" s="30">
        <v>208.7499002684</v>
      </c>
      <c r="O11736" s="4" t="inlineStr">
        <is>
          <t>FRANKO actual PPM | AUDI-VW | Extra: 7L8 131 709 D / RZO237-5578-001 / E-F7L8A18-054 / VW AG /</t>
        </is>
      </c>
    </row>
    <row r="11737" ht="15.75" customHeight="1">
      <c r="A11737" s="4" t="inlineStr">
        <is>
          <t>7L6 166 FB</t>
        </is>
      </c>
      <c r="B11737" s="26">
        <f>ROUND((K11737*$B$6*$B$9+L11737*$B$7*$B$10+M11737*$B$8*$B$11)*$B$12,0)</f>
        <v>409</v>
      </c>
      <c r="C11737" s="26">
        <f>ROUND((K11737*$B$6*$B$9+L11737*$B$7*$B$10+M11737*$B$8*$B$11)*$B$12,0)</f>
        <v>409</v>
      </c>
      <c r="E11737" s="27">
        <v>1</v>
      </c>
      <c r="F11737" s="28">
        <v>1000</v>
      </c>
      <c r="G11737" s="28">
        <v>1</v>
      </c>
      <c r="H11737" s="29">
        <v>5743</v>
      </c>
      <c r="I11737" s="29">
        <v>2863</v>
      </c>
      <c r="J11737" s="29">
        <v>29</v>
      </c>
      <c r="K11737" s="30">
        <f>F11737*G11737*H11737/1000000/$B$13</f>
        <v>0.1846417375</v>
      </c>
      <c r="L11737" s="30">
        <f>F11737*G11737*I11737/1000000/$B$13</f>
        <v>0.0920475874</v>
      </c>
      <c r="M11737" s="30">
        <f>F11737*G11737*J11737/1000000/$B$13</f>
        <v>0.0009323717</v>
      </c>
      <c r="N11737" s="30">
        <v>409.4005593613</v>
      </c>
      <c r="O11737" s="4" t="inlineStr">
        <is>
          <t>FRANKO actual PPM | AUDI-VW | Extra: 7L8 131 690 J / RZO222-8273-010 / E-7L8K18-023 / GE</t>
        </is>
      </c>
    </row>
    <row r="11738" ht="15.75" customHeight="1">
      <c r="A11738" s="4" t="inlineStr">
        <is>
          <t>7L6 131 690 AB</t>
        </is>
      </c>
      <c r="B11738" s="26">
        <f>ROUND((K11738*$B$6*$B$9+L11738*$B$7*$B$10+M11738*$B$8*$B$11)*$B$12,0)</f>
        <v>351</v>
      </c>
      <c r="C11738" s="26">
        <f>ROUND((K11738*$B$6*$B$9+L11738*$B$7*$B$10+M11738*$B$8*$B$11)*$B$12,0)</f>
        <v>351</v>
      </c>
      <c r="E11738" s="27">
        <v>1</v>
      </c>
      <c r="F11738" s="28">
        <v>1000</v>
      </c>
      <c r="G11738" s="28">
        <v>1</v>
      </c>
      <c r="H11738" s="29">
        <v>6945</v>
      </c>
      <c r="I11738" s="29">
        <v>0</v>
      </c>
      <c r="J11738" s="29">
        <v>0</v>
      </c>
      <c r="K11738" s="30">
        <f>F11738*G11738*H11738/1000000/$B$13</f>
        <v>0.2232869349</v>
      </c>
      <c r="L11738" s="30">
        <f>F11738*G11738*I11738/1000000/$B$13</f>
        <v>0</v>
      </c>
      <c r="M11738" s="30">
        <f>F11738*G11738*J11738/1000000/$B$13</f>
        <v>0</v>
      </c>
      <c r="N11738" s="30">
        <v>351.4759642562</v>
      </c>
      <c r="O11738" s="4" t="inlineStr">
        <is>
          <t>FRANKO actual PPM | AUDI-VW | Extra: RZ0 222 8273 110/7L6 166 FA/5051/7L6H15 018/ 12/05 (TUAR</t>
        </is>
      </c>
    </row>
    <row r="11739" ht="15.75" customHeight="1">
      <c r="A11739" s="4" t="inlineStr">
        <is>
          <t>7L6 131 701 L</t>
        </is>
      </c>
      <c r="B11739" s="26">
        <f>ROUND((K11739*$B$6*$B$9+L11739*$B$7*$B$10+M11739*$B$8*$B$11)*$B$12,0)</f>
        <v>187</v>
      </c>
      <c r="C11739" s="26">
        <f>ROUND((K11739*$B$6*$B$9+L11739*$B$7*$B$10+M11739*$B$8*$B$11)*$B$12,0)</f>
        <v>187</v>
      </c>
      <c r="E11739" s="27">
        <v>1</v>
      </c>
      <c r="F11739" s="28">
        <v>700</v>
      </c>
      <c r="G11739" s="28">
        <v>1</v>
      </c>
      <c r="H11739" s="29">
        <v>5290</v>
      </c>
      <c r="I11739" s="29">
        <v>0</v>
      </c>
      <c r="J11739" s="29">
        <v>0</v>
      </c>
      <c r="K11739" s="30">
        <f>F11739*G11739*H11739/1000000/$B$13</f>
        <v>0.1190542145</v>
      </c>
      <c r="L11739" s="30">
        <f>F11739*G11739*I11739/1000000/$B$13</f>
        <v>0</v>
      </c>
      <c r="M11739" s="30">
        <f>F11739*G11739*J11739/1000000/$B$13</f>
        <v>0</v>
      </c>
      <c r="N11739" s="30">
        <v>187.4032391131</v>
      </c>
      <c r="O11739" s="4" t="inlineStr">
        <is>
          <t>FRANKO actual PPM | AUDI-VW | Extra: WGE ZEUHAN STARKER RZO2238062101</t>
        </is>
      </c>
    </row>
    <row r="11740" ht="15.75" customHeight="1">
      <c r="A11740" s="4" t="inlineStr">
        <is>
          <t>7L8 178 AA</t>
        </is>
      </c>
      <c r="B11740" s="26">
        <f>ROUND((K11740*$B$6*$B$9+L11740*$B$7*$B$10+M11740*$B$8*$B$11)*$B$12,0)</f>
        <v>125</v>
      </c>
      <c r="C11740" s="26">
        <f>ROUND((K11740*$B$6*$B$9+L11740*$B$7*$B$10+M11740*$B$8*$B$11)*$B$12,0)</f>
        <v>125</v>
      </c>
      <c r="E11740" s="27">
        <v>1</v>
      </c>
      <c r="F11740" s="28">
        <v>650</v>
      </c>
      <c r="G11740" s="28">
        <v>1</v>
      </c>
      <c r="H11740" s="29">
        <v>0</v>
      </c>
      <c r="I11740" s="29">
        <v>2550</v>
      </c>
      <c r="J11740" s="29">
        <v>350</v>
      </c>
      <c r="K11740" s="30">
        <f>F11740*G11740*H11740/1000000/$B$13</f>
        <v>0</v>
      </c>
      <c r="L11740" s="30">
        <f>F11740*G11740*I11740/1000000/$B$13</f>
        <v>0.0532898624</v>
      </c>
      <c r="M11740" s="30">
        <f>F11740*G11740*J11740/1000000/$B$13</f>
        <v>0.0073142948</v>
      </c>
      <c r="N11740" s="30">
        <v>125.038392814</v>
      </c>
      <c r="O11740" s="4" t="inlineStr">
        <is>
          <t>FRANKO actual PPM | AUDI-VW | Extra: 7L8131701 B, RZO ZEUN,06.05</t>
        </is>
      </c>
    </row>
    <row r="11741" ht="15.75" customHeight="1">
      <c r="A11741" s="4" t="inlineStr">
        <is>
          <t>7L8 181 AA</t>
        </is>
      </c>
      <c r="B11741" s="26">
        <f>ROUND((K11741*$B$6*$B$9+L11741*$B$7*$B$10+M11741*$B$8*$B$11)*$B$12,0)</f>
        <v>301</v>
      </c>
      <c r="C11741" s="26">
        <f>ROUND((K11741*$B$6*$B$9+L11741*$B$7*$B$10+M11741*$B$8*$B$11)*$B$12,0)</f>
        <v>301</v>
      </c>
      <c r="E11741" s="27">
        <v>1</v>
      </c>
      <c r="F11741" s="28">
        <v>3660</v>
      </c>
      <c r="G11741" s="28">
        <v>1</v>
      </c>
      <c r="H11741" s="29">
        <v>1625</v>
      </c>
      <c r="I11741" s="29">
        <v>0</v>
      </c>
      <c r="J11741" s="29">
        <v>0</v>
      </c>
      <c r="K11741" s="30">
        <f>F11741*G11741*H11741/1000000/$B$13</f>
        <v>0.1912165652</v>
      </c>
      <c r="L11741" s="30">
        <f>F11741*G11741*I11741/1000000/$B$13</f>
        <v>0</v>
      </c>
      <c r="M11741" s="30">
        <f>F11741*G11741*J11741/1000000/$B$13</f>
        <v>0</v>
      </c>
      <c r="N11741" s="30">
        <v>300.9939953079</v>
      </c>
      <c r="O11741" s="4" t="inlineStr">
        <is>
          <t>FRANKO actual PPM | AUDI-VW | Extra: 7L8 131 709 G</t>
        </is>
      </c>
    </row>
    <row r="11742" ht="15.75" customHeight="1">
      <c r="A11742" s="4" t="inlineStr">
        <is>
          <t>7L8 181 AA</t>
        </is>
      </c>
      <c r="B11742" s="26">
        <f>ROUND((K11742*$B$6*$B$9+L11742*$B$7*$B$10+M11742*$B$8*$B$11)*$B$12,0)</f>
        <v>317</v>
      </c>
      <c r="C11742" s="26">
        <f>ROUND((K11742*$B$6*$B$9+L11742*$B$7*$B$10+M11742*$B$8*$B$11)*$B$12,0)</f>
        <v>317</v>
      </c>
      <c r="E11742" s="27">
        <v>1</v>
      </c>
      <c r="F11742" s="28">
        <v>3700</v>
      </c>
      <c r="G11742" s="28">
        <v>1</v>
      </c>
      <c r="H11742" s="29">
        <v>1694</v>
      </c>
      <c r="I11742" s="29">
        <v>0</v>
      </c>
      <c r="J11742" s="29">
        <v>0</v>
      </c>
      <c r="K11742" s="30">
        <f>F11742*G11742*H11742/1000000/$B$13</f>
        <v>0.2015144493</v>
      </c>
      <c r="L11742" s="30">
        <f>F11742*G11742*I11742/1000000/$B$13</f>
        <v>0</v>
      </c>
      <c r="M11742" s="30">
        <f>F11742*G11742*J11742/1000000/$B$13</f>
        <v>0</v>
      </c>
      <c r="N11742" s="30">
        <v>317.2038947106</v>
      </c>
      <c r="O11742" s="4" t="inlineStr">
        <is>
          <t>FRANKO actual PPM | AUDI-VW | Extra: 7L8 131 709 F</t>
        </is>
      </c>
    </row>
    <row r="11743" ht="15.75" customHeight="1">
      <c r="A11743" s="4" t="inlineStr">
        <is>
          <t>7L8 131 709</t>
        </is>
      </c>
      <c r="B11743" s="26">
        <f>ROUND((K11743*$B$6*$B$9+L11743*$B$7*$B$10+M11743*$B$8*$B$11)*$B$12,0)</f>
        <v>226</v>
      </c>
      <c r="C11743" s="26">
        <f>ROUND((K11743*$B$6*$B$9+L11743*$B$7*$B$10+M11743*$B$8*$B$11)*$B$12,0)</f>
        <v>226</v>
      </c>
      <c r="E11743" s="27">
        <v>1</v>
      </c>
      <c r="F11743" s="28">
        <v>3400</v>
      </c>
      <c r="G11743" s="28">
        <v>1</v>
      </c>
      <c r="H11743" s="29">
        <v>1315</v>
      </c>
      <c r="I11743" s="29">
        <v>0</v>
      </c>
      <c r="J11743" s="29">
        <v>0</v>
      </c>
      <c r="K11743" s="30">
        <f>F11743*G11743*H11743/1000000/$B$13</f>
        <v>0.1437459879</v>
      </c>
      <c r="L11743" s="30">
        <f>F11743*G11743*I11743/1000000/$B$13</f>
        <v>0</v>
      </c>
      <c r="M11743" s="30">
        <f>F11743*G11743*J11743/1000000/$B$13</f>
        <v>0</v>
      </c>
      <c r="N11743" s="30">
        <v>226.2705595665</v>
      </c>
      <c r="O11743" s="4" t="inlineStr">
        <is>
          <t>FRANKO actual PPM | AUDI-VW | Extra: 7L6 181 CB RZO 237 8273 103 7185 E-F7L8A17-034 09/07 GE</t>
        </is>
      </c>
    </row>
    <row r="11744" ht="15.75" customHeight="1">
      <c r="A11744" s="4" t="inlineStr">
        <is>
          <t>7L8 131 705 H</t>
        </is>
      </c>
      <c r="B11744" s="26">
        <f>ROUND((K11744*$B$6*$B$9+L11744*$B$7*$B$10+M11744*$B$8*$B$11)*$B$12,0)</f>
        <v>318</v>
      </c>
      <c r="C11744" s="26">
        <f>ROUND((K11744*$B$6*$B$9+L11744*$B$7*$B$10+M11744*$B$8*$B$11)*$B$12,0)</f>
        <v>318</v>
      </c>
      <c r="E11744" s="27">
        <v>1</v>
      </c>
      <c r="F11744" s="28">
        <v>900</v>
      </c>
      <c r="G11744" s="28">
        <v>1</v>
      </c>
      <c r="H11744" s="29">
        <v>6936</v>
      </c>
      <c r="I11744" s="29">
        <v>53</v>
      </c>
      <c r="J11744" s="29">
        <v>0</v>
      </c>
      <c r="K11744" s="30">
        <f>F11744*G11744*H11744/1000000/$B$13</f>
        <v>0.2006978204</v>
      </c>
      <c r="L11744" s="30">
        <f>F11744*G11744*I11744/1000000/$B$13</f>
        <v>0.0015335906</v>
      </c>
      <c r="M11744" s="30">
        <f>F11744*G11744*J11744/1000000/$B$13</f>
        <v>0</v>
      </c>
      <c r="N11744" s="30">
        <v>317.7679493374</v>
      </c>
      <c r="O11744" s="4" t="inlineStr">
        <is>
          <t>FRANKO actual PPM | AUDI-VW | Extra: 7L6.254.301.X/XE30-35698A/EMCON</t>
        </is>
      </c>
    </row>
    <row r="11745" ht="15.75" customHeight="1">
      <c r="A11745" s="4" t="inlineStr">
        <is>
          <t>7P6 181 CA</t>
        </is>
      </c>
      <c r="B11745" s="26">
        <f>ROUND((K11745*$B$6*$B$9+L11745*$B$7*$B$10+M11745*$B$8*$B$11)*$B$12,0)</f>
        <v>203</v>
      </c>
      <c r="C11745" s="26">
        <f>ROUND((K11745*$B$6*$B$9+L11745*$B$7*$B$10+M11745*$B$8*$B$11)*$B$12,0)</f>
        <v>203</v>
      </c>
      <c r="E11745" s="27">
        <v>1</v>
      </c>
      <c r="F11745" s="28">
        <v>3220</v>
      </c>
      <c r="G11745" s="28">
        <v>1</v>
      </c>
      <c r="H11745" s="29">
        <v>1001</v>
      </c>
      <c r="I11745" s="29">
        <v>318</v>
      </c>
      <c r="J11745" s="29">
        <v>0</v>
      </c>
      <c r="K11745" s="30">
        <f>F11745*G11745*H11745/1000000/$B$13</f>
        <v>0.1036289294</v>
      </c>
      <c r="L11745" s="30">
        <f>F11745*G11745*I11745/1000000/$B$13</f>
        <v>0.0329210785</v>
      </c>
      <c r="M11745" s="30">
        <f>F11745*G11745*J11745/1000000/$B$13</f>
        <v>0</v>
      </c>
      <c r="N11745" s="30">
        <v>202.825118316</v>
      </c>
      <c r="O11745" s="4" t="inlineStr">
        <is>
          <t>FRANKO actual PPM | AUDI-VW | Extra: 7P6 131 709 / 237-5875-511</t>
        </is>
      </c>
    </row>
    <row r="11746" ht="15.75" customHeight="1">
      <c r="A11746" s="4" t="inlineStr">
        <is>
          <t>5N0 181 AA</t>
        </is>
      </c>
      <c r="B11746" s="26">
        <f>ROUND((K11746*$B$6*$B$9+L11746*$B$7*$B$10+M11746*$B$8*$B$11)*$B$12,0)</f>
        <v>147</v>
      </c>
      <c r="C11746" s="26">
        <f>ROUND((K11746*$B$6*$B$9+L11746*$B$7*$B$10+M11746*$B$8*$B$11)*$B$12,0)</f>
        <v>147</v>
      </c>
      <c r="E11746" s="27">
        <v>1</v>
      </c>
      <c r="F11746" s="28">
        <v>2300</v>
      </c>
      <c r="G11746" s="28">
        <v>1</v>
      </c>
      <c r="H11746" s="29">
        <v>883</v>
      </c>
      <c r="I11746" s="29">
        <v>492</v>
      </c>
      <c r="J11746" s="29">
        <v>0</v>
      </c>
      <c r="K11746" s="30">
        <f>F11746*G11746*H11746/1000000/$B$13</f>
        <v>0.0652949512</v>
      </c>
      <c r="L11746" s="30">
        <f>F11746*G11746*I11746/1000000/$B$13</f>
        <v>0.0363817848</v>
      </c>
      <c r="M11746" s="30">
        <f>F11746*G11746*J11746/1000000/$B$13</f>
        <v>0</v>
      </c>
      <c r="N11746" s="30">
        <v>146.6572151831</v>
      </c>
      <c r="O11746" s="4" t="inlineStr">
        <is>
          <t>FRANKO actual PPM | AUDI-VW | Extra: EBP1270820 J3067199193 3C01311765H 5N0166BA</t>
        </is>
      </c>
    </row>
    <row r="11747" ht="15.75" customHeight="1">
      <c r="A11747" s="4" t="inlineStr">
        <is>
          <t>5NO 181 BA</t>
        </is>
      </c>
      <c r="B11747" s="26">
        <f>ROUND((K11747*$B$6*$B$9+L11747*$B$7*$B$10+M11747*$B$8*$B$11)*$B$12,0)</f>
        <v>161</v>
      </c>
      <c r="C11747" s="26">
        <f>ROUND((K11747*$B$6*$B$9+L11747*$B$7*$B$10+M11747*$B$8*$B$11)*$B$12,0)</f>
        <v>161</v>
      </c>
      <c r="E11747" s="27">
        <v>1</v>
      </c>
      <c r="F11747" s="28">
        <v>2400</v>
      </c>
      <c r="G11747" s="28">
        <v>1</v>
      </c>
      <c r="H11747" s="29">
        <v>948</v>
      </c>
      <c r="I11747" s="29">
        <v>490</v>
      </c>
      <c r="J11747" s="29">
        <v>0</v>
      </c>
      <c r="K11747" s="30">
        <f>F11747*G11747*H11747/1000000/$B$13</f>
        <v>0.0731493786</v>
      </c>
      <c r="L11747" s="30">
        <f>F11747*G11747*I11747/1000000/$B$13</f>
        <v>0.037809278</v>
      </c>
      <c r="M11747" s="30">
        <f>F11747*G11747*J11747/1000000/$B$13</f>
        <v>0</v>
      </c>
      <c r="N11747" s="30">
        <v>160.7424260686</v>
      </c>
      <c r="O11747" s="4" t="inlineStr">
        <is>
          <t>FRANKO actual PPM | AUDI-VW | Extra: 5NO 166 CA / 5NO 131 765 A / EBP1270525</t>
        </is>
      </c>
    </row>
    <row r="11748" ht="15.75" customHeight="1">
      <c r="A11748" s="4" t="inlineStr">
        <is>
          <t>5NO 181 BA</t>
        </is>
      </c>
      <c r="B11748" s="26">
        <f>ROUND((K11748*$B$6*$B$9+L11748*$B$7*$B$10+M11748*$B$8*$B$11)*$B$12,0)</f>
        <v>173</v>
      </c>
      <c r="C11748" s="26">
        <f>ROUND((K11748*$B$6*$B$9+L11748*$B$7*$B$10+M11748*$B$8*$B$11)*$B$12,0)</f>
        <v>173</v>
      </c>
      <c r="E11748" s="27">
        <v>1</v>
      </c>
      <c r="F11748" s="28">
        <v>2300</v>
      </c>
      <c r="G11748" s="28">
        <v>1</v>
      </c>
      <c r="H11748" s="29">
        <v>1078</v>
      </c>
      <c r="I11748" s="29">
        <v>532</v>
      </c>
      <c r="J11748" s="29">
        <v>0</v>
      </c>
      <c r="K11748" s="30">
        <f>F11748*G11748*H11748/1000000/$B$13</f>
        <v>0.079714561</v>
      </c>
      <c r="L11748" s="30">
        <f>F11748*G11748*I11748/1000000/$B$13</f>
        <v>0.0393396535</v>
      </c>
      <c r="M11748" s="30">
        <f>F11748*G11748*J11748/1000000/$B$13</f>
        <v>0</v>
      </c>
      <c r="N11748" s="30">
        <v>172.9223126593</v>
      </c>
      <c r="O11748" s="4" t="inlineStr">
        <is>
          <t>FRANKO actual PPM | AUDI-VW | Extra: 5NO 166 CA / 5NO 131 765 A / EBP1270525</t>
        </is>
      </c>
    </row>
    <row r="11749" ht="15.75" customHeight="1">
      <c r="A11749" s="4" t="inlineStr">
        <is>
          <t>5NO 181 BA</t>
        </is>
      </c>
      <c r="B11749" s="26">
        <f>ROUND((K11749*$B$6*$B$9+L11749*$B$7*$B$10+M11749*$B$8*$B$11)*$B$12,0)</f>
        <v>172</v>
      </c>
      <c r="C11749" s="26">
        <f>ROUND((K11749*$B$6*$B$9+L11749*$B$7*$B$10+M11749*$B$8*$B$11)*$B$12,0)</f>
        <v>172</v>
      </c>
      <c r="E11749" s="27">
        <v>1</v>
      </c>
      <c r="F11749" s="28">
        <v>2140</v>
      </c>
      <c r="G11749" s="28">
        <v>1</v>
      </c>
      <c r="H11749" s="29">
        <v>1148</v>
      </c>
      <c r="I11749" s="29">
        <v>575</v>
      </c>
      <c r="J11749" s="29">
        <v>0</v>
      </c>
      <c r="K11749" s="30">
        <f>F11749*G11749*H11749/1000000/$B$13</f>
        <v>0.0789853821</v>
      </c>
      <c r="L11749" s="30">
        <f>F11749*G11749*I11749/1000000/$B$13</f>
        <v>0.0395614937</v>
      </c>
      <c r="M11749" s="30">
        <f>F11749*G11749*J11749/1000000/$B$13</f>
        <v>0</v>
      </c>
      <c r="N11749" s="30">
        <v>172.0420513246</v>
      </c>
      <c r="O11749" s="4" t="inlineStr">
        <is>
          <t>FRANKO actual PPM | AUDI-VW | Extra: 5NO 166 CA / 5NO 131 765 A / EBP1270525</t>
        </is>
      </c>
    </row>
    <row r="11750" ht="15.75" customHeight="1">
      <c r="A11750" s="4" t="inlineStr">
        <is>
          <t>6NO 131 701 AT</t>
        </is>
      </c>
      <c r="B11750" s="26">
        <f>ROUND((K11750*$B$6*$B$9+L11750*$B$7*$B$10+M11750*$B$8*$B$11)*$B$12,0)</f>
        <v>237</v>
      </c>
      <c r="C11750" s="26">
        <f>ROUND((K11750*$B$6*$B$9+L11750*$B$7*$B$10+M11750*$B$8*$B$11)*$B$12,0)</f>
        <v>237</v>
      </c>
      <c r="E11750" s="27">
        <v>1</v>
      </c>
      <c r="F11750" s="28">
        <v>1300</v>
      </c>
      <c r="G11750" s="28">
        <v>1</v>
      </c>
      <c r="H11750" s="29">
        <v>0</v>
      </c>
      <c r="I11750" s="29">
        <v>2817</v>
      </c>
      <c r="J11750" s="29">
        <v>273</v>
      </c>
      <c r="K11750" s="30">
        <f>F11750*G11750*H11750/1000000/$B$13</f>
        <v>0</v>
      </c>
      <c r="L11750" s="30">
        <f>F11750*G11750*I11750/1000000/$B$13</f>
        <v>0.117739249</v>
      </c>
      <c r="M11750" s="30">
        <f>F11750*G11750*J11750/1000000/$B$13</f>
        <v>0.0114103</v>
      </c>
      <c r="N11750" s="30">
        <v>236.7960114993</v>
      </c>
      <c r="O11750" s="4" t="inlineStr">
        <is>
          <t>FRANKO actual PPM | AUDI-VW | Extra: WWO / LEISTRITZ</t>
        </is>
      </c>
    </row>
    <row r="11751" ht="15.75" customHeight="1">
      <c r="A11751" s="4" t="inlineStr">
        <is>
          <t>6NO 131 701 AT</t>
        </is>
      </c>
      <c r="B11751" s="26">
        <f>ROUND((K11751*$B$6*$B$9+L11751*$B$7*$B$10+M11751*$B$8*$B$11)*$B$12,0)</f>
        <v>275</v>
      </c>
      <c r="C11751" s="26">
        <f>ROUND((K11751*$B$6*$B$9+L11751*$B$7*$B$10+M11751*$B$8*$B$11)*$B$12,0)</f>
        <v>275</v>
      </c>
      <c r="E11751" s="27">
        <v>1</v>
      </c>
      <c r="F11751" s="28">
        <v>1300</v>
      </c>
      <c r="G11751" s="28">
        <v>1</v>
      </c>
      <c r="H11751" s="29">
        <v>0</v>
      </c>
      <c r="I11751" s="29">
        <v>3290</v>
      </c>
      <c r="J11751" s="29">
        <v>315</v>
      </c>
      <c r="K11751" s="30">
        <f>F11751*G11751*H11751/1000000/$B$13</f>
        <v>0</v>
      </c>
      <c r="L11751" s="30">
        <f>F11751*G11751*I11751/1000000/$B$13</f>
        <v>0.1375087431</v>
      </c>
      <c r="M11751" s="30">
        <f>F11751*G11751*J11751/1000000/$B$13</f>
        <v>0.0131657307</v>
      </c>
      <c r="N11751" s="30">
        <v>275.2230178332</v>
      </c>
      <c r="O11751" s="4" t="inlineStr">
        <is>
          <t>FRANKO actual PPM | AUDI-VW | Extra: WWO / 0597 / 95937106</t>
        </is>
      </c>
    </row>
    <row r="11752" ht="15.75" customHeight="1">
      <c r="A11752" s="4" t="inlineStr">
        <is>
          <t>6NO 131 701 AT</t>
        </is>
      </c>
      <c r="B11752" s="26">
        <f>ROUND((K11752*$B$6*$B$9+L11752*$B$7*$B$10+M11752*$B$8*$B$11)*$B$12,0)</f>
        <v>276</v>
      </c>
      <c r="C11752" s="26">
        <f>ROUND((K11752*$B$6*$B$9+L11752*$B$7*$B$10+M11752*$B$8*$B$11)*$B$12,0)</f>
        <v>276</v>
      </c>
      <c r="E11752" s="27">
        <v>1</v>
      </c>
      <c r="F11752" s="28">
        <v>1280</v>
      </c>
      <c r="G11752" s="28">
        <v>1</v>
      </c>
      <c r="H11752" s="29">
        <v>0</v>
      </c>
      <c r="I11752" s="29">
        <v>3365</v>
      </c>
      <c r="J11752" s="29">
        <v>319</v>
      </c>
      <c r="K11752" s="30">
        <f>F11752*G11752*H11752/1000000/$B$13</f>
        <v>0</v>
      </c>
      <c r="L11752" s="30">
        <f>F11752*G11752*I11752/1000000/$B$13</f>
        <v>0.1384796956</v>
      </c>
      <c r="M11752" s="30">
        <f>F11752*G11752*J11752/1000000/$B$13</f>
        <v>0.0131277928</v>
      </c>
      <c r="N11752" s="30">
        <v>276.0787797202</v>
      </c>
      <c r="O11752" s="4" t="inlineStr">
        <is>
          <t>FRANKO actual PPM | AUDI-VW | Extra: WWO / 0399J / 95939179 / T04</t>
        </is>
      </c>
    </row>
    <row r="11753" ht="15.75" customHeight="1">
      <c r="A11753" s="4" t="inlineStr">
        <is>
          <t>6NO 131 701 AT</t>
        </is>
      </c>
      <c r="B11753" s="26">
        <f>ROUND((K11753*$B$6*$B$9+L11753*$B$7*$B$10+M11753*$B$8*$B$11)*$B$12,0)</f>
        <v>287</v>
      </c>
      <c r="C11753" s="26">
        <f>ROUND((K11753*$B$6*$B$9+L11753*$B$7*$B$10+M11753*$B$8*$B$11)*$B$12,0)</f>
        <v>287</v>
      </c>
      <c r="E11753" s="27">
        <v>1</v>
      </c>
      <c r="F11753" s="28">
        <v>1280</v>
      </c>
      <c r="G11753" s="28">
        <v>1</v>
      </c>
      <c r="H11753" s="29">
        <v>0</v>
      </c>
      <c r="I11753" s="29">
        <v>3615</v>
      </c>
      <c r="J11753" s="29">
        <v>316</v>
      </c>
      <c r="K11753" s="30">
        <f>F11753*G11753*H11753/1000000/$B$13</f>
        <v>0</v>
      </c>
      <c r="L11753" s="30">
        <f>F11753*G11753*I11753/1000000/$B$13</f>
        <v>0.1487679345</v>
      </c>
      <c r="M11753" s="30">
        <f>F11753*G11753*J11753/1000000/$B$13</f>
        <v>0.013004334</v>
      </c>
      <c r="N11753" s="30">
        <v>287.460637841</v>
      </c>
      <c r="O11753" s="4" t="inlineStr">
        <is>
          <t>FRANKO actual PPM | AUDI-VW | Extra: WWO / 1198J / 95938169 / T45</t>
        </is>
      </c>
    </row>
    <row r="11754" ht="15.75" customHeight="1">
      <c r="A11754" s="4" t="inlineStr">
        <is>
          <t>6NO 131 701 AT</t>
        </is>
      </c>
      <c r="B11754" s="26">
        <f>ROUND((K11754*$B$6*$B$9+L11754*$B$7*$B$10+M11754*$B$8*$B$11)*$B$12,0)</f>
        <v>229</v>
      </c>
      <c r="C11754" s="26">
        <f>ROUND((K11754*$B$6*$B$9+L11754*$B$7*$B$10+M11754*$B$8*$B$11)*$B$12,0)</f>
        <v>229</v>
      </c>
      <c r="E11754" s="27">
        <v>1</v>
      </c>
      <c r="F11754" s="28">
        <v>1280</v>
      </c>
      <c r="G11754" s="28">
        <v>1</v>
      </c>
      <c r="H11754" s="29">
        <v>0</v>
      </c>
      <c r="I11754" s="29">
        <v>2756</v>
      </c>
      <c r="J11754" s="29">
        <v>270</v>
      </c>
      <c r="K11754" s="30">
        <f>F11754*G11754*H11754/1000000/$B$13</f>
        <v>0</v>
      </c>
      <c r="L11754" s="30">
        <f>F11754*G11754*I11754/1000000/$B$13</f>
        <v>0.1134175457</v>
      </c>
      <c r="M11754" s="30">
        <f>F11754*G11754*J11754/1000000/$B$13</f>
        <v>0.011111298</v>
      </c>
      <c r="N11754" s="30">
        <v>229.0997796105</v>
      </c>
      <c r="O11754" s="4" t="inlineStr">
        <is>
          <t>FRANKO actual PPM | AUDI-VW | Extra: 0899J / 959391 / 87 / T32</t>
        </is>
      </c>
    </row>
    <row r="11755" ht="15.75" customHeight="1">
      <c r="A11755" s="4" t="inlineStr">
        <is>
          <t>6NO 131 701 AT</t>
        </is>
      </c>
      <c r="B11755" s="26">
        <f>ROUND((K11755*$B$6*$B$9+L11755*$B$7*$B$10+M11755*$B$8*$B$11)*$B$12,0)</f>
        <v>235</v>
      </c>
      <c r="C11755" s="26">
        <f>ROUND((K11755*$B$6*$B$9+L11755*$B$7*$B$10+M11755*$B$8*$B$11)*$B$12,0)</f>
        <v>235</v>
      </c>
      <c r="E11755" s="27">
        <v>1</v>
      </c>
      <c r="F11755" s="28">
        <v>1300</v>
      </c>
      <c r="G11755" s="28">
        <v>1</v>
      </c>
      <c r="H11755" s="29">
        <v>0</v>
      </c>
      <c r="I11755" s="29">
        <v>2720</v>
      </c>
      <c r="J11755" s="29">
        <v>282</v>
      </c>
      <c r="K11755" s="30">
        <f>F11755*G11755*H11755/1000000/$B$13</f>
        <v>0</v>
      </c>
      <c r="L11755" s="30">
        <f>F11755*G11755*I11755/1000000/$B$13</f>
        <v>0.1136850399</v>
      </c>
      <c r="M11755" s="30">
        <f>F11755*G11755*J11755/1000000/$B$13</f>
        <v>0.0117864637</v>
      </c>
      <c r="N11755" s="30">
        <v>235.0319916647</v>
      </c>
      <c r="O11755" s="4" t="inlineStr">
        <is>
          <t>FRANKO actual PPM | AUDI-VW | Extra: 0898J / 959381 / 60 / T26</t>
        </is>
      </c>
    </row>
    <row r="11756" ht="15.75" customHeight="1">
      <c r="A11756" s="4" t="inlineStr">
        <is>
          <t>6NO 131 701 AT</t>
        </is>
      </c>
      <c r="B11756" s="26">
        <f>ROUND((K11756*$B$6*$B$9+L11756*$B$7*$B$10+M11756*$B$8*$B$11)*$B$12,0)</f>
        <v>255</v>
      </c>
      <c r="C11756" s="26">
        <f>ROUND((K11756*$B$6*$B$9+L11756*$B$7*$B$10+M11756*$B$8*$B$11)*$B$12,0)</f>
        <v>255</v>
      </c>
      <c r="E11756" s="27">
        <v>1</v>
      </c>
      <c r="F11756" s="28">
        <v>1300</v>
      </c>
      <c r="G11756" s="28">
        <v>1</v>
      </c>
      <c r="H11756" s="29">
        <v>0</v>
      </c>
      <c r="I11756" s="29">
        <v>3082</v>
      </c>
      <c r="J11756" s="29">
        <v>286</v>
      </c>
      <c r="K11756" s="30">
        <f>F11756*G11756*H11756/1000000/$B$13</f>
        <v>0</v>
      </c>
      <c r="L11756" s="30">
        <f>F11756*G11756*I11756/1000000/$B$13</f>
        <v>0.1288151812</v>
      </c>
      <c r="M11756" s="30">
        <f>F11756*G11756*J11756/1000000/$B$13</f>
        <v>0.0119536476</v>
      </c>
      <c r="N11756" s="30">
        <v>254.6679893998</v>
      </c>
      <c r="O11756" s="4" t="inlineStr">
        <is>
          <t>FRANKO actual PPM | AUDI-VW | Extra: 1098J / 959381 / 68 / T43</t>
        </is>
      </c>
    </row>
    <row r="11757" ht="15.75" customHeight="1">
      <c r="A11757" s="4" t="inlineStr">
        <is>
          <t>6NO 131 701 AA</t>
        </is>
      </c>
      <c r="B11757" s="26">
        <f>ROUND((K11757*$B$6*$B$9+L11757*$B$7*$B$10+M11757*$B$8*$B$11)*$B$12,0)</f>
        <v>284</v>
      </c>
      <c r="C11757" s="26">
        <f>ROUND((K11757*$B$6*$B$9+L11757*$B$7*$B$10+M11757*$B$8*$B$11)*$B$12,0)</f>
        <v>284</v>
      </c>
      <c r="E11757" s="27">
        <v>1</v>
      </c>
      <c r="F11757" s="28">
        <v>1100</v>
      </c>
      <c r="G11757" s="28">
        <v>1</v>
      </c>
      <c r="H11757" s="29">
        <v>37</v>
      </c>
      <c r="I11757" s="29">
        <v>4220</v>
      </c>
      <c r="J11757" s="29">
        <v>348</v>
      </c>
      <c r="K11757" s="30">
        <f>F11757*G11757*H11757/1000000/$B$13</f>
        <v>0.0013085354</v>
      </c>
      <c r="L11757" s="30">
        <f>F11757*G11757*I11757/1000000/$B$13</f>
        <v>0.1492437656</v>
      </c>
      <c r="M11757" s="30">
        <f>F11757*G11757*J11757/1000000/$B$13</f>
        <v>0.0123073058</v>
      </c>
      <c r="N11757" s="30">
        <v>284.3029969563</v>
      </c>
      <c r="O11757" s="4" t="inlineStr">
        <is>
          <t>FRANKO actual PPM | VW/AUDI 64</t>
        </is>
      </c>
    </row>
    <row r="11758" ht="15.75" customHeight="1">
      <c r="A11758" s="4" t="inlineStr">
        <is>
          <t>6NO 131 701 AA</t>
        </is>
      </c>
      <c r="B11758" s="26">
        <f>ROUND((K11758*$B$6*$B$9+L11758*$B$7*$B$10+M11758*$B$8*$B$11)*$B$12,0)</f>
        <v>304</v>
      </c>
      <c r="C11758" s="26">
        <f>ROUND((K11758*$B$6*$B$9+L11758*$B$7*$B$10+M11758*$B$8*$B$11)*$B$12,0)</f>
        <v>304</v>
      </c>
      <c r="E11758" s="27">
        <v>1</v>
      </c>
      <c r="F11758" s="28">
        <v>1300</v>
      </c>
      <c r="G11758" s="28">
        <v>1</v>
      </c>
      <c r="H11758" s="29">
        <v>0</v>
      </c>
      <c r="I11758" s="29">
        <v>3964</v>
      </c>
      <c r="J11758" s="29">
        <v>300</v>
      </c>
      <c r="K11758" s="30">
        <f>F11758*G11758*H11758/1000000/$B$13</f>
        <v>0</v>
      </c>
      <c r="L11758" s="30">
        <f>F11758*G11758*I11758/1000000/$B$13</f>
        <v>0.1656792272</v>
      </c>
      <c r="M11758" s="30">
        <f>F11758*G11758*J11758/1000000/$B$13</f>
        <v>0.0125387912</v>
      </c>
      <c r="N11758" s="30">
        <v>303.9876943918</v>
      </c>
      <c r="O11758" s="4" t="inlineStr">
        <is>
          <t>FRANKO actual PPM | AUDI-VW | Extra: WWO</t>
        </is>
      </c>
    </row>
    <row r="11759" ht="15.75" customHeight="1">
      <c r="A11759" s="4" t="inlineStr">
        <is>
          <t>6NO 131 701 AB</t>
        </is>
      </c>
      <c r="B11759" s="26">
        <f>ROUND((K11759*$B$6*$B$9+L11759*$B$7*$B$10+M11759*$B$8*$B$11)*$B$12,0)</f>
        <v>157</v>
      </c>
      <c r="C11759" s="26">
        <f>ROUND((K11759*$B$6*$B$9+L11759*$B$7*$B$10+M11759*$B$8*$B$11)*$B$12,0)</f>
        <v>157</v>
      </c>
      <c r="E11759" s="27">
        <v>1</v>
      </c>
      <c r="F11759" s="28">
        <v>1200</v>
      </c>
      <c r="G11759" s="28">
        <v>1</v>
      </c>
      <c r="H11759" s="29">
        <v>1316</v>
      </c>
      <c r="I11759" s="29">
        <v>51</v>
      </c>
      <c r="J11759" s="29">
        <v>233</v>
      </c>
      <c r="K11759" s="30">
        <f>F11759*G11759*H11759/1000000/$B$13</f>
        <v>0.050772459</v>
      </c>
      <c r="L11759" s="30">
        <f>F11759*G11759*I11759/1000000/$B$13</f>
        <v>0.0019676257</v>
      </c>
      <c r="M11759" s="30">
        <f>F11759*G11759*J11759/1000000/$B$13</f>
        <v>0.0089893487</v>
      </c>
      <c r="N11759" s="30">
        <v>156.9818882756</v>
      </c>
      <c r="O11759" s="4" t="inlineStr">
        <is>
          <t>FRANKO actual PPM | AUDI-VW | Extra: WWO / J25 055 / ?? 93 30 AB</t>
        </is>
      </c>
    </row>
    <row r="11760" ht="15.75" customHeight="1">
      <c r="A11760" s="4" t="inlineStr">
        <is>
          <t>6NO 131 701 AD</t>
        </is>
      </c>
      <c r="B11760" s="26">
        <f>ROUND((K11760*$B$6*$B$9+L11760*$B$7*$B$10+M11760*$B$8*$B$11)*$B$12,0)</f>
        <v>158</v>
      </c>
      <c r="C11760" s="26">
        <f>ROUND((K11760*$B$6*$B$9+L11760*$B$7*$B$10+M11760*$B$8*$B$11)*$B$12,0)</f>
        <v>158</v>
      </c>
      <c r="E11760" s="27">
        <v>1</v>
      </c>
      <c r="F11760" s="28">
        <v>1150</v>
      </c>
      <c r="G11760" s="28">
        <v>1</v>
      </c>
      <c r="H11760" s="29">
        <v>1374</v>
      </c>
      <c r="I11760" s="29">
        <v>0</v>
      </c>
      <c r="J11760" s="29">
        <v>254</v>
      </c>
      <c r="K11760" s="30">
        <f>F11760*G11760*H11760/1000000/$B$13</f>
        <v>0.0508013947</v>
      </c>
      <c r="L11760" s="30">
        <f>F11760*G11760*I11760/1000000/$B$13</f>
        <v>0</v>
      </c>
      <c r="M11760" s="30">
        <f>F11760*G11760*J11760/1000000/$B$13</f>
        <v>0.0093912331</v>
      </c>
      <c r="N11760" s="30">
        <v>157.9935353079</v>
      </c>
      <c r="O11760" s="4" t="inlineStr">
        <is>
          <t>FRANKO actual PPM | AUDI-VW | Extra: WWO / GERMANY</t>
        </is>
      </c>
    </row>
    <row r="11761" ht="15.75" customHeight="1">
      <c r="A11761" s="4" t="inlineStr">
        <is>
          <t>6N0 131 701 AL</t>
        </is>
      </c>
      <c r="B11761" s="26">
        <f>ROUND((K11761*$B$6*$B$9+L11761*$B$7*$B$10+M11761*$B$8*$B$11)*$B$12,0)</f>
        <v>279</v>
      </c>
      <c r="C11761" s="26">
        <f>ROUND((K11761*$B$6*$B$9+L11761*$B$7*$B$10+M11761*$B$8*$B$11)*$B$12,0)</f>
        <v>279</v>
      </c>
      <c r="E11761" s="27">
        <v>1</v>
      </c>
      <c r="F11761" s="28">
        <v>1200</v>
      </c>
      <c r="G11761" s="28">
        <v>1</v>
      </c>
      <c r="H11761" s="29">
        <v>270</v>
      </c>
      <c r="I11761" s="29">
        <v>3629</v>
      </c>
      <c r="J11761" s="29">
        <v>294</v>
      </c>
      <c r="K11761" s="30">
        <f>F11761*G11761*H11761/1000000/$B$13</f>
        <v>0.0104168419</v>
      </c>
      <c r="L11761" s="30">
        <f>F11761*G11761*I11761/1000000/$B$13</f>
        <v>0.1400100712</v>
      </c>
      <c r="M11761" s="30">
        <f>F11761*G11761*J11761/1000000/$B$13</f>
        <v>0.0113427834</v>
      </c>
      <c r="N11761" s="30">
        <v>279.4908124226</v>
      </c>
      <c r="O11761" s="4" t="inlineStr">
        <is>
          <t>FRANKO actual PPM | AUDI-VW | Extra: WWO</t>
        </is>
      </c>
    </row>
    <row r="11762" ht="15.75" customHeight="1">
      <c r="A11762" s="4" t="inlineStr">
        <is>
          <t>6NO 131 701 AS</t>
        </is>
      </c>
      <c r="B11762" s="26">
        <f>ROUND((K11762*$B$6*$B$9+L11762*$B$7*$B$10+M11762*$B$8*$B$11)*$B$12,0)</f>
        <v>263</v>
      </c>
      <c r="C11762" s="26">
        <f>ROUND((K11762*$B$6*$B$9+L11762*$B$7*$B$10+M11762*$B$8*$B$11)*$B$12,0)</f>
        <v>263</v>
      </c>
      <c r="E11762" s="27">
        <v>1</v>
      </c>
      <c r="F11762" s="28">
        <v>1100</v>
      </c>
      <c r="G11762" s="28">
        <v>1</v>
      </c>
      <c r="H11762" s="29">
        <v>0</v>
      </c>
      <c r="I11762" s="29">
        <v>4100</v>
      </c>
      <c r="J11762" s="29">
        <v>300</v>
      </c>
      <c r="K11762" s="30">
        <f>F11762*G11762*H11762/1000000/$B$13</f>
        <v>0</v>
      </c>
      <c r="L11762" s="30">
        <f>F11762*G11762*I11762/1000000/$B$13</f>
        <v>0.144999867</v>
      </c>
      <c r="M11762" s="30">
        <f>F11762*G11762*J11762/1000000/$B$13</f>
        <v>0.0106097464</v>
      </c>
      <c r="N11762" s="30">
        <v>263.0209173272</v>
      </c>
      <c r="O11762" s="4" t="inlineStr">
        <is>
          <t>FRANKO actual PPM | AUDI-VW | Extra: WWO GERMANY</t>
        </is>
      </c>
    </row>
    <row r="11763" ht="15.75" customHeight="1">
      <c r="A11763" s="4" t="inlineStr">
        <is>
          <t>6NO 131 701 BC</t>
        </is>
      </c>
      <c r="B11763" s="26">
        <f>ROUND((K11763*$B$6*$B$9+L11763*$B$7*$B$10+M11763*$B$8*$B$11)*$B$12,0)</f>
        <v>119</v>
      </c>
      <c r="C11763" s="26">
        <f>ROUND((K11763*$B$6*$B$9+L11763*$B$7*$B$10+M11763*$B$8*$B$11)*$B$12,0)</f>
        <v>119</v>
      </c>
      <c r="E11763" s="27">
        <v>1</v>
      </c>
      <c r="F11763" s="28">
        <v>1200</v>
      </c>
      <c r="G11763" s="28">
        <v>1</v>
      </c>
      <c r="H11763" s="29">
        <v>0</v>
      </c>
      <c r="I11763" s="29">
        <v>1170</v>
      </c>
      <c r="J11763" s="29">
        <v>200</v>
      </c>
      <c r="K11763" s="30">
        <f>F11763*G11763*H11763/1000000/$B$13</f>
        <v>0</v>
      </c>
      <c r="L11763" s="30">
        <f>F11763*G11763*I11763/1000000/$B$13</f>
        <v>0.0451396482</v>
      </c>
      <c r="M11763" s="30">
        <f>F11763*G11763*J11763/1000000/$B$13</f>
        <v>0.0077161792</v>
      </c>
      <c r="N11763" s="30">
        <v>118.5482903956</v>
      </c>
      <c r="O11763" s="4" t="inlineStr">
        <is>
          <t>FRANKO actual PPM | AUDI-VW | Extra: GERMANY</t>
        </is>
      </c>
    </row>
    <row r="11764" ht="15.75" customHeight="1">
      <c r="A11764" s="4" t="inlineStr">
        <is>
          <t>6NO 131 701 BK</t>
        </is>
      </c>
      <c r="B11764" s="26">
        <f>ROUND((K11764*$B$6*$B$9+L11764*$B$7*$B$10+M11764*$B$8*$B$11)*$B$12,0)</f>
        <v>208</v>
      </c>
      <c r="C11764" s="26">
        <f>ROUND((K11764*$B$6*$B$9+L11764*$B$7*$B$10+M11764*$B$8*$B$11)*$B$12,0)</f>
        <v>208</v>
      </c>
      <c r="E11764" s="27">
        <v>1</v>
      </c>
      <c r="F11764" s="28">
        <v>1100</v>
      </c>
      <c r="G11764" s="28">
        <v>1</v>
      </c>
      <c r="H11764" s="29">
        <v>0</v>
      </c>
      <c r="I11764" s="29">
        <v>3230</v>
      </c>
      <c r="J11764" s="29">
        <v>240</v>
      </c>
      <c r="K11764" s="30">
        <f>F11764*G11764*H11764/1000000/$B$13</f>
        <v>0</v>
      </c>
      <c r="L11764" s="30">
        <f>F11764*G11764*I11764/1000000/$B$13</f>
        <v>0.1142316026</v>
      </c>
      <c r="M11764" s="30">
        <f>F11764*G11764*J11764/1000000/$B$13</f>
        <v>0.0084877971</v>
      </c>
      <c r="N11764" s="30">
        <v>208.2841748418</v>
      </c>
      <c r="O11764" s="4" t="inlineStr">
        <is>
          <t>FRANKO actual PPM | AUDI-VW</t>
        </is>
      </c>
    </row>
    <row r="11765" ht="15.75" customHeight="1">
      <c r="A11765" s="4" t="inlineStr">
        <is>
          <t>6NO 131 701 BL</t>
        </is>
      </c>
      <c r="B11765" s="26">
        <f>ROUND((K11765*$B$6*$B$9+L11765*$B$7*$B$10+M11765*$B$8*$B$11)*$B$12,0)</f>
        <v>323</v>
      </c>
      <c r="C11765" s="26">
        <f>ROUND((K11765*$B$6*$B$9+L11765*$B$7*$B$10+M11765*$B$8*$B$11)*$B$12,0)</f>
        <v>323</v>
      </c>
      <c r="E11765" s="27">
        <v>1</v>
      </c>
      <c r="F11765" s="28">
        <v>1300</v>
      </c>
      <c r="G11765" s="28">
        <v>1</v>
      </c>
      <c r="H11765" s="29">
        <v>0</v>
      </c>
      <c r="I11765" s="29">
        <v>4092</v>
      </c>
      <c r="J11765" s="29">
        <v>335</v>
      </c>
      <c r="K11765" s="30">
        <f>F11765*G11765*H11765/1000000/$B$13</f>
        <v>0</v>
      </c>
      <c r="L11765" s="30">
        <f>F11765*G11765*I11765/1000000/$B$13</f>
        <v>0.1710291114</v>
      </c>
      <c r="M11765" s="30">
        <f>F11765*G11765*J11765/1000000/$B$13</f>
        <v>0.0140016501</v>
      </c>
      <c r="N11765" s="30">
        <v>322.5938185148</v>
      </c>
      <c r="O11765" s="4" t="inlineStr">
        <is>
          <t>FRANKO actual PPM | AUDI-VW | Extra: WWO</t>
        </is>
      </c>
    </row>
    <row r="11766" ht="15.75" customHeight="1">
      <c r="A11766" s="4" t="inlineStr">
        <is>
          <t>6NO 131 701 BL</t>
        </is>
      </c>
      <c r="B11766" s="26">
        <f>ROUND((K11766*$B$6*$B$9+L11766*$B$7*$B$10+M11766*$B$8*$B$11)*$B$12,0)</f>
        <v>283</v>
      </c>
      <c r="C11766" s="26">
        <f>ROUND((K11766*$B$6*$B$9+L11766*$B$7*$B$10+M11766*$B$8*$B$11)*$B$12,0)</f>
        <v>283</v>
      </c>
      <c r="E11766" s="27">
        <v>1</v>
      </c>
      <c r="F11766" s="28">
        <v>1100</v>
      </c>
      <c r="G11766" s="28">
        <v>1</v>
      </c>
      <c r="H11766" s="29">
        <v>0</v>
      </c>
      <c r="I11766" s="29">
        <v>4305</v>
      </c>
      <c r="J11766" s="29">
        <v>338</v>
      </c>
      <c r="K11766" s="30">
        <f>F11766*G11766*H11766/1000000/$B$13</f>
        <v>0</v>
      </c>
      <c r="L11766" s="30">
        <f>F11766*G11766*I11766/1000000/$B$13</f>
        <v>0.1522498604</v>
      </c>
      <c r="M11766" s="30">
        <f>F11766*G11766*J11766/1000000/$B$13</f>
        <v>0.0119536476</v>
      </c>
      <c r="N11766" s="30">
        <v>282.9302124835</v>
      </c>
      <c r="O11766" s="4" t="inlineStr">
        <is>
          <t>FRANKO actual PPM | AUDI-VW | Extra: J294050100 Q BL</t>
        </is>
      </c>
    </row>
    <row r="11767" ht="15.75" customHeight="1">
      <c r="A11767" s="4" t="inlineStr">
        <is>
          <t>7N0 214 BA</t>
        </is>
      </c>
      <c r="B11767" s="26">
        <f>ROUND((K11767*$B$6*$B$9+L11767*$B$7*$B$10+M11767*$B$8*$B$11)*$B$12,0)</f>
        <v>228</v>
      </c>
      <c r="C11767" s="26">
        <f>ROUND((K11767*$B$6*$B$9+L11767*$B$7*$B$10+M11767*$B$8*$B$11)*$B$12,0)</f>
        <v>228</v>
      </c>
      <c r="E11767" s="27">
        <v>1</v>
      </c>
      <c r="F11767" s="28">
        <v>2380</v>
      </c>
      <c r="G11767" s="28">
        <v>1</v>
      </c>
      <c r="H11767" s="29">
        <v>1737</v>
      </c>
      <c r="I11767" s="29">
        <v>203</v>
      </c>
      <c r="J11767" s="29">
        <v>0</v>
      </c>
      <c r="K11767" s="30">
        <f>F11767*G11767*H11767/1000000/$B$13</f>
        <v>0.1329131154</v>
      </c>
      <c r="L11767" s="30">
        <f>F11767*G11767*I11767/1000000/$B$13</f>
        <v>0.0155333117</v>
      </c>
      <c r="M11767" s="30">
        <f>F11767*G11767*J11767/1000000/$B$13</f>
        <v>0</v>
      </c>
      <c r="N11767" s="30">
        <v>227.9517087942</v>
      </c>
      <c r="O11767" s="4" t="inlineStr">
        <is>
          <t>FRANKO actual PPM | AUDI-VW | Extra: 7NO131 765 A</t>
        </is>
      </c>
    </row>
    <row r="11768" ht="15.75" customHeight="1">
      <c r="A11768" s="4" t="inlineStr">
        <is>
          <t>6Q0178 BB</t>
        </is>
      </c>
      <c r="B11768" s="26">
        <f>ROUND((K11768*$B$6*$B$9+L11768*$B$7*$B$10+M11768*$B$8*$B$11)*$B$12,0)</f>
        <v>162</v>
      </c>
      <c r="C11768" s="26">
        <f>ROUND((K11768*$B$6*$B$9+L11768*$B$7*$B$10+M11768*$B$8*$B$11)*$B$12,0)</f>
        <v>162</v>
      </c>
      <c r="E11768" s="27">
        <v>1</v>
      </c>
      <c r="F11768" s="28">
        <v>1140</v>
      </c>
      <c r="G11768" s="28">
        <v>1</v>
      </c>
      <c r="H11768" s="29">
        <v>2808</v>
      </c>
      <c r="I11768" s="29">
        <v>0</v>
      </c>
      <c r="J11768" s="29">
        <v>0</v>
      </c>
      <c r="K11768" s="30">
        <f>F11768*G11768*H11768/1000000/$B$13</f>
        <v>0.1029183979</v>
      </c>
      <c r="L11768" s="30">
        <f>F11768*G11768*I11768/1000000/$B$13</f>
        <v>0</v>
      </c>
      <c r="M11768" s="30">
        <f>F11768*G11768*J11768/1000000/$B$13</f>
        <v>0</v>
      </c>
      <c r="N11768" s="30">
        <v>162.0038500648</v>
      </c>
      <c r="O11768" s="4" t="inlineStr">
        <is>
          <t>FRANKO actual PPM | AUDI-VW | Extra: DT7 Spain / 6Q0 131 723 B / DO11-094</t>
        </is>
      </c>
    </row>
    <row r="11769" ht="15.75" customHeight="1">
      <c r="A11769" s="4" t="inlineStr">
        <is>
          <t>6Q0178 BB</t>
        </is>
      </c>
      <c r="B11769" s="26">
        <f>ROUND((K11769*$B$6*$B$9+L11769*$B$7*$B$10+M11769*$B$8*$B$11)*$B$12,0)</f>
        <v>156</v>
      </c>
      <c r="C11769" s="26">
        <f>ROUND((K11769*$B$6*$B$9+L11769*$B$7*$B$10+M11769*$B$8*$B$11)*$B$12,0)</f>
        <v>156</v>
      </c>
      <c r="E11769" s="27">
        <v>1</v>
      </c>
      <c r="F11769" s="28">
        <v>1140</v>
      </c>
      <c r="G11769" s="28">
        <v>1</v>
      </c>
      <c r="H11769" s="29">
        <v>2712</v>
      </c>
      <c r="I11769" s="29">
        <v>0</v>
      </c>
      <c r="J11769" s="29">
        <v>0</v>
      </c>
      <c r="K11769" s="30">
        <f>F11769*G11769*H11769/1000000/$B$13</f>
        <v>0.0993998202</v>
      </c>
      <c r="L11769" s="30">
        <f>F11769*G11769*I11769/1000000/$B$13</f>
        <v>0</v>
      </c>
      <c r="M11769" s="30">
        <f>F11769*G11769*J11769/1000000/$B$13</f>
        <v>0</v>
      </c>
      <c r="N11769" s="30">
        <v>156.4652569002</v>
      </c>
      <c r="O11769" s="4" t="inlineStr">
        <is>
          <t>FRANKO actual PPM | AUDI-VW | Extra: 6Q0 131 701 B / DT7 / Spain</t>
        </is>
      </c>
    </row>
    <row r="11770" ht="15.75" customHeight="1">
      <c r="A11770" s="4" t="inlineStr">
        <is>
          <t>6Q0 178 BB</t>
        </is>
      </c>
      <c r="B11770" s="26">
        <f>ROUND((K11770*$B$6*$B$9+L11770*$B$7*$B$10+M11770*$B$8*$B$11)*$B$12,0)</f>
        <v>147</v>
      </c>
      <c r="C11770" s="26">
        <f>ROUND((K11770*$B$6*$B$9+L11770*$B$7*$B$10+M11770*$B$8*$B$11)*$B$12,0)</f>
        <v>147</v>
      </c>
      <c r="E11770" s="27">
        <v>1</v>
      </c>
      <c r="F11770" s="28">
        <v>1100</v>
      </c>
      <c r="G11770" s="28">
        <v>1</v>
      </c>
      <c r="H11770" s="29">
        <v>2647</v>
      </c>
      <c r="I11770" s="29">
        <v>0</v>
      </c>
      <c r="J11770" s="29">
        <v>0</v>
      </c>
      <c r="K11770" s="30">
        <f>F11770*G11770*H11770/1000000/$B$13</f>
        <v>0.0936133288</v>
      </c>
      <c r="L11770" s="30">
        <f>F11770*G11770*I11770/1000000/$B$13</f>
        <v>0</v>
      </c>
      <c r="M11770" s="30">
        <f>F11770*G11770*J11770/1000000/$B$13</f>
        <v>0</v>
      </c>
      <c r="N11770" s="30">
        <v>147.3567408387</v>
      </c>
      <c r="O11770" s="4" t="inlineStr">
        <is>
          <t>FRANKO actual PPM | AUDI-VW | Extra: 6QO 131 701 D / DD12-111 / DT7 / SPAIN</t>
        </is>
      </c>
    </row>
    <row r="11771" ht="15.75" customHeight="1">
      <c r="A11771" s="4" t="inlineStr">
        <is>
          <t>6Q0 178 BC</t>
        </is>
      </c>
      <c r="B11771" s="26">
        <f>ROUND((K11771*$B$6*$B$9+L11771*$B$7*$B$10+M11771*$B$8*$B$11)*$B$12,0)</f>
        <v>298</v>
      </c>
      <c r="C11771" s="26">
        <f>ROUND((K11771*$B$6*$B$9+L11771*$B$7*$B$10+M11771*$B$8*$B$11)*$B$12,0)</f>
        <v>298</v>
      </c>
      <c r="E11771" s="27">
        <v>1</v>
      </c>
      <c r="F11771" s="28">
        <v>1340</v>
      </c>
      <c r="G11771" s="28">
        <v>1</v>
      </c>
      <c r="H11771" s="29">
        <v>0</v>
      </c>
      <c r="I11771" s="29">
        <v>3812</v>
      </c>
      <c r="J11771" s="29">
        <v>278</v>
      </c>
      <c r="K11771" s="30">
        <f>F11771*G11771*H11771/1000000/$B$13</f>
        <v>0</v>
      </c>
      <c r="L11771" s="30">
        <f>F11771*G11771*I11771/1000000/$B$13</f>
        <v>0.1642285855</v>
      </c>
      <c r="M11771" s="30">
        <f>F11771*G11771*J11771/1000000/$B$13</f>
        <v>0.0119767961</v>
      </c>
      <c r="N11771" s="30">
        <v>297.5688846464</v>
      </c>
      <c r="O11771" s="4" t="inlineStr">
        <is>
          <t>FRANKO actual PPM | AUDI-VW | Extra: DT7 Spain / 6Q0 131 701 C</t>
        </is>
      </c>
    </row>
    <row r="11772" ht="15.75" customHeight="1">
      <c r="A11772" s="4" t="inlineStr">
        <is>
          <t>6Q0178 BC</t>
        </is>
      </c>
      <c r="B11772" s="26">
        <f>ROUND((K11772*$B$6*$B$9+L11772*$B$7*$B$10+M11772*$B$8*$B$11)*$B$12,0)</f>
        <v>301</v>
      </c>
      <c r="C11772" s="26">
        <f>ROUND((K11772*$B$6*$B$9+L11772*$B$7*$B$10+M11772*$B$8*$B$11)*$B$12,0)</f>
        <v>301</v>
      </c>
      <c r="E11772" s="27">
        <v>1</v>
      </c>
      <c r="F11772" s="28">
        <v>1310</v>
      </c>
      <c r="G11772" s="28">
        <v>1</v>
      </c>
      <c r="H11772" s="29">
        <v>0</v>
      </c>
      <c r="I11772" s="29">
        <v>3866</v>
      </c>
      <c r="J11772" s="29">
        <v>298</v>
      </c>
      <c r="K11772" s="30">
        <f>F11772*G11772*H11772/1000000/$B$13</f>
        <v>0</v>
      </c>
      <c r="L11772" s="30">
        <f>F11772*G11772*I11772/1000000/$B$13</f>
        <v>0.16282617</v>
      </c>
      <c r="M11772" s="30">
        <f>F11772*G11772*J11772/1000000/$B$13</f>
        <v>0.0125510084</v>
      </c>
      <c r="N11772" s="30">
        <v>300.6484146493</v>
      </c>
      <c r="O11772" s="4" t="inlineStr">
        <is>
          <t>FRANKO actual PPM | AUDI-VW | Extra: DT7 Spain / 6Q0 131 701 C or G</t>
        </is>
      </c>
    </row>
    <row r="11773" ht="15.75" customHeight="1">
      <c r="A11773" s="4" t="inlineStr">
        <is>
          <t>6Q0 178 BC</t>
        </is>
      </c>
      <c r="B11773" s="26">
        <f>ROUND((K11773*$B$6*$B$9+L11773*$B$7*$B$10+M11773*$B$8*$B$11)*$B$12,0)</f>
        <v>318</v>
      </c>
      <c r="C11773" s="26">
        <f>ROUND((K11773*$B$6*$B$9+L11773*$B$7*$B$10+M11773*$B$8*$B$11)*$B$12,0)</f>
        <v>318</v>
      </c>
      <c r="E11773" s="27">
        <v>1</v>
      </c>
      <c r="F11773" s="28">
        <v>1300</v>
      </c>
      <c r="G11773" s="28">
        <v>1</v>
      </c>
      <c r="H11773" s="29">
        <v>0</v>
      </c>
      <c r="I11773" s="29">
        <v>4181</v>
      </c>
      <c r="J11773" s="29">
        <v>309</v>
      </c>
      <c r="K11773" s="30">
        <f>F11773*G11773*H11773/1000000/$B$13</f>
        <v>0</v>
      </c>
      <c r="L11773" s="30">
        <f>F11773*G11773*I11773/1000000/$B$13</f>
        <v>0.1747489528</v>
      </c>
      <c r="M11773" s="30">
        <f>F11773*G11773*J11773/1000000/$B$13</f>
        <v>0.0129149549</v>
      </c>
      <c r="N11773" s="30">
        <v>318.0511398649</v>
      </c>
      <c r="O11773" s="4" t="inlineStr">
        <is>
          <t>FRANKO actual PPM | AUDI-VW | Extra: DT7 Spain / 6Q0 131 701 C</t>
        </is>
      </c>
    </row>
    <row r="11774" ht="15.75" customHeight="1">
      <c r="A11774" s="4" t="inlineStr">
        <is>
          <t>6Q0 178 BE</t>
        </is>
      </c>
      <c r="B11774" s="26">
        <f>ROUND((K11774*$B$6*$B$9+L11774*$B$7*$B$10+M11774*$B$8*$B$11)*$B$12,0)</f>
        <v>288</v>
      </c>
      <c r="C11774" s="26">
        <f>ROUND((K11774*$B$6*$B$9+L11774*$B$7*$B$10+M11774*$B$8*$B$11)*$B$12,0)</f>
        <v>288</v>
      </c>
      <c r="E11774" s="27">
        <v>1</v>
      </c>
      <c r="F11774" s="28">
        <v>1160</v>
      </c>
      <c r="G11774" s="28">
        <v>1</v>
      </c>
      <c r="H11774" s="29">
        <v>4906</v>
      </c>
      <c r="I11774" s="29">
        <v>0</v>
      </c>
      <c r="J11774" s="29">
        <v>0</v>
      </c>
      <c r="K11774" s="30">
        <f>F11774*G11774*H11774/1000000/$B$13</f>
        <v>0.1829686127</v>
      </c>
      <c r="L11774" s="30">
        <f>F11774*G11774*I11774/1000000/$B$13</f>
        <v>0</v>
      </c>
      <c r="M11774" s="30">
        <f>F11774*G11774*J11774/1000000/$B$13</f>
        <v>0</v>
      </c>
      <c r="N11774" s="30">
        <v>288.0108932388</v>
      </c>
      <c r="O11774" s="4" t="inlineStr">
        <is>
          <t>FRANKO actual PPM | AUDI-VW | Extra: DT7 Spain / 6Q0 131 701 H / DD 12-196</t>
        </is>
      </c>
    </row>
    <row r="11775" ht="15.75" customHeight="1">
      <c r="A11775" s="4" t="inlineStr">
        <is>
          <t>6Q0 178 BE</t>
        </is>
      </c>
      <c r="B11775" s="26">
        <f>ROUND((K11775*$B$6*$B$9+L11775*$B$7*$B$10+M11775*$B$8*$B$11)*$B$12,0)</f>
        <v>296</v>
      </c>
      <c r="C11775" s="26">
        <f>ROUND((K11775*$B$6*$B$9+L11775*$B$7*$B$10+M11775*$B$8*$B$11)*$B$12,0)</f>
        <v>296</v>
      </c>
      <c r="E11775" s="27">
        <v>1</v>
      </c>
      <c r="F11775" s="28">
        <v>1240</v>
      </c>
      <c r="G11775" s="28">
        <v>1</v>
      </c>
      <c r="H11775" s="29">
        <v>4628</v>
      </c>
      <c r="I11775" s="29">
        <v>28</v>
      </c>
      <c r="J11775" s="29">
        <v>13</v>
      </c>
      <c r="K11775" s="30">
        <f>F11775*G11775*H11775/1000000/$B$13</f>
        <v>0.1845041323</v>
      </c>
      <c r="L11775" s="30">
        <f>F11775*G11775*I11775/1000000/$B$13</f>
        <v>0.0011162739</v>
      </c>
      <c r="M11775" s="30">
        <f>F11775*G11775*J11775/1000000/$B$13</f>
        <v>0.00051827</v>
      </c>
      <c r="N11775" s="30">
        <v>296.0802276612</v>
      </c>
      <c r="O11775" s="4" t="inlineStr">
        <is>
          <t>FRANKO actual PPM | AUDI-VW | Extra: DT7 Spain / 6Q0 131 701 H / DD 12-215</t>
        </is>
      </c>
    </row>
    <row r="11776" ht="15.75" customHeight="1">
      <c r="A11776" s="4" t="inlineStr">
        <is>
          <t>6Q0 178 BE</t>
        </is>
      </c>
      <c r="B11776" s="26">
        <f>ROUND((K11776*$B$6*$B$9+L11776*$B$7*$B$10+M11776*$B$8*$B$11)*$B$12,0)</f>
        <v>267</v>
      </c>
      <c r="C11776" s="26">
        <f>ROUND((K11776*$B$6*$B$9+L11776*$B$7*$B$10+M11776*$B$8*$B$11)*$B$12,0)</f>
        <v>267</v>
      </c>
      <c r="E11776" s="27">
        <v>1</v>
      </c>
      <c r="F11776" s="28">
        <v>1200</v>
      </c>
      <c r="G11776" s="28">
        <v>1</v>
      </c>
      <c r="H11776" s="29">
        <v>4398</v>
      </c>
      <c r="I11776" s="29">
        <v>0</v>
      </c>
      <c r="J11776" s="29">
        <v>0</v>
      </c>
      <c r="K11776" s="30">
        <f>F11776*G11776*H11776/1000000/$B$13</f>
        <v>0.1696787801</v>
      </c>
      <c r="L11776" s="30">
        <f>F11776*G11776*I11776/1000000/$B$13</f>
        <v>0</v>
      </c>
      <c r="M11776" s="30">
        <f>F11776*G11776*J11776/1000000/$B$13</f>
        <v>0</v>
      </c>
      <c r="N11776" s="30">
        <v>267.0913677406</v>
      </c>
      <c r="O11776" s="4" t="inlineStr">
        <is>
          <t>FRANKO actual PPM | AUDI-VW | Extra: DT7 Spain / 6Q0 131 701 H / DD 12-195</t>
        </is>
      </c>
    </row>
    <row r="11777" ht="15.75" customHeight="1">
      <c r="A11777" s="4" t="inlineStr">
        <is>
          <t>6Q0 178 FB</t>
        </is>
      </c>
      <c r="B11777" s="26">
        <f>ROUND((K11777*$B$6*$B$9+L11777*$B$7*$B$10+M11777*$B$8*$B$11)*$B$12,0)</f>
        <v>411</v>
      </c>
      <c r="C11777" s="26">
        <f>ROUND((K11777*$B$6*$B$9+L11777*$B$7*$B$10+M11777*$B$8*$B$11)*$B$12,0)</f>
        <v>411</v>
      </c>
      <c r="E11777" s="27">
        <v>1</v>
      </c>
      <c r="F11777" s="28">
        <v>1240</v>
      </c>
      <c r="G11777" s="28">
        <v>1</v>
      </c>
      <c r="H11777" s="29">
        <v>3046</v>
      </c>
      <c r="I11777" s="29">
        <v>1695</v>
      </c>
      <c r="J11777" s="29">
        <v>418</v>
      </c>
      <c r="K11777" s="30">
        <f>F11777*G11777*H11777/1000000/$B$13</f>
        <v>0.1214346558</v>
      </c>
      <c r="L11777" s="30">
        <f>F11777*G11777*I11777/1000000/$B$13</f>
        <v>0.0675744391</v>
      </c>
      <c r="M11777" s="30">
        <f>F11777*G11777*J11777/1000000/$B$13</f>
        <v>0.016664375</v>
      </c>
      <c r="N11777" s="30">
        <v>411.1010246932</v>
      </c>
      <c r="O11777" s="4" t="inlineStr">
        <is>
          <t>FRANKO actual PPM | AUDI-VW | Extra: DT7 Spain / 1J0 131 701 GK / DS 12-022</t>
        </is>
      </c>
    </row>
    <row r="11778" ht="15.75" customHeight="1">
      <c r="A11778" s="4" t="inlineStr">
        <is>
          <t>6Q0 178 FD</t>
        </is>
      </c>
      <c r="B11778" s="26">
        <f>ROUND((K11778*$B$6*$B$9+L11778*$B$7*$B$10+M11778*$B$8*$B$11)*$B$12,0)</f>
        <v>240</v>
      </c>
      <c r="C11778" s="26">
        <f>ROUND((K11778*$B$6*$B$9+L11778*$B$7*$B$10+M11778*$B$8*$B$11)*$B$12,0)</f>
        <v>240</v>
      </c>
      <c r="E11778" s="27">
        <v>1</v>
      </c>
      <c r="F11778" s="28">
        <v>800</v>
      </c>
      <c r="G11778" s="28">
        <v>1</v>
      </c>
      <c r="H11778" s="29">
        <v>3066</v>
      </c>
      <c r="I11778" s="29">
        <v>1187</v>
      </c>
      <c r="J11778" s="29">
        <v>369</v>
      </c>
      <c r="K11778" s="30">
        <f>F11778*G11778*H11778/1000000/$B$13</f>
        <v>0.0788593512</v>
      </c>
      <c r="L11778" s="30">
        <f>F11778*G11778*I11778/1000000/$B$13</f>
        <v>0.0305303489</v>
      </c>
      <c r="M11778" s="30">
        <f>F11778*G11778*J11778/1000000/$B$13</f>
        <v>0.0094909004</v>
      </c>
      <c r="N11778" s="30">
        <v>239.8072513874</v>
      </c>
      <c r="O11778" s="4" t="inlineStr">
        <is>
          <t>FRANKO actual PPM | AUDI-VW | Extra: 1 KO 131 701 M / DS-13-013/WWO-GERMANY</t>
        </is>
      </c>
    </row>
    <row r="11779" ht="15.75" customHeight="1">
      <c r="A11779" s="4" t="inlineStr">
        <is>
          <t>6Q0 178 FD</t>
        </is>
      </c>
      <c r="B11779" s="26">
        <f>ROUND((K11779*$B$6*$B$9+L11779*$B$7*$B$10+M11779*$B$8*$B$11)*$B$12,0)</f>
        <v>251</v>
      </c>
      <c r="C11779" s="26">
        <f>ROUND((K11779*$B$6*$B$9+L11779*$B$7*$B$10+M11779*$B$8*$B$11)*$B$12,0)</f>
        <v>251</v>
      </c>
      <c r="E11779" s="27">
        <v>1</v>
      </c>
      <c r="F11779" s="28">
        <v>800</v>
      </c>
      <c r="G11779" s="28">
        <v>1</v>
      </c>
      <c r="H11779" s="29">
        <v>3154</v>
      </c>
      <c r="I11779" s="29">
        <v>1219</v>
      </c>
      <c r="J11779" s="29">
        <v>398</v>
      </c>
      <c r="K11779" s="30">
        <f>F11779*G11779*H11779/1000000/$B$13</f>
        <v>0.0811227637</v>
      </c>
      <c r="L11779" s="30">
        <f>F11779*G11779*I11779/1000000/$B$13</f>
        <v>0.0313534081</v>
      </c>
      <c r="M11779" s="30">
        <f>F11779*G11779*J11779/1000000/$B$13</f>
        <v>0.0102367977</v>
      </c>
      <c r="N11779" s="30">
        <v>250.5599862714</v>
      </c>
      <c r="O11779" s="4" t="inlineStr">
        <is>
          <t>FRANKO actual PPM | AUDI-VW | Extra: 1 KO 131 701 M / DS-14-028</t>
        </is>
      </c>
    </row>
    <row r="11780" ht="15.75" customHeight="1">
      <c r="A11780" s="4" t="inlineStr">
        <is>
          <t>6QO 178 GA</t>
        </is>
      </c>
      <c r="B11780" s="26">
        <f>ROUND((K11780*$B$6*$B$9+L11780*$B$7*$B$10+M11780*$B$8*$B$11)*$B$12,0)</f>
        <v>107</v>
      </c>
      <c r="C11780" s="26">
        <f>ROUND((K11780*$B$6*$B$9+L11780*$B$7*$B$10+M11780*$B$8*$B$11)*$B$12,0)</f>
        <v>107</v>
      </c>
      <c r="E11780" s="27">
        <v>1</v>
      </c>
      <c r="F11780" s="28">
        <v>500</v>
      </c>
      <c r="G11780" s="28">
        <v>1</v>
      </c>
      <c r="H11780" s="29">
        <v>0</v>
      </c>
      <c r="I11780" s="29">
        <v>3450</v>
      </c>
      <c r="J11780" s="29">
        <v>300</v>
      </c>
      <c r="K11780" s="30">
        <f>F11780*G11780*H11780/1000000/$B$13</f>
        <v>0</v>
      </c>
      <c r="L11780" s="30">
        <f>F11780*G11780*I11780/1000000/$B$13</f>
        <v>0.0554600378</v>
      </c>
      <c r="M11780" s="30">
        <f>F11780*G11780*J11780/1000000/$B$13</f>
        <v>0.004822612</v>
      </c>
      <c r="N11780" s="30">
        <v>106.9534773039</v>
      </c>
      <c r="O11780" s="4" t="inlineStr">
        <is>
          <t>FRANKO actual PPM | AUDI-VW | Extra: 6QO 131 701N / D13-058 / SPAIN DT 7</t>
        </is>
      </c>
    </row>
    <row r="11781" ht="15.75" customHeight="1">
      <c r="A11781" s="4" t="inlineStr">
        <is>
          <t>6Q0 178 GA</t>
        </is>
      </c>
      <c r="B11781" s="26">
        <f>ROUND((K11781*$B$6*$B$9+L11781*$B$7*$B$10+M11781*$B$8*$B$11)*$B$12,0)</f>
        <v>111</v>
      </c>
      <c r="C11781" s="26">
        <f>ROUND((K11781*$B$6*$B$9+L11781*$B$7*$B$10+M11781*$B$8*$B$11)*$B$12,0)</f>
        <v>111</v>
      </c>
      <c r="E11781" s="27">
        <v>1</v>
      </c>
      <c r="F11781" s="28">
        <v>520</v>
      </c>
      <c r="G11781" s="28">
        <v>1</v>
      </c>
      <c r="H11781" s="29">
        <v>53</v>
      </c>
      <c r="I11781" s="29">
        <v>3409</v>
      </c>
      <c r="J11781" s="29">
        <v>295</v>
      </c>
      <c r="K11781" s="30">
        <f>F11781*G11781*H11781/1000000/$B$13</f>
        <v>0.0008860746</v>
      </c>
      <c r="L11781" s="30">
        <f>F11781*G11781*I11781/1000000/$B$13</f>
        <v>0.0569929854</v>
      </c>
      <c r="M11781" s="30">
        <f>F11781*G11781*J11781/1000000/$B$13</f>
        <v>0.0049319245</v>
      </c>
      <c r="N11781" s="30">
        <v>111.105205319</v>
      </c>
      <c r="O11781" s="4" t="inlineStr">
        <is>
          <t>FRANKO actual PPM | VW/AUDI 26 | Extra: 6Q0 131 701N DS-13-047</t>
        </is>
      </c>
    </row>
    <row r="11782" ht="15.75" customHeight="1">
      <c r="A11782" s="4" t="inlineStr">
        <is>
          <t>6QO 178 GC</t>
        </is>
      </c>
      <c r="B11782" s="26">
        <f>ROUND((K11782*$B$6*$B$9+L11782*$B$7*$B$10+M11782*$B$8*$B$11)*$B$12,0)</f>
        <v>32</v>
      </c>
      <c r="C11782" s="26">
        <f>ROUND((K11782*$B$6*$B$9+L11782*$B$7*$B$10+M11782*$B$8*$B$11)*$B$12,0)</f>
        <v>32</v>
      </c>
      <c r="E11782" s="27">
        <v>1</v>
      </c>
      <c r="F11782" s="28">
        <v>500</v>
      </c>
      <c r="G11782" s="28">
        <v>1</v>
      </c>
      <c r="H11782" s="29">
        <v>0</v>
      </c>
      <c r="I11782" s="29">
        <v>233</v>
      </c>
      <c r="J11782" s="29">
        <v>205</v>
      </c>
      <c r="K11782" s="30">
        <f>F11782*G11782*H11782/1000000/$B$13</f>
        <v>0</v>
      </c>
      <c r="L11782" s="30">
        <f>F11782*G11782*I11782/1000000/$B$13</f>
        <v>0.003745562</v>
      </c>
      <c r="M11782" s="30">
        <f>F11782*G11782*J11782/1000000/$B$13</f>
        <v>0.0032954515</v>
      </c>
      <c r="N11782" s="30">
        <v>31.8974067234</v>
      </c>
      <c r="O11782" s="4" t="inlineStr">
        <is>
          <t>FRANKO actual PPM | AUDI-VW | Extra: 1 KO 131 701 AF / JS-24 3020</t>
        </is>
      </c>
    </row>
    <row r="11783" ht="15.75" customHeight="1">
      <c r="A11783" s="4" t="inlineStr">
        <is>
          <t>6Q0 178 GD</t>
        </is>
      </c>
      <c r="B11783" s="26">
        <f>ROUND((K11783*$B$6*$B$9+L11783*$B$7*$B$10+M11783*$B$8*$B$11)*$B$12,0)</f>
        <v>20</v>
      </c>
      <c r="C11783" s="26">
        <f>ROUND((K11783*$B$6*$B$9+L11783*$B$7*$B$10+M11783*$B$8*$B$11)*$B$12,0)</f>
        <v>20</v>
      </c>
      <c r="E11783" s="27">
        <v>1</v>
      </c>
      <c r="F11783" s="28">
        <v>500</v>
      </c>
      <c r="G11783" s="28">
        <v>1</v>
      </c>
      <c r="H11783" s="29">
        <v>0</v>
      </c>
      <c r="I11783" s="29">
        <v>118</v>
      </c>
      <c r="J11783" s="29">
        <v>130</v>
      </c>
      <c r="K11783" s="30">
        <f>F11783*G11783*H11783/1000000/$B$13</f>
        <v>0</v>
      </c>
      <c r="L11783" s="30">
        <f>F11783*G11783*I11783/1000000/$B$13</f>
        <v>0.001896894</v>
      </c>
      <c r="M11783" s="30">
        <f>F11783*G11783*J11783/1000000/$B$13</f>
        <v>0.0020897985</v>
      </c>
      <c r="N11783" s="30">
        <v>19.6507452826</v>
      </c>
      <c r="O11783" s="4" t="inlineStr">
        <is>
          <t>FRANKO actual PPM | AUDI-VW | Extra: LK0131701BM</t>
        </is>
      </c>
    </row>
    <row r="11784" ht="15.75" customHeight="1">
      <c r="A11784" s="4" t="inlineStr">
        <is>
          <t>6QO 181 EB</t>
        </is>
      </c>
      <c r="B11784" s="26">
        <f>ROUND((K11784*$B$6*$B$9+L11784*$B$7*$B$10+M11784*$B$8*$B$11)*$B$12,0)</f>
        <v>325</v>
      </c>
      <c r="C11784" s="26">
        <f>ROUND((K11784*$B$6*$B$9+L11784*$B$7*$B$10+M11784*$B$8*$B$11)*$B$12,0)</f>
        <v>325</v>
      </c>
      <c r="E11784" s="27">
        <v>1</v>
      </c>
      <c r="F11784" s="28">
        <v>1760</v>
      </c>
      <c r="G11784" s="28">
        <v>1</v>
      </c>
      <c r="H11784" s="29">
        <v>3240</v>
      </c>
      <c r="I11784" s="29">
        <v>535</v>
      </c>
      <c r="J11784" s="29">
        <v>0</v>
      </c>
      <c r="K11784" s="30">
        <f>F11784*G11784*H11784/1000000/$B$13</f>
        <v>0.1833364172</v>
      </c>
      <c r="L11784" s="30">
        <f>F11784*G11784*I11784/1000000/$B$13</f>
        <v>0.030273143</v>
      </c>
      <c r="M11784" s="30">
        <f>F11784*G11784*J11784/1000000/$B$13</f>
        <v>0</v>
      </c>
      <c r="N11784" s="30">
        <v>325.099264787</v>
      </c>
      <c r="O11784" s="4" t="inlineStr">
        <is>
          <t>FRANKO actual PPM | AUDI-VW | Extra: 6QO 131 723 J</t>
        </is>
      </c>
    </row>
    <row r="11785" ht="15.75" customHeight="1">
      <c r="A11785" s="4" t="inlineStr">
        <is>
          <t>6QO 181 EB</t>
        </is>
      </c>
      <c r="B11785" s="26">
        <f>ROUND((K11785*$B$6*$B$9+L11785*$B$7*$B$10+M11785*$B$8*$B$11)*$B$12,0)</f>
        <v>330</v>
      </c>
      <c r="C11785" s="26">
        <f>ROUND((K11785*$B$6*$B$9+L11785*$B$7*$B$10+M11785*$B$8*$B$11)*$B$12,0)</f>
        <v>330</v>
      </c>
      <c r="E11785" s="27">
        <v>1</v>
      </c>
      <c r="F11785" s="28">
        <v>1800</v>
      </c>
      <c r="G11785" s="28">
        <v>1</v>
      </c>
      <c r="H11785" s="29">
        <v>3265</v>
      </c>
      <c r="I11785" s="29">
        <v>464</v>
      </c>
      <c r="J11785" s="29">
        <v>0</v>
      </c>
      <c r="K11785" s="30">
        <f>F11785*G11785*H11785/1000000/$B$13</f>
        <v>0.1889499376</v>
      </c>
      <c r="L11785" s="30">
        <f>F11785*G11785*I11785/1000000/$B$13</f>
        <v>0.0268523035</v>
      </c>
      <c r="M11785" s="30">
        <f>F11785*G11785*J11785/1000000/$B$13</f>
        <v>0</v>
      </c>
      <c r="N11785" s="30">
        <v>329.8099748128</v>
      </c>
      <c r="O11785" s="4" t="inlineStr">
        <is>
          <t>FRANKO actual PPM | AUDI-VW | Extra: 6QO 131 723 J</t>
        </is>
      </c>
    </row>
    <row r="11786" ht="15.75" customHeight="1">
      <c r="A11786" s="4" t="inlineStr">
        <is>
          <t>6RO 181 BA</t>
        </is>
      </c>
      <c r="B11786" s="26">
        <f>ROUND((K11786*$B$6*$B$9+L11786*$B$7*$B$10+M11786*$B$8*$B$11)*$B$12,0)</f>
        <v>215</v>
      </c>
      <c r="C11786" s="26">
        <f>ROUND((K11786*$B$6*$B$9+L11786*$B$7*$B$10+M11786*$B$8*$B$11)*$B$12,0)</f>
        <v>215</v>
      </c>
      <c r="E11786" s="27">
        <v>1</v>
      </c>
      <c r="F11786" s="28">
        <v>2300</v>
      </c>
      <c r="G11786" s="28">
        <v>1</v>
      </c>
      <c r="H11786" s="29">
        <v>1268</v>
      </c>
      <c r="I11786" s="29">
        <v>664</v>
      </c>
      <c r="J11786" s="29">
        <v>14</v>
      </c>
      <c r="K11786" s="30">
        <f>F11786*G11786*H11786/1000000/$B$13</f>
        <v>0.0937644373</v>
      </c>
      <c r="L11786" s="30">
        <f>F11786*G11786*I11786/1000000/$B$13</f>
        <v>0.0491006202</v>
      </c>
      <c r="M11786" s="30">
        <f>F11786*G11786*J11786/1000000/$B$13</f>
        <v>0.001035254</v>
      </c>
      <c r="N11786" s="30">
        <v>215.4113568423</v>
      </c>
      <c r="O11786" s="4" t="inlineStr">
        <is>
          <t>FRANKO actual PPM | AUDI-VW | Extra: 6RO 131 723 J / ES / DT7 / EMCON</t>
        </is>
      </c>
    </row>
    <row r="11787" ht="15.75" customHeight="1">
      <c r="A11787" s="4" t="inlineStr">
        <is>
          <t>6RO 166 BA</t>
        </is>
      </c>
      <c r="B11787" s="26">
        <f>ROUND((K11787*$B$6*$B$9+L11787*$B$7*$B$10+M11787*$B$8*$B$11)*$B$12,0)</f>
        <v>191</v>
      </c>
      <c r="C11787" s="26">
        <f>ROUND((K11787*$B$6*$B$9+L11787*$B$7*$B$10+M11787*$B$8*$B$11)*$B$12,0)</f>
        <v>191</v>
      </c>
      <c r="E11787" s="27">
        <v>1</v>
      </c>
      <c r="F11787" s="28">
        <v>680</v>
      </c>
      <c r="G11787" s="28">
        <v>1</v>
      </c>
      <c r="H11787" s="29">
        <v>4755</v>
      </c>
      <c r="I11787" s="29">
        <v>1050</v>
      </c>
      <c r="J11787" s="29">
        <v>0</v>
      </c>
      <c r="K11787" s="30">
        <f>F11787*G11787*H11787/1000000/$B$13</f>
        <v>0.103956224</v>
      </c>
      <c r="L11787" s="30">
        <f>F11787*G11787*I11787/1000000/$B$13</f>
        <v>0.0229556331</v>
      </c>
      <c r="M11787" s="30">
        <f>F11787*G11787*J11787/1000000/$B$13</f>
        <v>0</v>
      </c>
      <c r="N11787" s="30">
        <v>191.3219855859</v>
      </c>
      <c r="O11787" s="4" t="inlineStr">
        <is>
          <t>FRANKO actual PPM | AUDI-VW | Extra: 6RO 131 690 E</t>
        </is>
      </c>
    </row>
    <row r="11788" ht="15.75" customHeight="1">
      <c r="A11788" s="4" t="inlineStr">
        <is>
          <t>6RO 166 BA</t>
        </is>
      </c>
      <c r="B11788" s="26">
        <f>ROUND((K11788*$B$6*$B$9+L11788*$B$7*$B$10+M11788*$B$8*$B$11)*$B$12,0)</f>
        <v>194</v>
      </c>
      <c r="C11788" s="26">
        <f>ROUND((K11788*$B$6*$B$9+L11788*$B$7*$B$10+M11788*$B$8*$B$11)*$B$12,0)</f>
        <v>194</v>
      </c>
      <c r="E11788" s="27">
        <v>1</v>
      </c>
      <c r="F11788" s="28">
        <v>580</v>
      </c>
      <c r="G11788" s="28">
        <v>1</v>
      </c>
      <c r="H11788" s="29">
        <v>5488</v>
      </c>
      <c r="I11788" s="29">
        <v>1294</v>
      </c>
      <c r="J11788" s="29">
        <v>24</v>
      </c>
      <c r="K11788" s="30">
        <f>F11788*G11788*H11788/1000000/$B$13</f>
        <v>0.1023371124</v>
      </c>
      <c r="L11788" s="30">
        <f>F11788*G11788*I11788/1000000/$B$13</f>
        <v>0.0241297783</v>
      </c>
      <c r="M11788" s="30">
        <f>F11788*G11788*J11788/1000000/$B$13</f>
        <v>0.0004475384</v>
      </c>
      <c r="N11788" s="30">
        <v>193.9077339418</v>
      </c>
      <c r="O11788" s="4" t="inlineStr">
        <is>
          <t>FRANKO actual PPM | AUDI-VW | Extra: 6RO 131 690 E</t>
        </is>
      </c>
    </row>
    <row r="11789" ht="15.75" customHeight="1">
      <c r="A11789" s="4" t="inlineStr">
        <is>
          <t>UO 131 701</t>
        </is>
      </c>
      <c r="B11789" s="26">
        <f>ROUND((K11789*$B$6*$B$9+L11789*$B$7*$B$10+M11789*$B$8*$B$11)*$B$12,0)</f>
        <v>53</v>
      </c>
      <c r="C11789" s="26">
        <f>ROUND((K11789*$B$6*$B$9+L11789*$B$7*$B$10+M11789*$B$8*$B$11)*$B$12,0)</f>
        <v>53</v>
      </c>
      <c r="E11789" s="27">
        <v>1</v>
      </c>
      <c r="F11789" s="28">
        <v>600</v>
      </c>
      <c r="G11789" s="28">
        <v>1</v>
      </c>
      <c r="H11789" s="29">
        <v>1750</v>
      </c>
      <c r="I11789" s="29">
        <v>0</v>
      </c>
      <c r="J11789" s="29">
        <v>0</v>
      </c>
      <c r="K11789" s="30">
        <f>F11789*G11789*H11789/1000000/$B$13</f>
        <v>0.0337582839</v>
      </c>
      <c r="L11789" s="30">
        <f>F11789*G11789*I11789/1000000/$B$13</f>
        <v>0</v>
      </c>
      <c r="M11789" s="30">
        <f>F11789*G11789*J11789/1000000/$B$13</f>
        <v>0</v>
      </c>
      <c r="N11789" s="30">
        <v>53.1389146824</v>
      </c>
      <c r="O11789" s="4" t="inlineStr">
        <is>
          <t>FRANKO actual PPM | AUDI-VW | Extra: ED-19097</t>
        </is>
      </c>
    </row>
    <row r="11790" ht="15.75" customHeight="1">
      <c r="A11790" s="4" t="inlineStr">
        <is>
          <t>3U0 178 AA</t>
        </is>
      </c>
      <c r="B11790" s="26">
        <f>ROUND((K11790*$B$6*$B$9+L11790*$B$7*$B$10+M11790*$B$8*$B$11)*$B$12,0)</f>
        <v>142</v>
      </c>
      <c r="C11790" s="26">
        <f>ROUND((K11790*$B$6*$B$9+L11790*$B$7*$B$10+M11790*$B$8*$B$11)*$B$12,0)</f>
        <v>142</v>
      </c>
      <c r="E11790" s="27">
        <v>1</v>
      </c>
      <c r="F11790" s="28">
        <v>640</v>
      </c>
      <c r="G11790" s="28">
        <v>1</v>
      </c>
      <c r="H11790" s="29">
        <v>4377</v>
      </c>
      <c r="I11790" s="29">
        <v>0</v>
      </c>
      <c r="J11790" s="29">
        <v>0</v>
      </c>
      <c r="K11790" s="30">
        <f>F11790*G11790*H11790/1000000/$B$13</f>
        <v>0.0900632433</v>
      </c>
      <c r="L11790" s="30">
        <f>F11790*G11790*I11790/1000000/$B$13</f>
        <v>0</v>
      </c>
      <c r="M11790" s="30">
        <f>F11790*G11790*J11790/1000000/$B$13</f>
        <v>0</v>
      </c>
      <c r="N11790" s="30">
        <v>141.7685513537</v>
      </c>
      <c r="O11790" s="4" t="inlineStr">
        <is>
          <t>FRANKO actual PPM | AUDI-VW | Extra: 3U0 131 690</t>
        </is>
      </c>
    </row>
    <row r="11791" ht="15.75" customHeight="1">
      <c r="A11791" s="4" t="inlineStr">
        <is>
          <t>3U0 178 AA</t>
        </is>
      </c>
      <c r="B11791" s="26">
        <f>ROUND((K11791*$B$6*$B$9+L11791*$B$7*$B$10+M11791*$B$8*$B$11)*$B$12,0)</f>
        <v>135</v>
      </c>
      <c r="C11791" s="26">
        <f>ROUND((K11791*$B$6*$B$9+L11791*$B$7*$B$10+M11791*$B$8*$B$11)*$B$12,0)</f>
        <v>135</v>
      </c>
      <c r="E11791" s="27">
        <v>1</v>
      </c>
      <c r="F11791" s="28">
        <v>640</v>
      </c>
      <c r="G11791" s="28">
        <v>1</v>
      </c>
      <c r="H11791" s="29">
        <v>4166</v>
      </c>
      <c r="I11791" s="29">
        <v>0</v>
      </c>
      <c r="J11791" s="29">
        <v>0</v>
      </c>
      <c r="K11791" s="30">
        <f>F11791*G11791*H11791/1000000/$B$13</f>
        <v>0.0857216065</v>
      </c>
      <c r="L11791" s="30">
        <f>F11791*G11791*I11791/1000000/$B$13</f>
        <v>0</v>
      </c>
      <c r="M11791" s="30">
        <f>F11791*G11791*J11791/1000000/$B$13</f>
        <v>0</v>
      </c>
      <c r="N11791" s="30">
        <v>134.9343808407</v>
      </c>
      <c r="O11791" s="4" t="inlineStr">
        <is>
          <t>FRANKO actual PPM | AUDI-VW | Extra: 3U0 131 690</t>
        </is>
      </c>
    </row>
    <row r="11792" ht="15.75" customHeight="1">
      <c r="A11792" s="4" t="inlineStr">
        <is>
          <t>6UO 131 701 C</t>
        </is>
      </c>
      <c r="B11792" s="26">
        <f>ROUND((K11792*$B$6*$B$9+L11792*$B$7*$B$10+M11792*$B$8*$B$11)*$B$12,0)</f>
        <v>277</v>
      </c>
      <c r="C11792" s="26">
        <f>ROUND((K11792*$B$6*$B$9+L11792*$B$7*$B$10+M11792*$B$8*$B$11)*$B$12,0)</f>
        <v>277</v>
      </c>
      <c r="E11792" s="27">
        <v>1</v>
      </c>
      <c r="F11792" s="28">
        <v>1300</v>
      </c>
      <c r="G11792" s="28">
        <v>1</v>
      </c>
      <c r="H11792" s="29">
        <v>0</v>
      </c>
      <c r="I11792" s="29">
        <v>3322</v>
      </c>
      <c r="J11792" s="29">
        <v>316</v>
      </c>
      <c r="K11792" s="30">
        <f>F11792*G11792*H11792/1000000/$B$13</f>
        <v>0</v>
      </c>
      <c r="L11792" s="30">
        <f>F11792*G11792*I11792/1000000/$B$13</f>
        <v>0.1388462141</v>
      </c>
      <c r="M11792" s="30">
        <f>F11792*G11792*J11792/1000000/$B$13</f>
        <v>0.0132075267</v>
      </c>
      <c r="N11792" s="30">
        <v>277.1832697494</v>
      </c>
      <c r="O11792" s="4" t="inlineStr">
        <is>
          <t>FRANKO actual PPM | AUDI-VW | Extra: 441.0.3245-054.6 / CZ</t>
        </is>
      </c>
    </row>
    <row r="11793" ht="15.75" customHeight="1">
      <c r="A11793" s="4" t="inlineStr">
        <is>
          <t>6UO 131 701</t>
        </is>
      </c>
      <c r="B11793" s="26">
        <f>ROUND((K11793*$B$6*$B$9+L11793*$B$7*$B$10+M11793*$B$8*$B$11)*$B$12,0)</f>
        <v>79</v>
      </c>
      <c r="C11793" s="26">
        <f>ROUND((K11793*$B$6*$B$9+L11793*$B$7*$B$10+M11793*$B$8*$B$11)*$B$12,0)</f>
        <v>79</v>
      </c>
      <c r="E11793" s="27">
        <v>1</v>
      </c>
      <c r="F11793" s="28">
        <v>600</v>
      </c>
      <c r="G11793" s="28">
        <v>1</v>
      </c>
      <c r="H11793" s="29">
        <v>2600</v>
      </c>
      <c r="I11793" s="29">
        <v>0</v>
      </c>
      <c r="J11793" s="29">
        <v>0</v>
      </c>
      <c r="K11793" s="30">
        <f>F11793*G11793*H11793/1000000/$B$13</f>
        <v>0.0501551646</v>
      </c>
      <c r="L11793" s="30">
        <f>F11793*G11793*I11793/1000000/$B$13</f>
        <v>0</v>
      </c>
      <c r="M11793" s="30">
        <f>F11793*G11793*J11793/1000000/$B$13</f>
        <v>0</v>
      </c>
      <c r="N11793" s="30">
        <v>78.9492446709</v>
      </c>
      <c r="O11793" s="4" t="inlineStr">
        <is>
          <t>FRANKO actual PPM | AUDI-VW | Extra: ED-10231 / GERMANY</t>
        </is>
      </c>
    </row>
    <row r="11794" ht="15.75" customHeight="1">
      <c r="A11794" s="4" t="inlineStr">
        <is>
          <t>ZA 6ZL 600 178BE</t>
        </is>
      </c>
      <c r="B11794" s="26">
        <f>ROUND((K11794*$B$6*$B$9+L11794*$B$7*$B$10+M11794*$B$8*$B$11)*$B$12,0)</f>
        <v>188</v>
      </c>
      <c r="C11794" s="26">
        <f>ROUND((K11794*$B$6*$B$9+L11794*$B$7*$B$10+M11794*$B$8*$B$11)*$B$12,0)</f>
        <v>188</v>
      </c>
      <c r="E11794" s="27">
        <v>1</v>
      </c>
      <c r="F11794" s="28">
        <v>1150</v>
      </c>
      <c r="G11794" s="28">
        <v>1</v>
      </c>
      <c r="H11794" s="29">
        <v>3230</v>
      </c>
      <c r="I11794" s="29">
        <v>0</v>
      </c>
      <c r="J11794" s="29">
        <v>0</v>
      </c>
      <c r="K11794" s="30">
        <f>F11794*G11794*H11794/1000000/$B$13</f>
        <v>0.1194239481</v>
      </c>
      <c r="L11794" s="30">
        <f>F11794*G11794*I11794/1000000/$B$13</f>
        <v>0</v>
      </c>
      <c r="M11794" s="30">
        <f>F11794*G11794*J11794/1000000/$B$13</f>
        <v>0</v>
      </c>
      <c r="N11794" s="30">
        <v>187.9852367501</v>
      </c>
      <c r="O11794" s="4" t="inlineStr">
        <is>
          <t>FRANKO actual PPM | AUDI-VW</t>
        </is>
      </c>
    </row>
    <row r="11795" ht="15.75" customHeight="1">
      <c r="A11795" s="4" t="inlineStr">
        <is>
          <t>ZA 6ZL045178BA</t>
        </is>
      </c>
      <c r="B11795" s="26">
        <f>ROUND((K11795*$B$6*$B$9+L11795*$B$7*$B$10+M11795*$B$8*$B$11)*$B$12,0)</f>
        <v>238</v>
      </c>
      <c r="C11795" s="26">
        <f>ROUND((K11795*$B$6*$B$9+L11795*$B$7*$B$10+M11795*$B$8*$B$11)*$B$12,0)</f>
        <v>238</v>
      </c>
      <c r="E11795" s="27">
        <v>1</v>
      </c>
      <c r="F11795" s="28">
        <v>900</v>
      </c>
      <c r="G11795" s="28">
        <v>1</v>
      </c>
      <c r="H11795" s="29">
        <v>5220</v>
      </c>
      <c r="I11795" s="29">
        <v>0</v>
      </c>
      <c r="J11795" s="29">
        <v>0</v>
      </c>
      <c r="K11795" s="30">
        <f>F11795*G11795*H11795/1000000/$B$13</f>
        <v>0.1510442074</v>
      </c>
      <c r="L11795" s="30">
        <f>F11795*G11795*I11795/1000000/$B$13</f>
        <v>0</v>
      </c>
      <c r="M11795" s="30">
        <f>F11795*G11795*J11795/1000000/$B$13</f>
        <v>0</v>
      </c>
      <c r="N11795" s="30">
        <v>237.7586868359</v>
      </c>
      <c r="O11795" s="4" t="inlineStr">
        <is>
          <t>FRANKO actual PPM | AUDI-VW</t>
        </is>
      </c>
    </row>
    <row r="11796" ht="15.75" customHeight="1">
      <c r="A11796" s="4" t="inlineStr">
        <is>
          <t>8TO 178 AA</t>
        </is>
      </c>
      <c r="B11796" s="26">
        <f>ROUND((K11796*$B$6*$B$9+L11796*$B$7*$B$10+M11796*$B$8*$B$11)*$B$12,0)</f>
        <v>291</v>
      </c>
      <c r="C11796" s="26">
        <f>ROUND((K11796*$B$6*$B$9+L11796*$B$7*$B$10+M11796*$B$8*$B$11)*$B$12,0)</f>
        <v>291</v>
      </c>
      <c r="E11796" s="27">
        <v>1</v>
      </c>
      <c r="F11796" s="28">
        <v>700</v>
      </c>
      <c r="G11796" s="28">
        <v>1</v>
      </c>
      <c r="H11796" s="29">
        <v>163</v>
      </c>
      <c r="I11796" s="29">
        <v>8070</v>
      </c>
      <c r="J11796" s="29">
        <v>353</v>
      </c>
      <c r="K11796" s="30">
        <f>F11796*G11796*H11796/1000000/$B$13</f>
        <v>0.0036684002</v>
      </c>
      <c r="L11796" s="30">
        <f>F11796*G11796*I11796/1000000/$B$13</f>
        <v>0.1816195674</v>
      </c>
      <c r="M11796" s="30">
        <f>F11796*G11796*J11796/1000000/$B$13</f>
        <v>0.0079444495</v>
      </c>
      <c r="N11796" s="30">
        <v>290.814085453</v>
      </c>
      <c r="O11796" s="4" t="inlineStr">
        <is>
          <t>FRANKO actual PPM | AUDI-VW | Extra: 8TO 131 703 A / GERMANY</t>
        </is>
      </c>
    </row>
    <row r="11797" ht="15.75" customHeight="1">
      <c r="A11797" s="4" t="inlineStr">
        <is>
          <t>8Z0178 B</t>
        </is>
      </c>
      <c r="B11797" s="26">
        <f>ROUND((K11797*$B$6*$B$9+L11797*$B$7*$B$10+M11797*$B$8*$B$11)*$B$12,0)</f>
        <v>176</v>
      </c>
      <c r="C11797" s="26">
        <f>ROUND((K11797*$B$6*$B$9+L11797*$B$7*$B$10+M11797*$B$8*$B$11)*$B$12,0)</f>
        <v>176</v>
      </c>
      <c r="E11797" s="27">
        <v>1</v>
      </c>
      <c r="F11797" s="28">
        <v>1260</v>
      </c>
      <c r="G11797" s="28">
        <v>1</v>
      </c>
      <c r="H11797" s="29">
        <v>2754</v>
      </c>
      <c r="I11797" s="29">
        <v>0</v>
      </c>
      <c r="J11797" s="29">
        <v>0</v>
      </c>
      <c r="K11797" s="30">
        <f>F11797*G11797*H11797/1000000/$B$13</f>
        <v>0.1115643766</v>
      </c>
      <c r="L11797" s="30">
        <f>F11797*G11797*I11797/1000000/$B$13</f>
        <v>0</v>
      </c>
      <c r="M11797" s="30">
        <f>F11797*G11797*J11797/1000000/$B$13</f>
        <v>0</v>
      </c>
      <c r="N11797" s="30">
        <v>175.6134852423</v>
      </c>
      <c r="O11797" s="4" t="inlineStr">
        <is>
          <t>FRANKO actual PPM | AUDI-VW | Extra: 8Z0131 701 G</t>
        </is>
      </c>
    </row>
    <row r="11798" ht="15.75" customHeight="1">
      <c r="A11798" s="4" t="inlineStr">
        <is>
          <t>8Z0178 B</t>
        </is>
      </c>
      <c r="B11798" s="26">
        <f>ROUND((K11798*$B$6*$B$9+L11798*$B$7*$B$10+M11798*$B$8*$B$11)*$B$12,0)</f>
        <v>171</v>
      </c>
      <c r="C11798" s="26">
        <f>ROUND((K11798*$B$6*$B$9+L11798*$B$7*$B$10+M11798*$B$8*$B$11)*$B$12,0)</f>
        <v>171</v>
      </c>
      <c r="E11798" s="27">
        <v>1</v>
      </c>
      <c r="F11798" s="28">
        <v>1340</v>
      </c>
      <c r="G11798" s="28">
        <v>1</v>
      </c>
      <c r="H11798" s="29">
        <v>2520</v>
      </c>
      <c r="I11798" s="29">
        <v>0</v>
      </c>
      <c r="J11798" s="29">
        <v>0</v>
      </c>
      <c r="K11798" s="30">
        <f>F11798*G11798*H11798/1000000/$B$13</f>
        <v>0.108566641</v>
      </c>
      <c r="L11798" s="30">
        <f>F11798*G11798*I11798/1000000/$B$13</f>
        <v>0</v>
      </c>
      <c r="M11798" s="30">
        <f>F11798*G11798*J11798/1000000/$B$13</f>
        <v>0</v>
      </c>
      <c r="N11798" s="30">
        <v>170.8947496185</v>
      </c>
      <c r="O11798" s="4" t="inlineStr">
        <is>
          <t>FRANKO actual PPM | AUDI-VW | Extra: 8Z0131 701 G</t>
        </is>
      </c>
    </row>
    <row r="11799" ht="15.75" customHeight="1">
      <c r="A11799" s="4" t="inlineStr">
        <is>
          <t>8Z0 178 D</t>
        </is>
      </c>
      <c r="B11799" s="26">
        <f>ROUND((K11799*$B$6*$B$9+L11799*$B$7*$B$10+M11799*$B$8*$B$11)*$B$12,0)</f>
        <v>156</v>
      </c>
      <c r="C11799" s="26">
        <f>ROUND((K11799*$B$6*$B$9+L11799*$B$7*$B$10+M11799*$B$8*$B$11)*$B$12,0)</f>
        <v>156</v>
      </c>
      <c r="E11799" s="27">
        <v>1</v>
      </c>
      <c r="F11799" s="28">
        <v>1250</v>
      </c>
      <c r="G11799" s="28">
        <v>1</v>
      </c>
      <c r="H11799" s="29">
        <v>2470</v>
      </c>
      <c r="I11799" s="29">
        <v>0</v>
      </c>
      <c r="J11799" s="29">
        <v>0</v>
      </c>
      <c r="K11799" s="30">
        <f>F11799*G11799*H11799/1000000/$B$13</f>
        <v>0.09926543</v>
      </c>
      <c r="L11799" s="30">
        <f>F11799*G11799*I11799/1000000/$B$13</f>
        <v>0</v>
      </c>
      <c r="M11799" s="30">
        <f>F11799*G11799*J11799/1000000/$B$13</f>
        <v>0</v>
      </c>
      <c r="N11799" s="30">
        <v>156.2537134112</v>
      </c>
      <c r="O11799" s="4" t="inlineStr">
        <is>
          <t>FRANKO actual PPM | AUDI-VW | Extra: 8Z0 131 701 G,D-11076</t>
        </is>
      </c>
    </row>
    <row r="11800" ht="15.75" customHeight="1">
      <c r="A11800" s="4" t="inlineStr">
        <is>
          <t>RUGBY</t>
        </is>
      </c>
      <c r="B11800" s="26">
        <f>ROUND((K11800*$B$6*$B$9+L11800*$B$7*$B$10+M11800*$B$8*$B$11)*$B$12,0)</f>
        <v>320</v>
      </c>
      <c r="C11800" s="26">
        <f>ROUND((K11800*$B$6*$B$9+L11800*$B$7*$B$10+M11800*$B$8*$B$11)*$B$12,0)</f>
        <v>320</v>
      </c>
      <c r="E11800" s="27">
        <v>1</v>
      </c>
      <c r="F11800" s="28">
        <v>1280</v>
      </c>
      <c r="G11800" s="28">
        <v>1</v>
      </c>
      <c r="H11800" s="29">
        <v>0</v>
      </c>
      <c r="I11800" s="29">
        <v>4197</v>
      </c>
      <c r="J11800" s="29">
        <v>326</v>
      </c>
      <c r="K11800" s="30">
        <f>F11800*G11800*H11800/1000000/$B$13</f>
        <v>0</v>
      </c>
      <c r="L11800" s="30">
        <f>F11800*G11800*I11800/1000000/$B$13</f>
        <v>0.1727189547</v>
      </c>
      <c r="M11800" s="30">
        <f>F11800*G11800*J11800/1000000/$B$13</f>
        <v>0.0134158635</v>
      </c>
      <c r="N11800" s="30">
        <v>319.7647614752</v>
      </c>
      <c r="O11800" s="4" t="inlineStr">
        <is>
          <t>FRANKO actual PPM | AUDI-VW | Extra: J26121696 Q AA</t>
        </is>
      </c>
    </row>
    <row r="11801" ht="15.75" customHeight="1">
      <c r="A11801" s="4" t="inlineStr">
        <is>
          <t>RUGBY</t>
        </is>
      </c>
      <c r="B11801" s="26">
        <f>ROUND((K11801*$B$6*$B$9+L11801*$B$7*$B$10+M11801*$B$8*$B$11)*$B$12,0)</f>
        <v>324</v>
      </c>
      <c r="C11801" s="26">
        <f>ROUND((K11801*$B$6*$B$9+L11801*$B$7*$B$10+M11801*$B$8*$B$11)*$B$12,0)</f>
        <v>324</v>
      </c>
      <c r="E11801" s="27">
        <v>1</v>
      </c>
      <c r="F11801" s="28">
        <v>1440</v>
      </c>
      <c r="G11801" s="28">
        <v>1</v>
      </c>
      <c r="H11801" s="29">
        <v>314</v>
      </c>
      <c r="I11801" s="29">
        <v>3408</v>
      </c>
      <c r="J11801" s="29">
        <v>287</v>
      </c>
      <c r="K11801" s="30">
        <f>F11801*G11801*H11801/1000000/$B$13</f>
        <v>0.0145372816</v>
      </c>
      <c r="L11801" s="30">
        <f>F11801*G11801*I11801/1000000/$B$13</f>
        <v>0.1577804318</v>
      </c>
      <c r="M11801" s="30">
        <f>F11801*G11801*J11801/1000000/$B$13</f>
        <v>0.0132872605</v>
      </c>
      <c r="N11801" s="30">
        <v>323.5635398805</v>
      </c>
      <c r="O11801" s="4" t="inlineStr">
        <is>
          <t>FRANKO actual PPM | AUDI-VW | Extra: 1294EN552 AL</t>
        </is>
      </c>
    </row>
    <row r="11802" ht="15.75" customHeight="1">
      <c r="A11802" s="4" t="inlineStr">
        <is>
          <t>RUGBY</t>
        </is>
      </c>
      <c r="B11802" s="26">
        <f>ROUND((K11802*$B$6*$B$9+L11802*$B$7*$B$10+M11802*$B$8*$B$11)*$B$12,0)</f>
        <v>303</v>
      </c>
      <c r="C11802" s="26">
        <f>ROUND((K11802*$B$6*$B$9+L11802*$B$7*$B$10+M11802*$B$8*$B$11)*$B$12,0)</f>
        <v>303</v>
      </c>
      <c r="E11802" s="27">
        <v>1</v>
      </c>
      <c r="F11802" s="28">
        <v>1340</v>
      </c>
      <c r="G11802" s="28">
        <v>1</v>
      </c>
      <c r="H11802" s="29">
        <v>90</v>
      </c>
      <c r="I11802" s="29">
        <v>3450</v>
      </c>
      <c r="J11802" s="29">
        <v>330</v>
      </c>
      <c r="K11802" s="30">
        <f>F11802*G11802*H11802/1000000/$B$13</f>
        <v>0.00387738</v>
      </c>
      <c r="L11802" s="30">
        <f>F11802*G11802*I11802/1000000/$B$13</f>
        <v>0.1486329014</v>
      </c>
      <c r="M11802" s="30">
        <f>F11802*G11802*J11802/1000000/$B$13</f>
        <v>0.0142170601</v>
      </c>
      <c r="N11802" s="30">
        <v>303.4771070995</v>
      </c>
      <c r="O11802" s="4" t="inlineStr">
        <is>
          <t>FRANKO actual PPM | AUDI-VW | Extra: WWO / AVERAGE</t>
        </is>
      </c>
    </row>
    <row r="11803" ht="15.75" customHeight="1">
      <c r="A11803" s="4" t="inlineStr">
        <is>
          <t>WW0</t>
        </is>
      </c>
      <c r="B11803" s="26">
        <f>ROUND((K11803*$B$6*$B$9+L11803*$B$7*$B$10+M11803*$B$8*$B$11)*$B$12,0)</f>
        <v>305</v>
      </c>
      <c r="C11803" s="26">
        <f>ROUND((K11803*$B$6*$B$9+L11803*$B$7*$B$10+M11803*$B$8*$B$11)*$B$12,0)</f>
        <v>305</v>
      </c>
      <c r="E11803" s="27">
        <v>1</v>
      </c>
      <c r="F11803" s="28">
        <v>1200</v>
      </c>
      <c r="G11803" s="28">
        <v>1</v>
      </c>
      <c r="H11803" s="29">
        <v>0</v>
      </c>
      <c r="I11803" s="29">
        <v>4264</v>
      </c>
      <c r="J11803" s="29">
        <v>332</v>
      </c>
      <c r="K11803" s="30">
        <f>F11803*G11803*H11803/1000000/$B$13</f>
        <v>0</v>
      </c>
      <c r="L11803" s="30">
        <f>F11803*G11803*I11803/1000000/$B$13</f>
        <v>0.16450894</v>
      </c>
      <c r="M11803" s="30">
        <f>F11803*G11803*J11803/1000000/$B$13</f>
        <v>0.0128088574</v>
      </c>
      <c r="N11803" s="30">
        <v>304.8201736727</v>
      </c>
      <c r="O11803" s="4" t="inlineStr">
        <is>
          <t>FRANKO actual PPM | AUDI-VW | Extra: Panasus i metalini su lambda / Abu Isejimai centre</t>
        </is>
      </c>
    </row>
    <row r="11804" ht="15.75" customHeight="1">
      <c r="A11804" s="4" t="inlineStr">
        <is>
          <t>WW0</t>
        </is>
      </c>
      <c r="B11804" s="26">
        <f>ROUND((K11804*$B$6*$B$9+L11804*$B$7*$B$10+M11804*$B$8*$B$11)*$B$12,0)</f>
        <v>308</v>
      </c>
      <c r="C11804" s="26">
        <f>ROUND((K11804*$B$6*$B$9+L11804*$B$7*$B$10+M11804*$B$8*$B$11)*$B$12,0)</f>
        <v>308</v>
      </c>
      <c r="E11804" s="27">
        <v>1</v>
      </c>
      <c r="F11804" s="28">
        <v>1180</v>
      </c>
      <c r="G11804" s="28">
        <v>1</v>
      </c>
      <c r="H11804" s="29">
        <v>0</v>
      </c>
      <c r="I11804" s="29">
        <v>4311</v>
      </c>
      <c r="J11804" s="29">
        <v>352</v>
      </c>
      <c r="K11804" s="30">
        <f>F11804*G11804*H11804/1000000/$B$13</f>
        <v>0</v>
      </c>
      <c r="L11804" s="30">
        <f>F11804*G11804*I11804/1000000/$B$13</f>
        <v>0.1635502048</v>
      </c>
      <c r="M11804" s="30">
        <f>F11804*G11804*J11804/1000000/$B$13</f>
        <v>0.0133541341</v>
      </c>
      <c r="N11804" s="30">
        <v>308.1943700905</v>
      </c>
      <c r="O11804" s="4" t="inlineStr">
        <is>
          <t>FRANKO actual PPM | AUDI-VW | Extra: Panasus i metalini su lambda / Abu Isejimai centre</t>
        </is>
      </c>
    </row>
    <row r="11805" ht="15.75" customHeight="1">
      <c r="A11805" s="4" t="inlineStr">
        <is>
          <t>WW0</t>
        </is>
      </c>
      <c r="B11805" s="26">
        <f>ROUND((K11805*$B$6*$B$9+L11805*$B$7*$B$10+M11805*$B$8*$B$11)*$B$12,0)</f>
        <v>342</v>
      </c>
      <c r="C11805" s="26">
        <f>ROUND((K11805*$B$6*$B$9+L11805*$B$7*$B$10+M11805*$B$8*$B$11)*$B$12,0)</f>
        <v>342</v>
      </c>
      <c r="E11805" s="27">
        <v>1</v>
      </c>
      <c r="F11805" s="28">
        <v>1280</v>
      </c>
      <c r="G11805" s="28">
        <v>1</v>
      </c>
      <c r="H11805" s="29">
        <v>0</v>
      </c>
      <c r="I11805" s="29">
        <v>4473</v>
      </c>
      <c r="J11805" s="29">
        <v>352</v>
      </c>
      <c r="K11805" s="30">
        <f>F11805*G11805*H11805/1000000/$B$13</f>
        <v>0</v>
      </c>
      <c r="L11805" s="30">
        <f>F11805*G11805*I11805/1000000/$B$13</f>
        <v>0.1840771704</v>
      </c>
      <c r="M11805" s="30">
        <f>F11805*G11805*J11805/1000000/$B$13</f>
        <v>0.0144858404</v>
      </c>
      <c r="N11805" s="30">
        <v>342.3526722903</v>
      </c>
      <c r="O11805" s="4" t="inlineStr">
        <is>
          <t>FRANKO actual PPM | AUDI-VW | Extra: Panasus i metalini su lambda / Abu Isejimai centre</t>
        </is>
      </c>
    </row>
    <row r="11806" ht="15.75" customHeight="1">
      <c r="A11806" s="4" t="inlineStr">
        <is>
          <t>WW0</t>
        </is>
      </c>
      <c r="B11806" s="26">
        <f>ROUND((K11806*$B$6*$B$9+L11806*$B$7*$B$10+M11806*$B$8*$B$11)*$B$12,0)</f>
        <v>320</v>
      </c>
      <c r="C11806" s="26">
        <f>ROUND((K11806*$B$6*$B$9+L11806*$B$7*$B$10+M11806*$B$8*$B$11)*$B$12,0)</f>
        <v>320</v>
      </c>
      <c r="E11806" s="27">
        <v>1</v>
      </c>
      <c r="F11806" s="28">
        <v>1220</v>
      </c>
      <c r="G11806" s="28">
        <v>1</v>
      </c>
      <c r="H11806" s="29">
        <v>0</v>
      </c>
      <c r="I11806" s="29">
        <v>4338</v>
      </c>
      <c r="J11806" s="29">
        <v>353</v>
      </c>
      <c r="K11806" s="30">
        <f>F11806*G11806*H11806/1000000/$B$13</f>
        <v>0</v>
      </c>
      <c r="L11806" s="30">
        <f>F11806*G11806*I11806/1000000/$B$13</f>
        <v>0.1701533251</v>
      </c>
      <c r="M11806" s="30">
        <f>F11806*G11806*J11806/1000000/$B$13</f>
        <v>0.0138460405</v>
      </c>
      <c r="N11806" s="30">
        <v>320.2447377201</v>
      </c>
      <c r="O11806" s="4" t="inlineStr">
        <is>
          <t>FRANKO actual PPM | AUDI-VW | Extra: Panasus i metalini su lambda / 1 isejimas skirtinqame ausktyje</t>
        </is>
      </c>
    </row>
    <row r="11807" ht="15.75" customHeight="1">
      <c r="A11807" s="4" t="inlineStr">
        <is>
          <t>JSP12N</t>
        </is>
      </c>
      <c r="B11807" s="26">
        <f>ROUND((K11807*$B$6*$B$9+L11807*$B$7*$B$10+M11807*$B$8*$B$11)*$B$12,0)</f>
        <v>164</v>
      </c>
      <c r="C11807" s="26">
        <f>ROUND((K11807*$B$6*$B$9+L11807*$B$7*$B$10+M11807*$B$8*$B$11)*$B$12,0)</f>
        <v>164</v>
      </c>
      <c r="E11807" s="27">
        <v>1</v>
      </c>
      <c r="F11807" s="28">
        <v>1100</v>
      </c>
      <c r="G11807" s="28">
        <v>1</v>
      </c>
      <c r="H11807" s="29">
        <v>1790</v>
      </c>
      <c r="I11807" s="29">
        <v>0</v>
      </c>
      <c r="J11807" s="29">
        <v>220</v>
      </c>
      <c r="K11807" s="30">
        <f>F11807*G11807*H11807/1000000/$B$13</f>
        <v>0.06330482</v>
      </c>
      <c r="L11807" s="30">
        <f>F11807*G11807*I11807/1000000/$B$13</f>
        <v>0</v>
      </c>
      <c r="M11807" s="30">
        <f>F11807*G11807*J11807/1000000/$B$13</f>
        <v>0.0077804807</v>
      </c>
      <c r="N11807" s="30">
        <v>164.2922407954</v>
      </c>
      <c r="O11807" s="4" t="inlineStr">
        <is>
          <t>FRANKO actual PPM | AUDI-VW | Extra: 83136,8031283RA</t>
        </is>
      </c>
    </row>
    <row r="11808" ht="15.75" customHeight="1">
      <c r="A11808" s="4" t="inlineStr">
        <is>
          <t>JSP12N</t>
        </is>
      </c>
      <c r="B11808" s="26">
        <f>ROUND((K11808*$B$6*$B$9+L11808*$B$7*$B$10+M11808*$B$8*$B$11)*$B$12,0)</f>
        <v>165</v>
      </c>
      <c r="C11808" s="26">
        <f>ROUND((K11808*$B$6*$B$9+L11808*$B$7*$B$10+M11808*$B$8*$B$11)*$B$12,0)</f>
        <v>165</v>
      </c>
      <c r="E11808" s="27">
        <v>1</v>
      </c>
      <c r="F11808" s="28">
        <v>1100</v>
      </c>
      <c r="G11808" s="28">
        <v>1</v>
      </c>
      <c r="H11808" s="29">
        <v>1810</v>
      </c>
      <c r="I11808" s="29">
        <v>0</v>
      </c>
      <c r="J11808" s="29">
        <v>220</v>
      </c>
      <c r="K11808" s="30">
        <f>F11808*G11808*H11808/1000000/$B$13</f>
        <v>0.0640121364</v>
      </c>
      <c r="L11808" s="30">
        <f>F11808*G11808*I11808/1000000/$B$13</f>
        <v>0</v>
      </c>
      <c r="M11808" s="30">
        <f>F11808*G11808*J11808/1000000/$B$13</f>
        <v>0.0077804807</v>
      </c>
      <c r="N11808" s="30">
        <v>165.4056275792</v>
      </c>
      <c r="O11808" s="4" t="inlineStr">
        <is>
          <t>FRANKO actual PPM | AUDI-VW | Extra: 24160 GERM.</t>
        </is>
      </c>
    </row>
    <row r="11809" ht="15.75" customHeight="1">
      <c r="A11809" s="4" t="inlineStr">
        <is>
          <t>KPA16486</t>
        </is>
      </c>
      <c r="B11809" s="26">
        <f>ROUND((K11809*$B$6*$B$9+L11809*$B$7*$B$10+M11809*$B$8*$B$11)*$B$12,0)</f>
        <v>300</v>
      </c>
      <c r="C11809" s="26">
        <f>ROUND((K11809*$B$6*$B$9+L11809*$B$7*$B$10+M11809*$B$8*$B$11)*$B$12,0)</f>
        <v>300</v>
      </c>
      <c r="E11809" s="27">
        <v>1</v>
      </c>
      <c r="F11809" s="28">
        <v>1940</v>
      </c>
      <c r="G11809" s="28">
        <v>1</v>
      </c>
      <c r="H11809" s="29">
        <v>1502</v>
      </c>
      <c r="I11809" s="29">
        <v>124</v>
      </c>
      <c r="J11809" s="29">
        <v>276</v>
      </c>
      <c r="K11809" s="30">
        <f>F11809*G11809*H11809/1000000/$B$13</f>
        <v>0.0936834174</v>
      </c>
      <c r="L11809" s="30">
        <f>F11809*G11809*I11809/1000000/$B$13</f>
        <v>0.0077341836</v>
      </c>
      <c r="M11809" s="30">
        <f>F11809*G11809*J11809/1000000/$B$13</f>
        <v>0.0172147957</v>
      </c>
      <c r="N11809" s="30">
        <v>299.8236231906</v>
      </c>
      <c r="O11809" s="4" t="inlineStr">
        <is>
          <t>FRANKO actual PPM | AUDI-VW | Extra: TYPLK7/GERMANY</t>
        </is>
      </c>
    </row>
    <row r="11810" ht="15.75" customHeight="1">
      <c r="A11810" s="4" t="inlineStr">
        <is>
          <t>U 2 4 012 /9 94 3A</t>
        </is>
      </c>
      <c r="B11810" s="26">
        <f>ROUND((K11810*$B$6*$B$9+L11810*$B$7*$B$10+M11810*$B$8*$B$11)*$B$12,0)</f>
        <v>162</v>
      </c>
      <c r="C11810" s="26">
        <f>ROUND((K11810*$B$6*$B$9+L11810*$B$7*$B$10+M11810*$B$8*$B$11)*$B$12,0)</f>
        <v>162</v>
      </c>
      <c r="E11810" s="27">
        <v>1</v>
      </c>
      <c r="F11810" s="28">
        <v>1300</v>
      </c>
      <c r="G11810" s="28">
        <v>1</v>
      </c>
      <c r="H11810" s="29">
        <v>1220</v>
      </c>
      <c r="I11810" s="29">
        <v>0</v>
      </c>
      <c r="J11810" s="29">
        <v>234</v>
      </c>
      <c r="K11810" s="30">
        <f>F11810*G11810*H11810/1000000/$B$13</f>
        <v>0.0509910841</v>
      </c>
      <c r="L11810" s="30">
        <f>F11810*G11810*I11810/1000000/$B$13</f>
        <v>0</v>
      </c>
      <c r="M11810" s="30">
        <f>F11810*G11810*J11810/1000000/$B$13</f>
        <v>0.0097802571</v>
      </c>
      <c r="N11810" s="30">
        <v>161.5243315821</v>
      </c>
      <c r="O11810" s="4" t="inlineStr">
        <is>
          <t>FRANKO actual PPM | VW/AUDI 9</t>
        </is>
      </c>
    </row>
    <row r="11811" ht="15.75" customHeight="1">
      <c r="A11811" s="4" t="inlineStr">
        <is>
          <t>TYP 06D-V25</t>
        </is>
      </c>
      <c r="B11811" s="26">
        <f>ROUND((K11811*$B$6*$B$9+L11811*$B$7*$B$10+M11811*$B$8*$B$11)*$B$12,0)</f>
        <v>20</v>
      </c>
      <c r="C11811" s="26">
        <f>ROUND((K11811*$B$6*$B$9+L11811*$B$7*$B$10+M11811*$B$8*$B$11)*$B$12,0)</f>
        <v>20</v>
      </c>
      <c r="E11811" s="27">
        <v>1</v>
      </c>
      <c r="F11811" s="28">
        <v>550</v>
      </c>
      <c r="G11811" s="28">
        <v>1</v>
      </c>
      <c r="H11811" s="29">
        <v>720</v>
      </c>
      <c r="I11811" s="29">
        <v>0</v>
      </c>
      <c r="J11811" s="29">
        <v>0</v>
      </c>
      <c r="K11811" s="30">
        <f>F11811*G11811*H11811/1000000/$B$13</f>
        <v>0.0127316956</v>
      </c>
      <c r="L11811" s="30">
        <f>F11811*G11811*I11811/1000000/$B$13</f>
        <v>0</v>
      </c>
      <c r="M11811" s="30">
        <f>F11811*G11811*J11811/1000000/$B$13</f>
        <v>0</v>
      </c>
      <c r="N11811" s="30">
        <v>20.0409621088</v>
      </c>
      <c r="O11811" s="4" t="inlineStr">
        <is>
          <t>FRANKO actual PPM | AUDI-VW | Extra: GAT-EURO CAT GERM.,KBA,16803,18.361-09-05</t>
        </is>
      </c>
    </row>
    <row r="11812" ht="15.75" customHeight="1">
      <c r="A11812" s="4" t="inlineStr">
        <is>
          <t>TVP120</t>
        </is>
      </c>
      <c r="B11812" s="26">
        <f>ROUND((K11812*$B$6*$B$9+L11812*$B$7*$B$10+M11812*$B$8*$B$11)*$B$12,0)</f>
        <v>152</v>
      </c>
      <c r="C11812" s="26">
        <f>ROUND((K11812*$B$6*$B$9+L11812*$B$7*$B$10+M11812*$B$8*$B$11)*$B$12,0)</f>
        <v>152</v>
      </c>
      <c r="E11812" s="27">
        <v>1</v>
      </c>
      <c r="F11812" s="28">
        <v>1000</v>
      </c>
      <c r="G11812" s="28">
        <v>1</v>
      </c>
      <c r="H11812" s="29">
        <v>1640</v>
      </c>
      <c r="I11812" s="29">
        <v>0</v>
      </c>
      <c r="J11812" s="29">
        <v>260</v>
      </c>
      <c r="K11812" s="30">
        <f>F11812*G11812*H11812/1000000/$B$13</f>
        <v>0.0527272244</v>
      </c>
      <c r="L11812" s="30">
        <f>F11812*G11812*I11812/1000000/$B$13</f>
        <v>0</v>
      </c>
      <c r="M11812" s="30">
        <f>F11812*G11812*J11812/1000000/$B$13</f>
        <v>0.0083591941</v>
      </c>
      <c r="N11812" s="30">
        <v>152.4502881298</v>
      </c>
      <c r="O11812" s="4" t="inlineStr">
        <is>
          <t>FRANKO actual PPM | AUDI-VW | Extra: ERMST GER. KCTVPZEICHENKBA 16241, IV-95</t>
        </is>
      </c>
    </row>
    <row r="11813" ht="15.75" customHeight="1">
      <c r="A11813" s="4" t="inlineStr">
        <is>
          <t>TVP120</t>
        </is>
      </c>
      <c r="B11813" s="26">
        <f>ROUND((K11813*$B$6*$B$9+L11813*$B$7*$B$10+M11813*$B$8*$B$11)*$B$12,0)</f>
        <v>38</v>
      </c>
      <c r="C11813" s="26">
        <f>ROUND((K11813*$B$6*$B$9+L11813*$B$7*$B$10+M11813*$B$8*$B$11)*$B$12,0)</f>
        <v>38</v>
      </c>
      <c r="E11813" s="27">
        <v>1</v>
      </c>
      <c r="F11813" s="28">
        <v>550</v>
      </c>
      <c r="G11813" s="28">
        <v>1</v>
      </c>
      <c r="H11813" s="29">
        <v>840</v>
      </c>
      <c r="I11813" s="29">
        <v>0</v>
      </c>
      <c r="J11813" s="29">
        <v>100</v>
      </c>
      <c r="K11813" s="30">
        <f>F11813*G11813*H11813/1000000/$B$13</f>
        <v>0.0148536449</v>
      </c>
      <c r="L11813" s="30">
        <f>F11813*G11813*I11813/1000000/$B$13</f>
        <v>0</v>
      </c>
      <c r="M11813" s="30">
        <f>F11813*G11813*J11813/1000000/$B$13</f>
        <v>0.0017682911</v>
      </c>
      <c r="N11813" s="30">
        <v>38.0729687428</v>
      </c>
      <c r="O11813" s="4" t="inlineStr">
        <is>
          <t>FRANKO actual PPM | AUDI-VW | Extra: ERNEST MAD IN GER. KFTVPZEICHENKBA1649XI/01</t>
        </is>
      </c>
    </row>
    <row r="11814" ht="15.75" customHeight="1">
      <c r="A11814" s="4" t="inlineStr">
        <is>
          <t>2U2J5E212FA1A</t>
        </is>
      </c>
      <c r="B11814" s="26">
        <f>ROUND((K11814*$B$6*$B$9+L11814*$B$7*$B$10+M11814*$B$8*$B$11)*$B$12,0)</f>
        <v>57</v>
      </c>
      <c r="C11814" s="26">
        <f>ROUND((K11814*$B$6*$B$9+L11814*$B$7*$B$10+M11814*$B$8*$B$11)*$B$12,0)</f>
        <v>57</v>
      </c>
      <c r="E11814" s="27">
        <v>1</v>
      </c>
      <c r="F11814" s="28">
        <v>450</v>
      </c>
      <c r="G11814" s="28">
        <v>1</v>
      </c>
      <c r="H11814" s="29">
        <v>2500</v>
      </c>
      <c r="I11814" s="29">
        <v>0</v>
      </c>
      <c r="J11814" s="29">
        <v>0</v>
      </c>
      <c r="K11814" s="30">
        <f>F11814*G11814*H11814/1000000/$B$13</f>
        <v>0.0361695899</v>
      </c>
      <c r="L11814" s="30">
        <f>F11814*G11814*I11814/1000000/$B$13</f>
        <v>0</v>
      </c>
      <c r="M11814" s="30">
        <f>F11814*G11814*J11814/1000000/$B$13</f>
        <v>0</v>
      </c>
      <c r="N11814" s="30">
        <v>56.9345514454</v>
      </c>
      <c r="O11814" s="4" t="inlineStr">
        <is>
          <t>FRANKO actual PPM | AUDI-VW / FORD?? | Extra: MOTOR KRAFT,KA279ACFZA E1103R-000199080905</t>
        </is>
      </c>
    </row>
    <row r="11815" ht="15.75" customHeight="1">
      <c r="A11815" s="4" t="inlineStr">
        <is>
          <t>120KLE1103R</t>
        </is>
      </c>
      <c r="B11815" s="26">
        <f>ROUND((K11815*$B$6*$B$9+L11815*$B$7*$B$10+M11815*$B$8*$B$11)*$B$12,0)</f>
        <v>28</v>
      </c>
      <c r="C11815" s="26">
        <f>ROUND((K11815*$B$6*$B$9+L11815*$B$7*$B$10+M11815*$B$8*$B$11)*$B$12,0)</f>
        <v>28</v>
      </c>
      <c r="E11815" s="27">
        <v>1</v>
      </c>
      <c r="F11815" s="28">
        <v>450</v>
      </c>
      <c r="G11815" s="28">
        <v>1</v>
      </c>
      <c r="H11815" s="29">
        <v>1220</v>
      </c>
      <c r="I11815" s="29">
        <v>0</v>
      </c>
      <c r="J11815" s="29">
        <v>0</v>
      </c>
      <c r="K11815" s="30">
        <f>F11815*G11815*H11815/1000000/$B$13</f>
        <v>0.0176507599</v>
      </c>
      <c r="L11815" s="30">
        <f>F11815*G11815*I11815/1000000/$B$13</f>
        <v>0</v>
      </c>
      <c r="M11815" s="30">
        <f>F11815*G11815*J11815/1000000/$B$13</f>
        <v>0</v>
      </c>
      <c r="N11815" s="30">
        <v>27.7840611053</v>
      </c>
      <c r="O11815" s="4" t="inlineStr">
        <is>
          <t>FRANKO actual PPM | AUDI-VW | Extra: ERNEST MAD GER. 00016105/02</t>
        </is>
      </c>
    </row>
    <row r="11816" ht="15.75" customHeight="1">
      <c r="A11816" s="4" t="inlineStr">
        <is>
          <t>WALKER 62990</t>
        </is>
      </c>
      <c r="B11816" s="26">
        <f>ROUND((K11816*$B$6*$B$9+L11816*$B$7*$B$10+M11816*$B$8*$B$11)*$B$12,0)</f>
        <v>142</v>
      </c>
      <c r="C11816" s="26">
        <f>ROUND((K11816*$B$6*$B$9+L11816*$B$7*$B$10+M11816*$B$8*$B$11)*$B$12,0)</f>
        <v>142</v>
      </c>
      <c r="E11816" s="27">
        <v>1</v>
      </c>
      <c r="F11816" s="28">
        <v>800</v>
      </c>
      <c r="G11816" s="28">
        <v>1</v>
      </c>
      <c r="H11816" s="29">
        <v>3500</v>
      </c>
      <c r="I11816" s="29">
        <v>0</v>
      </c>
      <c r="J11816" s="29">
        <v>0</v>
      </c>
      <c r="K11816" s="30">
        <f>F11816*G11816*H11816/1000000/$B$13</f>
        <v>0.0900220904</v>
      </c>
      <c r="L11816" s="30">
        <f>F11816*G11816*I11816/1000000/$B$13</f>
        <v>0</v>
      </c>
      <c r="M11816" s="30">
        <f>F11816*G11816*J11816/1000000/$B$13</f>
        <v>0</v>
      </c>
      <c r="N11816" s="30">
        <v>141.7037724863</v>
      </c>
      <c r="O11816" s="4" t="inlineStr">
        <is>
          <t>FRANKO actual PPM | AUDI-VW | Extra: KBA17132TYPDPF0W02V,E1-103R-00039094</t>
        </is>
      </c>
    </row>
    <row r="11817" ht="15.75" customHeight="1">
      <c r="A11817" s="4" t="inlineStr">
        <is>
          <t>1298 HDN</t>
        </is>
      </c>
      <c r="B11817" s="26">
        <f>ROUND((K11817*$B$6*$B$9+L11817*$B$7*$B$10+M11817*$B$8*$B$11)*$B$12,0)</f>
        <v>210</v>
      </c>
      <c r="C11817" s="26">
        <f>ROUND((K11817*$B$6*$B$9+L11817*$B$7*$B$10+M11817*$B$8*$B$11)*$B$12,0)</f>
        <v>210</v>
      </c>
      <c r="E11817" s="27">
        <v>1</v>
      </c>
      <c r="F11817" s="28">
        <v>1200</v>
      </c>
      <c r="G11817" s="28">
        <v>1</v>
      </c>
      <c r="H11817" s="29">
        <v>260</v>
      </c>
      <c r="I11817" s="29">
        <v>2730</v>
      </c>
      <c r="J11817" s="29">
        <v>210</v>
      </c>
      <c r="K11817" s="30">
        <f>F11817*G11817*H11817/1000000/$B$13</f>
        <v>0.0100310329</v>
      </c>
      <c r="L11817" s="30">
        <f>F11817*G11817*I11817/1000000/$B$13</f>
        <v>0.1053258458</v>
      </c>
      <c r="M11817" s="30">
        <f>F11817*G11817*J11817/1000000/$B$13</f>
        <v>0.0081019881</v>
      </c>
      <c r="N11817" s="30">
        <v>210.1281873414</v>
      </c>
      <c r="O11817" s="4" t="inlineStr">
        <is>
          <t>FRANKO actual PPM | AUDI-VW | Extra: E18C67</t>
        </is>
      </c>
    </row>
    <row r="11818" ht="15.75" customHeight="1">
      <c r="A11818" s="4" t="inlineStr">
        <is>
          <t>37J26068996QAL</t>
        </is>
      </c>
      <c r="B11818" s="26">
        <f>ROUND((K11818*$B$6*$B$9+L11818*$B$7*$B$10+M11818*$B$8*$B$11)*$B$12,0)</f>
        <v>234</v>
      </c>
      <c r="C11818" s="26">
        <f>ROUND((K11818*$B$6*$B$9+L11818*$B$7*$B$10+M11818*$B$8*$B$11)*$B$12,0)</f>
        <v>234</v>
      </c>
      <c r="E11818" s="27">
        <v>1</v>
      </c>
      <c r="F11818" s="28">
        <v>1200</v>
      </c>
      <c r="G11818" s="28">
        <v>1</v>
      </c>
      <c r="H11818" s="29">
        <v>190</v>
      </c>
      <c r="I11818" s="29">
        <v>3050</v>
      </c>
      <c r="J11818" s="29">
        <v>250</v>
      </c>
      <c r="K11818" s="30">
        <f>F11818*G11818*H11818/1000000/$B$13</f>
        <v>0.0073303702</v>
      </c>
      <c r="L11818" s="30">
        <f>F11818*G11818*I11818/1000000/$B$13</f>
        <v>0.1176717324</v>
      </c>
      <c r="M11818" s="30">
        <f>F11818*G11818*J11818/1000000/$B$13</f>
        <v>0.009645224</v>
      </c>
      <c r="N11818" s="30">
        <v>233.5881884433</v>
      </c>
      <c r="O11818" s="4" t="inlineStr">
        <is>
          <t>FRANKO actual PPM | AUDI-VW</t>
        </is>
      </c>
    </row>
    <row r="11819" ht="15.75" customHeight="1">
      <c r="A11819" s="4" t="inlineStr">
        <is>
          <t>0395EN605A90</t>
        </is>
      </c>
      <c r="B11819" s="26">
        <f>ROUND((K11819*$B$6*$B$9+L11819*$B$7*$B$10+M11819*$B$8*$B$11)*$B$12,0)</f>
        <v>188</v>
      </c>
      <c r="C11819" s="26">
        <f>ROUND((K11819*$B$6*$B$9+L11819*$B$7*$B$10+M11819*$B$8*$B$11)*$B$12,0)</f>
        <v>188</v>
      </c>
      <c r="E11819" s="27">
        <v>1</v>
      </c>
      <c r="F11819" s="28">
        <v>1200</v>
      </c>
      <c r="G11819" s="28">
        <v>1</v>
      </c>
      <c r="H11819" s="29">
        <v>240</v>
      </c>
      <c r="I11819" s="29">
        <v>2420</v>
      </c>
      <c r="J11819" s="29">
        <v>190</v>
      </c>
      <c r="K11819" s="30">
        <f>F11819*G11819*H11819/1000000/$B$13</f>
        <v>0.009259415</v>
      </c>
      <c r="L11819" s="30">
        <f>F11819*G11819*I11819/1000000/$B$13</f>
        <v>0.093365768</v>
      </c>
      <c r="M11819" s="30">
        <f>F11819*G11819*J11819/1000000/$B$13</f>
        <v>0.0073303702</v>
      </c>
      <c r="N11819" s="30">
        <v>188.0787423739</v>
      </c>
      <c r="O11819" s="4" t="inlineStr">
        <is>
          <t>FRANKO actual PPM | AUDI-VW</t>
        </is>
      </c>
    </row>
    <row r="11820" ht="15.75" customHeight="1">
      <c r="A11820" s="4" t="inlineStr">
        <is>
          <t>0512502902953QAB</t>
        </is>
      </c>
      <c r="B11820" s="26">
        <f>ROUND((K11820*$B$6*$B$9+L11820*$B$7*$B$10+M11820*$B$8*$B$11)*$B$12,0)</f>
        <v>152</v>
      </c>
      <c r="C11820" s="26">
        <f>ROUND((K11820*$B$6*$B$9+L11820*$B$7*$B$10+M11820*$B$8*$B$11)*$B$12,0)</f>
        <v>152</v>
      </c>
      <c r="E11820" s="27">
        <v>1</v>
      </c>
      <c r="F11820" s="28">
        <v>1200</v>
      </c>
      <c r="G11820" s="28">
        <v>1</v>
      </c>
      <c r="H11820" s="29">
        <v>1460</v>
      </c>
      <c r="I11820" s="29">
        <v>60</v>
      </c>
      <c r="J11820" s="29">
        <v>190</v>
      </c>
      <c r="K11820" s="30">
        <f>F11820*G11820*H11820/1000000/$B$13</f>
        <v>0.056328108</v>
      </c>
      <c r="L11820" s="30">
        <f>F11820*G11820*I11820/1000000/$B$13</f>
        <v>0.0023148538</v>
      </c>
      <c r="M11820" s="30">
        <f>F11820*G11820*J11820/1000000/$B$13</f>
        <v>0.0073303702</v>
      </c>
      <c r="N11820" s="30">
        <v>152.3621693637</v>
      </c>
      <c r="O11820" s="4" t="inlineStr">
        <is>
          <t>FRANKO actual PPM | AUDI-VW</t>
        </is>
      </c>
    </row>
    <row r="11821" ht="15.75" customHeight="1">
      <c r="A11821" s="4" t="inlineStr">
        <is>
          <t>1094EN464</t>
        </is>
      </c>
      <c r="B11821" s="26">
        <f>ROUND((K11821*$B$6*$B$9+L11821*$B$7*$B$10+M11821*$B$8*$B$11)*$B$12,0)</f>
        <v>203</v>
      </c>
      <c r="C11821" s="26">
        <f>ROUND((K11821*$B$6*$B$9+L11821*$B$7*$B$10+M11821*$B$8*$B$11)*$B$12,0)</f>
        <v>203</v>
      </c>
      <c r="E11821" s="27">
        <v>1</v>
      </c>
      <c r="F11821" s="28">
        <v>1200</v>
      </c>
      <c r="G11821" s="28">
        <v>1</v>
      </c>
      <c r="H11821" s="29">
        <v>250</v>
      </c>
      <c r="I11821" s="29">
        <v>2800</v>
      </c>
      <c r="J11821" s="29">
        <v>180</v>
      </c>
      <c r="K11821" s="30">
        <f>F11821*G11821*H11821/1000000/$B$13</f>
        <v>0.009645224</v>
      </c>
      <c r="L11821" s="30">
        <f>F11821*G11821*I11821/1000000/$B$13</f>
        <v>0.1080265085</v>
      </c>
      <c r="M11821" s="30">
        <f>F11821*G11821*J11821/1000000/$B$13</f>
        <v>0.0069445613</v>
      </c>
      <c r="N11821" s="30">
        <v>203.1614034866</v>
      </c>
      <c r="O11821" s="4" t="inlineStr">
        <is>
          <t>FRANKO actual PPM | AUDI-VW</t>
        </is>
      </c>
    </row>
    <row r="11822" ht="15.75" customHeight="1">
      <c r="A11822" s="4" t="inlineStr">
        <is>
          <t>8EO 178 E</t>
        </is>
      </c>
      <c r="B11822" s="26">
        <f>ROUND((K11822*$B$6*$B$9+L11822*$B$7*$B$10+M11822*$B$8*$B$11)*$B$12,0)</f>
        <v>0</v>
      </c>
      <c r="C11822" s="26">
        <f>ROUND((K11822*$B$6*$B$9+L11822*$B$7*$B$10+M11822*$B$8*$B$11)*$B$12,0)</f>
        <v>0</v>
      </c>
      <c r="E11822" s="27">
        <v>1</v>
      </c>
      <c r="F11822" s="28">
        <v>1220</v>
      </c>
      <c r="G11822" s="28">
        <v>1</v>
      </c>
      <c r="H11822" s="29">
        <v>0</v>
      </c>
      <c r="I11822" s="29">
        <v>0</v>
      </c>
      <c r="J11822" s="29">
        <v>0</v>
      </c>
      <c r="K11822" s="30">
        <f>F11822*G11822*H11822/1000000/$B$13</f>
        <v>0</v>
      </c>
      <c r="L11822" s="30">
        <f>F11822*G11822*I11822/1000000/$B$13</f>
        <v>0</v>
      </c>
      <c r="M11822" s="30">
        <f>F11822*G11822*J11822/1000000/$B$13</f>
        <v>0</v>
      </c>
      <c r="N11822" s="30">
        <v>0</v>
      </c>
      <c r="O11822" s="4" t="inlineStr">
        <is>
          <t>FRANKO actual PPM | AUDI-VW | Extra: 8EO131702AH</t>
        </is>
      </c>
    </row>
    <row r="11823" ht="15.75" customHeight="1">
      <c r="A11823" s="4" t="inlineStr">
        <is>
          <t>1JO 178 CB CD</t>
        </is>
      </c>
      <c r="B11823" s="26">
        <f>ROUND((K11823*$B$6*$B$9+L11823*$B$7*$B$10+M11823*$B$8*$B$11)*$B$12,0)</f>
        <v>0</v>
      </c>
      <c r="C11823" s="26">
        <f>ROUND((K11823*$B$6*$B$9+L11823*$B$7*$B$10+M11823*$B$8*$B$11)*$B$12,0)</f>
        <v>0</v>
      </c>
      <c r="E11823" s="27">
        <v>1</v>
      </c>
      <c r="F11823" s="28">
        <v>1600</v>
      </c>
      <c r="G11823" s="28">
        <v>1</v>
      </c>
      <c r="H11823" s="29">
        <v>0</v>
      </c>
      <c r="I11823" s="29">
        <v>0</v>
      </c>
      <c r="J11823" s="29">
        <v>0</v>
      </c>
      <c r="K11823" s="30">
        <f>F11823*G11823*H11823/1000000/$B$13</f>
        <v>0</v>
      </c>
      <c r="L11823" s="30">
        <f>F11823*G11823*I11823/1000000/$B$13</f>
        <v>0</v>
      </c>
      <c r="M11823" s="30">
        <f>F11823*G11823*J11823/1000000/$B$13</f>
        <v>0</v>
      </c>
      <c r="N11823" s="30">
        <v>0</v>
      </c>
      <c r="O11823" s="4" t="inlineStr">
        <is>
          <t>FRANKO actual PPM | AUDI-VW | Extra: 5519671-10</t>
        </is>
      </c>
    </row>
    <row r="11824" ht="15.75" customHeight="1">
      <c r="A11824" s="4" t="inlineStr">
        <is>
          <t>1HO 131 701 P</t>
        </is>
      </c>
      <c r="B11824" s="26">
        <f>ROUND((K11824*$B$6*$B$9+L11824*$B$7*$B$10+M11824*$B$8*$B$11)*$B$12,0)</f>
        <v>0</v>
      </c>
      <c r="C11824" s="26">
        <f>ROUND((K11824*$B$6*$B$9+L11824*$B$7*$B$10+M11824*$B$8*$B$11)*$B$12,0)</f>
        <v>0</v>
      </c>
      <c r="E11824" s="27">
        <v>1</v>
      </c>
      <c r="F11824" s="28">
        <v>1560</v>
      </c>
      <c r="G11824" s="28">
        <v>1</v>
      </c>
      <c r="H11824" s="29">
        <v>0</v>
      </c>
      <c r="I11824" s="29">
        <v>0</v>
      </c>
      <c r="J11824" s="29">
        <v>0</v>
      </c>
      <c r="K11824" s="30">
        <f>F11824*G11824*H11824/1000000/$B$13</f>
        <v>0</v>
      </c>
      <c r="L11824" s="30">
        <f>F11824*G11824*I11824/1000000/$B$13</f>
        <v>0</v>
      </c>
      <c r="M11824" s="30">
        <f>F11824*G11824*J11824/1000000/$B$13</f>
        <v>0</v>
      </c>
      <c r="N11824" s="30">
        <v>0</v>
      </c>
      <c r="O11824" s="4" t="inlineStr">
        <is>
          <t>FRANKO actual PPM | AUDI-VW | Extra: 513105-05</t>
        </is>
      </c>
    </row>
    <row r="11825" ht="15.75" customHeight="1">
      <c r="A11825" s="4" t="inlineStr">
        <is>
          <t>1JO 178 LA GE</t>
        </is>
      </c>
      <c r="B11825" s="26">
        <f>ROUND((K11825*$B$6*$B$9+L11825*$B$7*$B$10+M11825*$B$8*$B$11)*$B$12,0)</f>
        <v>0</v>
      </c>
      <c r="C11825" s="26">
        <f>ROUND((K11825*$B$6*$B$9+L11825*$B$7*$B$10+M11825*$B$8*$B$11)*$B$12,0)</f>
        <v>0</v>
      </c>
      <c r="E11825" s="27">
        <v>1</v>
      </c>
      <c r="F11825" s="28">
        <v>1640</v>
      </c>
      <c r="G11825" s="28">
        <v>1</v>
      </c>
      <c r="H11825" s="29">
        <v>0</v>
      </c>
      <c r="I11825" s="29">
        <v>0</v>
      </c>
      <c r="J11825" s="29">
        <v>0</v>
      </c>
      <c r="K11825" s="30">
        <f>F11825*G11825*H11825/1000000/$B$13</f>
        <v>0</v>
      </c>
      <c r="L11825" s="30">
        <f>F11825*G11825*I11825/1000000/$B$13</f>
        <v>0</v>
      </c>
      <c r="M11825" s="30">
        <f>F11825*G11825*J11825/1000000/$B$13</f>
        <v>0</v>
      </c>
      <c r="N11825" s="30">
        <v>0</v>
      </c>
      <c r="O11825" s="4" t="inlineStr">
        <is>
          <t>FRANKO actual PPM | AUDI-VW | Extra: 2000001549 / 2000001557 / 2008060660</t>
        </is>
      </c>
    </row>
    <row r="11826" ht="15.75" customHeight="1">
      <c r="A11826" s="4" t="inlineStr">
        <is>
          <t>1HO 131 701 T</t>
        </is>
      </c>
      <c r="B11826" s="26">
        <f>ROUND((K11826*$B$6*$B$9+L11826*$B$7*$B$10+M11826*$B$8*$B$11)*$B$12,0)</f>
        <v>0</v>
      </c>
      <c r="C11826" s="26">
        <f>ROUND((K11826*$B$6*$B$9+L11826*$B$7*$B$10+M11826*$B$8*$B$11)*$B$12,0)</f>
        <v>0</v>
      </c>
      <c r="E11826" s="27">
        <v>1</v>
      </c>
      <c r="F11826" s="28">
        <v>2100</v>
      </c>
      <c r="G11826" s="28">
        <v>1</v>
      </c>
      <c r="H11826" s="29">
        <v>0</v>
      </c>
      <c r="I11826" s="29">
        <v>0</v>
      </c>
      <c r="J11826" s="29">
        <v>0</v>
      </c>
      <c r="K11826" s="30">
        <f>F11826*G11826*H11826/1000000/$B$13</f>
        <v>0</v>
      </c>
      <c r="L11826" s="30">
        <f>F11826*G11826*I11826/1000000/$B$13</f>
        <v>0</v>
      </c>
      <c r="M11826" s="30">
        <f>F11826*G11826*J11826/1000000/$B$13</f>
        <v>0</v>
      </c>
      <c r="N11826" s="30">
        <v>0</v>
      </c>
      <c r="O11826" s="4" t="inlineStr">
        <is>
          <t>FRANKO actual PPM | AUDI-VW | Extra: 5515978-03 /5515979-03</t>
        </is>
      </c>
    </row>
    <row r="11827" ht="15.75" customHeight="1">
      <c r="A11827" s="4" t="inlineStr">
        <is>
          <t>1HO 131 701 T</t>
        </is>
      </c>
      <c r="B11827" s="26">
        <f>ROUND((K11827*$B$6*$B$9+L11827*$B$7*$B$10+M11827*$B$8*$B$11)*$B$12,0)</f>
        <v>0</v>
      </c>
      <c r="C11827" s="26">
        <f>ROUND((K11827*$B$6*$B$9+L11827*$B$7*$B$10+M11827*$B$8*$B$11)*$B$12,0)</f>
        <v>0</v>
      </c>
      <c r="E11827" s="27">
        <v>1</v>
      </c>
      <c r="F11827" s="28">
        <v>2160</v>
      </c>
      <c r="G11827" s="28">
        <v>1</v>
      </c>
      <c r="H11827" s="29">
        <v>0</v>
      </c>
      <c r="I11827" s="29">
        <v>0</v>
      </c>
      <c r="J11827" s="29">
        <v>0</v>
      </c>
      <c r="K11827" s="30">
        <f>F11827*G11827*H11827/1000000/$B$13</f>
        <v>0</v>
      </c>
      <c r="L11827" s="30">
        <f>F11827*G11827*I11827/1000000/$B$13</f>
        <v>0</v>
      </c>
      <c r="M11827" s="30">
        <f>F11827*G11827*J11827/1000000/$B$13</f>
        <v>0</v>
      </c>
      <c r="N11827" s="30">
        <v>0</v>
      </c>
      <c r="O11827" s="4" t="inlineStr">
        <is>
          <t>FRANKO actual PPM | AUDI-VW | Extra: 5515939-04 /5515323-04</t>
        </is>
      </c>
    </row>
    <row r="11828" ht="15.75" customHeight="1">
      <c r="A11828" s="4" t="inlineStr">
        <is>
          <t>7L5 254 350 E</t>
        </is>
      </c>
      <c r="B11828" s="26">
        <f>ROUND((K11828*$B$6*$B$9+L11828*$B$7*$B$10+M11828*$B$8*$B$11)*$B$12,0)</f>
        <v>0</v>
      </c>
      <c r="C11828" s="26">
        <f>ROUND((K11828*$B$6*$B$9+L11828*$B$7*$B$10+M11828*$B$8*$B$11)*$B$12,0)</f>
        <v>0</v>
      </c>
      <c r="E11828" s="27">
        <v>1</v>
      </c>
      <c r="F11828" s="28">
        <v>760</v>
      </c>
      <c r="G11828" s="28">
        <v>1</v>
      </c>
      <c r="H11828" s="29">
        <v>0</v>
      </c>
      <c r="I11828" s="29">
        <v>0</v>
      </c>
      <c r="J11828" s="29">
        <v>0</v>
      </c>
      <c r="K11828" s="30">
        <f>F11828*G11828*H11828/1000000/$B$13</f>
        <v>0</v>
      </c>
      <c r="L11828" s="30">
        <f>F11828*G11828*I11828/1000000/$B$13</f>
        <v>0</v>
      </c>
      <c r="M11828" s="30">
        <f>F11828*G11828*J11828/1000000/$B$13</f>
        <v>0</v>
      </c>
      <c r="N11828" s="30">
        <v>0</v>
      </c>
      <c r="O11828" s="4" t="inlineStr">
        <is>
          <t>FRANKO actual PPM | AUDI-VW</t>
        </is>
      </c>
    </row>
    <row r="11829" ht="15.75" customHeight="1">
      <c r="A11829" s="4" t="inlineStr">
        <is>
          <t>7L5 254 350 E</t>
        </is>
      </c>
      <c r="B11829" s="26">
        <f>ROUND((K11829*$B$6*$B$9+L11829*$B$7*$B$10+M11829*$B$8*$B$11)*$B$12,0)</f>
        <v>0</v>
      </c>
      <c r="C11829" s="26">
        <f>ROUND((K11829*$B$6*$B$9+L11829*$B$7*$B$10+M11829*$B$8*$B$11)*$B$12,0)</f>
        <v>0</v>
      </c>
      <c r="E11829" s="27">
        <v>1</v>
      </c>
      <c r="F11829" s="28">
        <v>760</v>
      </c>
      <c r="G11829" s="28">
        <v>1</v>
      </c>
      <c r="H11829" s="29">
        <v>0</v>
      </c>
      <c r="I11829" s="29">
        <v>0</v>
      </c>
      <c r="J11829" s="29">
        <v>0</v>
      </c>
      <c r="K11829" s="30">
        <f>F11829*G11829*H11829/1000000/$B$13</f>
        <v>0</v>
      </c>
      <c r="L11829" s="30">
        <f>F11829*G11829*I11829/1000000/$B$13</f>
        <v>0</v>
      </c>
      <c r="M11829" s="30">
        <f>F11829*G11829*J11829/1000000/$B$13</f>
        <v>0</v>
      </c>
      <c r="N11829" s="30">
        <v>0</v>
      </c>
      <c r="O11829" s="4" t="inlineStr">
        <is>
          <t>FRANKO actual PPM | AUDI-VW</t>
        </is>
      </c>
    </row>
    <row r="11830" ht="15.75" customHeight="1">
      <c r="A11830" s="4" t="inlineStr">
        <is>
          <t>7L5 254 450 H</t>
        </is>
      </c>
      <c r="B11830" s="26">
        <f>ROUND((K11830*$B$6*$B$9+L11830*$B$7*$B$10+M11830*$B$8*$B$11)*$B$12,0)</f>
        <v>0</v>
      </c>
      <c r="C11830" s="26">
        <f>ROUND((K11830*$B$6*$B$9+L11830*$B$7*$B$10+M11830*$B$8*$B$11)*$B$12,0)</f>
        <v>0</v>
      </c>
      <c r="E11830" s="27">
        <v>1</v>
      </c>
      <c r="F11830" s="28">
        <v>1540</v>
      </c>
      <c r="G11830" s="28">
        <v>1</v>
      </c>
      <c r="H11830" s="29">
        <v>0</v>
      </c>
      <c r="I11830" s="29">
        <v>0</v>
      </c>
      <c r="J11830" s="29">
        <v>0</v>
      </c>
      <c r="K11830" s="30">
        <f>F11830*G11830*H11830/1000000/$B$13</f>
        <v>0</v>
      </c>
      <c r="L11830" s="30">
        <f>F11830*G11830*I11830/1000000/$B$13</f>
        <v>0</v>
      </c>
      <c r="M11830" s="30">
        <f>F11830*G11830*J11830/1000000/$B$13</f>
        <v>0</v>
      </c>
      <c r="N11830" s="30">
        <v>0</v>
      </c>
      <c r="O11830" s="4" t="inlineStr">
        <is>
          <t>FRANKO actual PPM | AUDI-VW | Extra: 2238969002</t>
        </is>
      </c>
    </row>
    <row r="11831" ht="15.75" customHeight="1">
      <c r="A11831" s="4" t="inlineStr">
        <is>
          <t>7L5 254 450 H</t>
        </is>
      </c>
      <c r="B11831" s="26">
        <f>ROUND((K11831*$B$6*$B$9+L11831*$B$7*$B$10+M11831*$B$8*$B$11)*$B$12,0)</f>
        <v>0</v>
      </c>
      <c r="C11831" s="26">
        <f>ROUND((K11831*$B$6*$B$9+L11831*$B$7*$B$10+M11831*$B$8*$B$11)*$B$12,0)</f>
        <v>0</v>
      </c>
      <c r="E11831" s="27">
        <v>1</v>
      </c>
      <c r="F11831" s="28">
        <v>1540</v>
      </c>
      <c r="G11831" s="28">
        <v>1</v>
      </c>
      <c r="H11831" s="29">
        <v>0</v>
      </c>
      <c r="I11831" s="29">
        <v>0</v>
      </c>
      <c r="J11831" s="29">
        <v>0</v>
      </c>
      <c r="K11831" s="30">
        <f>F11831*G11831*H11831/1000000/$B$13</f>
        <v>0</v>
      </c>
      <c r="L11831" s="30">
        <f>F11831*G11831*I11831/1000000/$B$13</f>
        <v>0</v>
      </c>
      <c r="M11831" s="30">
        <f>F11831*G11831*J11831/1000000/$B$13</f>
        <v>0</v>
      </c>
      <c r="N11831" s="30">
        <v>0</v>
      </c>
      <c r="O11831" s="4" t="inlineStr">
        <is>
          <t>FRANKO actual PPM | AUDI-VW | Extra: 2238969002</t>
        </is>
      </c>
    </row>
    <row r="11832" ht="15.75" customHeight="1">
      <c r="A11832" s="4" t="inlineStr">
        <is>
          <t>1308716</t>
        </is>
      </c>
      <c r="B11832" s="26">
        <f>ROUND((K11832*$B$6*$B$9+L11832*$B$7*$B$10+M11832*$B$8*$B$11)*$B$12,0)</f>
        <v>208</v>
      </c>
      <c r="C11832" s="26">
        <f>ROUND((K11832*$B$6*$B$9+L11832*$B$7*$B$10+M11832*$B$8*$B$11)*$B$12,0)</f>
        <v>208</v>
      </c>
      <c r="E11832" s="27">
        <v>1</v>
      </c>
      <c r="F11832" s="28">
        <v>1840</v>
      </c>
      <c r="G11832" s="28">
        <v>1</v>
      </c>
      <c r="H11832" s="29">
        <v>2237</v>
      </c>
      <c r="I11832" s="29">
        <v>0</v>
      </c>
      <c r="J11832" s="29">
        <v>0</v>
      </c>
      <c r="K11832" s="30">
        <f>F11832*G11832*H11832/1000000/$B$13</f>
        <v>0.1323350449</v>
      </c>
      <c r="L11832" s="30">
        <f>F11832*G11832*I11832/1000000/$B$13</f>
        <v>0</v>
      </c>
      <c r="M11832" s="30">
        <f>F11832*G11832*J11832/1000000/$B$13</f>
        <v>0</v>
      </c>
      <c r="N11832" s="30">
        <v>208.3085942341</v>
      </c>
      <c r="O11832" s="4" t="inlineStr">
        <is>
          <t>FRANKO actual PPM | BMW | Extra: 11 2198660000</t>
        </is>
      </c>
    </row>
    <row r="11833" ht="15.75" customHeight="1">
      <c r="A11833" s="4" t="inlineStr">
        <is>
          <t>1312335</t>
        </is>
      </c>
      <c r="B11833" s="26">
        <f>ROUND((K11833*$B$6*$B$9+L11833*$B$7*$B$10+M11833*$B$8*$B$11)*$B$12,0)</f>
        <v>363</v>
      </c>
      <c r="C11833" s="26">
        <f>ROUND((K11833*$B$6*$B$9+L11833*$B$7*$B$10+M11833*$B$8*$B$11)*$B$12,0)</f>
        <v>363</v>
      </c>
      <c r="E11833" s="27">
        <v>1</v>
      </c>
      <c r="F11833" s="28">
        <v>1750</v>
      </c>
      <c r="G11833" s="28">
        <v>1</v>
      </c>
      <c r="H11833" s="29">
        <v>1890</v>
      </c>
      <c r="I11833" s="29">
        <v>0</v>
      </c>
      <c r="J11833" s="29">
        <v>419</v>
      </c>
      <c r="K11833" s="30">
        <f>F11833*G11833*H11833/1000000/$B$13</f>
        <v>0.1063385943</v>
      </c>
      <c r="L11833" s="30">
        <f>F11833*G11833*I11833/1000000/$B$13</f>
        <v>0</v>
      </c>
      <c r="M11833" s="30">
        <f>F11833*G11833*J11833/1000000/$B$13</f>
        <v>0.0235745349</v>
      </c>
      <c r="N11833" s="30">
        <v>363.2566046443</v>
      </c>
      <c r="O11833" s="4" t="inlineStr">
        <is>
          <t>FRANKO actual PPM | BMW | Extra: 223 6305 028 / 04 91NA357/3 / ZEUNA</t>
        </is>
      </c>
    </row>
    <row r="11834" ht="15.75" customHeight="1">
      <c r="A11834" s="4" t="inlineStr">
        <is>
          <t>1312334</t>
        </is>
      </c>
      <c r="B11834" s="26">
        <f>ROUND((K11834*$B$6*$B$9+L11834*$B$7*$B$10+M11834*$B$8*$B$11)*$B$12,0)</f>
        <v>418</v>
      </c>
      <c r="C11834" s="26">
        <f>ROUND((K11834*$B$6*$B$9+L11834*$B$7*$B$10+M11834*$B$8*$B$11)*$B$12,0)</f>
        <v>418</v>
      </c>
      <c r="E11834" s="27">
        <v>1</v>
      </c>
      <c r="F11834" s="28">
        <v>1900</v>
      </c>
      <c r="G11834" s="28">
        <v>1</v>
      </c>
      <c r="H11834" s="29">
        <v>1856</v>
      </c>
      <c r="I11834" s="29">
        <v>0</v>
      </c>
      <c r="J11834" s="29">
        <v>472</v>
      </c>
      <c r="K11834" s="30">
        <f>F11834*G11834*H11834/1000000/$B$13</f>
        <v>0.1133763927</v>
      </c>
      <c r="L11834" s="30">
        <f>F11834*G11834*I11834/1000000/$B$13</f>
        <v>0</v>
      </c>
      <c r="M11834" s="30">
        <f>F11834*G11834*J11834/1000000/$B$13</f>
        <v>0.0288327895</v>
      </c>
      <c r="N11834" s="30">
        <v>418.0230114982</v>
      </c>
      <c r="O11834" s="4" t="inlineStr">
        <is>
          <t>FRANKO actual PPM | BMW | Extra: 223 6305 02? / 04 91NA357/3 / ZEUNA</t>
        </is>
      </c>
    </row>
    <row r="11835" ht="15.75" customHeight="1">
      <c r="A11835" s="4" t="inlineStr">
        <is>
          <t>140976</t>
        </is>
      </c>
      <c r="B11835" s="26">
        <f>ROUND((K11835*$B$6*$B$9+L11835*$B$7*$B$10+M11835*$B$8*$B$11)*$B$12,0)</f>
        <v>379</v>
      </c>
      <c r="C11835" s="26">
        <f>ROUND((K11835*$B$6*$B$9+L11835*$B$7*$B$10+M11835*$B$8*$B$11)*$B$12,0)</f>
        <v>379</v>
      </c>
      <c r="E11835" s="27">
        <v>1</v>
      </c>
      <c r="F11835" s="28">
        <v>1940</v>
      </c>
      <c r="G11835" s="28">
        <v>1</v>
      </c>
      <c r="H11835" s="29">
        <v>2789</v>
      </c>
      <c r="I11835" s="29">
        <v>1397</v>
      </c>
      <c r="J11835" s="29">
        <v>0</v>
      </c>
      <c r="K11835" s="30">
        <f>F11835*G11835*H11835/1000000/$B$13</f>
        <v>0.1739567584</v>
      </c>
      <c r="L11835" s="30">
        <f>F11835*G11835*I11835/1000000/$B$13</f>
        <v>0.0871343103</v>
      </c>
      <c r="M11835" s="30">
        <f>F11835*G11835*J11835/1000000/$B$13</f>
        <v>0</v>
      </c>
      <c r="N11835" s="30">
        <v>378.9093117076</v>
      </c>
      <c r="O11835" s="4" t="inlineStr">
        <is>
          <t>FRANKO actual PPM | BMW | Extra: D HGE/AC</t>
        </is>
      </c>
    </row>
    <row r="11836" ht="15.75" customHeight="1">
      <c r="A11836" s="4" t="inlineStr">
        <is>
          <t>14097610</t>
        </is>
      </c>
      <c r="B11836" s="26">
        <f>ROUND((K11836*$B$6*$B$9+L11836*$B$7*$B$10+M11836*$B$8*$B$11)*$B$12,0)</f>
        <v>69</v>
      </c>
      <c r="C11836" s="26">
        <f>ROUND((K11836*$B$6*$B$9+L11836*$B$7*$B$10+M11836*$B$8*$B$11)*$B$12,0)</f>
        <v>69</v>
      </c>
      <c r="E11836" s="27">
        <v>1</v>
      </c>
      <c r="F11836" s="28">
        <v>1800</v>
      </c>
      <c r="G11836" s="28">
        <v>1</v>
      </c>
      <c r="H11836" s="29">
        <v>420</v>
      </c>
      <c r="I11836" s="29">
        <v>440</v>
      </c>
      <c r="J11836" s="29">
        <v>0</v>
      </c>
      <c r="K11836" s="30">
        <f>F11836*G11836*H11836/1000000/$B$13</f>
        <v>0.0243059644</v>
      </c>
      <c r="L11836" s="30">
        <f>F11836*G11836*I11836/1000000/$B$13</f>
        <v>0.0254633913</v>
      </c>
      <c r="M11836" s="30">
        <f>F11836*G11836*J11836/1000000/$B$13</f>
        <v>0</v>
      </c>
      <c r="N11836" s="30">
        <v>68.9688684578</v>
      </c>
      <c r="O11836" s="4" t="inlineStr">
        <is>
          <t>FRANKO actual PPM | BMW | Extra: MINI PF, 3509935664946, DHGE, 03-10, 000069</t>
        </is>
      </c>
    </row>
    <row r="11837" ht="15.75" customHeight="1">
      <c r="A11837" s="4" t="inlineStr">
        <is>
          <t>140976-10</t>
        </is>
      </c>
      <c r="B11837" s="26">
        <f>ROUND((K11837*$B$6*$B$9+L11837*$B$7*$B$10+M11837*$B$8*$B$11)*$B$12,0)</f>
        <v>413</v>
      </c>
      <c r="C11837" s="26">
        <f>ROUND((K11837*$B$6*$B$9+L11837*$B$7*$B$10+M11837*$B$8*$B$11)*$B$12,0)</f>
        <v>413</v>
      </c>
      <c r="E11837" s="27">
        <v>1</v>
      </c>
      <c r="F11837" s="28">
        <v>1880</v>
      </c>
      <c r="G11837" s="28">
        <v>1</v>
      </c>
      <c r="H11837" s="29">
        <v>3100</v>
      </c>
      <c r="I11837" s="29">
        <v>1493</v>
      </c>
      <c r="J11837" s="29">
        <v>19</v>
      </c>
      <c r="K11837" s="30">
        <f>F11837*G11837*H11837/1000000/$B$13</f>
        <v>0.187374551</v>
      </c>
      <c r="L11837" s="30">
        <f>F11837*G11837*I11837/1000000/$B$13</f>
        <v>0.0902420015</v>
      </c>
      <c r="M11837" s="30">
        <f>F11837*G11837*J11837/1000000/$B$13</f>
        <v>0.0011484247</v>
      </c>
      <c r="N11837" s="30">
        <v>413.319820889</v>
      </c>
      <c r="O11837" s="4" t="inlineStr">
        <is>
          <t>FRANKO actual PPM | BMW | Extra: D HGE/AC</t>
        </is>
      </c>
    </row>
    <row r="11838" ht="15.75" customHeight="1">
      <c r="A11838" s="4" t="inlineStr">
        <is>
          <t>140976-10 AF</t>
        </is>
      </c>
      <c r="B11838" s="26">
        <f>ROUND((K11838*$B$6*$B$9+L11838*$B$7*$B$10+M11838*$B$8*$B$11)*$B$12,0)</f>
        <v>303</v>
      </c>
      <c r="C11838" s="26">
        <f>ROUND((K11838*$B$6*$B$9+L11838*$B$7*$B$10+M11838*$B$8*$B$11)*$B$12,0)</f>
        <v>303</v>
      </c>
      <c r="E11838" s="27">
        <v>1</v>
      </c>
      <c r="F11838" s="28">
        <v>2500</v>
      </c>
      <c r="G11838" s="28">
        <v>1</v>
      </c>
      <c r="H11838" s="29">
        <v>1760</v>
      </c>
      <c r="I11838" s="29">
        <v>830</v>
      </c>
      <c r="J11838" s="29">
        <v>0</v>
      </c>
      <c r="K11838" s="30">
        <f>F11838*G11838*H11838/1000000/$B$13</f>
        <v>0.1414632849</v>
      </c>
      <c r="L11838" s="30">
        <f>F11838*G11838*I11838/1000000/$B$13</f>
        <v>0.0667127991</v>
      </c>
      <c r="M11838" s="30">
        <f>F11838*G11838*J11838/1000000/$B$13</f>
        <v>0</v>
      </c>
      <c r="N11838" s="30">
        <v>303.1329925148</v>
      </c>
      <c r="O11838" s="4" t="inlineStr">
        <is>
          <t>FRANKO actual PPM | BMW | Extra: 3279697800703405 / 7805078327200 / 7805143 / BMW D HGE</t>
        </is>
      </c>
    </row>
    <row r="11839" ht="15.75" customHeight="1">
      <c r="A11839" s="4" t="inlineStr">
        <is>
          <t>140976-10 AE</t>
        </is>
      </c>
      <c r="B11839" s="26">
        <f>ROUND((K11839*$B$6*$B$9+L11839*$B$7*$B$10+M11839*$B$8*$B$11)*$B$12,0)</f>
        <v>382</v>
      </c>
      <c r="C11839" s="26">
        <f>ROUND((K11839*$B$6*$B$9+L11839*$B$7*$B$10+M11839*$B$8*$B$11)*$B$12,0)</f>
        <v>382</v>
      </c>
      <c r="E11839" s="27">
        <v>1</v>
      </c>
      <c r="F11839" s="28">
        <v>2300</v>
      </c>
      <c r="G11839" s="28">
        <v>1</v>
      </c>
      <c r="H11839" s="29">
        <v>2310</v>
      </c>
      <c r="I11839" s="29">
        <v>1274</v>
      </c>
      <c r="J11839" s="29">
        <v>0</v>
      </c>
      <c r="K11839" s="30">
        <f>F11839*G11839*H11839/1000000/$B$13</f>
        <v>0.1708169165</v>
      </c>
      <c r="L11839" s="30">
        <f>F11839*G11839*I11839/1000000/$B$13</f>
        <v>0.0942081176</v>
      </c>
      <c r="M11839" s="30">
        <f>F11839*G11839*J11839/1000000/$B$13</f>
        <v>0</v>
      </c>
      <c r="N11839" s="30">
        <v>382.4978981128</v>
      </c>
      <c r="O11839" s="4" t="inlineStr">
        <is>
          <t>FRANKO actual PPM | BMW | Extra: 3279687797591-05 / 7805077327899 / 7805083 / BMW D HGE</t>
        </is>
      </c>
    </row>
    <row r="11840" ht="15.75" customHeight="1">
      <c r="A11840" s="4" t="inlineStr">
        <is>
          <t>1432445</t>
        </is>
      </c>
      <c r="B11840" s="26">
        <f>ROUND((K11840*$B$6*$B$9+L11840*$B$7*$B$10+M11840*$B$8*$B$11)*$B$12,0)</f>
        <v>357</v>
      </c>
      <c r="C11840" s="26">
        <f>ROUND((K11840*$B$6*$B$9+L11840*$B$7*$B$10+M11840*$B$8*$B$11)*$B$12,0)</f>
        <v>357</v>
      </c>
      <c r="E11840" s="27">
        <v>1</v>
      </c>
      <c r="F11840" s="28">
        <v>1640</v>
      </c>
      <c r="G11840" s="28">
        <v>1</v>
      </c>
      <c r="H11840" s="29">
        <v>0</v>
      </c>
      <c r="I11840" s="29">
        <v>2224</v>
      </c>
      <c r="J11840" s="29">
        <v>491</v>
      </c>
      <c r="K11840" s="30">
        <f>F11840*G11840*H11840/1000000/$B$13</f>
        <v>0</v>
      </c>
      <c r="L11840" s="30">
        <f>F11840*G11840*I11840/1000000/$B$13</f>
        <v>0.117265347</v>
      </c>
      <c r="M11840" s="30">
        <f>F11840*G11840*J11840/1000000/$B$13</f>
        <v>0.0258890672</v>
      </c>
      <c r="N11840" s="30">
        <v>356.5213230439</v>
      </c>
      <c r="O11840" s="4" t="inlineStr">
        <is>
          <t>FRANKO actual PPM | BMW | Extra: 2237455002</t>
        </is>
      </c>
    </row>
    <row r="11841" ht="15.75" customHeight="1">
      <c r="A11841" s="4" t="inlineStr">
        <is>
          <t>1432445</t>
        </is>
      </c>
      <c r="B11841" s="26">
        <f>ROUND((K11841*$B$6*$B$9+L11841*$B$7*$B$10+M11841*$B$8*$B$11)*$B$12,0)</f>
        <v>362</v>
      </c>
      <c r="C11841" s="26">
        <f>ROUND((K11841*$B$6*$B$9+L11841*$B$7*$B$10+M11841*$B$8*$B$11)*$B$12,0)</f>
        <v>362</v>
      </c>
      <c r="E11841" s="27">
        <v>1</v>
      </c>
      <c r="F11841" s="28">
        <v>1660</v>
      </c>
      <c r="G11841" s="28">
        <v>1</v>
      </c>
      <c r="H11841" s="29">
        <v>0</v>
      </c>
      <c r="I11841" s="29">
        <v>2204</v>
      </c>
      <c r="J11841" s="29">
        <v>497</v>
      </c>
      <c r="K11841" s="30">
        <f>F11841*G11841*H11841/1000000/$B$13</f>
        <v>0</v>
      </c>
      <c r="L11841" s="30">
        <f>F11841*G11841*I11841/1000000/$B$13</f>
        <v>0.1176280074</v>
      </c>
      <c r="M11841" s="30">
        <f>F11841*G11841*J11841/1000000/$B$13</f>
        <v>0.0265250089</v>
      </c>
      <c r="N11841" s="30">
        <v>362.2424136841</v>
      </c>
      <c r="O11841" s="4" t="inlineStr">
        <is>
          <t>FRANKO actual PPM | BMW</t>
        </is>
      </c>
    </row>
    <row r="11842" ht="15.75" customHeight="1">
      <c r="A11842" s="4" t="inlineStr">
        <is>
          <t>1433689</t>
        </is>
      </c>
      <c r="B11842" s="26">
        <f>ROUND((K11842*$B$6*$B$9+L11842*$B$7*$B$10+M11842*$B$8*$B$11)*$B$12,0)</f>
        <v>291</v>
      </c>
      <c r="C11842" s="26">
        <f>ROUND((K11842*$B$6*$B$9+L11842*$B$7*$B$10+M11842*$B$8*$B$11)*$B$12,0)</f>
        <v>291</v>
      </c>
      <c r="E11842" s="27">
        <v>1</v>
      </c>
      <c r="F11842" s="28">
        <v>1440</v>
      </c>
      <c r="G11842" s="28">
        <v>1</v>
      </c>
      <c r="H11842" s="29">
        <v>0</v>
      </c>
      <c r="I11842" s="29">
        <v>2113</v>
      </c>
      <c r="J11842" s="29">
        <v>450</v>
      </c>
      <c r="K11842" s="30">
        <f>F11842*G11842*H11842/1000000/$B$13</f>
        <v>0</v>
      </c>
      <c r="L11842" s="30">
        <f>F11842*G11842*I11842/1000000/$B$13</f>
        <v>0.0978257196</v>
      </c>
      <c r="M11842" s="30">
        <f>F11842*G11842*J11842/1000000/$B$13</f>
        <v>0.0208336838</v>
      </c>
      <c r="N11842" s="30">
        <v>291.0744794936</v>
      </c>
      <c r="O11842" s="4" t="inlineStr">
        <is>
          <t>FRANKO actual PPM | BMW | Extra: 2337468003 / CE4043380023 / CE4043510015 / 37 05</t>
        </is>
      </c>
    </row>
    <row r="11843" ht="15.75" customHeight="1">
      <c r="A11843" s="4" t="inlineStr">
        <is>
          <t>1433689</t>
        </is>
      </c>
      <c r="B11843" s="26">
        <f>ROUND((K11843*$B$6*$B$9+L11843*$B$7*$B$10+M11843*$B$8*$B$11)*$B$12,0)</f>
        <v>266</v>
      </c>
      <c r="C11843" s="26">
        <f>ROUND((K11843*$B$6*$B$9+L11843*$B$7*$B$10+M11843*$B$8*$B$11)*$B$12,0)</f>
        <v>266</v>
      </c>
      <c r="E11843" s="27">
        <v>1</v>
      </c>
      <c r="F11843" s="28">
        <v>1440</v>
      </c>
      <c r="G11843" s="28">
        <v>1</v>
      </c>
      <c r="H11843" s="29">
        <v>0</v>
      </c>
      <c r="I11843" s="29">
        <v>2057</v>
      </c>
      <c r="J11843" s="29">
        <v>392</v>
      </c>
      <c r="K11843" s="30">
        <f>F11843*G11843*H11843/1000000/$B$13</f>
        <v>0</v>
      </c>
      <c r="L11843" s="30">
        <f>F11843*G11843*I11843/1000000/$B$13</f>
        <v>0.0952330834</v>
      </c>
      <c r="M11843" s="30">
        <f>F11843*G11843*J11843/1000000/$B$13</f>
        <v>0.0181484534</v>
      </c>
      <c r="N11843" s="30">
        <v>265.6375238411</v>
      </c>
      <c r="O11843" s="4" t="inlineStr">
        <is>
          <t>FRANKO actual PPM | BMW | Extra: 2237468003</t>
        </is>
      </c>
    </row>
    <row r="11844" ht="15.75" customHeight="1">
      <c r="A11844" s="4" t="inlineStr">
        <is>
          <t>1433691</t>
        </is>
      </c>
      <c r="B11844" s="26">
        <f>ROUND((K11844*$B$6*$B$9+L11844*$B$7*$B$10+M11844*$B$8*$B$11)*$B$12,0)</f>
        <v>542</v>
      </c>
      <c r="C11844" s="26">
        <f>ROUND((K11844*$B$6*$B$9+L11844*$B$7*$B$10+M11844*$B$8*$B$11)*$B$12,0)</f>
        <v>542</v>
      </c>
      <c r="E11844" s="27">
        <v>1</v>
      </c>
      <c r="F11844" s="28">
        <v>1440</v>
      </c>
      <c r="G11844" s="28">
        <v>1</v>
      </c>
      <c r="H11844" s="29">
        <v>335</v>
      </c>
      <c r="I11844" s="29">
        <v>7301</v>
      </c>
      <c r="J11844" s="29">
        <v>286</v>
      </c>
      <c r="K11844" s="30">
        <f>F11844*G11844*H11844/1000000/$B$13</f>
        <v>0.0155095201</v>
      </c>
      <c r="L11844" s="30">
        <f>F11844*G11844*I11844/1000000/$B$13</f>
        <v>0.338014945</v>
      </c>
      <c r="M11844" s="30">
        <f>F11844*G11844*J11844/1000000/$B$13</f>
        <v>0.0132409635</v>
      </c>
      <c r="N11844" s="30">
        <v>542.0721042993</v>
      </c>
      <c r="O11844" s="4" t="inlineStr">
        <is>
          <t>FRANKO actual PPM | BMW | Extra: 2237521000 / ISBIREJAS</t>
        </is>
      </c>
    </row>
    <row r="11845" ht="15.75" customHeight="1">
      <c r="A11845" s="4" t="inlineStr">
        <is>
          <t>1437529</t>
        </is>
      </c>
      <c r="B11845" s="26">
        <f>ROUND((K11845*$B$6*$B$9+L11845*$B$7*$B$10+M11845*$B$8*$B$11)*$B$12,0)</f>
        <v>105</v>
      </c>
      <c r="C11845" s="26">
        <f>ROUND((K11845*$B$6*$B$9+L11845*$B$7*$B$10+M11845*$B$8*$B$11)*$B$12,0)</f>
        <v>105</v>
      </c>
      <c r="E11845" s="27">
        <v>1</v>
      </c>
      <c r="F11845" s="28">
        <v>240</v>
      </c>
      <c r="G11845" s="28">
        <v>1</v>
      </c>
      <c r="H11845" s="29">
        <v>0</v>
      </c>
      <c r="I11845" s="29">
        <v>7693</v>
      </c>
      <c r="J11845" s="29">
        <v>527</v>
      </c>
      <c r="K11845" s="30">
        <f>F11845*G11845*H11845/1000000/$B$13</f>
        <v>0</v>
      </c>
      <c r="L11845" s="30">
        <f>F11845*G11845*I11845/1000000/$B$13</f>
        <v>0.0593605664</v>
      </c>
      <c r="M11845" s="30">
        <f>F11845*G11845*J11845/1000000/$B$13</f>
        <v>0.0040664264</v>
      </c>
      <c r="N11845" s="30">
        <v>105.3747470444</v>
      </c>
      <c r="O11845" s="4" t="inlineStr">
        <is>
          <t>FRANKO actual PPM | BMW | Extra: NE0015 / 466040 / BOYSEN</t>
        </is>
      </c>
    </row>
    <row r="11846" ht="15.75" customHeight="1">
      <c r="A11846" s="4" t="inlineStr">
        <is>
          <t>1437529</t>
        </is>
      </c>
      <c r="B11846" s="26">
        <f>ROUND((K11846*$B$6*$B$9+L11846*$B$7*$B$10+M11846*$B$8*$B$11)*$B$12,0)</f>
        <v>113</v>
      </c>
      <c r="C11846" s="26">
        <f>ROUND((K11846*$B$6*$B$9+L11846*$B$7*$B$10+M11846*$B$8*$B$11)*$B$12,0)</f>
        <v>113</v>
      </c>
      <c r="E11846" s="27">
        <v>1</v>
      </c>
      <c r="F11846" s="28">
        <v>240</v>
      </c>
      <c r="G11846" s="28">
        <v>1</v>
      </c>
      <c r="H11846" s="29">
        <v>0</v>
      </c>
      <c r="I11846" s="29">
        <v>8280</v>
      </c>
      <c r="J11846" s="29">
        <v>560</v>
      </c>
      <c r="K11846" s="30">
        <f>F11846*G11846*H11846/1000000/$B$13</f>
        <v>0</v>
      </c>
      <c r="L11846" s="30">
        <f>F11846*G11846*I11846/1000000/$B$13</f>
        <v>0.0638899636</v>
      </c>
      <c r="M11846" s="30">
        <f>F11846*G11846*J11846/1000000/$B$13</f>
        <v>0.0043210603</v>
      </c>
      <c r="N11846" s="30">
        <v>112.952825904</v>
      </c>
      <c r="O11846" s="4" t="inlineStr">
        <is>
          <t>FRANKO actual PPM | BMW | Extra: NE0015 / 466040 / BOYSEN</t>
        </is>
      </c>
    </row>
    <row r="11847" ht="15.75" customHeight="1">
      <c r="A11847" s="4" t="inlineStr">
        <is>
          <t>1715303</t>
        </is>
      </c>
      <c r="B11847" s="26">
        <f>ROUND((K11847*$B$6*$B$9+L11847*$B$7*$B$10+M11847*$B$8*$B$11)*$B$12,0)</f>
        <v>474</v>
      </c>
      <c r="C11847" s="26">
        <f>ROUND((K11847*$B$6*$B$9+L11847*$B$7*$B$10+M11847*$B$8*$B$11)*$B$12,0)</f>
        <v>474</v>
      </c>
      <c r="E11847" s="27">
        <v>1</v>
      </c>
      <c r="F11847" s="28">
        <v>1720</v>
      </c>
      <c r="G11847" s="28">
        <v>1</v>
      </c>
      <c r="H11847" s="29">
        <v>0</v>
      </c>
      <c r="I11847" s="29">
        <v>3914</v>
      </c>
      <c r="J11847" s="29">
        <v>464</v>
      </c>
      <c r="K11847" s="30">
        <f>F11847*G11847*H11847/1000000/$B$13</f>
        <v>0</v>
      </c>
      <c r="L11847" s="30">
        <f>F11847*G11847*I11847/1000000/$B$13</f>
        <v>0.216441398</v>
      </c>
      <c r="M11847" s="30">
        <f>F11847*G11847*J11847/1000000/$B$13</f>
        <v>0.0256588678</v>
      </c>
      <c r="N11847" s="30">
        <v>474.2150292343</v>
      </c>
      <c r="O11847" s="4" t="inlineStr">
        <is>
          <t>FRANKO actual PPM | BMW | Extra: 2237721001 / CE4482612210 / CE4482962200 / 25 99</t>
        </is>
      </c>
    </row>
    <row r="11848" ht="15.75" customHeight="1">
      <c r="A11848" s="4" t="inlineStr">
        <is>
          <t>1715303</t>
        </is>
      </c>
      <c r="B11848" s="26">
        <f>ROUND((K11848*$B$6*$B$9+L11848*$B$7*$B$10+M11848*$B$8*$B$11)*$B$12,0)</f>
        <v>486</v>
      </c>
      <c r="C11848" s="26">
        <f>ROUND((K11848*$B$6*$B$9+L11848*$B$7*$B$10+M11848*$B$8*$B$11)*$B$12,0)</f>
        <v>486</v>
      </c>
      <c r="E11848" s="27">
        <v>1</v>
      </c>
      <c r="F11848" s="28">
        <v>1840</v>
      </c>
      <c r="G11848" s="28">
        <v>1</v>
      </c>
      <c r="H11848" s="29">
        <v>0</v>
      </c>
      <c r="I11848" s="29">
        <v>3679</v>
      </c>
      <c r="J11848" s="29">
        <v>455</v>
      </c>
      <c r="K11848" s="30">
        <f>F11848*G11848*H11848/1000000/$B$13</f>
        <v>0</v>
      </c>
      <c r="L11848" s="30">
        <f>F11848*G11848*I11848/1000000/$B$13</f>
        <v>0.2176399778</v>
      </c>
      <c r="M11848" s="30">
        <f>F11848*G11848*J11848/1000000/$B$13</f>
        <v>0.026916605</v>
      </c>
      <c r="N11848" s="30">
        <v>486.1104260859</v>
      </c>
      <c r="O11848" s="4" t="inlineStr">
        <is>
          <t>FRANKO actual PPM | BMW | Extra: 2987721002 / ZEUNA</t>
        </is>
      </c>
    </row>
    <row r="11849" ht="15.75" customHeight="1">
      <c r="A11849" s="4" t="inlineStr">
        <is>
          <t>1715303</t>
        </is>
      </c>
      <c r="B11849" s="26">
        <f>ROUND((K11849*$B$6*$B$9+L11849*$B$7*$B$10+M11849*$B$8*$B$11)*$B$12,0)</f>
        <v>488</v>
      </c>
      <c r="C11849" s="26">
        <f>ROUND((K11849*$B$6*$B$9+L11849*$B$7*$B$10+M11849*$B$8*$B$11)*$B$12,0)</f>
        <v>488</v>
      </c>
      <c r="E11849" s="27">
        <v>1</v>
      </c>
      <c r="F11849" s="28">
        <v>1940</v>
      </c>
      <c r="G11849" s="28">
        <v>1</v>
      </c>
      <c r="H11849" s="29">
        <v>0</v>
      </c>
      <c r="I11849" s="29">
        <v>3522</v>
      </c>
      <c r="J11849" s="29">
        <v>431</v>
      </c>
      <c r="K11849" s="30">
        <f>F11849*G11849*H11849/1000000/$B$13</f>
        <v>0</v>
      </c>
      <c r="L11849" s="30">
        <f>F11849*G11849*I11849/1000000/$B$13</f>
        <v>0.2196757631</v>
      </c>
      <c r="M11849" s="30">
        <f>F11849*G11849*J11849/1000000/$B$13</f>
        <v>0.0268825252</v>
      </c>
      <c r="N11849" s="30">
        <v>488.2824311782</v>
      </c>
      <c r="O11849" s="4" t="inlineStr">
        <is>
          <t>FRANKO actual PPM | BMW | Extra: 2987721002</t>
        </is>
      </c>
    </row>
    <row r="11850" ht="15.75" customHeight="1">
      <c r="A11850" s="4" t="inlineStr">
        <is>
          <t>1715303</t>
        </is>
      </c>
      <c r="B11850" s="26">
        <f>ROUND((K11850*$B$6*$B$9+L11850*$B$7*$B$10+M11850*$B$8*$B$11)*$B$12,0)</f>
        <v>339</v>
      </c>
      <c r="C11850" s="26">
        <f>ROUND((K11850*$B$6*$B$9+L11850*$B$7*$B$10+M11850*$B$8*$B$11)*$B$12,0)</f>
        <v>339</v>
      </c>
      <c r="E11850" s="27">
        <v>1</v>
      </c>
      <c r="F11850" s="28">
        <v>1700</v>
      </c>
      <c r="G11850" s="28">
        <v>1</v>
      </c>
      <c r="H11850" s="29">
        <v>0</v>
      </c>
      <c r="I11850" s="29">
        <v>3000</v>
      </c>
      <c r="J11850" s="29">
        <v>310</v>
      </c>
      <c r="K11850" s="30">
        <f>F11850*G11850*H11850/1000000/$B$13</f>
        <v>0</v>
      </c>
      <c r="L11850" s="30">
        <f>F11850*G11850*I11850/1000000/$B$13</f>
        <v>0.1639688075</v>
      </c>
      <c r="M11850" s="30">
        <f>F11850*G11850*J11850/1000000/$B$13</f>
        <v>0.0169434434</v>
      </c>
      <c r="N11850" s="30">
        <v>338.5209816801</v>
      </c>
      <c r="O11850" s="4" t="inlineStr">
        <is>
          <t>FRANKO actual PPM | BMW | Extra: Z.S., 2987721002, NEGO12323N, NEKO13523N</t>
        </is>
      </c>
    </row>
    <row r="11851" ht="15.75" customHeight="1">
      <c r="A11851" s="4" t="inlineStr">
        <is>
          <t>1715561</t>
        </is>
      </c>
      <c r="B11851" s="26">
        <f>ROUND((K11851*$B$6*$B$9+L11851*$B$7*$B$10+M11851*$B$8*$B$11)*$B$12,0)</f>
        <v>340</v>
      </c>
      <c r="C11851" s="26">
        <f>ROUND((K11851*$B$6*$B$9+L11851*$B$7*$B$10+M11851*$B$8*$B$11)*$B$12,0)</f>
        <v>340</v>
      </c>
      <c r="E11851" s="27">
        <v>1</v>
      </c>
      <c r="F11851" s="28">
        <v>1100</v>
      </c>
      <c r="G11851" s="28">
        <v>1</v>
      </c>
      <c r="H11851" s="29">
        <v>255</v>
      </c>
      <c r="I11851" s="29">
        <v>5782</v>
      </c>
      <c r="J11851" s="29">
        <v>271</v>
      </c>
      <c r="K11851" s="30">
        <f>F11851*G11851*H11851/1000000/$B$13</f>
        <v>0.0090182844</v>
      </c>
      <c r="L11851" s="30">
        <f>F11851*G11851*I11851/1000000/$B$13</f>
        <v>0.2044851783</v>
      </c>
      <c r="M11851" s="30">
        <f>F11851*G11851*J11851/1000000/$B$13</f>
        <v>0.0095841376</v>
      </c>
      <c r="N11851" s="30">
        <v>340.4346134063</v>
      </c>
      <c r="O11851" s="4" t="inlineStr">
        <is>
          <t>FRANKO actual PPM | BMW | Extra: 1715562 / 512240-41</t>
        </is>
      </c>
    </row>
    <row r="11852" ht="15.75" customHeight="1">
      <c r="A11852" s="4" t="inlineStr">
        <is>
          <t>1715561</t>
        </is>
      </c>
      <c r="B11852" s="26">
        <f>ROUND((K11852*$B$6*$B$9+L11852*$B$7*$B$10+M11852*$B$8*$B$11)*$B$12,0)</f>
        <v>363</v>
      </c>
      <c r="C11852" s="26">
        <f>ROUND((K11852*$B$6*$B$9+L11852*$B$7*$B$10+M11852*$B$8*$B$11)*$B$12,0)</f>
        <v>363</v>
      </c>
      <c r="E11852" s="27">
        <v>1</v>
      </c>
      <c r="F11852" s="28">
        <v>1100</v>
      </c>
      <c r="G11852" s="28">
        <v>1</v>
      </c>
      <c r="H11852" s="29">
        <v>333</v>
      </c>
      <c r="I11852" s="29">
        <v>5857</v>
      </c>
      <c r="J11852" s="29">
        <v>322</v>
      </c>
      <c r="K11852" s="30">
        <f>F11852*G11852*H11852/1000000/$B$13</f>
        <v>0.0117768185</v>
      </c>
      <c r="L11852" s="30">
        <f>F11852*G11852*I11852/1000000/$B$13</f>
        <v>0.2071376149</v>
      </c>
      <c r="M11852" s="30">
        <f>F11852*G11852*J11852/1000000/$B$13</f>
        <v>0.0113877944</v>
      </c>
      <c r="N11852" s="30">
        <v>362.9613436013</v>
      </c>
      <c r="O11852" s="4" t="inlineStr">
        <is>
          <t>FRANKO actual PPM | BMW | Extra: 1715562 / 512240-41</t>
        </is>
      </c>
    </row>
    <row r="11853" ht="15.75" customHeight="1">
      <c r="A11853" s="4" t="inlineStr">
        <is>
          <t>1715561</t>
        </is>
      </c>
      <c r="B11853" s="26">
        <f>ROUND((K11853*$B$6*$B$9+L11853*$B$7*$B$10+M11853*$B$8*$B$11)*$B$12,0)</f>
        <v>266</v>
      </c>
      <c r="C11853" s="26">
        <f>ROUND((K11853*$B$6*$B$9+L11853*$B$7*$B$10+M11853*$B$8*$B$11)*$B$12,0)</f>
        <v>266</v>
      </c>
      <c r="E11853" s="27">
        <v>1</v>
      </c>
      <c r="F11853" s="28">
        <v>1100</v>
      </c>
      <c r="G11853" s="28">
        <v>1</v>
      </c>
      <c r="H11853" s="29">
        <v>250</v>
      </c>
      <c r="I11853" s="29">
        <v>4600</v>
      </c>
      <c r="J11853" s="29">
        <v>190</v>
      </c>
      <c r="K11853" s="30">
        <f>F11853*G11853*H11853/1000000/$B$13</f>
        <v>0.0088414553</v>
      </c>
      <c r="L11853" s="30">
        <f>F11853*G11853*I11853/1000000/$B$13</f>
        <v>0.1626827776</v>
      </c>
      <c r="M11853" s="30">
        <f>F11853*G11853*J11853/1000000/$B$13</f>
        <v>0.006719506</v>
      </c>
      <c r="N11853" s="30">
        <v>265.9417805022</v>
      </c>
      <c r="O11853" s="4" t="inlineStr">
        <is>
          <t>FRANKO actual PPM | BMW | Extra: 1715562NE0025, BOYSEN 5122.40/41,04-02 G.</t>
        </is>
      </c>
    </row>
    <row r="11854" ht="15.75" customHeight="1">
      <c r="A11854" s="4" t="inlineStr">
        <is>
          <t>1716491</t>
        </is>
      </c>
      <c r="B11854" s="26">
        <f>ROUND((K11854*$B$6*$B$9+L11854*$B$7*$B$10+M11854*$B$8*$B$11)*$B$12,0)</f>
        <v>231</v>
      </c>
      <c r="C11854" s="26">
        <f>ROUND((K11854*$B$6*$B$9+L11854*$B$7*$B$10+M11854*$B$8*$B$11)*$B$12,0)</f>
        <v>231</v>
      </c>
      <c r="E11854" s="27">
        <v>1</v>
      </c>
      <c r="F11854" s="28">
        <v>1040</v>
      </c>
      <c r="G11854" s="28">
        <v>1</v>
      </c>
      <c r="H11854" s="29">
        <v>0</v>
      </c>
      <c r="I11854" s="29">
        <v>2604</v>
      </c>
      <c r="J11854" s="29">
        <v>453</v>
      </c>
      <c r="K11854" s="30">
        <f>F11854*G11854*H11854/1000000/$B$13</f>
        <v>0</v>
      </c>
      <c r="L11854" s="30">
        <f>F11854*G11854*I11854/1000000/$B$13</f>
        <v>0.0870693658</v>
      </c>
      <c r="M11854" s="30">
        <f>F11854*G11854*J11854/1000000/$B$13</f>
        <v>0.0151468597</v>
      </c>
      <c r="N11854" s="30">
        <v>230.8533391997</v>
      </c>
      <c r="O11854" s="4" t="inlineStr">
        <is>
          <t>FRANKO actual PPM | BMW | Extra: 1716492 / BOYSEN</t>
        </is>
      </c>
    </row>
    <row r="11855" ht="15.75" customHeight="1">
      <c r="A11855" s="4" t="inlineStr">
        <is>
          <t>1716614</t>
        </is>
      </c>
      <c r="B11855" s="26">
        <f>ROUND((K11855*$B$6*$B$9+L11855*$B$7*$B$10+M11855*$B$8*$B$11)*$B$12,0)</f>
        <v>325</v>
      </c>
      <c r="C11855" s="26">
        <f>ROUND((K11855*$B$6*$B$9+L11855*$B$7*$B$10+M11855*$B$8*$B$11)*$B$12,0)</f>
        <v>325</v>
      </c>
      <c r="E11855" s="27">
        <v>1</v>
      </c>
      <c r="F11855" s="28">
        <v>1640</v>
      </c>
      <c r="G11855" s="28">
        <v>1</v>
      </c>
      <c r="H11855" s="29">
        <v>2230</v>
      </c>
      <c r="I11855" s="29">
        <v>0</v>
      </c>
      <c r="J11855" s="29">
        <v>320</v>
      </c>
      <c r="K11855" s="30">
        <f>F11855*G11855*H11855/1000000/$B$13</f>
        <v>0.1175817104</v>
      </c>
      <c r="L11855" s="30">
        <f>F11855*G11855*I11855/1000000/$B$13</f>
        <v>0</v>
      </c>
      <c r="M11855" s="30">
        <f>F11855*G11855*J11855/1000000/$B$13</f>
        <v>0.0168727118</v>
      </c>
      <c r="N11855" s="30">
        <v>325.272296247</v>
      </c>
      <c r="O11855" s="4" t="inlineStr">
        <is>
          <t>FRANKO actual PPM | BMW | Extra: 112128838000 EBER.588VE4473642110,H E4473642110</t>
        </is>
      </c>
    </row>
    <row r="11856" ht="15.75" customHeight="1">
      <c r="A11856" s="4" t="inlineStr">
        <is>
          <t>1716631</t>
        </is>
      </c>
      <c r="B11856" s="26">
        <f>ROUND((K11856*$B$6*$B$9+L11856*$B$7*$B$10+M11856*$B$8*$B$11)*$B$12,0)</f>
        <v>292</v>
      </c>
      <c r="C11856" s="26">
        <f>ROUND((K11856*$B$6*$B$9+L11856*$B$7*$B$10+M11856*$B$8*$B$11)*$B$12,0)</f>
        <v>292</v>
      </c>
      <c r="E11856" s="27">
        <v>1</v>
      </c>
      <c r="F11856" s="28">
        <v>1360</v>
      </c>
      <c r="G11856" s="28">
        <v>1</v>
      </c>
      <c r="H11856" s="29">
        <v>2093</v>
      </c>
      <c r="I11856" s="29">
        <v>0</v>
      </c>
      <c r="J11856" s="29">
        <v>407</v>
      </c>
      <c r="K11856" s="30">
        <f>F11856*G11856*H11856/1000000/$B$13</f>
        <v>0.0915164571</v>
      </c>
      <c r="L11856" s="30">
        <f>F11856*G11856*I11856/1000000/$B$13</f>
        <v>0</v>
      </c>
      <c r="M11856" s="30">
        <f>F11856*G11856*J11856/1000000/$B$13</f>
        <v>0.0177960812</v>
      </c>
      <c r="N11856" s="30">
        <v>291.9147960977</v>
      </c>
      <c r="O11856" s="4" t="inlineStr">
        <is>
          <t>FRANKO actual PPM | BMW | Extra: 11 2128630000</t>
        </is>
      </c>
    </row>
    <row r="11857" ht="15.75" customHeight="1">
      <c r="A11857" s="4" t="inlineStr">
        <is>
          <t>171?693</t>
        </is>
      </c>
      <c r="B11857" s="26">
        <f>ROUND((K11857*$B$6*$B$9+L11857*$B$7*$B$10+M11857*$B$8*$B$11)*$B$12,0)</f>
        <v>333</v>
      </c>
      <c r="C11857" s="26">
        <f>ROUND((K11857*$B$6*$B$9+L11857*$B$7*$B$10+M11857*$B$8*$B$11)*$B$12,0)</f>
        <v>333</v>
      </c>
      <c r="E11857" s="27">
        <v>1</v>
      </c>
      <c r="F11857" s="28">
        <v>1840</v>
      </c>
      <c r="G11857" s="28">
        <v>1</v>
      </c>
      <c r="H11857" s="29">
        <v>1784</v>
      </c>
      <c r="I11857" s="29">
        <v>0</v>
      </c>
      <c r="J11857" s="29">
        <v>339</v>
      </c>
      <c r="K11857" s="30">
        <f>F11857*G11857*H11857/1000000/$B$13</f>
        <v>0.1055367547</v>
      </c>
      <c r="L11857" s="30">
        <f>F11857*G11857*I11857/1000000/$B$13</f>
        <v>0</v>
      </c>
      <c r="M11857" s="30">
        <f>F11857*G11857*J11857/1000000/$B$13</f>
        <v>0.0200543497</v>
      </c>
      <c r="N11857" s="30">
        <v>332.7469698179</v>
      </c>
      <c r="O11857" s="4" t="inlineStr">
        <is>
          <t>FRANKO actual PPM | BMW | Extra: 2236327015 / ZEUNA</t>
        </is>
      </c>
    </row>
    <row r="11858" ht="15.75" customHeight="1">
      <c r="A11858" s="4" t="inlineStr">
        <is>
          <t>171?693</t>
        </is>
      </c>
      <c r="B11858" s="26">
        <f>ROUND((K11858*$B$6*$B$9+L11858*$B$7*$B$10+M11858*$B$8*$B$11)*$B$12,0)</f>
        <v>356</v>
      </c>
      <c r="C11858" s="26">
        <f>ROUND((K11858*$B$6*$B$9+L11858*$B$7*$B$10+M11858*$B$8*$B$11)*$B$12,0)</f>
        <v>356</v>
      </c>
      <c r="E11858" s="27">
        <v>1</v>
      </c>
      <c r="F11858" s="28">
        <v>1740</v>
      </c>
      <c r="G11858" s="28">
        <v>1</v>
      </c>
      <c r="H11858" s="29">
        <v>1826</v>
      </c>
      <c r="I11858" s="29">
        <v>0</v>
      </c>
      <c r="J11858" s="29">
        <v>421</v>
      </c>
      <c r="K11858" s="30">
        <f>F11858*G11858*H11858/1000000/$B$13</f>
        <v>0.102150638</v>
      </c>
      <c r="L11858" s="30">
        <f>F11858*G11858*I11858/1000000/$B$13</f>
        <v>0</v>
      </c>
      <c r="M11858" s="30">
        <f>F11858*G11858*J11858/1000000/$B$13</f>
        <v>0.0235517079</v>
      </c>
      <c r="N11858" s="30">
        <v>356.474684335</v>
      </c>
      <c r="O11858" s="4" t="inlineStr">
        <is>
          <t>FRANKO actual PPM | BMW | Extra: 2236327015</t>
        </is>
      </c>
    </row>
    <row r="11859" ht="15.75" customHeight="1">
      <c r="A11859" s="4" t="inlineStr">
        <is>
          <t>1716795</t>
        </is>
      </c>
      <c r="B11859" s="26">
        <f>ROUND((K11859*$B$6*$B$9+L11859*$B$7*$B$10+M11859*$B$8*$B$11)*$B$12,0)</f>
        <v>290</v>
      </c>
      <c r="C11859" s="26">
        <f>ROUND((K11859*$B$6*$B$9+L11859*$B$7*$B$10+M11859*$B$8*$B$11)*$B$12,0)</f>
        <v>290</v>
      </c>
      <c r="E11859" s="27">
        <v>1</v>
      </c>
      <c r="F11859" s="28">
        <v>1400</v>
      </c>
      <c r="G11859" s="28">
        <v>1</v>
      </c>
      <c r="H11859" s="29">
        <v>0</v>
      </c>
      <c r="I11859" s="29">
        <v>2195</v>
      </c>
      <c r="J11859" s="29">
        <v>457</v>
      </c>
      <c r="K11859" s="30">
        <f>F11859*G11859*H11859/1000000/$B$13</f>
        <v>0</v>
      </c>
      <c r="L11859" s="30">
        <f>F11859*G11859*I11859/1000000/$B$13</f>
        <v>0.0987992442</v>
      </c>
      <c r="M11859" s="30">
        <f>F11859*G11859*J11859/1000000/$B$13</f>
        <v>0.0205700477</v>
      </c>
      <c r="N11859" s="30">
        <v>290.05812945</v>
      </c>
      <c r="O11859" s="4" t="inlineStr">
        <is>
          <t>FRANKO actual PPM | BMW | Extra: 2236335027</t>
        </is>
      </c>
    </row>
    <row r="11860" ht="15.75" customHeight="1">
      <c r="A11860" s="4" t="inlineStr">
        <is>
          <t>1716848</t>
        </is>
      </c>
      <c r="B11860" s="26">
        <f>ROUND((K11860*$B$6*$B$9+L11860*$B$7*$B$10+M11860*$B$8*$B$11)*$B$12,0)</f>
        <v>335</v>
      </c>
      <c r="C11860" s="26">
        <f>ROUND((K11860*$B$6*$B$9+L11860*$B$7*$B$10+M11860*$B$8*$B$11)*$B$12,0)</f>
        <v>335</v>
      </c>
      <c r="E11860" s="27">
        <v>1</v>
      </c>
      <c r="F11860" s="28">
        <v>1700</v>
      </c>
      <c r="G11860" s="28">
        <v>1</v>
      </c>
      <c r="H11860" s="29">
        <v>2150</v>
      </c>
      <c r="I11860" s="29">
        <v>0</v>
      </c>
      <c r="J11860" s="29">
        <v>330</v>
      </c>
      <c r="K11860" s="30">
        <f>F11860*G11860*H11860/1000000/$B$13</f>
        <v>0.1175109787</v>
      </c>
      <c r="L11860" s="30">
        <f>F11860*G11860*I11860/1000000/$B$13</f>
        <v>0</v>
      </c>
      <c r="M11860" s="30">
        <f>F11860*G11860*J11860/1000000/$B$13</f>
        <v>0.0180365688</v>
      </c>
      <c r="N11860" s="30">
        <v>334.8308636673</v>
      </c>
      <c r="O11860" s="4" t="inlineStr">
        <is>
          <t>FRANKO actual PPM | BMW | Extra: 1716876,112148730000,VE4821772200,HE4821772200</t>
        </is>
      </c>
    </row>
    <row r="11861" ht="15.75" customHeight="1">
      <c r="A11861" s="4" t="inlineStr">
        <is>
          <t>1728022</t>
        </is>
      </c>
      <c r="B11861" s="26">
        <f>ROUND((K11861*$B$6*$B$9+L11861*$B$7*$B$10+M11861*$B$8*$B$11)*$B$12,0)</f>
        <v>313</v>
      </c>
      <c r="C11861" s="26">
        <f>ROUND((K11861*$B$6*$B$9+L11861*$B$7*$B$10+M11861*$B$8*$B$11)*$B$12,0)</f>
        <v>313</v>
      </c>
      <c r="E11861" s="27">
        <v>1</v>
      </c>
      <c r="F11861" s="28">
        <v>1580</v>
      </c>
      <c r="G11861" s="28">
        <v>1</v>
      </c>
      <c r="H11861" s="29">
        <v>1930</v>
      </c>
      <c r="I11861" s="29">
        <v>0</v>
      </c>
      <c r="J11861" s="29">
        <v>375</v>
      </c>
      <c r="K11861" s="30">
        <f>F11861*G11861*H11861/1000000/$B$13</f>
        <v>0.0980404866</v>
      </c>
      <c r="L11861" s="30">
        <f>F11861*G11861*I11861/1000000/$B$13</f>
        <v>0</v>
      </c>
      <c r="M11861" s="30">
        <f>F11861*G11861*J11861/1000000/$B$13</f>
        <v>0.0190493173</v>
      </c>
      <c r="N11861" s="30">
        <v>312.5967830709</v>
      </c>
      <c r="O11861" s="4" t="inlineStr">
        <is>
          <t>FRANKO actual PPM | BMW | Extra: 4930586210 / GILLET</t>
        </is>
      </c>
    </row>
    <row r="11862" ht="15.75" customHeight="1">
      <c r="A11862" s="4" t="inlineStr">
        <is>
          <t>1728022</t>
        </is>
      </c>
      <c r="B11862" s="26">
        <f>ROUND((K11862*$B$6*$B$9+L11862*$B$7*$B$10+M11862*$B$8*$B$11)*$B$12,0)</f>
        <v>196</v>
      </c>
      <c r="C11862" s="26">
        <f>ROUND((K11862*$B$6*$B$9+L11862*$B$7*$B$10+M11862*$B$8*$B$11)*$B$12,0)</f>
        <v>196</v>
      </c>
      <c r="E11862" s="27">
        <v>1</v>
      </c>
      <c r="F11862" s="28">
        <v>1620</v>
      </c>
      <c r="G11862" s="28">
        <v>1</v>
      </c>
      <c r="H11862" s="29">
        <v>1122</v>
      </c>
      <c r="I11862" s="29">
        <v>0</v>
      </c>
      <c r="J11862" s="29">
        <v>240</v>
      </c>
      <c r="K11862" s="30">
        <f>F11862*G11862*H11862/1000000/$B$13</f>
        <v>0.058438483</v>
      </c>
      <c r="L11862" s="30">
        <f>F11862*G11862*I11862/1000000/$B$13</f>
        <v>0</v>
      </c>
      <c r="M11862" s="30">
        <f>F11862*G11862*J11862/1000000/$B$13</f>
        <v>0.0125002103</v>
      </c>
      <c r="N11862" s="30">
        <v>195.8460130734</v>
      </c>
      <c r="O11862" s="4" t="inlineStr">
        <is>
          <t>FRANKO actual PPM | BMW | Extra: 4931605300</t>
        </is>
      </c>
    </row>
    <row r="11863" ht="15.75" customHeight="1">
      <c r="A11863" s="4" t="inlineStr">
        <is>
          <t>1728023</t>
        </is>
      </c>
      <c r="B11863" s="26">
        <f>ROUND((K11863*$B$6*$B$9+L11863*$B$7*$B$10+M11863*$B$8*$B$11)*$B$12,0)</f>
        <v>679</v>
      </c>
      <c r="C11863" s="26">
        <f>ROUND((K11863*$B$6*$B$9+L11863*$B$7*$B$10+M11863*$B$8*$B$11)*$B$12,0)</f>
        <v>679</v>
      </c>
      <c r="E11863" s="27">
        <v>1</v>
      </c>
      <c r="F11863" s="28">
        <v>1700</v>
      </c>
      <c r="G11863" s="28">
        <v>1</v>
      </c>
      <c r="H11863" s="29">
        <v>337</v>
      </c>
      <c r="I11863" s="29">
        <v>7833</v>
      </c>
      <c r="J11863" s="29">
        <v>295</v>
      </c>
      <c r="K11863" s="30">
        <f>F11863*G11863*H11863/1000000/$B$13</f>
        <v>0.0184191627</v>
      </c>
      <c r="L11863" s="30">
        <f>F11863*G11863*I11863/1000000/$B$13</f>
        <v>0.4281225564</v>
      </c>
      <c r="M11863" s="30">
        <f>F11863*G11863*J11863/1000000/$B$13</f>
        <v>0.0161235994</v>
      </c>
      <c r="N11863" s="30">
        <v>679.2723326673</v>
      </c>
      <c r="O11863" s="4" t="inlineStr">
        <is>
          <t>FRANKO actual PPM | BMW</t>
        </is>
      </c>
    </row>
    <row r="11864" ht="15.75" customHeight="1">
      <c r="A11864" s="4" t="inlineStr">
        <is>
          <t>1728174</t>
        </is>
      </c>
      <c r="B11864" s="26">
        <f>ROUND((K11864*$B$6*$B$9+L11864*$B$7*$B$10+M11864*$B$8*$B$11)*$B$12,0)</f>
        <v>309</v>
      </c>
      <c r="C11864" s="26">
        <f>ROUND((K11864*$B$6*$B$9+L11864*$B$7*$B$10+M11864*$B$8*$B$11)*$B$12,0)</f>
        <v>309</v>
      </c>
      <c r="E11864" s="27">
        <v>1</v>
      </c>
      <c r="F11864" s="28">
        <v>1360</v>
      </c>
      <c r="G11864" s="28">
        <v>1</v>
      </c>
      <c r="H11864" s="29">
        <v>2073</v>
      </c>
      <c r="I11864" s="29">
        <v>0</v>
      </c>
      <c r="J11864" s="29">
        <v>457</v>
      </c>
      <c r="K11864" s="30">
        <f>F11864*G11864*H11864/1000000/$B$13</f>
        <v>0.0906419568</v>
      </c>
      <c r="L11864" s="30">
        <f>F11864*G11864*I11864/1000000/$B$13</f>
        <v>0</v>
      </c>
      <c r="M11864" s="30">
        <f>F11864*G11864*J11864/1000000/$B$13</f>
        <v>0.019982332</v>
      </c>
      <c r="N11864" s="30">
        <v>308.7027096598</v>
      </c>
      <c r="O11864" s="4" t="inlineStr">
        <is>
          <t>FRANKO actual PPM | BMW | Extra: 1728170 / 11211903000 / Eberspacher</t>
        </is>
      </c>
    </row>
    <row r="11865" ht="15.75" customHeight="1">
      <c r="A11865" s="4" t="inlineStr">
        <is>
          <t>1728174</t>
        </is>
      </c>
      <c r="B11865" s="26">
        <f>ROUND((K11865*$B$6*$B$9+L11865*$B$7*$B$10+M11865*$B$8*$B$11)*$B$12,0)</f>
        <v>315</v>
      </c>
      <c r="C11865" s="26">
        <f>ROUND((K11865*$B$6*$B$9+L11865*$B$7*$B$10+M11865*$B$8*$B$11)*$B$12,0)</f>
        <v>315</v>
      </c>
      <c r="E11865" s="27">
        <v>1</v>
      </c>
      <c r="F11865" s="28">
        <v>1440</v>
      </c>
      <c r="G11865" s="28">
        <v>1</v>
      </c>
      <c r="H11865" s="29">
        <v>2072</v>
      </c>
      <c r="I11865" s="29">
        <v>0</v>
      </c>
      <c r="J11865" s="29">
        <v>426</v>
      </c>
      <c r="K11865" s="30">
        <f>F11865*G11865*H11865/1000000/$B$13</f>
        <v>0.0959275395</v>
      </c>
      <c r="L11865" s="30">
        <f>F11865*G11865*I11865/1000000/$B$13</f>
        <v>0</v>
      </c>
      <c r="M11865" s="30">
        <f>F11865*G11865*J11865/1000000/$B$13</f>
        <v>0.019722554</v>
      </c>
      <c r="N11865" s="30">
        <v>314.8643796632</v>
      </c>
      <c r="O11865" s="4" t="inlineStr">
        <is>
          <t>FRANKO actual PPM | BMW | Extra: 1728170 / IV92</t>
        </is>
      </c>
    </row>
    <row r="11866" ht="15.75" customHeight="1">
      <c r="A11866" s="4" t="inlineStr">
        <is>
          <t>1728174</t>
        </is>
      </c>
      <c r="B11866" s="26">
        <f>ROUND((K11866*$B$6*$B$9+L11866*$B$7*$B$10+M11866*$B$8*$B$11)*$B$12,0)</f>
        <v>329</v>
      </c>
      <c r="C11866" s="26">
        <f>ROUND((K11866*$B$6*$B$9+L11866*$B$7*$B$10+M11866*$B$8*$B$11)*$B$12,0)</f>
        <v>329</v>
      </c>
      <c r="E11866" s="27">
        <v>1</v>
      </c>
      <c r="F11866" s="28">
        <v>1450</v>
      </c>
      <c r="G11866" s="28">
        <v>1</v>
      </c>
      <c r="H11866" s="29">
        <v>1887</v>
      </c>
      <c r="I11866" s="29">
        <v>402</v>
      </c>
      <c r="J11866" s="29">
        <v>433</v>
      </c>
      <c r="K11866" s="30">
        <f>F11866*G11866*H11866/1000000/$B$13</f>
        <v>0.0879692652</v>
      </c>
      <c r="L11866" s="30">
        <f>F11866*G11866*I11866/1000000/$B$13</f>
        <v>0.0187406702</v>
      </c>
      <c r="M11866" s="30">
        <f>F11866*G11866*J11866/1000000/$B$13</f>
        <v>0.0201858462</v>
      </c>
      <c r="N11866" s="30">
        <v>328.7877720474</v>
      </c>
      <c r="O11866" s="4" t="inlineStr">
        <is>
          <t>FRANKO actual PPM | BMW | Extra: 1728170 / 2256416010 / Zeuna Starker GAIDYS</t>
        </is>
      </c>
    </row>
    <row r="11867" ht="15.75" customHeight="1">
      <c r="A11867" s="4" t="inlineStr">
        <is>
          <t>1728174</t>
        </is>
      </c>
      <c r="B11867" s="26">
        <f>ROUND((K11867*$B$6*$B$9+L11867*$B$7*$B$10+M11867*$B$8*$B$11)*$B$12,0)</f>
        <v>310</v>
      </c>
      <c r="C11867" s="26">
        <f>ROUND((K11867*$B$6*$B$9+L11867*$B$7*$B$10+M11867*$B$8*$B$11)*$B$12,0)</f>
        <v>310</v>
      </c>
      <c r="E11867" s="27">
        <v>1</v>
      </c>
      <c r="F11867" s="28">
        <v>1400</v>
      </c>
      <c r="G11867" s="28">
        <v>1</v>
      </c>
      <c r="H11867" s="29">
        <v>2080</v>
      </c>
      <c r="I11867" s="29">
        <v>32</v>
      </c>
      <c r="J11867" s="29">
        <v>430</v>
      </c>
      <c r="K11867" s="30">
        <f>F11867*G11867*H11867/1000000/$B$13</f>
        <v>0.093622974</v>
      </c>
      <c r="L11867" s="30">
        <f>F11867*G11867*I11867/1000000/$B$13</f>
        <v>0.0014403534</v>
      </c>
      <c r="M11867" s="30">
        <f>F11867*G11867*J11867/1000000/$B$13</f>
        <v>0.0193547494</v>
      </c>
      <c r="N11867" s="30">
        <v>309.917925317</v>
      </c>
      <c r="O11867" s="4" t="inlineStr">
        <is>
          <t>FRANKO actual PPM | BMW | Extra: VE 4921882200 11219030000 XI 92 Eberspacher</t>
        </is>
      </c>
    </row>
    <row r="11868" ht="15.75" customHeight="1">
      <c r="A11868" s="4" t="inlineStr">
        <is>
          <t>1728219</t>
        </is>
      </c>
      <c r="B11868" s="26">
        <f>ROUND((K11868*$B$6*$B$9+L11868*$B$7*$B$10+M11868*$B$8*$B$11)*$B$12,0)</f>
        <v>348</v>
      </c>
      <c r="C11868" s="26">
        <f>ROUND((K11868*$B$6*$B$9+L11868*$B$7*$B$10+M11868*$B$8*$B$11)*$B$12,0)</f>
        <v>348</v>
      </c>
      <c r="E11868" s="27">
        <v>1</v>
      </c>
      <c r="F11868" s="28">
        <v>1740</v>
      </c>
      <c r="G11868" s="28">
        <v>1</v>
      </c>
      <c r="H11868" s="29">
        <v>1832</v>
      </c>
      <c r="I11868" s="29">
        <v>0</v>
      </c>
      <c r="J11868" s="29">
        <v>401</v>
      </c>
      <c r="K11868" s="30">
        <f>F11868*G11868*H11868/1000000/$B$13</f>
        <v>0.1024862918</v>
      </c>
      <c r="L11868" s="30">
        <f>F11868*G11868*I11868/1000000/$B$13</f>
        <v>0</v>
      </c>
      <c r="M11868" s="30">
        <f>F11868*G11868*J11868/1000000/$B$13</f>
        <v>0.0224328619</v>
      </c>
      <c r="N11868" s="30">
        <v>347.7071051427</v>
      </c>
      <c r="O11868" s="4" t="inlineStr">
        <is>
          <t>FRANKO actual PPM | BMW</t>
        </is>
      </c>
    </row>
    <row r="11869" ht="15.75" customHeight="1">
      <c r="A11869" s="4" t="inlineStr">
        <is>
          <t>1728265</t>
        </is>
      </c>
      <c r="B11869" s="26">
        <f>ROUND((K11869*$B$6*$B$9+L11869*$B$7*$B$10+M11869*$B$8*$B$11)*$B$12,0)</f>
        <v>290</v>
      </c>
      <c r="C11869" s="26">
        <f>ROUND((K11869*$B$6*$B$9+L11869*$B$7*$B$10+M11869*$B$8*$B$11)*$B$12,0)</f>
        <v>290</v>
      </c>
      <c r="E11869" s="27">
        <v>1</v>
      </c>
      <c r="F11869" s="28">
        <v>1650</v>
      </c>
      <c r="G11869" s="28">
        <v>1</v>
      </c>
      <c r="H11869" s="29">
        <v>1940</v>
      </c>
      <c r="I11869" s="29">
        <v>0</v>
      </c>
      <c r="J11869" s="29">
        <v>290</v>
      </c>
      <c r="K11869" s="30">
        <f>F11869*G11869*H11869/1000000/$B$13</f>
        <v>0.1029145398</v>
      </c>
      <c r="L11869" s="30">
        <f>F11869*G11869*I11869/1000000/$B$13</f>
        <v>0</v>
      </c>
      <c r="M11869" s="30">
        <f>F11869*G11869*J11869/1000000/$B$13</f>
        <v>0.0153841322</v>
      </c>
      <c r="N11869" s="30">
        <v>289.8168397046</v>
      </c>
      <c r="O11869" s="4" t="inlineStr">
        <is>
          <t>FRANKO actual PPM | BMW | Extra: 22364250 ZEUNA AUGZB.</t>
        </is>
      </c>
    </row>
    <row r="11870" ht="15.75" customHeight="1">
      <c r="A11870" s="4" t="inlineStr">
        <is>
          <t>1728265</t>
        </is>
      </c>
      <c r="B11870" s="26">
        <f>ROUND((K11870*$B$6*$B$9+L11870*$B$7*$B$10+M11870*$B$8*$B$11)*$B$12,0)</f>
        <v>373</v>
      </c>
      <c r="C11870" s="26">
        <f>ROUND((K11870*$B$6*$B$9+L11870*$B$7*$B$10+M11870*$B$8*$B$11)*$B$12,0)</f>
        <v>373</v>
      </c>
      <c r="E11870" s="27">
        <v>1</v>
      </c>
      <c r="F11870" s="28">
        <v>1640</v>
      </c>
      <c r="G11870" s="28">
        <v>1</v>
      </c>
      <c r="H11870" s="29">
        <v>2058</v>
      </c>
      <c r="I11870" s="29">
        <v>0</v>
      </c>
      <c r="J11870" s="29">
        <v>461</v>
      </c>
      <c r="K11870" s="30">
        <f>F11870*G11870*H11870/1000000/$B$13</f>
        <v>0.1085126278</v>
      </c>
      <c r="L11870" s="30">
        <f>F11870*G11870*I11870/1000000/$B$13</f>
        <v>0</v>
      </c>
      <c r="M11870" s="30">
        <f>F11870*G11870*J11870/1000000/$B$13</f>
        <v>0.0243072504</v>
      </c>
      <c r="N11870" s="30">
        <v>372.7665176004</v>
      </c>
      <c r="O11870" s="4" t="inlineStr">
        <is>
          <t>FRANKO actual PPM | BMW | Extra: 2236425041</t>
        </is>
      </c>
    </row>
    <row r="11871" ht="15.75" customHeight="1">
      <c r="A11871" s="4" t="inlineStr">
        <is>
          <t>1728265</t>
        </is>
      </c>
      <c r="B11871" s="26">
        <f>ROUND((K11871*$B$6*$B$9+L11871*$B$7*$B$10+M11871*$B$8*$B$11)*$B$12,0)</f>
        <v>370</v>
      </c>
      <c r="C11871" s="26">
        <f>ROUND((K11871*$B$6*$B$9+L11871*$B$7*$B$10+M11871*$B$8*$B$11)*$B$12,0)</f>
        <v>370</v>
      </c>
      <c r="E11871" s="27">
        <v>1</v>
      </c>
      <c r="F11871" s="28">
        <v>1800</v>
      </c>
      <c r="G11871" s="28">
        <v>1</v>
      </c>
      <c r="H11871" s="29">
        <v>1993</v>
      </c>
      <c r="I11871" s="29">
        <v>0</v>
      </c>
      <c r="J11871" s="29">
        <v>392</v>
      </c>
      <c r="K11871" s="30">
        <f>F11871*G11871*H11871/1000000/$B$13</f>
        <v>0.1153375882</v>
      </c>
      <c r="L11871" s="30">
        <f>F11871*G11871*I11871/1000000/$B$13</f>
        <v>0</v>
      </c>
      <c r="M11871" s="30">
        <f>F11871*G11871*J11871/1000000/$B$13</f>
        <v>0.0226855668</v>
      </c>
      <c r="N11871" s="30">
        <v>370.0359292309</v>
      </c>
      <c r="O11871" s="4" t="inlineStr">
        <is>
          <t>FRANKO actual PPM | BMW | Extra: 2236425041</t>
        </is>
      </c>
    </row>
    <row r="11872" ht="15.75" customHeight="1">
      <c r="A11872" s="4" t="inlineStr">
        <is>
          <t>1728358</t>
        </is>
      </c>
      <c r="B11872" s="26">
        <f>ROUND((K11872*$B$6*$B$9+L11872*$B$7*$B$10+M11872*$B$8*$B$11)*$B$12,0)</f>
        <v>213</v>
      </c>
      <c r="C11872" s="26">
        <f>ROUND((K11872*$B$6*$B$9+L11872*$B$7*$B$10+M11872*$B$8*$B$11)*$B$12,0)</f>
        <v>213</v>
      </c>
      <c r="E11872" s="27">
        <v>1</v>
      </c>
      <c r="F11872" s="28">
        <v>1140</v>
      </c>
      <c r="G11872" s="28">
        <v>1</v>
      </c>
      <c r="H11872" s="29">
        <v>0</v>
      </c>
      <c r="I11872" s="29">
        <v>2100</v>
      </c>
      <c r="J11872" s="29">
        <v>395</v>
      </c>
      <c r="K11872" s="30">
        <f>F11872*G11872*H11872/1000000/$B$13</f>
        <v>0</v>
      </c>
      <c r="L11872" s="30">
        <f>F11872*G11872*I11872/1000000/$B$13</f>
        <v>0.0769688873</v>
      </c>
      <c r="M11872" s="30">
        <f>F11872*G11872*J11872/1000000/$B$13</f>
        <v>0.0144774812</v>
      </c>
      <c r="N11872" s="30">
        <v>213.1106304489</v>
      </c>
      <c r="O11872" s="4" t="inlineStr">
        <is>
          <t>FRANKO actual PPM | BMW</t>
        </is>
      </c>
    </row>
    <row r="11873" ht="15.75" customHeight="1">
      <c r="A11873" s="4" t="inlineStr">
        <is>
          <t>1728358</t>
        </is>
      </c>
      <c r="B11873" s="26">
        <f>ROUND((K11873*$B$6*$B$9+L11873*$B$7*$B$10+M11873*$B$8*$B$11)*$B$12,0)</f>
        <v>182</v>
      </c>
      <c r="C11873" s="26">
        <f>ROUND((K11873*$B$6*$B$9+L11873*$B$7*$B$10+M11873*$B$8*$B$11)*$B$12,0)</f>
        <v>182</v>
      </c>
      <c r="E11873" s="27">
        <v>1</v>
      </c>
      <c r="F11873" s="28">
        <v>950</v>
      </c>
      <c r="G11873" s="28">
        <v>1</v>
      </c>
      <c r="H11873" s="29">
        <v>2200</v>
      </c>
      <c r="I11873" s="29">
        <v>0</v>
      </c>
      <c r="J11873" s="29">
        <v>300</v>
      </c>
      <c r="K11873" s="30">
        <f>F11873*G11873*H11873/1000000/$B$13</f>
        <v>0.0671950603</v>
      </c>
      <c r="L11873" s="30">
        <f>F11873*G11873*I11873/1000000/$B$13</f>
        <v>0</v>
      </c>
      <c r="M11873" s="30">
        <f>F11873*G11873*J11873/1000000/$B$13</f>
        <v>0.0091629628</v>
      </c>
      <c r="N11873" s="30">
        <v>181.9022206546</v>
      </c>
      <c r="O11873" s="4" t="inlineStr">
        <is>
          <t>FRANKO actual PPM | BMW | Extra: V91</t>
        </is>
      </c>
    </row>
    <row r="11874" ht="15.75" customHeight="1">
      <c r="A11874" s="4" t="inlineStr">
        <is>
          <t>1728360</t>
        </is>
      </c>
      <c r="B11874" s="26">
        <f>ROUND((K11874*$B$6*$B$9+L11874*$B$7*$B$10+M11874*$B$8*$B$11)*$B$12,0)</f>
        <v>220</v>
      </c>
      <c r="C11874" s="26">
        <f>ROUND((K11874*$B$6*$B$9+L11874*$B$7*$B$10+M11874*$B$8*$B$11)*$B$12,0)</f>
        <v>220</v>
      </c>
      <c r="E11874" s="27">
        <v>1</v>
      </c>
      <c r="F11874" s="28">
        <v>1140</v>
      </c>
      <c r="G11874" s="28">
        <v>1</v>
      </c>
      <c r="H11874" s="29">
        <v>0</v>
      </c>
      <c r="I11874" s="29">
        <v>2136</v>
      </c>
      <c r="J11874" s="29">
        <v>413</v>
      </c>
      <c r="K11874" s="30">
        <f>F11874*G11874*H11874/1000000/$B$13</f>
        <v>0</v>
      </c>
      <c r="L11874" s="30">
        <f>F11874*G11874*I11874/1000000/$B$13</f>
        <v>0.0782883539</v>
      </c>
      <c r="M11874" s="30">
        <f>F11874*G11874*J11874/1000000/$B$13</f>
        <v>0.0151372145</v>
      </c>
      <c r="N11874" s="30">
        <v>220.1833015015</v>
      </c>
      <c r="O11874" s="4" t="inlineStr">
        <is>
          <t>FRANKO actual PPM | BMW</t>
        </is>
      </c>
    </row>
    <row r="11875" ht="15.75" customHeight="1">
      <c r="A11875" s="4" t="inlineStr">
        <is>
          <t>1728420</t>
        </is>
      </c>
      <c r="B11875" s="26">
        <f>ROUND((K11875*$B$6*$B$9+L11875*$B$7*$B$10+M11875*$B$8*$B$11)*$B$12,0)</f>
        <v>165</v>
      </c>
      <c r="C11875" s="26">
        <f>ROUND((K11875*$B$6*$B$9+L11875*$B$7*$B$10+M11875*$B$8*$B$11)*$B$12,0)</f>
        <v>165</v>
      </c>
      <c r="E11875" s="27">
        <v>1</v>
      </c>
      <c r="F11875" s="28">
        <v>900</v>
      </c>
      <c r="G11875" s="28">
        <v>1</v>
      </c>
      <c r="H11875" s="29">
        <v>1905</v>
      </c>
      <c r="I11875" s="29">
        <v>0</v>
      </c>
      <c r="J11875" s="29">
        <v>325</v>
      </c>
      <c r="K11875" s="30">
        <f>F11875*G11875*H11875/1000000/$B$13</f>
        <v>0.055122455</v>
      </c>
      <c r="L11875" s="30">
        <f>F11875*G11875*I11875/1000000/$B$13</f>
        <v>0</v>
      </c>
      <c r="M11875" s="30">
        <f>F11875*G11875*J11875/1000000/$B$13</f>
        <v>0.0094040934</v>
      </c>
      <c r="N11875" s="30">
        <v>164.9021661784</v>
      </c>
      <c r="O11875" s="4" t="inlineStr">
        <is>
          <t>FRANKO actual PPM | BMW | Extra: XI -93</t>
        </is>
      </c>
    </row>
    <row r="11876" ht="15.75" customHeight="1">
      <c r="A11876" s="4" t="inlineStr">
        <is>
          <t>1728420</t>
        </is>
      </c>
      <c r="B11876" s="26">
        <f>ROUND((K11876*$B$6*$B$9+L11876*$B$7*$B$10+M11876*$B$8*$B$11)*$B$12,0)</f>
        <v>192</v>
      </c>
      <c r="C11876" s="26">
        <f>ROUND((K11876*$B$6*$B$9+L11876*$B$7*$B$10+M11876*$B$8*$B$11)*$B$12,0)</f>
        <v>192</v>
      </c>
      <c r="E11876" s="27">
        <v>1</v>
      </c>
      <c r="F11876" s="28">
        <v>1180</v>
      </c>
      <c r="G11876" s="28">
        <v>1</v>
      </c>
      <c r="H11876" s="29">
        <v>1583</v>
      </c>
      <c r="I11876" s="29">
        <v>0</v>
      </c>
      <c r="J11876" s="29">
        <v>309</v>
      </c>
      <c r="K11876" s="30">
        <f>F11876*G11876*H11876/1000000/$B$13</f>
        <v>0.0600556655</v>
      </c>
      <c r="L11876" s="30">
        <f>F11876*G11876*I11876/1000000/$B$13</f>
        <v>0</v>
      </c>
      <c r="M11876" s="30">
        <f>F11876*G11876*J11876/1000000/$B$13</f>
        <v>0.0117228052</v>
      </c>
      <c r="N11876" s="30">
        <v>191.9325502543</v>
      </c>
      <c r="O11876" s="4" t="inlineStr">
        <is>
          <t>FRANKO actual PPM | BMW | Extra: VII92 / VII92 / EBERSPACHER GERMANY / VJM474007 HJM4'</t>
        </is>
      </c>
    </row>
    <row r="11877" ht="15.75" customHeight="1">
      <c r="A11877" s="4" t="inlineStr">
        <is>
          <t>1728420</t>
        </is>
      </c>
      <c r="B11877" s="26">
        <f>ROUND((K11877*$B$6*$B$9+L11877*$B$7*$B$10+M11877*$B$8*$B$11)*$B$12,0)</f>
        <v>193</v>
      </c>
      <c r="C11877" s="26">
        <f>ROUND((K11877*$B$6*$B$9+L11877*$B$7*$B$10+M11877*$B$8*$B$11)*$B$12,0)</f>
        <v>193</v>
      </c>
      <c r="E11877" s="27">
        <v>1</v>
      </c>
      <c r="F11877" s="28">
        <v>1180</v>
      </c>
      <c r="G11877" s="28">
        <v>1</v>
      </c>
      <c r="H11877" s="29">
        <v>1581</v>
      </c>
      <c r="I11877" s="29">
        <v>0</v>
      </c>
      <c r="J11877" s="29">
        <v>314</v>
      </c>
      <c r="K11877" s="30">
        <f>F11877*G11877*H11877/1000000/$B$13</f>
        <v>0.0599797898</v>
      </c>
      <c r="L11877" s="30">
        <f>F11877*G11877*I11877/1000000/$B$13</f>
        <v>0</v>
      </c>
      <c r="M11877" s="30">
        <f>F11877*G11877*J11877/1000000/$B$13</f>
        <v>0.0119124946</v>
      </c>
      <c r="N11877" s="30">
        <v>193.3891486369</v>
      </c>
      <c r="O11877" s="4" t="inlineStr">
        <is>
          <t>FRANKO actual PPM | BMW</t>
        </is>
      </c>
    </row>
    <row r="11878" ht="15.75" customHeight="1">
      <c r="A11878" s="4" t="inlineStr">
        <is>
          <t>1728420</t>
        </is>
      </c>
      <c r="B11878" s="26">
        <f>ROUND((K11878*$B$6*$B$9+L11878*$B$7*$B$10+M11878*$B$8*$B$11)*$B$12,0)</f>
        <v>293</v>
      </c>
      <c r="C11878" s="26">
        <f>ROUND((K11878*$B$6*$B$9+L11878*$B$7*$B$10+M11878*$B$8*$B$11)*$B$12,0)</f>
        <v>293</v>
      </c>
      <c r="E11878" s="27">
        <v>1</v>
      </c>
      <c r="F11878" s="28">
        <v>1120</v>
      </c>
      <c r="G11878" s="28">
        <v>1</v>
      </c>
      <c r="H11878" s="29">
        <v>208</v>
      </c>
      <c r="I11878" s="29">
        <v>5116</v>
      </c>
      <c r="J11878" s="29">
        <v>196</v>
      </c>
      <c r="K11878" s="30">
        <f>F11878*G11878*H11878/1000000/$B$13</f>
        <v>0.0074898379</v>
      </c>
      <c r="L11878" s="30">
        <f>F11878*G11878*I11878/1000000/$B$13</f>
        <v>0.1842212058</v>
      </c>
      <c r="M11878" s="30">
        <f>F11878*G11878*J11878/1000000/$B$13</f>
        <v>0.0070577319</v>
      </c>
      <c r="N11878" s="30">
        <v>292.5996934208</v>
      </c>
      <c r="O11878" s="4" t="inlineStr">
        <is>
          <t>FRANKO actual PPM | BMW | Extra: XII95 VE4942705200</t>
        </is>
      </c>
    </row>
    <row r="11879" ht="15.75" customHeight="1">
      <c r="A11879" s="4" t="inlineStr">
        <is>
          <t>1728420</t>
        </is>
      </c>
      <c r="B11879" s="26">
        <f>ROUND((K11879*$B$6*$B$9+L11879*$B$7*$B$10+M11879*$B$8*$B$11)*$B$12,0)</f>
        <v>319</v>
      </c>
      <c r="C11879" s="26">
        <f>ROUND((K11879*$B$6*$B$9+L11879*$B$7*$B$10+M11879*$B$8*$B$11)*$B$12,0)</f>
        <v>319</v>
      </c>
      <c r="E11879" s="27">
        <v>1</v>
      </c>
      <c r="F11879" s="28">
        <v>1080</v>
      </c>
      <c r="G11879" s="28">
        <v>1</v>
      </c>
      <c r="H11879" s="29">
        <v>274</v>
      </c>
      <c r="I11879" s="29">
        <v>5768</v>
      </c>
      <c r="J11879" s="29">
        <v>218</v>
      </c>
      <c r="K11879" s="30">
        <f>F11879*G11879*H11879/1000000/$B$13</f>
        <v>0.0095140489</v>
      </c>
      <c r="L11879" s="30">
        <f>F11879*G11879*I11879/1000000/$B$13</f>
        <v>0.2002811467</v>
      </c>
      <c r="M11879" s="30">
        <f>F11879*G11879*J11879/1000000/$B$13</f>
        <v>0.0075695718</v>
      </c>
      <c r="N11879" s="30">
        <v>319.4069144064</v>
      </c>
      <c r="O11879" s="4" t="inlineStr">
        <is>
          <t>FRANKO actual PPM | BMW | Extra: XII94 VE4942705200</t>
        </is>
      </c>
    </row>
    <row r="11880" ht="15.75" customHeight="1">
      <c r="A11880" s="4" t="inlineStr">
        <is>
          <t>1728420</t>
        </is>
      </c>
      <c r="B11880" s="26">
        <f>ROUND((K11880*$B$6*$B$9+L11880*$B$7*$B$10+M11880*$B$8*$B$11)*$B$12,0)</f>
        <v>345</v>
      </c>
      <c r="C11880" s="26">
        <f>ROUND((K11880*$B$6*$B$9+L11880*$B$7*$B$10+M11880*$B$8*$B$11)*$B$12,0)</f>
        <v>345</v>
      </c>
      <c r="E11880" s="27">
        <v>1</v>
      </c>
      <c r="F11880" s="28">
        <v>1180</v>
      </c>
      <c r="G11880" s="28">
        <v>1</v>
      </c>
      <c r="H11880" s="29">
        <v>208</v>
      </c>
      <c r="I11880" s="29">
        <v>5591</v>
      </c>
      <c r="J11880" s="29">
        <v>242</v>
      </c>
      <c r="K11880" s="30">
        <f>F11880*G11880*H11880/1000000/$B$13</f>
        <v>0.0078910792</v>
      </c>
      <c r="L11880" s="30">
        <f>F11880*G11880*I11880/1000000/$B$13</f>
        <v>0.2121106924</v>
      </c>
      <c r="M11880" s="30">
        <f>F11880*G11880*J11880/1000000/$B$13</f>
        <v>0.0091809672</v>
      </c>
      <c r="N11880" s="30">
        <v>344.5069087582</v>
      </c>
      <c r="O11880" s="4" t="inlineStr">
        <is>
          <t>FRANKO actual PPM | BMW | Extra: II95 / III95 / EBERSPACHER GERMANY / VE4150232220 HE41</t>
        </is>
      </c>
    </row>
    <row r="11881" ht="15.75" customHeight="1">
      <c r="A11881" s="4" t="inlineStr">
        <is>
          <t>1728420</t>
        </is>
      </c>
      <c r="B11881" s="26">
        <f>ROUND((K11881*$B$6*$B$9+L11881*$B$7*$B$10+M11881*$B$8*$B$11)*$B$12,0)</f>
        <v>382</v>
      </c>
      <c r="C11881" s="26">
        <f>ROUND((K11881*$B$6*$B$9+L11881*$B$7*$B$10+M11881*$B$8*$B$11)*$B$12,0)</f>
        <v>382</v>
      </c>
      <c r="E11881" s="27">
        <v>1</v>
      </c>
      <c r="F11881" s="28">
        <v>1360</v>
      </c>
      <c r="G11881" s="28">
        <v>1</v>
      </c>
      <c r="H11881" s="29">
        <v>230</v>
      </c>
      <c r="I11881" s="29">
        <v>5476</v>
      </c>
      <c r="J11881" s="29">
        <v>213</v>
      </c>
      <c r="K11881" s="30">
        <f>F11881*G11881*H11881/1000000/$B$13</f>
        <v>0.0100567535</v>
      </c>
      <c r="L11881" s="30">
        <f>F11881*G11881*I11881/1000000/$B$13</f>
        <v>0.239438184</v>
      </c>
      <c r="M11881" s="30">
        <f>F11881*G11881*J11881/1000000/$B$13</f>
        <v>0.0093134283</v>
      </c>
      <c r="N11881" s="30">
        <v>381.9734043366</v>
      </c>
      <c r="O11881" s="4" t="inlineStr">
        <is>
          <t>FRANKO actual PPM | BMW | Extra: VI 95 VE4950162120</t>
        </is>
      </c>
    </row>
    <row r="11882" ht="15.75" customHeight="1">
      <c r="A11882" s="4" t="inlineStr">
        <is>
          <t>1728420</t>
        </is>
      </c>
      <c r="B11882" s="26">
        <f>ROUND((K11882*$B$6*$B$9+L11882*$B$7*$B$10+M11882*$B$8*$B$11)*$B$12,0)</f>
        <v>351</v>
      </c>
      <c r="C11882" s="26">
        <f>ROUND((K11882*$B$6*$B$9+L11882*$B$7*$B$10+M11882*$B$8*$B$11)*$B$12,0)</f>
        <v>351</v>
      </c>
      <c r="E11882" s="27">
        <v>1</v>
      </c>
      <c r="F11882" s="28">
        <v>1180</v>
      </c>
      <c r="G11882" s="28">
        <v>1</v>
      </c>
      <c r="H11882" s="29">
        <v>244</v>
      </c>
      <c r="I11882" s="29">
        <v>5830</v>
      </c>
      <c r="J11882" s="29">
        <v>221</v>
      </c>
      <c r="K11882" s="30">
        <f>F11882*G11882*H11882/1000000/$B$13</f>
        <v>0.009256843</v>
      </c>
      <c r="L11882" s="30">
        <f>F11882*G11882*I11882/1000000/$B$13</f>
        <v>0.2211778459</v>
      </c>
      <c r="M11882" s="30">
        <f>F11882*G11882*J11882/1000000/$B$13</f>
        <v>0.0083842717</v>
      </c>
      <c r="N11882" s="30">
        <v>350.9724000373</v>
      </c>
      <c r="O11882" s="4" t="inlineStr">
        <is>
          <t>FRANKO actual PPM | BMW | Extra: VII 95 VE4551942900</t>
        </is>
      </c>
    </row>
    <row r="11883" ht="15.75" customHeight="1">
      <c r="A11883" s="4" t="inlineStr">
        <is>
          <t>1728420</t>
        </is>
      </c>
      <c r="B11883" s="26">
        <f>ROUND((K11883*$B$6*$B$9+L11883*$B$7*$B$10+M11883*$B$8*$B$11)*$B$12,0)</f>
        <v>231</v>
      </c>
      <c r="C11883" s="26">
        <f>ROUND((K11883*$B$6*$B$9+L11883*$B$7*$B$10+M11883*$B$8*$B$11)*$B$12,0)</f>
        <v>231</v>
      </c>
      <c r="E11883" s="27">
        <v>1</v>
      </c>
      <c r="F11883" s="28">
        <v>1160</v>
      </c>
      <c r="G11883" s="28">
        <v>1</v>
      </c>
      <c r="H11883" s="29">
        <v>119</v>
      </c>
      <c r="I11883" s="29">
        <v>2218</v>
      </c>
      <c r="J11883" s="29">
        <v>402</v>
      </c>
      <c r="K11883" s="30">
        <f>F11883*G11883*H11883/1000000/$B$13</f>
        <v>0.0044380891</v>
      </c>
      <c r="L11883" s="30">
        <f>F11883*G11883*I11883/1000000/$B$13</f>
        <v>0.0827200128</v>
      </c>
      <c r="M11883" s="30">
        <f>F11883*G11883*J11883/1000000/$B$13</f>
        <v>0.0149925361</v>
      </c>
      <c r="N11883" s="30">
        <v>231.3118179766</v>
      </c>
      <c r="O11883" s="4" t="inlineStr">
        <is>
          <t>FRANKO actual PPM | BMW | Extra: 98</t>
        </is>
      </c>
    </row>
    <row r="11884" ht="15.75" customHeight="1">
      <c r="A11884" s="4" t="inlineStr">
        <is>
          <t>1728420</t>
        </is>
      </c>
      <c r="B11884" s="26">
        <f>ROUND((K11884*$B$6*$B$9+L11884*$B$7*$B$10+M11884*$B$8*$B$11)*$B$12,0)</f>
        <v>208</v>
      </c>
      <c r="C11884" s="26">
        <f>ROUND((K11884*$B$6*$B$9+L11884*$B$7*$B$10+M11884*$B$8*$B$11)*$B$12,0)</f>
        <v>208</v>
      </c>
      <c r="E11884" s="27">
        <v>1</v>
      </c>
      <c r="F11884" s="28">
        <v>1200</v>
      </c>
      <c r="G11884" s="28">
        <v>1</v>
      </c>
      <c r="H11884" s="29">
        <v>100</v>
      </c>
      <c r="I11884" s="29">
        <v>1909</v>
      </c>
      <c r="J11884" s="29">
        <v>354</v>
      </c>
      <c r="K11884" s="30">
        <f>F11884*G11884*H11884/1000000/$B$13</f>
        <v>0.0038580896</v>
      </c>
      <c r="L11884" s="30">
        <f>F11884*G11884*I11884/1000000/$B$13</f>
        <v>0.0736509302</v>
      </c>
      <c r="M11884" s="30">
        <f>F11884*G11884*J11884/1000000/$B$13</f>
        <v>0.0136576371</v>
      </c>
      <c r="N11884" s="30">
        <v>208.3705188868</v>
      </c>
      <c r="O11884" s="4" t="inlineStr">
        <is>
          <t>FRANKO actual PPM | BMW | Extra: 99</t>
        </is>
      </c>
    </row>
    <row r="11885" ht="15.75" customHeight="1">
      <c r="A11885" s="4" t="inlineStr">
        <is>
          <t>1728588</t>
        </is>
      </c>
      <c r="B11885" s="26">
        <f>ROUND((K11885*$B$6*$B$9+L11885*$B$7*$B$10+M11885*$B$8*$B$11)*$B$12,0)</f>
        <v>377</v>
      </c>
      <c r="C11885" s="26">
        <f>ROUND((K11885*$B$6*$B$9+L11885*$B$7*$B$10+M11885*$B$8*$B$11)*$B$12,0)</f>
        <v>377</v>
      </c>
      <c r="E11885" s="27">
        <v>1</v>
      </c>
      <c r="F11885" s="28">
        <v>1580</v>
      </c>
      <c r="G11885" s="28">
        <v>1</v>
      </c>
      <c r="H11885" s="29">
        <v>2020</v>
      </c>
      <c r="I11885" s="29">
        <v>0</v>
      </c>
      <c r="J11885" s="29">
        <v>511</v>
      </c>
      <c r="K11885" s="30">
        <f>F11885*G11885*H11885/1000000/$B$13</f>
        <v>0.1026123227</v>
      </c>
      <c r="L11885" s="30">
        <f>F11885*G11885*I11885/1000000/$B$13</f>
        <v>0</v>
      </c>
      <c r="M11885" s="30">
        <f>F11885*G11885*J11885/1000000/$B$13</f>
        <v>0.0259578698</v>
      </c>
      <c r="N11885" s="30">
        <v>377.1930181773</v>
      </c>
      <c r="O11885" s="4" t="inlineStr">
        <is>
          <t>FRANKO actual PPM | BMW | Extra: 223 6431 003</t>
        </is>
      </c>
    </row>
    <row r="11886" ht="15.75" customHeight="1">
      <c r="A11886" s="4" t="inlineStr">
        <is>
          <t>1728657</t>
        </is>
      </c>
      <c r="B11886" s="26">
        <f>ROUND((K11886*$B$6*$B$9+L11886*$B$7*$B$10+M11886*$B$8*$B$11)*$B$12,0)</f>
        <v>200</v>
      </c>
      <c r="C11886" s="26">
        <f>ROUND((K11886*$B$6*$B$9+L11886*$B$7*$B$10+M11886*$B$8*$B$11)*$B$12,0)</f>
        <v>200</v>
      </c>
      <c r="E11886" s="27">
        <v>1</v>
      </c>
      <c r="F11886" s="28">
        <v>1400</v>
      </c>
      <c r="G11886" s="28">
        <v>1</v>
      </c>
      <c r="H11886" s="29">
        <v>1500</v>
      </c>
      <c r="I11886" s="29">
        <v>0</v>
      </c>
      <c r="J11886" s="29">
        <v>250</v>
      </c>
      <c r="K11886" s="30">
        <f>F11886*G11886*H11886/1000000/$B$13</f>
        <v>0.0675165678</v>
      </c>
      <c r="L11886" s="30">
        <f>F11886*G11886*I11886/1000000/$B$13</f>
        <v>0</v>
      </c>
      <c r="M11886" s="30">
        <f>F11886*G11886*J11886/1000000/$B$13</f>
        <v>0.0112527613</v>
      </c>
      <c r="N11886" s="30">
        <v>199.7713966176</v>
      </c>
      <c r="O11886" s="4" t="inlineStr">
        <is>
          <t>FRANKO actual PPM | BMW | Extra: CE4932875130</t>
        </is>
      </c>
    </row>
    <row r="11887" ht="15.75" customHeight="1">
      <c r="A11887" s="4" t="inlineStr">
        <is>
          <t>1728657</t>
        </is>
      </c>
      <c r="B11887" s="26">
        <f>ROUND((K11887*$B$6*$B$9+L11887*$B$7*$B$10+M11887*$B$8*$B$11)*$B$12,0)</f>
        <v>298</v>
      </c>
      <c r="C11887" s="26">
        <f>ROUND((K11887*$B$6*$B$9+L11887*$B$7*$B$10+M11887*$B$8*$B$11)*$B$12,0)</f>
        <v>298</v>
      </c>
      <c r="E11887" s="27">
        <v>1</v>
      </c>
      <c r="F11887" s="28">
        <v>1460</v>
      </c>
      <c r="G11887" s="28">
        <v>1</v>
      </c>
      <c r="H11887" s="29">
        <v>1890</v>
      </c>
      <c r="I11887" s="29">
        <v>0</v>
      </c>
      <c r="J11887" s="29">
        <v>407</v>
      </c>
      <c r="K11887" s="30">
        <f>F11887*G11887*H11887/1000000/$B$13</f>
        <v>0.0887167701</v>
      </c>
      <c r="L11887" s="30">
        <f>F11887*G11887*I11887/1000000/$B$13</f>
        <v>0</v>
      </c>
      <c r="M11887" s="30">
        <f>F11887*G11887*J11887/1000000/$B$13</f>
        <v>0.0191046166</v>
      </c>
      <c r="N11887" s="30">
        <v>298.3797750225</v>
      </c>
      <c r="O11887" s="4" t="inlineStr">
        <is>
          <t>FRANKO actual PPM | BMW | Extra: E 4923277210 / BOYSEN / 02.1 - 0360746 2 93</t>
        </is>
      </c>
    </row>
    <row r="11888" ht="15.75" customHeight="1">
      <c r="A11888" s="4" t="inlineStr">
        <is>
          <t>1728657</t>
        </is>
      </c>
      <c r="B11888" s="26">
        <f>ROUND((K11888*$B$6*$B$9+L11888*$B$7*$B$10+M11888*$B$8*$B$11)*$B$12,0)</f>
        <v>279</v>
      </c>
      <c r="C11888" s="26">
        <f>ROUND((K11888*$B$6*$B$9+L11888*$B$7*$B$10+M11888*$B$8*$B$11)*$B$12,0)</f>
        <v>279</v>
      </c>
      <c r="E11888" s="27">
        <v>1</v>
      </c>
      <c r="F11888" s="28">
        <v>1400</v>
      </c>
      <c r="G11888" s="28">
        <v>1</v>
      </c>
      <c r="H11888" s="29">
        <v>1850</v>
      </c>
      <c r="I11888" s="29">
        <v>0</v>
      </c>
      <c r="J11888" s="29">
        <v>396</v>
      </c>
      <c r="K11888" s="30">
        <f>F11888*G11888*H11888/1000000/$B$13</f>
        <v>0.0832704336</v>
      </c>
      <c r="L11888" s="30">
        <f>F11888*G11888*I11888/1000000/$B$13</f>
        <v>0</v>
      </c>
      <c r="M11888" s="30">
        <f>F11888*G11888*J11888/1000000/$B$13</f>
        <v>0.0178243739</v>
      </c>
      <c r="N11888" s="30">
        <v>279.1698000784</v>
      </c>
      <c r="O11888" s="4" t="inlineStr">
        <is>
          <t>FRANKO actual PPM | BMW | Extra: C E4932725220/BOYSEN</t>
        </is>
      </c>
    </row>
    <row r="11889" ht="15.75" customHeight="1">
      <c r="A11889" s="4" t="inlineStr">
        <is>
          <t>1728658</t>
        </is>
      </c>
      <c r="B11889" s="26">
        <f>ROUND((K11889*$B$6*$B$9+L11889*$B$7*$B$10+M11889*$B$8*$B$11)*$B$12,0)</f>
        <v>210</v>
      </c>
      <c r="C11889" s="26">
        <f>ROUND((K11889*$B$6*$B$9+L11889*$B$7*$B$10+M11889*$B$8*$B$11)*$B$12,0)</f>
        <v>210</v>
      </c>
      <c r="E11889" s="27">
        <v>1</v>
      </c>
      <c r="F11889" s="28">
        <v>1400</v>
      </c>
      <c r="G11889" s="28">
        <v>1</v>
      </c>
      <c r="H11889" s="29">
        <v>1650</v>
      </c>
      <c r="I11889" s="29">
        <v>0</v>
      </c>
      <c r="J11889" s="29">
        <v>250</v>
      </c>
      <c r="K11889" s="30">
        <f>F11889*G11889*H11889/1000000/$B$13</f>
        <v>0.0742682246</v>
      </c>
      <c r="L11889" s="30">
        <f>F11889*G11889*I11889/1000000/$B$13</f>
        <v>0</v>
      </c>
      <c r="M11889" s="30">
        <f>F11889*G11889*J11889/1000000/$B$13</f>
        <v>0.0112527613</v>
      </c>
      <c r="N11889" s="30">
        <v>210.3991795541</v>
      </c>
      <c r="O11889" s="4" t="inlineStr">
        <is>
          <t>FRANKO actual PPM | BMW | Extra: CE4921775200</t>
        </is>
      </c>
    </row>
    <row r="11890" ht="15.75" customHeight="1">
      <c r="A11890" s="4" t="inlineStr">
        <is>
          <t>1728658</t>
        </is>
      </c>
      <c r="B11890" s="26">
        <f>ROUND((K11890*$B$6*$B$9+L11890*$B$7*$B$10+M11890*$B$8*$B$11)*$B$12,0)</f>
        <v>321</v>
      </c>
      <c r="C11890" s="26">
        <f>ROUND((K11890*$B$6*$B$9+L11890*$B$7*$B$10+M11890*$B$8*$B$11)*$B$12,0)</f>
        <v>321</v>
      </c>
      <c r="E11890" s="27">
        <v>1</v>
      </c>
      <c r="F11890" s="28">
        <v>1400</v>
      </c>
      <c r="G11890" s="28">
        <v>1</v>
      </c>
      <c r="H11890" s="29">
        <v>2246</v>
      </c>
      <c r="I11890" s="29">
        <v>0</v>
      </c>
      <c r="J11890" s="29">
        <v>433</v>
      </c>
      <c r="K11890" s="30">
        <f>F11890*G11890*H11890/1000000/$B$13</f>
        <v>0.1010948075</v>
      </c>
      <c r="L11890" s="30">
        <f>F11890*G11890*I11890/1000000/$B$13</f>
        <v>0</v>
      </c>
      <c r="M11890" s="30">
        <f>F11890*G11890*J11890/1000000/$B$13</f>
        <v>0.0194897826</v>
      </c>
      <c r="N11890" s="30">
        <v>321.0641949841</v>
      </c>
      <c r="O11890" s="4" t="inlineStr">
        <is>
          <t>FRANKO actual PPM | BMW | Extra: CE 492307721 / BOYSEN</t>
        </is>
      </c>
    </row>
    <row r="11891" ht="15.75" customHeight="1">
      <c r="A11891" s="4" t="inlineStr">
        <is>
          <t>1728926</t>
        </is>
      </c>
      <c r="B11891" s="26">
        <f>ROUND((K11891*$B$6*$B$9+L11891*$B$7*$B$10+M11891*$B$8*$B$11)*$B$12,0)</f>
        <v>388</v>
      </c>
      <c r="C11891" s="26">
        <f>ROUND((K11891*$B$6*$B$9+L11891*$B$7*$B$10+M11891*$B$8*$B$11)*$B$12,0)</f>
        <v>388</v>
      </c>
      <c r="E11891" s="27">
        <v>1</v>
      </c>
      <c r="F11891" s="28">
        <v>1760</v>
      </c>
      <c r="G11891" s="28">
        <v>1</v>
      </c>
      <c r="H11891" s="29">
        <v>1990</v>
      </c>
      <c r="I11891" s="29">
        <v>0</v>
      </c>
      <c r="J11891" s="29">
        <v>449</v>
      </c>
      <c r="K11891" s="30">
        <f>F11891*G11891*H11891/1000000/$B$13</f>
        <v>0.1126047748</v>
      </c>
      <c r="L11891" s="30">
        <f>F11891*G11891*I11891/1000000/$B$13</f>
        <v>0</v>
      </c>
      <c r="M11891" s="30">
        <f>F11891*G11891*J11891/1000000/$B$13</f>
        <v>0.025406806</v>
      </c>
      <c r="N11891" s="30">
        <v>388.3436233727</v>
      </c>
      <c r="O11891" s="4" t="inlineStr">
        <is>
          <t>FRANKO actual PPM | BMW</t>
        </is>
      </c>
    </row>
    <row r="11892" ht="15.75" customHeight="1">
      <c r="A11892" s="4" t="inlineStr">
        <is>
          <t>1728999</t>
        </is>
      </c>
      <c r="B11892" s="26">
        <f>ROUND((K11892*$B$6*$B$9+L11892*$B$7*$B$10+M11892*$B$8*$B$11)*$B$12,0)</f>
        <v>295</v>
      </c>
      <c r="C11892" s="26">
        <f>ROUND((K11892*$B$6*$B$9+L11892*$B$7*$B$10+M11892*$B$8*$B$11)*$B$12,0)</f>
        <v>295</v>
      </c>
      <c r="E11892" s="27">
        <v>1</v>
      </c>
      <c r="F11892" s="28">
        <v>1600</v>
      </c>
      <c r="G11892" s="28">
        <v>1</v>
      </c>
      <c r="H11892" s="29">
        <v>1758</v>
      </c>
      <c r="I11892" s="29">
        <v>0</v>
      </c>
      <c r="J11892" s="29">
        <v>358</v>
      </c>
      <c r="K11892" s="30">
        <f>F11892*G11892*H11892/1000000/$B$13</f>
        <v>0.0904336199</v>
      </c>
      <c r="L11892" s="30">
        <f>F11892*G11892*I11892/1000000/$B$13</f>
        <v>0</v>
      </c>
      <c r="M11892" s="30">
        <f>F11892*G11892*J11892/1000000/$B$13</f>
        <v>0.0184159476</v>
      </c>
      <c r="N11892" s="30">
        <v>295.3604620818</v>
      </c>
      <c r="O11892" s="4" t="inlineStr">
        <is>
          <t>FRANKO actual PPM | BMW | Extra: 1728023 / EBERSPACHER GERMANY</t>
        </is>
      </c>
    </row>
    <row r="11893" ht="15.75" customHeight="1">
      <c r="A11893" s="4" t="inlineStr">
        <is>
          <t>1728999</t>
        </is>
      </c>
      <c r="B11893" s="26">
        <f>ROUND((K11893*$B$6*$B$9+L11893*$B$7*$B$10+M11893*$B$8*$B$11)*$B$12,0)</f>
        <v>375</v>
      </c>
      <c r="C11893" s="26">
        <f>ROUND((K11893*$B$6*$B$9+L11893*$B$7*$B$10+M11893*$B$8*$B$11)*$B$12,0)</f>
        <v>375</v>
      </c>
      <c r="E11893" s="27">
        <v>1</v>
      </c>
      <c r="F11893" s="28">
        <v>1600</v>
      </c>
      <c r="G11893" s="28">
        <v>1</v>
      </c>
      <c r="H11893" s="29">
        <v>2154</v>
      </c>
      <c r="I11893" s="29">
        <v>0</v>
      </c>
      <c r="J11893" s="29">
        <v>470</v>
      </c>
      <c r="K11893" s="30">
        <f>F11893*G11893*H11893/1000000/$B$13</f>
        <v>0.110804333</v>
      </c>
      <c r="L11893" s="30">
        <f>F11893*G11893*I11893/1000000/$B$13</f>
        <v>0</v>
      </c>
      <c r="M11893" s="30">
        <f>F11893*G11893*J11893/1000000/$B$13</f>
        <v>0.0241773614</v>
      </c>
      <c r="N11893" s="30">
        <v>375.2947078894</v>
      </c>
      <c r="O11893" s="4" t="inlineStr">
        <is>
          <t>FRANKO actual PPM | BMW | Extra: Abu qalai su TWIN PIPE</t>
        </is>
      </c>
    </row>
    <row r="11894" ht="15.75" customHeight="1">
      <c r="A11894" s="4" t="inlineStr">
        <is>
          <t>1728999</t>
        </is>
      </c>
      <c r="B11894" s="26">
        <f>ROUND((K11894*$B$6*$B$9+L11894*$B$7*$B$10+M11894*$B$8*$B$11)*$B$12,0)</f>
        <v>354</v>
      </c>
      <c r="C11894" s="26">
        <f>ROUND((K11894*$B$6*$B$9+L11894*$B$7*$B$10+M11894*$B$8*$B$11)*$B$12,0)</f>
        <v>354</v>
      </c>
      <c r="E11894" s="27">
        <v>1</v>
      </c>
      <c r="F11894" s="28">
        <v>1600</v>
      </c>
      <c r="G11894" s="28">
        <v>1</v>
      </c>
      <c r="H11894" s="29">
        <v>2065</v>
      </c>
      <c r="I11894" s="29">
        <v>0</v>
      </c>
      <c r="J11894" s="29">
        <v>436</v>
      </c>
      <c r="K11894" s="30">
        <f>F11894*G11894*H11894/1000000/$B$13</f>
        <v>0.1062260667</v>
      </c>
      <c r="L11894" s="30">
        <f>F11894*G11894*I11894/1000000/$B$13</f>
        <v>0</v>
      </c>
      <c r="M11894" s="30">
        <f>F11894*G11894*J11894/1000000/$B$13</f>
        <v>0.0224283608</v>
      </c>
      <c r="N11894" s="30">
        <v>353.5564872928</v>
      </c>
      <c r="O11894" s="4" t="inlineStr">
        <is>
          <t>FRANKO actual PPM | BMW | Extra: 1728980</t>
        </is>
      </c>
    </row>
    <row r="11895" ht="15.75" customHeight="1">
      <c r="A11895" s="4" t="inlineStr">
        <is>
          <t>1737497</t>
        </is>
      </c>
      <c r="B11895" s="26">
        <f>ROUND((K11895*$B$6*$B$9+L11895*$B$7*$B$10+M11895*$B$8*$B$11)*$B$12,0)</f>
        <v>331</v>
      </c>
      <c r="C11895" s="26">
        <f>ROUND((K11895*$B$6*$B$9+L11895*$B$7*$B$10+M11895*$B$8*$B$11)*$B$12,0)</f>
        <v>331</v>
      </c>
      <c r="E11895" s="27">
        <v>1</v>
      </c>
      <c r="F11895" s="28">
        <v>1600</v>
      </c>
      <c r="G11895" s="28">
        <v>1</v>
      </c>
      <c r="H11895" s="29">
        <v>2023</v>
      </c>
      <c r="I11895" s="29">
        <v>9</v>
      </c>
      <c r="J11895" s="29">
        <v>391</v>
      </c>
      <c r="K11895" s="30">
        <f>F11895*G11895*H11895/1000000/$B$13</f>
        <v>0.1040655365</v>
      </c>
      <c r="L11895" s="30">
        <f>F11895*G11895*I11895/1000000/$B$13</f>
        <v>0.0004629708</v>
      </c>
      <c r="M11895" s="30">
        <f>F11895*G11895*J11895/1000000/$B$13</f>
        <v>0.0201135071</v>
      </c>
      <c r="N11895" s="30">
        <v>331.480977072</v>
      </c>
      <c r="O11895" s="4" t="inlineStr">
        <is>
          <t>FRANKO actual PPM | BMW | Extra: ZEUNA AUGSBURG</t>
        </is>
      </c>
    </row>
    <row r="11896" ht="15.75" customHeight="1">
      <c r="A11896" s="4" t="inlineStr">
        <is>
          <t>1740060</t>
        </is>
      </c>
      <c r="B11896" s="26">
        <f>ROUND((K11896*$B$6*$B$9+L11896*$B$7*$B$10+M11896*$B$8*$B$11)*$B$12,0)</f>
        <v>468</v>
      </c>
      <c r="C11896" s="26">
        <f>ROUND((K11896*$B$6*$B$9+L11896*$B$7*$B$10+M11896*$B$8*$B$11)*$B$12,0)</f>
        <v>468</v>
      </c>
      <c r="E11896" s="27">
        <v>1</v>
      </c>
      <c r="F11896" s="28">
        <v>1700</v>
      </c>
      <c r="G11896" s="28">
        <v>1</v>
      </c>
      <c r="H11896" s="29">
        <v>280</v>
      </c>
      <c r="I11896" s="29">
        <v>5500</v>
      </c>
      <c r="J11896" s="29">
        <v>180</v>
      </c>
      <c r="K11896" s="30">
        <f>F11896*G11896*H11896/1000000/$B$13</f>
        <v>0.0153037554</v>
      </c>
      <c r="L11896" s="30">
        <f>F11896*G11896*I11896/1000000/$B$13</f>
        <v>0.3006094804</v>
      </c>
      <c r="M11896" s="30">
        <f>F11896*G11896*J11896/1000000/$B$13</f>
        <v>0.0098381285</v>
      </c>
      <c r="N11896" s="30">
        <v>468.364764932</v>
      </c>
      <c r="O11896" s="4" t="inlineStr">
        <is>
          <t>FRANKO actual PPM | BMW | Extra: 2119A31VI97,HBE3271342110</t>
        </is>
      </c>
    </row>
    <row r="11897" ht="15.75" customHeight="1">
      <c r="A11897" s="4" t="inlineStr">
        <is>
          <t>1740060</t>
        </is>
      </c>
      <c r="B11897" s="26">
        <f>ROUND((K11897*$B$6*$B$9+L11897*$B$7*$B$10+M11897*$B$8*$B$11)*$B$12,0)</f>
        <v>671</v>
      </c>
      <c r="C11897" s="26">
        <f>ROUND((K11897*$B$6*$B$9+L11897*$B$7*$B$10+M11897*$B$8*$B$11)*$B$12,0)</f>
        <v>671</v>
      </c>
      <c r="E11897" s="27">
        <v>1</v>
      </c>
      <c r="F11897" s="28">
        <v>1800</v>
      </c>
      <c r="G11897" s="28">
        <v>1</v>
      </c>
      <c r="H11897" s="29">
        <v>269</v>
      </c>
      <c r="I11897" s="29">
        <v>7101</v>
      </c>
      <c r="J11897" s="29">
        <v>313</v>
      </c>
      <c r="K11897" s="30">
        <f>F11897*G11897*H11897/1000000/$B$13</f>
        <v>0.0155673915</v>
      </c>
      <c r="L11897" s="30">
        <f>F11897*G11897*I11897/1000000/$B$13</f>
        <v>0.4109444125</v>
      </c>
      <c r="M11897" s="30">
        <f>F11897*G11897*J11897/1000000/$B$13</f>
        <v>0.0181137306</v>
      </c>
      <c r="N11897" s="30">
        <v>670.6015232355</v>
      </c>
      <c r="O11897" s="4" t="inlineStr">
        <is>
          <t>FRANKO actual PPM | BMW | Extra: HE 4152681900 aifca 2119430V108</t>
        </is>
      </c>
    </row>
    <row r="11898" ht="15.75" customHeight="1">
      <c r="A11898" s="4" t="inlineStr">
        <is>
          <t>1740060</t>
        </is>
      </c>
      <c r="B11898" s="26">
        <f>ROUND((K11898*$B$6*$B$9+L11898*$B$7*$B$10+M11898*$B$8*$B$11)*$B$12,0)</f>
        <v>666</v>
      </c>
      <c r="C11898" s="26">
        <f>ROUND((K11898*$B$6*$B$9+L11898*$B$7*$B$10+M11898*$B$8*$B$11)*$B$12,0)</f>
        <v>666</v>
      </c>
      <c r="E11898" s="27">
        <v>1</v>
      </c>
      <c r="F11898" s="28">
        <v>1800</v>
      </c>
      <c r="G11898" s="28">
        <v>1</v>
      </c>
      <c r="H11898" s="29">
        <v>301</v>
      </c>
      <c r="I11898" s="29">
        <v>7219</v>
      </c>
      <c r="J11898" s="29">
        <v>281</v>
      </c>
      <c r="K11898" s="30">
        <f>F11898*G11898*H11898/1000000/$B$13</f>
        <v>0.0174192745</v>
      </c>
      <c r="L11898" s="30">
        <f>F11898*G11898*I11898/1000000/$B$13</f>
        <v>0.4177732311</v>
      </c>
      <c r="M11898" s="30">
        <f>F11898*G11898*J11898/1000000/$B$13</f>
        <v>0.0162618476</v>
      </c>
      <c r="N11898" s="30">
        <v>666.3657575413</v>
      </c>
      <c r="O11898" s="4" t="inlineStr">
        <is>
          <t>FRANKO actual PPM | BMW | Extra: 2119430X197</t>
        </is>
      </c>
    </row>
    <row r="11899" ht="15.75" customHeight="1">
      <c r="A11899" s="4" t="inlineStr">
        <is>
          <t>1740060</t>
        </is>
      </c>
      <c r="B11899" s="26">
        <f>ROUND((K11899*$B$6*$B$9+L11899*$B$7*$B$10+M11899*$B$8*$B$11)*$B$12,0)</f>
        <v>645</v>
      </c>
      <c r="C11899" s="26">
        <f>ROUND((K11899*$B$6*$B$9+L11899*$B$7*$B$10+M11899*$B$8*$B$11)*$B$12,0)</f>
        <v>645</v>
      </c>
      <c r="E11899" s="27">
        <v>1</v>
      </c>
      <c r="F11899" s="28">
        <v>1800</v>
      </c>
      <c r="G11899" s="28">
        <v>1</v>
      </c>
      <c r="H11899" s="29">
        <v>302</v>
      </c>
      <c r="I11899" s="29">
        <v>6960</v>
      </c>
      <c r="J11899" s="29">
        <v>273</v>
      </c>
      <c r="K11899" s="30">
        <f>F11899*G11899*H11899/1000000/$B$13</f>
        <v>0.0174771458</v>
      </c>
      <c r="L11899" s="30">
        <f>F11899*G11899*I11899/1000000/$B$13</f>
        <v>0.402784553</v>
      </c>
      <c r="M11899" s="30">
        <f>F11899*G11899*J11899/1000000/$B$13</f>
        <v>0.0157988769</v>
      </c>
      <c r="N11899" s="30">
        <v>644.5339146137</v>
      </c>
      <c r="O11899" s="4" t="inlineStr">
        <is>
          <t>FRANKO actual PPM | BMW</t>
        </is>
      </c>
    </row>
    <row r="11900" ht="15.75" customHeight="1">
      <c r="A11900" s="4" t="inlineStr">
        <is>
          <t>1740080</t>
        </is>
      </c>
      <c r="B11900" s="26">
        <f>ROUND((K11900*$B$6*$B$9+L11900*$B$7*$B$10+M11900*$B$8*$B$11)*$B$12,0)</f>
        <v>613</v>
      </c>
      <c r="C11900" s="26">
        <f>ROUND((K11900*$B$6*$B$9+L11900*$B$7*$B$10+M11900*$B$8*$B$11)*$B$12,0)</f>
        <v>613</v>
      </c>
      <c r="E11900" s="27">
        <v>1</v>
      </c>
      <c r="F11900" s="28">
        <v>1750</v>
      </c>
      <c r="G11900" s="28">
        <v>1</v>
      </c>
      <c r="H11900" s="29">
        <v>270</v>
      </c>
      <c r="I11900" s="29">
        <v>7041</v>
      </c>
      <c r="J11900" s="29">
        <v>239</v>
      </c>
      <c r="K11900" s="30">
        <f>F11900*G11900*H11900/1000000/$B$13</f>
        <v>0.0151912278</v>
      </c>
      <c r="L11900" s="30">
        <f>F11900*G11900*I11900/1000000/$B$13</f>
        <v>0.3961534615</v>
      </c>
      <c r="M11900" s="30">
        <f>F11900*G11900*J11900/1000000/$B$13</f>
        <v>0.0134470498</v>
      </c>
      <c r="N11900" s="30">
        <v>613.3983990819</v>
      </c>
      <c r="O11900" s="4" t="inlineStr">
        <is>
          <t>FRANKO actual PPM | BMW | Extra: 2119431 / HPE 52814?2110</t>
        </is>
      </c>
    </row>
    <row r="11901" ht="15.75" customHeight="1">
      <c r="A11901" s="4" t="inlineStr">
        <is>
          <t>1741031</t>
        </is>
      </c>
      <c r="B11901" s="26">
        <f>ROUND((K11901*$B$6*$B$9+L11901*$B$7*$B$10+M11901*$B$8*$B$11)*$B$12,0)</f>
        <v>422</v>
      </c>
      <c r="C11901" s="26">
        <f>ROUND((K11901*$B$6*$B$9+L11901*$B$7*$B$10+M11901*$B$8*$B$11)*$B$12,0)</f>
        <v>422</v>
      </c>
      <c r="E11901" s="27">
        <v>1</v>
      </c>
      <c r="F11901" s="28">
        <v>1400</v>
      </c>
      <c r="G11901" s="28">
        <v>1</v>
      </c>
      <c r="H11901" s="29">
        <v>350</v>
      </c>
      <c r="I11901" s="29">
        <v>5800</v>
      </c>
      <c r="J11901" s="29">
        <v>220</v>
      </c>
      <c r="K11901" s="30">
        <f>F11901*G11901*H11901/1000000/$B$13</f>
        <v>0.0157538658</v>
      </c>
      <c r="L11901" s="30">
        <f>F11901*G11901*I11901/1000000/$B$13</f>
        <v>0.2610640621</v>
      </c>
      <c r="M11901" s="30">
        <f>F11901*G11901*J11901/1000000/$B$13</f>
        <v>0.0099024299</v>
      </c>
      <c r="N11901" s="30">
        <v>421.9157583052</v>
      </c>
      <c r="O11901" s="4" t="inlineStr">
        <is>
          <t>FRANKO actual PPM | BMW | Extra: BOYSEN 407747, 0694 GERMANY</t>
        </is>
      </c>
    </row>
    <row r="11902" ht="15.75" customHeight="1">
      <c r="A11902" s="4" t="inlineStr">
        <is>
          <t>1741031</t>
        </is>
      </c>
      <c r="B11902" s="26">
        <f>ROUND((K11902*$B$6*$B$9+L11902*$B$7*$B$10+M11902*$B$8*$B$11)*$B$12,0)</f>
        <v>456</v>
      </c>
      <c r="C11902" s="26">
        <f>ROUND((K11902*$B$6*$B$9+L11902*$B$7*$B$10+M11902*$B$8*$B$11)*$B$12,0)</f>
        <v>456</v>
      </c>
      <c r="E11902" s="27">
        <v>1</v>
      </c>
      <c r="F11902" s="28">
        <v>1400</v>
      </c>
      <c r="G11902" s="28">
        <v>1</v>
      </c>
      <c r="H11902" s="29">
        <v>297</v>
      </c>
      <c r="I11902" s="29">
        <v>5800</v>
      </c>
      <c r="J11902" s="29">
        <v>320</v>
      </c>
      <c r="K11902" s="30">
        <f>F11902*G11902*H11902/1000000/$B$13</f>
        <v>0.0133682804</v>
      </c>
      <c r="L11902" s="30">
        <f>F11902*G11902*I11902/1000000/$B$13</f>
        <v>0.2610640621</v>
      </c>
      <c r="M11902" s="30">
        <f>F11902*G11902*J11902/1000000/$B$13</f>
        <v>0.0144035345</v>
      </c>
      <c r="N11902" s="30">
        <v>455.5580352355</v>
      </c>
      <c r="O11902" s="4" t="inlineStr">
        <is>
          <t>FRANKO actual PPM | BMW | Extra: BOYSEN</t>
        </is>
      </c>
    </row>
    <row r="11903" ht="15.75" customHeight="1">
      <c r="A11903" s="4" t="inlineStr">
        <is>
          <t>1741031</t>
        </is>
      </c>
      <c r="B11903" s="26">
        <f>ROUND((K11903*$B$6*$B$9+L11903*$B$7*$B$10+M11903*$B$8*$B$11)*$B$12,0)</f>
        <v>450</v>
      </c>
      <c r="C11903" s="26">
        <f>ROUND((K11903*$B$6*$B$9+L11903*$B$7*$B$10+M11903*$B$8*$B$11)*$B$12,0)</f>
        <v>450</v>
      </c>
      <c r="E11903" s="27">
        <v>1</v>
      </c>
      <c r="F11903" s="28">
        <v>1400</v>
      </c>
      <c r="G11903" s="28">
        <v>1</v>
      </c>
      <c r="H11903" s="29">
        <v>328</v>
      </c>
      <c r="I11903" s="29">
        <v>6049</v>
      </c>
      <c r="J11903" s="29">
        <v>262</v>
      </c>
      <c r="K11903" s="30">
        <f>F11903*G11903*H11903/1000000/$B$13</f>
        <v>0.0147636228</v>
      </c>
      <c r="L11903" s="30">
        <f>F11903*G11903*I11903/1000000/$B$13</f>
        <v>0.2722718124</v>
      </c>
      <c r="M11903" s="30">
        <f>F11903*G11903*J11903/1000000/$B$13</f>
        <v>0.0117928938</v>
      </c>
      <c r="N11903" s="30">
        <v>449.5804829124</v>
      </c>
      <c r="O11903" s="4" t="inlineStr">
        <is>
          <t>FRANKO actual PPM | BMW | Extra: 407747 / BOYSEN</t>
        </is>
      </c>
    </row>
    <row r="11904" ht="15.75" customHeight="1">
      <c r="A11904" s="4" t="inlineStr">
        <is>
          <t>1741032</t>
        </is>
      </c>
      <c r="B11904" s="26">
        <f>ROUND((K11904*$B$6*$B$9+L11904*$B$7*$B$10+M11904*$B$8*$B$11)*$B$12,0)</f>
        <v>603</v>
      </c>
      <c r="C11904" s="26">
        <f>ROUND((K11904*$B$6*$B$9+L11904*$B$7*$B$10+M11904*$B$8*$B$11)*$B$12,0)</f>
        <v>603</v>
      </c>
      <c r="E11904" s="27">
        <v>1</v>
      </c>
      <c r="F11904" s="28">
        <v>1700</v>
      </c>
      <c r="G11904" s="28">
        <v>1</v>
      </c>
      <c r="H11904" s="29">
        <v>274</v>
      </c>
      <c r="I11904" s="29">
        <v>6814</v>
      </c>
      <c r="J11904" s="29">
        <v>287</v>
      </c>
      <c r="K11904" s="30">
        <f>F11904*G11904*H11904/1000000/$B$13</f>
        <v>0.0149758178</v>
      </c>
      <c r="L11904" s="30">
        <f>F11904*G11904*I11904/1000000/$B$13</f>
        <v>0.3724278181</v>
      </c>
      <c r="M11904" s="30">
        <f>F11904*G11904*J11904/1000000/$B$13</f>
        <v>0.0156863493</v>
      </c>
      <c r="N11904" s="30">
        <v>603.0514161041</v>
      </c>
      <c r="O11904" s="4" t="inlineStr">
        <is>
          <t>FRANKO actual PPM | BMW | Extra: 407746 / BOYSEN</t>
        </is>
      </c>
    </row>
    <row r="11905" ht="15.75" customHeight="1">
      <c r="A11905" s="4" t="inlineStr">
        <is>
          <t>1741432</t>
        </is>
      </c>
      <c r="B11905" s="26">
        <f>ROUND((K11905*$B$6*$B$9+L11905*$B$7*$B$10+M11905*$B$8*$B$11)*$B$12,0)</f>
        <v>585</v>
      </c>
      <c r="C11905" s="26">
        <f>ROUND((K11905*$B$6*$B$9+L11905*$B$7*$B$10+M11905*$B$8*$B$11)*$B$12,0)</f>
        <v>585</v>
      </c>
      <c r="E11905" s="27">
        <v>1</v>
      </c>
      <c r="F11905" s="28">
        <v>1700</v>
      </c>
      <c r="G11905" s="28">
        <v>1</v>
      </c>
      <c r="H11905" s="29">
        <v>273</v>
      </c>
      <c r="I11905" s="29">
        <v>6607</v>
      </c>
      <c r="J11905" s="29">
        <v>277</v>
      </c>
      <c r="K11905" s="30">
        <f>F11905*G11905*H11905/1000000/$B$13</f>
        <v>0.0149211615</v>
      </c>
      <c r="L11905" s="30">
        <f>F11905*G11905*I11905/1000000/$B$13</f>
        <v>0.3611139704</v>
      </c>
      <c r="M11905" s="30">
        <f>F11905*G11905*J11905/1000000/$B$13</f>
        <v>0.0151397866</v>
      </c>
      <c r="N11905" s="30">
        <v>584.7797651998</v>
      </c>
      <c r="O11905" s="4" t="inlineStr">
        <is>
          <t>FRANKO actual PPM | BMW | Extra: BOYSEN</t>
        </is>
      </c>
    </row>
    <row r="11906" ht="15.75" customHeight="1">
      <c r="A11906" s="4" t="inlineStr">
        <is>
          <t>1741630</t>
        </is>
      </c>
      <c r="B11906" s="26">
        <f>ROUND((K11906*$B$6*$B$9+L11906*$B$7*$B$10+M11906*$B$8*$B$11)*$B$12,0)</f>
        <v>367</v>
      </c>
      <c r="C11906" s="26">
        <f>ROUND((K11906*$B$6*$B$9+L11906*$B$7*$B$10+M11906*$B$8*$B$11)*$B$12,0)</f>
        <v>367</v>
      </c>
      <c r="E11906" s="27">
        <v>1</v>
      </c>
      <c r="F11906" s="28">
        <v>1000</v>
      </c>
      <c r="G11906" s="28">
        <v>1</v>
      </c>
      <c r="H11906" s="29">
        <v>259</v>
      </c>
      <c r="I11906" s="29">
        <v>7091</v>
      </c>
      <c r="J11906" s="29">
        <v>296</v>
      </c>
      <c r="K11906" s="30">
        <f>F11906*G11906*H11906/1000000/$B$13</f>
        <v>0.0083270434</v>
      </c>
      <c r="L11906" s="30">
        <f>F11906*G11906*I11906/1000000/$B$13</f>
        <v>0.2279809439</v>
      </c>
      <c r="M11906" s="30">
        <f>F11906*G11906*J11906/1000000/$B$13</f>
        <v>0.009516621</v>
      </c>
      <c r="N11906" s="30">
        <v>367.1214627684</v>
      </c>
      <c r="O11906" s="4" t="inlineStr">
        <is>
          <t>FRANKO actual PPM | BMW | Extra: NE0063 / BOYSEN / GAL TIK PUSE</t>
        </is>
      </c>
    </row>
    <row r="11907" ht="15.75" customHeight="1">
      <c r="A11907" s="4" t="inlineStr">
        <is>
          <t>1741630</t>
        </is>
      </c>
      <c r="B11907" s="26">
        <f>ROUND((K11907*$B$6*$B$9+L11907*$B$7*$B$10+M11907*$B$8*$B$11)*$B$12,0)</f>
        <v>378</v>
      </c>
      <c r="C11907" s="26">
        <f>ROUND((K11907*$B$6*$B$9+L11907*$B$7*$B$10+M11907*$B$8*$B$11)*$B$12,0)</f>
        <v>378</v>
      </c>
      <c r="E11907" s="27">
        <v>1</v>
      </c>
      <c r="F11907" s="28">
        <v>1180</v>
      </c>
      <c r="G11907" s="28">
        <v>1</v>
      </c>
      <c r="H11907" s="29">
        <v>272</v>
      </c>
      <c r="I11907" s="29">
        <v>6238</v>
      </c>
      <c r="J11907" s="29">
        <v>242</v>
      </c>
      <c r="K11907" s="30">
        <f>F11907*G11907*H11907/1000000/$B$13</f>
        <v>0.0103191036</v>
      </c>
      <c r="L11907" s="30">
        <f>F11907*G11907*I11907/1000000/$B$13</f>
        <v>0.2366565014</v>
      </c>
      <c r="M11907" s="30">
        <f>F11907*G11907*J11907/1000000/$B$13</f>
        <v>0.0091809672</v>
      </c>
      <c r="N11907" s="30">
        <v>377.9311075603</v>
      </c>
      <c r="O11907" s="4" t="inlineStr">
        <is>
          <t>FRANKO actual PPM | BMW | Extra: BOYSEN / GAL TIK PUSE?</t>
        </is>
      </c>
    </row>
    <row r="11908" ht="15.75" customHeight="1">
      <c r="A11908" s="4" t="inlineStr">
        <is>
          <t>1741630</t>
        </is>
      </c>
      <c r="B11908" s="26">
        <f>ROUND((K11908*$B$6*$B$9+L11908*$B$7*$B$10+M11908*$B$8*$B$11)*$B$12,0)</f>
        <v>487</v>
      </c>
      <c r="C11908" s="26">
        <f>ROUND((K11908*$B$6*$B$9+L11908*$B$7*$B$10+M11908*$B$8*$B$11)*$B$12,0)</f>
        <v>487</v>
      </c>
      <c r="E11908" s="27">
        <v>1</v>
      </c>
      <c r="F11908" s="28">
        <v>1400</v>
      </c>
      <c r="G11908" s="28">
        <v>1</v>
      </c>
      <c r="H11908" s="29">
        <v>327</v>
      </c>
      <c r="I11908" s="29">
        <v>6449</v>
      </c>
      <c r="J11908" s="29">
        <v>303</v>
      </c>
      <c r="K11908" s="30">
        <f>F11908*G11908*H11908/1000000/$B$13</f>
        <v>0.0147186118</v>
      </c>
      <c r="L11908" s="30">
        <f>F11908*G11908*I11908/1000000/$B$13</f>
        <v>0.2902762305</v>
      </c>
      <c r="M11908" s="30">
        <f>F11908*G11908*J11908/1000000/$B$13</f>
        <v>0.0136383467</v>
      </c>
      <c r="N11908" s="30">
        <v>486.5559042583</v>
      </c>
      <c r="O11908" s="4" t="inlineStr">
        <is>
          <t>FRANKO actual PPM | BMW | Extra: 3766.48 / BOYSEN / GERMANY</t>
        </is>
      </c>
    </row>
    <row r="11909" ht="15.75" customHeight="1">
      <c r="A11909" s="4" t="inlineStr">
        <is>
          <t>1741630</t>
        </is>
      </c>
      <c r="B11909" s="26">
        <f>ROUND((K11909*$B$6*$B$9+L11909*$B$7*$B$10+M11909*$B$8*$B$11)*$B$12,0)</f>
        <v>405</v>
      </c>
      <c r="C11909" s="26">
        <f>ROUND((K11909*$B$6*$B$9+L11909*$B$7*$B$10+M11909*$B$8*$B$11)*$B$12,0)</f>
        <v>405</v>
      </c>
      <c r="E11909" s="27">
        <v>1</v>
      </c>
      <c r="F11909" s="28">
        <v>1400</v>
      </c>
      <c r="G11909" s="28">
        <v>1</v>
      </c>
      <c r="H11909" s="29">
        <v>300</v>
      </c>
      <c r="I11909" s="29">
        <v>5700</v>
      </c>
      <c r="J11909" s="29">
        <v>200</v>
      </c>
      <c r="K11909" s="30">
        <f>F11909*G11909*H11909/1000000/$B$13</f>
        <v>0.0135033136</v>
      </c>
      <c r="L11909" s="30">
        <f>F11909*G11909*I11909/1000000/$B$13</f>
        <v>0.2565629576</v>
      </c>
      <c r="M11909" s="30">
        <f>F11909*G11909*J11909/1000000/$B$13</f>
        <v>0.009002209</v>
      </c>
      <c r="N11909" s="30">
        <v>405.4653465622</v>
      </c>
      <c r="O11909" s="4" t="inlineStr">
        <is>
          <t>FRANKO actual PPM | BMW | Extra: NE0067, BOYSEN 376648, 06.95. GERMANY</t>
        </is>
      </c>
    </row>
    <row r="11910" ht="15.75" customHeight="1">
      <c r="A11910" s="4" t="inlineStr">
        <is>
          <t>1743281</t>
        </is>
      </c>
      <c r="B11910" s="26">
        <f>ROUND((K11910*$B$6*$B$9+L11910*$B$7*$B$10+M11910*$B$8*$B$11)*$B$12,0)</f>
        <v>285</v>
      </c>
      <c r="C11910" s="26">
        <f>ROUND((K11910*$B$6*$B$9+L11910*$B$7*$B$10+M11910*$B$8*$B$11)*$B$12,0)</f>
        <v>285</v>
      </c>
      <c r="E11910" s="27">
        <v>1</v>
      </c>
      <c r="F11910" s="28">
        <v>1600</v>
      </c>
      <c r="G11910" s="28">
        <v>1</v>
      </c>
      <c r="H11910" s="29">
        <v>180</v>
      </c>
      <c r="I11910" s="29">
        <v>2980</v>
      </c>
      <c r="J11910" s="29">
        <v>200</v>
      </c>
      <c r="K11910" s="30">
        <f>F11910*G11910*H11910/1000000/$B$13</f>
        <v>0.009259415</v>
      </c>
      <c r="L11910" s="30">
        <f>F11910*G11910*I11910/1000000/$B$13</f>
        <v>0.1532947596</v>
      </c>
      <c r="M11910" s="30">
        <f>F11910*G11910*J11910/1000000/$B$13</f>
        <v>0.0102882389</v>
      </c>
      <c r="N11910" s="30">
        <v>284.9285582119</v>
      </c>
      <c r="O11910" s="4" t="inlineStr">
        <is>
          <t>FRANKO actual PPM | BMW | Extra: 208 7307 000 / N EE262 162 110</t>
        </is>
      </c>
    </row>
    <row r="11911" ht="15.75" customHeight="1">
      <c r="A11911" s="4" t="inlineStr">
        <is>
          <t>1743281</t>
        </is>
      </c>
      <c r="B11911" s="26">
        <f>ROUND((K11911*$B$6*$B$9+L11911*$B$7*$B$10+M11911*$B$8*$B$11)*$B$12,0)</f>
        <v>301</v>
      </c>
      <c r="C11911" s="26">
        <f>ROUND((K11911*$B$6*$B$9+L11911*$B$7*$B$10+M11911*$B$8*$B$11)*$B$12,0)</f>
        <v>301</v>
      </c>
      <c r="E11911" s="27">
        <v>1</v>
      </c>
      <c r="F11911" s="28">
        <v>1600</v>
      </c>
      <c r="G11911" s="28">
        <v>1</v>
      </c>
      <c r="H11911" s="29">
        <v>223</v>
      </c>
      <c r="I11911" s="29">
        <v>3155</v>
      </c>
      <c r="J11911" s="29">
        <v>203</v>
      </c>
      <c r="K11911" s="30">
        <f>F11911*G11911*H11911/1000000/$B$13</f>
        <v>0.0114713864</v>
      </c>
      <c r="L11911" s="30">
        <f>F11911*G11911*I11911/1000000/$B$13</f>
        <v>0.1622969687</v>
      </c>
      <c r="M11911" s="30">
        <f>F11911*G11911*J11911/1000000/$B$13</f>
        <v>0.0104425625</v>
      </c>
      <c r="N11911" s="30">
        <v>300.5492839309</v>
      </c>
      <c r="O11911" s="4" t="inlineStr">
        <is>
          <t>FRANKO actual PPM | BMW | Extra: 2987307003 / ZEUNA STALKER</t>
        </is>
      </c>
    </row>
    <row r="11912" ht="15.75" customHeight="1">
      <c r="A11912" s="4" t="inlineStr">
        <is>
          <t>1745241</t>
        </is>
      </c>
      <c r="B11912" s="26">
        <f>ROUND((K11912*$B$6*$B$9+L11912*$B$7*$B$10+M11912*$B$8*$B$11)*$B$12,0)</f>
        <v>413</v>
      </c>
      <c r="C11912" s="26">
        <f>ROUND((K11912*$B$6*$B$9+L11912*$B$7*$B$10+M11912*$B$8*$B$11)*$B$12,0)</f>
        <v>413</v>
      </c>
      <c r="E11912" s="27">
        <v>1</v>
      </c>
      <c r="F11912" s="28">
        <v>1580</v>
      </c>
      <c r="G11912" s="28">
        <v>1</v>
      </c>
      <c r="H11912" s="29">
        <v>219</v>
      </c>
      <c r="I11912" s="29">
        <v>4801</v>
      </c>
      <c r="J11912" s="29">
        <v>241</v>
      </c>
      <c r="K11912" s="30">
        <f>F11912*G11912*H11912/1000000/$B$13</f>
        <v>0.0111248013</v>
      </c>
      <c r="L11912" s="30">
        <f>F11912*G11912*I11912/1000000/$B$13</f>
        <v>0.2438820602</v>
      </c>
      <c r="M11912" s="30">
        <f>F11912*G11912*J11912/1000000/$B$13</f>
        <v>0.0122423613</v>
      </c>
      <c r="N11912" s="30">
        <v>413.3489729997</v>
      </c>
      <c r="O11912" s="4" t="inlineStr">
        <is>
          <t>FRANKO actual PPM | BMW | Extra: BOYSEN / 4162.47</t>
        </is>
      </c>
    </row>
    <row r="11913" ht="15.75" customHeight="1">
      <c r="A11913" s="4" t="inlineStr">
        <is>
          <t>1745241</t>
        </is>
      </c>
      <c r="B11913" s="26">
        <f>ROUND((K11913*$B$6*$B$9+L11913*$B$7*$B$10+M11913*$B$8*$B$11)*$B$12,0)</f>
        <v>382</v>
      </c>
      <c r="C11913" s="26">
        <f>ROUND((K11913*$B$6*$B$9+L11913*$B$7*$B$10+M11913*$B$8*$B$11)*$B$12,0)</f>
        <v>382</v>
      </c>
      <c r="E11913" s="27">
        <v>1</v>
      </c>
      <c r="F11913" s="28">
        <v>1580</v>
      </c>
      <c r="G11913" s="28">
        <v>1</v>
      </c>
      <c r="H11913" s="29">
        <v>297</v>
      </c>
      <c r="I11913" s="29">
        <v>4353</v>
      </c>
      <c r="J11913" s="29">
        <v>218</v>
      </c>
      <c r="K11913" s="30">
        <f>F11913*G11913*H11913/1000000/$B$13</f>
        <v>0.0150870593</v>
      </c>
      <c r="L11913" s="30">
        <f>F11913*G11913*I11913/1000000/$B$13</f>
        <v>0.2211244757</v>
      </c>
      <c r="M11913" s="30">
        <f>F11913*G11913*J11913/1000000/$B$13</f>
        <v>0.0110740031</v>
      </c>
      <c r="N11913" s="30">
        <v>382.433012955</v>
      </c>
      <c r="O11913" s="4" t="inlineStr">
        <is>
          <t>FRANKO actual PPM | BMW | Extra: 4162 47 / BOYSEN</t>
        </is>
      </c>
    </row>
    <row r="11914" ht="15.75" customHeight="1">
      <c r="A11914" s="4" t="inlineStr">
        <is>
          <t>1745242</t>
        </is>
      </c>
      <c r="B11914" s="26">
        <f>ROUND((K11914*$B$6*$B$9+L11914*$B$7*$B$10+M11914*$B$8*$B$11)*$B$12,0)</f>
        <v>404</v>
      </c>
      <c r="C11914" s="26">
        <f>ROUND((K11914*$B$6*$B$9+L11914*$B$7*$B$10+M11914*$B$8*$B$11)*$B$12,0)</f>
        <v>404</v>
      </c>
      <c r="E11914" s="27">
        <v>1</v>
      </c>
      <c r="F11914" s="28">
        <v>1560</v>
      </c>
      <c r="G11914" s="28">
        <v>1</v>
      </c>
      <c r="H11914" s="29">
        <v>220</v>
      </c>
      <c r="I11914" s="29">
        <v>4723</v>
      </c>
      <c r="J11914" s="29">
        <v>242</v>
      </c>
      <c r="K11914" s="30">
        <f>F11914*G11914*H11914/1000000/$B$13</f>
        <v>0.0110341362</v>
      </c>
      <c r="L11914" s="30">
        <f>F11914*G11914*I11914/1000000/$B$13</f>
        <v>0.2368828426</v>
      </c>
      <c r="M11914" s="30">
        <f>F11914*G11914*J11914/1000000/$B$13</f>
        <v>0.0121375498</v>
      </c>
      <c r="N11914" s="30">
        <v>403.8943749208</v>
      </c>
      <c r="O11914" s="4" t="inlineStr">
        <is>
          <t>FRANKO actual PPM | BMW | Extra: 4162.47 / BOYSEN</t>
        </is>
      </c>
    </row>
    <row r="11915" ht="15.75" customHeight="1">
      <c r="A11915" s="4" t="inlineStr">
        <is>
          <t>1745242</t>
        </is>
      </c>
      <c r="B11915" s="26">
        <f>ROUND((K11915*$B$6*$B$9+L11915*$B$7*$B$10+M11915*$B$8*$B$11)*$B$12,0)</f>
        <v>419</v>
      </c>
      <c r="C11915" s="26">
        <f>ROUND((K11915*$B$6*$B$9+L11915*$B$7*$B$10+M11915*$B$8*$B$11)*$B$12,0)</f>
        <v>419</v>
      </c>
      <c r="E11915" s="27">
        <v>1</v>
      </c>
      <c r="F11915" s="28">
        <v>1880</v>
      </c>
      <c r="G11915" s="28">
        <v>1</v>
      </c>
      <c r="H11915" s="29">
        <v>319</v>
      </c>
      <c r="I11915" s="29">
        <v>3793</v>
      </c>
      <c r="J11915" s="29">
        <v>224</v>
      </c>
      <c r="K11915" s="30">
        <f>F11915*G11915*H11915/1000000/$B$13</f>
        <v>0.0192814457</v>
      </c>
      <c r="L11915" s="30">
        <f>F11915*G11915*I11915/1000000/$B$13</f>
        <v>0.2292618297</v>
      </c>
      <c r="M11915" s="30">
        <f>F11915*G11915*J11915/1000000/$B$13</f>
        <v>0.0135393224</v>
      </c>
      <c r="N11915" s="30">
        <v>419.3321504173</v>
      </c>
      <c r="O11915" s="4" t="inlineStr">
        <is>
          <t>FRANKO actual PPM | BMW | Extra: 4162 46 / BOYSEN</t>
        </is>
      </c>
    </row>
    <row r="11916" ht="15.75" customHeight="1">
      <c r="A11916" s="4" t="inlineStr">
        <is>
          <t>1745242</t>
        </is>
      </c>
      <c r="B11916" s="26">
        <f>ROUND((K11916*$B$6*$B$9+L11916*$B$7*$B$10+M11916*$B$8*$B$11)*$B$12,0)</f>
        <v>390</v>
      </c>
      <c r="C11916" s="26">
        <f>ROUND((K11916*$B$6*$B$9+L11916*$B$7*$B$10+M11916*$B$8*$B$11)*$B$12,0)</f>
        <v>390</v>
      </c>
      <c r="E11916" s="27">
        <v>1</v>
      </c>
      <c r="F11916" s="28">
        <v>1560</v>
      </c>
      <c r="G11916" s="28">
        <v>1</v>
      </c>
      <c r="H11916" s="29">
        <v>233</v>
      </c>
      <c r="I11916" s="29">
        <v>4543</v>
      </c>
      <c r="J11916" s="29">
        <v>232</v>
      </c>
      <c r="K11916" s="30">
        <f>F11916*G11916*H11916/1000000/$B$13</f>
        <v>0.0116861534</v>
      </c>
      <c r="L11916" s="30">
        <f>F11916*G11916*I11916/1000000/$B$13</f>
        <v>0.227854913</v>
      </c>
      <c r="M11916" s="30">
        <f>F11916*G11916*J11916/1000000/$B$13</f>
        <v>0.0116359982</v>
      </c>
      <c r="N11916" s="30">
        <v>389.8658901053</v>
      </c>
      <c r="O11916" s="4" t="inlineStr">
        <is>
          <t>FRANKO actual PPM | BMW | Extra: 4162 46 / BOYSEN</t>
        </is>
      </c>
    </row>
    <row r="11917" ht="15.75" customHeight="1">
      <c r="A11917" s="4" t="inlineStr">
        <is>
          <t>2119560</t>
        </is>
      </c>
      <c r="B11917" s="26">
        <f>ROUND((K11917*$B$6*$B$9+L11917*$B$7*$B$10+M11917*$B$8*$B$11)*$B$12,0)</f>
        <v>688</v>
      </c>
      <c r="C11917" s="26">
        <f>ROUND((K11917*$B$6*$B$9+L11917*$B$7*$B$10+M11917*$B$8*$B$11)*$B$12,0)</f>
        <v>688</v>
      </c>
      <c r="E11917" s="27">
        <v>1</v>
      </c>
      <c r="F11917" s="28">
        <v>1720</v>
      </c>
      <c r="G11917" s="28">
        <v>1</v>
      </c>
      <c r="H11917" s="29">
        <v>303</v>
      </c>
      <c r="I11917" s="29">
        <v>7752</v>
      </c>
      <c r="J11917" s="29">
        <v>315</v>
      </c>
      <c r="K11917" s="30">
        <f>F11917*G11917*H11917/1000000/$B$13</f>
        <v>0.0167556831</v>
      </c>
      <c r="L11917" s="30">
        <f>F11917*G11917*I11917/1000000/$B$13</f>
        <v>0.4286800503</v>
      </c>
      <c r="M11917" s="30">
        <f>F11917*G11917*J11917/1000000/$B$13</f>
        <v>0.0174192745</v>
      </c>
      <c r="N11917" s="30">
        <v>688.091303542</v>
      </c>
      <c r="O11917" s="4" t="inlineStr">
        <is>
          <t>FRANKO actual PPM | BMW | Extra: 2119430 / KBA16775 / E39 52015231</t>
        </is>
      </c>
    </row>
    <row r="11918" ht="15.75" customHeight="1">
      <c r="A11918" s="4" t="inlineStr">
        <is>
          <t>2236662</t>
        </is>
      </c>
      <c r="B11918" s="26">
        <f>ROUND((K11918*$B$6*$B$9+L11918*$B$7*$B$10+M11918*$B$8*$B$11)*$B$12,0)</f>
        <v>306</v>
      </c>
      <c r="C11918" s="26">
        <f>ROUND((K11918*$B$6*$B$9+L11918*$B$7*$B$10+M11918*$B$8*$B$11)*$B$12,0)</f>
        <v>306</v>
      </c>
      <c r="E11918" s="27">
        <v>1</v>
      </c>
      <c r="F11918" s="28">
        <v>1580</v>
      </c>
      <c r="G11918" s="28">
        <v>1</v>
      </c>
      <c r="H11918" s="29">
        <v>0</v>
      </c>
      <c r="I11918" s="29">
        <v>1933</v>
      </c>
      <c r="J11918" s="29">
        <v>445</v>
      </c>
      <c r="K11918" s="30">
        <f>F11918*G11918*H11918/1000000/$B$13</f>
        <v>0</v>
      </c>
      <c r="L11918" s="30">
        <f>F11918*G11918*I11918/1000000/$B$13</f>
        <v>0.0981928811</v>
      </c>
      <c r="M11918" s="30">
        <f>F11918*G11918*J11918/1000000/$B$13</f>
        <v>0.0226051899</v>
      </c>
      <c r="N11918" s="30">
        <v>306.2358350241</v>
      </c>
      <c r="O11918" s="4" t="inlineStr">
        <is>
          <t>FRANKO actual PPM | BMW | Extra: ZS 2236662 / W 14541</t>
        </is>
      </c>
    </row>
    <row r="11919" ht="15.75" customHeight="1">
      <c r="A11919" s="4" t="inlineStr">
        <is>
          <t>2244299</t>
        </is>
      </c>
      <c r="B11919" s="26">
        <f>ROUND((K11919*$B$6*$B$9+L11919*$B$7*$B$10+M11919*$B$8*$B$11)*$B$12,0)</f>
        <v>93</v>
      </c>
      <c r="C11919" s="26">
        <f>ROUND((K11919*$B$6*$B$9+L11919*$B$7*$B$10+M11919*$B$8*$B$11)*$B$12,0)</f>
        <v>93</v>
      </c>
      <c r="E11919" s="27">
        <v>1</v>
      </c>
      <c r="F11919" s="28">
        <v>800</v>
      </c>
      <c r="G11919" s="28">
        <v>1</v>
      </c>
      <c r="H11919" s="29">
        <v>2293</v>
      </c>
      <c r="I11919" s="29">
        <v>0</v>
      </c>
      <c r="J11919" s="29">
        <v>0</v>
      </c>
      <c r="K11919" s="30">
        <f>F11919*G11919*H11919/1000000/$B$13</f>
        <v>0.0589773295</v>
      </c>
      <c r="L11919" s="30">
        <f>F11919*G11919*I11919/1000000/$B$13</f>
        <v>0</v>
      </c>
      <c r="M11919" s="30">
        <f>F11919*G11919*J11919/1000000/$B$13</f>
        <v>0</v>
      </c>
      <c r="N11919" s="30">
        <v>92.8362143746</v>
      </c>
      <c r="O11919" s="4" t="inlineStr">
        <is>
          <t>FRANKO actual PPM | BMW | Extra: 112139130000 / EBERSPACHER</t>
        </is>
      </c>
    </row>
    <row r="11920" ht="15.75" customHeight="1">
      <c r="A11920" s="4" t="inlineStr">
        <is>
          <t>2244299</t>
        </is>
      </c>
      <c r="B11920" s="26">
        <f>ROUND((K11920*$B$6*$B$9+L11920*$B$7*$B$10+M11920*$B$8*$B$11)*$B$12,0)</f>
        <v>98</v>
      </c>
      <c r="C11920" s="26">
        <f>ROUND((K11920*$B$6*$B$9+L11920*$B$7*$B$10+M11920*$B$8*$B$11)*$B$12,0)</f>
        <v>98</v>
      </c>
      <c r="E11920" s="27">
        <v>1</v>
      </c>
      <c r="F11920" s="28">
        <v>840</v>
      </c>
      <c r="G11920" s="28">
        <v>1</v>
      </c>
      <c r="H11920" s="29">
        <v>2297</v>
      </c>
      <c r="I11920" s="29">
        <v>0</v>
      </c>
      <c r="J11920" s="29">
        <v>0</v>
      </c>
      <c r="K11920" s="30">
        <f>F11920*G11920*H11920/1000000/$B$13</f>
        <v>0.0620342225</v>
      </c>
      <c r="L11920" s="30">
        <f>F11920*G11920*I11920/1000000/$B$13</f>
        <v>0</v>
      </c>
      <c r="M11920" s="30">
        <f>F11920*G11920*J11920/1000000/$B$13</f>
        <v>0</v>
      </c>
      <c r="N11920" s="30">
        <v>97.6480696203</v>
      </c>
      <c r="O11920" s="4" t="inlineStr">
        <is>
          <t>FRANKO actual PPM | BMW | Extra: 11 2139130000</t>
        </is>
      </c>
    </row>
    <row r="11921" ht="15.75" customHeight="1">
      <c r="A11921" s="4" t="inlineStr">
        <is>
          <t>2245523</t>
        </is>
      </c>
      <c r="B11921" s="26">
        <f>ROUND((K11921*$B$6*$B$9+L11921*$B$7*$B$10+M11921*$B$8*$B$11)*$B$12,0)</f>
        <v>49</v>
      </c>
      <c r="C11921" s="26">
        <f>ROUND((K11921*$B$6*$B$9+L11921*$B$7*$B$10+M11921*$B$8*$B$11)*$B$12,0)</f>
        <v>49</v>
      </c>
      <c r="E11921" s="27">
        <v>1</v>
      </c>
      <c r="F11921" s="28">
        <v>620</v>
      </c>
      <c r="G11921" s="28">
        <v>1</v>
      </c>
      <c r="H11921" s="29">
        <v>1541</v>
      </c>
      <c r="I11921" s="29">
        <v>20</v>
      </c>
      <c r="J11921" s="29">
        <v>0</v>
      </c>
      <c r="K11921" s="30">
        <f>F11921*G11921*H11921/1000000/$B$13</f>
        <v>0.0307174663</v>
      </c>
      <c r="L11921" s="30">
        <f>F11921*G11921*I11921/1000000/$B$13</f>
        <v>0.0003986693</v>
      </c>
      <c r="M11921" s="30">
        <f>F11921*G11921*J11921/1000000/$B$13</f>
        <v>0</v>
      </c>
      <c r="N11921" s="30">
        <v>48.8331588062</v>
      </c>
      <c r="O11921" s="4" t="inlineStr">
        <is>
          <t>FRANKO actual PPM | BMW | Extra: 112149230000/ VI95</t>
        </is>
      </c>
    </row>
    <row r="11922" ht="15.75" customHeight="1">
      <c r="A11922" s="4" t="inlineStr">
        <is>
          <t>2245523</t>
        </is>
      </c>
      <c r="B11922" s="26">
        <f>ROUND((K11922*$B$6*$B$9+L11922*$B$7*$B$10+M11922*$B$8*$B$11)*$B$12,0)</f>
        <v>56</v>
      </c>
      <c r="C11922" s="26">
        <f>ROUND((K11922*$B$6*$B$9+L11922*$B$7*$B$10+M11922*$B$8*$B$11)*$B$12,0)</f>
        <v>56</v>
      </c>
      <c r="E11922" s="27">
        <v>1</v>
      </c>
      <c r="F11922" s="28">
        <v>600</v>
      </c>
      <c r="G11922" s="28">
        <v>1</v>
      </c>
      <c r="H11922" s="29">
        <v>1841</v>
      </c>
      <c r="I11922" s="29">
        <v>0</v>
      </c>
      <c r="J11922" s="29">
        <v>0</v>
      </c>
      <c r="K11922" s="30">
        <f>F11922*G11922*H11922/1000000/$B$13</f>
        <v>0.0355137147</v>
      </c>
      <c r="L11922" s="30">
        <f>F11922*G11922*I11922/1000000/$B$13</f>
        <v>0</v>
      </c>
      <c r="M11922" s="30">
        <f>F11922*G11922*J11922/1000000/$B$13</f>
        <v>0</v>
      </c>
      <c r="N11922" s="30">
        <v>55.9021382458</v>
      </c>
      <c r="O11922" s="4" t="inlineStr">
        <is>
          <t>FRANKO actual PPM | BMW | Extra: 112149230000</t>
        </is>
      </c>
    </row>
    <row r="11923" ht="15.75" customHeight="1">
      <c r="A11923" s="4" t="inlineStr">
        <is>
          <t>2245523</t>
        </is>
      </c>
      <c r="B11923" s="26">
        <f>ROUND((K11923*$B$6*$B$9+L11923*$B$7*$B$10+M11923*$B$8*$B$11)*$B$12,0)</f>
        <v>56</v>
      </c>
      <c r="C11923" s="26">
        <f>ROUND((K11923*$B$6*$B$9+L11923*$B$7*$B$10+M11923*$B$8*$B$11)*$B$12,0)</f>
        <v>56</v>
      </c>
      <c r="E11923" s="27">
        <v>1</v>
      </c>
      <c r="F11923" s="28">
        <v>540</v>
      </c>
      <c r="G11923" s="28">
        <v>1</v>
      </c>
      <c r="H11923" s="29">
        <v>2035</v>
      </c>
      <c r="I11923" s="29">
        <v>0</v>
      </c>
      <c r="J11923" s="29">
        <v>0</v>
      </c>
      <c r="K11923" s="30">
        <f>F11923*G11923*H11923/1000000/$B$13</f>
        <v>0.0353304554</v>
      </c>
      <c r="L11923" s="30">
        <f>F11923*G11923*I11923/1000000/$B$13</f>
        <v>0</v>
      </c>
      <c r="M11923" s="30">
        <f>F11923*G11923*J11923/1000000/$B$13</f>
        <v>0</v>
      </c>
      <c r="N11923" s="30">
        <v>55.6136698519</v>
      </c>
      <c r="O11923" s="4" t="inlineStr">
        <is>
          <t>FRANKO actual PPM | BMW | Extra: 112149230000</t>
        </is>
      </c>
    </row>
    <row r="11924" ht="15.75" customHeight="1">
      <c r="A11924" s="4" t="inlineStr">
        <is>
          <t>2245523</t>
        </is>
      </c>
      <c r="B11924" s="26">
        <f>ROUND((K11924*$B$6*$B$9+L11924*$B$7*$B$10+M11924*$B$8*$B$11)*$B$12,0)</f>
        <v>56</v>
      </c>
      <c r="C11924" s="26">
        <f>ROUND((K11924*$B$6*$B$9+L11924*$B$7*$B$10+M11924*$B$8*$B$11)*$B$12,0)</f>
        <v>56</v>
      </c>
      <c r="E11924" s="27">
        <v>1</v>
      </c>
      <c r="F11924" s="28">
        <v>600</v>
      </c>
      <c r="G11924" s="28">
        <v>1</v>
      </c>
      <c r="H11924" s="29">
        <v>1849</v>
      </c>
      <c r="I11924" s="29">
        <v>0</v>
      </c>
      <c r="J11924" s="29">
        <v>0</v>
      </c>
      <c r="K11924" s="30">
        <f>F11924*G11924*H11924/1000000/$B$13</f>
        <v>0.0356680382</v>
      </c>
      <c r="L11924" s="30">
        <f>F11924*G11924*I11924/1000000/$B$13</f>
        <v>0</v>
      </c>
      <c r="M11924" s="30">
        <f>F11924*G11924*J11924/1000000/$B$13</f>
        <v>0</v>
      </c>
      <c r="N11924" s="30">
        <v>56.1450589987</v>
      </c>
      <c r="O11924" s="4" t="inlineStr">
        <is>
          <t>FRANKO actual PPM | BMW | Extra: 112149230000</t>
        </is>
      </c>
    </row>
    <row r="11925" ht="15.75" customHeight="1">
      <c r="A11925" s="4" t="inlineStr">
        <is>
          <t>2245523</t>
        </is>
      </c>
      <c r="B11925" s="26">
        <f>ROUND((K11925*$B$6*$B$9+L11925*$B$7*$B$10+M11925*$B$8*$B$11)*$B$12,0)</f>
        <v>58</v>
      </c>
      <c r="C11925" s="26">
        <f>ROUND((K11925*$B$6*$B$9+L11925*$B$7*$B$10+M11925*$B$8*$B$11)*$B$12,0)</f>
        <v>58</v>
      </c>
      <c r="E11925" s="27">
        <v>1</v>
      </c>
      <c r="F11925" s="28">
        <v>540</v>
      </c>
      <c r="G11925" s="28">
        <v>1</v>
      </c>
      <c r="H11925" s="29">
        <v>2139</v>
      </c>
      <c r="I11925" s="29">
        <v>0</v>
      </c>
      <c r="J11925" s="29">
        <v>0</v>
      </c>
      <c r="K11925" s="30">
        <f>F11925*G11925*H11925/1000000/$B$13</f>
        <v>0.0371360413</v>
      </c>
      <c r="L11925" s="30">
        <f>F11925*G11925*I11925/1000000/$B$13</f>
        <v>0</v>
      </c>
      <c r="M11925" s="30">
        <f>F11925*G11925*J11925/1000000/$B$13</f>
        <v>0</v>
      </c>
      <c r="N11925" s="30">
        <v>58.45584266</v>
      </c>
      <c r="O11925" s="4" t="inlineStr">
        <is>
          <t>FRANKO actual PPM | BMW | Extra: 112149230000/</t>
        </is>
      </c>
    </row>
    <row r="11926" ht="15.75" customHeight="1">
      <c r="A11926" s="4" t="inlineStr">
        <is>
          <t>2245909</t>
        </is>
      </c>
      <c r="B11926" s="26">
        <f>ROUND((K11926*$B$6*$B$9+L11926*$B$7*$B$10+M11926*$B$8*$B$11)*$B$12,0)</f>
        <v>61</v>
      </c>
      <c r="C11926" s="26">
        <f>ROUND((K11926*$B$6*$B$9+L11926*$B$7*$B$10+M11926*$B$8*$B$11)*$B$12,0)</f>
        <v>61</v>
      </c>
      <c r="E11926" s="27">
        <v>1</v>
      </c>
      <c r="F11926" s="28">
        <v>760</v>
      </c>
      <c r="G11926" s="28">
        <v>1</v>
      </c>
      <c r="H11926" s="29">
        <v>1584</v>
      </c>
      <c r="I11926" s="29">
        <v>0</v>
      </c>
      <c r="J11926" s="29">
        <v>0</v>
      </c>
      <c r="K11926" s="30">
        <f>F11926*G11926*H11926/1000000/$B$13</f>
        <v>0.0387043547</v>
      </c>
      <c r="L11926" s="30">
        <f>F11926*G11926*I11926/1000000/$B$13</f>
        <v>0</v>
      </c>
      <c r="M11926" s="30">
        <f>F11926*G11926*J11926/1000000/$B$13</f>
        <v>0</v>
      </c>
      <c r="N11926" s="30">
        <v>60.9245248107</v>
      </c>
      <c r="O11926" s="4" t="inlineStr">
        <is>
          <t>FRANKO actual PPM | BMW | Extra: 112139130000</t>
        </is>
      </c>
    </row>
    <row r="11927" ht="15.75" customHeight="1">
      <c r="A11927" s="4" t="inlineStr">
        <is>
          <t>2245909</t>
        </is>
      </c>
      <c r="B11927" s="26">
        <f>ROUND((K11927*$B$6*$B$9+L11927*$B$7*$B$10+M11927*$B$8*$B$11)*$B$12,0)</f>
        <v>87</v>
      </c>
      <c r="C11927" s="26">
        <f>ROUND((K11927*$B$6*$B$9+L11927*$B$7*$B$10+M11927*$B$8*$B$11)*$B$12,0)</f>
        <v>87</v>
      </c>
      <c r="E11927" s="27">
        <v>1</v>
      </c>
      <c r="F11927" s="28">
        <v>840</v>
      </c>
      <c r="G11927" s="28">
        <v>1</v>
      </c>
      <c r="H11927" s="29">
        <v>2046</v>
      </c>
      <c r="I11927" s="29">
        <v>0</v>
      </c>
      <c r="J11927" s="29">
        <v>0</v>
      </c>
      <c r="K11927" s="30">
        <f>F11927*G11927*H11927/1000000/$B$13</f>
        <v>0.0552555591</v>
      </c>
      <c r="L11927" s="30">
        <f>F11927*G11927*I11927/1000000/$B$13</f>
        <v>0</v>
      </c>
      <c r="M11927" s="30">
        <f>F11927*G11927*J11927/1000000/$B$13</f>
        <v>0</v>
      </c>
      <c r="N11927" s="30">
        <v>86.9777755521</v>
      </c>
      <c r="O11927" s="4" t="inlineStr">
        <is>
          <t>FRANKO actual PPM | BMW | Extra: 112139130000</t>
        </is>
      </c>
    </row>
    <row r="11928" ht="15.75" customHeight="1">
      <c r="A11928" s="4" t="inlineStr">
        <is>
          <t>2245909</t>
        </is>
      </c>
      <c r="B11928" s="26">
        <f>ROUND((K11928*$B$6*$B$9+L11928*$B$7*$B$10+M11928*$B$8*$B$11)*$B$12,0)</f>
        <v>87</v>
      </c>
      <c r="C11928" s="26">
        <f>ROUND((K11928*$B$6*$B$9+L11928*$B$7*$B$10+M11928*$B$8*$B$11)*$B$12,0)</f>
        <v>87</v>
      </c>
      <c r="E11928" s="27">
        <v>1</v>
      </c>
      <c r="F11928" s="28">
        <v>820</v>
      </c>
      <c r="G11928" s="28">
        <v>1</v>
      </c>
      <c r="H11928" s="29">
        <v>2103</v>
      </c>
      <c r="I11928" s="29">
        <v>0</v>
      </c>
      <c r="J11928" s="29">
        <v>0</v>
      </c>
      <c r="K11928" s="30">
        <f>F11928*G11928*H11928/1000000/$B$13</f>
        <v>0.0554426764</v>
      </c>
      <c r="L11928" s="30">
        <f>F11928*G11928*I11928/1000000/$B$13</f>
        <v>0</v>
      </c>
      <c r="M11928" s="30">
        <f>F11928*G11928*J11928/1000000/$B$13</f>
        <v>0</v>
      </c>
      <c r="N11928" s="30">
        <v>87.2723169649</v>
      </c>
      <c r="O11928" s="4" t="inlineStr">
        <is>
          <t>FRANKO actual PPM | BMW | Extra: 112139130000</t>
        </is>
      </c>
    </row>
    <row r="11929" ht="15.75" customHeight="1">
      <c r="A11929" s="4" t="inlineStr">
        <is>
          <t>2246398</t>
        </is>
      </c>
      <c r="B11929" s="26">
        <f>ROUND((K11929*$B$6*$B$9+L11929*$B$7*$B$10+M11929*$B$8*$B$11)*$B$12,0)</f>
        <v>71</v>
      </c>
      <c r="C11929" s="26">
        <f>ROUND((K11929*$B$6*$B$9+L11929*$B$7*$B$10+M11929*$B$8*$B$11)*$B$12,0)</f>
        <v>71</v>
      </c>
      <c r="E11929" s="27">
        <v>1</v>
      </c>
      <c r="F11929" s="28">
        <v>1740</v>
      </c>
      <c r="G11929" s="28">
        <v>1</v>
      </c>
      <c r="H11929" s="29">
        <v>810</v>
      </c>
      <c r="I11929" s="29">
        <v>0</v>
      </c>
      <c r="J11929" s="29">
        <v>0</v>
      </c>
      <c r="K11929" s="30">
        <f>F11929*G11929*H11929/1000000/$B$13</f>
        <v>0.0453132622</v>
      </c>
      <c r="L11929" s="30">
        <f>F11929*G11929*I11929/1000000/$B$13</f>
        <v>0</v>
      </c>
      <c r="M11929" s="30">
        <f>F11929*G11929*J11929/1000000/$B$13</f>
        <v>0</v>
      </c>
      <c r="N11929" s="30">
        <v>71.3276060508</v>
      </c>
      <c r="O11929" s="4" t="inlineStr">
        <is>
          <t>FRANKO actual PPM | BMW | Extra: 112189531</t>
        </is>
      </c>
    </row>
    <row r="11930" ht="15.75" customHeight="1">
      <c r="A11930" s="4" t="inlineStr">
        <is>
          <t>2246398</t>
        </is>
      </c>
      <c r="B11930" s="26">
        <f>ROUND((K11930*$B$6*$B$9+L11930*$B$7*$B$10+M11930*$B$8*$B$11)*$B$12,0)</f>
        <v>78</v>
      </c>
      <c r="C11930" s="26">
        <f>ROUND((K11930*$B$6*$B$9+L11930*$B$7*$B$10+M11930*$B$8*$B$11)*$B$12,0)</f>
        <v>78</v>
      </c>
      <c r="E11930" s="27">
        <v>1</v>
      </c>
      <c r="F11930" s="28">
        <v>1740</v>
      </c>
      <c r="G11930" s="28">
        <v>1</v>
      </c>
      <c r="H11930" s="29">
        <v>887</v>
      </c>
      <c r="I11930" s="29">
        <v>0</v>
      </c>
      <c r="J11930" s="29">
        <v>0</v>
      </c>
      <c r="K11930" s="30">
        <f>F11930*G11930*H11930/1000000/$B$13</f>
        <v>0.0496208192</v>
      </c>
      <c r="L11930" s="30">
        <f>F11930*G11930*I11930/1000000/$B$13</f>
        <v>0</v>
      </c>
      <c r="M11930" s="30">
        <f>F11930*G11930*J11930/1000000/$B$13</f>
        <v>0</v>
      </c>
      <c r="N11930" s="30">
        <v>78.1081315643</v>
      </c>
      <c r="O11930" s="4" t="inlineStr">
        <is>
          <t>FRANKO actual PPM | BMW | Extra: 112189530000</t>
        </is>
      </c>
    </row>
    <row r="11931" ht="15.75" customHeight="1">
      <c r="A11931" s="4" t="inlineStr">
        <is>
          <t>2246398</t>
        </is>
      </c>
      <c r="B11931" s="26">
        <f>ROUND((K11931*$B$6*$B$9+L11931*$B$7*$B$10+M11931*$B$8*$B$11)*$B$12,0)</f>
        <v>186</v>
      </c>
      <c r="C11931" s="26">
        <f>ROUND((K11931*$B$6*$B$9+L11931*$B$7*$B$10+M11931*$B$8*$B$11)*$B$12,0)</f>
        <v>186</v>
      </c>
      <c r="E11931" s="27">
        <v>1</v>
      </c>
      <c r="F11931" s="28">
        <v>1750</v>
      </c>
      <c r="G11931" s="28">
        <v>1</v>
      </c>
      <c r="H11931" s="29">
        <v>2100</v>
      </c>
      <c r="I11931" s="29">
        <v>0</v>
      </c>
      <c r="J11931" s="29">
        <v>0</v>
      </c>
      <c r="K11931" s="30">
        <f>F11931*G11931*H11931/1000000/$B$13</f>
        <v>0.1181539936</v>
      </c>
      <c r="L11931" s="30">
        <f>F11931*G11931*I11931/1000000/$B$13</f>
        <v>0</v>
      </c>
      <c r="M11931" s="30">
        <f>F11931*G11931*J11931/1000000/$B$13</f>
        <v>0</v>
      </c>
      <c r="N11931" s="30">
        <v>185.9862013883</v>
      </c>
      <c r="O11931" s="4" t="inlineStr">
        <is>
          <t>FRANKO actual PPM | BMW | Extra: 112189530000 XII 96 EBER SPAHE</t>
        </is>
      </c>
    </row>
    <row r="11932" ht="15.75" customHeight="1">
      <c r="A11932" s="4" t="inlineStr">
        <is>
          <t>2246398</t>
        </is>
      </c>
      <c r="B11932" s="26">
        <f>ROUND((K11932*$B$6*$B$9+L11932*$B$7*$B$10+M11932*$B$8*$B$11)*$B$12,0)</f>
        <v>181</v>
      </c>
      <c r="C11932" s="26">
        <f>ROUND((K11932*$B$6*$B$9+L11932*$B$7*$B$10+M11932*$B$8*$B$11)*$B$12,0)</f>
        <v>181</v>
      </c>
      <c r="E11932" s="27">
        <v>1</v>
      </c>
      <c r="F11932" s="28">
        <v>1740</v>
      </c>
      <c r="G11932" s="28">
        <v>1</v>
      </c>
      <c r="H11932" s="29">
        <v>2059</v>
      </c>
      <c r="I11932" s="29">
        <v>0</v>
      </c>
      <c r="J11932" s="29">
        <v>0</v>
      </c>
      <c r="K11932" s="30">
        <f>F11932*G11932*H11932/1000000/$B$13</f>
        <v>0.1151851937</v>
      </c>
      <c r="L11932" s="30">
        <f>F11932*G11932*I11932/1000000/$B$13</f>
        <v>0</v>
      </c>
      <c r="M11932" s="30">
        <f>F11932*G11932*J11932/1000000/$B$13</f>
        <v>0</v>
      </c>
      <c r="N11932" s="30">
        <v>181.3130134056</v>
      </c>
      <c r="O11932" s="4" t="inlineStr">
        <is>
          <t>FRANKO actual PPM | BMW | Extra: 112189530000 / VE6162403800 / HE162211800</t>
        </is>
      </c>
    </row>
    <row r="11933" ht="15.75" customHeight="1">
      <c r="A11933" s="4" t="inlineStr">
        <is>
          <t>2246398</t>
        </is>
      </c>
      <c r="B11933" s="26">
        <f>ROUND((K11933*$B$6*$B$9+L11933*$B$7*$B$10+M11933*$B$8*$B$11)*$B$12,0)</f>
        <v>181</v>
      </c>
      <c r="C11933" s="26">
        <f>ROUND((K11933*$B$6*$B$9+L11933*$B$7*$B$10+M11933*$B$8*$B$11)*$B$12,0)</f>
        <v>181</v>
      </c>
      <c r="E11933" s="27">
        <v>1</v>
      </c>
      <c r="F11933" s="28">
        <v>1750</v>
      </c>
      <c r="G11933" s="28">
        <v>1</v>
      </c>
      <c r="H11933" s="29">
        <v>1986</v>
      </c>
      <c r="I11933" s="29">
        <v>81</v>
      </c>
      <c r="J11933" s="29">
        <v>0</v>
      </c>
      <c r="K11933" s="30">
        <f>F11933*G11933*H11933/1000000/$B$13</f>
        <v>0.1117399197</v>
      </c>
      <c r="L11933" s="30">
        <f>F11933*G11933*I11933/1000000/$B$13</f>
        <v>0.0045573683</v>
      </c>
      <c r="M11933" s="30">
        <f>F11933*G11933*J11933/1000000/$B$13</f>
        <v>0</v>
      </c>
      <c r="N11933" s="30">
        <v>181.3859937999</v>
      </c>
      <c r="O11933" s="4" t="inlineStr">
        <is>
          <t>FRANKO actual PPM | BMW | Extra: 112189530000 / VE6163511800 / HE6163201800 / EBERSPACI</t>
        </is>
      </c>
    </row>
    <row r="11934" ht="15.75" customHeight="1">
      <c r="A11934" s="4" t="inlineStr">
        <is>
          <t>2246727</t>
        </is>
      </c>
      <c r="B11934" s="26">
        <f>ROUND((K11934*$B$6*$B$9+L11934*$B$7*$B$10+M11934*$B$8*$B$11)*$B$12,0)</f>
        <v>197</v>
      </c>
      <c r="C11934" s="26">
        <f>ROUND((K11934*$B$6*$B$9+L11934*$B$7*$B$10+M11934*$B$8*$B$11)*$B$12,0)</f>
        <v>197</v>
      </c>
      <c r="E11934" s="27">
        <v>1</v>
      </c>
      <c r="F11934" s="28">
        <v>1800</v>
      </c>
      <c r="G11934" s="28">
        <v>1</v>
      </c>
      <c r="H11934" s="29">
        <v>2164</v>
      </c>
      <c r="I11934" s="29">
        <v>0</v>
      </c>
      <c r="J11934" s="29">
        <v>0</v>
      </c>
      <c r="K11934" s="30">
        <f>F11934*G11934*H11934/1000000/$B$13</f>
        <v>0.125233588</v>
      </c>
      <c r="L11934" s="30">
        <f>F11934*G11934*I11934/1000000/$B$13</f>
        <v>0</v>
      </c>
      <c r="M11934" s="30">
        <f>F11934*G11934*J11934/1000000/$B$13</f>
        <v>0</v>
      </c>
      <c r="N11934" s="30">
        <v>197.1301909245</v>
      </c>
      <c r="O11934" s="4" t="inlineStr">
        <is>
          <t>FRANKO actual PPM | BMW | Extra: 2236885003 / ZEUNA STARKER</t>
        </is>
      </c>
    </row>
    <row r="11935" ht="15.75" customHeight="1">
      <c r="A11935" s="4" t="inlineStr">
        <is>
          <t>2246727</t>
        </is>
      </c>
      <c r="B11935" s="26">
        <f>ROUND((K11935*$B$6*$B$9+L11935*$B$7*$B$10+M11935*$B$8*$B$11)*$B$12,0)</f>
        <v>187</v>
      </c>
      <c r="C11935" s="26">
        <f>ROUND((K11935*$B$6*$B$9+L11935*$B$7*$B$10+M11935*$B$8*$B$11)*$B$12,0)</f>
        <v>187</v>
      </c>
      <c r="E11935" s="27">
        <v>1</v>
      </c>
      <c r="F11935" s="28">
        <v>1800</v>
      </c>
      <c r="G11935" s="28">
        <v>1</v>
      </c>
      <c r="H11935" s="29">
        <v>2048</v>
      </c>
      <c r="I11935" s="29">
        <v>0</v>
      </c>
      <c r="J11935" s="29">
        <v>0</v>
      </c>
      <c r="K11935" s="30">
        <f>F11935*G11935*H11935/1000000/$B$13</f>
        <v>0.1185205122</v>
      </c>
      <c r="L11935" s="30">
        <f>F11935*G11935*I11935/1000000/$B$13</f>
        <v>0</v>
      </c>
      <c r="M11935" s="30">
        <f>F11935*G11935*J11935/1000000/$B$13</f>
        <v>0</v>
      </c>
      <c r="N11935" s="30">
        <v>186.5631381762</v>
      </c>
      <c r="O11935" s="4" t="inlineStr">
        <is>
          <t>FRANKO actual PPM | BMW | Extra: 2236885003 / ZEUNA STARKER</t>
        </is>
      </c>
    </row>
    <row r="11936" ht="15.75" customHeight="1">
      <c r="A11936" s="4" t="inlineStr">
        <is>
          <t>2246727</t>
        </is>
      </c>
      <c r="B11936" s="26">
        <f>ROUND((K11936*$B$6*$B$9+L11936*$B$7*$B$10+M11936*$B$8*$B$11)*$B$12,0)</f>
        <v>196</v>
      </c>
      <c r="C11936" s="26">
        <f>ROUND((K11936*$B$6*$B$9+L11936*$B$7*$B$10+M11936*$B$8*$B$11)*$B$12,0)</f>
        <v>196</v>
      </c>
      <c r="E11936" s="27">
        <v>1</v>
      </c>
      <c r="F11936" s="28">
        <v>1800</v>
      </c>
      <c r="G11936" s="28">
        <v>1</v>
      </c>
      <c r="H11936" s="29">
        <v>2150</v>
      </c>
      <c r="I11936" s="29">
        <v>0</v>
      </c>
      <c r="J11936" s="29">
        <v>0</v>
      </c>
      <c r="K11936" s="30">
        <f>F11936*G11936*H11936/1000000/$B$13</f>
        <v>0.1244233892</v>
      </c>
      <c r="L11936" s="30">
        <f>F11936*G11936*I11936/1000000/$B$13</f>
        <v>0</v>
      </c>
      <c r="M11936" s="30">
        <f>F11936*G11936*J11936/1000000/$B$13</f>
        <v>0</v>
      </c>
      <c r="N11936" s="30">
        <v>195.8548569721</v>
      </c>
      <c r="O11936" s="4" t="inlineStr">
        <is>
          <t>FRANKO actual PPM | BMW | Extra: 2236885003 / ZEUNA STARKER</t>
        </is>
      </c>
    </row>
    <row r="11937" ht="15.75" customHeight="1">
      <c r="A11937" s="4" t="inlineStr">
        <is>
          <t>2246727</t>
        </is>
      </c>
      <c r="B11937" s="26">
        <f>ROUND((K11937*$B$6*$B$9+L11937*$B$7*$B$10+M11937*$B$8*$B$11)*$B$12,0)</f>
        <v>189</v>
      </c>
      <c r="C11937" s="26">
        <f>ROUND((K11937*$B$6*$B$9+L11937*$B$7*$B$10+M11937*$B$8*$B$11)*$B$12,0)</f>
        <v>189</v>
      </c>
      <c r="E11937" s="27">
        <v>1</v>
      </c>
      <c r="F11937" s="28">
        <v>1750</v>
      </c>
      <c r="G11937" s="28">
        <v>1</v>
      </c>
      <c r="H11937" s="29">
        <v>2080</v>
      </c>
      <c r="I11937" s="29">
        <v>65</v>
      </c>
      <c r="J11937" s="29">
        <v>0</v>
      </c>
      <c r="K11937" s="30">
        <f>F11937*G11937*H11937/1000000/$B$13</f>
        <v>0.1170287175</v>
      </c>
      <c r="L11937" s="30">
        <f>F11937*G11937*I11937/1000000/$B$13</f>
        <v>0.0036571474</v>
      </c>
      <c r="M11937" s="30">
        <f>F11937*G11937*J11937/1000000/$B$13</f>
        <v>0</v>
      </c>
      <c r="N11937" s="30">
        <v>188.6254240233</v>
      </c>
      <c r="O11937" s="4" t="inlineStr">
        <is>
          <t>FRANKO actual PPM | BMW | Extra: 2236885003CE4981630006CE49815100060798</t>
        </is>
      </c>
    </row>
    <row r="11938" ht="15.75" customHeight="1">
      <c r="A11938" s="4" t="inlineStr">
        <is>
          <t>2246926</t>
        </is>
      </c>
      <c r="B11938" s="26">
        <f>ROUND((K11938*$B$6*$B$9+L11938*$B$7*$B$10+M11938*$B$8*$B$11)*$B$12,0)</f>
        <v>107</v>
      </c>
      <c r="C11938" s="26">
        <f>ROUND((K11938*$B$6*$B$9+L11938*$B$7*$B$10+M11938*$B$8*$B$11)*$B$12,0)</f>
        <v>107</v>
      </c>
      <c r="E11938" s="27">
        <v>1</v>
      </c>
      <c r="F11938" s="28">
        <v>1000</v>
      </c>
      <c r="G11938" s="28">
        <v>1</v>
      </c>
      <c r="H11938" s="29">
        <v>2110</v>
      </c>
      <c r="I11938" s="29">
        <v>0</v>
      </c>
      <c r="J11938" s="29">
        <v>0</v>
      </c>
      <c r="K11938" s="30">
        <f>F11938*G11938*H11938/1000000/$B$13</f>
        <v>0.0678380753</v>
      </c>
      <c r="L11938" s="30">
        <f>F11938*G11938*I11938/1000000/$B$13</f>
        <v>0</v>
      </c>
      <c r="M11938" s="30">
        <f>F11938*G11938*J11938/1000000/$B$13</f>
        <v>0</v>
      </c>
      <c r="N11938" s="30">
        <v>106.7839142665</v>
      </c>
      <c r="O11938" s="4" t="inlineStr">
        <is>
          <t>FRANKO actual PPM | BMW | Extra: 11 215 97 30,V 00,D 10 530</t>
        </is>
      </c>
    </row>
    <row r="11939" ht="15.75" customHeight="1">
      <c r="A11939" s="4" t="inlineStr">
        <is>
          <t>2246926</t>
        </is>
      </c>
      <c r="B11939" s="26">
        <f>ROUND((K11939*$B$6*$B$9+L11939*$B$7*$B$10+M11939*$B$8*$B$11)*$B$12,0)</f>
        <v>107</v>
      </c>
      <c r="C11939" s="26">
        <f>ROUND((K11939*$B$6*$B$9+L11939*$B$7*$B$10+M11939*$B$8*$B$11)*$B$12,0)</f>
        <v>107</v>
      </c>
      <c r="E11939" s="27">
        <v>1</v>
      </c>
      <c r="F11939" s="28">
        <v>1140</v>
      </c>
      <c r="G11939" s="28">
        <v>1</v>
      </c>
      <c r="H11939" s="29">
        <v>1846</v>
      </c>
      <c r="I11939" s="29">
        <v>0</v>
      </c>
      <c r="J11939" s="29">
        <v>0</v>
      </c>
      <c r="K11939" s="30">
        <f>F11939*G11939*H11939/1000000/$B$13</f>
        <v>0.0676593171</v>
      </c>
      <c r="L11939" s="30">
        <f>F11939*G11939*I11939/1000000/$B$13</f>
        <v>0</v>
      </c>
      <c r="M11939" s="30">
        <f>F11939*G11939*J11939/1000000/$B$13</f>
        <v>0</v>
      </c>
      <c r="N11939" s="30">
        <v>106.5025310611</v>
      </c>
      <c r="O11939" s="4" t="inlineStr">
        <is>
          <t>FRANKO actual PPM | BMW | Extra: 112159730</t>
        </is>
      </c>
    </row>
    <row r="11940" ht="15.75" customHeight="1">
      <c r="A11940" s="4" t="inlineStr">
        <is>
          <t>2247657</t>
        </is>
      </c>
      <c r="B11940" s="26">
        <f>ROUND((K11940*$B$6*$B$9+L11940*$B$7*$B$10+M11940*$B$8*$B$11)*$B$12,0)</f>
        <v>100</v>
      </c>
      <c r="C11940" s="26">
        <f>ROUND((K11940*$B$6*$B$9+L11940*$B$7*$B$10+M11940*$B$8*$B$11)*$B$12,0)</f>
        <v>100</v>
      </c>
      <c r="E11940" s="27">
        <v>1</v>
      </c>
      <c r="F11940" s="28">
        <v>550</v>
      </c>
      <c r="G11940" s="28">
        <v>1</v>
      </c>
      <c r="H11940" s="29">
        <v>3600</v>
      </c>
      <c r="I11940" s="29">
        <v>0</v>
      </c>
      <c r="J11940" s="29">
        <v>0</v>
      </c>
      <c r="K11940" s="30">
        <f>F11940*G11940*H11940/1000000/$B$13</f>
        <v>0.0636584782</v>
      </c>
      <c r="L11940" s="30">
        <f>F11940*G11940*I11940/1000000/$B$13</f>
        <v>0</v>
      </c>
      <c r="M11940" s="30">
        <f>F11940*G11940*J11940/1000000/$B$13</f>
        <v>0</v>
      </c>
      <c r="N11940" s="30">
        <v>100.2048105439</v>
      </c>
      <c r="O11940" s="4" t="inlineStr">
        <is>
          <t>FRANKO actual PPM | BMW | Extra: 11 2159733, X98</t>
        </is>
      </c>
    </row>
    <row r="11941" ht="15.75" customHeight="1">
      <c r="A11941" s="4" t="inlineStr">
        <is>
          <t>2247657</t>
        </is>
      </c>
      <c r="B11941" s="26">
        <f>ROUND((K11941*$B$6*$B$9+L11941*$B$7*$B$10+M11941*$B$8*$B$11)*$B$12,0)</f>
        <v>92</v>
      </c>
      <c r="C11941" s="26">
        <f>ROUND((K11941*$B$6*$B$9+L11941*$B$7*$B$10+M11941*$B$8*$B$11)*$B$12,0)</f>
        <v>92</v>
      </c>
      <c r="E11941" s="27">
        <v>1</v>
      </c>
      <c r="F11941" s="28">
        <v>600</v>
      </c>
      <c r="G11941" s="28">
        <v>1</v>
      </c>
      <c r="H11941" s="29">
        <v>3026</v>
      </c>
      <c r="I11941" s="29">
        <v>0</v>
      </c>
      <c r="J11941" s="29">
        <v>0</v>
      </c>
      <c r="K11941" s="30">
        <f>F11941*G11941*H11941/1000000/$B$13</f>
        <v>0.0583728955</v>
      </c>
      <c r="L11941" s="30">
        <f>F11941*G11941*I11941/1000000/$B$13</f>
        <v>0</v>
      </c>
      <c r="M11941" s="30">
        <f>F11941*G11941*J11941/1000000/$B$13</f>
        <v>0</v>
      </c>
      <c r="N11941" s="30">
        <v>91.8847747593</v>
      </c>
      <c r="O11941" s="4" t="inlineStr">
        <is>
          <t>FRANKO actual PPM | BMW | Extra: 112159733 / 2247657.0</t>
        </is>
      </c>
    </row>
    <row r="11942" ht="15.75" customHeight="1">
      <c r="A11942" s="4" t="inlineStr">
        <is>
          <t>2247657</t>
        </is>
      </c>
      <c r="B11942" s="26">
        <f>ROUND((K11942*$B$6*$B$9+L11942*$B$7*$B$10+M11942*$B$8*$B$11)*$B$12,0)</f>
        <v>106</v>
      </c>
      <c r="C11942" s="26">
        <f>ROUND((K11942*$B$6*$B$9+L11942*$B$7*$B$10+M11942*$B$8*$B$11)*$B$12,0)</f>
        <v>106</v>
      </c>
      <c r="E11942" s="27">
        <v>1</v>
      </c>
      <c r="F11942" s="28">
        <v>600</v>
      </c>
      <c r="G11942" s="28">
        <v>1</v>
      </c>
      <c r="H11942" s="29">
        <v>3476</v>
      </c>
      <c r="I11942" s="29">
        <v>0</v>
      </c>
      <c r="J11942" s="29">
        <v>0</v>
      </c>
      <c r="K11942" s="30">
        <f>F11942*G11942*H11942/1000000/$B$13</f>
        <v>0.067053597</v>
      </c>
      <c r="L11942" s="30">
        <f>F11942*G11942*I11942/1000000/$B$13</f>
        <v>0</v>
      </c>
      <c r="M11942" s="30">
        <f>F11942*G11942*J11942/1000000/$B$13</f>
        <v>0</v>
      </c>
      <c r="N11942" s="30">
        <v>105.5490671062</v>
      </c>
      <c r="O11942" s="4" t="inlineStr">
        <is>
          <t>FRANKO actual PPM | BMW | Extra: 112159733 / 2247657.0</t>
        </is>
      </c>
    </row>
    <row r="11943" ht="15.75" customHeight="1">
      <c r="A11943" s="4" t="inlineStr">
        <is>
          <t>2247657</t>
        </is>
      </c>
      <c r="B11943" s="26">
        <f>ROUND((K11943*$B$6*$B$9+L11943*$B$7*$B$10+M11943*$B$8*$B$11)*$B$12,0)</f>
        <v>116</v>
      </c>
      <c r="C11943" s="26">
        <f>ROUND((K11943*$B$6*$B$9+L11943*$B$7*$B$10+M11943*$B$8*$B$11)*$B$12,0)</f>
        <v>116</v>
      </c>
      <c r="E11943" s="27">
        <v>1</v>
      </c>
      <c r="F11943" s="28">
        <v>600</v>
      </c>
      <c r="G11943" s="28">
        <v>1</v>
      </c>
      <c r="H11943" s="29">
        <v>3835</v>
      </c>
      <c r="I11943" s="29">
        <v>0</v>
      </c>
      <c r="J11943" s="29">
        <v>0</v>
      </c>
      <c r="K11943" s="30">
        <f>F11943*G11943*H11943/1000000/$B$13</f>
        <v>0.0739788679</v>
      </c>
      <c r="L11943" s="30">
        <f>F11943*G11943*I11943/1000000/$B$13</f>
        <v>0</v>
      </c>
      <c r="M11943" s="30">
        <f>F11943*G11943*J11943/1000000/$B$13</f>
        <v>0</v>
      </c>
      <c r="N11943" s="30">
        <v>116.4501358896</v>
      </c>
      <c r="O11943" s="4" t="inlineStr">
        <is>
          <t>FRANKO actual PPM | BMW | Extra: 112159733</t>
        </is>
      </c>
    </row>
    <row r="11944" ht="15.75" customHeight="1">
      <c r="A11944" s="4" t="inlineStr">
        <is>
          <t>2247657</t>
        </is>
      </c>
      <c r="B11944" s="26">
        <f>ROUND((K11944*$B$6*$B$9+L11944*$B$7*$B$10+M11944*$B$8*$B$11)*$B$12,0)</f>
        <v>111</v>
      </c>
      <c r="C11944" s="26">
        <f>ROUND((K11944*$B$6*$B$9+L11944*$B$7*$B$10+M11944*$B$8*$B$11)*$B$12,0)</f>
        <v>111</v>
      </c>
      <c r="E11944" s="27">
        <v>1</v>
      </c>
      <c r="F11944" s="28">
        <v>600</v>
      </c>
      <c r="G11944" s="28">
        <v>1</v>
      </c>
      <c r="H11944" s="29">
        <v>3658</v>
      </c>
      <c r="I11944" s="29">
        <v>0</v>
      </c>
      <c r="J11944" s="29">
        <v>0</v>
      </c>
      <c r="K11944" s="30">
        <f>F11944*G11944*H11944/1000000/$B$13</f>
        <v>0.0705644586</v>
      </c>
      <c r="L11944" s="30">
        <f>F11944*G11944*I11944/1000000/$B$13</f>
        <v>0</v>
      </c>
      <c r="M11944" s="30">
        <f>F11944*G11944*J11944/1000000/$B$13</f>
        <v>0</v>
      </c>
      <c r="N11944" s="30">
        <v>111.0755142332</v>
      </c>
      <c r="O11944" s="4" t="inlineStr">
        <is>
          <t>FRANKO actual PPM | BMW | Extra: 112159733</t>
        </is>
      </c>
    </row>
    <row r="11945" ht="15.75" customHeight="1">
      <c r="A11945" s="4" t="inlineStr">
        <is>
          <t>2247990</t>
        </is>
      </c>
      <c r="B11945" s="26">
        <f>ROUND((K11945*$B$6*$B$9+L11945*$B$7*$B$10+M11945*$B$8*$B$11)*$B$12,0)</f>
        <v>72</v>
      </c>
      <c r="C11945" s="26">
        <f>ROUND((K11945*$B$6*$B$9+L11945*$B$7*$B$10+M11945*$B$8*$B$11)*$B$12,0)</f>
        <v>72</v>
      </c>
      <c r="E11945" s="27">
        <v>1</v>
      </c>
      <c r="F11945" s="28">
        <v>700</v>
      </c>
      <c r="G11945" s="28">
        <v>1</v>
      </c>
      <c r="H11945" s="29">
        <v>2022</v>
      </c>
      <c r="I11945" s="29">
        <v>0</v>
      </c>
      <c r="J11945" s="29">
        <v>0</v>
      </c>
      <c r="K11945" s="30">
        <f>F11945*G11945*H11945/1000000/$B$13</f>
        <v>0.0455061667</v>
      </c>
      <c r="L11945" s="30">
        <f>F11945*G11945*I11945/1000000/$B$13</f>
        <v>0</v>
      </c>
      <c r="M11945" s="30">
        <f>F11945*G11945*J11945/1000000/$B$13</f>
        <v>0</v>
      </c>
      <c r="N11945" s="30">
        <v>71.6312569918</v>
      </c>
      <c r="O11945" s="4" t="inlineStr">
        <is>
          <t>FRANKO actual PPM | BMW | Extra: 2257365003 / ZEUNA STARKER</t>
        </is>
      </c>
    </row>
    <row r="11946" ht="15.75" customHeight="1">
      <c r="A11946" s="4" t="inlineStr">
        <is>
          <t>2247990</t>
        </is>
      </c>
      <c r="B11946" s="26">
        <f>ROUND((K11946*$B$6*$B$9+L11946*$B$7*$B$10+M11946*$B$8*$B$11)*$B$12,0)</f>
        <v>80</v>
      </c>
      <c r="C11946" s="26">
        <f>ROUND((K11946*$B$6*$B$9+L11946*$B$7*$B$10+M11946*$B$8*$B$11)*$B$12,0)</f>
        <v>80</v>
      </c>
      <c r="E11946" s="27">
        <v>1</v>
      </c>
      <c r="F11946" s="28">
        <v>700</v>
      </c>
      <c r="G11946" s="28">
        <v>1</v>
      </c>
      <c r="H11946" s="29">
        <v>2250</v>
      </c>
      <c r="I11946" s="29">
        <v>0</v>
      </c>
      <c r="J11946" s="29">
        <v>0</v>
      </c>
      <c r="K11946" s="30">
        <f>F11946*G11946*H11946/1000000/$B$13</f>
        <v>0.0506374258</v>
      </c>
      <c r="L11946" s="30">
        <f>F11946*G11946*I11946/1000000/$B$13</f>
        <v>0</v>
      </c>
      <c r="M11946" s="30">
        <f>F11946*G11946*J11946/1000000/$B$13</f>
        <v>0</v>
      </c>
      <c r="N11946" s="30">
        <v>79.7083720235</v>
      </c>
      <c r="O11946" s="4" t="inlineStr">
        <is>
          <t>FRANKO actual PPM | BMW | Extra: 2257365003 / ZEUNA STARKER</t>
        </is>
      </c>
    </row>
    <row r="11947" ht="15.75" customHeight="1">
      <c r="A11947" s="4" t="inlineStr">
        <is>
          <t>2247990</t>
        </is>
      </c>
      <c r="B11947" s="26">
        <f>ROUND((K11947*$B$6*$B$9+L11947*$B$7*$B$10+M11947*$B$8*$B$11)*$B$12,0)</f>
        <v>66</v>
      </c>
      <c r="C11947" s="26">
        <f>ROUND((K11947*$B$6*$B$9+L11947*$B$7*$B$10+M11947*$B$8*$B$11)*$B$12,0)</f>
        <v>66</v>
      </c>
      <c r="E11947" s="27">
        <v>1</v>
      </c>
      <c r="F11947" s="28">
        <v>700</v>
      </c>
      <c r="G11947" s="28">
        <v>1</v>
      </c>
      <c r="H11947" s="29">
        <v>1850</v>
      </c>
      <c r="I11947" s="29">
        <v>0</v>
      </c>
      <c r="J11947" s="29">
        <v>0</v>
      </c>
      <c r="K11947" s="30">
        <f>F11947*G11947*H11947/1000000/$B$13</f>
        <v>0.0416352168</v>
      </c>
      <c r="L11947" s="30">
        <f>F11947*G11947*I11947/1000000/$B$13</f>
        <v>0</v>
      </c>
      <c r="M11947" s="30">
        <f>F11947*G11947*J11947/1000000/$B$13</f>
        <v>0</v>
      </c>
      <c r="N11947" s="30">
        <v>65.5379947749</v>
      </c>
      <c r="O11947" s="4" t="inlineStr">
        <is>
          <t>FRANKO actual PPM | BMW | Extra: 2257365003CD126530301</t>
        </is>
      </c>
    </row>
    <row r="11948" ht="15.75" customHeight="1">
      <c r="A11948" s="4" t="inlineStr">
        <is>
          <t>2247990</t>
        </is>
      </c>
      <c r="B11948" s="26">
        <f>ROUND((K11948*$B$6*$B$9+L11948*$B$7*$B$10+M11948*$B$8*$B$11)*$B$12,0)</f>
        <v>87</v>
      </c>
      <c r="C11948" s="26">
        <f>ROUND((K11948*$B$6*$B$9+L11948*$B$7*$B$10+M11948*$B$8*$B$11)*$B$12,0)</f>
        <v>87</v>
      </c>
      <c r="E11948" s="27">
        <v>1</v>
      </c>
      <c r="F11948" s="28">
        <v>700</v>
      </c>
      <c r="G11948" s="28">
        <v>1</v>
      </c>
      <c r="H11948" s="29">
        <v>2460</v>
      </c>
      <c r="I11948" s="29">
        <v>0</v>
      </c>
      <c r="J11948" s="29">
        <v>0</v>
      </c>
      <c r="K11948" s="30">
        <f>F11948*G11948*H11948/1000000/$B$13</f>
        <v>0.0553635856</v>
      </c>
      <c r="L11948" s="30">
        <f>F11948*G11948*I11948/1000000/$B$13</f>
        <v>0</v>
      </c>
      <c r="M11948" s="30">
        <f>F11948*G11948*J11948/1000000/$B$13</f>
        <v>0</v>
      </c>
      <c r="N11948" s="30">
        <v>87.1478200791</v>
      </c>
      <c r="O11948" s="4" t="inlineStr">
        <is>
          <t>FRANKO actual PPM | BMW | Extra: 2257365103CD156670502</t>
        </is>
      </c>
    </row>
    <row r="11949" ht="15.75" customHeight="1">
      <c r="A11949" s="4" t="inlineStr">
        <is>
          <t>2247990</t>
        </is>
      </c>
      <c r="B11949" s="26">
        <f>ROUND((K11949*$B$6*$B$9+L11949*$B$7*$B$10+M11949*$B$8*$B$11)*$B$12,0)</f>
        <v>61</v>
      </c>
      <c r="C11949" s="26">
        <f>ROUND((K11949*$B$6*$B$9+L11949*$B$7*$B$10+M11949*$B$8*$B$11)*$B$12,0)</f>
        <v>61</v>
      </c>
      <c r="E11949" s="27">
        <v>1</v>
      </c>
      <c r="F11949" s="28">
        <v>700</v>
      </c>
      <c r="G11949" s="28">
        <v>1</v>
      </c>
      <c r="H11949" s="29">
        <v>1710</v>
      </c>
      <c r="I11949" s="29">
        <v>0</v>
      </c>
      <c r="J11949" s="29">
        <v>0</v>
      </c>
      <c r="K11949" s="30">
        <f>F11949*G11949*H11949/1000000/$B$13</f>
        <v>0.0384844436</v>
      </c>
      <c r="L11949" s="30">
        <f>F11949*G11949*I11949/1000000/$B$13</f>
        <v>0</v>
      </c>
      <c r="M11949" s="30">
        <f>F11949*G11949*J11949/1000000/$B$13</f>
        <v>0</v>
      </c>
      <c r="N11949" s="30">
        <v>60.5783627379</v>
      </c>
      <c r="O11949" s="4" t="inlineStr">
        <is>
          <t>FRANKO actual PPM | BMW | Extra: 22573650799CD7898</t>
        </is>
      </c>
    </row>
    <row r="11950" ht="15.75" customHeight="1">
      <c r="A11950" s="4" t="inlineStr">
        <is>
          <t>2247990</t>
        </is>
      </c>
      <c r="B11950" s="26">
        <f>ROUND((K11950*$B$6*$B$9+L11950*$B$7*$B$10+M11950*$B$8*$B$11)*$B$12,0)</f>
        <v>88</v>
      </c>
      <c r="C11950" s="26">
        <f>ROUND((K11950*$B$6*$B$9+L11950*$B$7*$B$10+M11950*$B$8*$B$11)*$B$12,0)</f>
        <v>88</v>
      </c>
      <c r="E11950" s="27">
        <v>1</v>
      </c>
      <c r="F11950" s="28">
        <v>700</v>
      </c>
      <c r="G11950" s="28">
        <v>1</v>
      </c>
      <c r="H11950" s="29">
        <v>2480</v>
      </c>
      <c r="I11950" s="29">
        <v>0</v>
      </c>
      <c r="J11950" s="29">
        <v>0</v>
      </c>
      <c r="K11950" s="30">
        <f>F11950*G11950*H11950/1000000/$B$13</f>
        <v>0.055813696</v>
      </c>
      <c r="L11950" s="30">
        <f>F11950*G11950*I11950/1000000/$B$13</f>
        <v>0</v>
      </c>
      <c r="M11950" s="30">
        <f>F11950*G11950*J11950/1000000/$B$13</f>
        <v>0</v>
      </c>
      <c r="N11950" s="30">
        <v>87.8563389415</v>
      </c>
      <c r="O11950" s="4" t="inlineStr">
        <is>
          <t>FRANKO actual PPM | BMW | Extra: 2257365003CD126530901</t>
        </is>
      </c>
    </row>
    <row r="11951" ht="15.75" customHeight="1">
      <c r="A11951" s="4" t="inlineStr">
        <is>
          <t>2247992</t>
        </is>
      </c>
      <c r="B11951" s="26">
        <f>ROUND((K11951*$B$6*$B$9+L11951*$B$7*$B$10+M11951*$B$8*$B$11)*$B$12,0)</f>
        <v>70</v>
      </c>
      <c r="C11951" s="26">
        <f>ROUND((K11951*$B$6*$B$9+L11951*$B$7*$B$10+M11951*$B$8*$B$11)*$B$12,0)</f>
        <v>70</v>
      </c>
      <c r="E11951" s="27">
        <v>1</v>
      </c>
      <c r="F11951" s="28">
        <v>700</v>
      </c>
      <c r="G11951" s="28">
        <v>1</v>
      </c>
      <c r="H11951" s="29">
        <v>1990</v>
      </c>
      <c r="I11951" s="29">
        <v>0</v>
      </c>
      <c r="J11951" s="29">
        <v>0</v>
      </c>
      <c r="K11951" s="30">
        <f>F11951*G11951*H11951/1000000/$B$13</f>
        <v>0.04478599</v>
      </c>
      <c r="L11951" s="30">
        <f>F11951*G11951*I11951/1000000/$B$13</f>
        <v>0</v>
      </c>
      <c r="M11951" s="30">
        <f>F11951*G11951*J11951/1000000/$B$13</f>
        <v>0</v>
      </c>
      <c r="N11951" s="30">
        <v>70.4976268119</v>
      </c>
      <c r="O11951" s="4" t="inlineStr">
        <is>
          <t>FRANKO actual PPM | BMW | Extra: 2227365003</t>
        </is>
      </c>
    </row>
    <row r="11952" ht="15.75" customHeight="1">
      <c r="A11952" s="4" t="inlineStr">
        <is>
          <t>2247992</t>
        </is>
      </c>
      <c r="B11952" s="26">
        <f>ROUND((K11952*$B$6*$B$9+L11952*$B$7*$B$10+M11952*$B$8*$B$11)*$B$12,0)</f>
        <v>89</v>
      </c>
      <c r="C11952" s="26">
        <f>ROUND((K11952*$B$6*$B$9+L11952*$B$7*$B$10+M11952*$B$8*$B$11)*$B$12,0)</f>
        <v>89</v>
      </c>
      <c r="E11952" s="27">
        <v>1</v>
      </c>
      <c r="F11952" s="28">
        <v>700</v>
      </c>
      <c r="G11952" s="28">
        <v>1</v>
      </c>
      <c r="H11952" s="29">
        <v>2520</v>
      </c>
      <c r="I11952" s="29">
        <v>0</v>
      </c>
      <c r="J11952" s="29">
        <v>0</v>
      </c>
      <c r="K11952" s="30">
        <f>F11952*G11952*H11952/1000000/$B$13</f>
        <v>0.0567139169</v>
      </c>
      <c r="L11952" s="30">
        <f>F11952*G11952*I11952/1000000/$B$13</f>
        <v>0</v>
      </c>
      <c r="M11952" s="30">
        <f>F11952*G11952*J11952/1000000/$B$13</f>
        <v>0</v>
      </c>
      <c r="N11952" s="30">
        <v>89.2733766664</v>
      </c>
      <c r="O11952" s="4" t="inlineStr">
        <is>
          <t>FRANKO actual PPM | BMW | Extra: 2227365003</t>
        </is>
      </c>
    </row>
    <row r="11953" ht="15.75" customHeight="1">
      <c r="A11953" s="4" t="inlineStr">
        <is>
          <t>2247993</t>
        </is>
      </c>
      <c r="B11953" s="26">
        <f>ROUND((K11953*$B$6*$B$9+L11953*$B$7*$B$10+M11953*$B$8*$B$11)*$B$12,0)</f>
        <v>76</v>
      </c>
      <c r="C11953" s="26">
        <f>ROUND((K11953*$B$6*$B$9+L11953*$B$7*$B$10+M11953*$B$8*$B$11)*$B$12,0)</f>
        <v>76</v>
      </c>
      <c r="E11953" s="27">
        <v>1</v>
      </c>
      <c r="F11953" s="28">
        <v>600</v>
      </c>
      <c r="G11953" s="28">
        <v>1</v>
      </c>
      <c r="H11953" s="29">
        <v>2501</v>
      </c>
      <c r="I11953" s="29">
        <v>0</v>
      </c>
      <c r="J11953" s="29">
        <v>0</v>
      </c>
      <c r="K11953" s="30">
        <f>F11953*G11953*H11953/1000000/$B$13</f>
        <v>0.0482454103</v>
      </c>
      <c r="L11953" s="30">
        <f>F11953*G11953*I11953/1000000/$B$13</f>
        <v>0</v>
      </c>
      <c r="M11953" s="30">
        <f>F11953*G11953*J11953/1000000/$B$13</f>
        <v>0</v>
      </c>
      <c r="N11953" s="30">
        <v>75.9431003546</v>
      </c>
      <c r="O11953" s="4" t="inlineStr">
        <is>
          <t>FRANKO actual PPM | BMW | Extra: 2227365002</t>
        </is>
      </c>
    </row>
    <row r="11954" ht="15.75" customHeight="1">
      <c r="A11954" s="4" t="inlineStr">
        <is>
          <t>2247993</t>
        </is>
      </c>
      <c r="B11954" s="26">
        <f>ROUND((K11954*$B$6*$B$9+L11954*$B$7*$B$10+M11954*$B$8*$B$11)*$B$12,0)</f>
        <v>69</v>
      </c>
      <c r="C11954" s="26">
        <f>ROUND((K11954*$B$6*$B$9+L11954*$B$7*$B$10+M11954*$B$8*$B$11)*$B$12,0)</f>
        <v>69</v>
      </c>
      <c r="E11954" s="27">
        <v>1</v>
      </c>
      <c r="F11954" s="28">
        <v>600</v>
      </c>
      <c r="G11954" s="28">
        <v>1</v>
      </c>
      <c r="H11954" s="29">
        <v>2265</v>
      </c>
      <c r="I11954" s="29">
        <v>0</v>
      </c>
      <c r="J11954" s="29">
        <v>0</v>
      </c>
      <c r="K11954" s="30">
        <f>F11954*G11954*H11954/1000000/$B$13</f>
        <v>0.0436928646</v>
      </c>
      <c r="L11954" s="30">
        <f>F11954*G11954*I11954/1000000/$B$13</f>
        <v>0</v>
      </c>
      <c r="M11954" s="30">
        <f>F11954*G11954*J11954/1000000/$B$13</f>
        <v>0</v>
      </c>
      <c r="N11954" s="30">
        <v>68.776938146</v>
      </c>
      <c r="O11954" s="4" t="inlineStr">
        <is>
          <t>FRANKO actual PPM | BMW | Extra: 2227365004</t>
        </is>
      </c>
    </row>
    <row r="11955" ht="15.75" customHeight="1">
      <c r="A11955" s="4" t="inlineStr">
        <is>
          <t>2248933</t>
        </is>
      </c>
      <c r="B11955" s="26">
        <f>ROUND((K11955*$B$6*$B$9+L11955*$B$7*$B$10+M11955*$B$8*$B$11)*$B$12,0)</f>
        <v>339</v>
      </c>
      <c r="C11955" s="26">
        <f>ROUND((K11955*$B$6*$B$9+L11955*$B$7*$B$10+M11955*$B$8*$B$11)*$B$12,0)</f>
        <v>339</v>
      </c>
      <c r="E11955" s="27">
        <v>1</v>
      </c>
      <c r="F11955" s="28">
        <v>1000</v>
      </c>
      <c r="G11955" s="28">
        <v>1</v>
      </c>
      <c r="H11955" s="29">
        <v>6700</v>
      </c>
      <c r="I11955" s="29">
        <v>0</v>
      </c>
      <c r="J11955" s="29">
        <v>0</v>
      </c>
      <c r="K11955" s="30">
        <f>F11955*G11955*H11955/1000000/$B$13</f>
        <v>0.215410002</v>
      </c>
      <c r="L11955" s="30">
        <f>F11955*G11955*I11955/1000000/$B$13</f>
        <v>0</v>
      </c>
      <c r="M11955" s="30">
        <f>F11955*G11955*J11955/1000000/$B$13</f>
        <v>0</v>
      </c>
      <c r="N11955" s="30">
        <v>339.0768841636</v>
      </c>
      <c r="O11955" s="4" t="inlineStr">
        <is>
          <t>FRANKO actual PPM | BMW | Extra: 2248932,2227593103,2227593003,05/00</t>
        </is>
      </c>
    </row>
    <row r="11956" ht="15.75" customHeight="1">
      <c r="A11956" s="4" t="inlineStr">
        <is>
          <t>2248934</t>
        </is>
      </c>
      <c r="B11956" s="26">
        <f>ROUND((K11956*$B$6*$B$9+L11956*$B$7*$B$10+M11956*$B$8*$B$11)*$B$12,0)</f>
        <v>455</v>
      </c>
      <c r="C11956" s="26">
        <f>ROUND((K11956*$B$6*$B$9+L11956*$B$7*$B$10+M11956*$B$8*$B$11)*$B$12,0)</f>
        <v>455</v>
      </c>
      <c r="E11956" s="27">
        <v>1</v>
      </c>
      <c r="F11956" s="28">
        <v>1550</v>
      </c>
      <c r="G11956" s="28">
        <v>1</v>
      </c>
      <c r="H11956" s="29">
        <v>5800</v>
      </c>
      <c r="I11956" s="29">
        <v>0</v>
      </c>
      <c r="J11956" s="29">
        <v>0</v>
      </c>
      <c r="K11956" s="30">
        <f>F11956*G11956*H11956/1000000/$B$13</f>
        <v>0.2890352117</v>
      </c>
      <c r="L11956" s="30">
        <f>F11956*G11956*I11956/1000000/$B$13</f>
        <v>0</v>
      </c>
      <c r="M11956" s="30">
        <f>F11956*G11956*J11956/1000000/$B$13</f>
        <v>0</v>
      </c>
      <c r="N11956" s="30">
        <v>454.9703266614</v>
      </c>
      <c r="O11956" s="4" t="inlineStr">
        <is>
          <t>FRANKO actual PPM | BMW | Extra: 2237593003,ZEU AUGS GER.</t>
        </is>
      </c>
    </row>
    <row r="11957" ht="15.75" customHeight="1">
      <c r="A11957" s="4" t="inlineStr">
        <is>
          <t>2248935</t>
        </is>
      </c>
      <c r="B11957" s="26">
        <f>ROUND((K11957*$B$6*$B$9+L11957*$B$7*$B$10+M11957*$B$8*$B$11)*$B$12,0)</f>
        <v>324</v>
      </c>
      <c r="C11957" s="26">
        <f>ROUND((K11957*$B$6*$B$9+L11957*$B$7*$B$10+M11957*$B$8*$B$11)*$B$12,0)</f>
        <v>324</v>
      </c>
      <c r="E11957" s="27">
        <v>1</v>
      </c>
      <c r="F11957" s="28">
        <v>1600</v>
      </c>
      <c r="G11957" s="28">
        <v>1</v>
      </c>
      <c r="H11957" s="29">
        <v>4000</v>
      </c>
      <c r="I11957" s="29">
        <v>0</v>
      </c>
      <c r="J11957" s="29">
        <v>0</v>
      </c>
      <c r="K11957" s="30">
        <f>F11957*G11957*H11957/1000000/$B$13</f>
        <v>0.205764778</v>
      </c>
      <c r="L11957" s="30">
        <f>F11957*G11957*I11957/1000000/$B$13</f>
        <v>0</v>
      </c>
      <c r="M11957" s="30">
        <f>F11957*G11957*J11957/1000000/$B$13</f>
        <v>0</v>
      </c>
      <c r="N11957" s="30">
        <v>323.8943371115</v>
      </c>
      <c r="O11957" s="4" t="inlineStr">
        <is>
          <t>FRANKO actual PPM | BMW | Extra: 223793103 GERMANY ZEUNA AUSB.</t>
        </is>
      </c>
    </row>
    <row r="11958" ht="15.75" customHeight="1">
      <c r="A11958" s="4" t="inlineStr">
        <is>
          <t>281194779729404</t>
        </is>
      </c>
      <c r="B11958" s="26">
        <f>ROUND((K11958*$B$6*$B$9+L11958*$B$7*$B$10+M11958*$B$8*$B$11)*$B$12,0)</f>
        <v>292</v>
      </c>
      <c r="C11958" s="26">
        <f>ROUND((K11958*$B$6*$B$9+L11958*$B$7*$B$10+M11958*$B$8*$B$11)*$B$12,0)</f>
        <v>292</v>
      </c>
      <c r="E11958" s="27">
        <v>1</v>
      </c>
      <c r="F11958" s="28">
        <v>1200</v>
      </c>
      <c r="G11958" s="28">
        <v>1</v>
      </c>
      <c r="H11958" s="29">
        <v>4800</v>
      </c>
      <c r="I11958" s="29">
        <v>0</v>
      </c>
      <c r="J11958" s="29">
        <v>0</v>
      </c>
      <c r="K11958" s="30">
        <f>F11958*G11958*H11958/1000000/$B$13</f>
        <v>0.1851883002</v>
      </c>
      <c r="L11958" s="30">
        <f>F11958*G11958*I11958/1000000/$B$13</f>
        <v>0</v>
      </c>
      <c r="M11958" s="30">
        <f>F11958*G11958*J11958/1000000/$B$13</f>
        <v>0</v>
      </c>
      <c r="N11958" s="30">
        <v>291.5049034004</v>
      </c>
      <c r="O11958" s="4" t="inlineStr">
        <is>
          <t>FRANKO actual PPM | BMW | Extra: DHGE 262473,10.08.2005,035547</t>
        </is>
      </c>
    </row>
    <row r="11959" ht="15.75" customHeight="1">
      <c r="A11959" s="4" t="inlineStr">
        <is>
          <t>3419526</t>
        </is>
      </c>
      <c r="B11959" s="26">
        <f>ROUND((K11959*$B$6*$B$9+L11959*$B$7*$B$10+M11959*$B$8*$B$11)*$B$12,0)</f>
        <v>171</v>
      </c>
      <c r="C11959" s="26">
        <f>ROUND((K11959*$B$6*$B$9+L11959*$B$7*$B$10+M11959*$B$8*$B$11)*$B$12,0)</f>
        <v>171</v>
      </c>
      <c r="E11959" s="27">
        <v>1</v>
      </c>
      <c r="F11959" s="28">
        <v>540</v>
      </c>
      <c r="G11959" s="28">
        <v>1</v>
      </c>
      <c r="H11959" s="29">
        <v>6268</v>
      </c>
      <c r="I11959" s="29">
        <v>0</v>
      </c>
      <c r="J11959" s="29">
        <v>0</v>
      </c>
      <c r="K11959" s="30">
        <f>F11959*G11959*H11959/1000000/$B$13</f>
        <v>0.1088212749</v>
      </c>
      <c r="L11959" s="30">
        <f>F11959*G11959*I11959/1000000/$B$13</f>
        <v>0</v>
      </c>
      <c r="M11959" s="30">
        <f>F11959*G11959*J11959/1000000/$B$13</f>
        <v>0</v>
      </c>
      <c r="N11959" s="30">
        <v>171.2955688606</v>
      </c>
      <c r="O11959" s="4" t="inlineStr">
        <is>
          <t>FRANKO actual PPM | BMW | Extra: 2190430000</t>
        </is>
      </c>
    </row>
    <row r="11960" ht="15.75" customHeight="1">
      <c r="A11960" s="4" t="inlineStr">
        <is>
          <t>3419526</t>
        </is>
      </c>
      <c r="B11960" s="26">
        <f>ROUND((K11960*$B$6*$B$9+L11960*$B$7*$B$10+M11960*$B$8*$B$11)*$B$12,0)</f>
        <v>168</v>
      </c>
      <c r="C11960" s="26">
        <f>ROUND((K11960*$B$6*$B$9+L11960*$B$7*$B$10+M11960*$B$8*$B$11)*$B$12,0)</f>
        <v>168</v>
      </c>
      <c r="E11960" s="27">
        <v>1</v>
      </c>
      <c r="F11960" s="28">
        <v>540</v>
      </c>
      <c r="G11960" s="28">
        <v>1</v>
      </c>
      <c r="H11960" s="29">
        <v>6163</v>
      </c>
      <c r="I11960" s="29">
        <v>0</v>
      </c>
      <c r="J11960" s="29">
        <v>0</v>
      </c>
      <c r="K11960" s="30">
        <f>F11960*G11960*H11960/1000000/$B$13</f>
        <v>0.1069983276</v>
      </c>
      <c r="L11960" s="30">
        <f>F11960*G11960*I11960/1000000/$B$13</f>
        <v>0</v>
      </c>
      <c r="M11960" s="30">
        <f>F11960*G11960*J11960/1000000/$B$13</f>
        <v>0</v>
      </c>
      <c r="N11960" s="30">
        <v>168.4260674678</v>
      </c>
      <c r="O11960" s="4" t="inlineStr">
        <is>
          <t>FRANKO actual PPM | BMW | Extra: 2190430000</t>
        </is>
      </c>
    </row>
    <row r="11961" ht="15.75" customHeight="1">
      <c r="A11961" s="4" t="inlineStr">
        <is>
          <t>3419526</t>
        </is>
      </c>
      <c r="B11961" s="26">
        <f>ROUND((K11961*$B$6*$B$9+L11961*$B$7*$B$10+M11961*$B$8*$B$11)*$B$12,0)</f>
        <v>170</v>
      </c>
      <c r="C11961" s="26">
        <f>ROUND((K11961*$B$6*$B$9+L11961*$B$7*$B$10+M11961*$B$8*$B$11)*$B$12,0)</f>
        <v>170</v>
      </c>
      <c r="E11961" s="27">
        <v>1</v>
      </c>
      <c r="F11961" s="28">
        <v>540</v>
      </c>
      <c r="G11961" s="28">
        <v>1</v>
      </c>
      <c r="H11961" s="29">
        <v>6231</v>
      </c>
      <c r="I11961" s="29">
        <v>0</v>
      </c>
      <c r="J11961" s="29">
        <v>0</v>
      </c>
      <c r="K11961" s="30">
        <f>F11961*G11961*H11961/1000000/$B$13</f>
        <v>0.108178903</v>
      </c>
      <c r="L11961" s="30">
        <f>F11961*G11961*I11961/1000000/$B$13</f>
        <v>0</v>
      </c>
      <c r="M11961" s="30">
        <f>F11961*G11961*J11961/1000000/$B$13</f>
        <v>0</v>
      </c>
      <c r="N11961" s="30">
        <v>170.284411227</v>
      </c>
      <c r="O11961" s="4" t="inlineStr">
        <is>
          <t>FRANKO actual PPM | BMW | Extra: 2190430000</t>
        </is>
      </c>
    </row>
    <row r="11962" ht="15.75" customHeight="1">
      <c r="A11962" s="4" t="inlineStr">
        <is>
          <t>3423936</t>
        </is>
      </c>
      <c r="B11962" s="26">
        <f>ROUND((K11962*$B$6*$B$9+L11962*$B$7*$B$10+M11962*$B$8*$B$11)*$B$12,0)</f>
        <v>142</v>
      </c>
      <c r="C11962" s="26">
        <f>ROUND((K11962*$B$6*$B$9+L11962*$B$7*$B$10+M11962*$B$8*$B$11)*$B$12,0)</f>
        <v>142</v>
      </c>
      <c r="E11962" s="27">
        <v>1</v>
      </c>
      <c r="F11962" s="28">
        <v>2980</v>
      </c>
      <c r="G11962" s="28">
        <v>1</v>
      </c>
      <c r="H11962" s="29">
        <v>941</v>
      </c>
      <c r="I11962" s="29">
        <v>0</v>
      </c>
      <c r="J11962" s="29">
        <v>0</v>
      </c>
      <c r="K11962" s="30">
        <f>F11962*G11962*H11962/1000000/$B$13</f>
        <v>0.0901564805</v>
      </c>
      <c r="L11962" s="30">
        <f>F11962*G11962*I11962/1000000/$B$13</f>
        <v>0</v>
      </c>
      <c r="M11962" s="30">
        <f>F11962*G11962*J11962/1000000/$B$13</f>
        <v>0</v>
      </c>
      <c r="N11962" s="30">
        <v>141.9153159752</v>
      </c>
      <c r="O11962" s="4" t="inlineStr">
        <is>
          <t>FRANKO actual PPM | BMW | Extra: 2190435</t>
        </is>
      </c>
    </row>
    <row r="11963" ht="15.75" customHeight="1">
      <c r="A11963" s="4" t="inlineStr">
        <is>
          <t>3423936</t>
        </is>
      </c>
      <c r="B11963" s="26">
        <f>ROUND((K11963*$B$6*$B$9+L11963*$B$7*$B$10+M11963*$B$8*$B$11)*$B$12,0)</f>
        <v>166</v>
      </c>
      <c r="C11963" s="26">
        <f>ROUND((K11963*$B$6*$B$9+L11963*$B$7*$B$10+M11963*$B$8*$B$11)*$B$12,0)</f>
        <v>166</v>
      </c>
      <c r="E11963" s="27">
        <v>1</v>
      </c>
      <c r="F11963" s="28">
        <v>2960</v>
      </c>
      <c r="G11963" s="28">
        <v>1</v>
      </c>
      <c r="H11963" s="29">
        <v>1108</v>
      </c>
      <c r="I11963" s="29">
        <v>0</v>
      </c>
      <c r="J11963" s="29">
        <v>0</v>
      </c>
      <c r="K11963" s="30">
        <f>F11963*G11963*H11963/1000000/$B$13</f>
        <v>0.1054441605</v>
      </c>
      <c r="L11963" s="30">
        <f>F11963*G11963*I11963/1000000/$B$13</f>
        <v>0</v>
      </c>
      <c r="M11963" s="30">
        <f>F11963*G11963*J11963/1000000/$B$13</f>
        <v>0</v>
      </c>
      <c r="N11963" s="30">
        <v>165.9796530528</v>
      </c>
      <c r="O11963" s="4" t="inlineStr">
        <is>
          <t>FRANKO actual PPM | BMW</t>
        </is>
      </c>
    </row>
    <row r="11964" ht="15.75" customHeight="1">
      <c r="A11964" s="4" t="inlineStr">
        <is>
          <t>3423937</t>
        </is>
      </c>
      <c r="B11964" s="26">
        <f>ROUND((K11964*$B$6*$B$9+L11964*$B$7*$B$10+M11964*$B$8*$B$11)*$B$12,0)</f>
        <v>221</v>
      </c>
      <c r="C11964" s="26">
        <f>ROUND((K11964*$B$6*$B$9+L11964*$B$7*$B$10+M11964*$B$8*$B$11)*$B$12,0)</f>
        <v>221</v>
      </c>
      <c r="E11964" s="27">
        <v>1</v>
      </c>
      <c r="F11964" s="28">
        <v>3980</v>
      </c>
      <c r="G11964" s="28">
        <v>1</v>
      </c>
      <c r="H11964" s="29">
        <v>1099</v>
      </c>
      <c r="I11964" s="29">
        <v>0</v>
      </c>
      <c r="J11964" s="29">
        <v>0</v>
      </c>
      <c r="K11964" s="30">
        <f>F11964*G11964*H11964/1000000/$B$13</f>
        <v>0.1406280085</v>
      </c>
      <c r="L11964" s="30">
        <f>F11964*G11964*I11964/1000000/$B$13</f>
        <v>0</v>
      </c>
      <c r="M11964" s="30">
        <f>F11964*G11964*J11964/1000000/$B$13</f>
        <v>0</v>
      </c>
      <c r="N11964" s="30">
        <v>221.3625481895</v>
      </c>
      <c r="O11964" s="4" t="inlineStr">
        <is>
          <t>FRANKO actual PPM | BMW | Extra: 86635</t>
        </is>
      </c>
    </row>
    <row r="11965" ht="15.75" customHeight="1">
      <c r="A11965" s="4" t="inlineStr">
        <is>
          <t>3423937</t>
        </is>
      </c>
      <c r="B11965" s="26">
        <f>ROUND((K11965*$B$6*$B$9+L11965*$B$7*$B$10+M11965*$B$8*$B$11)*$B$12,0)</f>
        <v>229</v>
      </c>
      <c r="C11965" s="26">
        <f>ROUND((K11965*$B$6*$B$9+L11965*$B$7*$B$10+M11965*$B$8*$B$11)*$B$12,0)</f>
        <v>229</v>
      </c>
      <c r="E11965" s="27">
        <v>1</v>
      </c>
      <c r="F11965" s="28">
        <v>4040</v>
      </c>
      <c r="G11965" s="28">
        <v>1</v>
      </c>
      <c r="H11965" s="29">
        <v>1120</v>
      </c>
      <c r="I11965" s="29">
        <v>0</v>
      </c>
      <c r="J11965" s="29">
        <v>0</v>
      </c>
      <c r="K11965" s="30">
        <f>F11965*G11965*H11965/1000000/$B$13</f>
        <v>0.1454756981</v>
      </c>
      <c r="L11965" s="30">
        <f>F11965*G11965*I11965/1000000/$B$13</f>
        <v>0</v>
      </c>
      <c r="M11965" s="30">
        <f>F11965*G11965*J11965/1000000/$B$13</f>
        <v>0</v>
      </c>
      <c r="N11965" s="30">
        <v>228.9932963379</v>
      </c>
      <c r="O11965" s="4" t="inlineStr">
        <is>
          <t>FRANKO actual PPM | BMW</t>
        </is>
      </c>
    </row>
    <row r="11966" ht="15.75" customHeight="1">
      <c r="A11966" s="4" t="inlineStr">
        <is>
          <t>3423937</t>
        </is>
      </c>
      <c r="B11966" s="26">
        <f>ROUND((K11966*$B$6*$B$9+L11966*$B$7*$B$10+M11966*$B$8*$B$11)*$B$12,0)</f>
        <v>231</v>
      </c>
      <c r="C11966" s="26">
        <f>ROUND((K11966*$B$6*$B$9+L11966*$B$7*$B$10+M11966*$B$8*$B$11)*$B$12,0)</f>
        <v>231</v>
      </c>
      <c r="E11966" s="27">
        <v>1</v>
      </c>
      <c r="F11966" s="28">
        <v>4000</v>
      </c>
      <c r="G11966" s="28">
        <v>1</v>
      </c>
      <c r="H11966" s="29">
        <v>1140</v>
      </c>
      <c r="I11966" s="29">
        <v>0</v>
      </c>
      <c r="J11966" s="29">
        <v>0</v>
      </c>
      <c r="K11966" s="30">
        <f>F11966*G11966*H11966/1000000/$B$13</f>
        <v>0.1466074044</v>
      </c>
      <c r="L11966" s="30">
        <f>F11966*G11966*I11966/1000000/$B$13</f>
        <v>0</v>
      </c>
      <c r="M11966" s="30">
        <f>F11966*G11966*J11966/1000000/$B$13</f>
        <v>0</v>
      </c>
      <c r="N11966" s="30">
        <v>230.774715192</v>
      </c>
      <c r="O11966" s="4" t="inlineStr">
        <is>
          <t>FRANKO actual PPM | BMW</t>
        </is>
      </c>
    </row>
    <row r="11967" ht="15.75" customHeight="1">
      <c r="A11967" s="4" t="inlineStr">
        <is>
          <t>4593189</t>
        </is>
      </c>
      <c r="B11967" s="26">
        <f>ROUND((K11967*$B$6*$B$9+L11967*$B$7*$B$10+M11967*$B$8*$B$11)*$B$12,0)</f>
        <v>268</v>
      </c>
      <c r="C11967" s="26">
        <f>ROUND((K11967*$B$6*$B$9+L11967*$B$7*$B$10+M11967*$B$8*$B$11)*$B$12,0)</f>
        <v>268</v>
      </c>
      <c r="E11967" s="27">
        <v>1</v>
      </c>
      <c r="F11967" s="28">
        <v>900</v>
      </c>
      <c r="G11967" s="28">
        <v>1</v>
      </c>
      <c r="H11967" s="29">
        <v>0</v>
      </c>
      <c r="I11967" s="29">
        <v>5733</v>
      </c>
      <c r="J11967" s="29">
        <v>284</v>
      </c>
      <c r="K11967" s="30">
        <f>F11967*G11967*H11967/1000000/$B$13</f>
        <v>0</v>
      </c>
      <c r="L11967" s="30">
        <f>F11967*G11967*I11967/1000000/$B$13</f>
        <v>0.1658882071</v>
      </c>
      <c r="M11967" s="30">
        <f>F11967*G11967*J11967/1000000/$B$13</f>
        <v>0.0082177308</v>
      </c>
      <c r="N11967" s="30">
        <v>268.338194269</v>
      </c>
      <c r="O11967" s="4" t="inlineStr">
        <is>
          <t>FRANKO actual PPM | BMW | Extra: 682369/005/MN KN13</t>
        </is>
      </c>
    </row>
    <row r="11968" ht="15.75" customHeight="1">
      <c r="A11968" s="4" t="inlineStr">
        <is>
          <t>55204393</t>
        </is>
      </c>
      <c r="B11968" s="26">
        <f>ROUND((K11968*$B$6*$B$9+L11968*$B$7*$B$10+M11968*$B$8*$B$11)*$B$12,0)</f>
        <v>295</v>
      </c>
      <c r="C11968" s="26">
        <f>ROUND((K11968*$B$6*$B$9+L11968*$B$7*$B$10+M11968*$B$8*$B$11)*$B$12,0)</f>
        <v>295</v>
      </c>
      <c r="E11968" s="27">
        <v>1</v>
      </c>
      <c r="F11968" s="28">
        <v>3960</v>
      </c>
      <c r="G11968" s="28">
        <v>1</v>
      </c>
      <c r="H11968" s="29">
        <v>1470</v>
      </c>
      <c r="I11968" s="29">
        <v>0</v>
      </c>
      <c r="J11968" s="29">
        <v>0</v>
      </c>
      <c r="K11968" s="30">
        <f>F11968*G11968*H11968/1000000/$B$13</f>
        <v>0.1871559259</v>
      </c>
      <c r="L11968" s="30">
        <f>F11968*G11968*I11968/1000000/$B$13</f>
        <v>0</v>
      </c>
      <c r="M11968" s="30">
        <f>F11968*G11968*J11968/1000000/$B$13</f>
        <v>0</v>
      </c>
      <c r="N11968" s="30">
        <v>294.602142999</v>
      </c>
      <c r="O11968" s="4" t="inlineStr">
        <is>
          <t>FRANKO actual PPM | BMW | Extra: 8B21 / VE0002371950 / HE0002381918 / 0192233</t>
        </is>
      </c>
    </row>
    <row r="11969" ht="15.75" customHeight="1">
      <c r="A11969" s="4" t="inlineStr">
        <is>
          <t>55204393</t>
        </is>
      </c>
      <c r="B11969" s="26">
        <f>ROUND((K11969*$B$6*$B$9+L11969*$B$7*$B$10+M11969*$B$8*$B$11)*$B$12,0)</f>
        <v>145</v>
      </c>
      <c r="C11969" s="26">
        <f>ROUND((K11969*$B$6*$B$9+L11969*$B$7*$B$10+M11969*$B$8*$B$11)*$B$12,0)</f>
        <v>145</v>
      </c>
      <c r="E11969" s="27">
        <v>1</v>
      </c>
      <c r="F11969" s="28">
        <v>680</v>
      </c>
      <c r="G11969" s="28">
        <v>1</v>
      </c>
      <c r="H11969" s="29">
        <v>4222</v>
      </c>
      <c r="I11969" s="29">
        <v>0</v>
      </c>
      <c r="J11969" s="29">
        <v>0</v>
      </c>
      <c r="K11969" s="30">
        <f>F11969*G11969*H11969/1000000/$B$13</f>
        <v>0.0923035074</v>
      </c>
      <c r="L11969" s="30">
        <f>F11969*G11969*I11969/1000000/$B$13</f>
        <v>0</v>
      </c>
      <c r="M11969" s="30">
        <f>F11969*G11969*J11969/1000000/$B$13</f>
        <v>0</v>
      </c>
      <c r="N11969" s="30">
        <v>145.294950949</v>
      </c>
      <c r="O11969" s="4" t="inlineStr">
        <is>
          <t>FRANKO actual PPM | BMW | Extra: 8B21 / VE0002371950 / HE0002381918 / 0192233</t>
        </is>
      </c>
    </row>
    <row r="11970" ht="15.75" customHeight="1">
      <c r="A11970" s="4" t="inlineStr">
        <is>
          <t>55204393</t>
        </is>
      </c>
      <c r="B11970" s="26">
        <f>ROUND((K11970*$B$6*$B$9+L11970*$B$7*$B$10+M11970*$B$8*$B$11)*$B$12,0)</f>
        <v>149</v>
      </c>
      <c r="C11970" s="26">
        <f>ROUND((K11970*$B$6*$B$9+L11970*$B$7*$B$10+M11970*$B$8*$B$11)*$B$12,0)</f>
        <v>149</v>
      </c>
      <c r="E11970" s="27">
        <v>1</v>
      </c>
      <c r="F11970" s="28">
        <v>3280</v>
      </c>
      <c r="G11970" s="28">
        <v>1</v>
      </c>
      <c r="H11970" s="29">
        <v>900</v>
      </c>
      <c r="I11970" s="29">
        <v>0</v>
      </c>
      <c r="J11970" s="29">
        <v>0</v>
      </c>
      <c r="K11970" s="30">
        <f>F11970*G11970*H11970/1000000/$B$13</f>
        <v>0.0949090039</v>
      </c>
      <c r="L11970" s="30">
        <f>F11970*G11970*I11970/1000000/$B$13</f>
        <v>0</v>
      </c>
      <c r="M11970" s="30">
        <f>F11970*G11970*J11970/1000000/$B$13</f>
        <v>0</v>
      </c>
      <c r="N11970" s="30">
        <v>149.3962629927</v>
      </c>
      <c r="O11970" s="4" t="inlineStr">
        <is>
          <t>FRANKO actual PPM | BMW | Extra: 8B21 / VE0002371950 / HE0002381918 / 0192233</t>
        </is>
      </c>
    </row>
    <row r="11971" ht="15.75" customHeight="1">
      <c r="A11971" s="4" t="inlineStr">
        <is>
          <t>7305092</t>
        </is>
      </c>
      <c r="B11971" s="26">
        <f>ROUND((K11971*$B$6*$B$9+L11971*$B$7*$B$10+M11971*$B$8*$B$11)*$B$12,0)</f>
        <v>361</v>
      </c>
      <c r="C11971" s="26">
        <f>ROUND((K11971*$B$6*$B$9+L11971*$B$7*$B$10+M11971*$B$8*$B$11)*$B$12,0)</f>
        <v>361</v>
      </c>
      <c r="E11971" s="27">
        <v>1</v>
      </c>
      <c r="F11971" s="28">
        <v>2380</v>
      </c>
      <c r="G11971" s="28">
        <v>1</v>
      </c>
      <c r="H11971" s="29">
        <v>2205</v>
      </c>
      <c r="I11971" s="29">
        <v>1038</v>
      </c>
      <c r="J11971" s="29">
        <v>0</v>
      </c>
      <c r="K11971" s="30">
        <f>F11971*G11971*H11971/1000000/$B$13</f>
        <v>0.1687239029</v>
      </c>
      <c r="L11971" s="30">
        <f>F11971*G11971*I11971/1000000/$B$13</f>
        <v>0.0794264904</v>
      </c>
      <c r="M11971" s="30">
        <f>F11971*G11971*J11971/1000000/$B$13</f>
        <v>0</v>
      </c>
      <c r="N11971" s="30">
        <v>361.3766429482</v>
      </c>
      <c r="O11971" s="4" t="inlineStr">
        <is>
          <t>FRANKO actual PPM | BMW | Extra: 7305145 / 11 21403632000</t>
        </is>
      </c>
    </row>
    <row r="11972" ht="15.75" customHeight="1">
      <c r="A11972" s="4" t="inlineStr">
        <is>
          <t>7305092</t>
        </is>
      </c>
      <c r="B11972" s="26">
        <f>ROUND((K11972*$B$6*$B$9+L11972*$B$7*$B$10+M11972*$B$8*$B$11)*$B$12,0)</f>
        <v>161</v>
      </c>
      <c r="C11972" s="26">
        <f>ROUND((K11972*$B$6*$B$9+L11972*$B$7*$B$10+M11972*$B$8*$B$11)*$B$12,0)</f>
        <v>161</v>
      </c>
      <c r="E11972" s="27">
        <v>1</v>
      </c>
      <c r="F11972" s="28">
        <v>400</v>
      </c>
      <c r="G11972" s="28">
        <v>1</v>
      </c>
      <c r="H11972" s="29">
        <v>5579</v>
      </c>
      <c r="I11972" s="29">
        <v>3068</v>
      </c>
      <c r="J11972" s="29">
        <v>0</v>
      </c>
      <c r="K11972" s="30">
        <f>F11972*G11972*H11972/1000000/$B$13</f>
        <v>0.071747606</v>
      </c>
      <c r="L11972" s="30">
        <f>F11972*G11972*I11972/1000000/$B$13</f>
        <v>0.0394553962</v>
      </c>
      <c r="M11972" s="30">
        <f>F11972*G11972*J11972/1000000/$B$13</f>
        <v>0</v>
      </c>
      <c r="N11972" s="30">
        <v>160.5211144755</v>
      </c>
      <c r="O11972" s="4" t="inlineStr">
        <is>
          <t>FRANKO actual PPM | BMW | Extra: 7305145 / 11 21403632000</t>
        </is>
      </c>
    </row>
    <row r="11973" ht="15.75" customHeight="1">
      <c r="A11973" s="4" t="inlineStr">
        <is>
          <t>7305092</t>
        </is>
      </c>
      <c r="B11973" s="26">
        <f>ROUND((K11973*$B$6*$B$9+L11973*$B$7*$B$10+M11973*$B$8*$B$11)*$B$12,0)</f>
        <v>187</v>
      </c>
      <c r="C11973" s="26">
        <f>ROUND((K11973*$B$6*$B$9+L11973*$B$7*$B$10+M11973*$B$8*$B$11)*$B$12,0)</f>
        <v>187</v>
      </c>
      <c r="E11973" s="27">
        <v>1</v>
      </c>
      <c r="F11973" s="28">
        <v>1980</v>
      </c>
      <c r="G11973" s="28">
        <v>1</v>
      </c>
      <c r="H11973" s="29">
        <v>1383</v>
      </c>
      <c r="I11973" s="29">
        <v>628</v>
      </c>
      <c r="J11973" s="29">
        <v>0</v>
      </c>
      <c r="K11973" s="30">
        <f>F11973*G11973*H11973/1000000/$B$13</f>
        <v>0.0880396754</v>
      </c>
      <c r="L11973" s="30">
        <f>F11973*G11973*I11973/1000000/$B$13</f>
        <v>0.0399775243</v>
      </c>
      <c r="M11973" s="30">
        <f>F11973*G11973*J11973/1000000/$B$13</f>
        <v>0</v>
      </c>
      <c r="N11973" s="30">
        <v>186.796147304</v>
      </c>
      <c r="O11973" s="4" t="inlineStr">
        <is>
          <t>FRANKO actual PPM | BMW | Extra: 7305145 / 11 21403632000</t>
        </is>
      </c>
    </row>
    <row r="11974" ht="15.75" customHeight="1">
      <c r="A11974" s="4" t="inlineStr">
        <is>
          <t>7503376</t>
        </is>
      </c>
      <c r="B11974" s="26">
        <f>ROUND((K11974*$B$6*$B$9+L11974*$B$7*$B$10+M11974*$B$8*$B$11)*$B$12,0)</f>
        <v>222</v>
      </c>
      <c r="C11974" s="26">
        <f>ROUND((K11974*$B$6*$B$9+L11974*$B$7*$B$10+M11974*$B$8*$B$11)*$B$12,0)</f>
        <v>222</v>
      </c>
      <c r="E11974" s="27">
        <v>1</v>
      </c>
      <c r="F11974" s="28">
        <v>1020</v>
      </c>
      <c r="G11974" s="28">
        <v>1</v>
      </c>
      <c r="H11974" s="29">
        <v>0</v>
      </c>
      <c r="I11974" s="29">
        <v>2305</v>
      </c>
      <c r="J11974" s="29">
        <v>481</v>
      </c>
      <c r="K11974" s="30">
        <f>F11974*G11974*H11974/1000000/$B$13</f>
        <v>0</v>
      </c>
      <c r="L11974" s="30">
        <f>F11974*G11974*I11974/1000000/$B$13</f>
        <v>0.0755896203</v>
      </c>
      <c r="M11974" s="30">
        <f>F11974*G11974*J11974/1000000/$B$13</f>
        <v>0.0157737993</v>
      </c>
      <c r="N11974" s="30">
        <v>222.2176933609</v>
      </c>
      <c r="O11974" s="4" t="inlineStr">
        <is>
          <t>FRANKO actual PPM | BMW | Extra: BOYSEN</t>
        </is>
      </c>
    </row>
    <row r="11975" ht="15.75" customHeight="1">
      <c r="A11975" s="4" t="inlineStr">
        <is>
          <t>7505359</t>
        </is>
      </c>
      <c r="B11975" s="26">
        <f>ROUND((K11975*$B$6*$B$9+L11975*$B$7*$B$10+M11975*$B$8*$B$11)*$B$12,0)</f>
        <v>292</v>
      </c>
      <c r="C11975" s="26">
        <f>ROUND((K11975*$B$6*$B$9+L11975*$B$7*$B$10+M11975*$B$8*$B$11)*$B$12,0)</f>
        <v>292</v>
      </c>
      <c r="E11975" s="27">
        <v>1</v>
      </c>
      <c r="F11975" s="28">
        <v>1200</v>
      </c>
      <c r="G11975" s="28">
        <v>1</v>
      </c>
      <c r="H11975" s="29">
        <v>0</v>
      </c>
      <c r="I11975" s="29">
        <v>3070</v>
      </c>
      <c r="J11975" s="29">
        <v>464</v>
      </c>
      <c r="K11975" s="30">
        <f>F11975*G11975*H11975/1000000/$B$13</f>
        <v>0</v>
      </c>
      <c r="L11975" s="30">
        <f>F11975*G11975*I11975/1000000/$B$13</f>
        <v>0.1184433504</v>
      </c>
      <c r="M11975" s="30">
        <f>F11975*G11975*J11975/1000000/$B$13</f>
        <v>0.0179015357</v>
      </c>
      <c r="N11975" s="30">
        <v>291.5775898082</v>
      </c>
      <c r="O11975" s="4" t="inlineStr">
        <is>
          <t>FRANKO actual PPM | BMW | Extra: UEESAEF001</t>
        </is>
      </c>
    </row>
    <row r="11976" ht="15.75" customHeight="1">
      <c r="A11976" s="4" t="inlineStr">
        <is>
          <t>7505360</t>
        </is>
      </c>
      <c r="B11976" s="26">
        <f>ROUND((K11976*$B$6*$B$9+L11976*$B$7*$B$10+M11976*$B$8*$B$11)*$B$12,0)</f>
        <v>309</v>
      </c>
      <c r="C11976" s="26">
        <f>ROUND((K11976*$B$6*$B$9+L11976*$B$7*$B$10+M11976*$B$8*$B$11)*$B$12,0)</f>
        <v>309</v>
      </c>
      <c r="E11976" s="27">
        <v>1</v>
      </c>
      <c r="F11976" s="28">
        <v>1360</v>
      </c>
      <c r="G11976" s="28">
        <v>1</v>
      </c>
      <c r="H11976" s="29">
        <v>0</v>
      </c>
      <c r="I11976" s="29">
        <v>2836</v>
      </c>
      <c r="J11976" s="29">
        <v>440</v>
      </c>
      <c r="K11976" s="30">
        <f>F11976*G11976*H11976/1000000/$B$13</f>
        <v>0</v>
      </c>
      <c r="L11976" s="30">
        <f>F11976*G11976*I11976/1000000/$B$13</f>
        <v>0.1240041435</v>
      </c>
      <c r="M11976" s="30">
        <f>F11976*G11976*J11976/1000000/$B$13</f>
        <v>0.0192390067</v>
      </c>
      <c r="N11976" s="30">
        <v>309.396284598</v>
      </c>
      <c r="O11976" s="4" t="inlineStr">
        <is>
          <t>FRANKO actual PPM | BMW | Extra: UEESAEF002</t>
        </is>
      </c>
    </row>
    <row r="11977" ht="15.75" customHeight="1">
      <c r="A11977" s="4" t="inlineStr">
        <is>
          <t>7506930</t>
        </is>
      </c>
      <c r="B11977" s="26">
        <f>ROUND((K11977*$B$6*$B$9+L11977*$B$7*$B$10+M11977*$B$8*$B$11)*$B$12,0)</f>
        <v>355</v>
      </c>
      <c r="C11977" s="26">
        <f>ROUND((K11977*$B$6*$B$9+L11977*$B$7*$B$10+M11977*$B$8*$B$11)*$B$12,0)</f>
        <v>355</v>
      </c>
      <c r="E11977" s="27">
        <v>1</v>
      </c>
      <c r="F11977" s="28">
        <v>1360</v>
      </c>
      <c r="G11977" s="28">
        <v>1</v>
      </c>
      <c r="H11977" s="29">
        <v>0</v>
      </c>
      <c r="I11977" s="29">
        <v>3773</v>
      </c>
      <c r="J11977" s="29">
        <v>429</v>
      </c>
      <c r="K11977" s="30">
        <f>F11977*G11977*H11977/1000000/$B$13</f>
        <v>0</v>
      </c>
      <c r="L11977" s="30">
        <f>F11977*G11977*I11977/1000000/$B$13</f>
        <v>0.1649744829</v>
      </c>
      <c r="M11977" s="30">
        <f>F11977*G11977*J11977/1000000/$B$13</f>
        <v>0.0187580316</v>
      </c>
      <c r="N11977" s="30">
        <v>354.8103316861</v>
      </c>
      <c r="O11977" s="4" t="inlineStr">
        <is>
          <t>FRANKO actual PPM | BMW | Extra: 2987764002</t>
        </is>
      </c>
    </row>
    <row r="11978" ht="15.75" customHeight="1">
      <c r="A11978" s="4" t="inlineStr">
        <is>
          <t>7506930</t>
        </is>
      </c>
      <c r="B11978" s="26">
        <f>ROUND((K11978*$B$6*$B$9+L11978*$B$7*$B$10+M11978*$B$8*$B$11)*$B$12,0)</f>
        <v>363</v>
      </c>
      <c r="C11978" s="26">
        <f>ROUND((K11978*$B$6*$B$9+L11978*$B$7*$B$10+M11978*$B$8*$B$11)*$B$12,0)</f>
        <v>363</v>
      </c>
      <c r="E11978" s="27">
        <v>1</v>
      </c>
      <c r="F11978" s="28">
        <v>1360</v>
      </c>
      <c r="G11978" s="28">
        <v>1</v>
      </c>
      <c r="H11978" s="29">
        <v>0</v>
      </c>
      <c r="I11978" s="29">
        <v>3982</v>
      </c>
      <c r="J11978" s="29">
        <v>421</v>
      </c>
      <c r="K11978" s="30">
        <f>F11978*G11978*H11978/1000000/$B$13</f>
        <v>0</v>
      </c>
      <c r="L11978" s="30">
        <f>F11978*G11978*I11978/1000000/$B$13</f>
        <v>0.1741130111</v>
      </c>
      <c r="M11978" s="30">
        <f>F11978*G11978*J11978/1000000/$B$13</f>
        <v>0.0184082315</v>
      </c>
      <c r="N11978" s="30">
        <v>362.9250823818</v>
      </c>
      <c r="O11978" s="4" t="inlineStr">
        <is>
          <t>FRANKO actual PPM | BMW | Extra: 2987764002 / NEG130721N</t>
        </is>
      </c>
    </row>
    <row r="11979" ht="15.75" customHeight="1">
      <c r="A11979" s="4" t="inlineStr">
        <is>
          <t>7506930</t>
        </is>
      </c>
      <c r="B11979" s="26">
        <f>ROUND((K11979*$B$6*$B$9+L11979*$B$7*$B$10+M11979*$B$8*$B$11)*$B$12,0)</f>
        <v>367</v>
      </c>
      <c r="C11979" s="26">
        <f>ROUND((K11979*$B$6*$B$9+L11979*$B$7*$B$10+M11979*$B$8*$B$11)*$B$12,0)</f>
        <v>367</v>
      </c>
      <c r="E11979" s="27">
        <v>1</v>
      </c>
      <c r="F11979" s="28">
        <v>1380</v>
      </c>
      <c r="G11979" s="28">
        <v>1</v>
      </c>
      <c r="H11979" s="29">
        <v>0</v>
      </c>
      <c r="I11979" s="29">
        <v>3963</v>
      </c>
      <c r="J11979" s="29">
        <v>420</v>
      </c>
      <c r="K11979" s="30">
        <f>F11979*G11979*H11979/1000000/$B$13</f>
        <v>0</v>
      </c>
      <c r="L11979" s="30">
        <f>F11979*G11979*I11979/1000000/$B$13</f>
        <v>0.1758305039</v>
      </c>
      <c r="M11979" s="30">
        <f>F11979*G11979*J11979/1000000/$B$13</f>
        <v>0.0186345727</v>
      </c>
      <c r="N11979" s="30">
        <v>366.8769351213</v>
      </c>
      <c r="O11979" s="4" t="inlineStr">
        <is>
          <t>FRANKO actual PPM | BMW | Extra: 2987764002</t>
        </is>
      </c>
    </row>
    <row r="11980" ht="15.75" customHeight="1">
      <c r="A11980" s="4" t="inlineStr">
        <is>
          <t>7506930</t>
        </is>
      </c>
      <c r="B11980" s="26">
        <f>ROUND((K11980*$B$6*$B$9+L11980*$B$7*$B$10+M11980*$B$8*$B$11)*$B$12,0)</f>
        <v>380</v>
      </c>
      <c r="C11980" s="26">
        <f>ROUND((K11980*$B$6*$B$9+L11980*$B$7*$B$10+M11980*$B$8*$B$11)*$B$12,0)</f>
        <v>380</v>
      </c>
      <c r="E11980" s="27">
        <v>1</v>
      </c>
      <c r="F11980" s="28">
        <v>1380</v>
      </c>
      <c r="G11980" s="28">
        <v>1</v>
      </c>
      <c r="H11980" s="29">
        <v>0</v>
      </c>
      <c r="I11980" s="29">
        <v>3957</v>
      </c>
      <c r="J11980" s="29">
        <v>457</v>
      </c>
      <c r="K11980" s="30">
        <f>F11980*G11980*H11980/1000000/$B$13</f>
        <v>0</v>
      </c>
      <c r="L11980" s="30">
        <f>F11980*G11980*I11980/1000000/$B$13</f>
        <v>0.1755642958</v>
      </c>
      <c r="M11980" s="30">
        <f>F11980*G11980*J11980/1000000/$B$13</f>
        <v>0.0202761898</v>
      </c>
      <c r="N11980" s="30">
        <v>380.1952638941</v>
      </c>
      <c r="O11980" s="4" t="inlineStr">
        <is>
          <t>FRANKO actual PPM | BMW | Extra: 2987764002</t>
        </is>
      </c>
    </row>
    <row r="11981" ht="15.75" customHeight="1">
      <c r="A11981" s="4" t="inlineStr">
        <is>
          <t>7510682</t>
        </is>
      </c>
      <c r="B11981" s="26">
        <f>ROUND((K11981*$B$6*$B$9+L11981*$B$7*$B$10+M11981*$B$8*$B$11)*$B$12,0)</f>
        <v>350</v>
      </c>
      <c r="C11981" s="26">
        <f>ROUND((K11981*$B$6*$B$9+L11981*$B$7*$B$10+M11981*$B$8*$B$11)*$B$12,0)</f>
        <v>350</v>
      </c>
      <c r="E11981" s="27">
        <v>1</v>
      </c>
      <c r="F11981" s="28">
        <v>1520</v>
      </c>
      <c r="G11981" s="28">
        <v>1</v>
      </c>
      <c r="H11981" s="29">
        <v>0</v>
      </c>
      <c r="I11981" s="29">
        <v>3371</v>
      </c>
      <c r="J11981" s="29">
        <v>372</v>
      </c>
      <c r="K11981" s="30">
        <f>F11981*G11981*H11981/1000000/$B$13</f>
        <v>0</v>
      </c>
      <c r="L11981" s="30">
        <f>F11981*G11981*I11981/1000000/$B$13</f>
        <v>0.1647378534</v>
      </c>
      <c r="M11981" s="30">
        <f>F11981*G11981*J11981/1000000/$B$13</f>
        <v>0.0181793181</v>
      </c>
      <c r="N11981" s="30">
        <v>349.7167159139</v>
      </c>
      <c r="O11981" s="4" t="inlineStr">
        <is>
          <t>FRANKO actual PPM | BMW</t>
        </is>
      </c>
    </row>
    <row r="11982" ht="15.75" customHeight="1">
      <c r="A11982" s="4" t="inlineStr">
        <is>
          <t>7510682</t>
        </is>
      </c>
      <c r="B11982" s="26">
        <f>ROUND((K11982*$B$6*$B$9+L11982*$B$7*$B$10+M11982*$B$8*$B$11)*$B$12,0)</f>
        <v>392</v>
      </c>
      <c r="C11982" s="26">
        <f>ROUND((K11982*$B$6*$B$9+L11982*$B$7*$B$10+M11982*$B$8*$B$11)*$B$12,0)</f>
        <v>392</v>
      </c>
      <c r="E11982" s="27">
        <v>1</v>
      </c>
      <c r="F11982" s="28">
        <v>1540</v>
      </c>
      <c r="G11982" s="28">
        <v>1</v>
      </c>
      <c r="H11982" s="29">
        <v>0</v>
      </c>
      <c r="I11982" s="29">
        <v>3071</v>
      </c>
      <c r="J11982" s="29">
        <v>508</v>
      </c>
      <c r="K11982" s="30">
        <f>F11982*G11982*H11982/1000000/$B$13</f>
        <v>0</v>
      </c>
      <c r="L11982" s="30">
        <f>F11982*G11982*I11982/1000000/$B$13</f>
        <v>0.1520518118</v>
      </c>
      <c r="M11982" s="30">
        <f>F11982*G11982*J11982/1000000/$B$13</f>
        <v>0.0251521721</v>
      </c>
      <c r="N11982" s="30">
        <v>392.3513065266</v>
      </c>
      <c r="O11982" s="4" t="inlineStr">
        <is>
          <t>FRANKO actual PPM | BMW | Extra: 298 8321002 / ZEUNA STARKER</t>
        </is>
      </c>
    </row>
    <row r="11983" ht="15.75" customHeight="1">
      <c r="A11983" s="4" t="inlineStr">
        <is>
          <t>7510971</t>
        </is>
      </c>
      <c r="B11983" s="26">
        <f>ROUND((K11983*$B$6*$B$9+L11983*$B$7*$B$10+M11983*$B$8*$B$11)*$B$12,0)</f>
        <v>244</v>
      </c>
      <c r="C11983" s="26">
        <f>ROUND((K11983*$B$6*$B$9+L11983*$B$7*$B$10+M11983*$B$8*$B$11)*$B$12,0)</f>
        <v>244</v>
      </c>
      <c r="E11983" s="27">
        <v>1</v>
      </c>
      <c r="F11983" s="28">
        <v>920</v>
      </c>
      <c r="G11983" s="28">
        <v>1</v>
      </c>
      <c r="H11983" s="29">
        <v>0</v>
      </c>
      <c r="I11983" s="29">
        <v>3934</v>
      </c>
      <c r="J11983" s="29">
        <v>423</v>
      </c>
      <c r="K11983" s="30">
        <f>F11983*G11983*H11983/1000000/$B$13</f>
        <v>0</v>
      </c>
      <c r="L11983" s="30">
        <f>F11983*G11983*I11983/1000000/$B$13</f>
        <v>0.116362554</v>
      </c>
      <c r="M11983" s="30">
        <f>F11983*G11983*J11983/1000000/$B$13</f>
        <v>0.0125117845</v>
      </c>
      <c r="N11983" s="30">
        <v>244.2874019794</v>
      </c>
      <c r="O11983" s="4" t="inlineStr">
        <is>
          <t>FRANKO actual PPM | BMW | Extra: BOYSEN</t>
        </is>
      </c>
    </row>
    <row r="11984" ht="15.75" customHeight="1">
      <c r="A11984" s="4" t="inlineStr">
        <is>
          <t>7510971</t>
        </is>
      </c>
      <c r="B11984" s="26">
        <f>ROUND((K11984*$B$6*$B$9+L11984*$B$7*$B$10+M11984*$B$8*$B$11)*$B$12,0)</f>
        <v>254</v>
      </c>
      <c r="C11984" s="26">
        <f>ROUND((K11984*$B$6*$B$9+L11984*$B$7*$B$10+M11984*$B$8*$B$11)*$B$12,0)</f>
        <v>254</v>
      </c>
      <c r="E11984" s="27">
        <v>1</v>
      </c>
      <c r="F11984" s="28">
        <v>980</v>
      </c>
      <c r="G11984" s="28">
        <v>1</v>
      </c>
      <c r="H11984" s="29">
        <v>0</v>
      </c>
      <c r="I11984" s="29">
        <v>3859</v>
      </c>
      <c r="J11984" s="29">
        <v>409</v>
      </c>
      <c r="K11984" s="30">
        <f>F11984*G11984*H11984/1000000/$B$13</f>
        <v>0</v>
      </c>
      <c r="L11984" s="30">
        <f>F11984*G11984*I11984/1000000/$B$13</f>
        <v>0.1215883364</v>
      </c>
      <c r="M11984" s="30">
        <f>F11984*G11984*J11984/1000000/$B$13</f>
        <v>0.0128866622</v>
      </c>
      <c r="N11984" s="30">
        <v>253.7043669022</v>
      </c>
      <c r="O11984" s="4" t="inlineStr">
        <is>
          <t>FRANKO actual PPM | BMW | Extra: BOYSEN</t>
        </is>
      </c>
    </row>
    <row r="11985" ht="15.75" customHeight="1">
      <c r="A11985" s="4" t="inlineStr">
        <is>
          <t>7510971</t>
        </is>
      </c>
      <c r="B11985" s="26">
        <f>ROUND((K11985*$B$6*$B$9+L11985*$B$7*$B$10+M11985*$B$8*$B$11)*$B$12,0)</f>
        <v>245</v>
      </c>
      <c r="C11985" s="26">
        <f>ROUND((K11985*$B$6*$B$9+L11985*$B$7*$B$10+M11985*$B$8*$B$11)*$B$12,0)</f>
        <v>245</v>
      </c>
      <c r="E11985" s="27">
        <v>1</v>
      </c>
      <c r="F11985" s="28">
        <v>880</v>
      </c>
      <c r="G11985" s="28">
        <v>1</v>
      </c>
      <c r="H11985" s="29">
        <v>0</v>
      </c>
      <c r="I11985" s="29">
        <v>4230</v>
      </c>
      <c r="J11985" s="29">
        <v>429</v>
      </c>
      <c r="K11985" s="30">
        <f>F11985*G11985*H11985/1000000/$B$13</f>
        <v>0</v>
      </c>
      <c r="L11985" s="30">
        <f>F11985*G11985*I11985/1000000/$B$13</f>
        <v>0.119677939</v>
      </c>
      <c r="M11985" s="30">
        <f>F11985*G11985*J11985/1000000/$B$13</f>
        <v>0.0121375498</v>
      </c>
      <c r="N11985" s="30">
        <v>245.1764273504</v>
      </c>
      <c r="O11985" s="4" t="inlineStr">
        <is>
          <t>FRANKO actual PPM | BMW | Extra: BOYSEN</t>
        </is>
      </c>
    </row>
    <row r="11986" ht="15.75" customHeight="1">
      <c r="A11986" s="4" t="inlineStr">
        <is>
          <t>7511642</t>
        </is>
      </c>
      <c r="B11986" s="26">
        <f>ROUND((K11986*$B$6*$B$9+L11986*$B$7*$B$10+M11986*$B$8*$B$11)*$B$12,0)</f>
        <v>407</v>
      </c>
      <c r="C11986" s="26">
        <f>ROUND((K11986*$B$6*$B$9+L11986*$B$7*$B$10+M11986*$B$8*$B$11)*$B$12,0)</f>
        <v>407</v>
      </c>
      <c r="E11986" s="27">
        <v>1</v>
      </c>
      <c r="F11986" s="28">
        <v>1720</v>
      </c>
      <c r="G11986" s="28">
        <v>1</v>
      </c>
      <c r="H11986" s="29">
        <v>0</v>
      </c>
      <c r="I11986" s="29">
        <v>3308</v>
      </c>
      <c r="J11986" s="29">
        <v>405</v>
      </c>
      <c r="K11986" s="30">
        <f>F11986*G11986*H11986/1000000/$B$13</f>
        <v>0</v>
      </c>
      <c r="L11986" s="30">
        <f>F11986*G11986*I11986/1000000/$B$13</f>
        <v>0.1829300318</v>
      </c>
      <c r="M11986" s="30">
        <f>F11986*G11986*J11986/1000000/$B$13</f>
        <v>0.0223962101</v>
      </c>
      <c r="N11986" s="30">
        <v>406.6925296274</v>
      </c>
      <c r="O11986" s="4" t="inlineStr">
        <is>
          <t>FRANKO actual PPM | BMW | Extra: 2988349002</t>
        </is>
      </c>
    </row>
    <row r="11987" ht="15.75" customHeight="1">
      <c r="A11987" s="4" t="inlineStr">
        <is>
          <t>7511642</t>
        </is>
      </c>
      <c r="B11987" s="26">
        <f>ROUND((K11987*$B$6*$B$9+L11987*$B$7*$B$10+M11987*$B$8*$B$11)*$B$12,0)</f>
        <v>403</v>
      </c>
      <c r="C11987" s="26">
        <f>ROUND((K11987*$B$6*$B$9+L11987*$B$7*$B$10+M11987*$B$8*$B$11)*$B$12,0)</f>
        <v>403</v>
      </c>
      <c r="E11987" s="27">
        <v>1</v>
      </c>
      <c r="F11987" s="28">
        <v>1620</v>
      </c>
      <c r="G11987" s="28">
        <v>1</v>
      </c>
      <c r="H11987" s="29">
        <v>0</v>
      </c>
      <c r="I11987" s="29">
        <v>3557</v>
      </c>
      <c r="J11987" s="29">
        <v>416</v>
      </c>
      <c r="K11987" s="30">
        <f>F11987*G11987*H11987/1000000/$B$13</f>
        <v>0</v>
      </c>
      <c r="L11987" s="30">
        <f>F11987*G11987*I11987/1000000/$B$13</f>
        <v>0.185263533</v>
      </c>
      <c r="M11987" s="30">
        <f>F11987*G11987*J11987/1000000/$B$13</f>
        <v>0.0216670311</v>
      </c>
      <c r="N11987" s="30">
        <v>403.4483488997</v>
      </c>
      <c r="O11987" s="4" t="inlineStr">
        <is>
          <t>FRANKO actual PPM | BMW | Extra: 2988349002</t>
        </is>
      </c>
    </row>
    <row r="11988" ht="15.75" customHeight="1">
      <c r="A11988" s="4" t="inlineStr">
        <is>
          <t>7511642</t>
        </is>
      </c>
      <c r="B11988" s="26">
        <f>ROUND((K11988*$B$6*$B$9+L11988*$B$7*$B$10+M11988*$B$8*$B$11)*$B$12,0)</f>
        <v>418</v>
      </c>
      <c r="C11988" s="26">
        <f>ROUND((K11988*$B$6*$B$9+L11988*$B$7*$B$10+M11988*$B$8*$B$11)*$B$12,0)</f>
        <v>418</v>
      </c>
      <c r="E11988" s="27">
        <v>1</v>
      </c>
      <c r="F11988" s="28">
        <v>1840</v>
      </c>
      <c r="G11988" s="28">
        <v>1</v>
      </c>
      <c r="H11988" s="29">
        <v>0</v>
      </c>
      <c r="I11988" s="29">
        <v>3135</v>
      </c>
      <c r="J11988" s="29">
        <v>396</v>
      </c>
      <c r="K11988" s="30">
        <f>F11988*G11988*H11988/1000000/$B$13</f>
        <v>0</v>
      </c>
      <c r="L11988" s="30">
        <f>F11988*G11988*I11988/1000000/$B$13</f>
        <v>0.1854583665</v>
      </c>
      <c r="M11988" s="30">
        <f>F11988*G11988*J11988/1000000/$B$13</f>
        <v>0.02342632</v>
      </c>
      <c r="N11988" s="30">
        <v>418.3003695587</v>
      </c>
      <c r="O11988" s="4" t="inlineStr">
        <is>
          <t>FRANKO actual PPM | BMW | Extra: 2988349002</t>
        </is>
      </c>
    </row>
    <row r="11989" ht="15.75" customHeight="1">
      <c r="A11989" s="4" t="inlineStr">
        <is>
          <t>7511642</t>
        </is>
      </c>
      <c r="B11989" s="26">
        <f>ROUND((K11989*$B$6*$B$9+L11989*$B$7*$B$10+M11989*$B$8*$B$11)*$B$12,0)</f>
        <v>416</v>
      </c>
      <c r="C11989" s="26">
        <f>ROUND((K11989*$B$6*$B$9+L11989*$B$7*$B$10+M11989*$B$8*$B$11)*$B$12,0)</f>
        <v>416</v>
      </c>
      <c r="E11989" s="27">
        <v>1</v>
      </c>
      <c r="F11989" s="28">
        <v>1800</v>
      </c>
      <c r="G11989" s="28">
        <v>1</v>
      </c>
      <c r="H11989" s="29">
        <v>0</v>
      </c>
      <c r="I11989" s="29">
        <v>3351</v>
      </c>
      <c r="J11989" s="29">
        <v>378</v>
      </c>
      <c r="K11989" s="30">
        <f>F11989*G11989*H11989/1000000/$B$13</f>
        <v>0</v>
      </c>
      <c r="L11989" s="30">
        <f>F11989*G11989*I11989/1000000/$B$13</f>
        <v>0.1939268732</v>
      </c>
      <c r="M11989" s="30">
        <f>F11989*G11989*J11989/1000000/$B$13</f>
        <v>0.021875368</v>
      </c>
      <c r="N11989" s="30">
        <v>415.6273037617</v>
      </c>
      <c r="O11989" s="4" t="inlineStr">
        <is>
          <t>FRANKO actual PPM | BMW | Extra: 2988349002</t>
        </is>
      </c>
    </row>
    <row r="11990" ht="15.75" customHeight="1">
      <c r="A11990" s="4" t="inlineStr">
        <is>
          <t>7511642</t>
        </is>
      </c>
      <c r="B11990" s="26">
        <f>ROUND((K11990*$B$6*$B$9+L11990*$B$7*$B$10+M11990*$B$8*$B$11)*$B$12,0)</f>
        <v>422</v>
      </c>
      <c r="C11990" s="26">
        <f>ROUND((K11990*$B$6*$B$9+L11990*$B$7*$B$10+M11990*$B$8*$B$11)*$B$12,0)</f>
        <v>422</v>
      </c>
      <c r="E11990" s="27">
        <v>1</v>
      </c>
      <c r="F11990" s="28">
        <v>1800</v>
      </c>
      <c r="G11990" s="28">
        <v>1</v>
      </c>
      <c r="H11990" s="29">
        <v>0</v>
      </c>
      <c r="I11990" s="29">
        <v>3328</v>
      </c>
      <c r="J11990" s="29">
        <v>395</v>
      </c>
      <c r="K11990" s="30">
        <f>F11990*G11990*H11990/1000000/$B$13</f>
        <v>0</v>
      </c>
      <c r="L11990" s="30">
        <f>F11990*G11990*I11990/1000000/$B$13</f>
        <v>0.1925958322</v>
      </c>
      <c r="M11990" s="30">
        <f>F11990*G11990*J11990/1000000/$B$13</f>
        <v>0.0228591808</v>
      </c>
      <c r="N11990" s="30">
        <v>422.1960774495</v>
      </c>
      <c r="O11990" s="4" t="inlineStr">
        <is>
          <t>FRANKO actual PPM | BMW | Extra: 2988349002</t>
        </is>
      </c>
    </row>
    <row r="11991" ht="15.75" customHeight="1">
      <c r="A11991" s="4" t="inlineStr">
        <is>
          <t>7514242</t>
        </is>
      </c>
      <c r="B11991" s="26">
        <f>ROUND((K11991*$B$6*$B$9+L11991*$B$7*$B$10+M11991*$B$8*$B$11)*$B$12,0)</f>
        <v>233</v>
      </c>
      <c r="C11991" s="26">
        <f>ROUND((K11991*$B$6*$B$9+L11991*$B$7*$B$10+M11991*$B$8*$B$11)*$B$12,0)</f>
        <v>233</v>
      </c>
      <c r="E11991" s="27">
        <v>1</v>
      </c>
      <c r="F11991" s="28">
        <v>900</v>
      </c>
      <c r="G11991" s="28">
        <v>1</v>
      </c>
      <c r="H11991" s="29">
        <v>0</v>
      </c>
      <c r="I11991" s="29">
        <v>4383</v>
      </c>
      <c r="J11991" s="29">
        <v>332</v>
      </c>
      <c r="K11991" s="30">
        <f>F11991*G11991*H11991/1000000/$B$13</f>
        <v>0</v>
      </c>
      <c r="L11991" s="30">
        <f>F11991*G11991*I11991/1000000/$B$13</f>
        <v>0.12682505</v>
      </c>
      <c r="M11991" s="30">
        <f>F11991*G11991*J11991/1000000/$B$13</f>
        <v>0.0096066431</v>
      </c>
      <c r="N11991" s="30">
        <v>232.7678042733</v>
      </c>
      <c r="O11991" s="4" t="inlineStr">
        <is>
          <t>FRANKO actual PPM | BMW / MINI | Extra: 1840-7514242-01</t>
        </is>
      </c>
    </row>
    <row r="11992" ht="15.75" customHeight="1">
      <c r="A11992" s="4" t="inlineStr">
        <is>
          <t>7518174</t>
        </is>
      </c>
      <c r="B11992" s="26">
        <f>ROUND((K11992*$B$6*$B$9+L11992*$B$7*$B$10+M11992*$B$8*$B$11)*$B$12,0)</f>
        <v>140</v>
      </c>
      <c r="C11992" s="26">
        <f>ROUND((K11992*$B$6*$B$9+L11992*$B$7*$B$10+M11992*$B$8*$B$11)*$B$12,0)</f>
        <v>140</v>
      </c>
      <c r="E11992" s="27">
        <v>1</v>
      </c>
      <c r="F11992" s="28">
        <v>880</v>
      </c>
      <c r="G11992" s="28">
        <v>1</v>
      </c>
      <c r="H11992" s="29">
        <v>0</v>
      </c>
      <c r="I11992" s="29">
        <v>2057</v>
      </c>
      <c r="J11992" s="29">
        <v>298</v>
      </c>
      <c r="K11992" s="30">
        <f>F11992*G11992*H11992/1000000/$B$13</f>
        <v>0</v>
      </c>
      <c r="L11992" s="30">
        <f>F11992*G11992*I11992/1000000/$B$13</f>
        <v>0.0581979954</v>
      </c>
      <c r="M11992" s="30">
        <f>F11992*G11992*J11992/1000000/$B$13</f>
        <v>0.0084312118</v>
      </c>
      <c r="N11992" s="30">
        <v>140.2375055383</v>
      </c>
      <c r="O11992" s="4" t="inlineStr">
        <is>
          <t>FRANKO actual PPM | BMW / MINI | Extra: 1840-7518174-01 / 22G2L113</t>
        </is>
      </c>
    </row>
    <row r="11993" ht="15.75" customHeight="1">
      <c r="A11993" s="4" t="inlineStr">
        <is>
          <t>7518174</t>
        </is>
      </c>
      <c r="B11993" s="26">
        <f>ROUND((K11993*$B$6*$B$9+L11993*$B$7*$B$10+M11993*$B$8*$B$11)*$B$12,0)</f>
        <v>143</v>
      </c>
      <c r="C11993" s="26">
        <f>ROUND((K11993*$B$6*$B$9+L11993*$B$7*$B$10+M11993*$B$8*$B$11)*$B$12,0)</f>
        <v>143</v>
      </c>
      <c r="E11993" s="27">
        <v>1</v>
      </c>
      <c r="F11993" s="28">
        <v>900</v>
      </c>
      <c r="G11993" s="28">
        <v>1</v>
      </c>
      <c r="H11993" s="29">
        <v>0</v>
      </c>
      <c r="I11993" s="29">
        <v>2093</v>
      </c>
      <c r="J11993" s="29">
        <v>292</v>
      </c>
      <c r="K11993" s="30">
        <f>F11993*G11993*H11993/1000000/$B$13</f>
        <v>0</v>
      </c>
      <c r="L11993" s="30">
        <f>F11993*G11993*I11993/1000000/$B$13</f>
        <v>0.0605623613</v>
      </c>
      <c r="M11993" s="30">
        <f>F11993*G11993*J11993/1000000/$B$13</f>
        <v>0.0084492162</v>
      </c>
      <c r="N11993" s="30">
        <v>143.2385205245</v>
      </c>
      <c r="O11993" s="4" t="inlineStr">
        <is>
          <t>FRANKO actual PPM | BMW / MINI | Extra: 840 7518174-01 / 09K1L002</t>
        </is>
      </c>
    </row>
    <row r="11994" ht="15.75" customHeight="1">
      <c r="A11994" s="4" t="inlineStr">
        <is>
          <t>7518174</t>
        </is>
      </c>
      <c r="B11994" s="26">
        <f>ROUND((K11994*$B$6*$B$9+L11994*$B$7*$B$10+M11994*$B$8*$B$11)*$B$12,0)</f>
        <v>156</v>
      </c>
      <c r="C11994" s="26">
        <f>ROUND((K11994*$B$6*$B$9+L11994*$B$7*$B$10+M11994*$B$8*$B$11)*$B$12,0)</f>
        <v>156</v>
      </c>
      <c r="E11994" s="27">
        <v>1</v>
      </c>
      <c r="F11994" s="28">
        <v>920</v>
      </c>
      <c r="G11994" s="28">
        <v>1</v>
      </c>
      <c r="H11994" s="29">
        <v>0</v>
      </c>
      <c r="I11994" s="29">
        <v>2034</v>
      </c>
      <c r="J11994" s="29">
        <v>341</v>
      </c>
      <c r="K11994" s="30">
        <f>F11994*G11994*H11994/1000000/$B$13</f>
        <v>0</v>
      </c>
      <c r="L11994" s="30">
        <f>F11994*G11994*I11994/1000000/$B$13</f>
        <v>0.060163049</v>
      </c>
      <c r="M11994" s="30">
        <f>F11994*G11994*J11994/1000000/$B$13</f>
        <v>0.0100863322</v>
      </c>
      <c r="N11994" s="30">
        <v>156.3589283369</v>
      </c>
      <c r="O11994" s="4" t="inlineStr">
        <is>
          <t>FRANKO actual PPM | BMW / MINI | Extra: 840 7518174-01 / 21AZL013</t>
        </is>
      </c>
    </row>
    <row r="11995" ht="15.75" customHeight="1">
      <c r="A11995" s="4" t="inlineStr">
        <is>
          <t>7523410</t>
        </is>
      </c>
      <c r="B11995" s="26">
        <f>ROUND((K11995*$B$6*$B$9+L11995*$B$7*$B$10+M11995*$B$8*$B$11)*$B$12,0)</f>
        <v>67</v>
      </c>
      <c r="C11995" s="26">
        <f>ROUND((K11995*$B$6*$B$9+L11995*$B$7*$B$10+M11995*$B$8*$B$11)*$B$12,0)</f>
        <v>67</v>
      </c>
      <c r="E11995" s="27">
        <v>1</v>
      </c>
      <c r="F11995" s="28">
        <v>960</v>
      </c>
      <c r="G11995" s="28">
        <v>1</v>
      </c>
      <c r="H11995" s="29">
        <v>0</v>
      </c>
      <c r="I11995" s="29">
        <v>260</v>
      </c>
      <c r="J11995" s="29">
        <v>223</v>
      </c>
      <c r="K11995" s="30">
        <f>F11995*G11995*H11995/1000000/$B$13</f>
        <v>0</v>
      </c>
      <c r="L11995" s="30">
        <f>F11995*G11995*I11995/1000000/$B$13</f>
        <v>0.0080248263</v>
      </c>
      <c r="M11995" s="30">
        <f>F11995*G11995*J11995/1000000/$B$13</f>
        <v>0.0068828318</v>
      </c>
      <c r="N11995" s="30">
        <v>66.8639487917</v>
      </c>
      <c r="O11995" s="4" t="inlineStr">
        <is>
          <t>FRANKO actual PPM | BMW / MINI | Extra: 1840 7523410-01 / 25H2L003</t>
        </is>
      </c>
    </row>
    <row r="11996" ht="15.75" customHeight="1">
      <c r="A11996" s="4" t="inlineStr">
        <is>
          <t>7524147</t>
        </is>
      </c>
      <c r="B11996" s="26">
        <f>ROUND((K11996*$B$6*$B$9+L11996*$B$7*$B$10+M11996*$B$8*$B$11)*$B$12,0)</f>
        <v>34</v>
      </c>
      <c r="C11996" s="26">
        <f>ROUND((K11996*$B$6*$B$9+L11996*$B$7*$B$10+M11996*$B$8*$B$11)*$B$12,0)</f>
        <v>34</v>
      </c>
      <c r="E11996" s="27">
        <v>1</v>
      </c>
      <c r="F11996" s="28">
        <v>920</v>
      </c>
      <c r="G11996" s="28">
        <v>1</v>
      </c>
      <c r="H11996" s="29">
        <v>0</v>
      </c>
      <c r="I11996" s="29">
        <v>107</v>
      </c>
      <c r="J11996" s="29">
        <v>124</v>
      </c>
      <c r="K11996" s="30">
        <f>F11996*G11996*H11996/1000000/$B$13</f>
        <v>0</v>
      </c>
      <c r="L11996" s="30">
        <f>F11996*G11996*I11996/1000000/$B$13</f>
        <v>0.0031649195</v>
      </c>
      <c r="M11996" s="30">
        <f>F11996*G11996*J11996/1000000/$B$13</f>
        <v>0.0036677572</v>
      </c>
      <c r="N11996" s="30">
        <v>34.2904533425</v>
      </c>
      <c r="O11996" s="4" t="inlineStr">
        <is>
          <t>FRANKO actual PPM | BMW / MINI | Extra: 1840-7524147-01</t>
        </is>
      </c>
    </row>
    <row r="11997" ht="15.75" customHeight="1">
      <c r="A11997" s="4" t="inlineStr">
        <is>
          <t>7525820</t>
        </is>
      </c>
      <c r="B11997" s="26">
        <f>ROUND((K11997*$B$6*$B$9+L11997*$B$7*$B$10+M11997*$B$8*$B$11)*$B$12,0)</f>
        <v>97</v>
      </c>
      <c r="C11997" s="26">
        <f>ROUND((K11997*$B$6*$B$9+L11997*$B$7*$B$10+M11997*$B$8*$B$11)*$B$12,0)</f>
        <v>97</v>
      </c>
      <c r="E11997" s="27">
        <v>1</v>
      </c>
      <c r="F11997" s="28">
        <v>920</v>
      </c>
      <c r="G11997" s="28">
        <v>1</v>
      </c>
      <c r="H11997" s="29">
        <v>0</v>
      </c>
      <c r="I11997" s="29">
        <v>1268</v>
      </c>
      <c r="J11997" s="29">
        <v>212</v>
      </c>
      <c r="K11997" s="30">
        <f>F11997*G11997*H11997/1000000/$B$13</f>
        <v>0</v>
      </c>
      <c r="L11997" s="30">
        <f>F11997*G11997*I11997/1000000/$B$13</f>
        <v>0.0375057749</v>
      </c>
      <c r="M11997" s="30">
        <f>F11997*G11997*J11997/1000000/$B$13</f>
        <v>0.0062706816</v>
      </c>
      <c r="N11997" s="30">
        <v>97.3319227129</v>
      </c>
      <c r="O11997" s="4" t="inlineStr">
        <is>
          <t>FRANKO actual PPM | BMW / MINI | Extra: 1840-7525820</t>
        </is>
      </c>
    </row>
    <row r="11998" ht="15.75" customHeight="1">
      <c r="A11998" s="4" t="inlineStr">
        <is>
          <t>7530587</t>
        </is>
      </c>
      <c r="B11998" s="26">
        <f>ROUND((K11998*$B$6*$B$9+L11998*$B$7*$B$10+M11998*$B$8*$B$11)*$B$12,0)</f>
        <v>118</v>
      </c>
      <c r="C11998" s="26">
        <f>ROUND((K11998*$B$6*$B$9+L11998*$B$7*$B$10+M11998*$B$8*$B$11)*$B$12,0)</f>
        <v>118</v>
      </c>
      <c r="E11998" s="27">
        <v>1</v>
      </c>
      <c r="F11998" s="28">
        <v>600</v>
      </c>
      <c r="G11998" s="28">
        <v>1</v>
      </c>
      <c r="H11998" s="29">
        <v>0</v>
      </c>
      <c r="I11998" s="29">
        <v>2600</v>
      </c>
      <c r="J11998" s="29">
        <v>360</v>
      </c>
      <c r="K11998" s="30">
        <f>F11998*G11998*H11998/1000000/$B$13</f>
        <v>0</v>
      </c>
      <c r="L11998" s="30">
        <f>F11998*G11998*I11998/1000000/$B$13</f>
        <v>0.0501551646</v>
      </c>
      <c r="M11998" s="30">
        <f>F11998*G11998*J11998/1000000/$B$13</f>
        <v>0.0069445613</v>
      </c>
      <c r="N11998" s="30">
        <v>118.1860157833</v>
      </c>
      <c r="O11998" s="4" t="inlineStr">
        <is>
          <t>FRANKO actual PPM | BMW | Extra: V 0000DS3097 N0000DS3024,08.03.2006</t>
        </is>
      </c>
    </row>
    <row r="11999" ht="15.75" customHeight="1">
      <c r="A11999" s="4" t="inlineStr">
        <is>
          <t>7531802</t>
        </is>
      </c>
      <c r="B11999" s="26">
        <f>ROUND((K11999*$B$6*$B$9+L11999*$B$7*$B$10+M11999*$B$8*$B$11)*$B$12,0)</f>
        <v>210</v>
      </c>
      <c r="C11999" s="26">
        <f>ROUND((K11999*$B$6*$B$9+L11999*$B$7*$B$10+M11999*$B$8*$B$11)*$B$12,0)</f>
        <v>210</v>
      </c>
      <c r="E11999" s="27">
        <v>1</v>
      </c>
      <c r="F11999" s="28">
        <v>1000</v>
      </c>
      <c r="G11999" s="28">
        <v>1</v>
      </c>
      <c r="H11999" s="29">
        <v>0</v>
      </c>
      <c r="I11999" s="29">
        <v>2836</v>
      </c>
      <c r="J11999" s="29">
        <v>376</v>
      </c>
      <c r="K11999" s="30">
        <f>F11999*G11999*H11999/1000000/$B$13</f>
        <v>0</v>
      </c>
      <c r="L11999" s="30">
        <f>F11999*G11999*I11999/1000000/$B$13</f>
        <v>0.0911795173</v>
      </c>
      <c r="M11999" s="30">
        <f>F11999*G11999*J11999/1000000/$B$13</f>
        <v>0.0120886807</v>
      </c>
      <c r="N11999" s="30">
        <v>210.4013015034</v>
      </c>
      <c r="O11999" s="4" t="inlineStr">
        <is>
          <t>FRANKO actual PPM | BMW | Extra: BOYSEN</t>
        </is>
      </c>
    </row>
    <row r="12000" ht="15.75" customHeight="1">
      <c r="A12000" s="4" t="inlineStr">
        <is>
          <t>7532931</t>
        </is>
      </c>
      <c r="B12000" s="26">
        <f>ROUND((K12000*$B$6*$B$9+L12000*$B$7*$B$10+M12000*$B$8*$B$11)*$B$12,0)</f>
        <v>164</v>
      </c>
      <c r="C12000" s="26">
        <f>ROUND((K12000*$B$6*$B$9+L12000*$B$7*$B$10+M12000*$B$8*$B$11)*$B$12,0)</f>
        <v>164</v>
      </c>
      <c r="E12000" s="27">
        <v>1</v>
      </c>
      <c r="F12000" s="28">
        <v>1160</v>
      </c>
      <c r="G12000" s="28">
        <v>1</v>
      </c>
      <c r="H12000" s="29">
        <v>0</v>
      </c>
      <c r="I12000" s="29">
        <v>1420</v>
      </c>
      <c r="J12000" s="29">
        <v>323</v>
      </c>
      <c r="K12000" s="30">
        <f>F12000*G12000*H12000/1000000/$B$13</f>
        <v>0</v>
      </c>
      <c r="L12000" s="30">
        <f>F12000*G12000*I12000/1000000/$B$13</f>
        <v>0.0529587097</v>
      </c>
      <c r="M12000" s="30">
        <f>F12000*G12000*J12000/1000000/$B$13</f>
        <v>0.0120462417</v>
      </c>
      <c r="N12000" s="30">
        <v>163.9544033225</v>
      </c>
      <c r="O12000" s="4" t="inlineStr">
        <is>
          <t>FRANKO actual PPM | BMW | Extra: 140976 10 / 238619 HGE</t>
        </is>
      </c>
    </row>
    <row r="12001" ht="15.75" customHeight="1">
      <c r="A12001" s="4" t="inlineStr">
        <is>
          <t>7532997</t>
        </is>
      </c>
      <c r="B12001" s="26">
        <f>ROUND((K12001*$B$6*$B$9+L12001*$B$7*$B$10+M12001*$B$8*$B$11)*$B$12,0)</f>
        <v>87</v>
      </c>
      <c r="C12001" s="26">
        <f>ROUND((K12001*$B$6*$B$9+L12001*$B$7*$B$10+M12001*$B$8*$B$11)*$B$12,0)</f>
        <v>87</v>
      </c>
      <c r="E12001" s="27">
        <v>1</v>
      </c>
      <c r="F12001" s="28">
        <v>580</v>
      </c>
      <c r="G12001" s="28">
        <v>1</v>
      </c>
      <c r="H12001" s="29">
        <v>0</v>
      </c>
      <c r="I12001" s="29">
        <v>1573</v>
      </c>
      <c r="J12001" s="29">
        <v>334</v>
      </c>
      <c r="K12001" s="30">
        <f>F12001*G12001*H12001/1000000/$B$13</f>
        <v>0</v>
      </c>
      <c r="L12001" s="30">
        <f>F12001*G12001*I12001/1000000/$B$13</f>
        <v>0.0293324121</v>
      </c>
      <c r="M12001" s="30">
        <f>F12001*G12001*J12001/1000000/$B$13</f>
        <v>0.0062282426</v>
      </c>
      <c r="N12001" s="30">
        <v>87.1222428741</v>
      </c>
      <c r="O12001" s="4" t="inlineStr">
        <is>
          <t>FRANKO actual PPM | BMW | Extra: 140076 10 /059388</t>
        </is>
      </c>
    </row>
    <row r="12002" ht="15.75" customHeight="1">
      <c r="A12002" s="4" t="inlineStr">
        <is>
          <t>7539875</t>
        </is>
      </c>
      <c r="B12002" s="26">
        <f>ROUND((K12002*$B$6*$B$9+L12002*$B$7*$B$10+M12002*$B$8*$B$11)*$B$12,0)</f>
        <v>328</v>
      </c>
      <c r="C12002" s="26">
        <f>ROUND((K12002*$B$6*$B$9+L12002*$B$7*$B$10+M12002*$B$8*$B$11)*$B$12,0)</f>
        <v>328</v>
      </c>
      <c r="E12002" s="27">
        <v>1</v>
      </c>
      <c r="F12002" s="28">
        <v>1380</v>
      </c>
      <c r="G12002" s="28">
        <v>1</v>
      </c>
      <c r="H12002" s="29">
        <v>0</v>
      </c>
      <c r="I12002" s="29">
        <v>3327</v>
      </c>
      <c r="J12002" s="29">
        <v>407</v>
      </c>
      <c r="K12002" s="30">
        <f>F12002*G12002*H12002/1000000/$B$13</f>
        <v>0</v>
      </c>
      <c r="L12002" s="30">
        <f>F12002*G12002*I12002/1000000/$B$13</f>
        <v>0.1476124367</v>
      </c>
      <c r="M12002" s="30">
        <f>F12002*G12002*J12002/1000000/$B$13</f>
        <v>0.0180577883</v>
      </c>
      <c r="N12002" s="30">
        <v>328.0537328869</v>
      </c>
      <c r="O12002" s="4" t="inlineStr">
        <is>
          <t>FRANKO actual PPM | BMW | Extra: 2238680002</t>
        </is>
      </c>
    </row>
    <row r="12003" ht="15.75" customHeight="1">
      <c r="A12003" s="4" t="inlineStr">
        <is>
          <t>7539875</t>
        </is>
      </c>
      <c r="B12003" s="26">
        <f>ROUND((K12003*$B$6*$B$9+L12003*$B$7*$B$10+M12003*$B$8*$B$11)*$B$12,0)</f>
        <v>342</v>
      </c>
      <c r="C12003" s="26">
        <f>ROUND((K12003*$B$6*$B$9+L12003*$B$7*$B$10+M12003*$B$8*$B$11)*$B$12,0)</f>
        <v>342</v>
      </c>
      <c r="E12003" s="27">
        <v>1</v>
      </c>
      <c r="F12003" s="28">
        <v>1360</v>
      </c>
      <c r="G12003" s="28">
        <v>1</v>
      </c>
      <c r="H12003" s="29">
        <v>0</v>
      </c>
      <c r="I12003" s="29">
        <v>3485</v>
      </c>
      <c r="J12003" s="29">
        <v>436</v>
      </c>
      <c r="K12003" s="30">
        <f>F12003*G12003*H12003/1000000/$B$13</f>
        <v>0</v>
      </c>
      <c r="L12003" s="30">
        <f>F12003*G12003*I12003/1000000/$B$13</f>
        <v>0.1523816784</v>
      </c>
      <c r="M12003" s="30">
        <f>F12003*G12003*J12003/1000000/$B$13</f>
        <v>0.0190641067</v>
      </c>
      <c r="N12003" s="30">
        <v>342.1664345897</v>
      </c>
      <c r="O12003" s="4" t="inlineStr">
        <is>
          <t>FRANKO actual PPM | BMW | Extra: 2238680002</t>
        </is>
      </c>
    </row>
    <row r="12004" ht="15.75" customHeight="1">
      <c r="A12004" s="4" t="inlineStr">
        <is>
          <t>7539875</t>
        </is>
      </c>
      <c r="B12004" s="26">
        <f>ROUND((K12004*$B$6*$B$9+L12004*$B$7*$B$10+M12004*$B$8*$B$11)*$B$12,0)</f>
        <v>286</v>
      </c>
      <c r="C12004" s="26">
        <f>ROUND((K12004*$B$6*$B$9+L12004*$B$7*$B$10+M12004*$B$8*$B$11)*$B$12,0)</f>
        <v>286</v>
      </c>
      <c r="E12004" s="27">
        <v>1</v>
      </c>
      <c r="F12004" s="28">
        <v>1400</v>
      </c>
      <c r="G12004" s="28">
        <v>1</v>
      </c>
      <c r="H12004" s="29">
        <v>564</v>
      </c>
      <c r="I12004" s="29">
        <v>2328</v>
      </c>
      <c r="J12004" s="29">
        <v>321</v>
      </c>
      <c r="K12004" s="30">
        <f>F12004*G12004*H12004/1000000/$B$13</f>
        <v>0.0253862295</v>
      </c>
      <c r="L12004" s="30">
        <f>F12004*G12004*I12004/1000000/$B$13</f>
        <v>0.1047857132</v>
      </c>
      <c r="M12004" s="30">
        <f>F12004*G12004*J12004/1000000/$B$13</f>
        <v>0.0144485455</v>
      </c>
      <c r="N12004" s="30">
        <v>286.3777743329</v>
      </c>
      <c r="O12004" s="4" t="inlineStr">
        <is>
          <t>FRANKO actual PPM | BMW | Extra: 2238680002/12100010</t>
        </is>
      </c>
    </row>
    <row r="12005" ht="15.75" customHeight="1">
      <c r="A12005" s="4" t="inlineStr">
        <is>
          <t>7540625</t>
        </is>
      </c>
      <c r="B12005" s="26">
        <f>ROUND((K12005*$B$6*$B$9+L12005*$B$7*$B$10+M12005*$B$8*$B$11)*$B$12,0)</f>
        <v>475</v>
      </c>
      <c r="C12005" s="26">
        <f>ROUND((K12005*$B$6*$B$9+L12005*$B$7*$B$10+M12005*$B$8*$B$11)*$B$12,0)</f>
        <v>475</v>
      </c>
      <c r="E12005" s="27">
        <v>1</v>
      </c>
      <c r="F12005" s="28">
        <v>900</v>
      </c>
      <c r="G12005" s="28">
        <v>1</v>
      </c>
      <c r="H12005" s="29">
        <v>293</v>
      </c>
      <c r="I12005" s="29">
        <v>9458</v>
      </c>
      <c r="J12005" s="29">
        <v>547</v>
      </c>
      <c r="K12005" s="30">
        <f>F12005*G12005*H12005/1000000/$B$13</f>
        <v>0.0084781519</v>
      </c>
      <c r="L12005" s="30">
        <f>F12005*G12005*I12005/1000000/$B$13</f>
        <v>0.2736735849</v>
      </c>
      <c r="M12005" s="30">
        <f>F12005*G12005*J12005/1000000/$B$13</f>
        <v>0.0158278125</v>
      </c>
      <c r="N12005" s="30">
        <v>474.9011827514</v>
      </c>
      <c r="O12005" s="4" t="inlineStr">
        <is>
          <t>FRANKO actual PPM | BMW | Extra: BOYSEN</t>
        </is>
      </c>
    </row>
    <row r="12006" ht="15.75" customHeight="1">
      <c r="A12006" s="4" t="inlineStr">
        <is>
          <t>7540625</t>
        </is>
      </c>
      <c r="B12006" s="26">
        <f>ROUND((K12006*$B$6*$B$9+L12006*$B$7*$B$10+M12006*$B$8*$B$11)*$B$12,0)</f>
        <v>478</v>
      </c>
      <c r="C12006" s="26">
        <f>ROUND((K12006*$B$6*$B$9+L12006*$B$7*$B$10+M12006*$B$8*$B$11)*$B$12,0)</f>
        <v>478</v>
      </c>
      <c r="E12006" s="27">
        <v>1</v>
      </c>
      <c r="F12006" s="28">
        <v>920</v>
      </c>
      <c r="G12006" s="28">
        <v>1</v>
      </c>
      <c r="H12006" s="29">
        <v>277</v>
      </c>
      <c r="I12006" s="29">
        <v>9477</v>
      </c>
      <c r="J12006" s="29">
        <v>517</v>
      </c>
      <c r="K12006" s="30">
        <f>F12006*G12006*H12006/1000000/$B$13</f>
        <v>0.0081932963</v>
      </c>
      <c r="L12006" s="30">
        <f>F12006*G12006*I12006/1000000/$B$13</f>
        <v>0.2803172152</v>
      </c>
      <c r="M12006" s="30">
        <f>F12006*G12006*J12006/1000000/$B$13</f>
        <v>0.0152921811</v>
      </c>
      <c r="N12006" s="30">
        <v>478.014715834</v>
      </c>
      <c r="O12006" s="4" t="inlineStr">
        <is>
          <t>FRANKO actual PPM | BMW | Extra: BOYSEN</t>
        </is>
      </c>
    </row>
    <row r="12007" ht="15.75" customHeight="1">
      <c r="A12007" s="4" t="inlineStr">
        <is>
          <t>7544572</t>
        </is>
      </c>
      <c r="B12007" s="26">
        <f>ROUND((K12007*$B$6*$B$9+L12007*$B$7*$B$10+M12007*$B$8*$B$11)*$B$12,0)</f>
        <v>289</v>
      </c>
      <c r="C12007" s="26">
        <f>ROUND((K12007*$B$6*$B$9+L12007*$B$7*$B$10+M12007*$B$8*$B$11)*$B$12,0)</f>
        <v>289</v>
      </c>
      <c r="E12007" s="27">
        <v>1</v>
      </c>
      <c r="F12007" s="28">
        <v>860</v>
      </c>
      <c r="G12007" s="28">
        <v>1</v>
      </c>
      <c r="H12007" s="29">
        <v>0</v>
      </c>
      <c r="I12007" s="29">
        <v>4592</v>
      </c>
      <c r="J12007" s="29">
        <v>592</v>
      </c>
      <c r="K12007" s="30">
        <f>F12007*G12007*H12007/1000000/$B$13</f>
        <v>0</v>
      </c>
      <c r="L12007" s="30">
        <f>F12007*G12007*I12007/1000000/$B$13</f>
        <v>0.1269671563</v>
      </c>
      <c r="M12007" s="30">
        <f>F12007*G12007*J12007/1000000/$B$13</f>
        <v>0.0163685881</v>
      </c>
      <c r="N12007" s="30">
        <v>289.1208046555</v>
      </c>
      <c r="O12007" s="4" t="inlineStr">
        <is>
          <t>FRANKO actual PPM | BMW | Extra: 9682490780 / PSA K369</t>
        </is>
      </c>
    </row>
    <row r="12008" ht="15.75" customHeight="1">
      <c r="A12008" s="4" t="inlineStr">
        <is>
          <t>7547431</t>
        </is>
      </c>
      <c r="B12008" s="26">
        <f>ROUND((K12008*$B$6*$B$9+L12008*$B$7*$B$10+M12008*$B$8*$B$11)*$B$12,0)</f>
        <v>225</v>
      </c>
      <c r="C12008" s="26">
        <f>ROUND((K12008*$B$6*$B$9+L12008*$B$7*$B$10+M12008*$B$8*$B$11)*$B$12,0)</f>
        <v>225</v>
      </c>
      <c r="E12008" s="27">
        <v>1</v>
      </c>
      <c r="F12008" s="28">
        <v>960</v>
      </c>
      <c r="G12008" s="28">
        <v>1</v>
      </c>
      <c r="H12008" s="29">
        <v>281</v>
      </c>
      <c r="I12008" s="29">
        <v>2779</v>
      </c>
      <c r="J12008" s="29">
        <v>422</v>
      </c>
      <c r="K12008" s="30">
        <f>F12008*G12008*H12008/1000000/$B$13</f>
        <v>0.0086729854</v>
      </c>
      <c r="L12008" s="30">
        <f>F12008*G12008*I12008/1000000/$B$13</f>
        <v>0.0857730477</v>
      </c>
      <c r="M12008" s="30">
        <f>F12008*G12008*J12008/1000000/$B$13</f>
        <v>0.0130249104</v>
      </c>
      <c r="N12008" s="30">
        <v>225.3119103392</v>
      </c>
      <c r="O12008" s="4" t="inlineStr">
        <is>
          <t>FRANKO actual PPM | BMW</t>
        </is>
      </c>
    </row>
    <row r="12009" ht="15.75" customHeight="1">
      <c r="A12009" s="4" t="inlineStr">
        <is>
          <t>75505599</t>
        </is>
      </c>
      <c r="B12009" s="26">
        <f>ROUND((K12009*$B$6*$B$9+L12009*$B$7*$B$10+M12009*$B$8*$B$11)*$B$12,0)</f>
        <v>142</v>
      </c>
      <c r="C12009" s="26">
        <f>ROUND((K12009*$B$6*$B$9+L12009*$B$7*$B$10+M12009*$B$8*$B$11)*$B$12,0)</f>
        <v>142</v>
      </c>
      <c r="E12009" s="27">
        <v>1</v>
      </c>
      <c r="F12009" s="28">
        <v>620</v>
      </c>
      <c r="G12009" s="28">
        <v>1</v>
      </c>
      <c r="H12009" s="29">
        <v>0</v>
      </c>
      <c r="I12009" s="29">
        <v>2592</v>
      </c>
      <c r="J12009" s="29">
        <v>479</v>
      </c>
      <c r="K12009" s="30">
        <f>F12009*G12009*H12009/1000000/$B$13</f>
        <v>0</v>
      </c>
      <c r="L12009" s="30">
        <f>F12009*G12009*I12009/1000000/$B$13</f>
        <v>0.0516675358</v>
      </c>
      <c r="M12009" s="30">
        <f>F12009*G12009*J12009/1000000/$B$13</f>
        <v>0.0095481287</v>
      </c>
      <c r="N12009" s="30">
        <v>141.6416755699</v>
      </c>
      <c r="O12009" s="4" t="inlineStr">
        <is>
          <t>FRANKO actual PPM | BMW | Extra: 559932 / BOYSEN / GERMANY</t>
        </is>
      </c>
    </row>
    <row r="12010" ht="15.75" customHeight="1">
      <c r="A12010" s="4" t="inlineStr">
        <is>
          <t>75505599</t>
        </is>
      </c>
      <c r="B12010" s="26">
        <f>ROUND((K12010*$B$6*$B$9+L12010*$B$7*$B$10+M12010*$B$8*$B$11)*$B$12,0)</f>
        <v>154</v>
      </c>
      <c r="C12010" s="26">
        <f>ROUND((K12010*$B$6*$B$9+L12010*$B$7*$B$10+M12010*$B$8*$B$11)*$B$12,0)</f>
        <v>154</v>
      </c>
      <c r="E12010" s="27">
        <v>1</v>
      </c>
      <c r="F12010" s="28">
        <v>660</v>
      </c>
      <c r="G12010" s="28">
        <v>1</v>
      </c>
      <c r="H12010" s="29">
        <v>0</v>
      </c>
      <c r="I12010" s="29">
        <v>2725</v>
      </c>
      <c r="J12010" s="29">
        <v>479</v>
      </c>
      <c r="K12010" s="30">
        <f>F12010*G12010*H12010/1000000/$B$13</f>
        <v>0</v>
      </c>
      <c r="L12010" s="30">
        <f>F12010*G12010*I12010/1000000/$B$13</f>
        <v>0.0578231177</v>
      </c>
      <c r="M12010" s="30">
        <f>F12010*G12010*J12010/1000000/$B$13</f>
        <v>0.010164137</v>
      </c>
      <c r="N12010" s="30">
        <v>154.183412383</v>
      </c>
      <c r="O12010" s="4" t="inlineStr">
        <is>
          <t>FRANKO actual PPM | BMW | Extra: 559932 / BOYSEN</t>
        </is>
      </c>
    </row>
    <row r="12011" ht="15.75" customHeight="1">
      <c r="A12011" s="4" t="inlineStr">
        <is>
          <t>75536221</t>
        </is>
      </c>
      <c r="B12011" s="26">
        <f>ROUND((K12011*$B$6*$B$9+L12011*$B$7*$B$10+M12011*$B$8*$B$11)*$B$12,0)</f>
        <v>177</v>
      </c>
      <c r="C12011" s="26">
        <f>ROUND((K12011*$B$6*$B$9+L12011*$B$7*$B$10+M12011*$B$8*$B$11)*$B$12,0)</f>
        <v>177</v>
      </c>
      <c r="E12011" s="27">
        <v>1</v>
      </c>
      <c r="F12011" s="28">
        <v>420</v>
      </c>
      <c r="G12011" s="28">
        <v>1</v>
      </c>
      <c r="H12011" s="29">
        <v>0</v>
      </c>
      <c r="I12011" s="29">
        <v>7113</v>
      </c>
      <c r="J12011" s="29">
        <v>545</v>
      </c>
      <c r="K12011" s="30">
        <f>F12011*G12011*H12011/1000000/$B$13</f>
        <v>0</v>
      </c>
      <c r="L12011" s="30">
        <f>F12011*G12011*I12011/1000000/$B$13</f>
        <v>0.0960490693</v>
      </c>
      <c r="M12011" s="30">
        <f>F12011*G12011*J12011/1000000/$B$13</f>
        <v>0.0073593059</v>
      </c>
      <c r="N12011" s="30">
        <v>176.9799706122</v>
      </c>
      <c r="O12011" s="4" t="inlineStr">
        <is>
          <t>FRANKO actual PPM | BMW | Extra: BOYSEN</t>
        </is>
      </c>
    </row>
    <row r="12012" ht="15.75" customHeight="1">
      <c r="A12012" s="4" t="inlineStr">
        <is>
          <t>75536221</t>
        </is>
      </c>
      <c r="B12012" s="26">
        <f>ROUND((K12012*$B$6*$B$9+L12012*$B$7*$B$10+M12012*$B$8*$B$11)*$B$12,0)</f>
        <v>186</v>
      </c>
      <c r="C12012" s="26">
        <f>ROUND((K12012*$B$6*$B$9+L12012*$B$7*$B$10+M12012*$B$8*$B$11)*$B$12,0)</f>
        <v>186</v>
      </c>
      <c r="E12012" s="27">
        <v>1</v>
      </c>
      <c r="F12012" s="28">
        <v>440</v>
      </c>
      <c r="G12012" s="28">
        <v>1</v>
      </c>
      <c r="H12012" s="29">
        <v>0</v>
      </c>
      <c r="I12012" s="29">
        <v>7461</v>
      </c>
      <c r="J12012" s="29">
        <v>500</v>
      </c>
      <c r="K12012" s="30">
        <f>F12012*G12012*H12012/1000000/$B$13</f>
        <v>0</v>
      </c>
      <c r="L12012" s="30">
        <f>F12012*G12012*I12012/1000000/$B$13</f>
        <v>0.1055457569</v>
      </c>
      <c r="M12012" s="30">
        <f>F12012*G12012*J12012/1000000/$B$13</f>
        <v>0.0070731642</v>
      </c>
      <c r="N12012" s="30">
        <v>186.05556791</v>
      </c>
      <c r="O12012" s="4" t="inlineStr">
        <is>
          <t>FRANKO actual PPM | BMW | Extra: BOYSEN</t>
        </is>
      </c>
    </row>
    <row r="12013" ht="15.75" customHeight="1">
      <c r="A12013" s="4" t="inlineStr">
        <is>
          <t>7558787</t>
        </is>
      </c>
      <c r="B12013" s="26">
        <f>ROUND((K12013*$B$6*$B$9+L12013*$B$7*$B$10+M12013*$B$8*$B$11)*$B$12,0)</f>
        <v>280</v>
      </c>
      <c r="C12013" s="26">
        <f>ROUND((K12013*$B$6*$B$9+L12013*$B$7*$B$10+M12013*$B$8*$B$11)*$B$12,0)</f>
        <v>280</v>
      </c>
      <c r="E12013" s="27">
        <v>1</v>
      </c>
      <c r="F12013" s="28">
        <v>860</v>
      </c>
      <c r="G12013" s="28">
        <v>1</v>
      </c>
      <c r="H12013" s="29">
        <v>0</v>
      </c>
      <c r="I12013" s="29">
        <v>4543</v>
      </c>
      <c r="J12013" s="29">
        <v>561</v>
      </c>
      <c r="K12013" s="30">
        <f>F12013*G12013*H12013/1000000/$B$13</f>
        <v>0</v>
      </c>
      <c r="L12013" s="30">
        <f>F12013*G12013*I12013/1000000/$B$13</f>
        <v>0.1256123238</v>
      </c>
      <c r="M12013" s="30">
        <f>F12013*G12013*J12013/1000000/$B$13</f>
        <v>0.0155114492</v>
      </c>
      <c r="N12013" s="30">
        <v>280.3653381284</v>
      </c>
      <c r="O12013" s="4" t="inlineStr">
        <is>
          <t>FRANKO actual PPM | BMW | Extra: 7558787-01A / 4660315000 / 240506M</t>
        </is>
      </c>
    </row>
    <row r="12014" ht="15.75" customHeight="1">
      <c r="A12014" s="4" t="inlineStr">
        <is>
          <t>7560787</t>
        </is>
      </c>
      <c r="B12014" s="26">
        <f>ROUND((K12014*$B$6*$B$9+L12014*$B$7*$B$10+M12014*$B$8*$B$11)*$B$12,0)</f>
        <v>320</v>
      </c>
      <c r="C12014" s="26">
        <f>ROUND((K12014*$B$6*$B$9+L12014*$B$7*$B$10+M12014*$B$8*$B$11)*$B$12,0)</f>
        <v>320</v>
      </c>
      <c r="E12014" s="27">
        <v>1</v>
      </c>
      <c r="F12014" s="28">
        <v>1160</v>
      </c>
      <c r="G12014" s="28">
        <v>1</v>
      </c>
      <c r="H12014" s="29">
        <v>2843</v>
      </c>
      <c r="I12014" s="29">
        <v>1122</v>
      </c>
      <c r="J12014" s="29">
        <v>330</v>
      </c>
      <c r="K12014" s="30">
        <f>F12014*G12014*H12014/1000000/$B$13</f>
        <v>0.1060293041</v>
      </c>
      <c r="L12014" s="30">
        <f>F12014*G12014*I12014/1000000/$B$13</f>
        <v>0.0418448397</v>
      </c>
      <c r="M12014" s="30">
        <f>F12014*G12014*J12014/1000000/$B$13</f>
        <v>0.0123073058</v>
      </c>
      <c r="N12014" s="30">
        <v>319.6208543477</v>
      </c>
      <c r="O12014" s="4" t="inlineStr">
        <is>
          <t>FRANKO actual PPM | BMW | Extra: 555844 / BOYSEN</t>
        </is>
      </c>
    </row>
    <row r="12015" ht="15.75" customHeight="1">
      <c r="A12015" s="4" t="inlineStr">
        <is>
          <t>7560787</t>
        </is>
      </c>
      <c r="B12015" s="26">
        <f>ROUND((K12015*$B$6*$B$9+L12015*$B$7*$B$10+M12015*$B$8*$B$11)*$B$12,0)</f>
        <v>321</v>
      </c>
      <c r="C12015" s="26">
        <f>ROUND((K12015*$B$6*$B$9+L12015*$B$7*$B$10+M12015*$B$8*$B$11)*$B$12,0)</f>
        <v>321</v>
      </c>
      <c r="E12015" s="27">
        <v>1</v>
      </c>
      <c r="F12015" s="28">
        <v>1060</v>
      </c>
      <c r="G12015" s="28">
        <v>1</v>
      </c>
      <c r="H12015" s="29">
        <v>3183</v>
      </c>
      <c r="I12015" s="29">
        <v>1144</v>
      </c>
      <c r="J12015" s="29">
        <v>366</v>
      </c>
      <c r="K12015" s="30">
        <f>F12015*G12015*H12015/1000000/$B$13</f>
        <v>0.1084759759</v>
      </c>
      <c r="L12015" s="30">
        <f>F12015*G12015*I12015/1000000/$B$13</f>
        <v>0.0389872813</v>
      </c>
      <c r="M12015" s="30">
        <f>F12015*G12015*J12015/1000000/$B$13</f>
        <v>0.0124732036</v>
      </c>
      <c r="N12015" s="30">
        <v>321.4043073796</v>
      </c>
      <c r="O12015" s="4" t="inlineStr">
        <is>
          <t>FRANKO actual PPM | BMW | Extra: BOYSEN</t>
        </is>
      </c>
    </row>
    <row r="12016" ht="15.75" customHeight="1">
      <c r="A12016" s="4" t="inlineStr">
        <is>
          <t>7560788</t>
        </is>
      </c>
      <c r="B12016" s="26">
        <f>ROUND((K12016*$B$6*$B$9+L12016*$B$7*$B$10+M12016*$B$8*$B$11)*$B$12,0)</f>
        <v>178</v>
      </c>
      <c r="C12016" s="26">
        <f>ROUND((K12016*$B$6*$B$9+L12016*$B$7*$B$10+M12016*$B$8*$B$11)*$B$12,0)</f>
        <v>178</v>
      </c>
      <c r="E12016" s="27">
        <v>1</v>
      </c>
      <c r="F12016" s="28">
        <v>660</v>
      </c>
      <c r="G12016" s="28">
        <v>1</v>
      </c>
      <c r="H12016" s="29">
        <v>2814</v>
      </c>
      <c r="I12016" s="29">
        <v>1012</v>
      </c>
      <c r="J12016" s="29">
        <v>328</v>
      </c>
      <c r="K12016" s="30">
        <f>F12016*G12016*H12016/1000000/$B$13</f>
        <v>0.0597116526</v>
      </c>
      <c r="L12016" s="30">
        <f>F12016*G12016*I12016/1000000/$B$13</f>
        <v>0.0214741266</v>
      </c>
      <c r="M12016" s="30">
        <f>F12016*G12016*J12016/1000000/$B$13</f>
        <v>0.0069599936</v>
      </c>
      <c r="N12016" s="30">
        <v>177.7170159961</v>
      </c>
      <c r="O12016" s="4" t="inlineStr">
        <is>
          <t>FRANKO actual PPM | BMW | Extra: 555843 / BOYSEN</t>
        </is>
      </c>
    </row>
    <row r="12017" ht="15.75" customHeight="1">
      <c r="A12017" s="4" t="inlineStr">
        <is>
          <t>7560788</t>
        </is>
      </c>
      <c r="B12017" s="26">
        <f>ROUND((K12017*$B$6*$B$9+L12017*$B$7*$B$10+M12017*$B$8*$B$11)*$B$12,0)</f>
        <v>184</v>
      </c>
      <c r="C12017" s="26">
        <f>ROUND((K12017*$B$6*$B$9+L12017*$B$7*$B$10+M12017*$B$8*$B$11)*$B$12,0)</f>
        <v>184</v>
      </c>
      <c r="E12017" s="27">
        <v>1</v>
      </c>
      <c r="F12017" s="28">
        <v>660</v>
      </c>
      <c r="G12017" s="28">
        <v>1</v>
      </c>
      <c r="H12017" s="29">
        <v>2993</v>
      </c>
      <c r="I12017" s="29">
        <v>1045</v>
      </c>
      <c r="J12017" s="29">
        <v>325</v>
      </c>
      <c r="K12017" s="30">
        <f>F12017*G12017*H12017/1000000/$B$13</f>
        <v>0.0635099418</v>
      </c>
      <c r="L12017" s="30">
        <f>F12017*G12017*I12017/1000000/$B$13</f>
        <v>0.0221743699</v>
      </c>
      <c r="M12017" s="30">
        <f>F12017*G12017*J12017/1000000/$B$13</f>
        <v>0.0068963351</v>
      </c>
      <c r="N12017" s="30">
        <v>184.0114899309</v>
      </c>
      <c r="O12017" s="4" t="inlineStr">
        <is>
          <t>FRANKO actual PPM | BMW</t>
        </is>
      </c>
    </row>
    <row r="12018" ht="15.75" customHeight="1">
      <c r="A12018" s="4" t="inlineStr">
        <is>
          <t>7563672</t>
        </is>
      </c>
      <c r="B12018" s="26">
        <f>ROUND((K12018*$B$6*$B$9+L12018*$B$7*$B$10+M12018*$B$8*$B$11)*$B$12,0)</f>
        <v>199</v>
      </c>
      <c r="C12018" s="26">
        <f>ROUND((K12018*$B$6*$B$9+L12018*$B$7*$B$10+M12018*$B$8*$B$11)*$B$12,0)</f>
        <v>199</v>
      </c>
      <c r="E12018" s="27">
        <v>1</v>
      </c>
      <c r="F12018" s="28">
        <v>580</v>
      </c>
      <c r="G12018" s="28">
        <v>1</v>
      </c>
      <c r="H12018" s="29">
        <v>0</v>
      </c>
      <c r="I12018" s="29">
        <v>5521</v>
      </c>
      <c r="J12018" s="29">
        <v>484</v>
      </c>
      <c r="K12018" s="30">
        <f>F12018*G12018*H12018/1000000/$B$13</f>
        <v>0</v>
      </c>
      <c r="L12018" s="30">
        <f>F12018*G12018*I12018/1000000/$B$13</f>
        <v>0.1029524776</v>
      </c>
      <c r="M12018" s="30">
        <f>F12018*G12018*J12018/1000000/$B$13</f>
        <v>0.0090253576</v>
      </c>
      <c r="N12018" s="30">
        <v>199.1478714688</v>
      </c>
      <c r="O12018" s="4" t="inlineStr">
        <is>
          <t>FRANKO actual PPM | BMW | Extra: 140976 10 / 293934 / 067030</t>
        </is>
      </c>
    </row>
    <row r="12019" ht="15.75" customHeight="1">
      <c r="A12019" s="4" t="inlineStr">
        <is>
          <t>7563672</t>
        </is>
      </c>
      <c r="B12019" s="26">
        <f>ROUND((K12019*$B$6*$B$9+L12019*$B$7*$B$10+M12019*$B$8*$B$11)*$B$12,0)</f>
        <v>222</v>
      </c>
      <c r="C12019" s="26">
        <f>ROUND((K12019*$B$6*$B$9+L12019*$B$7*$B$10+M12019*$B$8*$B$11)*$B$12,0)</f>
        <v>222</v>
      </c>
      <c r="E12019" s="27">
        <v>1</v>
      </c>
      <c r="F12019" s="28">
        <v>600</v>
      </c>
      <c r="G12019" s="28">
        <v>1</v>
      </c>
      <c r="H12019" s="29">
        <v>0</v>
      </c>
      <c r="I12019" s="29">
        <v>5742</v>
      </c>
      <c r="J12019" s="29">
        <v>551</v>
      </c>
      <c r="K12019" s="30">
        <f>F12019*G12019*H12019/1000000/$B$13</f>
        <v>0</v>
      </c>
      <c r="L12019" s="30">
        <f>F12019*G12019*I12019/1000000/$B$13</f>
        <v>0.1107657521</v>
      </c>
      <c r="M12019" s="30">
        <f>F12019*G12019*J12019/1000000/$B$13</f>
        <v>0.0106290368</v>
      </c>
      <c r="N12019" s="30">
        <v>221.8948493887</v>
      </c>
      <c r="O12019" s="4" t="inlineStr">
        <is>
          <t>FRANKO actual PPM | BMW | Extra: 14097610</t>
        </is>
      </c>
    </row>
    <row r="12020" ht="15.75" customHeight="1">
      <c r="A12020" s="4" t="inlineStr">
        <is>
          <t>7563672</t>
        </is>
      </c>
      <c r="B12020" s="26">
        <f>ROUND((K12020*$B$6*$B$9+L12020*$B$7*$B$10+M12020*$B$8*$B$11)*$B$12,0)</f>
        <v>241</v>
      </c>
      <c r="C12020" s="26">
        <f>ROUND((K12020*$B$6*$B$9+L12020*$B$7*$B$10+M12020*$B$8*$B$11)*$B$12,0)</f>
        <v>241</v>
      </c>
      <c r="E12020" s="27">
        <v>1</v>
      </c>
      <c r="F12020" s="28">
        <v>600</v>
      </c>
      <c r="G12020" s="28">
        <v>1</v>
      </c>
      <c r="H12020" s="29">
        <v>0</v>
      </c>
      <c r="I12020" s="29">
        <v>6268</v>
      </c>
      <c r="J12020" s="29">
        <v>595</v>
      </c>
      <c r="K12020" s="30">
        <f>F12020*G12020*H12020/1000000/$B$13</f>
        <v>0</v>
      </c>
      <c r="L12020" s="30">
        <f>F12020*G12020*I12020/1000000/$B$13</f>
        <v>0.1209125277</v>
      </c>
      <c r="M12020" s="30">
        <f>F12020*G12020*J12020/1000000/$B$13</f>
        <v>0.0114778165</v>
      </c>
      <c r="N12020" s="30">
        <v>241.1839469985</v>
      </c>
      <c r="O12020" s="4" t="inlineStr">
        <is>
          <t>FRANKO actual PPM | BMW | Extra: 14097610</t>
        </is>
      </c>
    </row>
    <row r="12021" ht="15.75" customHeight="1">
      <c r="A12021" s="4" t="inlineStr">
        <is>
          <t>7563677</t>
        </is>
      </c>
      <c r="B12021" s="26">
        <f>ROUND((K12021*$B$6*$B$9+L12021*$B$7*$B$10+M12021*$B$8*$B$11)*$B$12,0)</f>
        <v>233</v>
      </c>
      <c r="C12021" s="26">
        <f>ROUND((K12021*$B$6*$B$9+L12021*$B$7*$B$10+M12021*$B$8*$B$11)*$B$12,0)</f>
        <v>233</v>
      </c>
      <c r="E12021" s="27">
        <v>1</v>
      </c>
      <c r="F12021" s="28">
        <v>660</v>
      </c>
      <c r="G12021" s="28">
        <v>1</v>
      </c>
      <c r="H12021" s="29">
        <v>0</v>
      </c>
      <c r="I12021" s="29">
        <v>5745</v>
      </c>
      <c r="J12021" s="29">
        <v>486</v>
      </c>
      <c r="K12021" s="30">
        <f>F12021*G12021*H12021/1000000/$B$13</f>
        <v>0</v>
      </c>
      <c r="L12021" s="30">
        <f>F12021*G12021*I12021/1000000/$B$13</f>
        <v>0.1219059858</v>
      </c>
      <c r="M12021" s="30">
        <f>F12021*G12021*J12021/1000000/$B$13</f>
        <v>0.0103126735</v>
      </c>
      <c r="N12021" s="30">
        <v>232.7014663518</v>
      </c>
      <c r="O12021" s="4" t="inlineStr">
        <is>
          <t>FRANKO actual PPM | BMW</t>
        </is>
      </c>
    </row>
    <row r="12022" ht="15.75" customHeight="1">
      <c r="A12022" s="4" t="inlineStr">
        <is>
          <t>7563677</t>
        </is>
      </c>
      <c r="B12022" s="26">
        <f>ROUND((K12022*$B$6*$B$9+L12022*$B$7*$B$10+M12022*$B$8*$B$11)*$B$12,0)</f>
        <v>253</v>
      </c>
      <c r="C12022" s="26">
        <f>ROUND((K12022*$B$6*$B$9+L12022*$B$7*$B$10+M12022*$B$8*$B$11)*$B$12,0)</f>
        <v>253</v>
      </c>
      <c r="E12022" s="27">
        <v>1</v>
      </c>
      <c r="F12022" s="28">
        <v>660</v>
      </c>
      <c r="G12022" s="28">
        <v>1</v>
      </c>
      <c r="H12022" s="29">
        <v>0</v>
      </c>
      <c r="I12022" s="29">
        <v>6154</v>
      </c>
      <c r="J12022" s="29">
        <v>542</v>
      </c>
      <c r="K12022" s="30">
        <f>F12022*G12022*H12022/1000000/$B$13</f>
        <v>0</v>
      </c>
      <c r="L12022" s="30">
        <f>F12022*G12022*I12022/1000000/$B$13</f>
        <v>0.1305847583</v>
      </c>
      <c r="M12022" s="30">
        <f>F12022*G12022*J12022/1000000/$B$13</f>
        <v>0.0115009651</v>
      </c>
      <c r="N12022" s="30">
        <v>253.0409867234</v>
      </c>
      <c r="O12022" s="4" t="inlineStr">
        <is>
          <t>FRANKO actual PPM | BMW</t>
        </is>
      </c>
    </row>
    <row r="12023" ht="15.75" customHeight="1">
      <c r="A12023" s="4" t="inlineStr">
        <is>
          <t>7563865</t>
        </is>
      </c>
      <c r="B12023" s="26">
        <f>ROUND((K12023*$B$6*$B$9+L12023*$B$7*$B$10+M12023*$B$8*$B$11)*$B$12,0)</f>
        <v>332</v>
      </c>
      <c r="C12023" s="26">
        <f>ROUND((K12023*$B$6*$B$9+L12023*$B$7*$B$10+M12023*$B$8*$B$11)*$B$12,0)</f>
        <v>332</v>
      </c>
      <c r="E12023" s="27">
        <v>1</v>
      </c>
      <c r="F12023" s="28">
        <v>700</v>
      </c>
      <c r="G12023" s="28">
        <v>1</v>
      </c>
      <c r="H12023" s="29">
        <v>0</v>
      </c>
      <c r="I12023" s="29">
        <v>8450</v>
      </c>
      <c r="J12023" s="29">
        <v>550</v>
      </c>
      <c r="K12023" s="30">
        <f>F12023*G12023*H12023/1000000/$B$13</f>
        <v>0</v>
      </c>
      <c r="L12023" s="30">
        <f>F12023*G12023*I12023/1000000/$B$13</f>
        <v>0.190171666</v>
      </c>
      <c r="M12023" s="30">
        <f>F12023*G12023*J12023/1000000/$B$13</f>
        <v>0.0123780374</v>
      </c>
      <c r="N12023" s="30">
        <v>332.189953118</v>
      </c>
      <c r="O12023" s="4" t="inlineStr">
        <is>
          <t>FRANKO actual PPM | BMW</t>
        </is>
      </c>
    </row>
    <row r="12024" ht="15.75" customHeight="1">
      <c r="A12024" s="4" t="inlineStr">
        <is>
          <t>7564179</t>
        </is>
      </c>
      <c r="B12024" s="26">
        <f>ROUND((K12024*$B$6*$B$9+L12024*$B$7*$B$10+M12024*$B$8*$B$11)*$B$12,0)</f>
        <v>334</v>
      </c>
      <c r="C12024" s="26">
        <f>ROUND((K12024*$B$6*$B$9+L12024*$B$7*$B$10+M12024*$B$8*$B$11)*$B$12,0)</f>
        <v>334</v>
      </c>
      <c r="E12024" s="27">
        <v>1</v>
      </c>
      <c r="F12024" s="28">
        <v>1700</v>
      </c>
      <c r="G12024" s="28">
        <v>1</v>
      </c>
      <c r="H12024" s="29">
        <v>3063</v>
      </c>
      <c r="I12024" s="29">
        <v>1071</v>
      </c>
      <c r="J12024" s="29">
        <v>0</v>
      </c>
      <c r="K12024" s="30">
        <f>F12024*G12024*H12024/1000000/$B$13</f>
        <v>0.1674121525</v>
      </c>
      <c r="L12024" s="30">
        <f>F12024*G12024*I12024/1000000/$B$13</f>
        <v>0.0585368643</v>
      </c>
      <c r="M12024" s="30">
        <f>F12024*G12024*J12024/1000000/$B$13</f>
        <v>0</v>
      </c>
      <c r="N12024" s="30">
        <v>334.118927502</v>
      </c>
      <c r="O12024" s="4" t="inlineStr">
        <is>
          <t>FRANKO actual PPM | BMW | Extra: 14097610 / 294052 / D HGE</t>
        </is>
      </c>
    </row>
    <row r="12025" ht="15.75" customHeight="1">
      <c r="A12025" s="4" t="inlineStr">
        <is>
          <t>7564179</t>
        </is>
      </c>
      <c r="B12025" s="26">
        <f>ROUND((K12025*$B$6*$B$9+L12025*$B$7*$B$10+M12025*$B$8*$B$11)*$B$12,0)</f>
        <v>455</v>
      </c>
      <c r="C12025" s="26">
        <f>ROUND((K12025*$B$6*$B$9+L12025*$B$7*$B$10+M12025*$B$8*$B$11)*$B$12,0)</f>
        <v>455</v>
      </c>
      <c r="E12025" s="27">
        <v>1</v>
      </c>
      <c r="F12025" s="28">
        <v>1680</v>
      </c>
      <c r="G12025" s="28">
        <v>1</v>
      </c>
      <c r="H12025" s="29">
        <v>2836</v>
      </c>
      <c r="I12025" s="29">
        <v>1063</v>
      </c>
      <c r="J12025" s="29">
        <v>323</v>
      </c>
      <c r="K12025" s="30">
        <f>F12025*G12025*H12025/1000000/$B$13</f>
        <v>0.153181589</v>
      </c>
      <c r="L12025" s="30">
        <f>F12025*G12025*I12025/1000000/$B$13</f>
        <v>0.0574160893</v>
      </c>
      <c r="M12025" s="30">
        <f>F12025*G12025*J12025/1000000/$B$13</f>
        <v>0.0174462811</v>
      </c>
      <c r="N12025" s="30">
        <v>455.3193695696</v>
      </c>
      <c r="O12025" s="4" t="inlineStr">
        <is>
          <t>FRANKO actual PPM | BMW</t>
        </is>
      </c>
    </row>
    <row r="12026" ht="15.75" customHeight="1">
      <c r="A12026" s="4" t="inlineStr">
        <is>
          <t>7564179</t>
        </is>
      </c>
      <c r="B12026" s="26">
        <f>ROUND((K12026*$B$6*$B$9+L12026*$B$7*$B$10+M12026*$B$8*$B$11)*$B$12,0)</f>
        <v>479</v>
      </c>
      <c r="C12026" s="26">
        <f>ROUND((K12026*$B$6*$B$9+L12026*$B$7*$B$10+M12026*$B$8*$B$11)*$B$12,0)</f>
        <v>479</v>
      </c>
      <c r="E12026" s="27">
        <v>1</v>
      </c>
      <c r="F12026" s="28">
        <v>1660</v>
      </c>
      <c r="G12026" s="28">
        <v>1</v>
      </c>
      <c r="H12026" s="29">
        <v>2964</v>
      </c>
      <c r="I12026" s="29">
        <v>1162</v>
      </c>
      <c r="J12026" s="29">
        <v>351</v>
      </c>
      <c r="K12026" s="30">
        <f>F12026*G12026*H12026/1000000/$B$13</f>
        <v>0.1581893893</v>
      </c>
      <c r="L12026" s="30">
        <f>F12026*G12026*I12026/1000000/$B$13</f>
        <v>0.0620162181</v>
      </c>
      <c r="M12026" s="30">
        <f>F12026*G12026*J12026/1000000/$B$13</f>
        <v>0.018732954</v>
      </c>
      <c r="N12026" s="30">
        <v>479.440224959</v>
      </c>
      <c r="O12026" s="4" t="inlineStr">
        <is>
          <t>FRANKO actual PPM | BMW</t>
        </is>
      </c>
    </row>
    <row r="12027" ht="15.75" customHeight="1">
      <c r="A12027" s="4" t="inlineStr">
        <is>
          <t>7564179</t>
        </is>
      </c>
      <c r="B12027" s="26">
        <f>ROUND((K12027*$B$6*$B$9+L12027*$B$7*$B$10+M12027*$B$8*$B$11)*$B$12,0)</f>
        <v>479</v>
      </c>
      <c r="C12027" s="26">
        <f>ROUND((K12027*$B$6*$B$9+L12027*$B$7*$B$10+M12027*$B$8*$B$11)*$B$12,0)</f>
        <v>479</v>
      </c>
      <c r="E12027" s="27">
        <v>1</v>
      </c>
      <c r="F12027" s="28">
        <v>1700</v>
      </c>
      <c r="G12027" s="28">
        <v>1</v>
      </c>
      <c r="H12027" s="29">
        <v>2897</v>
      </c>
      <c r="I12027" s="29">
        <v>1169</v>
      </c>
      <c r="J12027" s="29">
        <v>337</v>
      </c>
      <c r="K12027" s="30">
        <f>F12027*G12027*H12027/1000000/$B$13</f>
        <v>0.1583392118</v>
      </c>
      <c r="L12027" s="30">
        <f>F12027*G12027*I12027/1000000/$B$13</f>
        <v>0.0638931787</v>
      </c>
      <c r="M12027" s="30">
        <f>F12027*G12027*J12027/1000000/$B$13</f>
        <v>0.0184191627</v>
      </c>
      <c r="N12027" s="30">
        <v>479.3325400844</v>
      </c>
      <c r="O12027" s="4" t="inlineStr">
        <is>
          <t>FRANKO actual PPM | BMW</t>
        </is>
      </c>
    </row>
    <row r="12028" ht="15.75" customHeight="1">
      <c r="A12028" s="4" t="inlineStr">
        <is>
          <t>7564179</t>
        </is>
      </c>
      <c r="B12028" s="26">
        <f>ROUND((K12028*$B$6*$B$9+L12028*$B$7*$B$10+M12028*$B$8*$B$11)*$B$12,0)</f>
        <v>480</v>
      </c>
      <c r="C12028" s="26">
        <f>ROUND((K12028*$B$6*$B$9+L12028*$B$7*$B$10+M12028*$B$8*$B$11)*$B$12,0)</f>
        <v>480</v>
      </c>
      <c r="E12028" s="27">
        <v>1</v>
      </c>
      <c r="F12028" s="28">
        <v>1710</v>
      </c>
      <c r="G12028" s="28">
        <v>1</v>
      </c>
      <c r="H12028" s="29">
        <v>2888</v>
      </c>
      <c r="I12028" s="29">
        <v>1154</v>
      </c>
      <c r="J12028" s="29">
        <v>336</v>
      </c>
      <c r="K12028" s="30">
        <f>F12028*G12028*H12028/1000000/$B$13</f>
        <v>0.1587758189</v>
      </c>
      <c r="L12028" s="30">
        <f>F12028*G12028*I12028/1000000/$B$13</f>
        <v>0.0634443542</v>
      </c>
      <c r="M12028" s="30">
        <f>F12028*G12028*J12028/1000000/$B$13</f>
        <v>0.0184725329</v>
      </c>
      <c r="N12028" s="30">
        <v>479.9219477612</v>
      </c>
      <c r="O12028" s="4" t="inlineStr">
        <is>
          <t>FRANKO actual PPM | BMW</t>
        </is>
      </c>
    </row>
    <row r="12029" ht="15.75" customHeight="1">
      <c r="A12029" s="4" t="inlineStr">
        <is>
          <t>7564179</t>
        </is>
      </c>
      <c r="B12029" s="26">
        <f>ROUND((K12029*$B$6*$B$9+L12029*$B$7*$B$10+M12029*$B$8*$B$11)*$B$12,0)</f>
        <v>488</v>
      </c>
      <c r="C12029" s="26">
        <f>ROUND((K12029*$B$6*$B$9+L12029*$B$7*$B$10+M12029*$B$8*$B$11)*$B$12,0)</f>
        <v>488</v>
      </c>
      <c r="E12029" s="27">
        <v>1</v>
      </c>
      <c r="F12029" s="28">
        <v>1710</v>
      </c>
      <c r="G12029" s="28">
        <v>1</v>
      </c>
      <c r="H12029" s="29">
        <v>2907</v>
      </c>
      <c r="I12029" s="29">
        <v>1161</v>
      </c>
      <c r="J12029" s="29">
        <v>350</v>
      </c>
      <c r="K12029" s="30">
        <f>F12029*G12029*H12029/1000000/$B$13</f>
        <v>0.1598203967</v>
      </c>
      <c r="L12029" s="30">
        <f>F12029*G12029*I12029/1000000/$B$13</f>
        <v>0.0638291987</v>
      </c>
      <c r="M12029" s="30">
        <f>F12029*G12029*J12029/1000000/$B$13</f>
        <v>0.0192422218</v>
      </c>
      <c r="N12029" s="30">
        <v>488.4252999973</v>
      </c>
      <c r="O12029" s="4" t="inlineStr">
        <is>
          <t>FRANKO actual PPM | BMW</t>
        </is>
      </c>
    </row>
    <row r="12030" ht="15.75" customHeight="1">
      <c r="A12030" s="4" t="inlineStr">
        <is>
          <t>7564948</t>
        </is>
      </c>
      <c r="B12030" s="26">
        <f>ROUND((K12030*$B$6*$B$9+L12030*$B$7*$B$10+M12030*$B$8*$B$11)*$B$12,0)</f>
        <v>121</v>
      </c>
      <c r="C12030" s="26">
        <f>ROUND((K12030*$B$6*$B$9+L12030*$B$7*$B$10+M12030*$B$8*$B$11)*$B$12,0)</f>
        <v>121</v>
      </c>
      <c r="E12030" s="27">
        <v>1</v>
      </c>
      <c r="F12030" s="28">
        <v>500</v>
      </c>
      <c r="G12030" s="28">
        <v>1</v>
      </c>
      <c r="H12030" s="29">
        <v>0</v>
      </c>
      <c r="I12030" s="29">
        <v>3700</v>
      </c>
      <c r="J12030" s="29">
        <v>370</v>
      </c>
      <c r="K12030" s="30">
        <f>F12030*G12030*H12030/1000000/$B$13</f>
        <v>0</v>
      </c>
      <c r="L12030" s="30">
        <f>F12030*G12030*I12030/1000000/$B$13</f>
        <v>0.0594788812</v>
      </c>
      <c r="M12030" s="30">
        <f>F12030*G12030*J12030/1000000/$B$13</f>
        <v>0.0059478881</v>
      </c>
      <c r="N12030" s="30">
        <v>121.1495590744</v>
      </c>
      <c r="O12030" s="4" t="inlineStr">
        <is>
          <t>FRANKO actual PPM | BMW | Extra: 5722.14, BOISEN GERMANY</t>
        </is>
      </c>
    </row>
    <row r="12031" ht="15.75" customHeight="1">
      <c r="A12031" s="4" t="inlineStr">
        <is>
          <t>7564948</t>
        </is>
      </c>
      <c r="B12031" s="26">
        <f>ROUND((K12031*$B$6*$B$9+L12031*$B$7*$B$10+M12031*$B$8*$B$11)*$B$12,0)</f>
        <v>154</v>
      </c>
      <c r="C12031" s="26">
        <f>ROUND((K12031*$B$6*$B$9+L12031*$B$7*$B$10+M12031*$B$8*$B$11)*$B$12,0)</f>
        <v>154</v>
      </c>
      <c r="E12031" s="27">
        <v>1</v>
      </c>
      <c r="F12031" s="28">
        <v>500</v>
      </c>
      <c r="G12031" s="28">
        <v>1</v>
      </c>
      <c r="H12031" s="29">
        <v>0</v>
      </c>
      <c r="I12031" s="29">
        <v>4611</v>
      </c>
      <c r="J12031" s="29">
        <v>486</v>
      </c>
      <c r="K12031" s="30">
        <f>F12031*G12031*H12031/1000000/$B$13</f>
        <v>0</v>
      </c>
      <c r="L12031" s="30">
        <f>F12031*G12031*I12031/1000000/$B$13</f>
        <v>0.0741235462</v>
      </c>
      <c r="M12031" s="30">
        <f>F12031*G12031*J12031/1000000/$B$13</f>
        <v>0.0078126314</v>
      </c>
      <c r="N12031" s="30">
        <v>154.3042448554</v>
      </c>
      <c r="O12031" s="4" t="inlineStr">
        <is>
          <t>FRANKO actual PPM | BMW | Extra: BOYSEN</t>
        </is>
      </c>
    </row>
    <row r="12032" ht="15.75" customHeight="1">
      <c r="A12032" s="4" t="inlineStr">
        <is>
          <t>7566814</t>
        </is>
      </c>
      <c r="B12032" s="26">
        <f>ROUND((K12032*$B$6*$B$9+L12032*$B$7*$B$10+M12032*$B$8*$B$11)*$B$12,0)</f>
        <v>255</v>
      </c>
      <c r="C12032" s="26">
        <f>ROUND((K12032*$B$6*$B$9+L12032*$B$7*$B$10+M12032*$B$8*$B$11)*$B$12,0)</f>
        <v>255</v>
      </c>
      <c r="E12032" s="27">
        <v>1</v>
      </c>
      <c r="F12032" s="28">
        <v>840</v>
      </c>
      <c r="G12032" s="28">
        <v>1</v>
      </c>
      <c r="H12032" s="29">
        <v>0</v>
      </c>
      <c r="I12032" s="29">
        <v>4124</v>
      </c>
      <c r="J12032" s="29">
        <v>538</v>
      </c>
      <c r="K12032" s="30">
        <f>F12032*G12032*H12032/1000000/$B$13</f>
        <v>0</v>
      </c>
      <c r="L12032" s="30">
        <f>F12032*G12032*I12032/1000000/$B$13</f>
        <v>0.1113753302</v>
      </c>
      <c r="M12032" s="30">
        <f>F12032*G12032*J12032/1000000/$B$13</f>
        <v>0.0145295654</v>
      </c>
      <c r="N12032" s="30">
        <v>255.0375422982</v>
      </c>
      <c r="O12032" s="4" t="inlineStr">
        <is>
          <t>FRANKO actual PPM | BMW</t>
        </is>
      </c>
    </row>
    <row r="12033" ht="15.75" customHeight="1">
      <c r="A12033" s="4" t="inlineStr">
        <is>
          <t>7567352</t>
        </is>
      </c>
      <c r="B12033" s="26">
        <f>ROUND((K12033*$B$6*$B$9+L12033*$B$7*$B$10+M12033*$B$8*$B$11)*$B$12,0)</f>
        <v>178</v>
      </c>
      <c r="C12033" s="26">
        <f>ROUND((K12033*$B$6*$B$9+L12033*$B$7*$B$10+M12033*$B$8*$B$11)*$B$12,0)</f>
        <v>178</v>
      </c>
      <c r="E12033" s="27">
        <v>1</v>
      </c>
      <c r="F12033" s="28">
        <v>660</v>
      </c>
      <c r="G12033" s="28">
        <v>1</v>
      </c>
      <c r="H12033" s="29">
        <v>2849</v>
      </c>
      <c r="I12033" s="29">
        <v>1037</v>
      </c>
      <c r="J12033" s="29">
        <v>319</v>
      </c>
      <c r="K12033" s="30">
        <f>F12033*G12033*H12033/1000000/$B$13</f>
        <v>0.0604543348</v>
      </c>
      <c r="L12033" s="30">
        <f>F12033*G12033*I12033/1000000/$B$13</f>
        <v>0.022004614</v>
      </c>
      <c r="M12033" s="30">
        <f>F12033*G12033*J12033/1000000/$B$13</f>
        <v>0.0067690182</v>
      </c>
      <c r="N12033" s="30">
        <v>177.9391204266</v>
      </c>
      <c r="O12033" s="4" t="inlineStr">
        <is>
          <t>FRANKO actual PPM | BMW | Extra: 555840 / BOYSEN</t>
        </is>
      </c>
    </row>
    <row r="12034" ht="15.75" customHeight="1">
      <c r="A12034" s="4" t="inlineStr">
        <is>
          <t>7567352</t>
        </is>
      </c>
      <c r="B12034" s="26">
        <f>ROUND((K12034*$B$6*$B$9+L12034*$B$7*$B$10+M12034*$B$8*$B$11)*$B$12,0)</f>
        <v>181</v>
      </c>
      <c r="C12034" s="26">
        <f>ROUND((K12034*$B$6*$B$9+L12034*$B$7*$B$10+M12034*$B$8*$B$11)*$B$12,0)</f>
        <v>181</v>
      </c>
      <c r="E12034" s="27">
        <v>1</v>
      </c>
      <c r="F12034" s="28">
        <v>700</v>
      </c>
      <c r="G12034" s="28">
        <v>1</v>
      </c>
      <c r="H12034" s="29">
        <v>2643</v>
      </c>
      <c r="I12034" s="29">
        <v>1208</v>
      </c>
      <c r="J12034" s="29">
        <v>293</v>
      </c>
      <c r="K12034" s="30">
        <f>F12034*G12034*H12034/1000000/$B$13</f>
        <v>0.0594820962</v>
      </c>
      <c r="L12034" s="30">
        <f>F12034*G12034*I12034/1000000/$B$13</f>
        <v>0.0271866713</v>
      </c>
      <c r="M12034" s="30">
        <f>F12034*G12034*J12034/1000000/$B$13</f>
        <v>0.0065941181</v>
      </c>
      <c r="N12034" s="30">
        <v>181.2051236664</v>
      </c>
      <c r="O12034" s="4" t="inlineStr">
        <is>
          <t>FRANKO actual PPM | BMW | Extra: BOYSEN</t>
        </is>
      </c>
    </row>
    <row r="12035" ht="15.75" customHeight="1">
      <c r="A12035" s="4" t="inlineStr">
        <is>
          <t>7568621</t>
        </is>
      </c>
      <c r="B12035" s="26">
        <f>ROUND((K12035*$B$6*$B$9+L12035*$B$7*$B$10+M12035*$B$8*$B$11)*$B$12,0)</f>
        <v>140</v>
      </c>
      <c r="C12035" s="26">
        <f>ROUND((K12035*$B$6*$B$9+L12035*$B$7*$B$10+M12035*$B$8*$B$11)*$B$12,0)</f>
        <v>140</v>
      </c>
      <c r="E12035" s="27">
        <v>1</v>
      </c>
      <c r="F12035" s="28">
        <v>400</v>
      </c>
      <c r="G12035" s="28">
        <v>1</v>
      </c>
      <c r="H12035" s="29">
        <v>0</v>
      </c>
      <c r="I12035" s="29">
        <v>5367</v>
      </c>
      <c r="J12035" s="29">
        <v>531</v>
      </c>
      <c r="K12035" s="30">
        <f>F12035*G12035*H12035/1000000/$B$13</f>
        <v>0</v>
      </c>
      <c r="L12035" s="30">
        <f>F12035*G12035*I12035/1000000/$B$13</f>
        <v>0.0690212227</v>
      </c>
      <c r="M12035" s="30">
        <f>F12035*G12035*J12035/1000000/$B$13</f>
        <v>0.0068288186</v>
      </c>
      <c r="N12035" s="30">
        <v>139.9768337153</v>
      </c>
      <c r="O12035" s="4" t="inlineStr">
        <is>
          <t>FRANKO actual PPM | BMW / MINI | Extra: BOYSEN</t>
        </is>
      </c>
    </row>
    <row r="12036" ht="15.75" customHeight="1">
      <c r="A12036" s="4" t="inlineStr">
        <is>
          <t>7568621</t>
        </is>
      </c>
      <c r="B12036" s="26">
        <f>ROUND((K12036*$B$6*$B$9+L12036*$B$7*$B$10+M12036*$B$8*$B$11)*$B$12,0)</f>
        <v>152</v>
      </c>
      <c r="C12036" s="26">
        <f>ROUND((K12036*$B$6*$B$9+L12036*$B$7*$B$10+M12036*$B$8*$B$11)*$B$12,0)</f>
        <v>152</v>
      </c>
      <c r="E12036" s="27">
        <v>1</v>
      </c>
      <c r="F12036" s="28">
        <v>420</v>
      </c>
      <c r="G12036" s="28">
        <v>1</v>
      </c>
      <c r="H12036" s="29">
        <v>0</v>
      </c>
      <c r="I12036" s="29">
        <v>5555</v>
      </c>
      <c r="J12036" s="29">
        <v>549</v>
      </c>
      <c r="K12036" s="30">
        <f>F12036*G12036*H12036/1000000/$B$13</f>
        <v>0</v>
      </c>
      <c r="L12036" s="30">
        <f>F12036*G12036*I12036/1000000/$B$13</f>
        <v>0.0750109068</v>
      </c>
      <c r="M12036" s="30">
        <f>F12036*G12036*J12036/1000000/$B$13</f>
        <v>0.0074133191</v>
      </c>
      <c r="N12036" s="30">
        <v>152.0567157302</v>
      </c>
      <c r="O12036" s="4" t="inlineStr">
        <is>
          <t>FRANKO actual PPM | BMW / MINI | Extra: BOYSEN</t>
        </is>
      </c>
    </row>
    <row r="12037" ht="15.75" customHeight="1">
      <c r="A12037" s="4" t="inlineStr">
        <is>
          <t>7568621</t>
        </is>
      </c>
      <c r="B12037" s="26">
        <f>ROUND((K12037*$B$6*$B$9+L12037*$B$7*$B$10+M12037*$B$8*$B$11)*$B$12,0)</f>
        <v>177</v>
      </c>
      <c r="C12037" s="26">
        <f>ROUND((K12037*$B$6*$B$9+L12037*$B$7*$B$10+M12037*$B$8*$B$11)*$B$12,0)</f>
        <v>177</v>
      </c>
      <c r="E12037" s="27">
        <v>1</v>
      </c>
      <c r="F12037" s="28">
        <v>460</v>
      </c>
      <c r="G12037" s="28">
        <v>1</v>
      </c>
      <c r="H12037" s="29">
        <v>0</v>
      </c>
      <c r="I12037" s="29">
        <v>5786</v>
      </c>
      <c r="J12037" s="29">
        <v>600</v>
      </c>
      <c r="K12037" s="30">
        <f>F12037*G12037*H12037/1000000/$B$13</f>
        <v>0</v>
      </c>
      <c r="L12037" s="30">
        <f>F12037*G12037*I12037/1000000/$B$13</f>
        <v>0.085571141</v>
      </c>
      <c r="M12037" s="30">
        <f>F12037*G12037*J12037/1000000/$B$13</f>
        <v>0.0088736061</v>
      </c>
      <c r="N12037" s="30">
        <v>176.9251519817</v>
      </c>
      <c r="O12037" s="4" t="inlineStr">
        <is>
          <t>FRANKO actual PPM | BMW / MINI | Extra: 5605.32</t>
        </is>
      </c>
    </row>
    <row r="12038" ht="15.75" customHeight="1">
      <c r="A12038" s="4" t="inlineStr">
        <is>
          <t>7570340</t>
        </is>
      </c>
      <c r="B12038" s="26">
        <f>ROUND((K12038*$B$6*$B$9+L12038*$B$7*$B$10+M12038*$B$8*$B$11)*$B$12,0)</f>
        <v>143</v>
      </c>
      <c r="C12038" s="26">
        <f>ROUND((K12038*$B$6*$B$9+L12038*$B$7*$B$10+M12038*$B$8*$B$11)*$B$12,0)</f>
        <v>143</v>
      </c>
      <c r="E12038" s="27">
        <v>1</v>
      </c>
      <c r="F12038" s="28">
        <v>1240</v>
      </c>
      <c r="G12038" s="28">
        <v>1</v>
      </c>
      <c r="H12038" s="29">
        <v>0</v>
      </c>
      <c r="I12038" s="29">
        <v>1089</v>
      </c>
      <c r="J12038" s="29">
        <v>273</v>
      </c>
      <c r="K12038" s="30">
        <f>F12038*G12038*H12038/1000000/$B$13</f>
        <v>0</v>
      </c>
      <c r="L12038" s="30">
        <f>F12038*G12038*I12038/1000000/$B$13</f>
        <v>0.0434150821</v>
      </c>
      <c r="M12038" s="30">
        <f>F12038*G12038*J12038/1000000/$B$13</f>
        <v>0.0108836707</v>
      </c>
      <c r="N12038" s="30">
        <v>142.7855673035</v>
      </c>
      <c r="O12038" s="4" t="inlineStr">
        <is>
          <t>FRANKO actual PPM | BMW / MINI | Extra: 14097610</t>
        </is>
      </c>
    </row>
    <row r="12039" ht="15.75" customHeight="1">
      <c r="A12039" s="4" t="inlineStr">
        <is>
          <t>1840 7518 174-01</t>
        </is>
      </c>
      <c r="B12039" s="26">
        <f>ROUND((K12039*$B$6*$B$9+L12039*$B$7*$B$10+M12039*$B$8*$B$11)*$B$12,0)</f>
        <v>140</v>
      </c>
      <c r="C12039" s="26">
        <f>ROUND((K12039*$B$6*$B$9+L12039*$B$7*$B$10+M12039*$B$8*$B$11)*$B$12,0)</f>
        <v>140</v>
      </c>
      <c r="E12039" s="27">
        <v>1</v>
      </c>
      <c r="F12039" s="28">
        <v>800</v>
      </c>
      <c r="G12039" s="28">
        <v>1</v>
      </c>
      <c r="H12039" s="29">
        <v>49</v>
      </c>
      <c r="I12039" s="29">
        <v>2294</v>
      </c>
      <c r="J12039" s="29">
        <v>315</v>
      </c>
      <c r="K12039" s="30">
        <f>F12039*G12039*H12039/1000000/$B$13</f>
        <v>0.0012603093</v>
      </c>
      <c r="L12039" s="30">
        <f>F12039*G12039*I12039/1000000/$B$13</f>
        <v>0.0590030501</v>
      </c>
      <c r="M12039" s="30">
        <f>F12039*G12039*J12039/1000000/$B$13</f>
        <v>0.0081019881</v>
      </c>
      <c r="N12039" s="30">
        <v>140.4568996608</v>
      </c>
      <c r="O12039" s="4" t="inlineStr">
        <is>
          <t>FRANKO actual PPM | BMW / MINI | Extra: 27A2L013</t>
        </is>
      </c>
    </row>
    <row r="12040" ht="15.75" customHeight="1">
      <c r="A12040" s="4" t="inlineStr">
        <is>
          <t>7570374</t>
        </is>
      </c>
      <c r="B12040" s="26">
        <f>ROUND((K12040*$B$6*$B$9+L12040*$B$7*$B$10+M12040*$B$8*$B$11)*$B$12,0)</f>
        <v>270</v>
      </c>
      <c r="C12040" s="26">
        <f>ROUND((K12040*$B$6*$B$9+L12040*$B$7*$B$10+M12040*$B$8*$B$11)*$B$12,0)</f>
        <v>270</v>
      </c>
      <c r="E12040" s="27">
        <v>1</v>
      </c>
      <c r="F12040" s="28">
        <v>1020</v>
      </c>
      <c r="G12040" s="28">
        <v>1</v>
      </c>
      <c r="H12040" s="29">
        <v>2742</v>
      </c>
      <c r="I12040" s="29">
        <v>1040</v>
      </c>
      <c r="J12040" s="29">
        <v>322</v>
      </c>
      <c r="K12040" s="30">
        <f>F12040*G12040*H12040/1000000/$B$13</f>
        <v>0.089920494</v>
      </c>
      <c r="L12040" s="30">
        <f>F12040*G12040*I12040/1000000/$B$13</f>
        <v>0.034105512</v>
      </c>
      <c r="M12040" s="30">
        <f>F12040*G12040*J12040/1000000/$B$13</f>
        <v>0.0105595912</v>
      </c>
      <c r="N12040" s="30">
        <v>270.4094605912</v>
      </c>
      <c r="O12040" s="4" t="inlineStr">
        <is>
          <t>FRANKO actual PPM | BMW | Extra: 555845 / Boysen / Germany</t>
        </is>
      </c>
    </row>
    <row r="12041" ht="15.75" customHeight="1">
      <c r="A12041" s="4" t="inlineStr">
        <is>
          <t>7570374</t>
        </is>
      </c>
      <c r="B12041" s="26">
        <f>ROUND((K12041*$B$6*$B$9+L12041*$B$7*$B$10+M12041*$B$8*$B$11)*$B$12,0)</f>
        <v>289</v>
      </c>
      <c r="C12041" s="26">
        <f>ROUND((K12041*$B$6*$B$9+L12041*$B$7*$B$10+M12041*$B$8*$B$11)*$B$12,0)</f>
        <v>289</v>
      </c>
      <c r="E12041" s="27">
        <v>1</v>
      </c>
      <c r="F12041" s="28">
        <v>1020</v>
      </c>
      <c r="G12041" s="28">
        <v>1</v>
      </c>
      <c r="H12041" s="29">
        <v>2923</v>
      </c>
      <c r="I12041" s="29">
        <v>1089</v>
      </c>
      <c r="J12041" s="29">
        <v>348</v>
      </c>
      <c r="K12041" s="30">
        <f>F12041*G12041*H12041/1000000/$B$13</f>
        <v>0.0958561649</v>
      </c>
      <c r="L12041" s="30">
        <f>F12041*G12041*I12041/1000000/$B$13</f>
        <v>0.0357124063</v>
      </c>
      <c r="M12041" s="30">
        <f>F12041*G12041*J12041/1000000/$B$13</f>
        <v>0.011412229</v>
      </c>
      <c r="N12041" s="30">
        <v>288.7748557422</v>
      </c>
      <c r="O12041" s="4" t="inlineStr">
        <is>
          <t>FRANKO actual PPM | BMW | Extra: 555845 / BOYSEN</t>
        </is>
      </c>
    </row>
    <row r="12042" ht="15.75" customHeight="1">
      <c r="A12042" s="4" t="inlineStr">
        <is>
          <t>7570374</t>
        </is>
      </c>
      <c r="B12042" s="26">
        <f>ROUND((K12042*$B$6*$B$9+L12042*$B$7*$B$10+M12042*$B$8*$B$11)*$B$12,0)</f>
        <v>293</v>
      </c>
      <c r="C12042" s="26">
        <f>ROUND((K12042*$B$6*$B$9+L12042*$B$7*$B$10+M12042*$B$8*$B$11)*$B$12,0)</f>
        <v>293</v>
      </c>
      <c r="E12042" s="27">
        <v>1</v>
      </c>
      <c r="F12042" s="28">
        <v>1020</v>
      </c>
      <c r="G12042" s="28">
        <v>1</v>
      </c>
      <c r="H12042" s="29">
        <v>2979</v>
      </c>
      <c r="I12042" s="29">
        <v>1083</v>
      </c>
      <c r="J12042" s="29">
        <v>352</v>
      </c>
      <c r="K12042" s="30">
        <f>F12042*G12042*H12042/1000000/$B$13</f>
        <v>0.0976926155</v>
      </c>
      <c r="L12042" s="30">
        <f>F12042*G12042*I12042/1000000/$B$13</f>
        <v>0.0355156437</v>
      </c>
      <c r="M12042" s="30">
        <f>F12042*G12042*J12042/1000000/$B$13</f>
        <v>0.011543404</v>
      </c>
      <c r="N12042" s="30">
        <v>292.5181849124</v>
      </c>
      <c r="O12042" s="4" t="inlineStr">
        <is>
          <t>FRANKO actual PPM | BMW | Extra: 555845 / BOYSEN</t>
        </is>
      </c>
    </row>
    <row r="12043" ht="15.75" customHeight="1">
      <c r="A12043" s="4" t="inlineStr">
        <is>
          <t>7570374</t>
        </is>
      </c>
      <c r="B12043" s="26">
        <f>ROUND((K12043*$B$6*$B$9+L12043*$B$7*$B$10+M12043*$B$8*$B$11)*$B$12,0)</f>
        <v>285</v>
      </c>
      <c r="C12043" s="26">
        <f>ROUND((K12043*$B$6*$B$9+L12043*$B$7*$B$10+M12043*$B$8*$B$11)*$B$12,0)</f>
        <v>285</v>
      </c>
      <c r="E12043" s="27">
        <v>1</v>
      </c>
      <c r="F12043" s="28">
        <v>1020</v>
      </c>
      <c r="G12043" s="28">
        <v>1</v>
      </c>
      <c r="H12043" s="29">
        <v>2895</v>
      </c>
      <c r="I12043" s="29">
        <v>1065</v>
      </c>
      <c r="J12043" s="29">
        <v>344</v>
      </c>
      <c r="K12043" s="30">
        <f>F12043*G12043*H12043/1000000/$B$13</f>
        <v>0.0949379395</v>
      </c>
      <c r="L12043" s="30">
        <f>F12043*G12043*I12043/1000000/$B$13</f>
        <v>0.034925356</v>
      </c>
      <c r="M12043" s="30">
        <f>F12043*G12043*J12043/1000000/$B$13</f>
        <v>0.011281054</v>
      </c>
      <c r="N12043" s="30">
        <v>285.2904267603</v>
      </c>
      <c r="O12043" s="4" t="inlineStr">
        <is>
          <t>FRANKO actual PPM | BMW | Extra: 555845 / BOYSEN</t>
        </is>
      </c>
    </row>
    <row r="12044" ht="15.75" customHeight="1">
      <c r="A12044" s="4" t="inlineStr">
        <is>
          <t>7570374</t>
        </is>
      </c>
      <c r="B12044" s="26">
        <f>ROUND((K12044*$B$6*$B$9+L12044*$B$7*$B$10+M12044*$B$8*$B$11)*$B$12,0)</f>
        <v>291</v>
      </c>
      <c r="C12044" s="26">
        <f>ROUND((K12044*$B$6*$B$9+L12044*$B$7*$B$10+M12044*$B$8*$B$11)*$B$12,0)</f>
        <v>291</v>
      </c>
      <c r="E12044" s="27">
        <v>1</v>
      </c>
      <c r="F12044" s="28">
        <v>1020</v>
      </c>
      <c r="G12044" s="28">
        <v>1</v>
      </c>
      <c r="H12044" s="29">
        <v>2965</v>
      </c>
      <c r="I12044" s="29">
        <v>1089</v>
      </c>
      <c r="J12044" s="29">
        <v>349</v>
      </c>
      <c r="K12044" s="30">
        <f>F12044*G12044*H12044/1000000/$B$13</f>
        <v>0.0972335028</v>
      </c>
      <c r="L12044" s="30">
        <f>F12044*G12044*I12044/1000000/$B$13</f>
        <v>0.0357124063</v>
      </c>
      <c r="M12044" s="30">
        <f>F12044*G12044*J12044/1000000/$B$13</f>
        <v>0.0114450228</v>
      </c>
      <c r="N12044" s="30">
        <v>291.2153904286</v>
      </c>
      <c r="O12044" s="4" t="inlineStr">
        <is>
          <t>FRANKO actual PPM | BMW | Extra: 555845 / BOYSEN</t>
        </is>
      </c>
    </row>
    <row r="12045" ht="15.75" customHeight="1">
      <c r="A12045" s="4" t="inlineStr">
        <is>
          <t>7570374</t>
        </is>
      </c>
      <c r="B12045" s="26">
        <f>ROUND((K12045*$B$6*$B$9+L12045*$B$7*$B$10+M12045*$B$8*$B$11)*$B$12,0)</f>
        <v>290</v>
      </c>
      <c r="C12045" s="26">
        <f>ROUND((K12045*$B$6*$B$9+L12045*$B$7*$B$10+M12045*$B$8*$B$11)*$B$12,0)</f>
        <v>290</v>
      </c>
      <c r="E12045" s="27">
        <v>1</v>
      </c>
      <c r="F12045" s="28">
        <v>1020</v>
      </c>
      <c r="G12045" s="28">
        <v>1</v>
      </c>
      <c r="H12045" s="29">
        <v>2914</v>
      </c>
      <c r="I12045" s="29">
        <v>1099</v>
      </c>
      <c r="J12045" s="29">
        <v>351</v>
      </c>
      <c r="K12045" s="30">
        <f>F12045*G12045*H12045/1000000/$B$13</f>
        <v>0.095561021</v>
      </c>
      <c r="L12045" s="30">
        <f>F12045*G12045*I12045/1000000/$B$13</f>
        <v>0.0360403439</v>
      </c>
      <c r="M12045" s="30">
        <f>F12045*G12045*J12045/1000000/$B$13</f>
        <v>0.0115106103</v>
      </c>
      <c r="N12045" s="30">
        <v>289.5231634683</v>
      </c>
      <c r="O12045" s="4" t="inlineStr">
        <is>
          <t>FRANKO actual PPM | BMW | Extra: 555845 / BOYSEN</t>
        </is>
      </c>
    </row>
    <row r="12046" ht="15.75" customHeight="1">
      <c r="A12046" s="4" t="inlineStr">
        <is>
          <t>7570374</t>
        </is>
      </c>
      <c r="B12046" s="26">
        <f>ROUND((K12046*$B$6*$B$9+L12046*$B$7*$B$10+M12046*$B$8*$B$11)*$B$12,0)</f>
        <v>275</v>
      </c>
      <c r="C12046" s="26">
        <f>ROUND((K12046*$B$6*$B$9+L12046*$B$7*$B$10+M12046*$B$8*$B$11)*$B$12,0)</f>
        <v>275</v>
      </c>
      <c r="E12046" s="27">
        <v>1</v>
      </c>
      <c r="F12046" s="28">
        <v>1020</v>
      </c>
      <c r="G12046" s="28">
        <v>1</v>
      </c>
      <c r="H12046" s="29">
        <v>2845</v>
      </c>
      <c r="I12046" s="29">
        <v>1029</v>
      </c>
      <c r="J12046" s="29">
        <v>321</v>
      </c>
      <c r="K12046" s="30">
        <f>F12046*G12046*H12046/1000000/$B$13</f>
        <v>0.0932982515</v>
      </c>
      <c r="L12046" s="30">
        <f>F12046*G12046*I12046/1000000/$B$13</f>
        <v>0.0337447806</v>
      </c>
      <c r="M12046" s="30">
        <f>F12046*G12046*J12046/1000000/$B$13</f>
        <v>0.0105267974</v>
      </c>
      <c r="N12046" s="30">
        <v>275.0188795614</v>
      </c>
      <c r="O12046" s="4" t="inlineStr">
        <is>
          <t>FRANKO actual PPM | BMW | Extra: 555845 / BOYSEN</t>
        </is>
      </c>
    </row>
    <row r="12047" ht="15.75" customHeight="1">
      <c r="A12047" s="4" t="inlineStr">
        <is>
          <t>7570374</t>
        </is>
      </c>
      <c r="B12047" s="26">
        <f>ROUND((K12047*$B$6*$B$9+L12047*$B$7*$B$10+M12047*$B$8*$B$11)*$B$12,0)</f>
        <v>287</v>
      </c>
      <c r="C12047" s="26">
        <f>ROUND((K12047*$B$6*$B$9+L12047*$B$7*$B$10+M12047*$B$8*$B$11)*$B$12,0)</f>
        <v>287</v>
      </c>
      <c r="E12047" s="27">
        <v>1</v>
      </c>
      <c r="F12047" s="28">
        <v>1020</v>
      </c>
      <c r="G12047" s="28">
        <v>1</v>
      </c>
      <c r="H12047" s="29">
        <v>2874</v>
      </c>
      <c r="I12047" s="29">
        <v>1086</v>
      </c>
      <c r="J12047" s="29">
        <v>353</v>
      </c>
      <c r="K12047" s="30">
        <f>F12047*G12047*H12047/1000000/$B$13</f>
        <v>0.0942492706</v>
      </c>
      <c r="L12047" s="30">
        <f>F12047*G12047*I12047/1000000/$B$13</f>
        <v>0.035614025</v>
      </c>
      <c r="M12047" s="30">
        <f>F12047*G12047*J12047/1000000/$B$13</f>
        <v>0.0115761978</v>
      </c>
      <c r="N12047" s="30">
        <v>287.4891304113</v>
      </c>
      <c r="O12047" s="4" t="inlineStr">
        <is>
          <t>FRANKO actual PPM | BMW | Extra: BOYSEN</t>
        </is>
      </c>
    </row>
    <row r="12048" ht="15.75" customHeight="1">
      <c r="A12048" s="4" t="inlineStr">
        <is>
          <t>7574800</t>
        </is>
      </c>
      <c r="B12048" s="26">
        <f>ROUND((K12048*$B$6*$B$9+L12048*$B$7*$B$10+M12048*$B$8*$B$11)*$B$12,0)</f>
        <v>205</v>
      </c>
      <c r="C12048" s="26">
        <f>ROUND((K12048*$B$6*$B$9+L12048*$B$7*$B$10+M12048*$B$8*$B$11)*$B$12,0)</f>
        <v>205</v>
      </c>
      <c r="E12048" s="27">
        <v>1</v>
      </c>
      <c r="F12048" s="28">
        <v>650</v>
      </c>
      <c r="G12048" s="28">
        <v>1</v>
      </c>
      <c r="H12048" s="29">
        <v>0</v>
      </c>
      <c r="I12048" s="29">
        <v>5600</v>
      </c>
      <c r="J12048" s="29">
        <v>370</v>
      </c>
      <c r="K12048" s="30">
        <f>F12048*G12048*H12048/1000000/$B$13</f>
        <v>0</v>
      </c>
      <c r="L12048" s="30">
        <f>F12048*G12048*I12048/1000000/$B$13</f>
        <v>0.1170287175</v>
      </c>
      <c r="M12048" s="30">
        <f>F12048*G12048*J12048/1000000/$B$13</f>
        <v>0.0077322545</v>
      </c>
      <c r="N12048" s="30">
        <v>205.3800702435</v>
      </c>
      <c r="O12048" s="4" t="inlineStr">
        <is>
          <t>FRANKO actual PPM | BMW | Extra: 1840-7574800, ND38891/1 ,ND38884/1</t>
        </is>
      </c>
    </row>
    <row r="12049" ht="15.75" customHeight="1">
      <c r="A12049" s="4" t="inlineStr">
        <is>
          <t>7583660</t>
        </is>
      </c>
      <c r="B12049" s="26">
        <f>ROUND((K12049*$B$6*$B$9+L12049*$B$7*$B$10+M12049*$B$8*$B$11)*$B$12,0)</f>
        <v>270</v>
      </c>
      <c r="C12049" s="26">
        <f>ROUND((K12049*$B$6*$B$9+L12049*$B$7*$B$10+M12049*$B$8*$B$11)*$B$12,0)</f>
        <v>270</v>
      </c>
      <c r="E12049" s="27">
        <v>1</v>
      </c>
      <c r="F12049" s="28">
        <v>900</v>
      </c>
      <c r="G12049" s="28">
        <v>1</v>
      </c>
      <c r="H12049" s="29">
        <v>0</v>
      </c>
      <c r="I12049" s="29">
        <v>4965</v>
      </c>
      <c r="J12049" s="29">
        <v>403</v>
      </c>
      <c r="K12049" s="30">
        <f>F12049*G12049*H12049/1000000/$B$13</f>
        <v>0</v>
      </c>
      <c r="L12049" s="30">
        <f>F12049*G12049*I12049/1000000/$B$13</f>
        <v>0.143665611</v>
      </c>
      <c r="M12049" s="30">
        <f>F12049*G12049*J12049/1000000/$B$13</f>
        <v>0.0116610758</v>
      </c>
      <c r="N12049" s="30">
        <v>270.1467750383</v>
      </c>
      <c r="O12049" s="4" t="inlineStr">
        <is>
          <t>FRANKO actual PPM | BMW | Extra: MINI</t>
        </is>
      </c>
    </row>
    <row r="12050" ht="15.75" customHeight="1">
      <c r="A12050" s="4" t="inlineStr">
        <is>
          <t>7785558</t>
        </is>
      </c>
      <c r="B12050" s="26">
        <f>ROUND((K12050*$B$6*$B$9+L12050*$B$7*$B$10+M12050*$B$8*$B$11)*$B$12,0)</f>
        <v>248</v>
      </c>
      <c r="C12050" s="26">
        <f>ROUND((K12050*$B$6*$B$9+L12050*$B$7*$B$10+M12050*$B$8*$B$11)*$B$12,0)</f>
        <v>248</v>
      </c>
      <c r="E12050" s="27">
        <v>1</v>
      </c>
      <c r="F12050" s="28">
        <v>1250</v>
      </c>
      <c r="G12050" s="28">
        <v>1</v>
      </c>
      <c r="H12050" s="29">
        <v>3916</v>
      </c>
      <c r="I12050" s="29">
        <v>0</v>
      </c>
      <c r="J12050" s="29">
        <v>0</v>
      </c>
      <c r="K12050" s="30">
        <f>F12050*G12050*H12050/1000000/$B$13</f>
        <v>0.1573779045</v>
      </c>
      <c r="L12050" s="30">
        <f>F12050*G12050*I12050/1000000/$B$13</f>
        <v>0</v>
      </c>
      <c r="M12050" s="30">
        <f>F12050*G12050*J12050/1000000/$B$13</f>
        <v>0</v>
      </c>
      <c r="N12050" s="30">
        <v>247.7285594002</v>
      </c>
      <c r="O12050" s="4" t="inlineStr">
        <is>
          <t>FRANKO actual PPM | BMW | Extra: 22279211023 / CD17545 / ZEUNA STARKER / FILTR: 7785556</t>
        </is>
      </c>
    </row>
    <row r="12051" ht="15.75" customHeight="1">
      <c r="A12051" s="4" t="inlineStr">
        <is>
          <t>7585658</t>
        </is>
      </c>
      <c r="B12051" s="26">
        <f>ROUND((K12051*$B$6*$B$9+L12051*$B$7*$B$10+M12051*$B$8*$B$11)*$B$12,0)</f>
        <v>151</v>
      </c>
      <c r="C12051" s="26">
        <f>ROUND((K12051*$B$6*$B$9+L12051*$B$7*$B$10+M12051*$B$8*$B$11)*$B$12,0)</f>
        <v>151</v>
      </c>
      <c r="E12051" s="27">
        <v>1</v>
      </c>
      <c r="F12051" s="28">
        <v>640</v>
      </c>
      <c r="G12051" s="28">
        <v>1</v>
      </c>
      <c r="H12051" s="29">
        <v>0</v>
      </c>
      <c r="I12051" s="29">
        <v>4122</v>
      </c>
      <c r="J12051" s="29">
        <v>283</v>
      </c>
      <c r="K12051" s="30">
        <f>F12051*G12051*H12051/1000000/$B$13</f>
        <v>0</v>
      </c>
      <c r="L12051" s="30">
        <f>F12051*G12051*I12051/1000000/$B$13</f>
        <v>0.0848162415</v>
      </c>
      <c r="M12051" s="30">
        <f>F12051*G12051*J12051/1000000/$B$13</f>
        <v>0.0058231432</v>
      </c>
      <c r="N12051" s="30">
        <v>150.6699726894</v>
      </c>
      <c r="O12051" s="4" t="inlineStr">
        <is>
          <t>FRANKO actual PPM | BMW / PEUGEOT | Extra: PSA K485 / ARM V 7585658</t>
        </is>
      </c>
    </row>
    <row r="12052" ht="15.75" customHeight="1">
      <c r="A12052" s="4" t="inlineStr">
        <is>
          <t>7585658</t>
        </is>
      </c>
      <c r="B12052" s="26">
        <f>ROUND((K12052*$B$6*$B$9+L12052*$B$7*$B$10+M12052*$B$8*$B$11)*$B$12,0)</f>
        <v>171</v>
      </c>
      <c r="C12052" s="26">
        <f>ROUND((K12052*$B$6*$B$9+L12052*$B$7*$B$10+M12052*$B$8*$B$11)*$B$12,0)</f>
        <v>171</v>
      </c>
      <c r="E12052" s="27">
        <v>1</v>
      </c>
      <c r="F12052" s="28">
        <v>700</v>
      </c>
      <c r="G12052" s="28">
        <v>1</v>
      </c>
      <c r="H12052" s="29">
        <v>0</v>
      </c>
      <c r="I12052" s="29">
        <v>4218</v>
      </c>
      <c r="J12052" s="29">
        <v>303</v>
      </c>
      <c r="K12052" s="30">
        <f>F12052*G12052*H12052/1000000/$B$13</f>
        <v>0</v>
      </c>
      <c r="L12052" s="30">
        <f>F12052*G12052*I12052/1000000/$B$13</f>
        <v>0.0949282943</v>
      </c>
      <c r="M12052" s="30">
        <f>F12052*G12052*J12052/1000000/$B$13</f>
        <v>0.0068191733</v>
      </c>
      <c r="N12052" s="30">
        <v>171.1406247034</v>
      </c>
      <c r="O12052" s="4" t="inlineStr">
        <is>
          <t>FRANKO actual PPM | BMW / PEUGEOT | Extra: PSA K485 / ARM V 7585658</t>
        </is>
      </c>
    </row>
    <row r="12053" ht="15.75" customHeight="1">
      <c r="A12053" s="4" t="inlineStr">
        <is>
          <t>7594372</t>
        </is>
      </c>
      <c r="B12053" s="26">
        <f>ROUND((K12053*$B$6*$B$9+L12053*$B$7*$B$10+M12053*$B$8*$B$11)*$B$12,0)</f>
        <v>170</v>
      </c>
      <c r="C12053" s="26">
        <f>ROUND((K12053*$B$6*$B$9+L12053*$B$7*$B$10+M12053*$B$8*$B$11)*$B$12,0)</f>
        <v>170</v>
      </c>
      <c r="E12053" s="27">
        <v>1</v>
      </c>
      <c r="F12053" s="28">
        <v>820</v>
      </c>
      <c r="G12053" s="28">
        <v>1</v>
      </c>
      <c r="H12053" s="29">
        <v>0</v>
      </c>
      <c r="I12053" s="29">
        <v>3754</v>
      </c>
      <c r="J12053" s="29">
        <v>231</v>
      </c>
      <c r="K12053" s="30">
        <f>F12053*G12053*H12053/1000000/$B$13</f>
        <v>0</v>
      </c>
      <c r="L12053" s="30">
        <f>F12053*G12053*I12053/1000000/$B$13</f>
        <v>0.0989690001</v>
      </c>
      <c r="M12053" s="30">
        <f>F12053*G12053*J12053/1000000/$B$13</f>
        <v>0.0060899944</v>
      </c>
      <c r="N12053" s="30">
        <v>169.9553327749</v>
      </c>
      <c r="O12053" s="4" t="inlineStr">
        <is>
          <t>FRANKO actual PPM | BMW | Extra: -02 / 2225627310</t>
        </is>
      </c>
    </row>
    <row r="12054" ht="15.75" customHeight="1">
      <c r="A12054" s="4" t="inlineStr">
        <is>
          <t>7599503</t>
        </is>
      </c>
      <c r="B12054" s="26">
        <f>ROUND((K12054*$B$6*$B$9+L12054*$B$7*$B$10+M12054*$B$8*$B$11)*$B$12,0)</f>
        <v>99</v>
      </c>
      <c r="C12054" s="26">
        <f>ROUND((K12054*$B$6*$B$9+L12054*$B$7*$B$10+M12054*$B$8*$B$11)*$B$12,0)</f>
        <v>99</v>
      </c>
      <c r="E12054" s="27">
        <v>1</v>
      </c>
      <c r="F12054" s="28">
        <v>640</v>
      </c>
      <c r="G12054" s="28">
        <v>1</v>
      </c>
      <c r="H12054" s="29">
        <v>0</v>
      </c>
      <c r="I12054" s="29">
        <v>2767</v>
      </c>
      <c r="J12054" s="29">
        <v>175</v>
      </c>
      <c r="K12054" s="30">
        <f>F12054*G12054*H12054/1000000/$B$13</f>
        <v>0</v>
      </c>
      <c r="L12054" s="30">
        <f>F12054*G12054*I12054/1000000/$B$13</f>
        <v>0.0569351141</v>
      </c>
      <c r="M12054" s="30">
        <f>F12054*G12054*J12054/1000000/$B$13</f>
        <v>0.0036008836</v>
      </c>
      <c r="N12054" s="30">
        <v>98.5816891056</v>
      </c>
      <c r="O12054" s="4" t="inlineStr">
        <is>
          <t>FRANKO actual PPM | BMW / PEUGEOT | Extra: 7599504 / 46102225 / 80-03</t>
        </is>
      </c>
    </row>
    <row r="12055" ht="15.75" customHeight="1">
      <c r="A12055" s="4" t="inlineStr">
        <is>
          <t>7780113A</t>
        </is>
      </c>
      <c r="B12055" s="26">
        <f>ROUND((K12055*$B$6*$B$9+L12055*$B$7*$B$10+M12055*$B$8*$B$11)*$B$12,0)</f>
        <v>218</v>
      </c>
      <c r="C12055" s="26">
        <f>ROUND((K12055*$B$6*$B$9+L12055*$B$7*$B$10+M12055*$B$8*$B$11)*$B$12,0)</f>
        <v>218</v>
      </c>
      <c r="E12055" s="27">
        <v>1</v>
      </c>
      <c r="F12055" s="28">
        <v>1060</v>
      </c>
      <c r="G12055" s="28">
        <v>1</v>
      </c>
      <c r="H12055" s="29">
        <v>4068</v>
      </c>
      <c r="I12055" s="29">
        <v>0</v>
      </c>
      <c r="J12055" s="29">
        <v>0</v>
      </c>
      <c r="K12055" s="30">
        <f>F12055*G12055*H12055/1000000/$B$13</f>
        <v>0.1386365913</v>
      </c>
      <c r="L12055" s="30">
        <f>F12055*G12055*I12055/1000000/$B$13</f>
        <v>0</v>
      </c>
      <c r="M12055" s="30">
        <f>F12055*G12055*J12055/1000000/$B$13</f>
        <v>0</v>
      </c>
      <c r="N12055" s="30">
        <v>218.2278583081</v>
      </c>
      <c r="O12055" s="4" t="inlineStr">
        <is>
          <t>FRANKO actual PPM | BMW | Extra: 2119933000 / EBERSPACHER</t>
        </is>
      </c>
    </row>
    <row r="12056" ht="15.75" customHeight="1">
      <c r="A12056" s="4" t="inlineStr">
        <is>
          <t>7780113</t>
        </is>
      </c>
      <c r="B12056" s="26">
        <f>ROUND((K12056*$B$6*$B$9+L12056*$B$7*$B$10+M12056*$B$8*$B$11)*$B$12,0)</f>
        <v>236</v>
      </c>
      <c r="C12056" s="26">
        <f>ROUND((K12056*$B$6*$B$9+L12056*$B$7*$B$10+M12056*$B$8*$B$11)*$B$12,0)</f>
        <v>236</v>
      </c>
      <c r="E12056" s="27">
        <v>1</v>
      </c>
      <c r="F12056" s="28">
        <v>960</v>
      </c>
      <c r="G12056" s="28">
        <v>1</v>
      </c>
      <c r="H12056" s="29">
        <v>4848</v>
      </c>
      <c r="I12056" s="29">
        <v>0</v>
      </c>
      <c r="J12056" s="29">
        <v>0</v>
      </c>
      <c r="K12056" s="30">
        <f>F12056*G12056*H12056/1000000/$B$13</f>
        <v>0.1496321466</v>
      </c>
      <c r="L12056" s="30">
        <f>F12056*G12056*I12056/1000000/$B$13</f>
        <v>0</v>
      </c>
      <c r="M12056" s="30">
        <f>F12056*G12056*J12056/1000000/$B$13</f>
        <v>0</v>
      </c>
      <c r="N12056" s="30">
        <v>235.5359619475</v>
      </c>
      <c r="O12056" s="4" t="inlineStr">
        <is>
          <t>FRANKO actual PPM | BMW | Extra: 2119933000 / EBERSPACHER</t>
        </is>
      </c>
    </row>
    <row r="12057" ht="15.75" customHeight="1">
      <c r="A12057" s="4" t="inlineStr">
        <is>
          <t>7780113</t>
        </is>
      </c>
      <c r="B12057" s="26">
        <f>ROUND((K12057*$B$6*$B$9+L12057*$B$7*$B$10+M12057*$B$8*$B$11)*$B$12,0)</f>
        <v>136</v>
      </c>
      <c r="C12057" s="26">
        <f>ROUND((K12057*$B$6*$B$9+L12057*$B$7*$B$10+M12057*$B$8*$B$11)*$B$12,0)</f>
        <v>136</v>
      </c>
      <c r="E12057" s="27">
        <v>1</v>
      </c>
      <c r="F12057" s="28">
        <v>900</v>
      </c>
      <c r="G12057" s="28">
        <v>1</v>
      </c>
      <c r="H12057" s="29">
        <v>2980</v>
      </c>
      <c r="I12057" s="29">
        <v>0</v>
      </c>
      <c r="J12057" s="29">
        <v>0</v>
      </c>
      <c r="K12057" s="30">
        <f>F12057*G12057*H12057/1000000/$B$13</f>
        <v>0.0862283023</v>
      </c>
      <c r="L12057" s="30">
        <f>F12057*G12057*I12057/1000000/$B$13</f>
        <v>0</v>
      </c>
      <c r="M12057" s="30">
        <f>F12057*G12057*J12057/1000000/$B$13</f>
        <v>0</v>
      </c>
      <c r="N12057" s="30">
        <v>135.7319706458</v>
      </c>
      <c r="O12057" s="4" t="inlineStr">
        <is>
          <t>FRANKO actual PPM | BMW | Extra: 2119933000VII 00D10958</t>
        </is>
      </c>
    </row>
    <row r="12058" ht="15.75" customHeight="1">
      <c r="A12058" s="4" t="inlineStr">
        <is>
          <t>7785556</t>
        </is>
      </c>
      <c r="B12058" s="26">
        <f>ROUND((K12058*$B$6*$B$9+L12058*$B$7*$B$10+M12058*$B$8*$B$11)*$B$12,0)</f>
        <v>118</v>
      </c>
      <c r="C12058" s="26">
        <f>ROUND((K12058*$B$6*$B$9+L12058*$B$7*$B$10+M12058*$B$8*$B$11)*$B$12,0)</f>
        <v>118</v>
      </c>
      <c r="E12058" s="27">
        <v>1</v>
      </c>
      <c r="F12058" s="28">
        <v>600</v>
      </c>
      <c r="G12058" s="28">
        <v>1</v>
      </c>
      <c r="H12058" s="29">
        <v>3900</v>
      </c>
      <c r="I12058" s="29">
        <v>0</v>
      </c>
      <c r="J12058" s="29">
        <v>0</v>
      </c>
      <c r="K12058" s="30">
        <f>F12058*G12058*H12058/1000000/$B$13</f>
        <v>0.075232747</v>
      </c>
      <c r="L12058" s="30">
        <f>F12058*G12058*I12058/1000000/$B$13</f>
        <v>0</v>
      </c>
      <c r="M12058" s="30">
        <f>F12058*G12058*J12058/1000000/$B$13</f>
        <v>0</v>
      </c>
      <c r="N12058" s="30">
        <v>118.4238670064</v>
      </c>
      <c r="O12058" s="4" t="inlineStr">
        <is>
          <t>FRANKO actual PPM | BMW | Extra: 2227921002,CD13438 20.02.01 ZEUN.</t>
        </is>
      </c>
    </row>
    <row r="12059" ht="15.75" customHeight="1">
      <c r="A12059" s="4" t="inlineStr">
        <is>
          <t>7785556</t>
        </is>
      </c>
      <c r="B12059" s="26">
        <f>ROUND((K12059*$B$6*$B$9+L12059*$B$7*$B$10+M12059*$B$8*$B$11)*$B$12,0)</f>
        <v>153</v>
      </c>
      <c r="C12059" s="26">
        <f>ROUND((K12059*$B$6*$B$9+L12059*$B$7*$B$10+M12059*$B$8*$B$11)*$B$12,0)</f>
        <v>153</v>
      </c>
      <c r="E12059" s="27">
        <v>1</v>
      </c>
      <c r="F12059" s="28">
        <v>600</v>
      </c>
      <c r="G12059" s="28">
        <v>1</v>
      </c>
      <c r="H12059" s="29">
        <v>5034</v>
      </c>
      <c r="I12059" s="29">
        <v>0</v>
      </c>
      <c r="J12059" s="29">
        <v>0</v>
      </c>
      <c r="K12059" s="30">
        <f>F12059*G12059*H12059/1000000/$B$13</f>
        <v>0.0971081149</v>
      </c>
      <c r="L12059" s="30">
        <f>F12059*G12059*I12059/1000000/$B$13</f>
        <v>0</v>
      </c>
      <c r="M12059" s="30">
        <f>F12059*G12059*J12059/1000000/$B$13</f>
        <v>0</v>
      </c>
      <c r="N12059" s="30">
        <v>152.8578837206</v>
      </c>
      <c r="O12059" s="4" t="inlineStr">
        <is>
          <t>FRANKO actual PPM | BMW | Extra: 2227921102</t>
        </is>
      </c>
    </row>
    <row r="12060" ht="15.75" customHeight="1">
      <c r="A12060" s="4" t="inlineStr">
        <is>
          <t>7785558</t>
        </is>
      </c>
      <c r="B12060" s="26">
        <f>ROUND((K12060*$B$6*$B$9+L12060*$B$7*$B$10+M12060*$B$8*$B$11)*$B$12,0)</f>
        <v>139</v>
      </c>
      <c r="C12060" s="26">
        <f>ROUND((K12060*$B$6*$B$9+L12060*$B$7*$B$10+M12060*$B$8*$B$11)*$B$12,0)</f>
        <v>139</v>
      </c>
      <c r="E12060" s="27">
        <v>1</v>
      </c>
      <c r="F12060" s="28">
        <v>600</v>
      </c>
      <c r="G12060" s="28">
        <v>1</v>
      </c>
      <c r="H12060" s="29">
        <v>4566</v>
      </c>
      <c r="I12060" s="29">
        <v>0</v>
      </c>
      <c r="J12060" s="29">
        <v>0</v>
      </c>
      <c r="K12060" s="30">
        <f>F12060*G12060*H12060/1000000/$B$13</f>
        <v>0.0880801853</v>
      </c>
      <c r="L12060" s="30">
        <f>F12060*G12060*I12060/1000000/$B$13</f>
        <v>0</v>
      </c>
      <c r="M12060" s="30">
        <f>F12060*G12060*J12060/1000000/$B$13</f>
        <v>0</v>
      </c>
      <c r="N12060" s="30">
        <v>138.6470196798</v>
      </c>
      <c r="O12060" s="4" t="inlineStr">
        <is>
          <t>FRANKO actual PPM | BMW | Extra: 2227921103</t>
        </is>
      </c>
    </row>
    <row r="12061" ht="15.75" customHeight="1">
      <c r="A12061" s="4" t="inlineStr">
        <is>
          <t>7785710</t>
        </is>
      </c>
      <c r="B12061" s="26">
        <f>ROUND((K12061*$B$6*$B$9+L12061*$B$7*$B$10+M12061*$B$8*$B$11)*$B$12,0)</f>
        <v>286</v>
      </c>
      <c r="C12061" s="26">
        <f>ROUND((K12061*$B$6*$B$9+L12061*$B$7*$B$10+M12061*$B$8*$B$11)*$B$12,0)</f>
        <v>286</v>
      </c>
      <c r="E12061" s="27">
        <v>1</v>
      </c>
      <c r="F12061" s="28">
        <v>1300</v>
      </c>
      <c r="G12061" s="28">
        <v>1</v>
      </c>
      <c r="H12061" s="29">
        <v>4350</v>
      </c>
      <c r="I12061" s="29">
        <v>0</v>
      </c>
      <c r="J12061" s="29">
        <v>0</v>
      </c>
      <c r="K12061" s="30">
        <f>F12061*G12061*H12061/1000000/$B$13</f>
        <v>0.1818124718</v>
      </c>
      <c r="L12061" s="30">
        <f>F12061*G12061*I12061/1000000/$B$13</f>
        <v>0</v>
      </c>
      <c r="M12061" s="30">
        <f>F12061*G12061*J12061/1000000/$B$13</f>
        <v>0</v>
      </c>
      <c r="N12061" s="30">
        <v>286.1910119321</v>
      </c>
      <c r="O12061" s="4" t="inlineStr">
        <is>
          <t>FRANKO actual PPM | BMW | Extra: ZEUHA STAR.</t>
        </is>
      </c>
    </row>
    <row r="12062" ht="15.75" customHeight="1">
      <c r="A12062" s="4" t="inlineStr">
        <is>
          <t>7785710</t>
        </is>
      </c>
      <c r="B12062" s="26">
        <f>ROUND((K12062*$B$6*$B$9+L12062*$B$7*$B$10+M12062*$B$8*$B$11)*$B$12,0)</f>
        <v>313</v>
      </c>
      <c r="C12062" s="26">
        <f>ROUND((K12062*$B$6*$B$9+L12062*$B$7*$B$10+M12062*$B$8*$B$11)*$B$12,0)</f>
        <v>313</v>
      </c>
      <c r="E12062" s="27">
        <v>1</v>
      </c>
      <c r="F12062" s="28">
        <v>1250</v>
      </c>
      <c r="G12062" s="28">
        <v>1</v>
      </c>
      <c r="H12062" s="29">
        <v>4940</v>
      </c>
      <c r="I12062" s="29">
        <v>0</v>
      </c>
      <c r="J12062" s="29">
        <v>0</v>
      </c>
      <c r="K12062" s="30">
        <f>F12062*G12062*H12062/1000000/$B$13</f>
        <v>0.1985308601</v>
      </c>
      <c r="L12062" s="30">
        <f>F12062*G12062*I12062/1000000/$B$13</f>
        <v>0</v>
      </c>
      <c r="M12062" s="30">
        <f>F12062*G12062*J12062/1000000/$B$13</f>
        <v>0</v>
      </c>
      <c r="N12062" s="30">
        <v>312.5074268225</v>
      </c>
      <c r="O12062" s="4" t="inlineStr">
        <is>
          <t>FRANKO actual PPM | BMW | Extra: 223 7616 002 / CD 01 / 33855 / 41 07</t>
        </is>
      </c>
    </row>
    <row r="12063" ht="15.75" customHeight="1">
      <c r="A12063" s="4" t="inlineStr">
        <is>
          <t>7785710</t>
        </is>
      </c>
      <c r="B12063" s="26">
        <f>ROUND((K12063*$B$6*$B$9+L12063*$B$7*$B$10+M12063*$B$8*$B$11)*$B$12,0)</f>
        <v>280</v>
      </c>
      <c r="C12063" s="26">
        <f>ROUND((K12063*$B$6*$B$9+L12063*$B$7*$B$10+M12063*$B$8*$B$11)*$B$12,0)</f>
        <v>280</v>
      </c>
      <c r="E12063" s="27">
        <v>1</v>
      </c>
      <c r="F12063" s="28">
        <v>1300</v>
      </c>
      <c r="G12063" s="28">
        <v>1</v>
      </c>
      <c r="H12063" s="29">
        <v>4250</v>
      </c>
      <c r="I12063" s="29">
        <v>0</v>
      </c>
      <c r="J12063" s="29">
        <v>0</v>
      </c>
      <c r="K12063" s="30">
        <f>F12063*G12063*H12063/1000000/$B$13</f>
        <v>0.1776328748</v>
      </c>
      <c r="L12063" s="30">
        <f>F12063*G12063*I12063/1000000/$B$13</f>
        <v>0</v>
      </c>
      <c r="M12063" s="30">
        <f>F12063*G12063*J12063/1000000/$B$13</f>
        <v>0</v>
      </c>
      <c r="N12063" s="30">
        <v>279.6119082096</v>
      </c>
      <c r="O12063" s="4" t="inlineStr">
        <is>
          <t>FRANKO actual PPM | BMW | Extra: EVNA STAKKEK,CD1</t>
        </is>
      </c>
    </row>
    <row r="12064" ht="15.75" customHeight="1">
      <c r="A12064" s="4" t="inlineStr">
        <is>
          <t>7785909</t>
        </is>
      </c>
      <c r="B12064" s="26">
        <f>ROUND((K12064*$B$6*$B$9+L12064*$B$7*$B$10+M12064*$B$8*$B$11)*$B$12,0)</f>
        <v>178</v>
      </c>
      <c r="C12064" s="26">
        <f>ROUND((K12064*$B$6*$B$9+L12064*$B$7*$B$10+M12064*$B$8*$B$11)*$B$12,0)</f>
        <v>178</v>
      </c>
      <c r="E12064" s="27">
        <v>1</v>
      </c>
      <c r="F12064" s="28">
        <v>600</v>
      </c>
      <c r="G12064" s="28">
        <v>1</v>
      </c>
      <c r="H12064" s="29">
        <v>5850</v>
      </c>
      <c r="I12064" s="29">
        <v>0</v>
      </c>
      <c r="J12064" s="29">
        <v>0</v>
      </c>
      <c r="K12064" s="30">
        <f>F12064*G12064*H12064/1000000/$B$13</f>
        <v>0.1128491205</v>
      </c>
      <c r="L12064" s="30">
        <f>F12064*G12064*I12064/1000000/$B$13</f>
        <v>0</v>
      </c>
      <c r="M12064" s="30">
        <f>F12064*G12064*J12064/1000000/$B$13</f>
        <v>0</v>
      </c>
      <c r="N12064" s="30">
        <v>177.6358005096</v>
      </c>
      <c r="O12064" s="4" t="inlineStr">
        <is>
          <t>FRANKO actual PPM | BMW | Extra: 2227922105 ZEUNA STARKER CD153585001,USPATEHT 5666</t>
        </is>
      </c>
    </row>
    <row r="12065" ht="15.75" customHeight="1">
      <c r="A12065" s="4" t="inlineStr">
        <is>
          <t>7785909</t>
        </is>
      </c>
      <c r="B12065" s="26">
        <f>ROUND((K12065*$B$6*$B$9+L12065*$B$7*$B$10+M12065*$B$8*$B$11)*$B$12,0)</f>
        <v>169</v>
      </c>
      <c r="C12065" s="26">
        <f>ROUND((K12065*$B$6*$B$9+L12065*$B$7*$B$10+M12065*$B$8*$B$11)*$B$12,0)</f>
        <v>169</v>
      </c>
      <c r="E12065" s="27">
        <v>1</v>
      </c>
      <c r="F12065" s="28">
        <v>600</v>
      </c>
      <c r="G12065" s="28">
        <v>1</v>
      </c>
      <c r="H12065" s="29">
        <v>5556</v>
      </c>
      <c r="I12065" s="29">
        <v>0</v>
      </c>
      <c r="J12065" s="29">
        <v>0</v>
      </c>
      <c r="K12065" s="30">
        <f>F12065*G12065*H12065/1000000/$B$13</f>
        <v>0.1071777288</v>
      </c>
      <c r="L12065" s="30">
        <f>F12065*G12065*I12065/1000000/$B$13</f>
        <v>0</v>
      </c>
      <c r="M12065" s="30">
        <f>F12065*G12065*J12065/1000000/$B$13</f>
        <v>0</v>
      </c>
      <c r="N12065" s="30">
        <v>168.708462843</v>
      </c>
      <c r="O12065" s="4" t="inlineStr">
        <is>
          <t>FRANKO actual PPM | BMW | Extra: 2227922105</t>
        </is>
      </c>
    </row>
    <row r="12066" ht="15.75" customHeight="1">
      <c r="A12066" s="4" t="inlineStr">
        <is>
          <t>7785909</t>
        </is>
      </c>
      <c r="B12066" s="26">
        <f>ROUND((K12066*$B$6*$B$9+L12066*$B$7*$B$10+M12066*$B$8*$B$11)*$B$12,0)</f>
        <v>178</v>
      </c>
      <c r="C12066" s="26">
        <f>ROUND((K12066*$B$6*$B$9+L12066*$B$7*$B$10+M12066*$B$8*$B$11)*$B$12,0)</f>
        <v>178</v>
      </c>
      <c r="E12066" s="27">
        <v>1</v>
      </c>
      <c r="F12066" s="28">
        <v>600</v>
      </c>
      <c r="G12066" s="28">
        <v>1</v>
      </c>
      <c r="H12066" s="29">
        <v>5854</v>
      </c>
      <c r="I12066" s="29">
        <v>0</v>
      </c>
      <c r="J12066" s="29">
        <v>0</v>
      </c>
      <c r="K12066" s="30">
        <f>F12066*G12066*H12066/1000000/$B$13</f>
        <v>0.1129262822</v>
      </c>
      <c r="L12066" s="30">
        <f>F12066*G12066*I12066/1000000/$B$13</f>
        <v>0</v>
      </c>
      <c r="M12066" s="30">
        <f>F12066*G12066*J12066/1000000/$B$13</f>
        <v>0</v>
      </c>
      <c r="N12066" s="30">
        <v>177.757260886</v>
      </c>
      <c r="O12066" s="4" t="inlineStr">
        <is>
          <t>FRANKO actual PPM | BMW | Extra: 2227922105</t>
        </is>
      </c>
    </row>
    <row r="12067" ht="15.75" customHeight="1">
      <c r="A12067" s="4" t="inlineStr">
        <is>
          <t>7785909</t>
        </is>
      </c>
      <c r="B12067" s="26">
        <f>ROUND((K12067*$B$6*$B$9+L12067*$B$7*$B$10+M12067*$B$8*$B$11)*$B$12,0)</f>
        <v>134</v>
      </c>
      <c r="C12067" s="26">
        <f>ROUND((K12067*$B$6*$B$9+L12067*$B$7*$B$10+M12067*$B$8*$B$11)*$B$12,0)</f>
        <v>134</v>
      </c>
      <c r="E12067" s="27">
        <v>1</v>
      </c>
      <c r="F12067" s="28">
        <v>600</v>
      </c>
      <c r="G12067" s="28">
        <v>1</v>
      </c>
      <c r="H12067" s="29">
        <v>4400</v>
      </c>
      <c r="I12067" s="29">
        <v>0</v>
      </c>
      <c r="J12067" s="29">
        <v>0</v>
      </c>
      <c r="K12067" s="30">
        <f>F12067*G12067*H12067/1000000/$B$13</f>
        <v>0.0848779709</v>
      </c>
      <c r="L12067" s="30">
        <f>F12067*G12067*I12067/1000000/$B$13</f>
        <v>0</v>
      </c>
      <c r="M12067" s="30">
        <f>F12067*G12067*J12067/1000000/$B$13</f>
        <v>0</v>
      </c>
      <c r="N12067" s="30">
        <v>133.6064140585</v>
      </c>
      <c r="O12067" s="4" t="inlineStr">
        <is>
          <t>FRANKO actual PPM | BMW | Extra: 2227922005,02/00 CD9766 US PATEHT</t>
        </is>
      </c>
    </row>
    <row r="12068" ht="15.75" customHeight="1">
      <c r="A12068" s="4" t="inlineStr">
        <is>
          <t>7785910</t>
        </is>
      </c>
      <c r="B12068" s="26">
        <f>ROUND((K12068*$B$6*$B$9+L12068*$B$7*$B$10+M12068*$B$8*$B$11)*$B$12,0)</f>
        <v>172</v>
      </c>
      <c r="C12068" s="26">
        <f>ROUND((K12068*$B$6*$B$9+L12068*$B$7*$B$10+M12068*$B$8*$B$11)*$B$12,0)</f>
        <v>172</v>
      </c>
      <c r="E12068" s="27">
        <v>1</v>
      </c>
      <c r="F12068" s="28">
        <v>600</v>
      </c>
      <c r="G12068" s="28">
        <v>1</v>
      </c>
      <c r="H12068" s="29">
        <v>5660</v>
      </c>
      <c r="I12068" s="29">
        <v>0</v>
      </c>
      <c r="J12068" s="29">
        <v>0</v>
      </c>
      <c r="K12068" s="30">
        <f>F12068*G12068*H12068/1000000/$B$13</f>
        <v>0.1091839353</v>
      </c>
      <c r="L12068" s="30">
        <f>F12068*G12068*I12068/1000000/$B$13</f>
        <v>0</v>
      </c>
      <c r="M12068" s="30">
        <f>F12068*G12068*J12068/1000000/$B$13</f>
        <v>0</v>
      </c>
      <c r="N12068" s="30">
        <v>171.8664326298</v>
      </c>
      <c r="O12068" s="4" t="inlineStr">
        <is>
          <t>FRANKO actual PPM | BMW | Extra: 2227922104 ZEUNA STARKER CD153585001 ,USPATEHT 5666</t>
        </is>
      </c>
    </row>
    <row r="12069" ht="15.75" customHeight="1">
      <c r="A12069" s="4" t="inlineStr">
        <is>
          <t>7785910</t>
        </is>
      </c>
      <c r="B12069" s="26">
        <f>ROUND((K12069*$B$6*$B$9+L12069*$B$7*$B$10+M12069*$B$8*$B$11)*$B$12,0)</f>
        <v>184</v>
      </c>
      <c r="C12069" s="26">
        <f>ROUND((K12069*$B$6*$B$9+L12069*$B$7*$B$10+M12069*$B$8*$B$11)*$B$12,0)</f>
        <v>184</v>
      </c>
      <c r="E12069" s="27">
        <v>1</v>
      </c>
      <c r="F12069" s="28">
        <v>600</v>
      </c>
      <c r="G12069" s="28">
        <v>1</v>
      </c>
      <c r="H12069" s="29">
        <v>6052</v>
      </c>
      <c r="I12069" s="29">
        <v>0</v>
      </c>
      <c r="J12069" s="29">
        <v>0</v>
      </c>
      <c r="K12069" s="30">
        <f>F12069*G12069*H12069/1000000/$B$13</f>
        <v>0.1167457909</v>
      </c>
      <c r="L12069" s="30">
        <f>F12069*G12069*I12069/1000000/$B$13</f>
        <v>0</v>
      </c>
      <c r="M12069" s="30">
        <f>F12069*G12069*J12069/1000000/$B$13</f>
        <v>0</v>
      </c>
      <c r="N12069" s="30">
        <v>183.7695495187</v>
      </c>
      <c r="O12069" s="4" t="inlineStr">
        <is>
          <t>FRANKO actual PPM | BMW | Extra: 2227922104</t>
        </is>
      </c>
    </row>
    <row r="12070" ht="15.75" customHeight="1">
      <c r="A12070" s="4" t="inlineStr">
        <is>
          <t>7785910</t>
        </is>
      </c>
      <c r="B12070" s="26">
        <f>ROUND((K12070*$B$6*$B$9+L12070*$B$7*$B$10+M12070*$B$8*$B$11)*$B$12,0)</f>
        <v>184</v>
      </c>
      <c r="C12070" s="26">
        <f>ROUND((K12070*$B$6*$B$9+L12070*$B$7*$B$10+M12070*$B$8*$B$11)*$B$12,0)</f>
        <v>184</v>
      </c>
      <c r="E12070" s="27">
        <v>1</v>
      </c>
      <c r="F12070" s="28">
        <v>600</v>
      </c>
      <c r="G12070" s="28">
        <v>1</v>
      </c>
      <c r="H12070" s="29">
        <v>6044</v>
      </c>
      <c r="I12070" s="29">
        <v>0</v>
      </c>
      <c r="J12070" s="29">
        <v>0</v>
      </c>
      <c r="K12070" s="30">
        <f>F12070*G12070*H12070/1000000/$B$13</f>
        <v>0.1165914674</v>
      </c>
      <c r="L12070" s="30">
        <f>F12070*G12070*I12070/1000000/$B$13</f>
        <v>0</v>
      </c>
      <c r="M12070" s="30">
        <f>F12070*G12070*J12070/1000000/$B$13</f>
        <v>0</v>
      </c>
      <c r="N12070" s="30">
        <v>183.5266287658</v>
      </c>
      <c r="O12070" s="4" t="inlineStr">
        <is>
          <t>FRANKO actual PPM | BMW | Extra: 2227922104</t>
        </is>
      </c>
    </row>
    <row r="12071" ht="15.75" customHeight="1">
      <c r="A12071" s="4" t="inlineStr">
        <is>
          <t>7785910</t>
        </is>
      </c>
      <c r="B12071" s="26">
        <f>ROUND((K12071*$B$6*$B$9+L12071*$B$7*$B$10+M12071*$B$8*$B$11)*$B$12,0)</f>
        <v>184</v>
      </c>
      <c r="C12071" s="26">
        <f>ROUND((K12071*$B$6*$B$9+L12071*$B$7*$B$10+M12071*$B$8*$B$11)*$B$12,0)</f>
        <v>184</v>
      </c>
      <c r="E12071" s="27">
        <v>1</v>
      </c>
      <c r="F12071" s="28">
        <v>600</v>
      </c>
      <c r="G12071" s="28">
        <v>1</v>
      </c>
      <c r="H12071" s="29">
        <v>6053</v>
      </c>
      <c r="I12071" s="29">
        <v>0</v>
      </c>
      <c r="J12071" s="29">
        <v>0</v>
      </c>
      <c r="K12071" s="30">
        <f>F12071*G12071*H12071/1000000/$B$13</f>
        <v>0.1167650814</v>
      </c>
      <c r="L12071" s="30">
        <f>F12071*G12071*I12071/1000000/$B$13</f>
        <v>0</v>
      </c>
      <c r="M12071" s="30">
        <f>F12071*G12071*J12071/1000000/$B$13</f>
        <v>0</v>
      </c>
      <c r="N12071" s="30">
        <v>183.7999146128</v>
      </c>
      <c r="O12071" s="4" t="inlineStr">
        <is>
          <t>FRANKO actual PPM | BMW | Extra: 2227922104</t>
        </is>
      </c>
    </row>
    <row r="12072" ht="15.75" customHeight="1">
      <c r="A12072" s="4" t="inlineStr">
        <is>
          <t>7786246</t>
        </is>
      </c>
      <c r="B12072" s="26">
        <f>ROUND((K12072*$B$6*$B$9+L12072*$B$7*$B$10+M12072*$B$8*$B$11)*$B$12,0)</f>
        <v>154</v>
      </c>
      <c r="C12072" s="26">
        <f>ROUND((K12072*$B$6*$B$9+L12072*$B$7*$B$10+M12072*$B$8*$B$11)*$B$12,0)</f>
        <v>154</v>
      </c>
      <c r="E12072" s="27">
        <v>1</v>
      </c>
      <c r="F12072" s="28">
        <v>900</v>
      </c>
      <c r="G12072" s="28">
        <v>1</v>
      </c>
      <c r="H12072" s="29">
        <v>3380</v>
      </c>
      <c r="I12072" s="29">
        <v>0</v>
      </c>
      <c r="J12072" s="29">
        <v>0</v>
      </c>
      <c r="K12072" s="30">
        <f>F12072*G12072*H12072/1000000/$B$13</f>
        <v>0.0978025711</v>
      </c>
      <c r="L12072" s="30">
        <f>F12072*G12072*I12072/1000000/$B$13</f>
        <v>0</v>
      </c>
      <c r="M12072" s="30">
        <f>F12072*G12072*J12072/1000000/$B$13</f>
        <v>0</v>
      </c>
      <c r="N12072" s="30">
        <v>153.9510271083</v>
      </c>
      <c r="O12072" s="4" t="inlineStr">
        <is>
          <t>FRANKO actual PPM | BMW | Extra: 2119934000 I00D9850</t>
        </is>
      </c>
    </row>
    <row r="12073" ht="15.75" customHeight="1">
      <c r="A12073" s="4" t="inlineStr">
        <is>
          <t>7786246</t>
        </is>
      </c>
      <c r="B12073" s="26">
        <f>ROUND((K12073*$B$6*$B$9+L12073*$B$7*$B$10+M12073*$B$8*$B$11)*$B$12,0)</f>
        <v>180</v>
      </c>
      <c r="C12073" s="26">
        <f>ROUND((K12073*$B$6*$B$9+L12073*$B$7*$B$10+M12073*$B$8*$B$11)*$B$12,0)</f>
        <v>180</v>
      </c>
      <c r="E12073" s="27">
        <v>1</v>
      </c>
      <c r="F12073" s="28">
        <v>1000</v>
      </c>
      <c r="G12073" s="28">
        <v>1</v>
      </c>
      <c r="H12073" s="29">
        <v>3562</v>
      </c>
      <c r="I12073" s="29">
        <v>0</v>
      </c>
      <c r="J12073" s="29">
        <v>0</v>
      </c>
      <c r="K12073" s="30">
        <f>F12073*G12073*H12073/1000000/$B$13</f>
        <v>0.1145209593</v>
      </c>
      <c r="L12073" s="30">
        <f>F12073*G12073*I12073/1000000/$B$13</f>
        <v>0</v>
      </c>
      <c r="M12073" s="30">
        <f>F12073*G12073*J12073/1000000/$B$13</f>
        <v>0</v>
      </c>
      <c r="N12073" s="30">
        <v>180.2674419986</v>
      </c>
      <c r="O12073" s="4" t="inlineStr">
        <is>
          <t>FRANKO actual PPM | BMW | Extra: 2119934000</t>
        </is>
      </c>
    </row>
    <row r="12074" ht="15.75" customHeight="1">
      <c r="A12074" s="4" t="inlineStr">
        <is>
          <t>7786246</t>
        </is>
      </c>
      <c r="B12074" s="26">
        <f>ROUND((K12074*$B$6*$B$9+L12074*$B$7*$B$10+M12074*$B$8*$B$11)*$B$12,0)</f>
        <v>243</v>
      </c>
      <c r="C12074" s="26">
        <f>ROUND((K12074*$B$6*$B$9+L12074*$B$7*$B$10+M12074*$B$8*$B$11)*$B$12,0)</f>
        <v>243</v>
      </c>
      <c r="E12074" s="27">
        <v>1</v>
      </c>
      <c r="F12074" s="28">
        <v>800</v>
      </c>
      <c r="G12074" s="28">
        <v>1</v>
      </c>
      <c r="H12074" s="29">
        <v>6008</v>
      </c>
      <c r="I12074" s="29">
        <v>0</v>
      </c>
      <c r="J12074" s="29">
        <v>0</v>
      </c>
      <c r="K12074" s="30">
        <f>F12074*G12074*H12074/1000000/$B$13</f>
        <v>0.1545293483</v>
      </c>
      <c r="L12074" s="30">
        <f>F12074*G12074*I12074/1000000/$B$13</f>
        <v>0</v>
      </c>
      <c r="M12074" s="30">
        <f>F12074*G12074*J12074/1000000/$B$13</f>
        <v>0</v>
      </c>
      <c r="N12074" s="30">
        <v>243.2446471708</v>
      </c>
      <c r="O12074" s="4" t="inlineStr">
        <is>
          <t>FRANKO actual PPM | BMW | Extra: 2119934000 / D10122 / Eberspacher</t>
        </is>
      </c>
    </row>
    <row r="12075" ht="15.75" customHeight="1">
      <c r="A12075" s="4" t="inlineStr">
        <is>
          <t>7786246 S</t>
        </is>
      </c>
      <c r="B12075" s="26">
        <f>ROUND((K12075*$B$6*$B$9+L12075*$B$7*$B$10+M12075*$B$8*$B$11)*$B$12,0)</f>
        <v>245</v>
      </c>
      <c r="C12075" s="26">
        <f>ROUND((K12075*$B$6*$B$9+L12075*$B$7*$B$10+M12075*$B$8*$B$11)*$B$12,0)</f>
        <v>245</v>
      </c>
      <c r="E12075" s="27">
        <v>1</v>
      </c>
      <c r="F12075" s="28">
        <v>900</v>
      </c>
      <c r="G12075" s="28">
        <v>1</v>
      </c>
      <c r="H12075" s="29">
        <v>5380</v>
      </c>
      <c r="I12075" s="29">
        <v>0</v>
      </c>
      <c r="J12075" s="29">
        <v>0</v>
      </c>
      <c r="K12075" s="30">
        <f>F12075*G12075*H12075/1000000/$B$13</f>
        <v>0.1556739149</v>
      </c>
      <c r="L12075" s="30">
        <f>F12075*G12075*I12075/1000000/$B$13</f>
        <v>0</v>
      </c>
      <c r="M12075" s="30">
        <f>F12075*G12075*J12075/1000000/$B$13</f>
        <v>0</v>
      </c>
      <c r="N12075" s="30">
        <v>245.0463094209</v>
      </c>
      <c r="O12075" s="4" t="inlineStr">
        <is>
          <t>FRANKO actual PPM | BMW | Extra: 2119934000 VII</t>
        </is>
      </c>
    </row>
    <row r="12076" ht="15.75" customHeight="1">
      <c r="A12076" s="4" t="inlineStr">
        <is>
          <t>7786246 S</t>
        </is>
      </c>
      <c r="B12076" s="26">
        <f>ROUND((K12076*$B$6*$B$9+L12076*$B$7*$B$10+M12076*$B$8*$B$11)*$B$12,0)</f>
        <v>275</v>
      </c>
      <c r="C12076" s="26">
        <f>ROUND((K12076*$B$6*$B$9+L12076*$B$7*$B$10+M12076*$B$8*$B$11)*$B$12,0)</f>
        <v>275</v>
      </c>
      <c r="E12076" s="27">
        <v>1</v>
      </c>
      <c r="F12076" s="28">
        <v>900</v>
      </c>
      <c r="G12076" s="28">
        <v>1</v>
      </c>
      <c r="H12076" s="29">
        <v>6027</v>
      </c>
      <c r="I12076" s="29">
        <v>0</v>
      </c>
      <c r="J12076" s="29">
        <v>0</v>
      </c>
      <c r="K12076" s="30">
        <f>F12076*G12076*H12076/1000000/$B$13</f>
        <v>0.1743952946</v>
      </c>
      <c r="L12076" s="30">
        <f>F12076*G12076*I12076/1000000/$B$13</f>
        <v>0</v>
      </c>
      <c r="M12076" s="30">
        <f>F12076*G12076*J12076/1000000/$B$13</f>
        <v>0</v>
      </c>
      <c r="N12076" s="30">
        <v>274.5156332491</v>
      </c>
      <c r="O12076" s="4" t="inlineStr">
        <is>
          <t>FRANKO actual PPM | BMW | Extra: 2119934000 / V1102 / Eberspacher</t>
        </is>
      </c>
    </row>
    <row r="12077" ht="15.75" customHeight="1">
      <c r="A12077" s="4" t="inlineStr">
        <is>
          <t>7786340</t>
        </is>
      </c>
      <c r="B12077" s="26">
        <f>ROUND((K12077*$B$6*$B$9+L12077*$B$7*$B$10+M12077*$B$8*$B$11)*$B$12,0)</f>
        <v>101</v>
      </c>
      <c r="C12077" s="26">
        <f>ROUND((K12077*$B$6*$B$9+L12077*$B$7*$B$10+M12077*$B$8*$B$11)*$B$12,0)</f>
        <v>101</v>
      </c>
      <c r="E12077" s="27">
        <v>1</v>
      </c>
      <c r="F12077" s="28">
        <v>1040</v>
      </c>
      <c r="G12077" s="28">
        <v>1</v>
      </c>
      <c r="H12077" s="29">
        <v>1925</v>
      </c>
      <c r="I12077" s="29">
        <v>0</v>
      </c>
      <c r="J12077" s="29">
        <v>0</v>
      </c>
      <c r="K12077" s="30">
        <f>F12077*G12077*H12077/1000000/$B$13</f>
        <v>0.0643657946</v>
      </c>
      <c r="L12077" s="30">
        <f>F12077*G12077*I12077/1000000/$B$13</f>
        <v>0</v>
      </c>
      <c r="M12077" s="30">
        <f>F12077*G12077*J12077/1000000/$B$13</f>
        <v>0</v>
      </c>
      <c r="N12077" s="30">
        <v>101.3181973277</v>
      </c>
      <c r="O12077" s="4" t="inlineStr">
        <is>
          <t>FRANKO actual PPM | BMW | Extra: 11 2159731</t>
        </is>
      </c>
    </row>
    <row r="12078" ht="15.75" customHeight="1">
      <c r="A12078" s="4" t="inlineStr">
        <is>
          <t>7786348</t>
        </is>
      </c>
      <c r="B12078" s="26">
        <f>ROUND((K12078*$B$6*$B$9+L12078*$B$7*$B$10+M12078*$B$8*$B$11)*$B$12,0)</f>
        <v>141</v>
      </c>
      <c r="C12078" s="26">
        <f>ROUND((K12078*$B$6*$B$9+L12078*$B$7*$B$10+M12078*$B$8*$B$11)*$B$12,0)</f>
        <v>141</v>
      </c>
      <c r="E12078" s="27">
        <v>1</v>
      </c>
      <c r="F12078" s="28">
        <v>600</v>
      </c>
      <c r="G12078" s="28">
        <v>1</v>
      </c>
      <c r="H12078" s="29">
        <v>4568</v>
      </c>
      <c r="I12078" s="29">
        <v>19</v>
      </c>
      <c r="J12078" s="29">
        <v>10</v>
      </c>
      <c r="K12078" s="30">
        <f>F12078*G12078*H12078/1000000/$B$13</f>
        <v>0.0881187662</v>
      </c>
      <c r="L12078" s="30">
        <f>F12078*G12078*I12078/1000000/$B$13</f>
        <v>0.0003665185</v>
      </c>
      <c r="M12078" s="30">
        <f>F12078*G12078*J12078/1000000/$B$13</f>
        <v>0.0001929045</v>
      </c>
      <c r="N12078" s="30">
        <v>140.7525180593</v>
      </c>
      <c r="O12078" s="4" t="inlineStr">
        <is>
          <t>FRANKO actual PPM | BMW | Extra: 112159734 / IV01</t>
        </is>
      </c>
    </row>
    <row r="12079" ht="15.75" customHeight="1">
      <c r="A12079" s="4" t="inlineStr">
        <is>
          <t>7786348</t>
        </is>
      </c>
      <c r="B12079" s="26">
        <f>ROUND((K12079*$B$6*$B$9+L12079*$B$7*$B$10+M12079*$B$8*$B$11)*$B$12,0)</f>
        <v>138</v>
      </c>
      <c r="C12079" s="26">
        <f>ROUND((K12079*$B$6*$B$9+L12079*$B$7*$B$10+M12079*$B$8*$B$11)*$B$12,0)</f>
        <v>138</v>
      </c>
      <c r="E12079" s="27">
        <v>1</v>
      </c>
      <c r="F12079" s="28">
        <v>600</v>
      </c>
      <c r="G12079" s="28">
        <v>1</v>
      </c>
      <c r="H12079" s="29">
        <v>4538</v>
      </c>
      <c r="I12079" s="29">
        <v>0</v>
      </c>
      <c r="J12079" s="29">
        <v>0</v>
      </c>
      <c r="K12079" s="30">
        <f>F12079*G12079*H12079/1000000/$B$13</f>
        <v>0.0875400528</v>
      </c>
      <c r="L12079" s="30">
        <f>F12079*G12079*I12079/1000000/$B$13</f>
        <v>0</v>
      </c>
      <c r="M12079" s="30">
        <f>F12079*G12079*J12079/1000000/$B$13</f>
        <v>0</v>
      </c>
      <c r="N12079" s="30">
        <v>137.7967970449</v>
      </c>
      <c r="O12079" s="4" t="inlineStr">
        <is>
          <t>FRANKO actual PPM | BMW | Extra: 112159734</t>
        </is>
      </c>
    </row>
    <row r="12080" ht="15.75" customHeight="1">
      <c r="A12080" s="4" t="inlineStr">
        <is>
          <t>7786348</t>
        </is>
      </c>
      <c r="B12080" s="26">
        <f>ROUND((K12080*$B$6*$B$9+L12080*$B$7*$B$10+M12080*$B$8*$B$11)*$B$12,0)</f>
        <v>140</v>
      </c>
      <c r="C12080" s="26">
        <f>ROUND((K12080*$B$6*$B$9+L12080*$B$7*$B$10+M12080*$B$8*$B$11)*$B$12,0)</f>
        <v>140</v>
      </c>
      <c r="E12080" s="27">
        <v>1</v>
      </c>
      <c r="F12080" s="28">
        <v>600</v>
      </c>
      <c r="G12080" s="28">
        <v>1</v>
      </c>
      <c r="H12080" s="29">
        <v>4596</v>
      </c>
      <c r="I12080" s="29">
        <v>0</v>
      </c>
      <c r="J12080" s="29">
        <v>0</v>
      </c>
      <c r="K12080" s="30">
        <f>F12080*G12080*H12080/1000000/$B$13</f>
        <v>0.0886588987</v>
      </c>
      <c r="L12080" s="30">
        <f>F12080*G12080*I12080/1000000/$B$13</f>
        <v>0</v>
      </c>
      <c r="M12080" s="30">
        <f>F12080*G12080*J12080/1000000/$B$13</f>
        <v>0</v>
      </c>
      <c r="N12080" s="30">
        <v>139.5579725029</v>
      </c>
      <c r="O12080" s="4" t="inlineStr">
        <is>
          <t>FRANKO actual PPM | BMW | Extra: 112159734</t>
        </is>
      </c>
    </row>
    <row r="12081" ht="15.75" customHeight="1">
      <c r="A12081" s="4" t="inlineStr">
        <is>
          <t>7786348</t>
        </is>
      </c>
      <c r="B12081" s="26">
        <f>ROUND((K12081*$B$6*$B$9+L12081*$B$7*$B$10+M12081*$B$8*$B$11)*$B$12,0)</f>
        <v>140</v>
      </c>
      <c r="C12081" s="26">
        <f>ROUND((K12081*$B$6*$B$9+L12081*$B$7*$B$10+M12081*$B$8*$B$11)*$B$12,0)</f>
        <v>140</v>
      </c>
      <c r="E12081" s="27">
        <v>1</v>
      </c>
      <c r="F12081" s="28">
        <v>600</v>
      </c>
      <c r="G12081" s="28">
        <v>1</v>
      </c>
      <c r="H12081" s="29">
        <v>4618</v>
      </c>
      <c r="I12081" s="29">
        <v>0</v>
      </c>
      <c r="J12081" s="29">
        <v>0</v>
      </c>
      <c r="K12081" s="30">
        <f>F12081*G12081*H12081/1000000/$B$13</f>
        <v>0.0890832886</v>
      </c>
      <c r="L12081" s="30">
        <f>F12081*G12081*I12081/1000000/$B$13</f>
        <v>0</v>
      </c>
      <c r="M12081" s="30">
        <f>F12081*G12081*J12081/1000000/$B$13</f>
        <v>0</v>
      </c>
      <c r="N12081" s="30">
        <v>140.2260045732</v>
      </c>
      <c r="O12081" s="4" t="inlineStr">
        <is>
          <t>FRANKO actual PPM | BMW | Extra: 112159734</t>
        </is>
      </c>
    </row>
    <row r="12082" ht="15.75" customHeight="1">
      <c r="A12082" s="4" t="inlineStr">
        <is>
          <t>7786348</t>
        </is>
      </c>
      <c r="B12082" s="26">
        <f>ROUND((K12082*$B$6*$B$9+L12082*$B$7*$B$10+M12082*$B$8*$B$11)*$B$12,0)</f>
        <v>141</v>
      </c>
      <c r="C12082" s="26">
        <f>ROUND((K12082*$B$6*$B$9+L12082*$B$7*$B$10+M12082*$B$8*$B$11)*$B$12,0)</f>
        <v>141</v>
      </c>
      <c r="E12082" s="27">
        <v>1</v>
      </c>
      <c r="F12082" s="28">
        <v>550</v>
      </c>
      <c r="G12082" s="28">
        <v>1</v>
      </c>
      <c r="H12082" s="29">
        <v>5080</v>
      </c>
      <c r="I12082" s="29">
        <v>0</v>
      </c>
      <c r="J12082" s="29">
        <v>0</v>
      </c>
      <c r="K12082" s="30">
        <f>F12082*G12082*H12082/1000000/$B$13</f>
        <v>0.0898291859</v>
      </c>
      <c r="L12082" s="30">
        <f>F12082*G12082*I12082/1000000/$B$13</f>
        <v>0</v>
      </c>
      <c r="M12082" s="30">
        <f>F12082*G12082*J12082/1000000/$B$13</f>
        <v>0</v>
      </c>
      <c r="N12082" s="30">
        <v>141.4001215453</v>
      </c>
      <c r="O12082" s="4" t="inlineStr">
        <is>
          <t>FRANKO actual PPM | BMW | Extra: 11 2159734 V01</t>
        </is>
      </c>
    </row>
    <row r="12083" ht="15.75" customHeight="1">
      <c r="A12083" s="4" t="inlineStr">
        <is>
          <t>7786348</t>
        </is>
      </c>
      <c r="B12083" s="26">
        <f>ROUND((K12083*$B$6*$B$9+L12083*$B$7*$B$10+M12083*$B$8*$B$11)*$B$12,0)</f>
        <v>118</v>
      </c>
      <c r="C12083" s="26">
        <f>ROUND((K12083*$B$6*$B$9+L12083*$B$7*$B$10+M12083*$B$8*$B$11)*$B$12,0)</f>
        <v>118</v>
      </c>
      <c r="E12083" s="27">
        <v>1</v>
      </c>
      <c r="F12083" s="28">
        <v>550</v>
      </c>
      <c r="G12083" s="28">
        <v>1</v>
      </c>
      <c r="H12083" s="29">
        <v>4240</v>
      </c>
      <c r="I12083" s="29">
        <v>0</v>
      </c>
      <c r="J12083" s="29">
        <v>0</v>
      </c>
      <c r="K12083" s="30">
        <f>F12083*G12083*H12083/1000000/$B$13</f>
        <v>0.074975541</v>
      </c>
      <c r="L12083" s="30">
        <f>F12083*G12083*I12083/1000000/$B$13</f>
        <v>0</v>
      </c>
      <c r="M12083" s="30">
        <f>F12083*G12083*J12083/1000000/$B$13</f>
        <v>0</v>
      </c>
      <c r="N12083" s="30">
        <v>118.018999085</v>
      </c>
      <c r="O12083" s="4" t="inlineStr">
        <is>
          <t>FRANKO actual PPM | BMW | Extra: 112159734 VOO</t>
        </is>
      </c>
    </row>
    <row r="12084" ht="15.75" customHeight="1">
      <c r="A12084" s="4" t="inlineStr">
        <is>
          <t>7786349</t>
        </is>
      </c>
      <c r="B12084" s="26">
        <f>ROUND((K12084*$B$6*$B$9+L12084*$B$7*$B$10+M12084*$B$8*$B$11)*$B$12,0)</f>
        <v>94</v>
      </c>
      <c r="C12084" s="26">
        <f>ROUND((K12084*$B$6*$B$9+L12084*$B$7*$B$10+M12084*$B$8*$B$11)*$B$12,0)</f>
        <v>94</v>
      </c>
      <c r="E12084" s="27">
        <v>1</v>
      </c>
      <c r="F12084" s="28">
        <v>750</v>
      </c>
      <c r="G12084" s="28">
        <v>1</v>
      </c>
      <c r="H12084" s="29">
        <v>2466</v>
      </c>
      <c r="I12084" s="29">
        <v>0</v>
      </c>
      <c r="J12084" s="29">
        <v>0</v>
      </c>
      <c r="K12084" s="30">
        <f>F12084*G12084*H12084/1000000/$B$13</f>
        <v>0.0594628058</v>
      </c>
      <c r="L12084" s="30">
        <f>F12084*G12084*I12084/1000000/$B$13</f>
        <v>0</v>
      </c>
      <c r="M12084" s="30">
        <f>F12084*G12084*J12084/1000000/$B$13</f>
        <v>0</v>
      </c>
      <c r="N12084" s="30">
        <v>93.6004025762</v>
      </c>
      <c r="O12084" s="4" t="inlineStr">
        <is>
          <t>FRANKO actual PPM | BMW | Extra: 112159731 / XI02 or XI01</t>
        </is>
      </c>
    </row>
    <row r="12085" ht="15.75" customHeight="1">
      <c r="A12085" s="4" t="inlineStr">
        <is>
          <t>7786349</t>
        </is>
      </c>
      <c r="B12085" s="26">
        <f>ROUND((K12085*$B$6*$B$9+L12085*$B$7*$B$10+M12085*$B$8*$B$11)*$B$12,0)</f>
        <v>97</v>
      </c>
      <c r="C12085" s="26">
        <f>ROUND((K12085*$B$6*$B$9+L12085*$B$7*$B$10+M12085*$B$8*$B$11)*$B$12,0)</f>
        <v>97</v>
      </c>
      <c r="E12085" s="27">
        <v>1</v>
      </c>
      <c r="F12085" s="28">
        <v>840</v>
      </c>
      <c r="G12085" s="28">
        <v>1</v>
      </c>
      <c r="H12085" s="29">
        <v>2282</v>
      </c>
      <c r="I12085" s="29">
        <v>0</v>
      </c>
      <c r="J12085" s="29">
        <v>0</v>
      </c>
      <c r="K12085" s="30">
        <f>F12085*G12085*H12085/1000000/$B$13</f>
        <v>0.0616291231</v>
      </c>
      <c r="L12085" s="30">
        <f>F12085*G12085*I12085/1000000/$B$13</f>
        <v>0</v>
      </c>
      <c r="M12085" s="30">
        <f>F12085*G12085*J12085/1000000/$B$13</f>
        <v>0</v>
      </c>
      <c r="N12085" s="30">
        <v>97.0104026441</v>
      </c>
      <c r="O12085" s="4" t="inlineStr">
        <is>
          <t>FRANKO actual PPM | BMW | Extra: 112159731</t>
        </is>
      </c>
    </row>
    <row r="12086" ht="15.75" customHeight="1">
      <c r="A12086" s="4" t="inlineStr">
        <is>
          <t>7787498</t>
        </is>
      </c>
      <c r="B12086" s="26">
        <f>ROUND((K12086*$B$6*$B$9+L12086*$B$7*$B$10+M12086*$B$8*$B$11)*$B$12,0)</f>
        <v>324</v>
      </c>
      <c r="C12086" s="26">
        <f>ROUND((K12086*$B$6*$B$9+L12086*$B$7*$B$10+M12086*$B$8*$B$11)*$B$12,0)</f>
        <v>324</v>
      </c>
      <c r="E12086" s="27">
        <v>1</v>
      </c>
      <c r="F12086" s="28">
        <v>2340</v>
      </c>
      <c r="G12086" s="28">
        <v>1</v>
      </c>
      <c r="H12086" s="29">
        <v>2735</v>
      </c>
      <c r="I12086" s="29">
        <v>0</v>
      </c>
      <c r="J12086" s="29">
        <v>0</v>
      </c>
      <c r="K12086" s="30">
        <f>F12086*G12086*H12086/1000000/$B$13</f>
        <v>0.205761563</v>
      </c>
      <c r="L12086" s="30">
        <f>F12086*G12086*I12086/1000000/$B$13</f>
        <v>0</v>
      </c>
      <c r="M12086" s="30">
        <f>F12086*G12086*J12086/1000000/$B$13</f>
        <v>0</v>
      </c>
      <c r="N12086" s="30">
        <v>323.8892762625</v>
      </c>
      <c r="O12086" s="4" t="inlineStr">
        <is>
          <t>FRANKO actual PPM | BMW | Extra: UEES KEF 0004 / L7787498</t>
        </is>
      </c>
    </row>
    <row r="12087" ht="15.75" customHeight="1">
      <c r="A12087" s="4" t="inlineStr">
        <is>
          <t>L7787498</t>
        </is>
      </c>
      <c r="B12087" s="26">
        <f>ROUND((K12087*$B$6*$B$9+L12087*$B$7*$B$10+M12087*$B$8*$B$11)*$B$12,0)</f>
        <v>323</v>
      </c>
      <c r="C12087" s="26">
        <f>ROUND((K12087*$B$6*$B$9+L12087*$B$7*$B$10+M12087*$B$8*$B$11)*$B$12,0)</f>
        <v>323</v>
      </c>
      <c r="E12087" s="27">
        <v>1</v>
      </c>
      <c r="F12087" s="28">
        <v>2550</v>
      </c>
      <c r="G12087" s="28">
        <v>1</v>
      </c>
      <c r="H12087" s="29">
        <v>2500</v>
      </c>
      <c r="I12087" s="29">
        <v>0</v>
      </c>
      <c r="J12087" s="29">
        <v>0</v>
      </c>
      <c r="K12087" s="30">
        <f>F12087*G12087*H12087/1000000/$B$13</f>
        <v>0.2049610094</v>
      </c>
      <c r="L12087" s="30">
        <f>F12087*G12087*I12087/1000000/$B$13</f>
        <v>0</v>
      </c>
      <c r="M12087" s="30">
        <f>F12087*G12087*J12087/1000000/$B$13</f>
        <v>0</v>
      </c>
      <c r="N12087" s="30">
        <v>322.6291248572</v>
      </c>
      <c r="O12087" s="4" t="inlineStr">
        <is>
          <t>FRANKO actual PPM | BMW | Extra: UEES, KEF004 JE 11.34.200.30.0.00.,</t>
        </is>
      </c>
    </row>
    <row r="12088" ht="15.75" customHeight="1">
      <c r="A12088" s="4" t="inlineStr">
        <is>
          <t>7787498</t>
        </is>
      </c>
      <c r="B12088" s="26">
        <f>ROUND((K12088*$B$6*$B$9+L12088*$B$7*$B$10+M12088*$B$8*$B$11)*$B$12,0)</f>
        <v>324</v>
      </c>
      <c r="C12088" s="26">
        <f>ROUND((K12088*$B$6*$B$9+L12088*$B$7*$B$10+M12088*$B$8*$B$11)*$B$12,0)</f>
        <v>324</v>
      </c>
      <c r="E12088" s="27">
        <v>1</v>
      </c>
      <c r="F12088" s="28">
        <v>2600</v>
      </c>
      <c r="G12088" s="28">
        <v>1</v>
      </c>
      <c r="H12088" s="29">
        <v>2460</v>
      </c>
      <c r="I12088" s="29">
        <v>0</v>
      </c>
      <c r="J12088" s="29">
        <v>0</v>
      </c>
      <c r="K12088" s="30">
        <f>F12088*G12088*H12088/1000000/$B$13</f>
        <v>0.2056361751</v>
      </c>
      <c r="L12088" s="30">
        <f>F12088*G12088*I12088/1000000/$B$13</f>
        <v>0</v>
      </c>
      <c r="M12088" s="30">
        <f>F12088*G12088*J12088/1000000/$B$13</f>
        <v>0</v>
      </c>
      <c r="N12088" s="30">
        <v>323.6919031508</v>
      </c>
      <c r="O12088" s="4" t="inlineStr">
        <is>
          <t>FRANKO actual PPM | BMW | Extra: UEES KEF 0004 / L7787498</t>
        </is>
      </c>
    </row>
    <row r="12089" ht="15.75" customHeight="1">
      <c r="A12089" s="4" t="inlineStr">
        <is>
          <t>7787589</t>
        </is>
      </c>
      <c r="B12089" s="26">
        <f>ROUND((K12089*$B$6*$B$9+L12089*$B$7*$B$10+M12089*$B$8*$B$11)*$B$12,0)</f>
        <v>210</v>
      </c>
      <c r="C12089" s="26">
        <f>ROUND((K12089*$B$6*$B$9+L12089*$B$7*$B$10+M12089*$B$8*$B$11)*$B$12,0)</f>
        <v>210</v>
      </c>
      <c r="E12089" s="27">
        <v>1</v>
      </c>
      <c r="F12089" s="28">
        <v>560</v>
      </c>
      <c r="G12089" s="28">
        <v>1</v>
      </c>
      <c r="H12089" s="29">
        <v>7403</v>
      </c>
      <c r="I12089" s="29">
        <v>0</v>
      </c>
      <c r="J12089" s="29">
        <v>0</v>
      </c>
      <c r="K12089" s="30">
        <f>F12089*G12089*H12089/1000000/$B$13</f>
        <v>0.133286707</v>
      </c>
      <c r="L12089" s="30">
        <f>F12089*G12089*I12089/1000000/$B$13</f>
        <v>0</v>
      </c>
      <c r="M12089" s="30">
        <f>F12089*G12089*J12089/1000000/$B$13</f>
        <v>0</v>
      </c>
      <c r="N12089" s="30">
        <v>209.8066055432</v>
      </c>
      <c r="O12089" s="4" t="inlineStr">
        <is>
          <t>FRANKO actual PPM | BMW | Extra: 112160132</t>
        </is>
      </c>
    </row>
    <row r="12090" ht="15.75" customHeight="1">
      <c r="A12090" s="4" t="inlineStr">
        <is>
          <t>7787589</t>
        </is>
      </c>
      <c r="B12090" s="26">
        <f>ROUND((K12090*$B$6*$B$9+L12090*$B$7*$B$10+M12090*$B$8*$B$11)*$B$12,0)</f>
        <v>212</v>
      </c>
      <c r="C12090" s="26">
        <f>ROUND((K12090*$B$6*$B$9+L12090*$B$7*$B$10+M12090*$B$8*$B$11)*$B$12,0)</f>
        <v>212</v>
      </c>
      <c r="E12090" s="27">
        <v>1</v>
      </c>
      <c r="F12090" s="28">
        <v>560</v>
      </c>
      <c r="G12090" s="28">
        <v>1</v>
      </c>
      <c r="H12090" s="29">
        <v>7491</v>
      </c>
      <c r="I12090" s="29">
        <v>0</v>
      </c>
      <c r="J12090" s="29">
        <v>0</v>
      </c>
      <c r="K12090" s="30">
        <f>F12090*G12090*H12090/1000000/$B$13</f>
        <v>0.1348710958</v>
      </c>
      <c r="L12090" s="30">
        <f>F12090*G12090*I12090/1000000/$B$13</f>
        <v>0</v>
      </c>
      <c r="M12090" s="30">
        <f>F12090*G12090*J12090/1000000/$B$13</f>
        <v>0</v>
      </c>
      <c r="N12090" s="30">
        <v>212.300591939</v>
      </c>
      <c r="O12090" s="4" t="inlineStr">
        <is>
          <t>FRANKO actual PPM | BMW | Extra: 112160132</t>
        </is>
      </c>
    </row>
    <row r="12091" ht="15.75" customHeight="1">
      <c r="A12091" s="4" t="inlineStr">
        <is>
          <t>7787589</t>
        </is>
      </c>
      <c r="B12091" s="26">
        <f>ROUND((K12091*$B$6*$B$9+L12091*$B$7*$B$10+M12091*$B$8*$B$11)*$B$12,0)</f>
        <v>213</v>
      </c>
      <c r="C12091" s="26">
        <f>ROUND((K12091*$B$6*$B$9+L12091*$B$7*$B$10+M12091*$B$8*$B$11)*$B$12,0)</f>
        <v>213</v>
      </c>
      <c r="E12091" s="27">
        <v>1</v>
      </c>
      <c r="F12091" s="28">
        <v>600</v>
      </c>
      <c r="G12091" s="28">
        <v>1</v>
      </c>
      <c r="H12091" s="29">
        <v>7000</v>
      </c>
      <c r="I12091" s="29">
        <v>0</v>
      </c>
      <c r="J12091" s="29">
        <v>0</v>
      </c>
      <c r="K12091" s="30">
        <f>F12091*G12091*H12091/1000000/$B$13</f>
        <v>0.1350331356</v>
      </c>
      <c r="L12091" s="30">
        <f>F12091*G12091*I12091/1000000/$B$13</f>
        <v>0</v>
      </c>
      <c r="M12091" s="30">
        <f>F12091*G12091*J12091/1000000/$B$13</f>
        <v>0</v>
      </c>
      <c r="N12091" s="30">
        <v>212.5556587294</v>
      </c>
      <c r="O12091" s="4" t="inlineStr">
        <is>
          <t>FRANKO actual PPM | BMW | Extra: 112160132</t>
        </is>
      </c>
    </row>
    <row r="12092" ht="15.75" customHeight="1">
      <c r="A12092" s="4" t="inlineStr">
        <is>
          <t>7787589</t>
        </is>
      </c>
      <c r="B12092" s="26">
        <f>ROUND((K12092*$B$6*$B$9+L12092*$B$7*$B$10+M12092*$B$8*$B$11)*$B$12,0)</f>
        <v>215</v>
      </c>
      <c r="C12092" s="26">
        <f>ROUND((K12092*$B$6*$B$9+L12092*$B$7*$B$10+M12092*$B$8*$B$11)*$B$12,0)</f>
        <v>215</v>
      </c>
      <c r="E12092" s="27">
        <v>1</v>
      </c>
      <c r="F12092" s="28">
        <v>600</v>
      </c>
      <c r="G12092" s="28">
        <v>1</v>
      </c>
      <c r="H12092" s="29">
        <v>7069</v>
      </c>
      <c r="I12092" s="29">
        <v>0</v>
      </c>
      <c r="J12092" s="29">
        <v>0</v>
      </c>
      <c r="K12092" s="30">
        <f>F12092*G12092*H12092/1000000/$B$13</f>
        <v>0.1363641765</v>
      </c>
      <c r="L12092" s="30">
        <f>F12092*G12092*I12092/1000000/$B$13</f>
        <v>0</v>
      </c>
      <c r="M12092" s="30">
        <f>F12092*G12092*J12092/1000000/$B$13</f>
        <v>0</v>
      </c>
      <c r="N12092" s="30">
        <v>214.6508502226</v>
      </c>
      <c r="O12092" s="4" t="inlineStr">
        <is>
          <t>FRANKO actual PPM | BMW | Extra: 112160132</t>
        </is>
      </c>
    </row>
    <row r="12093" ht="15.75" customHeight="1">
      <c r="A12093" s="4" t="inlineStr">
        <is>
          <t>7787589</t>
        </is>
      </c>
      <c r="B12093" s="26">
        <f>ROUND((K12093*$B$6*$B$9+L12093*$B$7*$B$10+M12093*$B$8*$B$11)*$B$12,0)</f>
        <v>207</v>
      </c>
      <c r="C12093" s="26">
        <f>ROUND((K12093*$B$6*$B$9+L12093*$B$7*$B$10+M12093*$B$8*$B$11)*$B$12,0)</f>
        <v>207</v>
      </c>
      <c r="E12093" s="27">
        <v>1</v>
      </c>
      <c r="F12093" s="28">
        <v>600</v>
      </c>
      <c r="G12093" s="28">
        <v>1</v>
      </c>
      <c r="H12093" s="29">
        <v>6821</v>
      </c>
      <c r="I12093" s="29">
        <v>0</v>
      </c>
      <c r="J12093" s="29">
        <v>0</v>
      </c>
      <c r="K12093" s="30">
        <f>F12093*G12093*H12093/1000000/$B$13</f>
        <v>0.1315801454</v>
      </c>
      <c r="L12093" s="30">
        <f>F12093*G12093*I12093/1000000/$B$13</f>
        <v>0</v>
      </c>
      <c r="M12093" s="30">
        <f>F12093*G12093*J12093/1000000/$B$13</f>
        <v>0</v>
      </c>
      <c r="N12093" s="30">
        <v>207.1203068848</v>
      </c>
      <c r="O12093" s="4" t="inlineStr">
        <is>
          <t>FRANKO actual PPM | BMW | Extra: 112160132</t>
        </is>
      </c>
    </row>
    <row r="12094" ht="15.75" customHeight="1">
      <c r="A12094" s="4" t="inlineStr">
        <is>
          <t>7787589 S</t>
        </is>
      </c>
      <c r="B12094" s="26">
        <f>ROUND((K12094*$B$6*$B$9+L12094*$B$7*$B$10+M12094*$B$8*$B$11)*$B$12,0)</f>
        <v>184</v>
      </c>
      <c r="C12094" s="26">
        <f>ROUND((K12094*$B$6*$B$9+L12094*$B$7*$B$10+M12094*$B$8*$B$11)*$B$12,0)</f>
        <v>184</v>
      </c>
      <c r="E12094" s="27">
        <v>1</v>
      </c>
      <c r="F12094" s="28">
        <v>550</v>
      </c>
      <c r="G12094" s="28">
        <v>1</v>
      </c>
      <c r="H12094" s="29">
        <v>6594</v>
      </c>
      <c r="I12094" s="29">
        <v>9</v>
      </c>
      <c r="J12094" s="29">
        <v>0</v>
      </c>
      <c r="K12094" s="30">
        <f>F12094*G12094*H12094/1000000/$B$13</f>
        <v>0.1166011126</v>
      </c>
      <c r="L12094" s="30">
        <f>F12094*G12094*I12094/1000000/$B$13</f>
        <v>0.0001591462</v>
      </c>
      <c r="M12094" s="30">
        <f>F12094*G12094*J12094/1000000/$B$13</f>
        <v>0</v>
      </c>
      <c r="N12094" s="30">
        <v>183.7337416247</v>
      </c>
      <c r="O12094" s="4" t="inlineStr">
        <is>
          <t>FRANKO actual PPM | BMW | Extra: 112160132 XII 01</t>
        </is>
      </c>
    </row>
    <row r="12095" ht="15.75" customHeight="1">
      <c r="A12095" s="4" t="inlineStr">
        <is>
          <t>7787592</t>
        </is>
      </c>
      <c r="B12095" s="26">
        <f>ROUND((K12095*$B$6*$B$9+L12095*$B$7*$B$10+M12095*$B$8*$B$11)*$B$12,0)</f>
        <v>133</v>
      </c>
      <c r="C12095" s="26">
        <f>ROUND((K12095*$B$6*$B$9+L12095*$B$7*$B$10+M12095*$B$8*$B$11)*$B$12,0)</f>
        <v>133</v>
      </c>
      <c r="E12095" s="27">
        <v>1</v>
      </c>
      <c r="F12095" s="28">
        <v>540</v>
      </c>
      <c r="G12095" s="28">
        <v>1</v>
      </c>
      <c r="H12095" s="29">
        <v>4876</v>
      </c>
      <c r="I12095" s="29">
        <v>0</v>
      </c>
      <c r="J12095" s="29">
        <v>0</v>
      </c>
      <c r="K12095" s="30">
        <f>F12095*G12095*H12095/1000000/$B$13</f>
        <v>0.0846542017</v>
      </c>
      <c r="L12095" s="30">
        <f>F12095*G12095*I12095/1000000/$B$13</f>
        <v>0</v>
      </c>
      <c r="M12095" s="30">
        <f>F12095*G12095*J12095/1000000/$B$13</f>
        <v>0</v>
      </c>
      <c r="N12095" s="30">
        <v>133.2541789669</v>
      </c>
      <c r="O12095" s="4" t="inlineStr">
        <is>
          <t>FRANKO actual PPM | BMW | Extra: 112160133</t>
        </is>
      </c>
    </row>
    <row r="12096" ht="15.75" customHeight="1">
      <c r="A12096" s="4" t="inlineStr">
        <is>
          <t>7787592 S</t>
        </is>
      </c>
      <c r="B12096" s="26">
        <f>ROUND((K12096*$B$6*$B$9+L12096*$B$7*$B$10+M12096*$B$8*$B$11)*$B$12,0)</f>
        <v>143</v>
      </c>
      <c r="C12096" s="26">
        <f>ROUND((K12096*$B$6*$B$9+L12096*$B$7*$B$10+M12096*$B$8*$B$11)*$B$12,0)</f>
        <v>143</v>
      </c>
      <c r="E12096" s="27">
        <v>1</v>
      </c>
      <c r="F12096" s="28">
        <v>550</v>
      </c>
      <c r="G12096" s="28">
        <v>1</v>
      </c>
      <c r="H12096" s="29">
        <v>5120</v>
      </c>
      <c r="I12096" s="29">
        <v>0</v>
      </c>
      <c r="J12096" s="29">
        <v>0</v>
      </c>
      <c r="K12096" s="30">
        <f>F12096*G12096*H12096/1000000/$B$13</f>
        <v>0.0905365023</v>
      </c>
      <c r="L12096" s="30">
        <f>F12096*G12096*I12096/1000000/$B$13</f>
        <v>0</v>
      </c>
      <c r="M12096" s="30">
        <f>F12096*G12096*J12096/1000000/$B$13</f>
        <v>0</v>
      </c>
      <c r="N12096" s="30">
        <v>142.5135083291</v>
      </c>
      <c r="O12096" s="4" t="inlineStr">
        <is>
          <t>FRANKO actual PPM | BMW | Extra: 112160133 VIII 03</t>
        </is>
      </c>
    </row>
    <row r="12097" ht="15.75" customHeight="1">
      <c r="A12097" s="4" t="inlineStr">
        <is>
          <t>7787592 S</t>
        </is>
      </c>
      <c r="B12097" s="26">
        <f>ROUND((K12097*$B$6*$B$9+L12097*$B$7*$B$10+M12097*$B$8*$B$11)*$B$12,0)</f>
        <v>137</v>
      </c>
      <c r="C12097" s="26">
        <f>ROUND((K12097*$B$6*$B$9+L12097*$B$7*$B$10+M12097*$B$8*$B$11)*$B$12,0)</f>
        <v>137</v>
      </c>
      <c r="E12097" s="27">
        <v>1</v>
      </c>
      <c r="F12097" s="28">
        <v>540</v>
      </c>
      <c r="G12097" s="28">
        <v>1</v>
      </c>
      <c r="H12097" s="29">
        <v>4999</v>
      </c>
      <c r="I12097" s="29">
        <v>0</v>
      </c>
      <c r="J12097" s="29">
        <v>0</v>
      </c>
      <c r="K12097" s="30">
        <f>F12097*G12097*H12097/1000000/$B$13</f>
        <v>0.0867896543</v>
      </c>
      <c r="L12097" s="30">
        <f>F12097*G12097*I12097/1000000/$B$13</f>
        <v>0</v>
      </c>
      <c r="M12097" s="30">
        <f>F12097*G12097*J12097/1000000/$B$13</f>
        <v>0</v>
      </c>
      <c r="N12097" s="30">
        <v>136.6155948842</v>
      </c>
      <c r="O12097" s="4" t="inlineStr">
        <is>
          <t>FRANKO actual PPM | BMW | Extra: 112160133/ V05 / D25436</t>
        </is>
      </c>
    </row>
    <row r="12098" ht="15.75" customHeight="1">
      <c r="A12098" s="4" t="inlineStr">
        <is>
          <t>7787592 A</t>
        </is>
      </c>
      <c r="B12098" s="26">
        <f>ROUND((K12098*$B$6*$B$9+L12098*$B$7*$B$10+M12098*$B$8*$B$11)*$B$12,0)</f>
        <v>159</v>
      </c>
      <c r="C12098" s="26">
        <f>ROUND((K12098*$B$6*$B$9+L12098*$B$7*$B$10+M12098*$B$8*$B$11)*$B$12,0)</f>
        <v>159</v>
      </c>
      <c r="E12098" s="27">
        <v>1</v>
      </c>
      <c r="F12098" s="28">
        <v>550</v>
      </c>
      <c r="G12098" s="28">
        <v>1</v>
      </c>
      <c r="H12098" s="29">
        <v>5703</v>
      </c>
      <c r="I12098" s="29">
        <v>7</v>
      </c>
      <c r="J12098" s="29">
        <v>0</v>
      </c>
      <c r="K12098" s="30">
        <f>F12098*G12098*H12098/1000000/$B$13</f>
        <v>0.1008456392</v>
      </c>
      <c r="L12098" s="30">
        <f>F12098*G12098*I12098/1000000/$B$13</f>
        <v>0.0001237804</v>
      </c>
      <c r="M12098" s="30">
        <f>F12098*G12098*J12098/1000000/$B$13</f>
        <v>0</v>
      </c>
      <c r="N12098" s="30">
        <v>158.8903998347</v>
      </c>
      <c r="O12098" s="4" t="inlineStr">
        <is>
          <t>FRANKO actual PPM | BMW | Extra: 112160133 IV 03</t>
        </is>
      </c>
    </row>
    <row r="12099" ht="15.75" customHeight="1">
      <c r="A12099" s="4" t="inlineStr">
        <is>
          <t>7787592</t>
        </is>
      </c>
      <c r="B12099" s="26">
        <f>ROUND((K12099*$B$6*$B$9+L12099*$B$7*$B$10+M12099*$B$8*$B$11)*$B$12,0)</f>
        <v>137</v>
      </c>
      <c r="C12099" s="26">
        <f>ROUND((K12099*$B$6*$B$9+L12099*$B$7*$B$10+M12099*$B$8*$B$11)*$B$12,0)</f>
        <v>137</v>
      </c>
      <c r="E12099" s="27">
        <v>1</v>
      </c>
      <c r="F12099" s="28">
        <v>560</v>
      </c>
      <c r="G12099" s="28">
        <v>1</v>
      </c>
      <c r="H12099" s="29">
        <v>4842</v>
      </c>
      <c r="I12099" s="29">
        <v>0</v>
      </c>
      <c r="J12099" s="29">
        <v>0</v>
      </c>
      <c r="K12099" s="30">
        <f>F12099*G12099*H12099/1000000/$B$13</f>
        <v>0.0871773923</v>
      </c>
      <c r="L12099" s="30">
        <f>F12099*G12099*I12099/1000000/$B$13</f>
        <v>0</v>
      </c>
      <c r="M12099" s="30">
        <f>F12099*G12099*J12099/1000000/$B$13</f>
        <v>0</v>
      </c>
      <c r="N12099" s="30">
        <v>137.2259332757</v>
      </c>
      <c r="O12099" s="4" t="inlineStr">
        <is>
          <t>FRANKO actual PPM | BMW | Extra: 112160133</t>
        </is>
      </c>
    </row>
    <row r="12100" ht="15.75" customHeight="1">
      <c r="A12100" s="4" t="inlineStr">
        <is>
          <t>7787592</t>
        </is>
      </c>
      <c r="B12100" s="26">
        <f>ROUND((K12100*$B$6*$B$9+L12100*$B$7*$B$10+M12100*$B$8*$B$11)*$B$12,0)</f>
        <v>164</v>
      </c>
      <c r="C12100" s="26">
        <f>ROUND((K12100*$B$6*$B$9+L12100*$B$7*$B$10+M12100*$B$8*$B$11)*$B$12,0)</f>
        <v>164</v>
      </c>
      <c r="E12100" s="27">
        <v>1</v>
      </c>
      <c r="F12100" s="28">
        <v>560</v>
      </c>
      <c r="G12100" s="28">
        <v>1</v>
      </c>
      <c r="H12100" s="29">
        <v>5782</v>
      </c>
      <c r="I12100" s="29">
        <v>0</v>
      </c>
      <c r="J12100" s="29">
        <v>0</v>
      </c>
      <c r="K12100" s="30">
        <f>F12100*G12100*H12100/1000000/$B$13</f>
        <v>0.1041015453</v>
      </c>
      <c r="L12100" s="30">
        <f>F12100*G12100*I12100/1000000/$B$13</f>
        <v>0</v>
      </c>
      <c r="M12100" s="30">
        <f>F12100*G12100*J12100/1000000/$B$13</f>
        <v>0</v>
      </c>
      <c r="N12100" s="30">
        <v>163.8662425032</v>
      </c>
      <c r="O12100" s="4" t="inlineStr">
        <is>
          <t>FRANKO actual PPM | BMW | Extra: 112160133</t>
        </is>
      </c>
    </row>
    <row r="12101" ht="15.75" customHeight="1">
      <c r="A12101" s="4" t="inlineStr">
        <is>
          <t>7787592</t>
        </is>
      </c>
      <c r="B12101" s="26">
        <f>ROUND((K12101*$B$6*$B$9+L12101*$B$7*$B$10+M12101*$B$8*$B$11)*$B$12,0)</f>
        <v>161</v>
      </c>
      <c r="C12101" s="26">
        <f>ROUND((K12101*$B$6*$B$9+L12101*$B$7*$B$10+M12101*$B$8*$B$11)*$B$12,0)</f>
        <v>161</v>
      </c>
      <c r="E12101" s="27">
        <v>1</v>
      </c>
      <c r="F12101" s="28">
        <v>560</v>
      </c>
      <c r="G12101" s="28">
        <v>1</v>
      </c>
      <c r="H12101" s="29">
        <v>5672</v>
      </c>
      <c r="I12101" s="29">
        <v>0</v>
      </c>
      <c r="J12101" s="29">
        <v>0</v>
      </c>
      <c r="K12101" s="30">
        <f>F12101*G12101*H12101/1000000/$B$13</f>
        <v>0.1021210593</v>
      </c>
      <c r="L12101" s="30">
        <f>F12101*G12101*I12101/1000000/$B$13</f>
        <v>0</v>
      </c>
      <c r="M12101" s="30">
        <f>F12101*G12101*J12101/1000000/$B$13</f>
        <v>0</v>
      </c>
      <c r="N12101" s="30">
        <v>160.7487595085</v>
      </c>
      <c r="O12101" s="4" t="inlineStr">
        <is>
          <t>FRANKO actual PPM | BMW | Extra: 112160133</t>
        </is>
      </c>
    </row>
    <row r="12102" ht="15.75" customHeight="1">
      <c r="A12102" s="4" t="inlineStr">
        <is>
          <t>7787592</t>
        </is>
      </c>
      <c r="B12102" s="26">
        <f>ROUND((K12102*$B$6*$B$9+L12102*$B$7*$B$10+M12102*$B$8*$B$11)*$B$12,0)</f>
        <v>154</v>
      </c>
      <c r="C12102" s="26">
        <f>ROUND((K12102*$B$6*$B$9+L12102*$B$7*$B$10+M12102*$B$8*$B$11)*$B$12,0)</f>
        <v>154</v>
      </c>
      <c r="E12102" s="27">
        <v>1</v>
      </c>
      <c r="F12102" s="28">
        <v>560</v>
      </c>
      <c r="G12102" s="28">
        <v>1</v>
      </c>
      <c r="H12102" s="29">
        <v>5441</v>
      </c>
      <c r="I12102" s="29">
        <v>0</v>
      </c>
      <c r="J12102" s="29">
        <v>0</v>
      </c>
      <c r="K12102" s="30">
        <f>F12102*G12102*H12102/1000000/$B$13</f>
        <v>0.0979620388</v>
      </c>
      <c r="L12102" s="30">
        <f>F12102*G12102*I12102/1000000/$B$13</f>
        <v>0</v>
      </c>
      <c r="M12102" s="30">
        <f>F12102*G12102*J12102/1000000/$B$13</f>
        <v>0</v>
      </c>
      <c r="N12102" s="30">
        <v>154.2020452196</v>
      </c>
      <c r="O12102" s="4" t="inlineStr">
        <is>
          <t>FRANKO actual PPM | BMW | Extra: 112160133</t>
        </is>
      </c>
    </row>
    <row r="12103" ht="15.75" customHeight="1">
      <c r="A12103" s="4" t="inlineStr">
        <is>
          <t>7787592</t>
        </is>
      </c>
      <c r="B12103" s="26">
        <f>ROUND((K12103*$B$6*$B$9+L12103*$B$7*$B$10+M12103*$B$8*$B$11)*$B$12,0)</f>
        <v>165</v>
      </c>
      <c r="C12103" s="26">
        <f>ROUND((K12103*$B$6*$B$9+L12103*$B$7*$B$10+M12103*$B$8*$B$11)*$B$12,0)</f>
        <v>165</v>
      </c>
      <c r="E12103" s="27">
        <v>1</v>
      </c>
      <c r="F12103" s="28">
        <v>560</v>
      </c>
      <c r="G12103" s="28">
        <v>1</v>
      </c>
      <c r="H12103" s="29">
        <v>5836</v>
      </c>
      <c r="I12103" s="29">
        <v>0</v>
      </c>
      <c r="J12103" s="29">
        <v>0</v>
      </c>
      <c r="K12103" s="30">
        <f>F12103*G12103*H12103/1000000/$B$13</f>
        <v>0.1050737839</v>
      </c>
      <c r="L12103" s="30">
        <f>F12103*G12103*I12103/1000000/$B$13</f>
        <v>0</v>
      </c>
      <c r="M12103" s="30">
        <f>F12103*G12103*J12103/1000000/$B$13</f>
        <v>0</v>
      </c>
      <c r="N12103" s="30">
        <v>165.396643246</v>
      </c>
      <c r="O12103" s="4" t="inlineStr">
        <is>
          <t>FRANKO actual PPM | BMW | Extra: 112160133</t>
        </is>
      </c>
    </row>
    <row r="12104" ht="15.75" customHeight="1">
      <c r="A12104" s="4" t="inlineStr">
        <is>
          <t>7787592</t>
        </is>
      </c>
      <c r="B12104" s="26">
        <f>ROUND((K12104*$B$6*$B$9+L12104*$B$7*$B$10+M12104*$B$8*$B$11)*$B$12,0)</f>
        <v>170</v>
      </c>
      <c r="C12104" s="26">
        <f>ROUND((K12104*$B$6*$B$9+L12104*$B$7*$B$10+M12104*$B$8*$B$11)*$B$12,0)</f>
        <v>170</v>
      </c>
      <c r="E12104" s="27">
        <v>1</v>
      </c>
      <c r="F12104" s="28">
        <v>560</v>
      </c>
      <c r="G12104" s="28">
        <v>1</v>
      </c>
      <c r="H12104" s="29">
        <v>6014</v>
      </c>
      <c r="I12104" s="29">
        <v>0</v>
      </c>
      <c r="J12104" s="29">
        <v>0</v>
      </c>
      <c r="K12104" s="30">
        <f>F12104*G12104*H12104/1000000/$B$13</f>
        <v>0.1082785703</v>
      </c>
      <c r="L12104" s="30">
        <f>F12104*G12104*I12104/1000000/$B$13</f>
        <v>0</v>
      </c>
      <c r="M12104" s="30">
        <f>F12104*G12104*J12104/1000000/$B$13</f>
        <v>0</v>
      </c>
      <c r="N12104" s="30">
        <v>170.4412975465</v>
      </c>
      <c r="O12104" s="4" t="inlineStr">
        <is>
          <t>FRANKO actual PPM | BMW | Extra: 112160133</t>
        </is>
      </c>
    </row>
    <row r="12105" ht="15.75" customHeight="1">
      <c r="A12105" s="4" t="inlineStr">
        <is>
          <t>7787592</t>
        </is>
      </c>
      <c r="B12105" s="26">
        <f>ROUND((K12105*$B$6*$B$9+L12105*$B$7*$B$10+M12105*$B$8*$B$11)*$B$12,0)</f>
        <v>177</v>
      </c>
      <c r="C12105" s="26">
        <f>ROUND((K12105*$B$6*$B$9+L12105*$B$7*$B$10+M12105*$B$8*$B$11)*$B$12,0)</f>
        <v>177</v>
      </c>
      <c r="E12105" s="27">
        <v>1</v>
      </c>
      <c r="F12105" s="28">
        <v>560</v>
      </c>
      <c r="G12105" s="28">
        <v>1</v>
      </c>
      <c r="H12105" s="29">
        <v>6243</v>
      </c>
      <c r="I12105" s="29">
        <v>0</v>
      </c>
      <c r="J12105" s="29">
        <v>0</v>
      </c>
      <c r="K12105" s="30">
        <f>F12105*G12105*H12105/1000000/$B$13</f>
        <v>0.1124015821</v>
      </c>
      <c r="L12105" s="30">
        <f>F12105*G12105*I12105/1000000/$B$13</f>
        <v>0</v>
      </c>
      <c r="M12105" s="30">
        <f>F12105*G12105*J12105/1000000/$B$13</f>
        <v>0</v>
      </c>
      <c r="N12105" s="30">
        <v>176.9313303264</v>
      </c>
      <c r="O12105" s="4" t="inlineStr">
        <is>
          <t>FRANKO actual PPM | BMW | Extra: 112160133</t>
        </is>
      </c>
    </row>
    <row r="12106" ht="15.75" customHeight="1">
      <c r="A12106" s="4" t="inlineStr">
        <is>
          <t>7787592</t>
        </is>
      </c>
      <c r="B12106" s="26">
        <f>ROUND((K12106*$B$6*$B$9+L12106*$B$7*$B$10+M12106*$B$8*$B$11)*$B$12,0)</f>
        <v>166</v>
      </c>
      <c r="C12106" s="26">
        <f>ROUND((K12106*$B$6*$B$9+L12106*$B$7*$B$10+M12106*$B$8*$B$11)*$B$12,0)</f>
        <v>166</v>
      </c>
      <c r="E12106" s="27">
        <v>1</v>
      </c>
      <c r="F12106" s="28">
        <v>560</v>
      </c>
      <c r="G12106" s="28">
        <v>1</v>
      </c>
      <c r="H12106" s="29">
        <v>5840</v>
      </c>
      <c r="I12106" s="29">
        <v>0</v>
      </c>
      <c r="J12106" s="29">
        <v>0</v>
      </c>
      <c r="K12106" s="30">
        <f>F12106*G12106*H12106/1000000/$B$13</f>
        <v>0.1051458016</v>
      </c>
      <c r="L12106" s="30">
        <f>F12106*G12106*I12106/1000000/$B$13</f>
        <v>0</v>
      </c>
      <c r="M12106" s="30">
        <f>F12106*G12106*J12106/1000000/$B$13</f>
        <v>0</v>
      </c>
      <c r="N12106" s="30">
        <v>165.510006264</v>
      </c>
      <c r="O12106" s="4" t="inlineStr">
        <is>
          <t>FRANKO actual PPM | BMW | Extra: 112160133</t>
        </is>
      </c>
    </row>
    <row r="12107" ht="15.75" customHeight="1">
      <c r="A12107" s="4" t="inlineStr">
        <is>
          <t>7788007</t>
        </is>
      </c>
      <c r="B12107" s="26">
        <f>ROUND((K12107*$B$6*$B$9+L12107*$B$7*$B$10+M12107*$B$8*$B$11)*$B$12,0)</f>
        <v>346</v>
      </c>
      <c r="C12107" s="26">
        <f>ROUND((K12107*$B$6*$B$9+L12107*$B$7*$B$10+M12107*$B$8*$B$11)*$B$12,0)</f>
        <v>346</v>
      </c>
      <c r="E12107" s="27">
        <v>1</v>
      </c>
      <c r="F12107" s="28">
        <v>1100</v>
      </c>
      <c r="G12107" s="28">
        <v>1</v>
      </c>
      <c r="H12107" s="29">
        <v>6216</v>
      </c>
      <c r="I12107" s="29">
        <v>0</v>
      </c>
      <c r="J12107" s="29">
        <v>0</v>
      </c>
      <c r="K12107" s="30">
        <f>F12107*G12107*H12107/1000000/$B$13</f>
        <v>0.2198339447</v>
      </c>
      <c r="L12107" s="30">
        <f>F12107*G12107*I12107/1000000/$B$13</f>
        <v>0</v>
      </c>
      <c r="M12107" s="30">
        <f>F12107*G12107*J12107/1000000/$B$13</f>
        <v>0</v>
      </c>
      <c r="N12107" s="30">
        <v>346.0406124115</v>
      </c>
      <c r="O12107" s="4" t="inlineStr">
        <is>
          <t>FRANKO actual PPM | BMW | Extra: 21199350001V01</t>
        </is>
      </c>
    </row>
    <row r="12108" ht="15.75" customHeight="1">
      <c r="A12108" s="4" t="inlineStr">
        <is>
          <t>7788410</t>
        </is>
      </c>
      <c r="B12108" s="26">
        <f>ROUND((K12108*$B$6*$B$9+L12108*$B$7*$B$10+M12108*$B$8*$B$11)*$B$12,0)</f>
        <v>140</v>
      </c>
      <c r="C12108" s="26">
        <f>ROUND((K12108*$B$6*$B$9+L12108*$B$7*$B$10+M12108*$B$8*$B$11)*$B$12,0)</f>
        <v>140</v>
      </c>
      <c r="E12108" s="27">
        <v>1</v>
      </c>
      <c r="F12108" s="28">
        <v>600</v>
      </c>
      <c r="G12108" s="28">
        <v>1</v>
      </c>
      <c r="H12108" s="29">
        <v>4600</v>
      </c>
      <c r="I12108" s="29">
        <v>0</v>
      </c>
      <c r="J12108" s="29">
        <v>0</v>
      </c>
      <c r="K12108" s="30">
        <f>F12108*G12108*H12108/1000000/$B$13</f>
        <v>0.0887360605</v>
      </c>
      <c r="L12108" s="30">
        <f>F12108*G12108*I12108/1000000/$B$13</f>
        <v>0</v>
      </c>
      <c r="M12108" s="30">
        <f>F12108*G12108*J12108/1000000/$B$13</f>
        <v>0</v>
      </c>
      <c r="N12108" s="30">
        <v>139.6794328793</v>
      </c>
      <c r="O12108" s="4" t="inlineStr">
        <is>
          <t>FRANKO actual PPM | BMW | Extra: 112150033,VII/00,EBER SPAH D11105</t>
        </is>
      </c>
    </row>
    <row r="12109" ht="15.75" customHeight="1">
      <c r="A12109" s="4" t="inlineStr">
        <is>
          <t>7789039</t>
        </is>
      </c>
      <c r="B12109" s="26">
        <f>ROUND((K12109*$B$6*$B$9+L12109*$B$7*$B$10+M12109*$B$8*$B$11)*$B$12,0)</f>
        <v>90</v>
      </c>
      <c r="C12109" s="26">
        <f>ROUND((K12109*$B$6*$B$9+L12109*$B$7*$B$10+M12109*$B$8*$B$11)*$B$12,0)</f>
        <v>90</v>
      </c>
      <c r="E12109" s="27">
        <v>1</v>
      </c>
      <c r="F12109" s="28">
        <v>840</v>
      </c>
      <c r="G12109" s="28">
        <v>1</v>
      </c>
      <c r="H12109" s="29">
        <v>2115</v>
      </c>
      <c r="I12109" s="29">
        <v>0</v>
      </c>
      <c r="J12109" s="29">
        <v>0</v>
      </c>
      <c r="K12109" s="30">
        <f>F12109*G12109*H12109/1000000/$B$13</f>
        <v>0.0571190164</v>
      </c>
      <c r="L12109" s="30">
        <f>F12109*G12109*I12109/1000000/$B$13</f>
        <v>0</v>
      </c>
      <c r="M12109" s="30">
        <f>F12109*G12109*J12109/1000000/$B$13</f>
        <v>0</v>
      </c>
      <c r="N12109" s="30">
        <v>89.9110436426</v>
      </c>
      <c r="O12109" s="4" t="inlineStr">
        <is>
          <t>FRANKO actual PPM | BMW | Extra: 112160030</t>
        </is>
      </c>
    </row>
    <row r="12110" ht="15.75" customHeight="1">
      <c r="A12110" s="4" t="inlineStr">
        <is>
          <t>7789039</t>
        </is>
      </c>
      <c r="B12110" s="26">
        <f>ROUND((K12110*$B$6*$B$9+L12110*$B$7*$B$10+M12110*$B$8*$B$11)*$B$12,0)</f>
        <v>92</v>
      </c>
      <c r="C12110" s="26">
        <f>ROUND((K12110*$B$6*$B$9+L12110*$B$7*$B$10+M12110*$B$8*$B$11)*$B$12,0)</f>
        <v>92</v>
      </c>
      <c r="E12110" s="27">
        <v>1</v>
      </c>
      <c r="F12110" s="28">
        <v>860</v>
      </c>
      <c r="G12110" s="28">
        <v>1</v>
      </c>
      <c r="H12110" s="29">
        <v>2104</v>
      </c>
      <c r="I12110" s="29">
        <v>0</v>
      </c>
      <c r="J12110" s="29">
        <v>0</v>
      </c>
      <c r="K12110" s="30">
        <f>F12110*G12110*H12110/1000000/$B$13</f>
        <v>0.0581748469</v>
      </c>
      <c r="L12110" s="30">
        <f>F12110*G12110*I12110/1000000/$B$13</f>
        <v>0</v>
      </c>
      <c r="M12110" s="30">
        <f>F12110*G12110*J12110/1000000/$B$13</f>
        <v>0</v>
      </c>
      <c r="N12110" s="30">
        <v>91.5730264599</v>
      </c>
      <c r="O12110" s="4" t="inlineStr">
        <is>
          <t>FRANKO actual PPM | BMW | Extra: 112160030</t>
        </is>
      </c>
    </row>
    <row r="12111" ht="15.75" customHeight="1">
      <c r="A12111" s="4" t="inlineStr">
        <is>
          <t>7789693</t>
        </is>
      </c>
      <c r="B12111" s="26">
        <f>ROUND((K12111*$B$6*$B$9+L12111*$B$7*$B$10+M12111*$B$8*$B$11)*$B$12,0)</f>
        <v>287</v>
      </c>
      <c r="C12111" s="26">
        <f>ROUND((K12111*$B$6*$B$9+L12111*$B$7*$B$10+M12111*$B$8*$B$11)*$B$12,0)</f>
        <v>287</v>
      </c>
      <c r="E12111" s="27">
        <v>1</v>
      </c>
      <c r="F12111" s="28">
        <v>900</v>
      </c>
      <c r="G12111" s="28">
        <v>1</v>
      </c>
      <c r="H12111" s="29">
        <v>6300</v>
      </c>
      <c r="I12111" s="29">
        <v>0</v>
      </c>
      <c r="J12111" s="29">
        <v>0</v>
      </c>
      <c r="K12111" s="30">
        <f>F12111*G12111*H12111/1000000/$B$13</f>
        <v>0.182294733</v>
      </c>
      <c r="L12111" s="30">
        <f>F12111*G12111*I12111/1000000/$B$13</f>
        <v>0</v>
      </c>
      <c r="M12111" s="30">
        <f>F12111*G12111*J12111/1000000/$B$13</f>
        <v>0</v>
      </c>
      <c r="N12111" s="30">
        <v>286.9501392848</v>
      </c>
      <c r="O12111" s="4" t="inlineStr">
        <is>
          <t>FRANKO actual PPM | BMW | Extra: 12100010GERM. 22279200094502CD17585</t>
        </is>
      </c>
    </row>
    <row r="12112" ht="15.75" customHeight="1">
      <c r="A12112" s="4" t="inlineStr">
        <is>
          <t>7789704</t>
        </is>
      </c>
      <c r="B12112" s="26">
        <f>ROUND((K12112*$B$6*$B$9+L12112*$B$7*$B$10+M12112*$B$8*$B$11)*$B$12,0)</f>
        <v>279</v>
      </c>
      <c r="C12112" s="26">
        <f>ROUND((K12112*$B$6*$B$9+L12112*$B$7*$B$10+M12112*$B$8*$B$11)*$B$12,0)</f>
        <v>279</v>
      </c>
      <c r="E12112" s="27">
        <v>1</v>
      </c>
      <c r="F12112" s="28">
        <v>800</v>
      </c>
      <c r="G12112" s="28">
        <v>1</v>
      </c>
      <c r="H12112" s="29">
        <v>6900</v>
      </c>
      <c r="I12112" s="29">
        <v>0</v>
      </c>
      <c r="J12112" s="29">
        <v>0</v>
      </c>
      <c r="K12112" s="30">
        <f>F12112*G12112*H12112/1000000/$B$13</f>
        <v>0.1774721211</v>
      </c>
      <c r="L12112" s="30">
        <f>F12112*G12112*I12112/1000000/$B$13</f>
        <v>0</v>
      </c>
      <c r="M12112" s="30">
        <f>F12112*G12112*J12112/1000000/$B$13</f>
        <v>0</v>
      </c>
      <c r="N12112" s="30">
        <v>279.3588657587</v>
      </c>
      <c r="O12112" s="4" t="inlineStr">
        <is>
          <t>FRANKO actual PPM | BMW | Extra: 12100010, 2227627005, GERMANY, ZEUNA S.</t>
        </is>
      </c>
    </row>
    <row r="12113" ht="15.75" customHeight="1">
      <c r="A12113" s="4" t="inlineStr">
        <is>
          <t>7789917</t>
        </is>
      </c>
      <c r="B12113" s="26">
        <f>ROUND((K12113*$B$6*$B$9+L12113*$B$7*$B$10+M12113*$B$8*$B$11)*$B$12,0)</f>
        <v>330</v>
      </c>
      <c r="C12113" s="26">
        <f>ROUND((K12113*$B$6*$B$9+L12113*$B$7*$B$10+M12113*$B$8*$B$11)*$B$12,0)</f>
        <v>330</v>
      </c>
      <c r="E12113" s="27">
        <v>1</v>
      </c>
      <c r="F12113" s="28">
        <v>1000</v>
      </c>
      <c r="G12113" s="28">
        <v>1</v>
      </c>
      <c r="H12113" s="29">
        <v>6513</v>
      </c>
      <c r="I12113" s="29">
        <v>0</v>
      </c>
      <c r="J12113" s="29">
        <v>0</v>
      </c>
      <c r="K12113" s="30">
        <f>F12113*G12113*H12113/1000000/$B$13</f>
        <v>0.2093978124</v>
      </c>
      <c r="L12113" s="30">
        <f>F12113*G12113*I12113/1000000/$B$13</f>
        <v>0</v>
      </c>
      <c r="M12113" s="30">
        <f>F12113*G12113*J12113/1000000/$B$13</f>
        <v>0</v>
      </c>
      <c r="N12113" s="30">
        <v>329.6130965012</v>
      </c>
      <c r="O12113" s="4" t="inlineStr">
        <is>
          <t>FRANKO actual PPM | BMW | Extra: 1121303606000C / biq A / EBERSPACHER</t>
        </is>
      </c>
    </row>
    <row r="12114" ht="15.75" customHeight="1">
      <c r="A12114" s="4" t="inlineStr">
        <is>
          <t>7789917</t>
        </is>
      </c>
      <c r="B12114" s="26">
        <f>ROUND((K12114*$B$6*$B$9+L12114*$B$7*$B$10+M12114*$B$8*$B$11)*$B$12,0)</f>
        <v>336</v>
      </c>
      <c r="C12114" s="26">
        <f>ROUND((K12114*$B$6*$B$9+L12114*$B$7*$B$10+M12114*$B$8*$B$11)*$B$12,0)</f>
        <v>336</v>
      </c>
      <c r="E12114" s="27">
        <v>1</v>
      </c>
      <c r="F12114" s="28">
        <v>1000</v>
      </c>
      <c r="G12114" s="28">
        <v>1</v>
      </c>
      <c r="H12114" s="29">
        <v>6644</v>
      </c>
      <c r="I12114" s="29">
        <v>0</v>
      </c>
      <c r="J12114" s="29">
        <v>0</v>
      </c>
      <c r="K12114" s="30">
        <f>F12114*G12114*H12114/1000000/$B$13</f>
        <v>0.2136095602</v>
      </c>
      <c r="L12114" s="30">
        <f>F12114*G12114*I12114/1000000/$B$13</f>
        <v>0</v>
      </c>
      <c r="M12114" s="30">
        <f>F12114*G12114*J12114/1000000/$B$13</f>
        <v>0</v>
      </c>
      <c r="N12114" s="30">
        <v>336.2428087139</v>
      </c>
      <c r="O12114" s="4" t="inlineStr">
        <is>
          <t>FRANKO actual PPM | BMW | Extra: 1121303606000C / biq A / EBERSPACHER</t>
        </is>
      </c>
    </row>
    <row r="12115" ht="15.75" customHeight="1">
      <c r="A12115" s="4" t="inlineStr">
        <is>
          <t>7789918</t>
        </is>
      </c>
      <c r="B12115" s="26">
        <f>ROUND((K12115*$B$6*$B$9+L12115*$B$7*$B$10+M12115*$B$8*$B$11)*$B$12,0)</f>
        <v>334</v>
      </c>
      <c r="C12115" s="26">
        <f>ROUND((K12115*$B$6*$B$9+L12115*$B$7*$B$10+M12115*$B$8*$B$11)*$B$12,0)</f>
        <v>334</v>
      </c>
      <c r="E12115" s="27">
        <v>1</v>
      </c>
      <c r="F12115" s="28">
        <v>950</v>
      </c>
      <c r="G12115" s="28">
        <v>1</v>
      </c>
      <c r="H12115" s="29">
        <v>6950</v>
      </c>
      <c r="I12115" s="29">
        <v>0</v>
      </c>
      <c r="J12115" s="29">
        <v>0</v>
      </c>
      <c r="K12115" s="30">
        <f>F12115*G12115*H12115/1000000/$B$13</f>
        <v>0.2122753042</v>
      </c>
      <c r="L12115" s="30">
        <f>F12115*G12115*I12115/1000000/$B$13</f>
        <v>0</v>
      </c>
      <c r="M12115" s="30">
        <f>F12115*G12115*J12115/1000000/$B$13</f>
        <v>0</v>
      </c>
      <c r="N12115" s="30">
        <v>334.1425563717</v>
      </c>
      <c r="O12115" s="4" t="inlineStr">
        <is>
          <t>FRANKO actual PPM | BMW | Extra: 112 130 360 5000CS</t>
        </is>
      </c>
    </row>
    <row r="12116" ht="15.75" customHeight="1">
      <c r="A12116" s="4" t="inlineStr">
        <is>
          <t>7789918 S</t>
        </is>
      </c>
      <c r="B12116" s="26">
        <f>ROUND((K12116*$B$6*$B$9+L12116*$B$7*$B$10+M12116*$B$8*$B$11)*$B$12,0)</f>
        <v>334</v>
      </c>
      <c r="C12116" s="26">
        <f>ROUND((K12116*$B$6*$B$9+L12116*$B$7*$B$10+M12116*$B$8*$B$11)*$B$12,0)</f>
        <v>334</v>
      </c>
      <c r="E12116" s="27">
        <v>1</v>
      </c>
      <c r="F12116" s="28">
        <v>950</v>
      </c>
      <c r="G12116" s="28">
        <v>1</v>
      </c>
      <c r="H12116" s="29">
        <v>6940</v>
      </c>
      <c r="I12116" s="29">
        <v>0</v>
      </c>
      <c r="J12116" s="29">
        <v>0</v>
      </c>
      <c r="K12116" s="30">
        <f>F12116*G12116*H12116/1000000/$B$13</f>
        <v>0.2119698721</v>
      </c>
      <c r="L12116" s="30">
        <f>F12116*G12116*I12116/1000000/$B$13</f>
        <v>0</v>
      </c>
      <c r="M12116" s="30">
        <f>F12116*G12116*J12116/1000000/$B$13</f>
        <v>0</v>
      </c>
      <c r="N12116" s="30">
        <v>333.6617757151</v>
      </c>
      <c r="O12116" s="4" t="inlineStr">
        <is>
          <t>FRANKO actual PPM | BMW | Extra: 1121303605000C / D19996 / 09.08.03. / Eberspacher</t>
        </is>
      </c>
    </row>
    <row r="12117" ht="15.75" customHeight="1">
      <c r="A12117" s="4" t="inlineStr">
        <is>
          <t>7789917</t>
        </is>
      </c>
      <c r="B12117" s="26">
        <f>ROUND((K12117*$B$6*$B$9+L12117*$B$7*$B$10+M12117*$B$8*$B$11)*$B$12,0)</f>
        <v>300</v>
      </c>
      <c r="C12117" s="26">
        <f>ROUND((K12117*$B$6*$B$9+L12117*$B$7*$B$10+M12117*$B$8*$B$11)*$B$12,0)</f>
        <v>300</v>
      </c>
      <c r="E12117" s="27">
        <v>1</v>
      </c>
      <c r="F12117" s="28">
        <v>950</v>
      </c>
      <c r="G12117" s="28">
        <v>1</v>
      </c>
      <c r="H12117" s="29">
        <v>6240</v>
      </c>
      <c r="I12117" s="29">
        <v>0</v>
      </c>
      <c r="J12117" s="29">
        <v>0</v>
      </c>
      <c r="K12117" s="30">
        <f>F12117*G12117*H12117/1000000/$B$13</f>
        <v>0.1905896257</v>
      </c>
      <c r="L12117" s="30">
        <f>F12117*G12117*I12117/1000000/$B$13</f>
        <v>0</v>
      </c>
      <c r="M12117" s="30">
        <f>F12117*G12117*J12117/1000000/$B$13</f>
        <v>0</v>
      </c>
      <c r="N12117" s="30">
        <v>300.0071297496</v>
      </c>
      <c r="O12117" s="4" t="inlineStr">
        <is>
          <t>FRANKO actual PPM | BMW | Extra: 121303606100C,D21147090104</t>
        </is>
      </c>
    </row>
    <row r="12118" ht="15.75" customHeight="1">
      <c r="A12118" s="4" t="inlineStr">
        <is>
          <t>7789918</t>
        </is>
      </c>
      <c r="B12118" s="26">
        <f>ROUND((K12118*$B$6*$B$9+L12118*$B$7*$B$10+M12118*$B$8*$B$11)*$B$12,0)</f>
        <v>351</v>
      </c>
      <c r="C12118" s="26">
        <f>ROUND((K12118*$B$6*$B$9+L12118*$B$7*$B$10+M12118*$B$8*$B$11)*$B$12,0)</f>
        <v>351</v>
      </c>
      <c r="E12118" s="27">
        <v>1</v>
      </c>
      <c r="F12118" s="28">
        <v>960</v>
      </c>
      <c r="G12118" s="28">
        <v>1</v>
      </c>
      <c r="H12118" s="29">
        <v>7231</v>
      </c>
      <c r="I12118" s="29">
        <v>0</v>
      </c>
      <c r="J12118" s="29">
        <v>0</v>
      </c>
      <c r="K12118" s="30">
        <f>F12118*G12118*H12118/1000000/$B$13</f>
        <v>0.2231827665</v>
      </c>
      <c r="L12118" s="30">
        <f>F12118*G12118*I12118/1000000/$B$13</f>
        <v>0</v>
      </c>
      <c r="M12118" s="30">
        <f>F12118*G12118*J12118/1000000/$B$13</f>
        <v>0</v>
      </c>
      <c r="N12118" s="30">
        <v>351.311992748</v>
      </c>
      <c r="O12118" s="4" t="inlineStr">
        <is>
          <t>FRANKO actual PPM | BMW | Extra: 1121303605000C</t>
        </is>
      </c>
    </row>
    <row r="12119" ht="15.75" customHeight="1">
      <c r="A12119" s="4" t="inlineStr">
        <is>
          <t>7789992</t>
        </is>
      </c>
      <c r="B12119" s="26">
        <f>ROUND((K12119*$B$6*$B$9+L12119*$B$7*$B$10+M12119*$B$8*$B$11)*$B$12,0)</f>
        <v>346</v>
      </c>
      <c r="C12119" s="26">
        <f>ROUND((K12119*$B$6*$B$9+L12119*$B$7*$B$10+M12119*$B$8*$B$11)*$B$12,0)</f>
        <v>346</v>
      </c>
      <c r="E12119" s="27">
        <v>1</v>
      </c>
      <c r="F12119" s="28">
        <v>740</v>
      </c>
      <c r="G12119" s="28">
        <v>1</v>
      </c>
      <c r="H12119" s="29">
        <v>9236</v>
      </c>
      <c r="I12119" s="29">
        <v>0</v>
      </c>
      <c r="J12119" s="29">
        <v>0</v>
      </c>
      <c r="K12119" s="30">
        <f>F12119*G12119*H12119/1000000/$B$13</f>
        <v>0.2197387785</v>
      </c>
      <c r="L12119" s="30">
        <f>F12119*G12119*I12119/1000000/$B$13</f>
        <v>0</v>
      </c>
      <c r="M12119" s="30">
        <f>F12119*G12119*J12119/1000000/$B$13</f>
        <v>0</v>
      </c>
      <c r="N12119" s="30">
        <v>345.8908112806</v>
      </c>
      <c r="O12119" s="4" t="inlineStr">
        <is>
          <t>FRANKO actual PPM | BMW | Extra: 2120331</t>
        </is>
      </c>
    </row>
    <row r="12120" ht="15.75" customHeight="1">
      <c r="A12120" s="4" t="inlineStr">
        <is>
          <t>7789993</t>
        </is>
      </c>
      <c r="B12120" s="26">
        <f>ROUND((K12120*$B$6*$B$9+L12120*$B$7*$B$10+M12120*$B$8*$B$11)*$B$12,0)</f>
        <v>281</v>
      </c>
      <c r="C12120" s="26">
        <f>ROUND((K12120*$B$6*$B$9+L12120*$B$7*$B$10+M12120*$B$8*$B$11)*$B$12,0)</f>
        <v>281</v>
      </c>
      <c r="E12120" s="27">
        <v>1</v>
      </c>
      <c r="F12120" s="28">
        <v>680</v>
      </c>
      <c r="G12120" s="28">
        <v>1</v>
      </c>
      <c r="H12120" s="29">
        <v>8172</v>
      </c>
      <c r="I12120" s="29">
        <v>0</v>
      </c>
      <c r="J12120" s="29">
        <v>0</v>
      </c>
      <c r="K12120" s="30">
        <f>F12120*G12120*H12120/1000000/$B$13</f>
        <v>0.1786604127</v>
      </c>
      <c r="L12120" s="30">
        <f>F12120*G12120*I12120/1000000/$B$13</f>
        <v>0</v>
      </c>
      <c r="M12120" s="30">
        <f>F12120*G12120*J12120/1000000/$B$13</f>
        <v>0</v>
      </c>
      <c r="N12120" s="30">
        <v>281.2293555555</v>
      </c>
      <c r="O12120" s="4" t="inlineStr">
        <is>
          <t>FRANKO actual PPM | BMW | Extra: 2120330</t>
        </is>
      </c>
    </row>
    <row r="12121" ht="15.75" customHeight="1">
      <c r="A12121" s="4" t="inlineStr">
        <is>
          <t>7789995 S</t>
        </is>
      </c>
      <c r="B12121" s="26">
        <f>ROUND((K12121*$B$6*$B$9+L12121*$B$7*$B$10+M12121*$B$8*$B$11)*$B$12,0)</f>
        <v>359</v>
      </c>
      <c r="C12121" s="26">
        <f>ROUND((K12121*$B$6*$B$9+L12121*$B$7*$B$10+M12121*$B$8*$B$11)*$B$12,0)</f>
        <v>359</v>
      </c>
      <c r="E12121" s="27">
        <v>1</v>
      </c>
      <c r="F12121" s="28">
        <v>780</v>
      </c>
      <c r="G12121" s="28">
        <v>1</v>
      </c>
      <c r="H12121" s="29">
        <v>9099</v>
      </c>
      <c r="I12121" s="29">
        <v>0</v>
      </c>
      <c r="J12121" s="29">
        <v>0</v>
      </c>
      <c r="K12121" s="30">
        <f>F12121*G12121*H12121/1000000/$B$13</f>
        <v>0.2281809216</v>
      </c>
      <c r="L12121" s="30">
        <f>F12121*G12121*I12121/1000000/$B$13</f>
        <v>0</v>
      </c>
      <c r="M12121" s="30">
        <f>F12121*G12121*J12121/1000000/$B$13</f>
        <v>0</v>
      </c>
      <c r="N12121" s="30">
        <v>359.1795886304</v>
      </c>
      <c r="O12121" s="4" t="inlineStr">
        <is>
          <t>FRANKO actual PPM | BMW | Extra: 2120335 / EBERSPACHER</t>
        </is>
      </c>
    </row>
    <row r="12122" ht="15.75" customHeight="1">
      <c r="A12122" s="4" t="inlineStr">
        <is>
          <t>7790195</t>
        </is>
      </c>
      <c r="B12122" s="26">
        <f>ROUND((K12122*$B$6*$B$9+L12122*$B$7*$B$10+M12122*$B$8*$B$11)*$B$12,0)</f>
        <v>321</v>
      </c>
      <c r="C12122" s="26">
        <f>ROUND((K12122*$B$6*$B$9+L12122*$B$7*$B$10+M12122*$B$8*$B$11)*$B$12,0)</f>
        <v>321</v>
      </c>
      <c r="E12122" s="27">
        <v>1</v>
      </c>
      <c r="F12122" s="28">
        <v>1000</v>
      </c>
      <c r="G12122" s="28">
        <v>1</v>
      </c>
      <c r="H12122" s="29">
        <v>6348</v>
      </c>
      <c r="I12122" s="29">
        <v>0</v>
      </c>
      <c r="J12122" s="29">
        <v>0</v>
      </c>
      <c r="K12122" s="30">
        <f>F12122*G12122*H12122/1000000/$B$13</f>
        <v>0.2040929392</v>
      </c>
      <c r="L12122" s="30">
        <f>F12122*G12122*I12122/1000000/$B$13</f>
        <v>0</v>
      </c>
      <c r="M12122" s="30">
        <f>F12122*G12122*J12122/1000000/$B$13</f>
        <v>0</v>
      </c>
      <c r="N12122" s="30">
        <v>321.2626956225</v>
      </c>
      <c r="O12122" s="4" t="inlineStr">
        <is>
          <t>FRANKO actual PPM | BMW | Extra: 12100010</t>
        </is>
      </c>
    </row>
    <row r="12123" ht="15.75" customHeight="1">
      <c r="A12123" s="4" t="inlineStr">
        <is>
          <t>7790300</t>
        </is>
      </c>
      <c r="B12123" s="26">
        <f>ROUND((K12123*$B$6*$B$9+L12123*$B$7*$B$10+M12123*$B$8*$B$11)*$B$12,0)</f>
        <v>267</v>
      </c>
      <c r="C12123" s="26">
        <f>ROUND((K12123*$B$6*$B$9+L12123*$B$7*$B$10+M12123*$B$8*$B$11)*$B$12,0)</f>
        <v>267</v>
      </c>
      <c r="E12123" s="27">
        <v>1</v>
      </c>
      <c r="F12123" s="28">
        <v>620</v>
      </c>
      <c r="G12123" s="28">
        <v>1</v>
      </c>
      <c r="H12123" s="29">
        <v>8519</v>
      </c>
      <c r="I12123" s="29">
        <v>0</v>
      </c>
      <c r="J12123" s="29">
        <v>0</v>
      </c>
      <c r="K12123" s="30">
        <f>F12123*G12123*H12123/1000000/$B$13</f>
        <v>0.1698131702</v>
      </c>
      <c r="L12123" s="30">
        <f>F12123*G12123*I12123/1000000/$B$13</f>
        <v>0</v>
      </c>
      <c r="M12123" s="30">
        <f>F12123*G12123*J12123/1000000/$B$13</f>
        <v>0</v>
      </c>
      <c r="N12123" s="30">
        <v>267.3029112295</v>
      </c>
      <c r="O12123" s="4" t="inlineStr">
        <is>
          <t>FRANKO actual PPM | BMW | Extra: 2160134000/S</t>
        </is>
      </c>
    </row>
    <row r="12124" ht="15.75" customHeight="1">
      <c r="A12124" s="4" t="inlineStr">
        <is>
          <t>7790304</t>
        </is>
      </c>
      <c r="B12124" s="26">
        <f>ROUND((K12124*$B$6*$B$9+L12124*$B$7*$B$10+M12124*$B$8*$B$11)*$B$12,0)</f>
        <v>168</v>
      </c>
      <c r="C12124" s="26">
        <f>ROUND((K12124*$B$6*$B$9+L12124*$B$7*$B$10+M12124*$B$8*$B$11)*$B$12,0)</f>
        <v>168</v>
      </c>
      <c r="E12124" s="27">
        <v>1</v>
      </c>
      <c r="F12124" s="28">
        <v>860</v>
      </c>
      <c r="G12124" s="28">
        <v>1</v>
      </c>
      <c r="H12124" s="29">
        <v>3866</v>
      </c>
      <c r="I12124" s="29">
        <v>0</v>
      </c>
      <c r="J12124" s="29">
        <v>0</v>
      </c>
      <c r="K12124" s="30">
        <f>F12124*G12124*H12124/1000000/$B$13</f>
        <v>0.1068935162</v>
      </c>
      <c r="L12124" s="30">
        <f>F12124*G12124*I12124/1000000/$B$13</f>
        <v>0</v>
      </c>
      <c r="M12124" s="30">
        <f>F12124*G12124*J12124/1000000/$B$13</f>
        <v>0</v>
      </c>
      <c r="N12124" s="30">
        <v>168.2610837898</v>
      </c>
      <c r="O12124" s="4" t="inlineStr">
        <is>
          <t>FRANKO actual PPM | BMW | Extra: 2159732 / EBERSPACHER</t>
        </is>
      </c>
    </row>
    <row r="12125" ht="15.75" customHeight="1">
      <c r="A12125" s="4" t="inlineStr">
        <is>
          <t>7791442 A</t>
        </is>
      </c>
      <c r="B12125" s="26">
        <f>ROUND((K12125*$B$6*$B$9+L12125*$B$7*$B$10+M12125*$B$8*$B$11)*$B$12,0)</f>
        <v>114</v>
      </c>
      <c r="C12125" s="26">
        <f>ROUND((K12125*$B$6*$B$9+L12125*$B$7*$B$10+M12125*$B$8*$B$11)*$B$12,0)</f>
        <v>114</v>
      </c>
      <c r="E12125" s="27">
        <v>1</v>
      </c>
      <c r="F12125" s="28">
        <v>560</v>
      </c>
      <c r="G12125" s="28">
        <v>1</v>
      </c>
      <c r="H12125" s="29">
        <v>4018</v>
      </c>
      <c r="I12125" s="29">
        <v>0</v>
      </c>
      <c r="J12125" s="29">
        <v>0</v>
      </c>
      <c r="K12125" s="30">
        <f>F12125*G12125*H12125/1000000/$B$13</f>
        <v>0.0723417518</v>
      </c>
      <c r="L12125" s="30">
        <f>F12125*G12125*I12125/1000000/$B$13</f>
        <v>0</v>
      </c>
      <c r="M12125" s="30">
        <f>F12125*G12125*J12125/1000000/$B$13</f>
        <v>0</v>
      </c>
      <c r="N12125" s="30">
        <v>113.87315157</v>
      </c>
      <c r="O12125" s="4" t="inlineStr">
        <is>
          <t>FRANKO actual PPM | BMW</t>
        </is>
      </c>
    </row>
    <row r="12126" ht="15.75" customHeight="1">
      <c r="A12126" s="4" t="inlineStr">
        <is>
          <t>7791442 A</t>
        </is>
      </c>
      <c r="B12126" s="26">
        <f>ROUND((K12126*$B$6*$B$9+L12126*$B$7*$B$10+M12126*$B$8*$B$11)*$B$12,0)</f>
        <v>114</v>
      </c>
      <c r="C12126" s="26">
        <f>ROUND((K12126*$B$6*$B$9+L12126*$B$7*$B$10+M12126*$B$8*$B$11)*$B$12,0)</f>
        <v>114</v>
      </c>
      <c r="E12126" s="27">
        <v>1</v>
      </c>
      <c r="F12126" s="28">
        <v>540</v>
      </c>
      <c r="G12126" s="28">
        <v>1</v>
      </c>
      <c r="H12126" s="29">
        <v>4181</v>
      </c>
      <c r="I12126" s="29">
        <v>0</v>
      </c>
      <c r="J12126" s="29">
        <v>0</v>
      </c>
      <c r="K12126" s="30">
        <f>F12126*G12126*H12126/1000000/$B$13</f>
        <v>0.0725880266</v>
      </c>
      <c r="L12126" s="30">
        <f>F12126*G12126*I12126/1000000/$B$13</f>
        <v>0</v>
      </c>
      <c r="M12126" s="30">
        <f>F12126*G12126*J12126/1000000/$B$13</f>
        <v>0</v>
      </c>
      <c r="N12126" s="30">
        <v>114.2608126047</v>
      </c>
      <c r="O12126" s="4" t="inlineStr">
        <is>
          <t>FRANKO actual PPM | BMW | Extra: 2160131000</t>
        </is>
      </c>
    </row>
    <row r="12127" ht="15.75" customHeight="1">
      <c r="A12127" s="4" t="inlineStr">
        <is>
          <t>7792041</t>
        </is>
      </c>
      <c r="B12127" s="26">
        <f>ROUND((K12127*$B$6*$B$9+L12127*$B$7*$B$10+M12127*$B$8*$B$11)*$B$12,0)</f>
        <v>233</v>
      </c>
      <c r="C12127" s="26">
        <f>ROUND((K12127*$B$6*$B$9+L12127*$B$7*$B$10+M12127*$B$8*$B$11)*$B$12,0)</f>
        <v>233</v>
      </c>
      <c r="E12127" s="27">
        <v>1</v>
      </c>
      <c r="F12127" s="28">
        <v>3940</v>
      </c>
      <c r="G12127" s="28">
        <v>1</v>
      </c>
      <c r="H12127" s="29">
        <v>1169</v>
      </c>
      <c r="I12127" s="29">
        <v>0</v>
      </c>
      <c r="J12127" s="29">
        <v>0</v>
      </c>
      <c r="K12127" s="30">
        <f>F12127*G12127*H12127/1000000/$B$13</f>
        <v>0.1480818376</v>
      </c>
      <c r="L12127" s="30">
        <f>F12127*G12127*I12127/1000000/$B$13</f>
        <v>0</v>
      </c>
      <c r="M12127" s="30">
        <f>F12127*G12127*J12127/1000000/$B$13</f>
        <v>0</v>
      </c>
      <c r="N12127" s="30">
        <v>233.0956205513</v>
      </c>
      <c r="O12127" s="4" t="inlineStr">
        <is>
          <t>FRANKO actual PPM | BMW | Extra: 303311</t>
        </is>
      </c>
    </row>
    <row r="12128" ht="15.75" customHeight="1">
      <c r="A12128" s="4" t="inlineStr">
        <is>
          <t>7792041</t>
        </is>
      </c>
      <c r="B12128" s="26">
        <f>ROUND((K12128*$B$6*$B$9+L12128*$B$7*$B$10+M12128*$B$8*$B$11)*$B$12,0)</f>
        <v>236</v>
      </c>
      <c r="C12128" s="26">
        <f>ROUND((K12128*$B$6*$B$9+L12128*$B$7*$B$10+M12128*$B$8*$B$11)*$B$12,0)</f>
        <v>236</v>
      </c>
      <c r="E12128" s="27">
        <v>1</v>
      </c>
      <c r="F12128" s="28">
        <v>3940</v>
      </c>
      <c r="G12128" s="28">
        <v>1</v>
      </c>
      <c r="H12128" s="29">
        <v>1183</v>
      </c>
      <c r="I12128" s="29">
        <v>0</v>
      </c>
      <c r="J12128" s="29">
        <v>0</v>
      </c>
      <c r="K12128" s="30">
        <f>F12128*G12128*H12128/1000000/$B$13</f>
        <v>0.1498552728</v>
      </c>
      <c r="L12128" s="30">
        <f>F12128*G12128*I12128/1000000/$B$13</f>
        <v>0</v>
      </c>
      <c r="M12128" s="30">
        <f>F12128*G12128*J12128/1000000/$B$13</f>
        <v>0</v>
      </c>
      <c r="N12128" s="30">
        <v>235.8871848693</v>
      </c>
      <c r="O12128" s="4" t="inlineStr">
        <is>
          <t>FRANKO actual PPM | BMW</t>
        </is>
      </c>
    </row>
    <row r="12129" ht="15.75" customHeight="1">
      <c r="A12129" s="4" t="inlineStr">
        <is>
          <t>7792065</t>
        </is>
      </c>
      <c r="B12129" s="26">
        <f>ROUND((K12129*$B$6*$B$9+L12129*$B$7*$B$10+M12129*$B$8*$B$11)*$B$12,0)</f>
        <v>231</v>
      </c>
      <c r="C12129" s="26">
        <f>ROUND((K12129*$B$6*$B$9+L12129*$B$7*$B$10+M12129*$B$8*$B$11)*$B$12,0)</f>
        <v>231</v>
      </c>
      <c r="E12129" s="27">
        <v>1</v>
      </c>
      <c r="F12129" s="28">
        <v>3800</v>
      </c>
      <c r="G12129" s="28">
        <v>1</v>
      </c>
      <c r="H12129" s="29">
        <v>1199</v>
      </c>
      <c r="I12129" s="29">
        <v>0</v>
      </c>
      <c r="J12129" s="29">
        <v>0</v>
      </c>
      <c r="K12129" s="30">
        <f>F12129*G12129*H12129/1000000/$B$13</f>
        <v>0.1464852315</v>
      </c>
      <c r="L12129" s="30">
        <f>F12129*G12129*I12129/1000000/$B$13</f>
        <v>0</v>
      </c>
      <c r="M12129" s="30">
        <f>F12129*G12129*J12129/1000000/$B$13</f>
        <v>0</v>
      </c>
      <c r="N12129" s="30">
        <v>230.5824029293</v>
      </c>
      <c r="O12129" s="4" t="inlineStr">
        <is>
          <t>FRANKO actual PPM | BMW</t>
        </is>
      </c>
    </row>
    <row r="12130" ht="15.75" customHeight="1">
      <c r="A12130" s="4" t="inlineStr">
        <is>
          <t>7792065</t>
        </is>
      </c>
      <c r="B12130" s="26">
        <f>ROUND((K12130*$B$6*$B$9+L12130*$B$7*$B$10+M12130*$B$8*$B$11)*$B$12,0)</f>
        <v>243</v>
      </c>
      <c r="C12130" s="26">
        <f>ROUND((K12130*$B$6*$B$9+L12130*$B$7*$B$10+M12130*$B$8*$B$11)*$B$12,0)</f>
        <v>243</v>
      </c>
      <c r="E12130" s="27">
        <v>1</v>
      </c>
      <c r="F12130" s="28">
        <v>3760</v>
      </c>
      <c r="G12130" s="28">
        <v>1</v>
      </c>
      <c r="H12130" s="29">
        <v>1277</v>
      </c>
      <c r="I12130" s="29">
        <v>0</v>
      </c>
      <c r="J12130" s="29">
        <v>0</v>
      </c>
      <c r="K12130" s="30">
        <f>F12130*G12130*H12130/1000000/$B$13</f>
        <v>0.1543724527</v>
      </c>
      <c r="L12130" s="30">
        <f>F12130*G12130*I12130/1000000/$B$13</f>
        <v>0</v>
      </c>
      <c r="M12130" s="30">
        <f>F12130*G12130*J12130/1000000/$B$13</f>
        <v>0</v>
      </c>
      <c r="N12130" s="30">
        <v>242.9976777387</v>
      </c>
      <c r="O12130" s="4" t="inlineStr">
        <is>
          <t>FRANKO actual PPM | BMW</t>
        </is>
      </c>
    </row>
    <row r="12131" ht="15.75" customHeight="1">
      <c r="A12131" s="4" t="inlineStr">
        <is>
          <t>7792065</t>
        </is>
      </c>
      <c r="B12131" s="26">
        <f>ROUND((K12131*$B$6*$B$9+L12131*$B$7*$B$10+M12131*$B$8*$B$11)*$B$12,0)</f>
        <v>244</v>
      </c>
      <c r="C12131" s="26">
        <f>ROUND((K12131*$B$6*$B$9+L12131*$B$7*$B$10+M12131*$B$8*$B$11)*$B$12,0)</f>
        <v>244</v>
      </c>
      <c r="E12131" s="27">
        <v>1</v>
      </c>
      <c r="F12131" s="28">
        <v>3840</v>
      </c>
      <c r="G12131" s="28">
        <v>1</v>
      </c>
      <c r="H12131" s="29">
        <v>1258</v>
      </c>
      <c r="I12131" s="29">
        <v>0</v>
      </c>
      <c r="J12131" s="29">
        <v>0</v>
      </c>
      <c r="K12131" s="30">
        <f>F12131*G12131*H12131/1000000/$B$13</f>
        <v>0.1553112545</v>
      </c>
      <c r="L12131" s="30">
        <f>F12131*G12131*I12131/1000000/$B$13</f>
        <v>0</v>
      </c>
      <c r="M12131" s="30">
        <f>F12131*G12131*J12131/1000000/$B$13</f>
        <v>0</v>
      </c>
      <c r="N12131" s="30">
        <v>244.4754456518</v>
      </c>
      <c r="O12131" s="4" t="inlineStr">
        <is>
          <t>FRANKO actual PPM | BMW</t>
        </is>
      </c>
    </row>
    <row r="12132" ht="15.75" customHeight="1">
      <c r="A12132" s="4" t="inlineStr">
        <is>
          <t>7792191 S</t>
        </is>
      </c>
      <c r="B12132" s="26">
        <f>ROUND((K12132*$B$6*$B$9+L12132*$B$7*$B$10+M12132*$B$8*$B$11)*$B$12,0)</f>
        <v>350</v>
      </c>
      <c r="C12132" s="26">
        <f>ROUND((K12132*$B$6*$B$9+L12132*$B$7*$B$10+M12132*$B$8*$B$11)*$B$12,0)</f>
        <v>350</v>
      </c>
      <c r="E12132" s="27">
        <v>1</v>
      </c>
      <c r="F12132" s="28">
        <v>950</v>
      </c>
      <c r="G12132" s="28">
        <v>1</v>
      </c>
      <c r="H12132" s="29">
        <v>7280</v>
      </c>
      <c r="I12132" s="29">
        <v>0</v>
      </c>
      <c r="J12132" s="29">
        <v>0</v>
      </c>
      <c r="K12132" s="30">
        <f>F12132*G12132*H12132/1000000/$B$13</f>
        <v>0.2223545633</v>
      </c>
      <c r="L12132" s="30">
        <f>F12132*G12132*I12132/1000000/$B$13</f>
        <v>0</v>
      </c>
      <c r="M12132" s="30">
        <f>F12132*G12132*J12132/1000000/$B$13</f>
        <v>0</v>
      </c>
      <c r="N12132" s="30">
        <v>350.0083180412</v>
      </c>
      <c r="O12132" s="4" t="inlineStr">
        <is>
          <t>FRANKO actual PPM | BMW | Extra: 112 130 369 1000A</t>
        </is>
      </c>
    </row>
    <row r="12133" ht="15.75" customHeight="1">
      <c r="A12133" s="4" t="inlineStr">
        <is>
          <t>7792191 S</t>
        </is>
      </c>
      <c r="B12133" s="26">
        <f>ROUND((K12133*$B$6*$B$9+L12133*$B$7*$B$10+M12133*$B$8*$B$11)*$B$12,0)</f>
        <v>376</v>
      </c>
      <c r="C12133" s="26">
        <f>ROUND((K12133*$B$6*$B$9+L12133*$B$7*$B$10+M12133*$B$8*$B$11)*$B$12,0)</f>
        <v>376</v>
      </c>
      <c r="E12133" s="27">
        <v>1</v>
      </c>
      <c r="F12133" s="28">
        <v>1000</v>
      </c>
      <c r="G12133" s="28">
        <v>1</v>
      </c>
      <c r="H12133" s="29">
        <v>7426</v>
      </c>
      <c r="I12133" s="29">
        <v>0</v>
      </c>
      <c r="J12133" s="29">
        <v>0</v>
      </c>
      <c r="K12133" s="30">
        <f>F12133*G12133*H12133/1000000/$B$13</f>
        <v>0.238751444</v>
      </c>
      <c r="L12133" s="30">
        <f>F12133*G12133*I12133/1000000/$B$13</f>
        <v>0</v>
      </c>
      <c r="M12133" s="30">
        <f>F12133*G12133*J12133/1000000/$B$13</f>
        <v>0</v>
      </c>
      <c r="N12133" s="30">
        <v>375.8186480297</v>
      </c>
      <c r="O12133" s="4" t="inlineStr">
        <is>
          <t>FRANKO actual PPM | BMW | Extra: 112130369 / 1000B / D23253 / Eberspacher</t>
        </is>
      </c>
    </row>
    <row r="12134" ht="15.75" customHeight="1">
      <c r="A12134" s="4" t="inlineStr">
        <is>
          <t>7792191</t>
        </is>
      </c>
      <c r="B12134" s="26">
        <f>ROUND((K12134*$B$6*$B$9+L12134*$B$7*$B$10+M12134*$B$8*$B$11)*$B$12,0)</f>
        <v>307</v>
      </c>
      <c r="C12134" s="26">
        <f>ROUND((K12134*$B$6*$B$9+L12134*$B$7*$B$10+M12134*$B$8*$B$11)*$B$12,0)</f>
        <v>307</v>
      </c>
      <c r="E12134" s="27">
        <v>1</v>
      </c>
      <c r="F12134" s="28">
        <v>900</v>
      </c>
      <c r="G12134" s="28">
        <v>1</v>
      </c>
      <c r="H12134" s="29">
        <v>6735</v>
      </c>
      <c r="I12134" s="29">
        <v>0</v>
      </c>
      <c r="J12134" s="29">
        <v>0</v>
      </c>
      <c r="K12134" s="30">
        <f>F12134*G12134*H12134/1000000/$B$13</f>
        <v>0.1948817503</v>
      </c>
      <c r="L12134" s="30">
        <f>F12134*G12134*I12134/1000000/$B$13</f>
        <v>0</v>
      </c>
      <c r="M12134" s="30">
        <f>F12134*G12134*J12134/1000000/$B$13</f>
        <v>0</v>
      </c>
      <c r="N12134" s="30">
        <v>306.7633631877</v>
      </c>
      <c r="O12134" s="4" t="inlineStr">
        <is>
          <t>FRANKO actual PPM | BMW</t>
        </is>
      </c>
    </row>
    <row r="12135" ht="15.75" customHeight="1">
      <c r="A12135" s="4" t="inlineStr">
        <is>
          <t>7792191</t>
        </is>
      </c>
      <c r="B12135" s="26">
        <f>ROUND((K12135*$B$6*$B$9+L12135*$B$7*$B$10+M12135*$B$8*$B$11)*$B$12,0)</f>
        <v>300</v>
      </c>
      <c r="C12135" s="26">
        <f>ROUND((K12135*$B$6*$B$9+L12135*$B$7*$B$10+M12135*$B$8*$B$11)*$B$12,0)</f>
        <v>300</v>
      </c>
      <c r="E12135" s="27">
        <v>1</v>
      </c>
      <c r="F12135" s="28">
        <v>900</v>
      </c>
      <c r="G12135" s="28">
        <v>1</v>
      </c>
      <c r="H12135" s="29">
        <v>6586</v>
      </c>
      <c r="I12135" s="29">
        <v>0</v>
      </c>
      <c r="J12135" s="29">
        <v>0</v>
      </c>
      <c r="K12135" s="30">
        <f>F12135*G12135*H12135/1000000/$B$13</f>
        <v>0.1905703352</v>
      </c>
      <c r="L12135" s="30">
        <f>F12135*G12135*I12135/1000000/$B$13</f>
        <v>0</v>
      </c>
      <c r="M12135" s="30">
        <f>F12135*G12135*J12135/1000000/$B$13</f>
        <v>0</v>
      </c>
      <c r="N12135" s="30">
        <v>299.9767646555</v>
      </c>
      <c r="O12135" s="4" t="inlineStr">
        <is>
          <t>FRANKO actual PPM | BMW | Extra: 11 21303691000C</t>
        </is>
      </c>
    </row>
    <row r="12136" ht="15.75" customHeight="1">
      <c r="A12136" s="4" t="inlineStr">
        <is>
          <t>7792191</t>
        </is>
      </c>
      <c r="B12136" s="26">
        <f>ROUND((K12136*$B$6*$B$9+L12136*$B$7*$B$10+M12136*$B$8*$B$11)*$B$12,0)</f>
        <v>305</v>
      </c>
      <c r="C12136" s="26">
        <f>ROUND((K12136*$B$6*$B$9+L12136*$B$7*$B$10+M12136*$B$8*$B$11)*$B$12,0)</f>
        <v>305</v>
      </c>
      <c r="E12136" s="27">
        <v>1</v>
      </c>
      <c r="F12136" s="28">
        <v>900</v>
      </c>
      <c r="G12136" s="28">
        <v>1</v>
      </c>
      <c r="H12136" s="29">
        <v>6687</v>
      </c>
      <c r="I12136" s="29">
        <v>0</v>
      </c>
      <c r="J12136" s="29">
        <v>0</v>
      </c>
      <c r="K12136" s="30">
        <f>F12136*G12136*H12136/1000000/$B$13</f>
        <v>0.1934928381</v>
      </c>
      <c r="L12136" s="30">
        <f>F12136*G12136*I12136/1000000/$B$13</f>
        <v>0</v>
      </c>
      <c r="M12136" s="30">
        <f>F12136*G12136*J12136/1000000/$B$13</f>
        <v>0</v>
      </c>
      <c r="N12136" s="30">
        <v>304.5770764122</v>
      </c>
      <c r="O12136" s="4" t="inlineStr">
        <is>
          <t>FRANKO actual PPM | BMW | Extra: D2195201.04.04 / EBERSPACHER</t>
        </is>
      </c>
    </row>
    <row r="12137" ht="15.75" customHeight="1">
      <c r="A12137" s="4" t="inlineStr">
        <is>
          <t>7792191 A</t>
        </is>
      </c>
      <c r="B12137" s="26">
        <f>ROUND((K12137*$B$6*$B$9+L12137*$B$7*$B$10+M12137*$B$8*$B$11)*$B$12,0)</f>
        <v>316</v>
      </c>
      <c r="C12137" s="26">
        <f>ROUND((K12137*$B$6*$B$9+L12137*$B$7*$B$10+M12137*$B$8*$B$11)*$B$12,0)</f>
        <v>316</v>
      </c>
      <c r="E12137" s="27">
        <v>1</v>
      </c>
      <c r="F12137" s="28">
        <v>950</v>
      </c>
      <c r="G12137" s="28">
        <v>1</v>
      </c>
      <c r="H12137" s="29">
        <v>6574</v>
      </c>
      <c r="I12137" s="29">
        <v>0</v>
      </c>
      <c r="J12137" s="29">
        <v>0</v>
      </c>
      <c r="K12137" s="30">
        <f>F12137*G12137*H12137/1000000/$B$13</f>
        <v>0.2007910575</v>
      </c>
      <c r="L12137" s="30">
        <f>F12137*G12137*I12137/1000000/$B$13</f>
        <v>0</v>
      </c>
      <c r="M12137" s="30">
        <f>F12137*G12137*J12137/1000000/$B$13</f>
        <v>0</v>
      </c>
      <c r="N12137" s="30">
        <v>316.0652036817</v>
      </c>
      <c r="O12137" s="4" t="inlineStr">
        <is>
          <t>FRANKO actual PPM | BMW | Extra: 1121303691000D/D32619/EBERSPACHER</t>
        </is>
      </c>
    </row>
    <row r="12138" ht="15.75" customHeight="1">
      <c r="A12138" s="4" t="inlineStr">
        <is>
          <t>7792292 A</t>
        </is>
      </c>
      <c r="B12138" s="26">
        <f>ROUND((K12138*$B$6*$B$9+L12138*$B$7*$B$10+M12138*$B$8*$B$11)*$B$12,0)</f>
        <v>289</v>
      </c>
      <c r="C12138" s="26">
        <f>ROUND((K12138*$B$6*$B$9+L12138*$B$7*$B$10+M12138*$B$8*$B$11)*$B$12,0)</f>
        <v>289</v>
      </c>
      <c r="E12138" s="27">
        <v>1</v>
      </c>
      <c r="F12138" s="28">
        <v>950</v>
      </c>
      <c r="G12138" s="28">
        <v>1</v>
      </c>
      <c r="H12138" s="29">
        <v>6020</v>
      </c>
      <c r="I12138" s="29">
        <v>0</v>
      </c>
      <c r="J12138" s="29">
        <v>0</v>
      </c>
      <c r="K12138" s="30">
        <f>F12138*G12138*H12138/1000000/$B$13</f>
        <v>0.1838701196</v>
      </c>
      <c r="L12138" s="30">
        <f>F12138*G12138*I12138/1000000/$B$13</f>
        <v>0</v>
      </c>
      <c r="M12138" s="30">
        <f>F12138*G12138*J12138/1000000/$B$13</f>
        <v>0</v>
      </c>
      <c r="N12138" s="30">
        <v>289.4299553033</v>
      </c>
      <c r="O12138" s="4" t="inlineStr">
        <is>
          <t>FRANKO actual PPM | BMW | Extra: 112 130 369 1000C</t>
        </is>
      </c>
    </row>
    <row r="12139" ht="15.75" customHeight="1">
      <c r="A12139" s="4" t="inlineStr">
        <is>
          <t>7792314</t>
        </is>
      </c>
      <c r="B12139" s="26">
        <f>ROUND((K12139*$B$6*$B$9+L12139*$B$7*$B$10+M12139*$B$8*$B$11)*$B$12,0)</f>
        <v>223</v>
      </c>
      <c r="C12139" s="26">
        <f>ROUND((K12139*$B$6*$B$9+L12139*$B$7*$B$10+M12139*$B$8*$B$11)*$B$12,0)</f>
        <v>223</v>
      </c>
      <c r="E12139" s="27">
        <v>1</v>
      </c>
      <c r="F12139" s="28">
        <v>550</v>
      </c>
      <c r="G12139" s="28">
        <v>1</v>
      </c>
      <c r="H12139" s="29">
        <v>8000</v>
      </c>
      <c r="I12139" s="29">
        <v>0</v>
      </c>
      <c r="J12139" s="29">
        <v>0</v>
      </c>
      <c r="K12139" s="30">
        <f>F12139*G12139*H12139/1000000/$B$13</f>
        <v>0.1414632849</v>
      </c>
      <c r="L12139" s="30">
        <f>F12139*G12139*I12139/1000000/$B$13</f>
        <v>0</v>
      </c>
      <c r="M12139" s="30">
        <f>F12139*G12139*J12139/1000000/$B$13</f>
        <v>0</v>
      </c>
      <c r="N12139" s="30">
        <v>222.6773567642</v>
      </c>
      <c r="O12139" s="4" t="inlineStr">
        <is>
          <t>FRANKO actual PPM | BMW | Extra: 2160135000/ XI03</t>
        </is>
      </c>
    </row>
    <row r="12140" ht="15.75" customHeight="1">
      <c r="A12140" s="4" t="inlineStr">
        <is>
          <t>7792325</t>
        </is>
      </c>
      <c r="B12140" s="26">
        <f>ROUND((K12140*$B$6*$B$9+L12140*$B$7*$B$10+M12140*$B$8*$B$11)*$B$12,0)</f>
        <v>239</v>
      </c>
      <c r="C12140" s="26">
        <f>ROUND((K12140*$B$6*$B$9+L12140*$B$7*$B$10+M12140*$B$8*$B$11)*$B$12,0)</f>
        <v>239</v>
      </c>
      <c r="E12140" s="27">
        <v>1</v>
      </c>
      <c r="F12140" s="28">
        <v>1350</v>
      </c>
      <c r="G12140" s="28">
        <v>1</v>
      </c>
      <c r="H12140" s="29">
        <v>3493</v>
      </c>
      <c r="I12140" s="29">
        <v>0</v>
      </c>
      <c r="J12140" s="29">
        <v>0</v>
      </c>
      <c r="K12140" s="30">
        <f>F12140*G12140*H12140/1000000/$B$13</f>
        <v>0.151608453</v>
      </c>
      <c r="L12140" s="30">
        <f>F12140*G12140*I12140/1000000/$B$13</f>
        <v>0</v>
      </c>
      <c r="M12140" s="30">
        <f>F12140*G12140*J12140/1000000/$B$13</f>
        <v>0</v>
      </c>
      <c r="N12140" s="30">
        <v>238.6468658385</v>
      </c>
      <c r="O12140" s="4" t="inlineStr">
        <is>
          <t>FRANKO actual PPM | BMW | Extra: 2238693002 / 19957 / 4703 / ZEUNA</t>
        </is>
      </c>
    </row>
    <row r="12141" ht="15.75" customHeight="1">
      <c r="A12141" s="4" t="inlineStr">
        <is>
          <t>7792325</t>
        </is>
      </c>
      <c r="B12141" s="26">
        <f>ROUND((K12141*$B$6*$B$9+L12141*$B$7*$B$10+M12141*$B$8*$B$11)*$B$12,0)</f>
        <v>232</v>
      </c>
      <c r="C12141" s="26">
        <f>ROUND((K12141*$B$6*$B$9+L12141*$B$7*$B$10+M12141*$B$8*$B$11)*$B$12,0)</f>
        <v>232</v>
      </c>
      <c r="E12141" s="27">
        <v>1</v>
      </c>
      <c r="F12141" s="28">
        <v>1350</v>
      </c>
      <c r="G12141" s="28">
        <v>1</v>
      </c>
      <c r="H12141" s="29">
        <v>3391</v>
      </c>
      <c r="I12141" s="29">
        <v>0</v>
      </c>
      <c r="J12141" s="29">
        <v>0</v>
      </c>
      <c r="K12141" s="30">
        <f>F12141*G12141*H12141/1000000/$B$13</f>
        <v>0.1471812952</v>
      </c>
      <c r="L12141" s="30">
        <f>F12141*G12141*I12141/1000000/$B$13</f>
        <v>0</v>
      </c>
      <c r="M12141" s="30">
        <f>F12141*G12141*J12141/1000000/$B$13</f>
        <v>0</v>
      </c>
      <c r="N12141" s="30">
        <v>231.6780767416</v>
      </c>
      <c r="O12141" s="4" t="inlineStr">
        <is>
          <t>FRANKO actual PPM | BMW | Extra: 2238693002</t>
        </is>
      </c>
    </row>
    <row r="12142" ht="15.75" customHeight="1">
      <c r="A12142" s="4" t="inlineStr">
        <is>
          <t>7792325</t>
        </is>
      </c>
      <c r="B12142" s="26">
        <f>ROUND((K12142*$B$6*$B$9+L12142*$B$7*$B$10+M12142*$B$8*$B$11)*$B$12,0)</f>
        <v>194</v>
      </c>
      <c r="C12142" s="26">
        <f>ROUND((K12142*$B$6*$B$9+L12142*$B$7*$B$10+M12142*$B$8*$B$11)*$B$12,0)</f>
        <v>194</v>
      </c>
      <c r="E12142" s="27">
        <v>1</v>
      </c>
      <c r="F12142" s="28">
        <v>1300</v>
      </c>
      <c r="G12142" s="28">
        <v>1</v>
      </c>
      <c r="H12142" s="29">
        <v>2950</v>
      </c>
      <c r="I12142" s="29">
        <v>0</v>
      </c>
      <c r="J12142" s="29">
        <v>0</v>
      </c>
      <c r="K12142" s="30">
        <f>F12142*G12142*H12142/1000000/$B$13</f>
        <v>0.1232981131</v>
      </c>
      <c r="L12142" s="30">
        <f>F12142*G12142*I12142/1000000/$B$13</f>
        <v>0</v>
      </c>
      <c r="M12142" s="30">
        <f>F12142*G12142*J12142/1000000/$B$13</f>
        <v>0</v>
      </c>
      <c r="N12142" s="30">
        <v>194.0835598161</v>
      </c>
      <c r="O12142" s="4" t="inlineStr">
        <is>
          <t>FRANKO actual PPM | BMW | Extra: ZEUHA STARKER</t>
        </is>
      </c>
    </row>
    <row r="12143" ht="15.75" customHeight="1">
      <c r="A12143" s="4" t="inlineStr">
        <is>
          <t>7793773</t>
        </is>
      </c>
      <c r="B12143" s="26">
        <f>ROUND((K12143*$B$6*$B$9+L12143*$B$7*$B$10+M12143*$B$8*$B$11)*$B$12,0)</f>
        <v>244</v>
      </c>
      <c r="C12143" s="26">
        <f>ROUND((K12143*$B$6*$B$9+L12143*$B$7*$B$10+M12143*$B$8*$B$11)*$B$12,0)</f>
        <v>244</v>
      </c>
      <c r="E12143" s="27">
        <v>1</v>
      </c>
      <c r="F12143" s="28">
        <v>4600</v>
      </c>
      <c r="G12143" s="28">
        <v>1</v>
      </c>
      <c r="H12143" s="29">
        <v>1050</v>
      </c>
      <c r="I12143" s="29">
        <v>0</v>
      </c>
      <c r="J12143" s="29">
        <v>0</v>
      </c>
      <c r="K12143" s="30">
        <f>F12143*G12143*H12143/1000000/$B$13</f>
        <v>0.1552881059</v>
      </c>
      <c r="L12143" s="30">
        <f>F12143*G12143*I12143/1000000/$B$13</f>
        <v>0</v>
      </c>
      <c r="M12143" s="30">
        <f>F12143*G12143*J12143/1000000/$B$13</f>
        <v>0</v>
      </c>
      <c r="N12143" s="30">
        <v>244.4390075389</v>
      </c>
      <c r="O12143" s="4" t="inlineStr">
        <is>
          <t>FRANKO actual PPM | BMW | Extra: 2180530</t>
        </is>
      </c>
    </row>
    <row r="12144" ht="15.75" customHeight="1">
      <c r="A12144" s="4" t="inlineStr">
        <is>
          <t>7793773</t>
        </is>
      </c>
      <c r="B12144" s="26">
        <f>ROUND((K12144*$B$6*$B$9+L12144*$B$7*$B$10+M12144*$B$8*$B$11)*$B$12,0)</f>
        <v>260</v>
      </c>
      <c r="C12144" s="26">
        <f>ROUND((K12144*$B$6*$B$9+L12144*$B$7*$B$10+M12144*$B$8*$B$11)*$B$12,0)</f>
        <v>260</v>
      </c>
      <c r="E12144" s="27">
        <v>1</v>
      </c>
      <c r="F12144" s="28">
        <v>4450</v>
      </c>
      <c r="G12144" s="28">
        <v>1</v>
      </c>
      <c r="H12144" s="29">
        <v>1153</v>
      </c>
      <c r="I12144" s="29">
        <v>0</v>
      </c>
      <c r="J12144" s="29">
        <v>0</v>
      </c>
      <c r="K12144" s="30">
        <f>F12144*G12144*H12144/1000000/$B$13</f>
        <v>0.164960658</v>
      </c>
      <c r="L12144" s="30">
        <f>F12144*G12144*I12144/1000000/$B$13</f>
        <v>0</v>
      </c>
      <c r="M12144" s="30">
        <f>F12144*G12144*J12144/1000000/$B$13</f>
        <v>0</v>
      </c>
      <c r="N12144" s="30">
        <v>259.6645718076</v>
      </c>
      <c r="O12144" s="4" t="inlineStr">
        <is>
          <t>FRANKO actual PPM | BMW | Extra: 2180530 / E4643160005 / Germany / Eberspacher</t>
        </is>
      </c>
    </row>
    <row r="12145" ht="15.75" customHeight="1">
      <c r="A12145" s="4" t="inlineStr">
        <is>
          <t>7793855</t>
        </is>
      </c>
      <c r="B12145" s="26">
        <f>ROUND((K12145*$B$6*$B$9+L12145*$B$7*$B$10+M12145*$B$8*$B$11)*$B$12,0)</f>
        <v>279</v>
      </c>
      <c r="C12145" s="26">
        <f>ROUND((K12145*$B$6*$B$9+L12145*$B$7*$B$10+M12145*$B$8*$B$11)*$B$12,0)</f>
        <v>279</v>
      </c>
      <c r="E12145" s="27">
        <v>1</v>
      </c>
      <c r="F12145" s="28">
        <v>1200</v>
      </c>
      <c r="G12145" s="28">
        <v>1</v>
      </c>
      <c r="H12145" s="29">
        <v>4600</v>
      </c>
      <c r="I12145" s="29">
        <v>0</v>
      </c>
      <c r="J12145" s="29">
        <v>0</v>
      </c>
      <c r="K12145" s="30">
        <f>F12145*G12145*H12145/1000000/$B$13</f>
        <v>0.1774721211</v>
      </c>
      <c r="L12145" s="30">
        <f>F12145*G12145*I12145/1000000/$B$13</f>
        <v>0</v>
      </c>
      <c r="M12145" s="30">
        <f>F12145*G12145*J12145/1000000/$B$13</f>
        <v>0</v>
      </c>
      <c r="N12145" s="30">
        <v>279.3588657587</v>
      </c>
      <c r="O12145" s="4" t="inlineStr">
        <is>
          <t>FRANKO actual PPM | BMW | Extra: 281180 06779385614097610,DHGE-23687027-01-06-155496</t>
        </is>
      </c>
    </row>
    <row r="12146" ht="15.75" customHeight="1">
      <c r="A12146" s="4" t="inlineStr">
        <is>
          <t>7793856</t>
        </is>
      </c>
      <c r="B12146" s="26">
        <f>ROUND((K12146*$B$6*$B$9+L12146*$B$7*$B$10+M12146*$B$8*$B$11)*$B$12,0)</f>
        <v>288</v>
      </c>
      <c r="C12146" s="26">
        <f>ROUND((K12146*$B$6*$B$9+L12146*$B$7*$B$10+M12146*$B$8*$B$11)*$B$12,0)</f>
        <v>288</v>
      </c>
      <c r="E12146" s="27">
        <v>1</v>
      </c>
      <c r="F12146" s="28">
        <v>1150</v>
      </c>
      <c r="G12146" s="28">
        <v>1</v>
      </c>
      <c r="H12146" s="29">
        <v>4955</v>
      </c>
      <c r="I12146" s="29">
        <v>0</v>
      </c>
      <c r="J12146" s="29">
        <v>0</v>
      </c>
      <c r="K12146" s="30">
        <f>F12146*G12146*H12146/1000000/$B$13</f>
        <v>0.1832029916</v>
      </c>
      <c r="L12146" s="30">
        <f>F12146*G12146*I12146/1000000/$B$13</f>
        <v>0</v>
      </c>
      <c r="M12146" s="30">
        <f>F12146*G12146*J12146/1000000/$B$13</f>
        <v>0</v>
      </c>
      <c r="N12146" s="30">
        <v>288.3798291322</v>
      </c>
      <c r="O12146" s="4" t="inlineStr">
        <is>
          <t>FRANKO actual PPM | BMW | Extra: 281180 7793 855 06 / 140976 10 / D HGE / 236870 / 151280</t>
        </is>
      </c>
    </row>
    <row r="12147" ht="15.75" customHeight="1">
      <c r="A12147" s="4" t="inlineStr">
        <is>
          <t>7793856</t>
        </is>
      </c>
      <c r="B12147" s="26">
        <f>ROUND((K12147*$B$6*$B$9+L12147*$B$7*$B$10+M12147*$B$8*$B$11)*$B$12,0)</f>
        <v>310</v>
      </c>
      <c r="C12147" s="26">
        <f>ROUND((K12147*$B$6*$B$9+L12147*$B$7*$B$10+M12147*$B$8*$B$11)*$B$12,0)</f>
        <v>310</v>
      </c>
      <c r="E12147" s="27">
        <v>1</v>
      </c>
      <c r="F12147" s="28">
        <v>1200</v>
      </c>
      <c r="G12147" s="28">
        <v>1</v>
      </c>
      <c r="H12147" s="29">
        <v>5103</v>
      </c>
      <c r="I12147" s="29">
        <v>0</v>
      </c>
      <c r="J12147" s="29">
        <v>0</v>
      </c>
      <c r="K12147" s="30">
        <f>F12147*G12147*H12147/1000000/$B$13</f>
        <v>0.1968783117</v>
      </c>
      <c r="L12147" s="30">
        <f>F12147*G12147*I12147/1000000/$B$13</f>
        <v>0</v>
      </c>
      <c r="M12147" s="30">
        <f>F12147*G12147*J12147/1000000/$B$13</f>
        <v>0</v>
      </c>
      <c r="N12147" s="30">
        <v>309.9061504275</v>
      </c>
      <c r="O12147" s="4" t="inlineStr">
        <is>
          <t>FRANKO actual PPM | BMW | Extra: 281194/140976</t>
        </is>
      </c>
    </row>
    <row r="12148" ht="15.75" customHeight="1">
      <c r="A12148" s="4" t="inlineStr">
        <is>
          <t>7793856</t>
        </is>
      </c>
      <c r="B12148" s="26">
        <f>ROUND((K12148*$B$6*$B$9+L12148*$B$7*$B$10+M12148*$B$8*$B$11)*$B$12,0)</f>
        <v>305</v>
      </c>
      <c r="C12148" s="26">
        <f>ROUND((K12148*$B$6*$B$9+L12148*$B$7*$B$10+M12148*$B$8*$B$11)*$B$12,0)</f>
        <v>305</v>
      </c>
      <c r="E12148" s="27">
        <v>1</v>
      </c>
      <c r="F12148" s="28">
        <v>1200</v>
      </c>
      <c r="G12148" s="28">
        <v>1</v>
      </c>
      <c r="H12148" s="29">
        <v>5030</v>
      </c>
      <c r="I12148" s="29">
        <v>0</v>
      </c>
      <c r="J12148" s="29">
        <v>0</v>
      </c>
      <c r="K12148" s="30">
        <f>F12148*G12148*H12148/1000000/$B$13</f>
        <v>0.1940619063</v>
      </c>
      <c r="L12148" s="30">
        <f>F12148*G12148*I12148/1000000/$B$13</f>
        <v>0</v>
      </c>
      <c r="M12148" s="30">
        <f>F12148*G12148*J12148/1000000/$B$13</f>
        <v>0</v>
      </c>
      <c r="N12148" s="30">
        <v>305.4728466883</v>
      </c>
      <c r="O12148" s="4" t="inlineStr">
        <is>
          <t>FRANKO actual PPM | BMW | Extra: 7797294 04 /14097610</t>
        </is>
      </c>
    </row>
    <row r="12149" ht="15.75" customHeight="1">
      <c r="A12149" s="4" t="inlineStr">
        <is>
          <t>7793856</t>
        </is>
      </c>
      <c r="B12149" s="26">
        <f>ROUND((K12149*$B$6*$B$9+L12149*$B$7*$B$10+M12149*$B$8*$B$11)*$B$12,0)</f>
        <v>327</v>
      </c>
      <c r="C12149" s="26">
        <f>ROUND((K12149*$B$6*$B$9+L12149*$B$7*$B$10+M12149*$B$8*$B$11)*$B$12,0)</f>
        <v>327</v>
      </c>
      <c r="E12149" s="27">
        <v>1</v>
      </c>
      <c r="F12149" s="28">
        <v>1150</v>
      </c>
      <c r="G12149" s="28">
        <v>1</v>
      </c>
      <c r="H12149" s="29">
        <v>5619</v>
      </c>
      <c r="I12149" s="29">
        <v>0</v>
      </c>
      <c r="J12149" s="29">
        <v>0</v>
      </c>
      <c r="K12149" s="30">
        <f>F12149*G12149*H12149/1000000/$B$13</f>
        <v>0.2077533017</v>
      </c>
      <c r="L12149" s="30">
        <f>F12149*G12149*I12149/1000000/$B$13</f>
        <v>0</v>
      </c>
      <c r="M12149" s="30">
        <f>F12149*G12149*J12149/1000000/$B$13</f>
        <v>0</v>
      </c>
      <c r="N12149" s="30">
        <v>327.0244722288</v>
      </c>
      <c r="O12149" s="4" t="inlineStr">
        <is>
          <t>FRANKO actual PPM | BMW | Extra: 7793855</t>
        </is>
      </c>
    </row>
    <row r="12150" ht="15.75" customHeight="1">
      <c r="A12150" s="4" t="inlineStr">
        <is>
          <t>7793856</t>
        </is>
      </c>
      <c r="B12150" s="26">
        <f>ROUND((K12150*$B$6*$B$9+L12150*$B$7*$B$10+M12150*$B$8*$B$11)*$B$12,0)</f>
        <v>324</v>
      </c>
      <c r="C12150" s="26">
        <f>ROUND((K12150*$B$6*$B$9+L12150*$B$7*$B$10+M12150*$B$8*$B$11)*$B$12,0)</f>
        <v>324</v>
      </c>
      <c r="E12150" s="27">
        <v>1</v>
      </c>
      <c r="F12150" s="28">
        <v>1150</v>
      </c>
      <c r="G12150" s="28">
        <v>1</v>
      </c>
      <c r="H12150" s="29">
        <v>5575</v>
      </c>
      <c r="I12150" s="29">
        <v>0</v>
      </c>
      <c r="J12150" s="29">
        <v>0</v>
      </c>
      <c r="K12150" s="30">
        <f>F12150*G12150*H12150/1000000/$B$13</f>
        <v>0.2061264739</v>
      </c>
      <c r="L12150" s="30">
        <f>F12150*G12150*I12150/1000000/$B$13</f>
        <v>0</v>
      </c>
      <c r="M12150" s="30">
        <f>F12150*G12150*J12150/1000000/$B$13</f>
        <v>0</v>
      </c>
      <c r="N12150" s="30">
        <v>324.463682626</v>
      </c>
      <c r="O12150" s="4" t="inlineStr">
        <is>
          <t>FRANKO actual PPM | BMW | Extra: 7797294</t>
        </is>
      </c>
    </row>
    <row r="12151" ht="15.75" customHeight="1">
      <c r="A12151" s="4" t="inlineStr">
        <is>
          <t>7796625</t>
        </is>
      </c>
      <c r="B12151" s="26">
        <f>ROUND((K12151*$B$6*$B$9+L12151*$B$7*$B$10+M12151*$B$8*$B$11)*$B$12,0)</f>
        <v>260</v>
      </c>
      <c r="C12151" s="26">
        <f>ROUND((K12151*$B$6*$B$9+L12151*$B$7*$B$10+M12151*$B$8*$B$11)*$B$12,0)</f>
        <v>260</v>
      </c>
      <c r="E12151" s="27">
        <v>1</v>
      </c>
      <c r="F12151" s="28">
        <v>2700</v>
      </c>
      <c r="G12151" s="28">
        <v>1</v>
      </c>
      <c r="H12151" s="29">
        <v>1906</v>
      </c>
      <c r="I12151" s="29">
        <v>0</v>
      </c>
      <c r="J12151" s="29">
        <v>0</v>
      </c>
      <c r="K12151" s="30">
        <f>F12151*G12151*H12151/1000000/$B$13</f>
        <v>0.165454172</v>
      </c>
      <c r="L12151" s="30">
        <f>F12151*G12151*I12151/1000000/$B$13</f>
        <v>0</v>
      </c>
      <c r="M12151" s="30">
        <f>F12151*G12151*J12151/1000000/$B$13</f>
        <v>0</v>
      </c>
      <c r="N12151" s="30">
        <v>260.4414121318</v>
      </c>
      <c r="O12151" s="4" t="inlineStr">
        <is>
          <t>FRANKO actual PPM | BMW | Extra: 7796628 305 620 4053120011 4053410003 Eberspacher</t>
        </is>
      </c>
    </row>
    <row r="12152" ht="15.75" customHeight="1">
      <c r="A12152" s="4" t="inlineStr">
        <is>
          <t>L 7795818</t>
        </is>
      </c>
      <c r="B12152" s="26">
        <f>ROUND((K12152*$B$6*$B$9+L12152*$B$7*$B$10+M12152*$B$8*$B$11)*$B$12,0)</f>
        <v>417</v>
      </c>
      <c r="C12152" s="26">
        <f>ROUND((K12152*$B$6*$B$9+L12152*$B$7*$B$10+M12152*$B$8*$B$11)*$B$12,0)</f>
        <v>417</v>
      </c>
      <c r="E12152" s="27">
        <v>1</v>
      </c>
      <c r="F12152" s="28">
        <v>1000</v>
      </c>
      <c r="G12152" s="28">
        <v>1</v>
      </c>
      <c r="H12152" s="29">
        <v>8231</v>
      </c>
      <c r="I12152" s="29">
        <v>0</v>
      </c>
      <c r="J12152" s="29">
        <v>0</v>
      </c>
      <c r="K12152" s="30">
        <f>F12152*G12152*H12152/1000000/$B$13</f>
        <v>0.264632795</v>
      </c>
      <c r="L12152" s="30">
        <f>F12152*G12152*I12152/1000000/$B$13</f>
        <v>0</v>
      </c>
      <c r="M12152" s="30">
        <f>F12152*G12152*J12152/1000000/$B$13</f>
        <v>0</v>
      </c>
      <c r="N12152" s="30">
        <v>416.5584826195</v>
      </c>
      <c r="O12152" s="4" t="inlineStr">
        <is>
          <t>FRANKO actual PPM | BMW | Extra: 2180561 / D25080 / Eberspacher</t>
        </is>
      </c>
    </row>
    <row r="12153" ht="15.75" customHeight="1">
      <c r="A12153" s="4" t="inlineStr">
        <is>
          <t>L 7795818</t>
        </is>
      </c>
      <c r="B12153" s="26">
        <f>ROUND((K12153*$B$6*$B$9+L12153*$B$7*$B$10+M12153*$B$8*$B$11)*$B$12,0)</f>
        <v>415</v>
      </c>
      <c r="C12153" s="26">
        <f>ROUND((K12153*$B$6*$B$9+L12153*$B$7*$B$10+M12153*$B$8*$B$11)*$B$12,0)</f>
        <v>415</v>
      </c>
      <c r="E12153" s="27">
        <v>1</v>
      </c>
      <c r="F12153" s="28">
        <v>960</v>
      </c>
      <c r="G12153" s="28">
        <v>1</v>
      </c>
      <c r="H12153" s="29">
        <v>8540</v>
      </c>
      <c r="I12153" s="29">
        <v>0</v>
      </c>
      <c r="J12153" s="29">
        <v>0</v>
      </c>
      <c r="K12153" s="30">
        <f>F12153*G12153*H12153/1000000/$B$13</f>
        <v>0.2635846807</v>
      </c>
      <c r="L12153" s="30">
        <f>F12153*G12153*I12153/1000000/$B$13</f>
        <v>0</v>
      </c>
      <c r="M12153" s="30">
        <f>F12153*G12153*J12153/1000000/$B$13</f>
        <v>0</v>
      </c>
      <c r="N12153" s="30">
        <v>414.9086458399</v>
      </c>
      <c r="O12153" s="4" t="inlineStr">
        <is>
          <t>FRANKO actual PPM | BMW | Extra: 2180561 / D24416 / Eberspacher</t>
        </is>
      </c>
    </row>
    <row r="12154" ht="15.75" customHeight="1">
      <c r="A12154" s="4" t="inlineStr">
        <is>
          <t>L 7795818</t>
        </is>
      </c>
      <c r="B12154" s="26">
        <f>ROUND((K12154*$B$6*$B$9+L12154*$B$7*$B$10+M12154*$B$8*$B$11)*$B$12,0)</f>
        <v>360</v>
      </c>
      <c r="C12154" s="26">
        <f>ROUND((K12154*$B$6*$B$9+L12154*$B$7*$B$10+M12154*$B$8*$B$11)*$B$12,0)</f>
        <v>360</v>
      </c>
      <c r="E12154" s="27">
        <v>1</v>
      </c>
      <c r="F12154" s="28">
        <v>950</v>
      </c>
      <c r="G12154" s="28">
        <v>1</v>
      </c>
      <c r="H12154" s="29">
        <v>7490</v>
      </c>
      <c r="I12154" s="29">
        <v>0</v>
      </c>
      <c r="J12154" s="29">
        <v>0</v>
      </c>
      <c r="K12154" s="30">
        <f>F12154*G12154*H12154/1000000/$B$13</f>
        <v>0.2287686372</v>
      </c>
      <c r="L12154" s="30">
        <f>F12154*G12154*I12154/1000000/$B$13</f>
        <v>0</v>
      </c>
      <c r="M12154" s="30">
        <f>F12154*G12154*J12154/1000000/$B$13</f>
        <v>0</v>
      </c>
      <c r="N12154" s="30">
        <v>360.1047118308</v>
      </c>
      <c r="O12154" s="4" t="inlineStr">
        <is>
          <t>FRANKO actual PPM | BMW | Extra: 2180561 090305 D24515</t>
        </is>
      </c>
    </row>
    <row r="12155" ht="15.75" customHeight="1">
      <c r="A12155" s="4" t="inlineStr">
        <is>
          <t>7795818</t>
        </is>
      </c>
      <c r="B12155" s="26">
        <f>ROUND((K12155*$B$6*$B$9+L12155*$B$7*$B$10+M12155*$B$8*$B$11)*$B$12,0)</f>
        <v>423</v>
      </c>
      <c r="C12155" s="26">
        <f>ROUND((K12155*$B$6*$B$9+L12155*$B$7*$B$10+M12155*$B$8*$B$11)*$B$12,0)</f>
        <v>423</v>
      </c>
      <c r="E12155" s="27">
        <v>1</v>
      </c>
      <c r="F12155" s="28">
        <v>960</v>
      </c>
      <c r="G12155" s="28">
        <v>1</v>
      </c>
      <c r="H12155" s="29">
        <v>8699</v>
      </c>
      <c r="I12155" s="29">
        <v>0</v>
      </c>
      <c r="J12155" s="29">
        <v>0</v>
      </c>
      <c r="K12155" s="30">
        <f>F12155*G12155*H12155/1000000/$B$13</f>
        <v>0.2684921706</v>
      </c>
      <c r="L12155" s="30">
        <f>F12155*G12155*I12155/1000000/$B$13</f>
        <v>0</v>
      </c>
      <c r="M12155" s="30">
        <f>F12155*G12155*J12155/1000000/$B$13</f>
        <v>0</v>
      </c>
      <c r="N12155" s="30">
        <v>422.63352578</v>
      </c>
      <c r="O12155" s="4" t="inlineStr">
        <is>
          <t>FRANKO actual PPM | BMW | Extra: 2180561 / D23359</t>
        </is>
      </c>
    </row>
    <row r="12156" ht="15.75" customHeight="1">
      <c r="A12156" s="4" t="inlineStr">
        <is>
          <t>7795818</t>
        </is>
      </c>
      <c r="B12156" s="26">
        <f>ROUND((K12156*$B$6*$B$9+L12156*$B$7*$B$10+M12156*$B$8*$B$11)*$B$12,0)</f>
        <v>402</v>
      </c>
      <c r="C12156" s="26">
        <f>ROUND((K12156*$B$6*$B$9+L12156*$B$7*$B$10+M12156*$B$8*$B$11)*$B$12,0)</f>
        <v>402</v>
      </c>
      <c r="E12156" s="27">
        <v>1</v>
      </c>
      <c r="F12156" s="28">
        <v>950</v>
      </c>
      <c r="G12156" s="28">
        <v>1</v>
      </c>
      <c r="H12156" s="29">
        <v>8364</v>
      </c>
      <c r="I12156" s="29">
        <v>0</v>
      </c>
      <c r="J12156" s="29">
        <v>0</v>
      </c>
      <c r="K12156" s="30">
        <f>F12156*G12156*H12156/1000000/$B$13</f>
        <v>0.2554634021</v>
      </c>
      <c r="L12156" s="30">
        <f>F12156*G12156*I12156/1000000/$B$13</f>
        <v>0</v>
      </c>
      <c r="M12156" s="30">
        <f>F12156*G12156*J12156/1000000/$B$13</f>
        <v>0</v>
      </c>
      <c r="N12156" s="30">
        <v>402.124941222</v>
      </c>
      <c r="O12156" s="4" t="inlineStr">
        <is>
          <t>FRANKO actual PPM | BMW | Extra: 2180561</t>
        </is>
      </c>
    </row>
    <row r="12157" ht="15.75" customHeight="1">
      <c r="A12157" s="4" t="inlineStr">
        <is>
          <t>7795818</t>
        </is>
      </c>
      <c r="B12157" s="26">
        <f>ROUND((K12157*$B$6*$B$9+L12157*$B$7*$B$10+M12157*$B$8*$B$11)*$B$12,0)</f>
        <v>407</v>
      </c>
      <c r="C12157" s="26">
        <f>ROUND((K12157*$B$6*$B$9+L12157*$B$7*$B$10+M12157*$B$8*$B$11)*$B$12,0)</f>
        <v>407</v>
      </c>
      <c r="E12157" s="27">
        <v>1</v>
      </c>
      <c r="F12157" s="28">
        <v>950</v>
      </c>
      <c r="G12157" s="28">
        <v>1</v>
      </c>
      <c r="H12157" s="29">
        <v>8473</v>
      </c>
      <c r="I12157" s="29">
        <v>0</v>
      </c>
      <c r="J12157" s="29">
        <v>0</v>
      </c>
      <c r="K12157" s="30">
        <f>F12157*G12157*H12157/1000000/$B$13</f>
        <v>0.2587926119</v>
      </c>
      <c r="L12157" s="30">
        <f>F12157*G12157*I12157/1000000/$B$13</f>
        <v>0</v>
      </c>
      <c r="M12157" s="30">
        <f>F12157*G12157*J12157/1000000/$B$13</f>
        <v>0</v>
      </c>
      <c r="N12157" s="30">
        <v>407.3654503795</v>
      </c>
      <c r="O12157" s="4" t="inlineStr">
        <is>
          <t>FRANKO actual PPM | BMW | Extra: 2780561</t>
        </is>
      </c>
    </row>
    <row r="12158" ht="15.75" customHeight="1">
      <c r="A12158" s="4" t="inlineStr">
        <is>
          <t>7795818</t>
        </is>
      </c>
      <c r="B12158" s="26">
        <f>ROUND((K12158*$B$6*$B$9+L12158*$B$7*$B$10+M12158*$B$8*$B$11)*$B$12,0)</f>
        <v>360</v>
      </c>
      <c r="C12158" s="26">
        <f>ROUND((K12158*$B$6*$B$9+L12158*$B$7*$B$10+M12158*$B$8*$B$11)*$B$12,0)</f>
        <v>360</v>
      </c>
      <c r="E12158" s="27">
        <v>1</v>
      </c>
      <c r="F12158" s="28">
        <v>950</v>
      </c>
      <c r="G12158" s="28">
        <v>1</v>
      </c>
      <c r="H12158" s="29">
        <v>7490</v>
      </c>
      <c r="I12158" s="29">
        <v>0</v>
      </c>
      <c r="J12158" s="29">
        <v>0</v>
      </c>
      <c r="K12158" s="30">
        <f>F12158*G12158*H12158/1000000/$B$13</f>
        <v>0.2287686372</v>
      </c>
      <c r="L12158" s="30">
        <f>F12158*G12158*I12158/1000000/$B$13</f>
        <v>0</v>
      </c>
      <c r="M12158" s="30">
        <f>F12158*G12158*J12158/1000000/$B$13</f>
        <v>0</v>
      </c>
      <c r="N12158" s="30">
        <v>360.1047118308</v>
      </c>
      <c r="O12158" s="4" t="inlineStr">
        <is>
          <t>FRANKO actual PPM | BMW | Extra: 2180561 090305 D24515</t>
        </is>
      </c>
    </row>
    <row r="12159" ht="15.75" customHeight="1">
      <c r="A12159" s="4" t="inlineStr">
        <is>
          <t>7795819</t>
        </is>
      </c>
      <c r="B12159" s="26">
        <f>ROUND((K12159*$B$6*$B$9+L12159*$B$7*$B$10+M12159*$B$8*$B$11)*$B$12,0)</f>
        <v>420</v>
      </c>
      <c r="C12159" s="26">
        <f>ROUND((K12159*$B$6*$B$9+L12159*$B$7*$B$10+M12159*$B$8*$B$11)*$B$12,0)</f>
        <v>420</v>
      </c>
      <c r="E12159" s="27">
        <v>1</v>
      </c>
      <c r="F12159" s="28">
        <v>1000</v>
      </c>
      <c r="G12159" s="28">
        <v>1</v>
      </c>
      <c r="H12159" s="29">
        <v>8299</v>
      </c>
      <c r="I12159" s="29">
        <v>0</v>
      </c>
      <c r="J12159" s="29">
        <v>0</v>
      </c>
      <c r="K12159" s="30">
        <f>F12159*G12159*H12159/1000000/$B$13</f>
        <v>0.2668190458</v>
      </c>
      <c r="L12159" s="30">
        <f>F12159*G12159*I12159/1000000/$B$13</f>
        <v>0</v>
      </c>
      <c r="M12159" s="30">
        <f>F12159*G12159*J12159/1000000/$B$13</f>
        <v>0</v>
      </c>
      <c r="N12159" s="30">
        <v>419.9998599513</v>
      </c>
      <c r="O12159" s="4" t="inlineStr">
        <is>
          <t>FRANKO actual PPM | BMW | Extra: 11 21303692000B</t>
        </is>
      </c>
    </row>
    <row r="12160" ht="15.75" customHeight="1">
      <c r="A12160" s="4" t="inlineStr">
        <is>
          <t>7795819 S</t>
        </is>
      </c>
      <c r="B12160" s="26">
        <f>ROUND((K12160*$B$6*$B$9+L12160*$B$7*$B$10+M12160*$B$8*$B$11)*$B$12,0)</f>
        <v>419</v>
      </c>
      <c r="C12160" s="26">
        <f>ROUND((K12160*$B$6*$B$9+L12160*$B$7*$B$10+M12160*$B$8*$B$11)*$B$12,0)</f>
        <v>419</v>
      </c>
      <c r="E12160" s="27">
        <v>1</v>
      </c>
      <c r="F12160" s="28">
        <v>1000</v>
      </c>
      <c r="G12160" s="28">
        <v>1</v>
      </c>
      <c r="H12160" s="29">
        <v>8282</v>
      </c>
      <c r="I12160" s="29">
        <v>0</v>
      </c>
      <c r="J12160" s="29">
        <v>0</v>
      </c>
      <c r="K12160" s="30">
        <f>F12160*G12160*H12160/1000000/$B$13</f>
        <v>0.2662724831</v>
      </c>
      <c r="L12160" s="30">
        <f>F12160*G12160*I12160/1000000/$B$13</f>
        <v>0</v>
      </c>
      <c r="M12160" s="30">
        <f>F12160*G12160*J12160/1000000/$B$13</f>
        <v>0</v>
      </c>
      <c r="N12160" s="30">
        <v>419.1395156184</v>
      </c>
      <c r="O12160" s="4" t="inlineStr">
        <is>
          <t>FRANKO actual PPM | BMW | Extra: 1121303692000C</t>
        </is>
      </c>
    </row>
    <row r="12161" ht="15.75" customHeight="1">
      <c r="A12161" s="4" t="inlineStr">
        <is>
          <t>7796624</t>
        </is>
      </c>
      <c r="B12161" s="26">
        <f>ROUND((K12161*$B$6*$B$9+L12161*$B$7*$B$10+M12161*$B$8*$B$11)*$B$12,0)</f>
        <v>245</v>
      </c>
      <c r="C12161" s="26">
        <f>ROUND((K12161*$B$6*$B$9+L12161*$B$7*$B$10+M12161*$B$8*$B$11)*$B$12,0)</f>
        <v>245</v>
      </c>
      <c r="E12161" s="27">
        <v>1</v>
      </c>
      <c r="F12161" s="28">
        <v>2650</v>
      </c>
      <c r="G12161" s="28">
        <v>1</v>
      </c>
      <c r="H12161" s="29">
        <v>1825</v>
      </c>
      <c r="I12161" s="29">
        <v>0</v>
      </c>
      <c r="J12161" s="29">
        <v>0</v>
      </c>
      <c r="K12161" s="30">
        <f>F12161*G12161*H12161/1000000/$B$13</f>
        <v>0.1554890481</v>
      </c>
      <c r="L12161" s="30">
        <f>F12161*G12161*I12161/1000000/$B$13</f>
        <v>0</v>
      </c>
      <c r="M12161" s="30">
        <f>F12161*G12161*J12161/1000000/$B$13</f>
        <v>0</v>
      </c>
      <c r="N12161" s="30">
        <v>244.7553106024</v>
      </c>
      <c r="O12161" s="4" t="inlineStr">
        <is>
          <t>FRANKO actual PPM | BMW | Extra: 7796628</t>
        </is>
      </c>
    </row>
    <row r="12162" ht="15.75" customHeight="1">
      <c r="A12162" s="4" t="inlineStr">
        <is>
          <t>7796628</t>
        </is>
      </c>
      <c r="B12162" s="26">
        <f>ROUND((K12162*$B$6*$B$9+L12162*$B$7*$B$10+M12162*$B$8*$B$11)*$B$12,0)</f>
        <v>240</v>
      </c>
      <c r="C12162" s="26">
        <f>ROUND((K12162*$B$6*$B$9+L12162*$B$7*$B$10+M12162*$B$8*$B$11)*$B$12,0)</f>
        <v>240</v>
      </c>
      <c r="E12162" s="27">
        <v>1</v>
      </c>
      <c r="F12162" s="28">
        <v>2650</v>
      </c>
      <c r="G12162" s="28">
        <v>1</v>
      </c>
      <c r="H12162" s="29">
        <v>1789</v>
      </c>
      <c r="I12162" s="29">
        <v>0</v>
      </c>
      <c r="J12162" s="29">
        <v>0</v>
      </c>
      <c r="K12162" s="30">
        <f>F12162*G12162*H12162/1000000/$B$13</f>
        <v>0.1524218669</v>
      </c>
      <c r="L12162" s="30">
        <f>F12162*G12162*I12162/1000000/$B$13</f>
        <v>0</v>
      </c>
      <c r="M12162" s="30">
        <f>F12162*G12162*J12162/1000000/$B$13</f>
        <v>0</v>
      </c>
      <c r="N12162" s="30">
        <v>239.9272606399</v>
      </c>
      <c r="O12162" s="4" t="inlineStr">
        <is>
          <t>FRANKO actual PPM | BMW | Extra: 779 6624,30 56 30</t>
        </is>
      </c>
    </row>
    <row r="12163" ht="15.75" customHeight="1">
      <c r="A12163" s="4" t="inlineStr">
        <is>
          <t>779 6 710</t>
        </is>
      </c>
      <c r="B12163" s="26">
        <f>ROUND((K12163*$B$6*$B$9+L12163*$B$7*$B$10+M12163*$B$8*$B$11)*$B$12,0)</f>
        <v>240</v>
      </c>
      <c r="C12163" s="26">
        <f>ROUND((K12163*$B$6*$B$9+L12163*$B$7*$B$10+M12163*$B$8*$B$11)*$B$12,0)</f>
        <v>240</v>
      </c>
      <c r="E12163" s="27">
        <v>1</v>
      </c>
      <c r="F12163" s="28">
        <v>2500</v>
      </c>
      <c r="G12163" s="28">
        <v>1</v>
      </c>
      <c r="H12163" s="29">
        <v>1900</v>
      </c>
      <c r="I12163" s="29">
        <v>0</v>
      </c>
      <c r="J12163" s="29">
        <v>0</v>
      </c>
      <c r="K12163" s="30">
        <f>F12163*G12163*H12163/1000000/$B$13</f>
        <v>0.1527160462</v>
      </c>
      <c r="L12163" s="30">
        <f>F12163*G12163*I12163/1000000/$B$13</f>
        <v>0</v>
      </c>
      <c r="M12163" s="30">
        <f>F12163*G12163*J12163/1000000/$B$13</f>
        <v>0</v>
      </c>
      <c r="N12163" s="30">
        <v>240.390328325</v>
      </c>
      <c r="O12163" s="4" t="inlineStr">
        <is>
          <t>FRANKO actual PPM | BMW | Extra: 779721204, EBERSPAHER</t>
        </is>
      </c>
    </row>
    <row r="12164" ht="15.75" customHeight="1">
      <c r="A12164" s="4" t="inlineStr">
        <is>
          <t>7798153 S</t>
        </is>
      </c>
      <c r="B12164" s="26">
        <f>ROUND((K12164*$B$6*$B$9+L12164*$B$7*$B$10+M12164*$B$8*$B$11)*$B$12,0)</f>
        <v>223</v>
      </c>
      <c r="C12164" s="26">
        <f>ROUND((K12164*$B$6*$B$9+L12164*$B$7*$B$10+M12164*$B$8*$B$11)*$B$12,0)</f>
        <v>223</v>
      </c>
      <c r="E12164" s="27">
        <v>1</v>
      </c>
      <c r="F12164" s="28">
        <v>550</v>
      </c>
      <c r="G12164" s="28">
        <v>1</v>
      </c>
      <c r="H12164" s="29">
        <v>8000</v>
      </c>
      <c r="I12164" s="29">
        <v>0</v>
      </c>
      <c r="J12164" s="29">
        <v>0</v>
      </c>
      <c r="K12164" s="30">
        <f>F12164*G12164*H12164/1000000/$B$13</f>
        <v>0.1414632849</v>
      </c>
      <c r="L12164" s="30">
        <f>F12164*G12164*I12164/1000000/$B$13</f>
        <v>0</v>
      </c>
      <c r="M12164" s="30">
        <f>F12164*G12164*J12164/1000000/$B$13</f>
        <v>0</v>
      </c>
      <c r="N12164" s="30">
        <v>222.6773567642</v>
      </c>
      <c r="O12164" s="4" t="inlineStr">
        <is>
          <t>FRANKO actual PPM | BMW | Extra: 21403601000, V06 EBERS. 029691, 18.05.06.</t>
        </is>
      </c>
    </row>
    <row r="12165" ht="15.75" customHeight="1">
      <c r="A12165" s="4" t="inlineStr">
        <is>
          <t>7798153</t>
        </is>
      </c>
      <c r="B12165" s="26">
        <f>ROUND((K12165*$B$6*$B$9+L12165*$B$7*$B$10+M12165*$B$8*$B$11)*$B$12,0)</f>
        <v>257</v>
      </c>
      <c r="C12165" s="26">
        <f>ROUND((K12165*$B$6*$B$9+L12165*$B$7*$B$10+M12165*$B$8*$B$11)*$B$12,0)</f>
        <v>257</v>
      </c>
      <c r="E12165" s="27">
        <v>1</v>
      </c>
      <c r="F12165" s="28">
        <v>600</v>
      </c>
      <c r="G12165" s="28">
        <v>1</v>
      </c>
      <c r="H12165" s="29">
        <v>8317</v>
      </c>
      <c r="I12165" s="29">
        <v>53</v>
      </c>
      <c r="J12165" s="29">
        <v>20</v>
      </c>
      <c r="K12165" s="30">
        <f>F12165*G12165*H12165/1000000/$B$13</f>
        <v>0.1604386555</v>
      </c>
      <c r="L12165" s="30">
        <f>F12165*G12165*I12165/1000000/$B$13</f>
        <v>0.0010223937</v>
      </c>
      <c r="M12165" s="30">
        <f>F12165*G12165*J12165/1000000/$B$13</f>
        <v>0.000385809</v>
      </c>
      <c r="N12165" s="30">
        <v>256.9849882506</v>
      </c>
      <c r="O12165" s="4" t="inlineStr">
        <is>
          <t>FRANKO actual PPM | BMW | Extra: 21403601000/77961890</t>
        </is>
      </c>
    </row>
    <row r="12166" ht="15.75" customHeight="1">
      <c r="A12166" s="4" t="inlineStr">
        <is>
          <t>7798153</t>
        </is>
      </c>
      <c r="B12166" s="26">
        <f>ROUND((K12166*$B$6*$B$9+L12166*$B$7*$B$10+M12166*$B$8*$B$11)*$B$12,0)</f>
        <v>256</v>
      </c>
      <c r="C12166" s="26">
        <f>ROUND((K12166*$B$6*$B$9+L12166*$B$7*$B$10+M12166*$B$8*$B$11)*$B$12,0)</f>
        <v>256</v>
      </c>
      <c r="E12166" s="27">
        <v>1</v>
      </c>
      <c r="F12166" s="28">
        <v>580</v>
      </c>
      <c r="G12166" s="28">
        <v>1</v>
      </c>
      <c r="H12166" s="29">
        <v>8723</v>
      </c>
      <c r="I12166" s="29">
        <v>0</v>
      </c>
      <c r="J12166" s="29">
        <v>0</v>
      </c>
      <c r="K12166" s="30">
        <f>F12166*G12166*H12166/1000000/$B$13</f>
        <v>0.1626615581</v>
      </c>
      <c r="L12166" s="30">
        <f>F12166*G12166*I12166/1000000/$B$13</f>
        <v>0</v>
      </c>
      <c r="M12166" s="30">
        <f>F12166*G12166*J12166/1000000/$B$13</f>
        <v>0</v>
      </c>
      <c r="N12166" s="30">
        <v>256.0455586753</v>
      </c>
      <c r="O12166" s="4" t="inlineStr">
        <is>
          <t>FRANKO actual PPM | BMW | Extra: 21403601000/77961890</t>
        </is>
      </c>
    </row>
    <row r="12167" ht="15.75" customHeight="1">
      <c r="A12167" s="4" t="inlineStr">
        <is>
          <t>7798154</t>
        </is>
      </c>
      <c r="B12167" s="26">
        <f>ROUND((K12167*$B$6*$B$9+L12167*$B$7*$B$10+M12167*$B$8*$B$11)*$B$12,0)</f>
        <v>190</v>
      </c>
      <c r="C12167" s="26">
        <f>ROUND((K12167*$B$6*$B$9+L12167*$B$7*$B$10+M12167*$B$8*$B$11)*$B$12,0)</f>
        <v>190</v>
      </c>
      <c r="E12167" s="27">
        <v>1</v>
      </c>
      <c r="F12167" s="28">
        <v>540</v>
      </c>
      <c r="G12167" s="28">
        <v>1</v>
      </c>
      <c r="H12167" s="29">
        <v>6951</v>
      </c>
      <c r="I12167" s="29">
        <v>0</v>
      </c>
      <c r="J12167" s="29">
        <v>0</v>
      </c>
      <c r="K12167" s="30">
        <f>F12167*G12167*H12167/1000000/$B$13</f>
        <v>0.1206791133</v>
      </c>
      <c r="L12167" s="30">
        <f>F12167*G12167*I12167/1000000/$B$13</f>
        <v>0</v>
      </c>
      <c r="M12167" s="30">
        <f>F12167*G12167*J12167/1000000/$B$13</f>
        <v>0</v>
      </c>
      <c r="N12167" s="30">
        <v>189.9609922065</v>
      </c>
      <c r="O12167" s="4" t="inlineStr">
        <is>
          <t>FRANKO actual PPM | BMW</t>
        </is>
      </c>
    </row>
    <row r="12168" ht="15.75" customHeight="1">
      <c r="A12168" s="4" t="inlineStr">
        <is>
          <t>7798159</t>
        </is>
      </c>
      <c r="B12168" s="26">
        <f>ROUND((K12168*$B$6*$B$9+L12168*$B$7*$B$10+M12168*$B$8*$B$11)*$B$12,0)</f>
        <v>146</v>
      </c>
      <c r="C12168" s="26">
        <f>ROUND((K12168*$B$6*$B$9+L12168*$B$7*$B$10+M12168*$B$8*$B$11)*$B$12,0)</f>
        <v>146</v>
      </c>
      <c r="E12168" s="27">
        <v>1</v>
      </c>
      <c r="F12168" s="28">
        <v>2800</v>
      </c>
      <c r="G12168" s="28">
        <v>1</v>
      </c>
      <c r="H12168" s="29">
        <v>1030</v>
      </c>
      <c r="I12168" s="29">
        <v>0</v>
      </c>
      <c r="J12168" s="29">
        <v>0</v>
      </c>
      <c r="K12168" s="30">
        <f>F12168*G12168*H12168/1000000/$B$13</f>
        <v>0.0927227531</v>
      </c>
      <c r="L12168" s="30">
        <f>F12168*G12168*I12168/1000000/$B$13</f>
        <v>0</v>
      </c>
      <c r="M12168" s="30">
        <f>F12168*G12168*J12168/1000000/$B$13</f>
        <v>0</v>
      </c>
      <c r="N12168" s="30">
        <v>145.9548856609</v>
      </c>
      <c r="O12168" s="4" t="inlineStr">
        <is>
          <t>FRANKO actual PPM | BMW | Extra: 403301</t>
        </is>
      </c>
    </row>
    <row r="12169" ht="15.75" customHeight="1">
      <c r="A12169" s="4" t="inlineStr">
        <is>
          <t>7798159</t>
        </is>
      </c>
      <c r="B12169" s="26">
        <f>ROUND((K12169*$B$6*$B$9+L12169*$B$7*$B$10+M12169*$B$8*$B$11)*$B$12,0)</f>
        <v>177</v>
      </c>
      <c r="C12169" s="26">
        <f>ROUND((K12169*$B$6*$B$9+L12169*$B$7*$B$10+M12169*$B$8*$B$11)*$B$12,0)</f>
        <v>177</v>
      </c>
      <c r="E12169" s="27">
        <v>1</v>
      </c>
      <c r="F12169" s="28">
        <v>2800</v>
      </c>
      <c r="G12169" s="28">
        <v>1</v>
      </c>
      <c r="H12169" s="29">
        <v>1251</v>
      </c>
      <c r="I12169" s="29">
        <v>0</v>
      </c>
      <c r="J12169" s="29">
        <v>0</v>
      </c>
      <c r="K12169" s="30">
        <f>F12169*G12169*H12169/1000000/$B$13</f>
        <v>0.1126176351</v>
      </c>
      <c r="L12169" s="30">
        <f>F12169*G12169*I12169/1000000/$B$13</f>
        <v>0</v>
      </c>
      <c r="M12169" s="30">
        <f>F12169*G12169*J12169/1000000/$B$13</f>
        <v>0</v>
      </c>
      <c r="N12169" s="30">
        <v>177.2714193804</v>
      </c>
      <c r="O12169" s="4" t="inlineStr">
        <is>
          <t>FRANKO actual PPM | BMW | Extra: 403301</t>
        </is>
      </c>
    </row>
    <row r="12170" ht="15.75" customHeight="1">
      <c r="A12170" s="4" t="inlineStr">
        <is>
          <t>7798329</t>
        </is>
      </c>
      <c r="B12170" s="26">
        <f>ROUND((K12170*$B$6*$B$9+L12170*$B$7*$B$10+M12170*$B$8*$B$11)*$B$12,0)</f>
        <v>241</v>
      </c>
      <c r="C12170" s="26">
        <f>ROUND((K12170*$B$6*$B$9+L12170*$B$7*$B$10+M12170*$B$8*$B$11)*$B$12,0)</f>
        <v>241</v>
      </c>
      <c r="E12170" s="27">
        <v>1</v>
      </c>
      <c r="F12170" s="28">
        <v>3200</v>
      </c>
      <c r="G12170" s="28">
        <v>1</v>
      </c>
      <c r="H12170" s="29">
        <v>1488</v>
      </c>
      <c r="I12170" s="29">
        <v>0</v>
      </c>
      <c r="J12170" s="29">
        <v>0</v>
      </c>
      <c r="K12170" s="30">
        <f>F12170*G12170*H12170/1000000/$B$13</f>
        <v>0.1530889949</v>
      </c>
      <c r="L12170" s="30">
        <f>F12170*G12170*I12170/1000000/$B$13</f>
        <v>0</v>
      </c>
      <c r="M12170" s="30">
        <f>F12170*G12170*J12170/1000000/$B$13</f>
        <v>0</v>
      </c>
      <c r="N12170" s="30">
        <v>240.977386811</v>
      </c>
      <c r="O12170" s="4" t="inlineStr">
        <is>
          <t>FRANKO actual PPM | BMW | Extra: 471741301</t>
        </is>
      </c>
    </row>
    <row r="12171" ht="15.75" customHeight="1">
      <c r="A12171" s="4" t="inlineStr">
        <is>
          <t>7798329</t>
        </is>
      </c>
      <c r="B12171" s="26">
        <f>ROUND((K12171*$B$6*$B$9+L12171*$B$7*$B$10+M12171*$B$8*$B$11)*$B$12,0)</f>
        <v>239</v>
      </c>
      <c r="C12171" s="26">
        <f>ROUND((K12171*$B$6*$B$9+L12171*$B$7*$B$10+M12171*$B$8*$B$11)*$B$12,0)</f>
        <v>239</v>
      </c>
      <c r="E12171" s="27">
        <v>1</v>
      </c>
      <c r="F12171" s="28">
        <v>3200</v>
      </c>
      <c r="G12171" s="28">
        <v>1</v>
      </c>
      <c r="H12171" s="29">
        <v>1478</v>
      </c>
      <c r="I12171" s="29">
        <v>0</v>
      </c>
      <c r="J12171" s="29">
        <v>0</v>
      </c>
      <c r="K12171" s="30">
        <f>F12171*G12171*H12171/1000000/$B$13</f>
        <v>0.152060171</v>
      </c>
      <c r="L12171" s="30">
        <f>F12171*G12171*I12171/1000000/$B$13</f>
        <v>0</v>
      </c>
      <c r="M12171" s="30">
        <f>F12171*G12171*J12171/1000000/$B$13</f>
        <v>0</v>
      </c>
      <c r="N12171" s="30">
        <v>239.3579151254</v>
      </c>
      <c r="O12171" s="4" t="inlineStr">
        <is>
          <t>FRANKO actual PPM | BMW | Extra: 4060080001</t>
        </is>
      </c>
    </row>
    <row r="12172" ht="15.75" customHeight="1">
      <c r="A12172" s="4" t="inlineStr">
        <is>
          <t>7798331</t>
        </is>
      </c>
      <c r="B12172" s="26">
        <f>ROUND((K12172*$B$6*$B$9+L12172*$B$7*$B$10+M12172*$B$8*$B$11)*$B$12,0)</f>
        <v>253</v>
      </c>
      <c r="C12172" s="26">
        <f>ROUND((K12172*$B$6*$B$9+L12172*$B$7*$B$10+M12172*$B$8*$B$11)*$B$12,0)</f>
        <v>253</v>
      </c>
      <c r="E12172" s="27">
        <v>1</v>
      </c>
      <c r="F12172" s="28">
        <v>3160</v>
      </c>
      <c r="G12172" s="28">
        <v>1</v>
      </c>
      <c r="H12172" s="29">
        <v>1580</v>
      </c>
      <c r="I12172" s="29">
        <v>0</v>
      </c>
      <c r="J12172" s="29">
        <v>0</v>
      </c>
      <c r="K12172" s="30">
        <f>F12172*G12172*H12172/1000000/$B$13</f>
        <v>0.1605222475</v>
      </c>
      <c r="L12172" s="30">
        <f>F12172*G12172*I12172/1000000/$B$13</f>
        <v>0</v>
      </c>
      <c r="M12172" s="30">
        <f>F12172*G12172*J12172/1000000/$B$13</f>
        <v>0</v>
      </c>
      <c r="N12172" s="30">
        <v>252.6780697391</v>
      </c>
      <c r="O12172" s="4" t="inlineStr">
        <is>
          <t>FRANKO actual PPM | BMW | Extra: 03/7799596/ 7798329</t>
        </is>
      </c>
    </row>
    <row r="12173" ht="15.75" customHeight="1">
      <c r="A12173" s="4" t="inlineStr">
        <is>
          <t>7799596</t>
        </is>
      </c>
      <c r="B12173" s="26">
        <f>ROUND((K12173*$B$6*$B$9+L12173*$B$7*$B$10+M12173*$B$8*$B$11)*$B$12,0)</f>
        <v>212</v>
      </c>
      <c r="C12173" s="26">
        <f>ROUND((K12173*$B$6*$B$9+L12173*$B$7*$B$10+M12173*$B$8*$B$11)*$B$12,0)</f>
        <v>212</v>
      </c>
      <c r="E12173" s="27">
        <v>1</v>
      </c>
      <c r="F12173" s="28">
        <v>2920</v>
      </c>
      <c r="G12173" s="28">
        <v>1</v>
      </c>
      <c r="H12173" s="29">
        <v>1436</v>
      </c>
      <c r="I12173" s="29">
        <v>0</v>
      </c>
      <c r="J12173" s="29">
        <v>0</v>
      </c>
      <c r="K12173" s="30">
        <f>F12173*G12173*H12173/1000000/$B$13</f>
        <v>0.1348119385</v>
      </c>
      <c r="L12173" s="30">
        <f>F12173*G12173*I12173/1000000/$B$13</f>
        <v>0</v>
      </c>
      <c r="M12173" s="30">
        <f>F12173*G12173*J12173/1000000/$B$13</f>
        <v>0</v>
      </c>
      <c r="N12173" s="30">
        <v>212.207472317</v>
      </c>
      <c r="O12173" s="4" t="inlineStr">
        <is>
          <t>FRANKO actual PPM | BMW | Extra: 7797208 / 7795843.07</t>
        </is>
      </c>
    </row>
    <row r="12174" ht="15.75" customHeight="1">
      <c r="A12174" s="4" t="inlineStr">
        <is>
          <t>7800704</t>
        </is>
      </c>
      <c r="B12174" s="26">
        <f>ROUND((K12174*$B$6*$B$9+L12174*$B$7*$B$10+M12174*$B$8*$B$11)*$B$12,0)</f>
        <v>376</v>
      </c>
      <c r="C12174" s="26">
        <f>ROUND((K12174*$B$6*$B$9+L12174*$B$7*$B$10+M12174*$B$8*$B$11)*$B$12,0)</f>
        <v>376</v>
      </c>
      <c r="E12174" s="27">
        <v>1</v>
      </c>
      <c r="F12174" s="28">
        <v>2000</v>
      </c>
      <c r="G12174" s="28">
        <v>1</v>
      </c>
      <c r="H12174" s="29">
        <v>2665</v>
      </c>
      <c r="I12174" s="29">
        <v>1370</v>
      </c>
      <c r="J12174" s="29">
        <v>0</v>
      </c>
      <c r="K12174" s="30">
        <f>F12174*G12174*H12174/1000000/$B$13</f>
        <v>0.1713634792</v>
      </c>
      <c r="L12174" s="30">
        <f>F12174*G12174*I12174/1000000/$B$13</f>
        <v>0.0880930456</v>
      </c>
      <c r="M12174" s="30">
        <f>F12174*G12174*J12174/1000000/$B$13</f>
        <v>0</v>
      </c>
      <c r="N12174" s="30">
        <v>375.9834656169</v>
      </c>
      <c r="O12174" s="4" t="inlineStr">
        <is>
          <t>FRANKO actual PPM | BMW | Extra: 7805077 / 7805141 / 140976 10 / D HGE / AC</t>
        </is>
      </c>
    </row>
    <row r="12175" ht="15.75" customHeight="1">
      <c r="A12175" s="4" t="inlineStr">
        <is>
          <t>7800704</t>
        </is>
      </c>
      <c r="B12175" s="26">
        <f>ROUND((K12175*$B$6*$B$9+L12175*$B$7*$B$10+M12175*$B$8*$B$11)*$B$12,0)</f>
        <v>384</v>
      </c>
      <c r="C12175" s="26">
        <f>ROUND((K12175*$B$6*$B$9+L12175*$B$7*$B$10+M12175*$B$8*$B$11)*$B$12,0)</f>
        <v>384</v>
      </c>
      <c r="E12175" s="27">
        <v>1</v>
      </c>
      <c r="F12175" s="28">
        <v>2000</v>
      </c>
      <c r="G12175" s="28">
        <v>1</v>
      </c>
      <c r="H12175" s="29">
        <v>2741</v>
      </c>
      <c r="I12175" s="29">
        <v>1380</v>
      </c>
      <c r="J12175" s="29">
        <v>0</v>
      </c>
      <c r="K12175" s="30">
        <f>F12175*G12175*H12175/1000000/$B$13</f>
        <v>0.1762503927</v>
      </c>
      <c r="L12175" s="30">
        <f>F12175*G12175*I12175/1000000/$B$13</f>
        <v>0.0887360605</v>
      </c>
      <c r="M12175" s="30">
        <f>F12175*G12175*J12175/1000000/$B$13</f>
        <v>0</v>
      </c>
      <c r="N12175" s="30">
        <v>384.4514321306</v>
      </c>
      <c r="O12175" s="4" t="inlineStr">
        <is>
          <t>FRANKO actual PPM | BMW | Extra: 7805077 / 7805141 / 140976 10 / D HGE / AC</t>
        </is>
      </c>
    </row>
    <row r="12176" ht="15.75" customHeight="1">
      <c r="A12176" s="4" t="inlineStr">
        <is>
          <t>7800705</t>
        </is>
      </c>
      <c r="B12176" s="26">
        <f>ROUND((K12176*$B$6*$B$9+L12176*$B$7*$B$10+M12176*$B$8*$B$11)*$B$12,0)</f>
        <v>301</v>
      </c>
      <c r="C12176" s="26">
        <f>ROUND((K12176*$B$6*$B$9+L12176*$B$7*$B$10+M12176*$B$8*$B$11)*$B$12,0)</f>
        <v>301</v>
      </c>
      <c r="E12176" s="27">
        <v>1</v>
      </c>
      <c r="F12176" s="28">
        <v>2000</v>
      </c>
      <c r="G12176" s="28">
        <v>1</v>
      </c>
      <c r="H12176" s="29">
        <v>2151</v>
      </c>
      <c r="I12176" s="29">
        <v>1080</v>
      </c>
      <c r="J12176" s="29">
        <v>0</v>
      </c>
      <c r="K12176" s="30">
        <f>F12176*G12176*H12176/1000000/$B$13</f>
        <v>0.1383125117</v>
      </c>
      <c r="L12176" s="30">
        <f>F12176*G12176*I12176/1000000/$B$13</f>
        <v>0.0694456126</v>
      </c>
      <c r="M12176" s="30">
        <f>F12176*G12176*J12176/1000000/$B$13</f>
        <v>0</v>
      </c>
      <c r="N12176" s="30">
        <v>301.4691335086</v>
      </c>
      <c r="O12176" s="4" t="inlineStr">
        <is>
          <t>FRANKO actual PPM | BMW | Extra: 7805078 / 7805141 / 140976 10 / D HGE / AD</t>
        </is>
      </c>
    </row>
    <row r="12177" ht="15.75" customHeight="1">
      <c r="A12177" s="4" t="inlineStr">
        <is>
          <t>7803733</t>
        </is>
      </c>
      <c r="B12177" s="26">
        <f>ROUND((K12177*$B$6*$B$9+L12177*$B$7*$B$10+M12177*$B$8*$B$11)*$B$12,0)</f>
        <v>295</v>
      </c>
      <c r="C12177" s="26">
        <f>ROUND((K12177*$B$6*$B$9+L12177*$B$7*$B$10+M12177*$B$8*$B$11)*$B$12,0)</f>
        <v>295</v>
      </c>
      <c r="E12177" s="27">
        <v>1</v>
      </c>
      <c r="F12177" s="28">
        <v>2500</v>
      </c>
      <c r="G12177" s="28">
        <v>1</v>
      </c>
      <c r="H12177" s="29">
        <v>1620</v>
      </c>
      <c r="I12177" s="29">
        <v>925</v>
      </c>
      <c r="J12177" s="29">
        <v>0</v>
      </c>
      <c r="K12177" s="30">
        <f>F12177*G12177*H12177/1000000/$B$13</f>
        <v>0.1302105236</v>
      </c>
      <c r="L12177" s="30">
        <f>F12177*G12177*I12177/1000000/$B$13</f>
        <v>0.0743486014</v>
      </c>
      <c r="M12177" s="30">
        <f>F12177*G12177*J12177/1000000/$B$13</f>
        <v>0</v>
      </c>
      <c r="N12177" s="30">
        <v>294.62879854</v>
      </c>
      <c r="O12177" s="4" t="inlineStr">
        <is>
          <t>FRANKO actual PPM | BMW | Extra: .01 / 0000D35297 7 803 728 / 525D</t>
        </is>
      </c>
    </row>
    <row r="12178" ht="15.75" customHeight="1">
      <c r="A12178" s="4" t="inlineStr">
        <is>
          <t>7805077</t>
        </is>
      </c>
      <c r="B12178" s="26">
        <f>ROUND((K12178*$B$6*$B$9+L12178*$B$7*$B$10+M12178*$B$8*$B$11)*$B$12,0)</f>
        <v>287</v>
      </c>
      <c r="C12178" s="26">
        <f>ROUND((K12178*$B$6*$B$9+L12178*$B$7*$B$10+M12178*$B$8*$B$11)*$B$12,0)</f>
        <v>287</v>
      </c>
      <c r="E12178" s="27">
        <v>1</v>
      </c>
      <c r="F12178" s="28">
        <v>2060</v>
      </c>
      <c r="G12178" s="28">
        <v>1</v>
      </c>
      <c r="H12178" s="29">
        <v>2755</v>
      </c>
      <c r="I12178" s="29">
        <v>0</v>
      </c>
      <c r="J12178" s="29">
        <v>0</v>
      </c>
      <c r="K12178" s="30">
        <f>F12178*G12178*H12178/1000000/$B$13</f>
        <v>0.182465132</v>
      </c>
      <c r="L12178" s="30">
        <f>F12178*G12178*I12178/1000000/$B$13</f>
        <v>0</v>
      </c>
      <c r="M12178" s="30">
        <f>F12178*G12178*J12178/1000000/$B$13</f>
        <v>0</v>
      </c>
      <c r="N12178" s="30">
        <v>287.2183642827</v>
      </c>
      <c r="O12178" s="4" t="inlineStr">
        <is>
          <t>FRANKO actual PPM | BMW | Extra: 7805081 / 7812285-01 / 356097 / 140976 10 / D HGE / (AC)</t>
        </is>
      </c>
    </row>
    <row r="12179" ht="15.75" customHeight="1">
      <c r="A12179" s="4" t="inlineStr">
        <is>
          <t>7805077</t>
        </is>
      </c>
      <c r="B12179" s="26">
        <f>ROUND((K12179*$B$6*$B$9+L12179*$B$7*$B$10+M12179*$B$8*$B$11)*$B$12,0)</f>
        <v>288</v>
      </c>
      <c r="C12179" s="26">
        <f>ROUND((K12179*$B$6*$B$9+L12179*$B$7*$B$10+M12179*$B$8*$B$11)*$B$12,0)</f>
        <v>288</v>
      </c>
      <c r="E12179" s="27">
        <v>1</v>
      </c>
      <c r="F12179" s="28">
        <v>2060</v>
      </c>
      <c r="G12179" s="28">
        <v>1</v>
      </c>
      <c r="H12179" s="29">
        <v>2767</v>
      </c>
      <c r="I12179" s="29">
        <v>0</v>
      </c>
      <c r="J12179" s="29">
        <v>0</v>
      </c>
      <c r="K12179" s="30">
        <f>F12179*G12179*H12179/1000000/$B$13</f>
        <v>0.1832598985</v>
      </c>
      <c r="L12179" s="30">
        <f>F12179*G12179*I12179/1000000/$B$13</f>
        <v>0</v>
      </c>
      <c r="M12179" s="30">
        <f>F12179*G12179*J12179/1000000/$B$13</f>
        <v>0</v>
      </c>
      <c r="N12179" s="30">
        <v>288.4694061598</v>
      </c>
      <c r="O12179" s="4" t="inlineStr">
        <is>
          <t>FRANKO actual PPM | BMW | Extra: 7805081 / 7800704-05 / 327934 / 140976 10 / D HGE / (AC)</t>
        </is>
      </c>
    </row>
    <row r="12180" ht="15.75" customHeight="1">
      <c r="A12180" s="4" t="inlineStr">
        <is>
          <t>7805077</t>
        </is>
      </c>
      <c r="B12180" s="26">
        <f>ROUND((K12180*$B$6*$B$9+L12180*$B$7*$B$10+M12180*$B$8*$B$11)*$B$12,0)</f>
        <v>292</v>
      </c>
      <c r="C12180" s="26">
        <f>ROUND((K12180*$B$6*$B$9+L12180*$B$7*$B$10+M12180*$B$8*$B$11)*$B$12,0)</f>
        <v>292</v>
      </c>
      <c r="E12180" s="27">
        <v>1</v>
      </c>
      <c r="F12180" s="28">
        <v>2140</v>
      </c>
      <c r="G12180" s="28">
        <v>1</v>
      </c>
      <c r="H12180" s="29">
        <v>2694</v>
      </c>
      <c r="I12180" s="29">
        <v>0</v>
      </c>
      <c r="J12180" s="29">
        <v>0</v>
      </c>
      <c r="K12180" s="30">
        <f>F12180*G12180*H12180/1000000/$B$13</f>
        <v>0.1853541981</v>
      </c>
      <c r="L12180" s="30">
        <f>F12180*G12180*I12180/1000000/$B$13</f>
        <v>0</v>
      </c>
      <c r="M12180" s="30">
        <f>F12180*G12180*J12180/1000000/$B$13</f>
        <v>0</v>
      </c>
      <c r="N12180" s="30">
        <v>291.7660432097</v>
      </c>
      <c r="O12180" s="4" t="inlineStr">
        <is>
          <t>FRANKO actual PPM | BMW | Extra: 7805081 / 7800704-05 / 327934 / 140976 10 / D HGE / (AC)</t>
        </is>
      </c>
    </row>
    <row r="12181" ht="15.75" customHeight="1">
      <c r="A12181" s="4" t="inlineStr">
        <is>
          <t>7805078</t>
        </is>
      </c>
      <c r="B12181" s="26">
        <f>ROUND((K12181*$B$6*$B$9+L12181*$B$7*$B$10+M12181*$B$8*$B$11)*$B$12,0)</f>
        <v>285</v>
      </c>
      <c r="C12181" s="26">
        <f>ROUND((K12181*$B$6*$B$9+L12181*$B$7*$B$10+M12181*$B$8*$B$11)*$B$12,0)</f>
        <v>285</v>
      </c>
      <c r="E12181" s="27">
        <v>1</v>
      </c>
      <c r="F12181" s="28">
        <v>2250</v>
      </c>
      <c r="G12181" s="28">
        <v>1</v>
      </c>
      <c r="H12181" s="29">
        <v>1870</v>
      </c>
      <c r="I12181" s="29">
        <v>830</v>
      </c>
      <c r="J12181" s="29">
        <v>0</v>
      </c>
      <c r="K12181" s="30">
        <f>F12181*G12181*H12181/1000000/$B$13</f>
        <v>0.1352742662</v>
      </c>
      <c r="L12181" s="30">
        <f>F12181*G12181*I12181/1000000/$B$13</f>
        <v>0.0600415192</v>
      </c>
      <c r="M12181" s="30">
        <f>F12181*G12181*J12181/1000000/$B$13</f>
        <v>0</v>
      </c>
      <c r="N12181" s="30">
        <v>285.3452945813</v>
      </c>
      <c r="O12181" s="4" t="inlineStr">
        <is>
          <t>FRANKO actual PPM | BMW | Extra: KER I FILT 3046277800703-04,304923,7805143007543</t>
        </is>
      </c>
    </row>
    <row r="12182" ht="15.75" customHeight="1">
      <c r="A12182" s="4" t="inlineStr">
        <is>
          <t>7805091</t>
        </is>
      </c>
      <c r="B12182" s="26">
        <f>ROUND((K12182*$B$6*$B$9+L12182*$B$7*$B$10+M12182*$B$8*$B$11)*$B$12,0)</f>
        <v>422</v>
      </c>
      <c r="C12182" s="26">
        <f>ROUND((K12182*$B$6*$B$9+L12182*$B$7*$B$10+M12182*$B$8*$B$11)*$B$12,0)</f>
        <v>422</v>
      </c>
      <c r="E12182" s="27">
        <v>1</v>
      </c>
      <c r="F12182" s="28">
        <v>2400</v>
      </c>
      <c r="G12182" s="28">
        <v>1</v>
      </c>
      <c r="H12182" s="29">
        <v>2503</v>
      </c>
      <c r="I12182" s="29">
        <v>1263</v>
      </c>
      <c r="J12182" s="29">
        <v>0</v>
      </c>
      <c r="K12182" s="30">
        <f>F12182*G12182*H12182/1000000/$B$13</f>
        <v>0.1931359648</v>
      </c>
      <c r="L12182" s="30">
        <f>F12182*G12182*I12182/1000000/$B$13</f>
        <v>0.097455343</v>
      </c>
      <c r="M12182" s="30">
        <f>F12182*G12182*J12182/1000000/$B$13</f>
        <v>0</v>
      </c>
      <c r="N12182" s="30">
        <v>421.5464658279</v>
      </c>
      <c r="O12182" s="4" t="inlineStr">
        <is>
          <t>FRANKO actual PPM | BMW | Extra: 7805093</t>
        </is>
      </c>
    </row>
    <row r="12183" ht="15.75" customHeight="1">
      <c r="A12183" s="4" t="inlineStr">
        <is>
          <t>7805091</t>
        </is>
      </c>
      <c r="B12183" s="26">
        <f>ROUND((K12183*$B$6*$B$9+L12183*$B$7*$B$10+M12183*$B$8*$B$11)*$B$12,0)</f>
        <v>332</v>
      </c>
      <c r="C12183" s="26">
        <f>ROUND((K12183*$B$6*$B$9+L12183*$B$7*$B$10+M12183*$B$8*$B$11)*$B$12,0)</f>
        <v>332</v>
      </c>
      <c r="E12183" s="27">
        <v>1</v>
      </c>
      <c r="F12183" s="28">
        <v>2400</v>
      </c>
      <c r="G12183" s="28">
        <v>1</v>
      </c>
      <c r="H12183" s="29">
        <v>2000</v>
      </c>
      <c r="I12183" s="29">
        <v>960</v>
      </c>
      <c r="J12183" s="29">
        <v>0</v>
      </c>
      <c r="K12183" s="30">
        <f>F12183*G12183*H12183/1000000/$B$13</f>
        <v>0.1543235835</v>
      </c>
      <c r="L12183" s="30">
        <f>F12183*G12183*I12183/1000000/$B$13</f>
        <v>0.0740753201</v>
      </c>
      <c r="M12183" s="30">
        <f>F12183*G12183*J12183/1000000/$B$13</f>
        <v>0</v>
      </c>
      <c r="N12183" s="30">
        <v>332.2555888672</v>
      </c>
      <c r="O12183" s="4" t="inlineStr">
        <is>
          <t>FRANKO actual PPM | BMW | Extra: 7805093 1121408622000 0002476438 0002542639,29.05.08</t>
        </is>
      </c>
    </row>
    <row r="12184" ht="15.75" customHeight="1">
      <c r="A12184" s="4" t="inlineStr">
        <is>
          <t>7805092</t>
        </is>
      </c>
      <c r="B12184" s="26">
        <f>ROUND((K12184*$B$6*$B$9+L12184*$B$7*$B$10+M12184*$B$8*$B$11)*$B$12,0)</f>
        <v>336</v>
      </c>
      <c r="C12184" s="26">
        <f>ROUND((K12184*$B$6*$B$9+L12184*$B$7*$B$10+M12184*$B$8*$B$11)*$B$12,0)</f>
        <v>336</v>
      </c>
      <c r="E12184" s="27">
        <v>1</v>
      </c>
      <c r="F12184" s="28">
        <v>2460</v>
      </c>
      <c r="G12184" s="28">
        <v>1</v>
      </c>
      <c r="H12184" s="29">
        <v>1930</v>
      </c>
      <c r="I12184" s="29">
        <v>1005</v>
      </c>
      <c r="J12184" s="29">
        <v>0</v>
      </c>
      <c r="K12184" s="30">
        <f>F12184*G12184*H12184/1000000/$B$13</f>
        <v>0.1526453146</v>
      </c>
      <c r="L12184" s="30">
        <f>F12184*G12184*I12184/1000000/$B$13</f>
        <v>0.0794862907</v>
      </c>
      <c r="M12184" s="30">
        <f>F12184*G12184*J12184/1000000/$B$13</f>
        <v>0</v>
      </c>
      <c r="N12184" s="30">
        <v>336.139456281</v>
      </c>
      <c r="O12184" s="4" t="inlineStr">
        <is>
          <t>FRANKO actual PPM | BMW | Extra: 7805145/ 1121408632000/ AK</t>
        </is>
      </c>
    </row>
    <row r="12185" ht="15.75" customHeight="1">
      <c r="A12185" s="4" t="inlineStr">
        <is>
          <t>7805092</t>
        </is>
      </c>
      <c r="B12185" s="26">
        <f>ROUND((K12185*$B$6*$B$9+L12185*$B$7*$B$10+M12185*$B$8*$B$11)*$B$12,0)</f>
        <v>339</v>
      </c>
      <c r="C12185" s="26">
        <f>ROUND((K12185*$B$6*$B$9+L12185*$B$7*$B$10+M12185*$B$8*$B$11)*$B$12,0)</f>
        <v>339</v>
      </c>
      <c r="E12185" s="27">
        <v>1</v>
      </c>
      <c r="F12185" s="28">
        <v>2500</v>
      </c>
      <c r="G12185" s="28">
        <v>1</v>
      </c>
      <c r="H12185" s="29">
        <v>1926</v>
      </c>
      <c r="I12185" s="29">
        <v>988</v>
      </c>
      <c r="J12185" s="29">
        <v>0</v>
      </c>
      <c r="K12185" s="30">
        <f>F12185*G12185*H12185/1000000/$B$13</f>
        <v>0.1548058447</v>
      </c>
      <c r="L12185" s="30">
        <f>F12185*G12185*I12185/1000000/$B$13</f>
        <v>0.079412344</v>
      </c>
      <c r="M12185" s="30">
        <f>F12185*G12185*J12185/1000000/$B$13</f>
        <v>0</v>
      </c>
      <c r="N12185" s="30">
        <v>339.4511670798</v>
      </c>
      <c r="O12185" s="4" t="inlineStr">
        <is>
          <t>FRANKO actual PPM | BMW | Extra: 7805145 / 1121408632000 / AK</t>
        </is>
      </c>
    </row>
    <row r="12186" ht="15.75" customHeight="1">
      <c r="A12186" s="4" t="inlineStr">
        <is>
          <t>7805092</t>
        </is>
      </c>
      <c r="B12186" s="26">
        <f>ROUND((K12186*$B$6*$B$9+L12186*$B$7*$B$10+M12186*$B$8*$B$11)*$B$12,0)</f>
        <v>349</v>
      </c>
      <c r="C12186" s="26">
        <f>ROUND((K12186*$B$6*$B$9+L12186*$B$7*$B$10+M12186*$B$8*$B$11)*$B$12,0)</f>
        <v>349</v>
      </c>
      <c r="E12186" s="27">
        <v>1</v>
      </c>
      <c r="F12186" s="28">
        <v>2500</v>
      </c>
      <c r="G12186" s="28">
        <v>1</v>
      </c>
      <c r="H12186" s="29">
        <v>2018</v>
      </c>
      <c r="I12186" s="29">
        <v>964</v>
      </c>
      <c r="J12186" s="29">
        <v>0</v>
      </c>
      <c r="K12186" s="30">
        <f>F12186*G12186*H12186/1000000/$B$13</f>
        <v>0.1622005164</v>
      </c>
      <c r="L12186" s="30">
        <f>F12186*G12186*I12186/1000000/$B$13</f>
        <v>0.0774832992</v>
      </c>
      <c r="M12186" s="30">
        <f>F12186*G12186*J12186/1000000/$B$13</f>
        <v>0</v>
      </c>
      <c r="N12186" s="30">
        <v>348.7646917981</v>
      </c>
      <c r="O12186" s="4" t="inlineStr">
        <is>
          <t>FRANKO actual PPM | BMW | Extra: 7805145/ 1121408612000/ AK</t>
        </is>
      </c>
    </row>
    <row r="12187" ht="15.75" customHeight="1">
      <c r="A12187" s="4" t="inlineStr">
        <is>
          <t>7805092</t>
        </is>
      </c>
      <c r="B12187" s="26">
        <f>ROUND((K12187*$B$6*$B$9+L12187*$B$7*$B$10+M12187*$B$8*$B$11)*$B$12,0)</f>
        <v>263</v>
      </c>
      <c r="C12187" s="26">
        <f>ROUND((K12187*$B$6*$B$9+L12187*$B$7*$B$10+M12187*$B$8*$B$11)*$B$12,0)</f>
        <v>263</v>
      </c>
      <c r="E12187" s="27">
        <v>1</v>
      </c>
      <c r="F12187" s="28">
        <v>2400</v>
      </c>
      <c r="G12187" s="28">
        <v>1</v>
      </c>
      <c r="H12187" s="29">
        <v>1510</v>
      </c>
      <c r="I12187" s="29">
        <v>850</v>
      </c>
      <c r="J12187" s="29">
        <v>0</v>
      </c>
      <c r="K12187" s="30">
        <f>F12187*G12187*H12187/1000000/$B$13</f>
        <v>0.1165143056</v>
      </c>
      <c r="L12187" s="30">
        <f>F12187*G12187*I12187/1000000/$B$13</f>
        <v>0.065587523</v>
      </c>
      <c r="M12187" s="30">
        <f>F12187*G12187*J12187/1000000/$B$13</f>
        <v>0</v>
      </c>
      <c r="N12187" s="30">
        <v>262.5037211274</v>
      </c>
      <c r="O12187" s="4" t="inlineStr">
        <is>
          <t>FRANKO actual PPM | BMW | Extra: 1121708612000</t>
        </is>
      </c>
    </row>
    <row r="12188" ht="15.75" customHeight="1">
      <c r="A12188" s="4" t="inlineStr">
        <is>
          <t>7805093</t>
        </is>
      </c>
      <c r="B12188" s="26">
        <f>ROUND((K12188*$B$6*$B$9+L12188*$B$7*$B$10+M12188*$B$8*$B$11)*$B$12,0)</f>
        <v>440</v>
      </c>
      <c r="C12188" s="26">
        <f>ROUND((K12188*$B$6*$B$9+L12188*$B$7*$B$10+M12188*$B$8*$B$11)*$B$12,0)</f>
        <v>440</v>
      </c>
      <c r="E12188" s="27">
        <v>1</v>
      </c>
      <c r="F12188" s="28">
        <v>2440</v>
      </c>
      <c r="G12188" s="28">
        <v>1</v>
      </c>
      <c r="H12188" s="29">
        <v>2597</v>
      </c>
      <c r="I12188" s="29">
        <v>1262</v>
      </c>
      <c r="J12188" s="29">
        <v>0</v>
      </c>
      <c r="K12188" s="30">
        <f>F12188*G12188*H12188/1000000/$B$13</f>
        <v>0.2037289928</v>
      </c>
      <c r="L12188" s="30">
        <f>F12188*G12188*I12188/1000000/$B$13</f>
        <v>0.0990011509</v>
      </c>
      <c r="M12188" s="30">
        <f>F12188*G12188*J12188/1000000/$B$13</f>
        <v>0</v>
      </c>
      <c r="N12188" s="30">
        <v>440.0851954917</v>
      </c>
      <c r="O12188" s="4" t="inlineStr">
        <is>
          <t>FRANKO actual PPM | BMW | Extra: 7805091 / 11211408622000/ AJ</t>
        </is>
      </c>
    </row>
    <row r="12189" ht="15.75" customHeight="1">
      <c r="A12189" s="4" t="inlineStr">
        <is>
          <t>7805093</t>
        </is>
      </c>
      <c r="B12189" s="26">
        <f>ROUND((K12189*$B$6*$B$9+L12189*$B$7*$B$10+M12189*$B$8*$B$11)*$B$12,0)</f>
        <v>440</v>
      </c>
      <c r="C12189" s="26">
        <f>ROUND((K12189*$B$6*$B$9+L12189*$B$7*$B$10+M12189*$B$8*$B$11)*$B$12,0)</f>
        <v>440</v>
      </c>
      <c r="E12189" s="27">
        <v>1</v>
      </c>
      <c r="F12189" s="28">
        <v>2440</v>
      </c>
      <c r="G12189" s="28">
        <v>1</v>
      </c>
      <c r="H12189" s="29">
        <v>2580</v>
      </c>
      <c r="I12189" s="29">
        <v>1285</v>
      </c>
      <c r="J12189" s="29">
        <v>0</v>
      </c>
      <c r="K12189" s="30">
        <f>F12189*G12189*H12189/1000000/$B$13</f>
        <v>0.2023953798</v>
      </c>
      <c r="L12189" s="30">
        <f>F12189*G12189*I12189/1000000/$B$13</f>
        <v>0.1008054508</v>
      </c>
      <c r="M12189" s="30">
        <f>F12189*G12189*J12189/1000000/$B$13</f>
        <v>0</v>
      </c>
      <c r="N12189" s="30">
        <v>440.1619409956</v>
      </c>
      <c r="O12189" s="4" t="inlineStr">
        <is>
          <t>FRANKO actual PPM | BMW | Extra: 7805091 / 11211408622000/ AJ</t>
        </is>
      </c>
    </row>
    <row r="12190" ht="15.75" customHeight="1">
      <c r="A12190" s="4" t="inlineStr">
        <is>
          <t>7805093</t>
        </is>
      </c>
      <c r="B12190" s="26">
        <f>ROUND((K12190*$B$6*$B$9+L12190*$B$7*$B$10+M12190*$B$8*$B$11)*$B$12,0)</f>
        <v>465</v>
      </c>
      <c r="C12190" s="26">
        <f>ROUND((K12190*$B$6*$B$9+L12190*$B$7*$B$10+M12190*$B$8*$B$11)*$B$12,0)</f>
        <v>465</v>
      </c>
      <c r="E12190" s="27">
        <v>1</v>
      </c>
      <c r="F12190" s="28">
        <v>2440</v>
      </c>
      <c r="G12190" s="28">
        <v>1</v>
      </c>
      <c r="H12190" s="29">
        <v>2693</v>
      </c>
      <c r="I12190" s="29">
        <v>1396</v>
      </c>
      <c r="J12190" s="29">
        <v>0</v>
      </c>
      <c r="K12190" s="30">
        <f>F12190*G12190*H12190/1000000/$B$13</f>
        <v>0.2112599836</v>
      </c>
      <c r="L12190" s="30">
        <f>F12190*G12190*I12190/1000000/$B$13</f>
        <v>0.109513159</v>
      </c>
      <c r="M12190" s="30">
        <f>F12190*G12190*J12190/1000000/$B$13</f>
        <v>0</v>
      </c>
      <c r="N12190" s="30">
        <v>464.6172099963</v>
      </c>
      <c r="O12190" s="4" t="inlineStr">
        <is>
          <t>FRANKO actual PPM | BMW | Extra: 7805474/ 11211408622000/</t>
        </is>
      </c>
    </row>
    <row r="12191" ht="15.75" customHeight="1">
      <c r="A12191" s="4" t="inlineStr">
        <is>
          <t>7805569</t>
        </is>
      </c>
      <c r="B12191" s="26">
        <f>ROUND((K12191*$B$6*$B$9+L12191*$B$7*$B$10+M12191*$B$8*$B$11)*$B$12,0)</f>
        <v>295</v>
      </c>
      <c r="C12191" s="26">
        <f>ROUND((K12191*$B$6*$B$9+L12191*$B$7*$B$10+M12191*$B$8*$B$11)*$B$12,0)</f>
        <v>295</v>
      </c>
      <c r="E12191" s="27">
        <v>1</v>
      </c>
      <c r="F12191" s="28">
        <v>3120</v>
      </c>
      <c r="G12191" s="28">
        <v>1</v>
      </c>
      <c r="H12191" s="29">
        <v>1303</v>
      </c>
      <c r="I12191" s="29">
        <v>737</v>
      </c>
      <c r="J12191" s="29">
        <v>0</v>
      </c>
      <c r="K12191" s="30">
        <f>F12191*G12191*H12191/1000000/$B$13</f>
        <v>0.1307043591</v>
      </c>
      <c r="L12191" s="30">
        <f>F12191*G12191*I12191/1000000/$B$13</f>
        <v>0.0739287127</v>
      </c>
      <c r="M12191" s="30">
        <f>F12191*G12191*J12191/1000000/$B$13</f>
        <v>0</v>
      </c>
      <c r="N12191" s="30">
        <v>294.8997591163</v>
      </c>
      <c r="O12191" s="4" t="inlineStr">
        <is>
          <t>FRANKO actual PPM | BMW | Extra: 7806502 / BOYSEN / USA / PDF</t>
        </is>
      </c>
    </row>
    <row r="12192" ht="15.75" customHeight="1">
      <c r="A12192" s="4" t="inlineStr">
        <is>
          <t>7805569</t>
        </is>
      </c>
      <c r="B12192" s="26">
        <f>ROUND((K12192*$B$6*$B$9+L12192*$B$7*$B$10+M12192*$B$8*$B$11)*$B$12,0)</f>
        <v>167</v>
      </c>
      <c r="C12192" s="26">
        <f>ROUND((K12192*$B$6*$B$9+L12192*$B$7*$B$10+M12192*$B$8*$B$11)*$B$12,0)</f>
        <v>167</v>
      </c>
      <c r="E12192" s="27">
        <v>1</v>
      </c>
      <c r="F12192" s="28">
        <v>2500</v>
      </c>
      <c r="G12192" s="28">
        <v>1</v>
      </c>
      <c r="H12192" s="29">
        <v>900</v>
      </c>
      <c r="I12192" s="29">
        <v>550</v>
      </c>
      <c r="J12192" s="29">
        <v>0</v>
      </c>
      <c r="K12192" s="30">
        <f>F12192*G12192*H12192/1000000/$B$13</f>
        <v>0.0723391798</v>
      </c>
      <c r="L12192" s="30">
        <f>F12192*G12192*I12192/1000000/$B$13</f>
        <v>0.0442072765</v>
      </c>
      <c r="M12192" s="30">
        <f>F12192*G12192*J12192/1000000/$B$13</f>
        <v>0</v>
      </c>
      <c r="N12192" s="30">
        <v>167.1830783882</v>
      </c>
      <c r="O12192" s="4" t="inlineStr">
        <is>
          <t>FRANKO actual PPM | BMW | Extra: 780641201,7805572, 02.10.2008. EBERSPAH.</t>
        </is>
      </c>
    </row>
    <row r="12193" ht="15.75" customHeight="1">
      <c r="A12193" s="4" t="inlineStr">
        <is>
          <t>7805078</t>
        </is>
      </c>
      <c r="B12193" s="26">
        <f>ROUND((K12193*$B$6*$B$9+L12193*$B$7*$B$10+M12193*$B$8*$B$11)*$B$12,0)</f>
        <v>315</v>
      </c>
      <c r="C12193" s="26">
        <f>ROUND((K12193*$B$6*$B$9+L12193*$B$7*$B$10+M12193*$B$8*$B$11)*$B$12,0)</f>
        <v>315</v>
      </c>
      <c r="E12193" s="27">
        <v>1</v>
      </c>
      <c r="F12193" s="28">
        <v>2350</v>
      </c>
      <c r="G12193" s="28">
        <v>1</v>
      </c>
      <c r="H12193" s="29">
        <v>1878</v>
      </c>
      <c r="I12193" s="29">
        <v>1006</v>
      </c>
      <c r="J12193" s="29">
        <v>0</v>
      </c>
      <c r="K12193" s="30">
        <f>F12193*G12193*H12193/1000000/$B$13</f>
        <v>0.1418908898</v>
      </c>
      <c r="L12193" s="30">
        <f>F12193*G12193*I12193/1000000/$B$13</f>
        <v>0.07600758</v>
      </c>
      <c r="M12193" s="30">
        <f>F12193*G12193*J12193/1000000/$B$13</f>
        <v>0</v>
      </c>
      <c r="N12193" s="30">
        <v>315.0155911187</v>
      </c>
      <c r="O12193" s="4" t="inlineStr">
        <is>
          <t>FRANKO actual PPM | BMW | Extra: 7805143 327969 7800 703-05 023706 327900 140976 D HG</t>
        </is>
      </c>
    </row>
    <row r="12194" ht="15.75" customHeight="1">
      <c r="A12194" s="4" t="inlineStr">
        <is>
          <t>780641101</t>
        </is>
      </c>
      <c r="B12194" s="26">
        <f>ROUND((K12194*$B$6*$B$9+L12194*$B$7*$B$10+M12194*$B$8*$B$11)*$B$12,0)</f>
        <v>347</v>
      </c>
      <c r="C12194" s="26">
        <f>ROUND((K12194*$B$6*$B$9+L12194*$B$7*$B$10+M12194*$B$8*$B$11)*$B$12,0)</f>
        <v>347</v>
      </c>
      <c r="E12194" s="27">
        <v>1</v>
      </c>
      <c r="F12194" s="28">
        <v>2900</v>
      </c>
      <c r="G12194" s="28">
        <v>1</v>
      </c>
      <c r="H12194" s="29">
        <v>1649</v>
      </c>
      <c r="I12194" s="29">
        <v>934</v>
      </c>
      <c r="J12194" s="29">
        <v>0</v>
      </c>
      <c r="K12194" s="30">
        <f>F12194*G12194*H12194/1000000/$B$13</f>
        <v>0.1537480852</v>
      </c>
      <c r="L12194" s="30">
        <f>F12194*G12194*I12194/1000000/$B$13</f>
        <v>0.0870835122</v>
      </c>
      <c r="M12194" s="30">
        <f>F12194*G12194*J12194/1000000/$B$13</f>
        <v>0</v>
      </c>
      <c r="N12194" s="30">
        <v>347.0375765194</v>
      </c>
      <c r="O12194" s="4" t="inlineStr">
        <is>
          <t>FRANKO actual PPM | BMW | Extra: 7805568/7805571 /0001916839/0001920923/EBERSPACH ER</t>
        </is>
      </c>
    </row>
    <row r="12195" ht="15.75" customHeight="1">
      <c r="A12195" s="4" t="inlineStr">
        <is>
          <t>7806412</t>
        </is>
      </c>
      <c r="B12195" s="26">
        <f>ROUND((K12195*$B$6*$B$9+L12195*$B$7*$B$10+M12195*$B$8*$B$11)*$B$12,0)</f>
        <v>307</v>
      </c>
      <c r="C12195" s="26">
        <f>ROUND((K12195*$B$6*$B$9+L12195*$B$7*$B$10+M12195*$B$8*$B$11)*$B$12,0)</f>
        <v>307</v>
      </c>
      <c r="E12195" s="27">
        <v>1</v>
      </c>
      <c r="F12195" s="28">
        <v>2880</v>
      </c>
      <c r="G12195" s="28">
        <v>1</v>
      </c>
      <c r="H12195" s="29">
        <v>1504</v>
      </c>
      <c r="I12195" s="29">
        <v>785</v>
      </c>
      <c r="J12195" s="29">
        <v>0</v>
      </c>
      <c r="K12195" s="30">
        <f>F12195*G12195*H12195/1000000/$B$13</f>
        <v>0.1392616018</v>
      </c>
      <c r="L12195" s="30">
        <f>F12195*G12195*I12195/1000000/$B$13</f>
        <v>0.0726864078</v>
      </c>
      <c r="M12195" s="30">
        <f>F12195*G12195*J12195/1000000/$B$13</f>
        <v>0</v>
      </c>
      <c r="N12195" s="30">
        <v>306.871495215</v>
      </c>
      <c r="O12195" s="4" t="inlineStr">
        <is>
          <t>FRANKO actual PPM | BMW</t>
        </is>
      </c>
    </row>
    <row r="12196" ht="15.75" customHeight="1">
      <c r="A12196" s="4" t="inlineStr">
        <is>
          <t>7806502</t>
        </is>
      </c>
      <c r="B12196" s="26">
        <f>ROUND((K12196*$B$6*$B$9+L12196*$B$7*$B$10+M12196*$B$8*$B$11)*$B$12,0)</f>
        <v>149</v>
      </c>
      <c r="C12196" s="26">
        <f>ROUND((K12196*$B$6*$B$9+L12196*$B$7*$B$10+M12196*$B$8*$B$11)*$B$12,0)</f>
        <v>149</v>
      </c>
      <c r="E12196" s="27">
        <v>1</v>
      </c>
      <c r="F12196" s="28">
        <v>2500</v>
      </c>
      <c r="G12196" s="28">
        <v>1</v>
      </c>
      <c r="H12196" s="29">
        <v>1180</v>
      </c>
      <c r="I12196" s="29">
        <v>0</v>
      </c>
      <c r="J12196" s="29">
        <v>0</v>
      </c>
      <c r="K12196" s="30">
        <f>F12196*G12196*H12196/1000000/$B$13</f>
        <v>0.0948447024</v>
      </c>
      <c r="L12196" s="30">
        <f>F12196*G12196*I12196/1000000/$B$13</f>
        <v>0</v>
      </c>
      <c r="M12196" s="30">
        <f>F12196*G12196*J12196/1000000/$B$13</f>
        <v>0</v>
      </c>
      <c r="N12196" s="30">
        <v>149.2950460123</v>
      </c>
      <c r="O12196" s="4" t="inlineStr">
        <is>
          <t>FRANKO actual PPM | BMW | Extra: 7805569, 1-0574342, BOYSEN USA</t>
        </is>
      </c>
    </row>
    <row r="12197" ht="15.75" customHeight="1">
      <c r="A12197" s="4" t="inlineStr">
        <is>
          <t>7806807</t>
        </is>
      </c>
      <c r="B12197" s="26">
        <f>ROUND((K12197*$B$6*$B$9+L12197*$B$7*$B$10+M12197*$B$8*$B$11)*$B$12,0)</f>
        <v>206</v>
      </c>
      <c r="C12197" s="26">
        <f>ROUND((K12197*$B$6*$B$9+L12197*$B$7*$B$10+M12197*$B$8*$B$11)*$B$12,0)</f>
        <v>206</v>
      </c>
      <c r="E12197" s="27">
        <v>1</v>
      </c>
      <c r="F12197" s="28">
        <v>2840</v>
      </c>
      <c r="G12197" s="28">
        <v>1</v>
      </c>
      <c r="H12197" s="29">
        <v>989</v>
      </c>
      <c r="I12197" s="29">
        <v>584</v>
      </c>
      <c r="J12197" s="29">
        <v>0</v>
      </c>
      <c r="K12197" s="30">
        <f>F12197*G12197*H12197/1000000/$B$13</f>
        <v>0.0903037309</v>
      </c>
      <c r="L12197" s="30">
        <f>F12197*G12197*I12197/1000000/$B$13</f>
        <v>0.0533239422</v>
      </c>
      <c r="M12197" s="30">
        <f>F12197*G12197*J12197/1000000/$B$13</f>
        <v>0</v>
      </c>
      <c r="N12197" s="30">
        <v>206.4557771882</v>
      </c>
      <c r="O12197" s="4" t="inlineStr">
        <is>
          <t>FRANKO actual PPM | BMW | Extra: 208301</t>
        </is>
      </c>
    </row>
    <row r="12198" ht="15.75" customHeight="1">
      <c r="A12198" s="4" t="inlineStr">
        <is>
          <t>7806807</t>
        </is>
      </c>
      <c r="B12198" s="26">
        <f>ROUND((K12198*$B$6*$B$9+L12198*$B$7*$B$10+M12198*$B$8*$B$11)*$B$12,0)</f>
        <v>212</v>
      </c>
      <c r="C12198" s="26">
        <f>ROUND((K12198*$B$6*$B$9+L12198*$B$7*$B$10+M12198*$B$8*$B$11)*$B$12,0)</f>
        <v>212</v>
      </c>
      <c r="E12198" s="27">
        <v>1</v>
      </c>
      <c r="F12198" s="28">
        <v>3040</v>
      </c>
      <c r="G12198" s="28">
        <v>1</v>
      </c>
      <c r="H12198" s="29">
        <v>964</v>
      </c>
      <c r="I12198" s="29">
        <v>543</v>
      </c>
      <c r="J12198" s="29">
        <v>0</v>
      </c>
      <c r="K12198" s="30">
        <f>F12198*G12198*H12198/1000000/$B$13</f>
        <v>0.0942196919</v>
      </c>
      <c r="L12198" s="30">
        <f>F12198*G12198*I12198/1000000/$B$13</f>
        <v>0.0530718804</v>
      </c>
      <c r="M12198" s="30">
        <f>F12198*G12198*J12198/1000000/$B$13</f>
        <v>0</v>
      </c>
      <c r="N12198" s="30">
        <v>212.3159046965</v>
      </c>
      <c r="O12198" s="4" t="inlineStr">
        <is>
          <t>FRANKO actual PPM | BMW</t>
        </is>
      </c>
    </row>
    <row r="12199" ht="15.75" customHeight="1">
      <c r="A12199" s="4" t="inlineStr">
        <is>
          <t>7807137</t>
        </is>
      </c>
      <c r="B12199" s="26">
        <f>ROUND((K12199*$B$6*$B$9+L12199*$B$7*$B$10+M12199*$B$8*$B$11)*$B$12,0)</f>
        <v>681</v>
      </c>
      <c r="C12199" s="26">
        <f>ROUND((K12199*$B$6*$B$9+L12199*$B$7*$B$10+M12199*$B$8*$B$11)*$B$12,0)</f>
        <v>681</v>
      </c>
      <c r="E12199" s="27">
        <v>1</v>
      </c>
      <c r="F12199" s="28">
        <v>3850</v>
      </c>
      <c r="G12199" s="28">
        <v>1</v>
      </c>
      <c r="H12199" s="29">
        <v>2543</v>
      </c>
      <c r="I12199" s="29">
        <v>1122</v>
      </c>
      <c r="J12199" s="29">
        <v>18</v>
      </c>
      <c r="K12199" s="30">
        <f>F12199*G12199*H12199/1000000/$B$13</f>
        <v>0.3147734918</v>
      </c>
      <c r="L12199" s="30">
        <f>F12199*G12199*I12199/1000000/$B$13</f>
        <v>0.13888158</v>
      </c>
      <c r="M12199" s="30">
        <f>F12199*G12199*J12199/1000000/$B$13</f>
        <v>0.0022280467</v>
      </c>
      <c r="N12199" s="30">
        <v>681.4878652087</v>
      </c>
      <c r="O12199" s="4" t="inlineStr">
        <is>
          <t>FRANKO actual PPM | BMW | Extra: 8506880 / 5185N / NU 47295 / IU 47298 / FAURECIA</t>
        </is>
      </c>
    </row>
    <row r="12200" ht="15.75" customHeight="1">
      <c r="A12200" s="4" t="inlineStr">
        <is>
          <t>7807474 01</t>
        </is>
      </c>
      <c r="B12200" s="26">
        <f>ROUND((K12200*$B$6*$B$9+L12200*$B$7*$B$10+M12200*$B$8*$B$11)*$B$12,0)</f>
        <v>381</v>
      </c>
      <c r="C12200" s="26">
        <f>ROUND((K12200*$B$6*$B$9+L12200*$B$7*$B$10+M12200*$B$8*$B$11)*$B$12,0)</f>
        <v>381</v>
      </c>
      <c r="E12200" s="27">
        <v>1</v>
      </c>
      <c r="F12200" s="28">
        <v>3200</v>
      </c>
      <c r="G12200" s="28">
        <v>1</v>
      </c>
      <c r="H12200" s="29">
        <v>1592</v>
      </c>
      <c r="I12200" s="29">
        <v>915</v>
      </c>
      <c r="J12200" s="29">
        <v>11</v>
      </c>
      <c r="K12200" s="30">
        <f>F12200*G12200*H12200/1000000/$B$13</f>
        <v>0.1637887633</v>
      </c>
      <c r="L12200" s="30">
        <f>F12200*G12200*I12200/1000000/$B$13</f>
        <v>0.094137386</v>
      </c>
      <c r="M12200" s="30">
        <f>F12200*G12200*J12200/1000000/$B$13</f>
        <v>0.0011317063</v>
      </c>
      <c r="N12200" s="30">
        <v>380.7523614209</v>
      </c>
      <c r="O12200" s="4" t="inlineStr">
        <is>
          <t>FRANKO actual PPM | BMW | Extra: 7805568/7806501/0002327922/EBERSPACHER</t>
        </is>
      </c>
    </row>
    <row r="12201" ht="15.75" customHeight="1">
      <c r="A12201" s="4" t="inlineStr">
        <is>
          <t>7807476</t>
        </is>
      </c>
      <c r="B12201" s="26">
        <f>ROUND((K12201*$B$6*$B$9+L12201*$B$7*$B$10+M12201*$B$8*$B$11)*$B$12,0)</f>
        <v>221</v>
      </c>
      <c r="C12201" s="26">
        <f>ROUND((K12201*$B$6*$B$9+L12201*$B$7*$B$10+M12201*$B$8*$B$11)*$B$12,0)</f>
        <v>221</v>
      </c>
      <c r="E12201" s="27">
        <v>1</v>
      </c>
      <c r="F12201" s="28">
        <v>640</v>
      </c>
      <c r="G12201" s="28">
        <v>1</v>
      </c>
      <c r="H12201" s="29">
        <v>5084</v>
      </c>
      <c r="I12201" s="29">
        <v>2276</v>
      </c>
      <c r="J12201" s="29">
        <v>0</v>
      </c>
      <c r="K12201" s="30">
        <f>F12201*G12201*H12201/1000000/$B$13</f>
        <v>0.1046108132</v>
      </c>
      <c r="L12201" s="30">
        <f>F12201*G12201*I12201/1000000/$B$13</f>
        <v>0.0468320635</v>
      </c>
      <c r="M12201" s="30">
        <f>F12201*G12201*J12201/1000000/$B$13</f>
        <v>0</v>
      </c>
      <c r="N12201" s="30">
        <v>221.1473495465</v>
      </c>
      <c r="O12201" s="4" t="inlineStr">
        <is>
          <t>FRANKO actual PPM | BMW | Extra: 112120861000</t>
        </is>
      </c>
    </row>
    <row r="12202" ht="15.75" customHeight="1">
      <c r="A12202" s="4" t="inlineStr">
        <is>
          <t>7807476</t>
        </is>
      </c>
      <c r="B12202" s="26">
        <f>ROUND((K12202*$B$6*$B$9+L12202*$B$7*$B$10+M12202*$B$8*$B$11)*$B$12,0)</f>
        <v>226</v>
      </c>
      <c r="C12202" s="26">
        <f>ROUND((K12202*$B$6*$B$9+L12202*$B$7*$B$10+M12202*$B$8*$B$11)*$B$12,0)</f>
        <v>226</v>
      </c>
      <c r="E12202" s="27">
        <v>1</v>
      </c>
      <c r="F12202" s="28">
        <v>620</v>
      </c>
      <c r="G12202" s="28">
        <v>1</v>
      </c>
      <c r="H12202" s="29">
        <v>5182</v>
      </c>
      <c r="I12202" s="29">
        <v>2657</v>
      </c>
      <c r="J12202" s="29">
        <v>0</v>
      </c>
      <c r="K12202" s="30">
        <f>F12202*G12202*H12202/1000000/$B$13</f>
        <v>0.1032952046</v>
      </c>
      <c r="L12202" s="30">
        <f>F12202*G12202*I12202/1000000/$B$13</f>
        <v>0.0529632109</v>
      </c>
      <c r="M12202" s="30">
        <f>F12202*G12202*J12202/1000000/$B$13</f>
        <v>0</v>
      </c>
      <c r="N12202" s="30">
        <v>226.4706138575</v>
      </c>
      <c r="O12202" s="4" t="inlineStr">
        <is>
          <t>FRANKO actual PPM | BMW | Extra: 112120861000</t>
        </is>
      </c>
    </row>
    <row r="12203" ht="15.75" customHeight="1">
      <c r="A12203" s="4" t="inlineStr">
        <is>
          <t>7807476</t>
        </is>
      </c>
      <c r="B12203" s="26">
        <f>ROUND((K12203*$B$6*$B$9+L12203*$B$7*$B$10+M12203*$B$8*$B$11)*$B$12,0)</f>
        <v>184</v>
      </c>
      <c r="C12203" s="26">
        <f>ROUND((K12203*$B$6*$B$9+L12203*$B$7*$B$10+M12203*$B$8*$B$11)*$B$12,0)</f>
        <v>184</v>
      </c>
      <c r="E12203" s="27">
        <v>1</v>
      </c>
      <c r="F12203" s="28">
        <v>600</v>
      </c>
      <c r="G12203" s="28">
        <v>1</v>
      </c>
      <c r="H12203" s="29">
        <v>6049</v>
      </c>
      <c r="I12203" s="29">
        <v>0.6</v>
      </c>
      <c r="J12203" s="29">
        <v>0</v>
      </c>
      <c r="K12203" s="30">
        <f>F12203*G12203*H12203/1000000/$B$13</f>
        <v>0.1166879196</v>
      </c>
      <c r="L12203" s="30">
        <f>F12203*G12203*I12203/1000000/$B$13</f>
        <v>0.0000115743</v>
      </c>
      <c r="M12203" s="30">
        <f>F12203*G12203*J12203/1000000/$B$13</f>
        <v>0</v>
      </c>
      <c r="N12203" s="30">
        <v>183.6924128045</v>
      </c>
      <c r="O12203" s="4" t="inlineStr">
        <is>
          <t>FRANKO actual PPM | BMW | Extra: 112120861000</t>
        </is>
      </c>
    </row>
    <row r="12204" ht="15.75" customHeight="1">
      <c r="A12204" s="4" t="inlineStr">
        <is>
          <t>7807476</t>
        </is>
      </c>
      <c r="B12204" s="26">
        <f>ROUND((K12204*$B$6*$B$9+L12204*$B$7*$B$10+M12204*$B$8*$B$11)*$B$12,0)</f>
        <v>196</v>
      </c>
      <c r="C12204" s="26">
        <f>ROUND((K12204*$B$6*$B$9+L12204*$B$7*$B$10+M12204*$B$8*$B$11)*$B$12,0)</f>
        <v>196</v>
      </c>
      <c r="E12204" s="27">
        <v>1</v>
      </c>
      <c r="F12204" s="28">
        <v>620</v>
      </c>
      <c r="G12204" s="28">
        <v>1</v>
      </c>
      <c r="H12204" s="29">
        <v>6252</v>
      </c>
      <c r="I12204" s="29">
        <v>0.62</v>
      </c>
      <c r="J12204" s="29">
        <v>0</v>
      </c>
      <c r="K12204" s="30">
        <f>F12204*G12204*H12204/1000000/$B$13</f>
        <v>0.1246240099</v>
      </c>
      <c r="L12204" s="30">
        <f>F12204*G12204*I12204/1000000/$B$13</f>
        <v>0.0000123587</v>
      </c>
      <c r="M12204" s="30">
        <f>F12204*G12204*J12204/1000000/$B$13</f>
        <v>0</v>
      </c>
      <c r="N12204" s="30">
        <v>196.1855585997</v>
      </c>
      <c r="O12204" s="4" t="inlineStr">
        <is>
          <t>FRANKO actual PPM | BMW | Extra: 112120861000</t>
        </is>
      </c>
    </row>
    <row r="12205" ht="15.75" customHeight="1">
      <c r="A12205" s="4" t="inlineStr">
        <is>
          <t>7807477</t>
        </is>
      </c>
      <c r="B12205" s="26">
        <f>ROUND((K12205*$B$6*$B$9+L12205*$B$7*$B$10+M12205*$B$8*$B$11)*$B$12,0)</f>
        <v>207</v>
      </c>
      <c r="C12205" s="26">
        <f>ROUND((K12205*$B$6*$B$9+L12205*$B$7*$B$10+M12205*$B$8*$B$11)*$B$12,0)</f>
        <v>207</v>
      </c>
      <c r="E12205" s="27">
        <v>1</v>
      </c>
      <c r="F12205" s="28">
        <v>560</v>
      </c>
      <c r="G12205" s="28">
        <v>1</v>
      </c>
      <c r="H12205" s="29">
        <v>5471</v>
      </c>
      <c r="I12205" s="29">
        <v>2389</v>
      </c>
      <c r="J12205" s="29">
        <v>0</v>
      </c>
      <c r="K12205" s="30">
        <f>F12205*G12205*H12205/1000000/$B$13</f>
        <v>0.0985021713</v>
      </c>
      <c r="L12205" s="30">
        <f>F12205*G12205*I12205/1000000/$B$13</f>
        <v>0.0430125548</v>
      </c>
      <c r="M12205" s="30">
        <f>F12205*G12205*J12205/1000000/$B$13</f>
        <v>0</v>
      </c>
      <c r="N12205" s="30">
        <v>206.9254089305</v>
      </c>
      <c r="O12205" s="4" t="inlineStr">
        <is>
          <t>FRANKO actual PPM | BMW | Extra: 112120862000</t>
        </is>
      </c>
    </row>
    <row r="12206" ht="15.75" customHeight="1">
      <c r="A12206" s="4" t="inlineStr">
        <is>
          <t>7810141</t>
        </is>
      </c>
      <c r="B12206" s="26">
        <f>ROUND((K12206*$B$6*$B$9+L12206*$B$7*$B$10+M12206*$B$8*$B$11)*$B$12,0)</f>
        <v>379</v>
      </c>
      <c r="C12206" s="26">
        <f>ROUND((K12206*$B$6*$B$9+L12206*$B$7*$B$10+M12206*$B$8*$B$11)*$B$12,0)</f>
        <v>379</v>
      </c>
      <c r="E12206" s="27">
        <v>1</v>
      </c>
      <c r="F12206" s="28">
        <v>1940</v>
      </c>
      <c r="G12206" s="28">
        <v>1</v>
      </c>
      <c r="H12206" s="29">
        <v>2789</v>
      </c>
      <c r="I12206" s="29">
        <v>1397</v>
      </c>
      <c r="J12206" s="29">
        <v>0</v>
      </c>
      <c r="K12206" s="30">
        <f>F12206*G12206*H12206/1000000/$B$13</f>
        <v>0.1739567584</v>
      </c>
      <c r="L12206" s="30">
        <f>F12206*G12206*I12206/1000000/$B$13</f>
        <v>0.0871343103</v>
      </c>
      <c r="M12206" s="30">
        <f>F12206*G12206*J12206/1000000/$B$13</f>
        <v>0</v>
      </c>
      <c r="N12206" s="30">
        <v>378.9093117076</v>
      </c>
      <c r="O12206" s="4" t="inlineStr">
        <is>
          <t>FRANKO actual PPM | BMW | Extra: 7810148 / 6492597812 / 140976 10 / D HGE / (AC)</t>
        </is>
      </c>
    </row>
    <row r="12207" ht="15.75" customHeight="1">
      <c r="A12207" s="4" t="inlineStr">
        <is>
          <t>7810141</t>
        </is>
      </c>
      <c r="B12207" s="26">
        <f>ROUND((K12207*$B$6*$B$9+L12207*$B$7*$B$10+M12207*$B$8*$B$11)*$B$12,0)</f>
        <v>385</v>
      </c>
      <c r="C12207" s="26">
        <f>ROUND((K12207*$B$6*$B$9+L12207*$B$7*$B$10+M12207*$B$8*$B$11)*$B$12,0)</f>
        <v>385</v>
      </c>
      <c r="E12207" s="27">
        <v>1</v>
      </c>
      <c r="F12207" s="28">
        <v>1880</v>
      </c>
      <c r="G12207" s="28">
        <v>1</v>
      </c>
      <c r="H12207" s="29">
        <v>2900</v>
      </c>
      <c r="I12207" s="29">
        <v>1493</v>
      </c>
      <c r="J12207" s="29">
        <v>0</v>
      </c>
      <c r="K12207" s="30">
        <f>F12207*G12207*H12207/1000000/$B$13</f>
        <v>0.1752858703</v>
      </c>
      <c r="L12207" s="30">
        <f>F12207*G12207*I12207/1000000/$B$13</f>
        <v>0.0902420015</v>
      </c>
      <c r="M12207" s="30">
        <f>F12207*G12207*J12207/1000000/$B$13</f>
        <v>0</v>
      </c>
      <c r="N12207" s="30">
        <v>384.7493422343</v>
      </c>
      <c r="O12207" s="4" t="inlineStr">
        <is>
          <t>FRANKO actual PPM | BMW | Extra: 7810148 / 6492597812 / 140976 10 / D HGE / (AC)</t>
        </is>
      </c>
    </row>
    <row r="12208" ht="15.75" customHeight="1">
      <c r="A12208" s="4" t="inlineStr">
        <is>
          <t>7810169</t>
        </is>
      </c>
      <c r="B12208" s="26">
        <f>ROUND((K12208*$B$6*$B$9+L12208*$B$7*$B$10+M12208*$B$8*$B$11)*$B$12,0)</f>
        <v>449</v>
      </c>
      <c r="C12208" s="26">
        <f>ROUND((K12208*$B$6*$B$9+L12208*$B$7*$B$10+M12208*$B$8*$B$11)*$B$12,0)</f>
        <v>449</v>
      </c>
      <c r="E12208" s="27">
        <v>1</v>
      </c>
      <c r="F12208" s="28">
        <v>2360</v>
      </c>
      <c r="G12208" s="28">
        <v>1</v>
      </c>
      <c r="H12208" s="29">
        <v>2693</v>
      </c>
      <c r="I12208" s="29">
        <v>1394</v>
      </c>
      <c r="J12208" s="29">
        <v>0</v>
      </c>
      <c r="K12208" s="30">
        <f>F12208*G12208*H12208/1000000/$B$13</f>
        <v>0.2043334268</v>
      </c>
      <c r="L12208" s="30">
        <f>F12208*G12208*I12208/1000000/$B$13</f>
        <v>0.1057708121</v>
      </c>
      <c r="M12208" s="30">
        <f>F12208*G12208*J12208/1000000/$B$13</f>
        <v>0</v>
      </c>
      <c r="N12208" s="30">
        <v>449.2008465112</v>
      </c>
      <c r="O12208" s="4" t="inlineStr">
        <is>
          <t>FRANKO actual PPM | BMW | Extra: 3508225/ 1121412622000/ CC</t>
        </is>
      </c>
    </row>
    <row r="12209" ht="15.75" customHeight="1">
      <c r="A12209" s="4" t="inlineStr">
        <is>
          <t>7810169</t>
        </is>
      </c>
      <c r="B12209" s="26">
        <f>ROUND((K12209*$B$6*$B$9+L12209*$B$7*$B$10+M12209*$B$8*$B$11)*$B$12,0)</f>
        <v>472</v>
      </c>
      <c r="C12209" s="26">
        <f>ROUND((K12209*$B$6*$B$9+L12209*$B$7*$B$10+M12209*$B$8*$B$11)*$B$12,0)</f>
        <v>472</v>
      </c>
      <c r="E12209" s="27">
        <v>1</v>
      </c>
      <c r="F12209" s="28">
        <v>2260</v>
      </c>
      <c r="G12209" s="28">
        <v>1</v>
      </c>
      <c r="H12209" s="29">
        <v>2976</v>
      </c>
      <c r="I12209" s="29">
        <v>1500</v>
      </c>
      <c r="J12209" s="29">
        <v>0</v>
      </c>
      <c r="K12209" s="30">
        <f>F12209*G12209*H12209/1000000/$B$13</f>
        <v>0.2162382052</v>
      </c>
      <c r="L12209" s="30">
        <f>F12209*G12209*I12209/1000000/$B$13</f>
        <v>0.1089910309</v>
      </c>
      <c r="M12209" s="30">
        <f>F12209*G12209*J12209/1000000/$B$13</f>
        <v>0</v>
      </c>
      <c r="N12209" s="30">
        <v>471.8237420969</v>
      </c>
      <c r="O12209" s="4" t="inlineStr">
        <is>
          <t>FRANKO actual PPM | BMW | Extra: 781074 / 1121412622000 / CC</t>
        </is>
      </c>
    </row>
    <row r="12210" ht="15.75" customHeight="1">
      <c r="A12210" s="4" t="inlineStr">
        <is>
          <t>7810169</t>
        </is>
      </c>
      <c r="B12210" s="26">
        <f>ROUND((K12210*$B$6*$B$9+L12210*$B$7*$B$10+M12210*$B$8*$B$11)*$B$12,0)</f>
        <v>448</v>
      </c>
      <c r="C12210" s="26">
        <f>ROUND((K12210*$B$6*$B$9+L12210*$B$7*$B$10+M12210*$B$8*$B$11)*$B$12,0)</f>
        <v>448</v>
      </c>
      <c r="E12210" s="27">
        <v>1</v>
      </c>
      <c r="F12210" s="28">
        <v>2260</v>
      </c>
      <c r="G12210" s="28">
        <v>1</v>
      </c>
      <c r="H12210" s="29">
        <v>2844</v>
      </c>
      <c r="I12210" s="29">
        <v>1402</v>
      </c>
      <c r="J12210" s="29">
        <v>0</v>
      </c>
      <c r="K12210" s="30">
        <f>F12210*G12210*H12210/1000000/$B$13</f>
        <v>0.2066469945</v>
      </c>
      <c r="L12210" s="30">
        <f>F12210*G12210*I12210/1000000/$B$13</f>
        <v>0.1018702835</v>
      </c>
      <c r="M12210" s="30">
        <f>F12210*G12210*J12210/1000000/$B$13</f>
        <v>0</v>
      </c>
      <c r="N12210" s="30">
        <v>448.1385960042</v>
      </c>
      <c r="O12210" s="4" t="inlineStr">
        <is>
          <t>FRANKO actual PPM | BMW | Extra: 7810174/ 1121412622000</t>
        </is>
      </c>
    </row>
    <row r="12211" ht="15.75" customHeight="1">
      <c r="A12211" s="4" t="inlineStr">
        <is>
          <t>7810169</t>
        </is>
      </c>
      <c r="B12211" s="26">
        <f>ROUND((K12211*$B$6*$B$9+L12211*$B$7*$B$10+M12211*$B$8*$B$11)*$B$12,0)</f>
        <v>477</v>
      </c>
      <c r="C12211" s="26">
        <f>ROUND((K12211*$B$6*$B$9+L12211*$B$7*$B$10+M12211*$B$8*$B$11)*$B$12,0)</f>
        <v>477</v>
      </c>
      <c r="E12211" s="27">
        <v>1</v>
      </c>
      <c r="F12211" s="28">
        <v>2260</v>
      </c>
      <c r="G12211" s="28">
        <v>1</v>
      </c>
      <c r="H12211" s="29">
        <v>2990</v>
      </c>
      <c r="I12211" s="29">
        <v>1482</v>
      </c>
      <c r="J12211" s="29">
        <v>8</v>
      </c>
      <c r="K12211" s="30">
        <f>F12211*G12211*H12211/1000000/$B$13</f>
        <v>0.2172554549</v>
      </c>
      <c r="L12211" s="30">
        <f>F12211*G12211*I12211/1000000/$B$13</f>
        <v>0.1076831385</v>
      </c>
      <c r="M12211" s="30">
        <f>F12211*G12211*J12211/1000000/$B$13</f>
        <v>0.0005812855</v>
      </c>
      <c r="N12211" s="30">
        <v>476.6772870871</v>
      </c>
      <c r="O12211" s="4" t="inlineStr">
        <is>
          <t>FRANKO actual PPM | BMW | Extra: 8 508 225 /1121412602000</t>
        </is>
      </c>
    </row>
    <row r="12212" ht="15.75" customHeight="1">
      <c r="A12212" s="4" t="inlineStr">
        <is>
          <t>7810169</t>
        </is>
      </c>
      <c r="B12212" s="26">
        <f>ROUND((K12212*$B$6*$B$9+L12212*$B$7*$B$10+M12212*$B$8*$B$11)*$B$12,0)</f>
        <v>468</v>
      </c>
      <c r="C12212" s="26">
        <f>ROUND((K12212*$B$6*$B$9+L12212*$B$7*$B$10+M12212*$B$8*$B$11)*$B$12,0)</f>
        <v>468</v>
      </c>
      <c r="E12212" s="27">
        <v>1</v>
      </c>
      <c r="F12212" s="28">
        <v>2260</v>
      </c>
      <c r="G12212" s="28">
        <v>1</v>
      </c>
      <c r="H12212" s="29">
        <v>2930</v>
      </c>
      <c r="I12212" s="29">
        <v>1514</v>
      </c>
      <c r="J12212" s="29">
        <v>0</v>
      </c>
      <c r="K12212" s="30">
        <f>F12212*G12212*H12212/1000000/$B$13</f>
        <v>0.2128958136</v>
      </c>
      <c r="L12212" s="30">
        <f>F12212*G12212*I12212/1000000/$B$13</f>
        <v>0.1100082805</v>
      </c>
      <c r="M12212" s="30">
        <f>F12212*G12212*J12212/1000000/$B$13</f>
        <v>0</v>
      </c>
      <c r="N12212" s="30">
        <v>467.7892865019</v>
      </c>
      <c r="O12212" s="4" t="inlineStr">
        <is>
          <t>FRANKO actual PPM | BMW | Extra: 781074/ 1121412622000/ CC</t>
        </is>
      </c>
    </row>
    <row r="12213" ht="15.75" customHeight="1">
      <c r="A12213" s="4" t="inlineStr">
        <is>
          <t>7811412</t>
        </is>
      </c>
      <c r="B12213" s="26">
        <f>ROUND((K12213*$B$6*$B$9+L12213*$B$7*$B$10+M12213*$B$8*$B$11)*$B$12,0)</f>
        <v>334</v>
      </c>
      <c r="C12213" s="26">
        <f>ROUND((K12213*$B$6*$B$9+L12213*$B$7*$B$10+M12213*$B$8*$B$11)*$B$12,0)</f>
        <v>334</v>
      </c>
      <c r="E12213" s="27">
        <v>1</v>
      </c>
      <c r="F12213" s="28">
        <v>2060</v>
      </c>
      <c r="G12213" s="28">
        <v>1</v>
      </c>
      <c r="H12213" s="29">
        <v>2301</v>
      </c>
      <c r="I12213" s="29">
        <v>1184</v>
      </c>
      <c r="J12213" s="29">
        <v>0</v>
      </c>
      <c r="K12213" s="30">
        <f>F12213*G12213*H12213/1000000/$B$13</f>
        <v>0.1523964678</v>
      </c>
      <c r="L12213" s="30">
        <f>F12213*G12213*I12213/1000000/$B$13</f>
        <v>0.0784169569</v>
      </c>
      <c r="M12213" s="30">
        <f>F12213*G12213*J12213/1000000/$B$13</f>
        <v>0</v>
      </c>
      <c r="N12213" s="30">
        <v>334.458129967</v>
      </c>
      <c r="O12213" s="4" t="inlineStr">
        <is>
          <t>FRANKO actual PPM | BMW | Extra: 7823950 / 6412177 / 140976 10 / D HGE / (BX)</t>
        </is>
      </c>
    </row>
    <row r="12214" ht="15.75" customHeight="1">
      <c r="A12214" s="4" t="inlineStr">
        <is>
          <t>7811413</t>
        </is>
      </c>
      <c r="B12214" s="26">
        <f>ROUND((K12214*$B$6*$B$9+L12214*$B$7*$B$10+M12214*$B$8*$B$11)*$B$12,0)</f>
        <v>393</v>
      </c>
      <c r="C12214" s="26">
        <f>ROUND((K12214*$B$6*$B$9+L12214*$B$7*$B$10+M12214*$B$8*$B$11)*$B$12,0)</f>
        <v>393</v>
      </c>
      <c r="E12214" s="27">
        <v>1</v>
      </c>
      <c r="F12214" s="28">
        <v>2460</v>
      </c>
      <c r="G12214" s="28">
        <v>1</v>
      </c>
      <c r="H12214" s="29">
        <v>2304</v>
      </c>
      <c r="I12214" s="29">
        <v>1115</v>
      </c>
      <c r="J12214" s="29">
        <v>0</v>
      </c>
      <c r="K12214" s="30">
        <f>F12214*G12214*H12214/1000000/$B$13</f>
        <v>0.1822252874</v>
      </c>
      <c r="L12214" s="30">
        <f>F12214*G12214*I12214/1000000/$B$13</f>
        <v>0.0881862828</v>
      </c>
      <c r="M12214" s="30">
        <f>F12214*G12214*J12214/1000000/$B$13</f>
        <v>0</v>
      </c>
      <c r="N12214" s="30">
        <v>393.1934819583</v>
      </c>
      <c r="O12214" s="4" t="inlineStr">
        <is>
          <t>FRANKO actual PPM | BMW | Extra: 7823952 / 11 21412612000</t>
        </is>
      </c>
    </row>
    <row r="12215" ht="15.75" customHeight="1">
      <c r="A12215" s="4" t="inlineStr">
        <is>
          <t>7811430</t>
        </is>
      </c>
      <c r="B12215" s="26">
        <f>ROUND((K12215*$B$6*$B$9+L12215*$B$7*$B$10+M12215*$B$8*$B$11)*$B$12,0)</f>
        <v>660</v>
      </c>
      <c r="C12215" s="26">
        <f>ROUND((K12215*$B$6*$B$9+L12215*$B$7*$B$10+M12215*$B$8*$B$11)*$B$12,0)</f>
        <v>660</v>
      </c>
      <c r="E12215" s="27">
        <v>1</v>
      </c>
      <c r="F12215" s="28">
        <v>3700</v>
      </c>
      <c r="G12215" s="28">
        <v>1</v>
      </c>
      <c r="H12215" s="29">
        <v>2416</v>
      </c>
      <c r="I12215" s="29">
        <v>1361</v>
      </c>
      <c r="J12215" s="29">
        <v>12</v>
      </c>
      <c r="K12215" s="30">
        <f>F12215*G12215*H12215/1000000/$B$13</f>
        <v>0.2874019537</v>
      </c>
      <c r="L12215" s="30">
        <f>F12215*G12215*I12215/1000000/$B$13</f>
        <v>0.1619015145</v>
      </c>
      <c r="M12215" s="30">
        <f>F12215*G12215*J12215/1000000/$B$13</f>
        <v>0.0014274931</v>
      </c>
      <c r="N12215" s="30">
        <v>659.5129686595</v>
      </c>
      <c r="O12215" s="4" t="inlineStr">
        <is>
          <t>FRANKO actual PPM | BMW | Extra: (BMW X6) 8506881 / NU46800 / 1U 46580 / 2355N / 5309N</t>
        </is>
      </c>
    </row>
    <row r="12216" ht="15.75" customHeight="1">
      <c r="A12216" s="4" t="inlineStr">
        <is>
          <t>7812283</t>
        </is>
      </c>
      <c r="B12216" s="26">
        <f>ROUND((K12216*$B$6*$B$9+L12216*$B$7*$B$10+M12216*$B$8*$B$11)*$B$12,0)</f>
        <v>405</v>
      </c>
      <c r="C12216" s="26">
        <f>ROUND((K12216*$B$6*$B$9+L12216*$B$7*$B$10+M12216*$B$8*$B$11)*$B$12,0)</f>
        <v>405</v>
      </c>
      <c r="E12216" s="27">
        <v>1</v>
      </c>
      <c r="F12216" s="28">
        <v>1960</v>
      </c>
      <c r="G12216" s="28">
        <v>1</v>
      </c>
      <c r="H12216" s="29">
        <v>2928</v>
      </c>
      <c r="I12216" s="29">
        <v>1507</v>
      </c>
      <c r="J12216" s="29">
        <v>0</v>
      </c>
      <c r="K12216" s="30">
        <f>F12216*G12216*H12216/1000000/$B$13</f>
        <v>0.1845092765</v>
      </c>
      <c r="L12216" s="30">
        <f>F12216*G12216*I12216/1000000/$B$13</f>
        <v>0.0949643032</v>
      </c>
      <c r="M12216" s="30">
        <f>F12216*G12216*J12216/1000000/$B$13</f>
        <v>0</v>
      </c>
      <c r="N12216" s="30">
        <v>404.9630016925</v>
      </c>
      <c r="O12216" s="4" t="inlineStr">
        <is>
          <t>FRANKO actual PPM | BMW | Extra: 7810141 / 7810148 / 140976 10 / D HGE / (BW)</t>
        </is>
      </c>
    </row>
    <row r="12217" ht="15.75" customHeight="1">
      <c r="A12217" s="4" t="inlineStr">
        <is>
          <t>7812283</t>
        </is>
      </c>
      <c r="B12217" s="26">
        <f>ROUND((K12217*$B$6*$B$9+L12217*$B$7*$B$10+M12217*$B$8*$B$11)*$B$12,0)</f>
        <v>416</v>
      </c>
      <c r="C12217" s="26">
        <f>ROUND((K12217*$B$6*$B$9+L12217*$B$7*$B$10+M12217*$B$8*$B$11)*$B$12,0)</f>
        <v>416</v>
      </c>
      <c r="E12217" s="27">
        <v>1</v>
      </c>
      <c r="F12217" s="28">
        <v>1960</v>
      </c>
      <c r="G12217" s="28">
        <v>1</v>
      </c>
      <c r="H12217" s="29">
        <v>3027</v>
      </c>
      <c r="I12217" s="29">
        <v>1520</v>
      </c>
      <c r="J12217" s="29">
        <v>0</v>
      </c>
      <c r="K12217" s="30">
        <f>F12217*G12217*H12217/1000000/$B$13</f>
        <v>0.1907478073</v>
      </c>
      <c r="L12217" s="30">
        <f>F12217*G12217*I12217/1000000/$B$13</f>
        <v>0.0957835042</v>
      </c>
      <c r="M12217" s="30">
        <f>F12217*G12217*J12217/1000000/$B$13</f>
        <v>0</v>
      </c>
      <c r="N12217" s="30">
        <v>415.771029559</v>
      </c>
      <c r="O12217" s="4" t="inlineStr">
        <is>
          <t>FRANKO actual PPM | BMW | Extra: 7810141 / 7810148 / 140976 10 / D HGE / (BW)</t>
        </is>
      </c>
    </row>
    <row r="12218" ht="15.75" customHeight="1">
      <c r="A12218" s="4" t="inlineStr">
        <is>
          <t>7812880.01</t>
        </is>
      </c>
      <c r="B12218" s="26">
        <f>ROUND((K12218*$B$6*$B$9+L12218*$B$7*$B$10+M12218*$B$8*$B$11)*$B$12,0)</f>
        <v>351</v>
      </c>
      <c r="C12218" s="26">
        <f>ROUND((K12218*$B$6*$B$9+L12218*$B$7*$B$10+M12218*$B$8*$B$11)*$B$12,0)</f>
        <v>351</v>
      </c>
      <c r="E12218" s="27">
        <v>1</v>
      </c>
      <c r="F12218" s="28">
        <v>2900</v>
      </c>
      <c r="G12218" s="28">
        <v>1</v>
      </c>
      <c r="H12218" s="29">
        <v>1660</v>
      </c>
      <c r="I12218" s="29">
        <v>951</v>
      </c>
      <c r="J12218" s="29">
        <v>0</v>
      </c>
      <c r="K12218" s="30">
        <f>F12218*G12218*H12218/1000000/$B$13</f>
        <v>0.154773694</v>
      </c>
      <c r="L12218" s="30">
        <f>F12218*G12218*I12218/1000000/$B$13</f>
        <v>0.088668544</v>
      </c>
      <c r="M12218" s="30">
        <f>F12218*G12218*J12218/1000000/$B$13</f>
        <v>0</v>
      </c>
      <c r="N12218" s="30">
        <v>350.5635357138</v>
      </c>
      <c r="O12218" s="4" t="inlineStr">
        <is>
          <t>FRANKO actual PPM | BMW | Extra: 0002993154 7 806 139 / 0002914530 7 806 501 / 40762 /</t>
        </is>
      </c>
    </row>
    <row r="12219" ht="15.75" customHeight="1">
      <c r="A12219" s="4" t="inlineStr">
        <is>
          <t>7823498</t>
        </is>
      </c>
      <c r="B12219" s="26">
        <f>ROUND((K12219*$B$6*$B$9+L12219*$B$7*$B$10+M12219*$B$8*$B$11)*$B$12,0)</f>
        <v>439</v>
      </c>
      <c r="C12219" s="26">
        <f>ROUND((K12219*$B$6*$B$9+L12219*$B$7*$B$10+M12219*$B$8*$B$11)*$B$12,0)</f>
        <v>439</v>
      </c>
      <c r="E12219" s="27">
        <v>1</v>
      </c>
      <c r="F12219" s="28">
        <v>2460</v>
      </c>
      <c r="G12219" s="28">
        <v>1</v>
      </c>
      <c r="H12219" s="29">
        <v>2536</v>
      </c>
      <c r="I12219" s="29">
        <v>1297</v>
      </c>
      <c r="J12219" s="29">
        <v>0</v>
      </c>
      <c r="K12219" s="30">
        <f>F12219*G12219*H12219/1000000/$B$13</f>
        <v>0.2005743615</v>
      </c>
      <c r="L12219" s="30">
        <f>F12219*G12219*I12219/1000000/$B$13</f>
        <v>0.102580815</v>
      </c>
      <c r="M12219" s="30">
        <f>F12219*G12219*J12219/1000000/$B$13</f>
        <v>0</v>
      </c>
      <c r="N12219" s="30">
        <v>439.4365653682</v>
      </c>
      <c r="O12219" s="4" t="inlineStr">
        <is>
          <t>FRANKO actual PPM | BMW | Extra: 8509239/7823496/ DA</t>
        </is>
      </c>
    </row>
    <row r="12220" ht="15.75" customHeight="1">
      <c r="A12220" s="4" t="inlineStr">
        <is>
          <t>8508523.01</t>
        </is>
      </c>
      <c r="B12220" s="26">
        <f>ROUND((K12220*$B$6*$B$9+L12220*$B$7*$B$10+M12220*$B$8*$B$11)*$B$12,0)</f>
        <v>369</v>
      </c>
      <c r="C12220" s="26">
        <f>ROUND((K12220*$B$6*$B$9+L12220*$B$7*$B$10+M12220*$B$8*$B$11)*$B$12,0)</f>
        <v>369</v>
      </c>
      <c r="E12220" s="27">
        <v>1</v>
      </c>
      <c r="F12220" s="28">
        <v>3200</v>
      </c>
      <c r="G12220" s="28">
        <v>1</v>
      </c>
      <c r="H12220" s="29">
        <v>1628</v>
      </c>
      <c r="I12220" s="29">
        <v>849</v>
      </c>
      <c r="J12220" s="29">
        <v>0</v>
      </c>
      <c r="K12220" s="30">
        <f>F12220*G12220*H12220/1000000/$B$13</f>
        <v>0.1674925293</v>
      </c>
      <c r="L12220" s="30">
        <f>F12220*G12220*I12220/1000000/$B$13</f>
        <v>0.0873471483</v>
      </c>
      <c r="M12220" s="30">
        <f>F12220*G12220*J12220/1000000/$B$13</f>
        <v>0</v>
      </c>
      <c r="N12220" s="30">
        <v>368.9906512316</v>
      </c>
      <c r="O12220" s="4" t="inlineStr">
        <is>
          <t>FRANKO actual PPM | BMW | Extra: 8508524/7806501/0003933645/ eberspacher</t>
        </is>
      </c>
    </row>
    <row r="12221" ht="15.75" customHeight="1">
      <c r="A12221" s="4" t="inlineStr">
        <is>
          <t>8509241</t>
        </is>
      </c>
      <c r="B12221" s="26">
        <f>ROUND((K12221*$B$6*$B$9+L12221*$B$7*$B$10+M12221*$B$8*$B$11)*$B$12,0)</f>
        <v>414</v>
      </c>
      <c r="C12221" s="26">
        <f>ROUND((K12221*$B$6*$B$9+L12221*$B$7*$B$10+M12221*$B$8*$B$11)*$B$12,0)</f>
        <v>414</v>
      </c>
      <c r="E12221" s="27">
        <v>1</v>
      </c>
      <c r="F12221" s="28">
        <v>2720</v>
      </c>
      <c r="G12221" s="28">
        <v>1</v>
      </c>
      <c r="H12221" s="29">
        <v>2152</v>
      </c>
      <c r="I12221" s="29">
        <v>1112</v>
      </c>
      <c r="J12221" s="29">
        <v>0</v>
      </c>
      <c r="K12221" s="30">
        <f>F12221*G12221*H12221/1000000/$B$13</f>
        <v>0.188192466</v>
      </c>
      <c r="L12221" s="30">
        <f>F12221*G12221*I12221/1000000/$B$13</f>
        <v>0.0972444341</v>
      </c>
      <c r="M12221" s="30">
        <f>F12221*G12221*J12221/1000000/$B$13</f>
        <v>0</v>
      </c>
      <c r="N12221" s="30">
        <v>413.5105482484</v>
      </c>
      <c r="O12221" s="4" t="inlineStr">
        <is>
          <t>FRANKO actual PPM | BMW | Extra: 8509243</t>
        </is>
      </c>
    </row>
    <row r="12222" ht="15.75" customHeight="1">
      <c r="A12222" s="4" t="inlineStr">
        <is>
          <t>8509933</t>
        </is>
      </c>
      <c r="B12222" s="26">
        <f>ROUND((K12222*$B$6*$B$9+L12222*$B$7*$B$10+M12222*$B$8*$B$11)*$B$12,0)</f>
        <v>198</v>
      </c>
      <c r="C12222" s="26">
        <f>ROUND((K12222*$B$6*$B$9+L12222*$B$7*$B$10+M12222*$B$8*$B$11)*$B$12,0)</f>
        <v>198</v>
      </c>
      <c r="E12222" s="27">
        <v>1</v>
      </c>
      <c r="F12222" s="28">
        <v>400</v>
      </c>
      <c r="G12222" s="28">
        <v>1</v>
      </c>
      <c r="H12222" s="29">
        <v>7500</v>
      </c>
      <c r="I12222" s="29">
        <v>3000</v>
      </c>
      <c r="J12222" s="29">
        <v>0</v>
      </c>
      <c r="K12222" s="30">
        <f>F12222*G12222*H12222/1000000/$B$13</f>
        <v>0.0964522397</v>
      </c>
      <c r="L12222" s="30">
        <f>F12222*G12222*I12222/1000000/$B$13</f>
        <v>0.0385808959</v>
      </c>
      <c r="M12222" s="30">
        <f>F12222*G12222*J12222/1000000/$B$13</f>
        <v>0</v>
      </c>
      <c r="N12222" s="30">
        <v>198.3540309552</v>
      </c>
      <c r="O12222" s="4" t="inlineStr">
        <is>
          <t>FRANKO actual PPM | BMW | Extra: 664849, 14097610, DHGE, 06-10000643</t>
        </is>
      </c>
    </row>
    <row r="12223" ht="15.75" customHeight="1">
      <c r="A12223" s="4" t="inlineStr">
        <is>
          <t>8509933</t>
        </is>
      </c>
      <c r="B12223" s="26">
        <f>ROUND((K12223*$B$6*$B$9+L12223*$B$7*$B$10+M12223*$B$8*$B$11)*$B$12,0)</f>
        <v>267</v>
      </c>
      <c r="C12223" s="26">
        <f>ROUND((K12223*$B$6*$B$9+L12223*$B$7*$B$10+M12223*$B$8*$B$11)*$B$12,0)</f>
        <v>267</v>
      </c>
      <c r="E12223" s="27">
        <v>1</v>
      </c>
      <c r="F12223" s="28">
        <v>420</v>
      </c>
      <c r="G12223" s="28">
        <v>1</v>
      </c>
      <c r="H12223" s="29">
        <v>9326</v>
      </c>
      <c r="I12223" s="29">
        <v>4226</v>
      </c>
      <c r="J12223" s="29">
        <v>0</v>
      </c>
      <c r="K12223" s="30">
        <f>F12223*G12223*H12223/1000000/$B$13</f>
        <v>0.1259319022</v>
      </c>
      <c r="L12223" s="30">
        <f>F12223*G12223*I12223/1000000/$B$13</f>
        <v>0.0570650031</v>
      </c>
      <c r="M12223" s="30">
        <f>F12223*G12223*J12223/1000000/$B$13</f>
        <v>0</v>
      </c>
      <c r="N12223" s="30">
        <v>267.0498010692</v>
      </c>
      <c r="O12223" s="4" t="inlineStr">
        <is>
          <t>FRANKO actual PPM | BMW | Extra: 664849</t>
        </is>
      </c>
    </row>
    <row r="12224" ht="15.75" customHeight="1">
      <c r="A12224" s="4" t="inlineStr">
        <is>
          <t>8509935</t>
        </is>
      </c>
      <c r="B12224" s="26">
        <f>ROUND((K12224*$B$6*$B$9+L12224*$B$7*$B$10+M12224*$B$8*$B$11)*$B$12,0)</f>
        <v>150</v>
      </c>
      <c r="C12224" s="26">
        <f>ROUND((K12224*$B$6*$B$9+L12224*$B$7*$B$10+M12224*$B$8*$B$11)*$B$12,0)</f>
        <v>150</v>
      </c>
      <c r="E12224" s="27">
        <v>1</v>
      </c>
      <c r="F12224" s="28">
        <v>1840</v>
      </c>
      <c r="G12224" s="28">
        <v>1</v>
      </c>
      <c r="H12224" s="29">
        <v>1177</v>
      </c>
      <c r="I12224" s="29">
        <v>568</v>
      </c>
      <c r="J12224" s="29">
        <v>0</v>
      </c>
      <c r="K12224" s="30">
        <f>F12224*G12224*H12224/1000000/$B$13</f>
        <v>0.0696282288</v>
      </c>
      <c r="L12224" s="30">
        <f>F12224*G12224*I12224/1000000/$B$13</f>
        <v>0.0336013883</v>
      </c>
      <c r="M12224" s="30">
        <f>F12224*G12224*J12224/1000000/$B$13</f>
        <v>0</v>
      </c>
      <c r="N12224" s="30">
        <v>150.1250692334</v>
      </c>
      <c r="O12224" s="4" t="inlineStr">
        <is>
          <t>FRANKO actual PPM | BMW | Extra: 664946</t>
        </is>
      </c>
    </row>
    <row r="12225" ht="15.75" customHeight="1">
      <c r="A12225" s="4" t="inlineStr">
        <is>
          <t>8509935</t>
        </is>
      </c>
      <c r="B12225" s="26">
        <f>ROUND((K12225*$B$6*$B$9+L12225*$B$7*$B$10+M12225*$B$8*$B$11)*$B$12,0)</f>
        <v>141</v>
      </c>
      <c r="C12225" s="26">
        <f>ROUND((K12225*$B$6*$B$9+L12225*$B$7*$B$10+M12225*$B$8*$B$11)*$B$12,0)</f>
        <v>141</v>
      </c>
      <c r="E12225" s="27">
        <v>1</v>
      </c>
      <c r="F12225" s="28">
        <v>1700</v>
      </c>
      <c r="G12225" s="28">
        <v>1</v>
      </c>
      <c r="H12225" s="29">
        <v>1126</v>
      </c>
      <c r="I12225" s="29">
        <v>564</v>
      </c>
      <c r="J12225" s="29">
        <v>16</v>
      </c>
      <c r="K12225" s="30">
        <f>F12225*G12225*H12225/1000000/$B$13</f>
        <v>0.0615429591</v>
      </c>
      <c r="L12225" s="30">
        <f>F12225*G12225*I12225/1000000/$B$13</f>
        <v>0.0308261358</v>
      </c>
      <c r="M12225" s="30">
        <f>F12225*G12225*J12225/1000000/$B$13</f>
        <v>0.0008745003</v>
      </c>
      <c r="N12225" s="30">
        <v>141.3168774753</v>
      </c>
      <c r="O12225" s="4" t="inlineStr">
        <is>
          <t>FRANKO actual PPM | BMW-MINI | Extra: 664946 / MINI 140976 10 / D HGE / 015890</t>
        </is>
      </c>
    </row>
    <row r="12226" ht="15.75" customHeight="1">
      <c r="A12226" s="4" t="inlineStr">
        <is>
          <t>8509933</t>
        </is>
      </c>
      <c r="B12226" s="26">
        <f>ROUND((K12226*$B$6*$B$9+L12226*$B$7*$B$10+M12226*$B$8*$B$11)*$B$12,0)</f>
        <v>273</v>
      </c>
      <c r="C12226" s="26">
        <f>ROUND((K12226*$B$6*$B$9+L12226*$B$7*$B$10+M12226*$B$8*$B$11)*$B$12,0)</f>
        <v>273</v>
      </c>
      <c r="E12226" s="27">
        <v>1</v>
      </c>
      <c r="F12226" s="28">
        <v>400</v>
      </c>
      <c r="G12226" s="28">
        <v>1</v>
      </c>
      <c r="H12226" s="29">
        <v>9744</v>
      </c>
      <c r="I12226" s="29">
        <v>4565</v>
      </c>
      <c r="J12226" s="29">
        <v>44</v>
      </c>
      <c r="K12226" s="30">
        <f>F12226*G12226*H12226/1000000/$B$13</f>
        <v>0.1253107498</v>
      </c>
      <c r="L12226" s="30">
        <f>F12226*G12226*I12226/1000000/$B$13</f>
        <v>0.0587072632</v>
      </c>
      <c r="M12226" s="30">
        <f>F12226*G12226*J12226/1000000/$B$13</f>
        <v>0.0005658531</v>
      </c>
      <c r="N12226" s="30">
        <v>272.7540015719</v>
      </c>
      <c r="O12226" s="4" t="inlineStr">
        <is>
          <t>FRANKO actual PPM | BMW-MINI | Extra: 664849 / MINI 140976 10 / D HGE / 12-10 / 027736</t>
        </is>
      </c>
    </row>
    <row r="12227" ht="15.75" customHeight="1">
      <c r="A12227" s="4" t="inlineStr">
        <is>
          <t>92811321905</t>
        </is>
      </c>
      <c r="B12227" s="26">
        <f>ROUND((K12227*$B$6*$B$9+L12227*$B$7*$B$10+M12227*$B$8*$B$11)*$B$12,0)</f>
        <v>233</v>
      </c>
      <c r="C12227" s="26">
        <f>ROUND((K12227*$B$6*$B$9+L12227*$B$7*$B$10+M12227*$B$8*$B$11)*$B$12,0)</f>
        <v>233</v>
      </c>
      <c r="E12227" s="27">
        <v>1</v>
      </c>
      <c r="F12227" s="28">
        <v>1080</v>
      </c>
      <c r="G12227" s="28">
        <v>1</v>
      </c>
      <c r="H12227" s="29">
        <v>2065</v>
      </c>
      <c r="I12227" s="29">
        <v>0</v>
      </c>
      <c r="J12227" s="29">
        <v>417</v>
      </c>
      <c r="K12227" s="30">
        <f>F12227*G12227*H12227/1000000/$B$13</f>
        <v>0.071702595</v>
      </c>
      <c r="L12227" s="30">
        <f>F12227*G12227*I12227/1000000/$B$13</f>
        <v>0</v>
      </c>
      <c r="M12227" s="30">
        <f>F12227*G12227*J12227/1000000/$B$13</f>
        <v>0.0144794102</v>
      </c>
      <c r="N12227" s="30">
        <v>233.1692346368</v>
      </c>
      <c r="O12227" s="4" t="inlineStr">
        <is>
          <t>FRANKO actual PPM | BMW | Extra: 928/4-9 Gali Buti Porche</t>
        </is>
      </c>
    </row>
    <row r="12228" ht="15.75" customHeight="1">
      <c r="A12228" s="4" t="inlineStr">
        <is>
          <t>92811321905</t>
        </is>
      </c>
      <c r="B12228" s="26">
        <f>ROUND((K12228*$B$6*$B$9+L12228*$B$7*$B$10+M12228*$B$8*$B$11)*$B$12,0)</f>
        <v>233</v>
      </c>
      <c r="C12228" s="26">
        <f>ROUND((K12228*$B$6*$B$9+L12228*$B$7*$B$10+M12228*$B$8*$B$11)*$B$12,0)</f>
        <v>233</v>
      </c>
      <c r="E12228" s="27">
        <v>1</v>
      </c>
      <c r="F12228" s="28">
        <v>1080</v>
      </c>
      <c r="G12228" s="28">
        <v>1</v>
      </c>
      <c r="H12228" s="29">
        <v>2087</v>
      </c>
      <c r="I12228" s="29">
        <v>0</v>
      </c>
      <c r="J12228" s="29">
        <v>412</v>
      </c>
      <c r="K12228" s="30">
        <f>F12228*G12228*H12228/1000000/$B$13</f>
        <v>0.0724664967</v>
      </c>
      <c r="L12228" s="30">
        <f>F12228*G12228*I12228/1000000/$B$13</f>
        <v>0</v>
      </c>
      <c r="M12228" s="30">
        <f>F12228*G12228*J12228/1000000/$B$13</f>
        <v>0.0143057962</v>
      </c>
      <c r="N12228" s="30">
        <v>232.9292201829</v>
      </c>
      <c r="O12228" s="4" t="inlineStr">
        <is>
          <t>FRANKO actual PPM | BMW | Extra: 928/4-9 Gali Buti Porche</t>
        </is>
      </c>
    </row>
    <row r="12229" ht="15.75" customHeight="1">
      <c r="A12229" s="4" t="inlineStr">
        <is>
          <t>98711310133</t>
        </is>
      </c>
      <c r="B12229" s="26">
        <f>ROUND((K12229*$B$6*$B$9+L12229*$B$7*$B$10+M12229*$B$8*$B$11)*$B$12,0)</f>
        <v>208</v>
      </c>
      <c r="C12229" s="26">
        <f>ROUND((K12229*$B$6*$B$9+L12229*$B$7*$B$10+M12229*$B$8*$B$11)*$B$12,0)</f>
        <v>208</v>
      </c>
      <c r="E12229" s="27">
        <v>1</v>
      </c>
      <c r="F12229" s="28">
        <v>800</v>
      </c>
      <c r="G12229" s="28">
        <v>1</v>
      </c>
      <c r="H12229" s="29">
        <v>0</v>
      </c>
      <c r="I12229" s="29">
        <v>4532</v>
      </c>
      <c r="J12229" s="29">
        <v>317</v>
      </c>
      <c r="K12229" s="30">
        <f>F12229*G12229*H12229/1000000/$B$13</f>
        <v>0</v>
      </c>
      <c r="L12229" s="30">
        <f>F12229*G12229*I12229/1000000/$B$13</f>
        <v>0.1165657468</v>
      </c>
      <c r="M12229" s="30">
        <f>F12229*G12229*J12229/1000000/$B$13</f>
        <v>0.0081534293</v>
      </c>
      <c r="N12229" s="30">
        <v>208.3210581783</v>
      </c>
      <c r="O12229" s="4" t="inlineStr">
        <is>
          <t>FRANKO actual PPM | BMW | Extra: 113060763000/004758808</t>
        </is>
      </c>
    </row>
    <row r="12230" ht="15.75" customHeight="1">
      <c r="A12230" s="4" t="inlineStr">
        <is>
          <t>98711310233</t>
        </is>
      </c>
      <c r="B12230" s="26">
        <f>ROUND((K12230*$B$6*$B$9+L12230*$B$7*$B$10+M12230*$B$8*$B$11)*$B$12,0)</f>
        <v>229</v>
      </c>
      <c r="C12230" s="26">
        <f>ROUND((K12230*$B$6*$B$9+L12230*$B$7*$B$10+M12230*$B$8*$B$11)*$B$12,0)</f>
        <v>229</v>
      </c>
      <c r="E12230" s="27">
        <v>1</v>
      </c>
      <c r="F12230" s="28">
        <v>860</v>
      </c>
      <c r="G12230" s="28">
        <v>1</v>
      </c>
      <c r="H12230" s="29">
        <v>0</v>
      </c>
      <c r="I12230" s="29">
        <v>4611</v>
      </c>
      <c r="J12230" s="29">
        <v>327</v>
      </c>
      <c r="K12230" s="30">
        <f>F12230*G12230*H12230/1000000/$B$13</f>
        <v>0</v>
      </c>
      <c r="L12230" s="30">
        <f>F12230*G12230*I12230/1000000/$B$13</f>
        <v>0.1274924995</v>
      </c>
      <c r="M12230" s="30">
        <f>F12230*G12230*J12230/1000000/$B$13</f>
        <v>0.009041433</v>
      </c>
      <c r="N12230" s="30">
        <v>228.8767000479</v>
      </c>
      <c r="O12230" s="4" t="inlineStr">
        <is>
          <t>FRANKO actual PPM | BMW | Extra: 113060762000/000475560</t>
        </is>
      </c>
    </row>
    <row r="12231" ht="15.75" customHeight="1">
      <c r="A12231" s="4" t="inlineStr">
        <is>
          <t>98711310233</t>
        </is>
      </c>
      <c r="B12231" s="26">
        <f>ROUND((K12231*$B$6*$B$9+L12231*$B$7*$B$10+M12231*$B$8*$B$11)*$B$12,0)</f>
        <v>250</v>
      </c>
      <c r="C12231" s="26">
        <f>ROUND((K12231*$B$6*$B$9+L12231*$B$7*$B$10+M12231*$B$8*$B$11)*$B$12,0)</f>
        <v>250</v>
      </c>
      <c r="E12231" s="27">
        <v>1</v>
      </c>
      <c r="F12231" s="28">
        <v>850</v>
      </c>
      <c r="G12231" s="28">
        <v>1</v>
      </c>
      <c r="H12231" s="29">
        <v>0</v>
      </c>
      <c r="I12231" s="29">
        <v>5071</v>
      </c>
      <c r="J12231" s="29">
        <v>367</v>
      </c>
      <c r="K12231" s="30">
        <f>F12231*G12231*H12231/1000000/$B$13</f>
        <v>0</v>
      </c>
      <c r="L12231" s="30">
        <f>F12231*G12231*I12231/1000000/$B$13</f>
        <v>0.1385809705</v>
      </c>
      <c r="M12231" s="30">
        <f>F12231*G12231*J12231/1000000/$B$13</f>
        <v>0.0100294254</v>
      </c>
      <c r="N12231" s="30">
        <v>250.4581312595</v>
      </c>
      <c r="O12231" s="4" t="inlineStr">
        <is>
          <t>FRANKO actual PPM | BMW | Extra: 113060762000/0004540270</t>
        </is>
      </c>
    </row>
    <row r="12232" ht="15.75" customHeight="1">
      <c r="A12232" s="4" t="inlineStr">
        <is>
          <t>99711311030</t>
        </is>
      </c>
      <c r="B12232" s="26">
        <f>ROUND((K12232*$B$6*$B$9+L12232*$B$7*$B$10+M12232*$B$8*$B$11)*$B$12,0)</f>
        <v>230</v>
      </c>
      <c r="C12232" s="26">
        <f>ROUND((K12232*$B$6*$B$9+L12232*$B$7*$B$10+M12232*$B$8*$B$11)*$B$12,0)</f>
        <v>230</v>
      </c>
      <c r="E12232" s="27">
        <v>1</v>
      </c>
      <c r="F12232" s="28">
        <v>880</v>
      </c>
      <c r="G12232" s="28">
        <v>1</v>
      </c>
      <c r="H12232" s="29">
        <v>105</v>
      </c>
      <c r="I12232" s="29">
        <v>4445</v>
      </c>
      <c r="J12232" s="29">
        <v>312</v>
      </c>
      <c r="K12232" s="30">
        <f>F12232*G12232*H12232/1000000/$B$13</f>
        <v>0.002970729</v>
      </c>
      <c r="L12232" s="30">
        <f>F12232*G12232*I12232/1000000/$B$13</f>
        <v>0.1257608603</v>
      </c>
      <c r="M12232" s="30">
        <f>F12232*G12232*J12232/1000000/$B$13</f>
        <v>0.008827309</v>
      </c>
      <c r="N12232" s="30">
        <v>229.6855186299</v>
      </c>
      <c r="O12232" s="4" t="inlineStr">
        <is>
          <t>FRANKO actual PPM | BMW | Extra: 113070762000</t>
        </is>
      </c>
    </row>
    <row r="12233" ht="15.75" customHeight="1">
      <c r="A12233" s="4" t="inlineStr">
        <is>
          <t>KAT 12</t>
        </is>
      </c>
      <c r="B12233" s="26">
        <f>ROUND((K12233*$B$6*$B$9+L12233*$B$7*$B$10+M12233*$B$8*$B$11)*$B$12,0)</f>
        <v>204</v>
      </c>
      <c r="C12233" s="26">
        <f>ROUND((K12233*$B$6*$B$9+L12233*$B$7*$B$10+M12233*$B$8*$B$11)*$B$12,0)</f>
        <v>204</v>
      </c>
      <c r="E12233" s="27">
        <v>1</v>
      </c>
      <c r="F12233" s="28">
        <v>920</v>
      </c>
      <c r="G12233" s="28">
        <v>1</v>
      </c>
      <c r="H12233" s="29">
        <v>0</v>
      </c>
      <c r="I12233" s="29">
        <v>2475</v>
      </c>
      <c r="J12233" s="29">
        <v>470</v>
      </c>
      <c r="K12233" s="30">
        <f>F12233*G12233*H12233/1000000/$B$13</f>
        <v>0</v>
      </c>
      <c r="L12233" s="30">
        <f>F12233*G12233*I12233/1000000/$B$13</f>
        <v>0.0732072499</v>
      </c>
      <c r="M12233" s="30">
        <f>F12233*G12233*J12233/1000000/$B$13</f>
        <v>0.0139019828</v>
      </c>
      <c r="N12233" s="30">
        <v>203.7925676528</v>
      </c>
      <c r="O12233" s="4" t="inlineStr">
        <is>
          <t>FRANKO actual PPM | CITROEN | Extra: KBA 16524 / CIA N 13102 / E4172593100</t>
        </is>
      </c>
    </row>
    <row r="12234" ht="15.75" customHeight="1">
      <c r="A12234" s="4" t="inlineStr">
        <is>
          <t>25146008 RZ</t>
        </is>
      </c>
      <c r="B12234" s="26">
        <f>ROUND((K12234*$B$6*$B$9+L12234*$B$7*$B$10+M12234*$B$8*$B$11)*$B$12,0)</f>
        <v>97</v>
      </c>
      <c r="C12234" s="26">
        <f>ROUND((K12234*$B$6*$B$9+L12234*$B$7*$B$10+M12234*$B$8*$B$11)*$B$12,0)</f>
        <v>97</v>
      </c>
      <c r="E12234" s="27">
        <v>1</v>
      </c>
      <c r="F12234" s="28">
        <v>1300</v>
      </c>
      <c r="G12234" s="28">
        <v>1</v>
      </c>
      <c r="H12234" s="29">
        <v>919</v>
      </c>
      <c r="I12234" s="29">
        <v>15</v>
      </c>
      <c r="J12234" s="29">
        <v>103</v>
      </c>
      <c r="K12234" s="30">
        <f>F12234*G12234*H12234/1000000/$B$13</f>
        <v>0.0384104969</v>
      </c>
      <c r="L12234" s="30">
        <f>F12234*G12234*I12234/1000000/$B$13</f>
        <v>0.0006269396</v>
      </c>
      <c r="M12234" s="30">
        <f>F12234*G12234*J12234/1000000/$B$13</f>
        <v>0.004304985</v>
      </c>
      <c r="N12234" s="30">
        <v>96.9860199037</v>
      </c>
      <c r="O12234" s="4" t="inlineStr">
        <is>
          <t>FRANKO actual PPM | CHEVROLET | Extra: 0236E8</t>
        </is>
      </c>
    </row>
    <row r="12235" ht="15.75" customHeight="1">
      <c r="A12235" s="4" t="inlineStr">
        <is>
          <t>25319671</t>
        </is>
      </c>
      <c r="B12235" s="26">
        <f>ROUND((K12235*$B$6*$B$9+L12235*$B$7*$B$10+M12235*$B$8*$B$11)*$B$12,0)</f>
        <v>237</v>
      </c>
      <c r="C12235" s="26">
        <f>ROUND((K12235*$B$6*$B$9+L12235*$B$7*$B$10+M12235*$B$8*$B$11)*$B$12,0)</f>
        <v>237</v>
      </c>
      <c r="E12235" s="27">
        <v>1</v>
      </c>
      <c r="F12235" s="28">
        <v>1000</v>
      </c>
      <c r="G12235" s="28">
        <v>1</v>
      </c>
      <c r="H12235" s="29">
        <v>1402</v>
      </c>
      <c r="I12235" s="29">
        <v>2715</v>
      </c>
      <c r="J12235" s="29">
        <v>228</v>
      </c>
      <c r="K12235" s="30">
        <f>F12235*G12235*H12235/1000000/$B$13</f>
        <v>0.0450753467</v>
      </c>
      <c r="L12235" s="30">
        <f>F12235*G12235*I12235/1000000/$B$13</f>
        <v>0.0872892769</v>
      </c>
      <c r="M12235" s="30">
        <f>F12235*G12235*J12235/1000000/$B$13</f>
        <v>0.0073303702</v>
      </c>
      <c r="N12235" s="30">
        <v>237.128352159</v>
      </c>
      <c r="O12235" s="4" t="inlineStr">
        <is>
          <t>FRANKO actual PPM | CHEVROLET</t>
        </is>
      </c>
    </row>
    <row r="12236" ht="15.75" customHeight="1">
      <c r="A12236" s="4" t="inlineStr">
        <is>
          <t>32172950908</t>
        </is>
      </c>
      <c r="B12236" s="26">
        <f>ROUND((K12236*$B$6*$B$9+L12236*$B$7*$B$10+M12236*$B$8*$B$11)*$B$12,0)</f>
        <v>363</v>
      </c>
      <c r="C12236" s="26">
        <f>ROUND((K12236*$B$6*$B$9+L12236*$B$7*$B$10+M12236*$B$8*$B$11)*$B$12,0)</f>
        <v>363</v>
      </c>
      <c r="E12236" s="27">
        <v>1</v>
      </c>
      <c r="F12236" s="28">
        <v>1100</v>
      </c>
      <c r="G12236" s="28">
        <v>1</v>
      </c>
      <c r="H12236" s="29">
        <v>4647</v>
      </c>
      <c r="I12236" s="29">
        <v>2279</v>
      </c>
      <c r="J12236" s="29">
        <v>24</v>
      </c>
      <c r="K12236" s="30">
        <f>F12236*G12236*H12236/1000000/$B$13</f>
        <v>0.1643449712</v>
      </c>
      <c r="L12236" s="30">
        <f>F12236*G12236*I12236/1000000/$B$13</f>
        <v>0.0805987066</v>
      </c>
      <c r="M12236" s="30">
        <f>F12236*G12236*J12236/1000000/$B$13</f>
        <v>0.0008487797</v>
      </c>
      <c r="N12236" s="30">
        <v>362.9495455633</v>
      </c>
      <c r="O12236" s="4" t="inlineStr">
        <is>
          <t>FRANKO actual PPM | CHRYSLER | Extra: 408AAF7304 / 127-256-2023</t>
        </is>
      </c>
    </row>
    <row r="12237" ht="15.75" customHeight="1">
      <c r="A12237" s="4" t="inlineStr">
        <is>
          <t>687AC3193</t>
        </is>
      </c>
      <c r="B12237" s="26">
        <f>ROUND((K12237*$B$6*$B$9+L12237*$B$7*$B$10+M12237*$B$8*$B$11)*$B$12,0)</f>
        <v>208</v>
      </c>
      <c r="C12237" s="26">
        <f>ROUND((K12237*$B$6*$B$9+L12237*$B$7*$B$10+M12237*$B$8*$B$11)*$B$12,0)</f>
        <v>208</v>
      </c>
      <c r="E12237" s="27">
        <v>1</v>
      </c>
      <c r="F12237" s="28">
        <v>2000</v>
      </c>
      <c r="G12237" s="28">
        <v>1</v>
      </c>
      <c r="H12237" s="29">
        <v>2053</v>
      </c>
      <c r="I12237" s="29">
        <v>0</v>
      </c>
      <c r="J12237" s="29">
        <v>0</v>
      </c>
      <c r="K12237" s="30">
        <f>F12237*G12237*H12237/1000000/$B$13</f>
        <v>0.1320109654</v>
      </c>
      <c r="L12237" s="30">
        <f>F12237*G12237*I12237/1000000/$B$13</f>
        <v>0</v>
      </c>
      <c r="M12237" s="30">
        <f>F12237*G12237*J12237/1000000/$B$13</f>
        <v>0</v>
      </c>
      <c r="N12237" s="30">
        <v>207.7984606531</v>
      </c>
      <c r="O12237" s="4" t="inlineStr">
        <is>
          <t>FRANKO actual PPM | CHRYSLER | Extra: C5</t>
        </is>
      </c>
    </row>
    <row r="12238" ht="15.75" customHeight="1">
      <c r="A12238" s="4" t="inlineStr">
        <is>
          <t>687AC1624</t>
        </is>
      </c>
      <c r="B12238" s="26">
        <f>ROUND((K12238*$B$6*$B$9+L12238*$B$7*$B$10+M12238*$B$8*$B$11)*$B$12,0)</f>
        <v>235</v>
      </c>
      <c r="C12238" s="26">
        <f>ROUND((K12238*$B$6*$B$9+L12238*$B$7*$B$10+M12238*$B$8*$B$11)*$B$12,0)</f>
        <v>235</v>
      </c>
      <c r="E12238" s="27">
        <v>1</v>
      </c>
      <c r="F12238" s="28">
        <v>1700</v>
      </c>
      <c r="G12238" s="28">
        <v>1</v>
      </c>
      <c r="H12238" s="29">
        <v>2619</v>
      </c>
      <c r="I12238" s="29">
        <v>140</v>
      </c>
      <c r="J12238" s="29">
        <v>0</v>
      </c>
      <c r="K12238" s="30">
        <f>F12238*G12238*H12238/1000000/$B$13</f>
        <v>0.1431447689</v>
      </c>
      <c r="L12238" s="30">
        <f>F12238*G12238*I12238/1000000/$B$13</f>
        <v>0.0076518777</v>
      </c>
      <c r="M12238" s="30">
        <f>F12238*G12238*J12238/1000000/$B$13</f>
        <v>0</v>
      </c>
      <c r="N12238" s="30">
        <v>234.5523452864</v>
      </c>
      <c r="O12238" s="4" t="inlineStr">
        <is>
          <t>FRANKO actual PPM | CHRYSLER</t>
        </is>
      </c>
    </row>
    <row r="12239" ht="15.75" customHeight="1">
      <c r="A12239" s="4" t="inlineStr">
        <is>
          <t>28931252018104</t>
        </is>
      </c>
      <c r="B12239" s="26">
        <f>ROUND((K12239*$B$6*$B$9+L12239*$B$7*$B$10+M12239*$B$8*$B$11)*$B$12,0)</f>
        <v>88</v>
      </c>
      <c r="C12239" s="26">
        <f>ROUND((K12239*$B$6*$B$9+L12239*$B$7*$B$10+M12239*$B$8*$B$11)*$B$12,0)</f>
        <v>88</v>
      </c>
      <c r="E12239" s="27">
        <v>1</v>
      </c>
      <c r="F12239" s="28">
        <v>1700</v>
      </c>
      <c r="G12239" s="28">
        <v>1</v>
      </c>
      <c r="H12239" s="29">
        <v>370</v>
      </c>
      <c r="I12239" s="29">
        <v>300</v>
      </c>
      <c r="J12239" s="29">
        <v>80</v>
      </c>
      <c r="K12239" s="30">
        <f>F12239*G12239*H12239/1000000/$B$13</f>
        <v>0.0202228196</v>
      </c>
      <c r="L12239" s="30">
        <f>F12239*G12239*I12239/1000000/$B$13</f>
        <v>0.0163968808</v>
      </c>
      <c r="M12239" s="30">
        <f>F12239*G12239*J12239/1000000/$B$13</f>
        <v>0.0043725015</v>
      </c>
      <c r="N12239" s="30">
        <v>87.9363074934</v>
      </c>
      <c r="O12239" s="4" t="inlineStr">
        <is>
          <t>FRANKO actual PPM | CHRYSLER | Extra: KRAJZLER B</t>
        </is>
      </c>
    </row>
    <row r="12240" ht="15.75" customHeight="1">
      <c r="A12240" s="4" t="inlineStr">
        <is>
          <t>HFJ22C17</t>
        </is>
      </c>
      <c r="B12240" s="26">
        <f>ROUND((K12240*$B$6*$B$9+L12240*$B$7*$B$10+M12240*$B$8*$B$11)*$B$12,0)</f>
        <v>114</v>
      </c>
      <c r="C12240" s="26">
        <f>ROUND((K12240*$B$6*$B$9+L12240*$B$7*$B$10+M12240*$B$8*$B$11)*$B$12,0)</f>
        <v>114</v>
      </c>
      <c r="E12240" s="27">
        <v>1</v>
      </c>
      <c r="F12240" s="28">
        <v>1250</v>
      </c>
      <c r="G12240" s="28">
        <v>1</v>
      </c>
      <c r="H12240" s="29">
        <v>75</v>
      </c>
      <c r="I12240" s="29">
        <v>1838</v>
      </c>
      <c r="J12240" s="29">
        <v>59</v>
      </c>
      <c r="K12240" s="30">
        <f>F12240*G12240*H12240/1000000/$B$13</f>
        <v>0.0030141325</v>
      </c>
      <c r="L12240" s="30">
        <f>F12240*G12240*I12240/1000000/$B$13</f>
        <v>0.0738663402</v>
      </c>
      <c r="M12240" s="30">
        <f>F12240*G12240*J12240/1000000/$B$13</f>
        <v>0.0023711176</v>
      </c>
      <c r="N12240" s="30">
        <v>113.5277825275</v>
      </c>
      <c r="O12240" s="4" t="inlineStr">
        <is>
          <t>FRANKO actual PPM | CHRYSLER | Extra: 25321133</t>
        </is>
      </c>
    </row>
    <row r="12241" ht="15.75" customHeight="1">
      <c r="A12241" s="4" t="inlineStr">
        <is>
          <t>195ABF7314</t>
        </is>
      </c>
      <c r="B12241" s="26">
        <f>ROUND((K12241*$B$6*$B$9+L12241*$B$7*$B$10+M12241*$B$8*$B$11)*$B$12,0)</f>
        <v>204</v>
      </c>
      <c r="C12241" s="26">
        <f>ROUND((K12241*$B$6*$B$9+L12241*$B$7*$B$10+M12241*$B$8*$B$11)*$B$12,0)</f>
        <v>204</v>
      </c>
      <c r="E12241" s="27">
        <v>1</v>
      </c>
      <c r="F12241" s="28">
        <v>3700</v>
      </c>
      <c r="G12241" s="28">
        <v>1</v>
      </c>
      <c r="H12241" s="29">
        <v>1092</v>
      </c>
      <c r="I12241" s="29">
        <v>0</v>
      </c>
      <c r="J12241" s="29">
        <v>0</v>
      </c>
      <c r="K12241" s="30">
        <f>F12241*G12241*H12241/1000000/$B$13</f>
        <v>0.1299018764</v>
      </c>
      <c r="L12241" s="30">
        <f>F12241*G12241*I12241/1000000/$B$13</f>
        <v>0</v>
      </c>
      <c r="M12241" s="30">
        <f>F12241*G12241*J12241/1000000/$B$13</f>
        <v>0</v>
      </c>
      <c r="N12241" s="30">
        <v>204.4785436977</v>
      </c>
      <c r="O12241" s="4" t="inlineStr">
        <is>
          <t>FRANKO actual PPM | CHRYSLER | Extra: 332373060401 / 1004910,00</t>
        </is>
      </c>
    </row>
    <row r="12242" ht="15.75" customHeight="1">
      <c r="A12242" s="4" t="inlineStr">
        <is>
          <t>746A4349</t>
        </is>
      </c>
      <c r="B12242" s="26">
        <f>ROUND((K12242*$B$6*$B$9+L12242*$B$7*$B$10+M12242*$B$8*$B$11)*$B$12,0)</f>
        <v>117</v>
      </c>
      <c r="C12242" s="26">
        <f>ROUND((K12242*$B$6*$B$9+L12242*$B$7*$B$10+M12242*$B$8*$B$11)*$B$12,0)</f>
        <v>117</v>
      </c>
      <c r="E12242" s="27">
        <v>1</v>
      </c>
      <c r="F12242" s="28">
        <v>1600</v>
      </c>
      <c r="G12242" s="28">
        <v>1</v>
      </c>
      <c r="H12242" s="29">
        <v>556</v>
      </c>
      <c r="I12242" s="29">
        <v>0</v>
      </c>
      <c r="J12242" s="29">
        <v>169</v>
      </c>
      <c r="K12242" s="30">
        <f>F12242*G12242*H12242/1000000/$B$13</f>
        <v>0.0286013041</v>
      </c>
      <c r="L12242" s="30">
        <f>F12242*G12242*I12242/1000000/$B$13</f>
        <v>0</v>
      </c>
      <c r="M12242" s="30">
        <f>F12242*G12242*J12242/1000000/$B$13</f>
        <v>0.0086935619</v>
      </c>
      <c r="N12242" s="30">
        <v>117.2517716733</v>
      </c>
      <c r="O12242" s="4" t="inlineStr">
        <is>
          <t>FRANKO actual PPM | CHRYSLER</t>
        </is>
      </c>
    </row>
    <row r="12243" ht="15.75" customHeight="1">
      <c r="A12243" s="4" t="inlineStr">
        <is>
          <t>4005323</t>
        </is>
      </c>
      <c r="B12243" s="26">
        <f>ROUND((K12243*$B$6*$B$9+L12243*$B$7*$B$10+M12243*$B$8*$B$11)*$B$12,0)</f>
        <v>370</v>
      </c>
      <c r="C12243" s="26">
        <f>ROUND((K12243*$B$6*$B$9+L12243*$B$7*$B$10+M12243*$B$8*$B$11)*$B$12,0)</f>
        <v>370</v>
      </c>
      <c r="E12243" s="27">
        <v>1</v>
      </c>
      <c r="F12243" s="28">
        <v>1700</v>
      </c>
      <c r="G12243" s="28">
        <v>1</v>
      </c>
      <c r="H12243" s="29">
        <v>4284</v>
      </c>
      <c r="I12243" s="29">
        <v>15</v>
      </c>
      <c r="J12243" s="29">
        <v>0</v>
      </c>
      <c r="K12243" s="30">
        <f>F12243*G12243*H12243/1000000/$B$13</f>
        <v>0.2341474571</v>
      </c>
      <c r="L12243" s="30">
        <f>F12243*G12243*I12243/1000000/$B$13</f>
        <v>0.000819844</v>
      </c>
      <c r="M12243" s="30">
        <f>F12243*G12243*J12243/1000000/$B$13</f>
        <v>0</v>
      </c>
      <c r="N12243" s="30">
        <v>369.5602441461</v>
      </c>
      <c r="O12243" s="4" t="inlineStr">
        <is>
          <t>FRANKO actual PPM | CHRYSLER | Extra: &amp;1706 04721605AA</t>
        </is>
      </c>
    </row>
    <row r="12244" ht="15.75" customHeight="1">
      <c r="A12244" s="4" t="inlineStr">
        <is>
          <t>520181</t>
        </is>
      </c>
      <c r="B12244" s="26">
        <f>ROUND((K12244*$B$6*$B$9+L12244*$B$7*$B$10+M12244*$B$8*$B$11)*$B$12,0)</f>
        <v>167</v>
      </c>
      <c r="C12244" s="26">
        <f>ROUND((K12244*$B$6*$B$9+L12244*$B$7*$B$10+M12244*$B$8*$B$11)*$B$12,0)</f>
        <v>167</v>
      </c>
      <c r="E12244" s="27">
        <v>1</v>
      </c>
      <c r="F12244" s="28">
        <v>2440</v>
      </c>
      <c r="G12244" s="28">
        <v>1</v>
      </c>
      <c r="H12244" s="29">
        <v>370</v>
      </c>
      <c r="I12244" s="29">
        <v>436</v>
      </c>
      <c r="J12244" s="29">
        <v>123</v>
      </c>
      <c r="K12244" s="30">
        <f>F12244*G12244*H12244/1000000/$B$13</f>
        <v>0.029025694</v>
      </c>
      <c r="L12244" s="30">
        <f>F12244*G12244*I12244/1000000/$B$13</f>
        <v>0.0342032502</v>
      </c>
      <c r="M12244" s="30">
        <f>F12244*G12244*J12244/1000000/$B$13</f>
        <v>0.0096490821</v>
      </c>
      <c r="N12244" s="30">
        <v>167.1078630026</v>
      </c>
      <c r="O12244" s="4" t="inlineStr">
        <is>
          <t>FRANKO actual PPM | CHRYSLER | Extra: Staciakampis / Storas / Dryzuotas / Su skyletu sarvu vienoje pus</t>
        </is>
      </c>
    </row>
    <row r="12245" ht="15.75" customHeight="1">
      <c r="A12245" s="4" t="inlineStr">
        <is>
          <t>1250 AC 1162</t>
        </is>
      </c>
      <c r="B12245" s="26">
        <f>ROUND((K12245*$B$6*$B$9+L12245*$B$7*$B$10+M12245*$B$8*$B$11)*$B$12,0)</f>
        <v>431</v>
      </c>
      <c r="C12245" s="26">
        <f>ROUND((K12245*$B$6*$B$9+L12245*$B$7*$B$10+M12245*$B$8*$B$11)*$B$12,0)</f>
        <v>431</v>
      </c>
      <c r="E12245" s="27">
        <v>1</v>
      </c>
      <c r="F12245" s="28">
        <v>2600</v>
      </c>
      <c r="G12245" s="28">
        <v>1</v>
      </c>
      <c r="H12245" s="29">
        <v>3273</v>
      </c>
      <c r="I12245" s="29">
        <v>0</v>
      </c>
      <c r="J12245" s="29">
        <v>0</v>
      </c>
      <c r="K12245" s="30">
        <f>F12245*G12245*H12245/1000000/$B$13</f>
        <v>0.2735964231</v>
      </c>
      <c r="L12245" s="30">
        <f>F12245*G12245*I12245/1000000/$B$13</f>
        <v>0</v>
      </c>
      <c r="M12245" s="30">
        <f>F12245*G12245*J12245/1000000/$B$13</f>
        <v>0</v>
      </c>
      <c r="N12245" s="30">
        <v>430.66812968</v>
      </c>
      <c r="O12245" s="4" t="inlineStr">
        <is>
          <t>FRANKO actual PPM | CHRYSLER | Extra: 7Q 8O</t>
        </is>
      </c>
    </row>
    <row r="12246" ht="15.75" customHeight="1">
      <c r="A12246" s="4" t="inlineStr">
        <is>
          <t>1251 AC 0322</t>
        </is>
      </c>
      <c r="B12246" s="26">
        <f>ROUND((K12246*$B$6*$B$9+L12246*$B$7*$B$10+M12246*$B$8*$B$11)*$B$12,0)</f>
        <v>445</v>
      </c>
      <c r="C12246" s="26">
        <f>ROUND((K12246*$B$6*$B$9+L12246*$B$7*$B$10+M12246*$B$8*$B$11)*$B$12,0)</f>
        <v>445</v>
      </c>
      <c r="E12246" s="27">
        <v>1</v>
      </c>
      <c r="F12246" s="28">
        <v>2460</v>
      </c>
      <c r="G12246" s="28">
        <v>1</v>
      </c>
      <c r="H12246" s="29">
        <v>3578</v>
      </c>
      <c r="I12246" s="29">
        <v>0</v>
      </c>
      <c r="J12246" s="29">
        <v>0</v>
      </c>
      <c r="K12246" s="30">
        <f>F12246*G12246*H12246/1000000/$B$13</f>
        <v>0.2829870132</v>
      </c>
      <c r="L12246" s="30">
        <f>F12246*G12246*I12246/1000000/$B$13</f>
        <v>0</v>
      </c>
      <c r="M12246" s="30">
        <f>F12246*G12246*J12246/1000000/$B$13</f>
        <v>0</v>
      </c>
      <c r="N12246" s="30">
        <v>445.4498574899</v>
      </c>
      <c r="O12246" s="4" t="inlineStr">
        <is>
          <t>FRANKO actual PPM | CHRYSLER | Extra: 7Q 8Q</t>
        </is>
      </c>
    </row>
    <row r="12247" ht="15.75" customHeight="1">
      <c r="A12247" s="4" t="inlineStr">
        <is>
          <t>1394 AC</t>
        </is>
      </c>
      <c r="B12247" s="26">
        <f>ROUND((K12247*$B$6*$B$9+L12247*$B$7*$B$10+M12247*$B$8*$B$11)*$B$12,0)</f>
        <v>187</v>
      </c>
      <c r="C12247" s="26">
        <f>ROUND((K12247*$B$6*$B$9+L12247*$B$7*$B$10+M12247*$B$8*$B$11)*$B$12,0)</f>
        <v>187</v>
      </c>
      <c r="E12247" s="27">
        <v>1</v>
      </c>
      <c r="F12247" s="28">
        <v>2240</v>
      </c>
      <c r="G12247" s="28">
        <v>1</v>
      </c>
      <c r="H12247" s="29">
        <v>1648</v>
      </c>
      <c r="I12247" s="29">
        <v>0</v>
      </c>
      <c r="J12247" s="29">
        <v>0</v>
      </c>
      <c r="K12247" s="30">
        <f>F12247*G12247*H12247/1000000/$B$13</f>
        <v>0.118685124</v>
      </c>
      <c r="L12247" s="30">
        <f>F12247*G12247*I12247/1000000/$B$13</f>
        <v>0</v>
      </c>
      <c r="M12247" s="30">
        <f>F12247*G12247*J12247/1000000/$B$13</f>
        <v>0</v>
      </c>
      <c r="N12247" s="30">
        <v>186.8222536459</v>
      </c>
      <c r="O12247" s="4" t="inlineStr">
        <is>
          <t>FRANKO actual PPM | CHRYSLER | Extra: 2739 9K 1L</t>
        </is>
      </c>
    </row>
    <row r="12248" ht="15.75" customHeight="1">
      <c r="A12248" s="4" t="inlineStr">
        <is>
          <t>1394 AC</t>
        </is>
      </c>
      <c r="B12248" s="26">
        <f>ROUND((K12248*$B$6*$B$9+L12248*$B$7*$B$10+M12248*$B$8*$B$11)*$B$12,0)</f>
        <v>190</v>
      </c>
      <c r="C12248" s="26">
        <f>ROUND((K12248*$B$6*$B$9+L12248*$B$7*$B$10+M12248*$B$8*$B$11)*$B$12,0)</f>
        <v>190</v>
      </c>
      <c r="E12248" s="27">
        <v>1</v>
      </c>
      <c r="F12248" s="28">
        <v>2160</v>
      </c>
      <c r="G12248" s="28">
        <v>1</v>
      </c>
      <c r="H12248" s="29">
        <v>1725</v>
      </c>
      <c r="I12248" s="29">
        <v>22</v>
      </c>
      <c r="J12248" s="29">
        <v>0</v>
      </c>
      <c r="K12248" s="30">
        <f>F12248*G12248*H12248/1000000/$B$13</f>
        <v>0.1197936817</v>
      </c>
      <c r="L12248" s="30">
        <f>F12248*G12248*I12248/1000000/$B$13</f>
        <v>0.0015278035</v>
      </c>
      <c r="M12248" s="30">
        <f>F12248*G12248*J12248/1000000/$B$13</f>
        <v>0</v>
      </c>
      <c r="N12248" s="30">
        <v>190.4097653803</v>
      </c>
      <c r="O12248" s="4" t="inlineStr">
        <is>
          <t>FRANKO actual PPM | CHRYSLER | Extra: 2940/9K</t>
        </is>
      </c>
    </row>
    <row r="12249" ht="15.75" customHeight="1">
      <c r="A12249" s="4" t="inlineStr">
        <is>
          <t>0369AA</t>
        </is>
      </c>
      <c r="B12249" s="26">
        <f>ROUND((K12249*$B$6*$B$9+L12249*$B$7*$B$10+M12249*$B$8*$B$11)*$B$12,0)</f>
        <v>154</v>
      </c>
      <c r="C12249" s="26">
        <f>ROUND((K12249*$B$6*$B$9+L12249*$B$7*$B$10+M12249*$B$8*$B$11)*$B$12,0)</f>
        <v>154</v>
      </c>
      <c r="E12249" s="27">
        <v>1</v>
      </c>
      <c r="F12249" s="28">
        <v>1360</v>
      </c>
      <c r="G12249" s="28">
        <v>1</v>
      </c>
      <c r="H12249" s="29">
        <v>1139</v>
      </c>
      <c r="I12249" s="29">
        <v>186</v>
      </c>
      <c r="J12249" s="29">
        <v>180</v>
      </c>
      <c r="K12249" s="30">
        <f>F12249*G12249*H12249/1000000/$B$13</f>
        <v>0.0498027925</v>
      </c>
      <c r="L12249" s="30">
        <f>F12249*G12249*I12249/1000000/$B$13</f>
        <v>0.0081328529</v>
      </c>
      <c r="M12249" s="30">
        <f>F12249*G12249*J12249/1000000/$B$13</f>
        <v>0.0078705028</v>
      </c>
      <c r="N12249" s="30">
        <v>153.5948683396</v>
      </c>
      <c r="O12249" s="4" t="inlineStr">
        <is>
          <t>FRANKO actual PPM | CHRYSLER | Extra: 2612/7R</t>
        </is>
      </c>
    </row>
    <row r="12250" ht="15.75" customHeight="1">
      <c r="A12250" s="4" t="inlineStr">
        <is>
          <t>8766 AA 0413</t>
        </is>
      </c>
      <c r="B12250" s="26">
        <f>ROUND((K12250*$B$6*$B$9+L12250*$B$7*$B$10+M12250*$B$8*$B$11)*$B$12,0)</f>
        <v>214</v>
      </c>
      <c r="C12250" s="26">
        <f>ROUND((K12250*$B$6*$B$9+L12250*$B$7*$B$10+M12250*$B$8*$B$11)*$B$12,0)</f>
        <v>214</v>
      </c>
      <c r="E12250" s="27">
        <v>1</v>
      </c>
      <c r="F12250" s="28">
        <v>1580</v>
      </c>
      <c r="G12250" s="28">
        <v>1</v>
      </c>
      <c r="H12250" s="29">
        <v>2657</v>
      </c>
      <c r="I12250" s="29">
        <v>20</v>
      </c>
      <c r="J12250" s="29">
        <v>0</v>
      </c>
      <c r="K12250" s="30">
        <f>F12250*G12250*H12250/1000000/$B$13</f>
        <v>0.1349707631</v>
      </c>
      <c r="L12250" s="30">
        <f>F12250*G12250*I12250/1000000/$B$13</f>
        <v>0.0010159636</v>
      </c>
      <c r="M12250" s="30">
        <f>F12250*G12250*J12250/1000000/$B$13</f>
        <v>0</v>
      </c>
      <c r="N12250" s="30">
        <v>213.6827303499</v>
      </c>
      <c r="O12250" s="4" t="inlineStr">
        <is>
          <t>FRANKO actual PPM | CHRYSLER</t>
        </is>
      </c>
    </row>
    <row r="12251" ht="15.75" customHeight="1">
      <c r="A12251" s="4" t="inlineStr">
        <is>
          <t>480 AG 0509</t>
        </is>
      </c>
      <c r="B12251" s="26">
        <f>ROUND((K12251*$B$6*$B$9+L12251*$B$7*$B$10+M12251*$B$8*$B$11)*$B$12,0)</f>
        <v>202</v>
      </c>
      <c r="C12251" s="26">
        <f>ROUND((K12251*$B$6*$B$9+L12251*$B$7*$B$10+M12251*$B$8*$B$11)*$B$12,0)</f>
        <v>202</v>
      </c>
      <c r="E12251" s="27">
        <v>1</v>
      </c>
      <c r="F12251" s="28">
        <v>2060</v>
      </c>
      <c r="G12251" s="28">
        <v>1</v>
      </c>
      <c r="H12251" s="29">
        <v>306</v>
      </c>
      <c r="I12251" s="29">
        <v>480</v>
      </c>
      <c r="J12251" s="29">
        <v>239</v>
      </c>
      <c r="K12251" s="30">
        <f>F12251*G12251*H12251/1000000/$B$13</f>
        <v>0.0202665446</v>
      </c>
      <c r="L12251" s="30">
        <f>F12251*G12251*I12251/1000000/$B$13</f>
        <v>0.0317906582</v>
      </c>
      <c r="M12251" s="30">
        <f>F12251*G12251*J12251/1000000/$B$13</f>
        <v>0.0158290986</v>
      </c>
      <c r="N12251" s="30">
        <v>201.7571670959</v>
      </c>
      <c r="O12251" s="4" t="inlineStr">
        <is>
          <t>FRANKO actual PPM | CHRYSLER | Extra: 1G 2G</t>
        </is>
      </c>
    </row>
    <row r="12252" ht="15.75" customHeight="1">
      <c r="A12252" s="4" t="inlineStr">
        <is>
          <t>451AC*0236</t>
        </is>
      </c>
      <c r="B12252" s="26">
        <f>ROUND((K12252*$B$6*$B$9+L12252*$B$7*$B$10+M12252*$B$8*$B$11)*$B$12,0)</f>
        <v>216</v>
      </c>
      <c r="C12252" s="26">
        <f>ROUND((K12252*$B$6*$B$9+L12252*$B$7*$B$10+M12252*$B$8*$B$11)*$B$12,0)</f>
        <v>216</v>
      </c>
      <c r="E12252" s="27">
        <v>1</v>
      </c>
      <c r="F12252" s="28">
        <v>1700</v>
      </c>
      <c r="G12252" s="28">
        <v>1</v>
      </c>
      <c r="H12252" s="29">
        <v>2501</v>
      </c>
      <c r="I12252" s="29">
        <v>18</v>
      </c>
      <c r="J12252" s="29">
        <v>0</v>
      </c>
      <c r="K12252" s="30">
        <f>F12252*G12252*H12252/1000000/$B$13</f>
        <v>0.1366953292</v>
      </c>
      <c r="L12252" s="30">
        <f>F12252*G12252*I12252/1000000/$B$13</f>
        <v>0.0009838128</v>
      </c>
      <c r="M12252" s="30">
        <f>F12252*G12252*J12252/1000000/$B$13</f>
        <v>0</v>
      </c>
      <c r="N12252" s="30">
        <v>216.3585959625</v>
      </c>
      <c r="O12252" s="4" t="inlineStr">
        <is>
          <t>FRANKO actual PPM | CHRYSLER</t>
        </is>
      </c>
    </row>
    <row r="12253" ht="15.75" customHeight="1">
      <c r="A12253" s="4" t="inlineStr">
        <is>
          <t>451 AC 1315</t>
        </is>
      </c>
      <c r="B12253" s="26">
        <f>ROUND((K12253*$B$6*$B$9+L12253*$B$7*$B$10+M12253*$B$8*$B$11)*$B$12,0)</f>
        <v>231</v>
      </c>
      <c r="C12253" s="26">
        <f>ROUND((K12253*$B$6*$B$9+L12253*$B$7*$B$10+M12253*$B$8*$B$11)*$B$12,0)</f>
        <v>231</v>
      </c>
      <c r="E12253" s="27">
        <v>1</v>
      </c>
      <c r="F12253" s="28">
        <v>1760</v>
      </c>
      <c r="G12253" s="28">
        <v>1</v>
      </c>
      <c r="H12253" s="29">
        <v>2592</v>
      </c>
      <c r="I12253" s="29">
        <v>0</v>
      </c>
      <c r="J12253" s="29">
        <v>0</v>
      </c>
      <c r="K12253" s="30">
        <f>F12253*G12253*H12253/1000000/$B$13</f>
        <v>0.1466691338</v>
      </c>
      <c r="L12253" s="30">
        <f>F12253*G12253*I12253/1000000/$B$13</f>
        <v>0</v>
      </c>
      <c r="M12253" s="30">
        <f>F12253*G12253*J12253/1000000/$B$13</f>
        <v>0</v>
      </c>
      <c r="N12253" s="30">
        <v>230.8718834931</v>
      </c>
      <c r="O12253" s="4" t="inlineStr">
        <is>
          <t>FRANKO actual PPM | CHRYSLER</t>
        </is>
      </c>
    </row>
    <row r="12254" ht="15.75" customHeight="1">
      <c r="A12254" s="4" t="inlineStr">
        <is>
          <t>04721210 AB</t>
        </is>
      </c>
      <c r="B12254" s="26">
        <f>ROUND((K12254*$B$6*$B$9+L12254*$B$7*$B$10+M12254*$B$8*$B$11)*$B$12,0)</f>
        <v>124</v>
      </c>
      <c r="C12254" s="26">
        <f>ROUND((K12254*$B$6*$B$9+L12254*$B$7*$B$10+M12254*$B$8*$B$11)*$B$12,0)</f>
        <v>124</v>
      </c>
      <c r="E12254" s="27">
        <v>1</v>
      </c>
      <c r="F12254" s="28">
        <v>1700</v>
      </c>
      <c r="G12254" s="28">
        <v>1</v>
      </c>
      <c r="H12254" s="29">
        <v>1440</v>
      </c>
      <c r="I12254" s="29">
        <v>0</v>
      </c>
      <c r="J12254" s="29">
        <v>0</v>
      </c>
      <c r="K12254" s="30">
        <f>F12254*G12254*H12254/1000000/$B$13</f>
        <v>0.0787050276</v>
      </c>
      <c r="L12254" s="30">
        <f>F12254*G12254*I12254/1000000/$B$13</f>
        <v>0</v>
      </c>
      <c r="M12254" s="30">
        <f>F12254*G12254*J12254/1000000/$B$13</f>
        <v>0</v>
      </c>
      <c r="N12254" s="30">
        <v>123.8895839452</v>
      </c>
      <c r="O12254" s="4" t="inlineStr">
        <is>
          <t>FRANKO actual PPM | CHRYSLER</t>
        </is>
      </c>
    </row>
    <row r="12255" ht="15.75" customHeight="1">
      <c r="A12255" s="4" t="inlineStr">
        <is>
          <t>04721210 AB</t>
        </is>
      </c>
      <c r="B12255" s="26">
        <f>ROUND((K12255*$B$6*$B$9+L12255*$B$7*$B$10+M12255*$B$8*$B$11)*$B$12,0)</f>
        <v>128</v>
      </c>
      <c r="C12255" s="26">
        <f>ROUND((K12255*$B$6*$B$9+L12255*$B$7*$B$10+M12255*$B$8*$B$11)*$B$12,0)</f>
        <v>128</v>
      </c>
      <c r="E12255" s="27">
        <v>1</v>
      </c>
      <c r="F12255" s="28">
        <v>1580</v>
      </c>
      <c r="G12255" s="28">
        <v>1</v>
      </c>
      <c r="H12255" s="29">
        <v>1598</v>
      </c>
      <c r="I12255" s="29">
        <v>0</v>
      </c>
      <c r="J12255" s="29">
        <v>0</v>
      </c>
      <c r="K12255" s="30">
        <f>F12255*G12255*H12255/1000000/$B$13</f>
        <v>0.081175491</v>
      </c>
      <c r="L12255" s="30">
        <f>F12255*G12255*I12255/1000000/$B$13</f>
        <v>0</v>
      </c>
      <c r="M12255" s="30">
        <f>F12255*G12255*J12255/1000000/$B$13</f>
        <v>0</v>
      </c>
      <c r="N12255" s="30">
        <v>127.7783403301</v>
      </c>
      <c r="O12255" s="4" t="inlineStr">
        <is>
          <t>FRANKO actual PPM | CHRYSLER</t>
        </is>
      </c>
    </row>
    <row r="12256" ht="15.75" customHeight="1">
      <c r="A12256" s="4" t="inlineStr">
        <is>
          <t>04721210 AB</t>
        </is>
      </c>
      <c r="B12256" s="26">
        <f>ROUND((K12256*$B$6*$B$9+L12256*$B$7*$B$10+M12256*$B$8*$B$11)*$B$12,0)</f>
        <v>130</v>
      </c>
      <c r="C12256" s="26">
        <f>ROUND((K12256*$B$6*$B$9+L12256*$B$7*$B$10+M12256*$B$8*$B$11)*$B$12,0)</f>
        <v>130</v>
      </c>
      <c r="E12256" s="27">
        <v>1</v>
      </c>
      <c r="F12256" s="28">
        <v>1680</v>
      </c>
      <c r="G12256" s="28">
        <v>1</v>
      </c>
      <c r="H12256" s="29">
        <v>1524</v>
      </c>
      <c r="I12256" s="29">
        <v>0</v>
      </c>
      <c r="J12256" s="29">
        <v>0</v>
      </c>
      <c r="K12256" s="30">
        <f>F12256*G12256*H12256/1000000/$B$13</f>
        <v>0.0823161995</v>
      </c>
      <c r="L12256" s="30">
        <f>F12256*G12256*I12256/1000000/$B$13</f>
        <v>0</v>
      </c>
      <c r="M12256" s="30">
        <f>F12256*G12256*J12256/1000000/$B$13</f>
        <v>0</v>
      </c>
      <c r="N12256" s="30">
        <v>129.5739295615</v>
      </c>
      <c r="O12256" s="4" t="inlineStr">
        <is>
          <t>FRANKO actual PPM | CHRYSLER</t>
        </is>
      </c>
    </row>
    <row r="12257" ht="15.75" customHeight="1">
      <c r="A12257" s="4" t="inlineStr">
        <is>
          <t>04721210 AC</t>
        </is>
      </c>
      <c r="B12257" s="26">
        <f>ROUND((K12257*$B$6*$B$9+L12257*$B$7*$B$10+M12257*$B$8*$B$11)*$B$12,0)</f>
        <v>127</v>
      </c>
      <c r="C12257" s="26">
        <f>ROUND((K12257*$B$6*$B$9+L12257*$B$7*$B$10+M12257*$B$8*$B$11)*$B$12,0)</f>
        <v>127</v>
      </c>
      <c r="E12257" s="27">
        <v>1</v>
      </c>
      <c r="F12257" s="28">
        <v>1540</v>
      </c>
      <c r="G12257" s="28">
        <v>1</v>
      </c>
      <c r="H12257" s="29">
        <v>1626</v>
      </c>
      <c r="I12257" s="29">
        <v>0</v>
      </c>
      <c r="J12257" s="29">
        <v>0</v>
      </c>
      <c r="K12257" s="30">
        <f>F12257*G12257*H12257/1000000/$B$13</f>
        <v>0.0805067554</v>
      </c>
      <c r="L12257" s="30">
        <f>F12257*G12257*I12257/1000000/$B$13</f>
        <v>0</v>
      </c>
      <c r="M12257" s="30">
        <f>F12257*G12257*J12257/1000000/$B$13</f>
        <v>0</v>
      </c>
      <c r="N12257" s="30">
        <v>126.7256837345</v>
      </c>
      <c r="O12257" s="4" t="inlineStr">
        <is>
          <t>FRANKO actual PPM | CHRYSLER</t>
        </is>
      </c>
    </row>
    <row r="12258" ht="15.75" customHeight="1">
      <c r="A12258" s="4" t="inlineStr">
        <is>
          <t>04721210 AC</t>
        </is>
      </c>
      <c r="B12258" s="26">
        <f>ROUND((K12258*$B$6*$B$9+L12258*$B$7*$B$10+M12258*$B$8*$B$11)*$B$12,0)</f>
        <v>129</v>
      </c>
      <c r="C12258" s="26">
        <f>ROUND((K12258*$B$6*$B$9+L12258*$B$7*$B$10+M12258*$B$8*$B$11)*$B$12,0)</f>
        <v>129</v>
      </c>
      <c r="E12258" s="27">
        <v>1</v>
      </c>
      <c r="F12258" s="28">
        <v>1700</v>
      </c>
      <c r="G12258" s="28">
        <v>1</v>
      </c>
      <c r="H12258" s="29">
        <v>1500</v>
      </c>
      <c r="I12258" s="29">
        <v>0</v>
      </c>
      <c r="J12258" s="29">
        <v>0</v>
      </c>
      <c r="K12258" s="30">
        <f>F12258*G12258*H12258/1000000/$B$13</f>
        <v>0.0819844038</v>
      </c>
      <c r="L12258" s="30">
        <f>F12258*G12258*I12258/1000000/$B$13</f>
        <v>0</v>
      </c>
      <c r="M12258" s="30">
        <f>F12258*G12258*J12258/1000000/$B$13</f>
        <v>0</v>
      </c>
      <c r="N12258" s="30">
        <v>129.0516499429</v>
      </c>
      <c r="O12258" s="4" t="inlineStr">
        <is>
          <t>FRANKO actual PPM | CHRYSLER</t>
        </is>
      </c>
    </row>
    <row r="12259" ht="15.75" customHeight="1">
      <c r="A12259" s="4" t="inlineStr">
        <is>
          <t>04721210 AC</t>
        </is>
      </c>
      <c r="B12259" s="26">
        <f>ROUND((K12259*$B$6*$B$9+L12259*$B$7*$B$10+M12259*$B$8*$B$11)*$B$12,0)</f>
        <v>136</v>
      </c>
      <c r="C12259" s="26">
        <f>ROUND((K12259*$B$6*$B$9+L12259*$B$7*$B$10+M12259*$B$8*$B$11)*$B$12,0)</f>
        <v>136</v>
      </c>
      <c r="E12259" s="27">
        <v>1</v>
      </c>
      <c r="F12259" s="28">
        <v>1700</v>
      </c>
      <c r="G12259" s="28">
        <v>1</v>
      </c>
      <c r="H12259" s="29">
        <v>1493</v>
      </c>
      <c r="I12259" s="29">
        <v>33</v>
      </c>
      <c r="J12259" s="29">
        <v>11</v>
      </c>
      <c r="K12259" s="30">
        <f>F12259*G12259*H12259/1000000/$B$13</f>
        <v>0.0816018099</v>
      </c>
      <c r="L12259" s="30">
        <f>F12259*G12259*I12259/1000000/$B$13</f>
        <v>0.0018036569</v>
      </c>
      <c r="M12259" s="30">
        <f>F12259*G12259*J12259/1000000/$B$13</f>
        <v>0.000601219</v>
      </c>
      <c r="N12259" s="30">
        <v>135.6198468462</v>
      </c>
      <c r="O12259" s="4" t="inlineStr">
        <is>
          <t>FRANKO actual PPM | CHRYSLER</t>
        </is>
      </c>
    </row>
    <row r="12260" ht="15.75" customHeight="1">
      <c r="A12260" s="4" t="inlineStr">
        <is>
          <t>04881025 AH</t>
        </is>
      </c>
      <c r="B12260" s="26">
        <f>ROUND((K12260*$B$6*$B$9+L12260*$B$7*$B$10+M12260*$B$8*$B$11)*$B$12,0)</f>
        <v>126</v>
      </c>
      <c r="C12260" s="26">
        <f>ROUND((K12260*$B$6*$B$9+L12260*$B$7*$B$10+M12260*$B$8*$B$11)*$B$12,0)</f>
        <v>126</v>
      </c>
      <c r="E12260" s="27">
        <v>1</v>
      </c>
      <c r="F12260" s="28">
        <v>1600</v>
      </c>
      <c r="G12260" s="28">
        <v>1</v>
      </c>
      <c r="H12260" s="29">
        <v>1553</v>
      </c>
      <c r="I12260" s="29">
        <v>0</v>
      </c>
      <c r="J12260" s="29">
        <v>0</v>
      </c>
      <c r="K12260" s="30">
        <f>F12260*G12260*H12260/1000000/$B$13</f>
        <v>0.0798881751</v>
      </c>
      <c r="L12260" s="30">
        <f>F12260*G12260*I12260/1000000/$B$13</f>
        <v>0</v>
      </c>
      <c r="M12260" s="30">
        <f>F12260*G12260*J12260/1000000/$B$13</f>
        <v>0</v>
      </c>
      <c r="N12260" s="30">
        <v>125.7519763836</v>
      </c>
      <c r="O12260" s="4" t="inlineStr">
        <is>
          <t>FRANKO actual PPM | CHRYSLER</t>
        </is>
      </c>
    </row>
    <row r="12261" ht="15.75" customHeight="1">
      <c r="A12261" s="4" t="inlineStr">
        <is>
          <t>4005323</t>
        </is>
      </c>
      <c r="B12261" s="26">
        <f>ROUND((K12261*$B$6*$B$9+L12261*$B$7*$B$10+M12261*$B$8*$B$11)*$B$12,0)</f>
        <v>459</v>
      </c>
      <c r="C12261" s="26">
        <f>ROUND((K12261*$B$6*$B$9+L12261*$B$7*$B$10+M12261*$B$8*$B$11)*$B$12,0)</f>
        <v>459</v>
      </c>
      <c r="E12261" s="27">
        <v>1</v>
      </c>
      <c r="F12261" s="28">
        <v>1680</v>
      </c>
      <c r="G12261" s="28">
        <v>1</v>
      </c>
      <c r="H12261" s="29">
        <v>5398</v>
      </c>
      <c r="I12261" s="29">
        <v>0</v>
      </c>
      <c r="J12261" s="29">
        <v>0</v>
      </c>
      <c r="K12261" s="30">
        <f>F12261*G12261*H12261/1000000/$B$13</f>
        <v>0.2915635464</v>
      </c>
      <c r="L12261" s="30">
        <f>F12261*G12261*I12261/1000000/$B$13</f>
        <v>0</v>
      </c>
      <c r="M12261" s="30">
        <f>F12261*G12261*J12261/1000000/$B$13</f>
        <v>0</v>
      </c>
      <c r="N12261" s="30">
        <v>458.9501783286</v>
      </c>
      <c r="O12261" s="4" t="inlineStr">
        <is>
          <t>FRANKO actual PPM | CHRYSLER</t>
        </is>
      </c>
    </row>
    <row r="12262" ht="15.75" customHeight="1">
      <c r="A12262" s="4" t="inlineStr">
        <is>
          <t>4041586</t>
        </is>
      </c>
      <c r="B12262" s="26">
        <f>ROUND((K12262*$B$6*$B$9+L12262*$B$7*$B$10+M12262*$B$8*$B$11)*$B$12,0)</f>
        <v>130</v>
      </c>
      <c r="C12262" s="26">
        <f>ROUND((K12262*$B$6*$B$9+L12262*$B$7*$B$10+M12262*$B$8*$B$11)*$B$12,0)</f>
        <v>130</v>
      </c>
      <c r="E12262" s="27">
        <v>1</v>
      </c>
      <c r="F12262" s="28">
        <v>1380</v>
      </c>
      <c r="G12262" s="28">
        <v>1</v>
      </c>
      <c r="H12262" s="29">
        <v>1751</v>
      </c>
      <c r="I12262" s="29">
        <v>34</v>
      </c>
      <c r="J12262" s="29">
        <v>15</v>
      </c>
      <c r="K12262" s="30">
        <f>F12262*G12262*H12262/1000000/$B$13</f>
        <v>0.077688421</v>
      </c>
      <c r="L12262" s="30">
        <f>F12262*G12262*I12262/1000000/$B$13</f>
        <v>0.001508513</v>
      </c>
      <c r="M12262" s="30">
        <f>F12262*G12262*J12262/1000000/$B$13</f>
        <v>0.0006655205</v>
      </c>
      <c r="N12262" s="30">
        <v>129.6380868907</v>
      </c>
      <c r="O12262" s="4" t="inlineStr">
        <is>
          <t>FRANKO actual PPM | CHRYSLER | Extra: 092971 / 6Y</t>
        </is>
      </c>
    </row>
    <row r="12263" ht="15.75" customHeight="1">
      <c r="A12263" s="4" t="inlineStr">
        <is>
          <t>2006761</t>
        </is>
      </c>
      <c r="B12263" s="26">
        <f>ROUND((K12263*$B$6*$B$9+L12263*$B$7*$B$10+M12263*$B$8*$B$11)*$B$12,0)</f>
        <v>154</v>
      </c>
      <c r="C12263" s="26">
        <f>ROUND((K12263*$B$6*$B$9+L12263*$B$7*$B$10+M12263*$B$8*$B$11)*$B$12,0)</f>
        <v>154</v>
      </c>
      <c r="E12263" s="27">
        <v>1</v>
      </c>
      <c r="F12263" s="28">
        <v>1700</v>
      </c>
      <c r="G12263" s="28">
        <v>1</v>
      </c>
      <c r="H12263" s="29">
        <v>1793</v>
      </c>
      <c r="I12263" s="29">
        <v>0</v>
      </c>
      <c r="J12263" s="29">
        <v>0</v>
      </c>
      <c r="K12263" s="30">
        <f>F12263*G12263*H12263/1000000/$B$13</f>
        <v>0.0979986906</v>
      </c>
      <c r="L12263" s="30">
        <f>F12263*G12263*I12263/1000000/$B$13</f>
        <v>0</v>
      </c>
      <c r="M12263" s="30">
        <f>F12263*G12263*J12263/1000000/$B$13</f>
        <v>0</v>
      </c>
      <c r="N12263" s="30">
        <v>154.2597388984</v>
      </c>
      <c r="O12263" s="4" t="inlineStr">
        <is>
          <t>FRANKO actual PPM | CHRYSLER | Extra: 0695 / GY / 04881025 AG</t>
        </is>
      </c>
    </row>
    <row r="12264" ht="15.75" customHeight="1">
      <c r="A12264" s="4" t="inlineStr">
        <is>
          <t>2006764</t>
        </is>
      </c>
      <c r="B12264" s="26">
        <f>ROUND((K12264*$B$6*$B$9+L12264*$B$7*$B$10+M12264*$B$8*$B$11)*$B$12,0)</f>
        <v>132</v>
      </c>
      <c r="C12264" s="26">
        <f>ROUND((K12264*$B$6*$B$9+L12264*$B$7*$B$10+M12264*$B$8*$B$11)*$B$12,0)</f>
        <v>132</v>
      </c>
      <c r="E12264" s="27">
        <v>1</v>
      </c>
      <c r="F12264" s="28">
        <v>1680</v>
      </c>
      <c r="G12264" s="28">
        <v>1</v>
      </c>
      <c r="H12264" s="29">
        <v>1555</v>
      </c>
      <c r="I12264" s="29">
        <v>0</v>
      </c>
      <c r="J12264" s="29">
        <v>0</v>
      </c>
      <c r="K12264" s="30">
        <f>F12264*G12264*H12264/1000000/$B$13</f>
        <v>0.0839906103</v>
      </c>
      <c r="L12264" s="30">
        <f>F12264*G12264*I12264/1000000/$B$13</f>
        <v>0</v>
      </c>
      <c r="M12264" s="30">
        <f>F12264*G12264*J12264/1000000/$B$13</f>
        <v>0</v>
      </c>
      <c r="N12264" s="30">
        <v>132.2096197297</v>
      </c>
      <c r="O12264" s="4" t="inlineStr">
        <is>
          <t>FRANKO actual PPM | CHRYSLER | Extra: 1723 / 6Y / 04881025 AF</t>
        </is>
      </c>
    </row>
    <row r="12265" ht="15.75" customHeight="1">
      <c r="A12265" s="4" t="inlineStr">
        <is>
          <t>2006764</t>
        </is>
      </c>
      <c r="B12265" s="26">
        <f>ROUND((K12265*$B$6*$B$9+L12265*$B$7*$B$10+M12265*$B$8*$B$11)*$B$12,0)</f>
        <v>160</v>
      </c>
      <c r="C12265" s="26">
        <f>ROUND((K12265*$B$6*$B$9+L12265*$B$7*$B$10+M12265*$B$8*$B$11)*$B$12,0)</f>
        <v>160</v>
      </c>
      <c r="E12265" s="27">
        <v>1</v>
      </c>
      <c r="F12265" s="28">
        <v>1720</v>
      </c>
      <c r="G12265" s="28">
        <v>1</v>
      </c>
      <c r="H12265" s="29">
        <v>1841</v>
      </c>
      <c r="I12265" s="29">
        <v>0</v>
      </c>
      <c r="J12265" s="29">
        <v>0</v>
      </c>
      <c r="K12265" s="30">
        <f>F12265*G12265*H12265/1000000/$B$13</f>
        <v>0.101805982</v>
      </c>
      <c r="L12265" s="30">
        <f>F12265*G12265*I12265/1000000/$B$13</f>
        <v>0</v>
      </c>
      <c r="M12265" s="30">
        <f>F12265*G12265*J12265/1000000/$B$13</f>
        <v>0</v>
      </c>
      <c r="N12265" s="30">
        <v>160.2527963048</v>
      </c>
      <c r="O12265" s="4" t="inlineStr">
        <is>
          <t>FRANKO actual PPM | CHRYSLER | Extra: 3325/6Y</t>
        </is>
      </c>
    </row>
    <row r="12266" ht="15.75" customHeight="1">
      <c r="A12266" s="4" t="inlineStr">
        <is>
          <t>2006764</t>
        </is>
      </c>
      <c r="B12266" s="26">
        <f>ROUND((K12266*$B$6*$B$9+L12266*$B$7*$B$10+M12266*$B$8*$B$11)*$B$12,0)</f>
        <v>118</v>
      </c>
      <c r="C12266" s="26">
        <f>ROUND((K12266*$B$6*$B$9+L12266*$B$7*$B$10+M12266*$B$8*$B$11)*$B$12,0)</f>
        <v>118</v>
      </c>
      <c r="E12266" s="27">
        <v>1</v>
      </c>
      <c r="F12266" s="28">
        <v>1820</v>
      </c>
      <c r="G12266" s="28">
        <v>1</v>
      </c>
      <c r="H12266" s="29">
        <v>1283</v>
      </c>
      <c r="I12266" s="29">
        <v>0</v>
      </c>
      <c r="J12266" s="29">
        <v>0</v>
      </c>
      <c r="K12266" s="30">
        <f>F12266*G12266*H12266/1000000/$B$13</f>
        <v>0.0750739223</v>
      </c>
      <c r="L12266" s="30">
        <f>F12266*G12266*I12266/1000000/$B$13</f>
        <v>0</v>
      </c>
      <c r="M12266" s="30">
        <f>F12266*G12266*J12266/1000000/$B$13</f>
        <v>0</v>
      </c>
      <c r="N12266" s="30">
        <v>118.1738610649</v>
      </c>
      <c r="O12266" s="4" t="inlineStr">
        <is>
          <t>FRANKO actual PPM | CHRYSLER | Extra: 1213</t>
        </is>
      </c>
    </row>
    <row r="12267" ht="15.75" customHeight="1">
      <c r="A12267" s="4" t="inlineStr">
        <is>
          <t>2006764</t>
        </is>
      </c>
      <c r="B12267" s="26">
        <f>ROUND((K12267*$B$6*$B$9+L12267*$B$7*$B$10+M12267*$B$8*$B$11)*$B$12,0)</f>
        <v>127</v>
      </c>
      <c r="C12267" s="26">
        <f>ROUND((K12267*$B$6*$B$9+L12267*$B$7*$B$10+M12267*$B$8*$B$11)*$B$12,0)</f>
        <v>127</v>
      </c>
      <c r="E12267" s="27">
        <v>1</v>
      </c>
      <c r="F12267" s="28">
        <v>1600</v>
      </c>
      <c r="G12267" s="28">
        <v>1</v>
      </c>
      <c r="H12267" s="29">
        <v>1565</v>
      </c>
      <c r="I12267" s="29">
        <v>0</v>
      </c>
      <c r="J12267" s="29">
        <v>0</v>
      </c>
      <c r="K12267" s="30">
        <f>F12267*G12267*H12267/1000000/$B$13</f>
        <v>0.0805054694</v>
      </c>
      <c r="L12267" s="30">
        <f>F12267*G12267*I12267/1000000/$B$13</f>
        <v>0</v>
      </c>
      <c r="M12267" s="30">
        <f>F12267*G12267*J12267/1000000/$B$13</f>
        <v>0</v>
      </c>
      <c r="N12267" s="30">
        <v>126.7236593949</v>
      </c>
      <c r="O12267" s="4" t="inlineStr">
        <is>
          <t>FRANKO actual PPM | CHRYSLER | Extra: 315</t>
        </is>
      </c>
    </row>
    <row r="12268" ht="15.75" customHeight="1">
      <c r="A12268" s="4" t="inlineStr">
        <is>
          <t>2006764</t>
        </is>
      </c>
      <c r="B12268" s="26">
        <f>ROUND((K12268*$B$6*$B$9+L12268*$B$7*$B$10+M12268*$B$8*$B$11)*$B$12,0)</f>
        <v>128</v>
      </c>
      <c r="C12268" s="26">
        <f>ROUND((K12268*$B$6*$B$9+L12268*$B$7*$B$10+M12268*$B$8*$B$11)*$B$12,0)</f>
        <v>128</v>
      </c>
      <c r="E12268" s="27">
        <v>1</v>
      </c>
      <c r="F12268" s="28">
        <v>1660</v>
      </c>
      <c r="G12268" s="28">
        <v>1</v>
      </c>
      <c r="H12268" s="29">
        <v>1520</v>
      </c>
      <c r="I12268" s="29">
        <v>0</v>
      </c>
      <c r="J12268" s="29">
        <v>0</v>
      </c>
      <c r="K12268" s="30">
        <f>F12268*G12268*H12268/1000000/$B$13</f>
        <v>0.0811227637</v>
      </c>
      <c r="L12268" s="30">
        <f>F12268*G12268*I12268/1000000/$B$13</f>
        <v>0</v>
      </c>
      <c r="M12268" s="30">
        <f>F12268*G12268*J12268/1000000/$B$13</f>
        <v>0</v>
      </c>
      <c r="N12268" s="30">
        <v>127.6953424062</v>
      </c>
      <c r="O12268" s="4" t="inlineStr">
        <is>
          <t>FRANKO actual PPM | CHRYSLER | Extra: 2075</t>
        </is>
      </c>
    </row>
    <row r="12269" ht="15.75" customHeight="1">
      <c r="A12269" s="4" t="inlineStr">
        <is>
          <t>2006764</t>
        </is>
      </c>
      <c r="B12269" s="26">
        <f>ROUND((K12269*$B$6*$B$9+L12269*$B$7*$B$10+M12269*$B$8*$B$11)*$B$12,0)</f>
        <v>135</v>
      </c>
      <c r="C12269" s="26">
        <f>ROUND((K12269*$B$6*$B$9+L12269*$B$7*$B$10+M12269*$B$8*$B$11)*$B$12,0)</f>
        <v>135</v>
      </c>
      <c r="E12269" s="27">
        <v>1</v>
      </c>
      <c r="F12269" s="28">
        <v>1660</v>
      </c>
      <c r="G12269" s="28">
        <v>1</v>
      </c>
      <c r="H12269" s="29">
        <v>1604</v>
      </c>
      <c r="I12269" s="29">
        <v>0</v>
      </c>
      <c r="J12269" s="29">
        <v>0</v>
      </c>
      <c r="K12269" s="30">
        <f>F12269*G12269*H12269/1000000/$B$13</f>
        <v>0.0856058638</v>
      </c>
      <c r="L12269" s="30">
        <f>F12269*G12269*I12269/1000000/$B$13</f>
        <v>0</v>
      </c>
      <c r="M12269" s="30">
        <f>F12269*G12269*J12269/1000000/$B$13</f>
        <v>0</v>
      </c>
      <c r="N12269" s="30">
        <v>134.752190276</v>
      </c>
      <c r="O12269" s="4" t="inlineStr">
        <is>
          <t>FRANKO actual PPM | CHRYSLER | Extra: 0 315</t>
        </is>
      </c>
    </row>
    <row r="12270" ht="15.75" customHeight="1">
      <c r="A12270" s="4" t="inlineStr">
        <is>
          <t>2006764</t>
        </is>
      </c>
      <c r="B12270" s="26">
        <f>ROUND((K12270*$B$6*$B$9+L12270*$B$7*$B$10+M12270*$B$8*$B$11)*$B$12,0)</f>
        <v>150</v>
      </c>
      <c r="C12270" s="26">
        <f>ROUND((K12270*$B$6*$B$9+L12270*$B$7*$B$10+M12270*$B$8*$B$11)*$B$12,0)</f>
        <v>150</v>
      </c>
      <c r="E12270" s="27">
        <v>1</v>
      </c>
      <c r="F12270" s="28">
        <v>1740</v>
      </c>
      <c r="G12270" s="28">
        <v>1</v>
      </c>
      <c r="H12270" s="29">
        <v>1708</v>
      </c>
      <c r="I12270" s="29">
        <v>0</v>
      </c>
      <c r="J12270" s="29">
        <v>0</v>
      </c>
      <c r="K12270" s="30">
        <f>F12270*G12270*H12270/1000000/$B$13</f>
        <v>0.0955494467</v>
      </c>
      <c r="L12270" s="30">
        <f>F12270*G12270*I12270/1000000/$B$13</f>
        <v>0</v>
      </c>
      <c r="M12270" s="30">
        <f>F12270*G12270*J12270/1000000/$B$13</f>
        <v>0</v>
      </c>
      <c r="N12270" s="30">
        <v>150.404384117</v>
      </c>
      <c r="O12270" s="4" t="inlineStr">
        <is>
          <t>FRANKO actual PPM | CHRYSLER | Extra: 0 345</t>
        </is>
      </c>
    </row>
    <row r="12271" ht="15.75" customHeight="1">
      <c r="A12271" s="4" t="inlineStr">
        <is>
          <t>2006764</t>
        </is>
      </c>
      <c r="B12271" s="26">
        <f>ROUND((K12271*$B$6*$B$9+L12271*$B$7*$B$10+M12271*$B$8*$B$11)*$B$12,0)</f>
        <v>153</v>
      </c>
      <c r="C12271" s="26">
        <f>ROUND((K12271*$B$6*$B$9+L12271*$B$7*$B$10+M12271*$B$8*$B$11)*$B$12,0)</f>
        <v>153</v>
      </c>
      <c r="E12271" s="27">
        <v>1</v>
      </c>
      <c r="F12271" s="28">
        <v>1820</v>
      </c>
      <c r="G12271" s="28">
        <v>1</v>
      </c>
      <c r="H12271" s="29">
        <v>1661</v>
      </c>
      <c r="I12271" s="29">
        <v>0</v>
      </c>
      <c r="J12271" s="29">
        <v>0</v>
      </c>
      <c r="K12271" s="30">
        <f>F12271*G12271*H12271/1000000/$B$13</f>
        <v>0.0971923499</v>
      </c>
      <c r="L12271" s="30">
        <f>F12271*G12271*I12271/1000000/$B$13</f>
        <v>0</v>
      </c>
      <c r="M12271" s="30">
        <f>F12271*G12271*J12271/1000000/$B$13</f>
        <v>0</v>
      </c>
      <c r="N12271" s="30">
        <v>152.9904779648</v>
      </c>
      <c r="O12271" s="4" t="inlineStr">
        <is>
          <t>FRANKO actual PPM | CHRYSLER | Extra: 2054</t>
        </is>
      </c>
    </row>
    <row r="12272" ht="15.75" customHeight="1">
      <c r="A12272" s="4" t="inlineStr">
        <is>
          <t>2006764</t>
        </is>
      </c>
      <c r="B12272" s="26">
        <f>ROUND((K12272*$B$6*$B$9+L12272*$B$7*$B$10+M12272*$B$8*$B$11)*$B$12,0)</f>
        <v>128</v>
      </c>
      <c r="C12272" s="26">
        <f>ROUND((K12272*$B$6*$B$9+L12272*$B$7*$B$10+M12272*$B$8*$B$11)*$B$12,0)</f>
        <v>128</v>
      </c>
      <c r="E12272" s="27">
        <v>1</v>
      </c>
      <c r="F12272" s="28">
        <v>1900</v>
      </c>
      <c r="G12272" s="28">
        <v>1</v>
      </c>
      <c r="H12272" s="29">
        <v>1324</v>
      </c>
      <c r="I12272" s="29">
        <v>14</v>
      </c>
      <c r="J12272" s="29">
        <v>0</v>
      </c>
      <c r="K12272" s="30">
        <f>F12272*G12272*H12272/1000000/$B$13</f>
        <v>0.0808784181</v>
      </c>
      <c r="L12272" s="30">
        <f>F12272*G12272*I12272/1000000/$B$13</f>
        <v>0.0008552099</v>
      </c>
      <c r="M12272" s="30">
        <f>F12272*G12272*J12272/1000000/$B$13</f>
        <v>0</v>
      </c>
      <c r="N12272" s="30">
        <v>128.3421009705</v>
      </c>
      <c r="O12272" s="4" t="inlineStr">
        <is>
          <t>FRANKO actual PPM | CHRYSLER | Extra: 6Y 04881025 AF</t>
        </is>
      </c>
    </row>
    <row r="12273" ht="15.75" customHeight="1">
      <c r="A12273" s="4" t="inlineStr">
        <is>
          <t>2006764</t>
        </is>
      </c>
      <c r="B12273" s="26">
        <f>ROUND((K12273*$B$6*$B$9+L12273*$B$7*$B$10+M12273*$B$8*$B$11)*$B$12,0)</f>
        <v>171</v>
      </c>
      <c r="C12273" s="26">
        <f>ROUND((K12273*$B$6*$B$9+L12273*$B$7*$B$10+M12273*$B$8*$B$11)*$B$12,0)</f>
        <v>171</v>
      </c>
      <c r="E12273" s="27">
        <v>1</v>
      </c>
      <c r="F12273" s="28">
        <v>1700</v>
      </c>
      <c r="G12273" s="28">
        <v>1</v>
      </c>
      <c r="H12273" s="29">
        <v>1982</v>
      </c>
      <c r="I12273" s="29">
        <v>10</v>
      </c>
      <c r="J12273" s="29">
        <v>0</v>
      </c>
      <c r="K12273" s="30">
        <f>F12273*G12273*H12273/1000000/$B$13</f>
        <v>0.1083287255</v>
      </c>
      <c r="L12273" s="30">
        <f>F12273*G12273*I12273/1000000/$B$13</f>
        <v>0.0005465627</v>
      </c>
      <c r="M12273" s="30">
        <f>F12273*G12273*J12273/1000000/$B$13</f>
        <v>0</v>
      </c>
      <c r="N12273" s="30">
        <v>171.1794013973</v>
      </c>
      <c r="O12273" s="4" t="inlineStr">
        <is>
          <t>FRANKO actual PPM | CHRYSLER | Extra: &amp;2474 6Y</t>
        </is>
      </c>
    </row>
    <row r="12274" ht="15.75" customHeight="1">
      <c r="A12274" s="4" t="inlineStr">
        <is>
          <t>2000420</t>
        </is>
      </c>
      <c r="B12274" s="26">
        <f>ROUND((K12274*$B$6*$B$9+L12274*$B$7*$B$10+M12274*$B$8*$B$11)*$B$12,0)</f>
        <v>298</v>
      </c>
      <c r="C12274" s="26">
        <f>ROUND((K12274*$B$6*$B$9+L12274*$B$7*$B$10+M12274*$B$8*$B$11)*$B$12,0)</f>
        <v>298</v>
      </c>
      <c r="E12274" s="27">
        <v>1</v>
      </c>
      <c r="F12274" s="28">
        <v>2000</v>
      </c>
      <c r="G12274" s="28">
        <v>1</v>
      </c>
      <c r="H12274" s="29">
        <v>2921</v>
      </c>
      <c r="I12274" s="29">
        <v>25</v>
      </c>
      <c r="J12274" s="29">
        <v>0</v>
      </c>
      <c r="K12274" s="30">
        <f>F12274*G12274*H12274/1000000/$B$13</f>
        <v>0.1878246615</v>
      </c>
      <c r="L12274" s="30">
        <f>F12274*G12274*I12274/1000000/$B$13</f>
        <v>0.0016075373</v>
      </c>
      <c r="M12274" s="30">
        <f>F12274*G12274*J12274/1000000/$B$13</f>
        <v>0</v>
      </c>
      <c r="N12274" s="30">
        <v>297.5934896127</v>
      </c>
      <c r="O12274" s="4" t="inlineStr">
        <is>
          <t>FRANKO actual PPM | CHRYSLER | Extra: 5P 6P 0081</t>
        </is>
      </c>
    </row>
    <row r="12275" ht="15.75" customHeight="1">
      <c r="A12275" s="4" t="inlineStr">
        <is>
          <t>2000420</t>
        </is>
      </c>
      <c r="B12275" s="26">
        <f>ROUND((K12275*$B$6*$B$9+L12275*$B$7*$B$10+M12275*$B$8*$B$11)*$B$12,0)</f>
        <v>283</v>
      </c>
      <c r="C12275" s="26">
        <f>ROUND((K12275*$B$6*$B$9+L12275*$B$7*$B$10+M12275*$B$8*$B$11)*$B$12,0)</f>
        <v>283</v>
      </c>
      <c r="E12275" s="27">
        <v>1</v>
      </c>
      <c r="F12275" s="28">
        <v>2000</v>
      </c>
      <c r="G12275" s="28">
        <v>1</v>
      </c>
      <c r="H12275" s="29">
        <v>2795</v>
      </c>
      <c r="I12275" s="29">
        <v>7</v>
      </c>
      <c r="J12275" s="29">
        <v>0</v>
      </c>
      <c r="K12275" s="30">
        <f>F12275*G12275*H12275/1000000/$B$13</f>
        <v>0.1797226733</v>
      </c>
      <c r="L12275" s="30">
        <f>F12275*G12275*I12275/1000000/$B$13</f>
        <v>0.0004501105</v>
      </c>
      <c r="M12275" s="30">
        <f>F12275*G12275*J12275/1000000/$B$13</f>
        <v>0</v>
      </c>
      <c r="N12275" s="30">
        <v>283.4442932759</v>
      </c>
      <c r="O12275" s="4" t="inlineStr">
        <is>
          <t>FRANKO actual PPM | CHRYSLER | Extra: &amp;1411 5P 6P</t>
        </is>
      </c>
    </row>
    <row r="12276" ht="15.75" customHeight="1">
      <c r="A12276" s="4" t="inlineStr">
        <is>
          <t>2000422</t>
        </is>
      </c>
      <c r="B12276" s="26">
        <f>ROUND((K12276*$B$6*$B$9+L12276*$B$7*$B$10+M12276*$B$8*$B$11)*$B$12,0)</f>
        <v>280</v>
      </c>
      <c r="C12276" s="26">
        <f>ROUND((K12276*$B$6*$B$9+L12276*$B$7*$B$10+M12276*$B$8*$B$11)*$B$12,0)</f>
        <v>280</v>
      </c>
      <c r="E12276" s="27">
        <v>1</v>
      </c>
      <c r="F12276" s="28">
        <v>1500</v>
      </c>
      <c r="G12276" s="28">
        <v>1</v>
      </c>
      <c r="H12276" s="29">
        <v>3688</v>
      </c>
      <c r="I12276" s="29">
        <v>0</v>
      </c>
      <c r="J12276" s="29">
        <v>0</v>
      </c>
      <c r="K12276" s="30">
        <f>F12276*G12276*H12276/1000000/$B$13</f>
        <v>0.17785793</v>
      </c>
      <c r="L12276" s="30">
        <f>F12276*G12276*I12276/1000000/$B$13</f>
        <v>0</v>
      </c>
      <c r="M12276" s="30">
        <f>F12276*G12276*J12276/1000000/$B$13</f>
        <v>0</v>
      </c>
      <c r="N12276" s="30">
        <v>279.9661676408</v>
      </c>
      <c r="O12276" s="4" t="inlineStr">
        <is>
          <t>FRANKO actual PPM | CHRYSLER | Extra: 1171 / 7P / 04881025 AB</t>
        </is>
      </c>
    </row>
    <row r="12277" ht="15.75" customHeight="1">
      <c r="A12277" s="4" t="inlineStr">
        <is>
          <t>2000422</t>
        </is>
      </c>
      <c r="B12277" s="26">
        <f>ROUND((K12277*$B$6*$B$9+L12277*$B$7*$B$10+M12277*$B$8*$B$11)*$B$12,0)</f>
        <v>284</v>
      </c>
      <c r="C12277" s="26">
        <f>ROUND((K12277*$B$6*$B$9+L12277*$B$7*$B$10+M12277*$B$8*$B$11)*$B$12,0)</f>
        <v>284</v>
      </c>
      <c r="E12277" s="27">
        <v>1</v>
      </c>
      <c r="F12277" s="28">
        <v>1500</v>
      </c>
      <c r="G12277" s="28">
        <v>1</v>
      </c>
      <c r="H12277" s="29">
        <v>3747</v>
      </c>
      <c r="I12277" s="29">
        <v>0</v>
      </c>
      <c r="J12277" s="29">
        <v>0</v>
      </c>
      <c r="K12277" s="30">
        <f>F12277*G12277*H12277/1000000/$B$13</f>
        <v>0.1807032711</v>
      </c>
      <c r="L12277" s="30">
        <f>F12277*G12277*I12277/1000000/$B$13</f>
        <v>0</v>
      </c>
      <c r="M12277" s="30">
        <f>F12277*G12277*J12277/1000000/$B$13</f>
        <v>0</v>
      </c>
      <c r="N12277" s="30">
        <v>284.4450190212</v>
      </c>
      <c r="O12277" s="4" t="inlineStr">
        <is>
          <t>FRANKO actual PPM | CHRYSLER | Extra: 0091 / 7P / 04881025 AB</t>
        </is>
      </c>
    </row>
    <row r="12278" ht="15.75" customHeight="1">
      <c r="A12278" s="4" t="inlineStr">
        <is>
          <t>2000422</t>
        </is>
      </c>
      <c r="B12278" s="26">
        <f>ROUND((K12278*$B$6*$B$9+L12278*$B$7*$B$10+M12278*$B$8*$B$11)*$B$12,0)</f>
        <v>291</v>
      </c>
      <c r="C12278" s="26">
        <f>ROUND((K12278*$B$6*$B$9+L12278*$B$7*$B$10+M12278*$B$8*$B$11)*$B$12,0)</f>
        <v>291</v>
      </c>
      <c r="E12278" s="27">
        <v>1</v>
      </c>
      <c r="F12278" s="28">
        <v>1500</v>
      </c>
      <c r="G12278" s="28">
        <v>1</v>
      </c>
      <c r="H12278" s="29">
        <v>3832</v>
      </c>
      <c r="I12278" s="29">
        <v>0</v>
      </c>
      <c r="J12278" s="29">
        <v>0</v>
      </c>
      <c r="K12278" s="30">
        <f>F12278*G12278*H12278/1000000/$B$13</f>
        <v>0.1848024913</v>
      </c>
      <c r="L12278" s="30">
        <f>F12278*G12278*I12278/1000000/$B$13</f>
        <v>0</v>
      </c>
      <c r="M12278" s="30">
        <f>F12278*G12278*J12278/1000000/$B$13</f>
        <v>0</v>
      </c>
      <c r="N12278" s="30">
        <v>290.8976015183</v>
      </c>
      <c r="O12278" s="4" t="inlineStr">
        <is>
          <t>FRANKO actual PPM | CHRYSLER | Extra: 7 P04881025AB 0571</t>
        </is>
      </c>
    </row>
    <row r="12279" ht="15.75" customHeight="1">
      <c r="A12279" s="4" t="inlineStr">
        <is>
          <t>2000422</t>
        </is>
      </c>
      <c r="B12279" s="26">
        <f>ROUND((K12279*$B$6*$B$9+L12279*$B$7*$B$10+M12279*$B$8*$B$11)*$B$12,0)</f>
        <v>300</v>
      </c>
      <c r="C12279" s="26">
        <f>ROUND((K12279*$B$6*$B$9+L12279*$B$7*$B$10+M12279*$B$8*$B$11)*$B$12,0)</f>
        <v>300</v>
      </c>
      <c r="E12279" s="27">
        <v>1</v>
      </c>
      <c r="F12279" s="28">
        <v>1500</v>
      </c>
      <c r="G12279" s="28">
        <v>1</v>
      </c>
      <c r="H12279" s="29">
        <v>3900</v>
      </c>
      <c r="I12279" s="29">
        <v>22</v>
      </c>
      <c r="J12279" s="29">
        <v>7</v>
      </c>
      <c r="K12279" s="30">
        <f>F12279*G12279*H12279/1000000/$B$13</f>
        <v>0.1880818674</v>
      </c>
      <c r="L12279" s="30">
        <f>F12279*G12279*I12279/1000000/$B$13</f>
        <v>0.0010609746</v>
      </c>
      <c r="M12279" s="30">
        <f>F12279*G12279*J12279/1000000/$B$13</f>
        <v>0.0003375828</v>
      </c>
      <c r="N12279" s="30">
        <v>300.1440099455</v>
      </c>
      <c r="O12279" s="4" t="inlineStr">
        <is>
          <t>FRANKO actual PPM | CHRYSLER | Extra: 7 P04881025AB 0031</t>
        </is>
      </c>
    </row>
    <row r="12280" ht="15.75" customHeight="1">
      <c r="A12280" s="4" t="inlineStr">
        <is>
          <t>13901709</t>
        </is>
      </c>
      <c r="B12280" s="26">
        <f>ROUND((K12280*$B$6*$B$9+L12280*$B$7*$B$10+M12280*$B$8*$B$11)*$B$12,0)</f>
        <v>197</v>
      </c>
      <c r="C12280" s="26">
        <f>ROUND((K12280*$B$6*$B$9+L12280*$B$7*$B$10+M12280*$B$8*$B$11)*$B$12,0)</f>
        <v>197</v>
      </c>
      <c r="E12280" s="27">
        <v>1</v>
      </c>
      <c r="F12280" s="28">
        <v>2060</v>
      </c>
      <c r="G12280" s="28">
        <v>1</v>
      </c>
      <c r="H12280" s="29">
        <v>0</v>
      </c>
      <c r="I12280" s="29">
        <v>782</v>
      </c>
      <c r="J12280" s="29">
        <v>244</v>
      </c>
      <c r="K12280" s="30">
        <f>F12280*G12280*H12280/1000000/$B$13</f>
        <v>0</v>
      </c>
      <c r="L12280" s="30">
        <f>F12280*G12280*I12280/1000000/$B$13</f>
        <v>0.0517922807</v>
      </c>
      <c r="M12280" s="30">
        <f>F12280*G12280*J12280/1000000/$B$13</f>
        <v>0.0161602513</v>
      </c>
      <c r="N12280" s="30">
        <v>196.7289380331</v>
      </c>
      <c r="O12280" s="4" t="inlineStr">
        <is>
          <t>FRANKO actual PPM | CHRYSLER | Extra: GREZTAS</t>
        </is>
      </c>
    </row>
    <row r="12281" ht="15.75" customHeight="1">
      <c r="A12281" s="4" t="inlineStr">
        <is>
          <t>1392 3248</t>
        </is>
      </c>
      <c r="B12281" s="26">
        <f>ROUND((K12281*$B$6*$B$9+L12281*$B$7*$B$10+M12281*$B$8*$B$11)*$B$12,0)</f>
        <v>320</v>
      </c>
      <c r="C12281" s="26">
        <f>ROUND((K12281*$B$6*$B$9+L12281*$B$7*$B$10+M12281*$B$8*$B$11)*$B$12,0)</f>
        <v>320</v>
      </c>
      <c r="E12281" s="27">
        <v>1</v>
      </c>
      <c r="F12281" s="28">
        <v>2060</v>
      </c>
      <c r="G12281" s="28">
        <v>1</v>
      </c>
      <c r="H12281" s="29">
        <v>1112</v>
      </c>
      <c r="I12281" s="29">
        <v>1217</v>
      </c>
      <c r="J12281" s="29">
        <v>194</v>
      </c>
      <c r="K12281" s="30">
        <f>F12281*G12281*H12281/1000000/$B$13</f>
        <v>0.0736483582</v>
      </c>
      <c r="L12281" s="30">
        <f>F12281*G12281*I12281/1000000/$B$13</f>
        <v>0.0806025647</v>
      </c>
      <c r="M12281" s="30">
        <f>F12281*G12281*J12281/1000000/$B$13</f>
        <v>0.0128487244</v>
      </c>
      <c r="N12281" s="30">
        <v>319.8901999277</v>
      </c>
      <c r="O12281" s="4" t="inlineStr">
        <is>
          <t>FRANKO actual PPM | CHRYSLER | Extra: GREZTAS</t>
        </is>
      </c>
    </row>
    <row r="12282" ht="15.75" customHeight="1">
      <c r="A12282" s="4" t="inlineStr">
        <is>
          <t>1392 0339</t>
        </is>
      </c>
      <c r="B12282" s="26">
        <f>ROUND((K12282*$B$6*$B$9+L12282*$B$7*$B$10+M12282*$B$8*$B$11)*$B$12,0)</f>
        <v>279</v>
      </c>
      <c r="C12282" s="26">
        <f>ROUND((K12282*$B$6*$B$9+L12282*$B$7*$B$10+M12282*$B$8*$B$11)*$B$12,0)</f>
        <v>279</v>
      </c>
      <c r="E12282" s="27">
        <v>1</v>
      </c>
      <c r="F12282" s="28">
        <v>2360</v>
      </c>
      <c r="G12282" s="28">
        <v>1</v>
      </c>
      <c r="H12282" s="29">
        <v>642</v>
      </c>
      <c r="I12282" s="29">
        <v>679</v>
      </c>
      <c r="J12282" s="29">
        <v>223</v>
      </c>
      <c r="K12282" s="30">
        <f>F12282*G12282*H12282/1000000/$B$13</f>
        <v>0.0487122391</v>
      </c>
      <c r="L12282" s="30">
        <f>F12282*G12282*I12282/1000000/$B$13</f>
        <v>0.0515196423</v>
      </c>
      <c r="M12282" s="30">
        <f>F12282*G12282*J12282/1000000/$B$13</f>
        <v>0.0169202949</v>
      </c>
      <c r="N12282" s="30">
        <v>279.3928944947</v>
      </c>
      <c r="O12282" s="4" t="inlineStr">
        <is>
          <t>FRANKO actual PPM | CHRYSLER | Extra: 6E 7E</t>
        </is>
      </c>
    </row>
    <row r="12283" ht="15.75" customHeight="1">
      <c r="A12283" s="4" t="inlineStr">
        <is>
          <t>1392 0339</t>
        </is>
      </c>
      <c r="B12283" s="26">
        <f>ROUND((K12283*$B$6*$B$9+L12283*$B$7*$B$10+M12283*$B$8*$B$11)*$B$12,0)</f>
        <v>291</v>
      </c>
      <c r="C12283" s="26">
        <f>ROUND((K12283*$B$6*$B$9+L12283*$B$7*$B$10+M12283*$B$8*$B$11)*$B$12,0)</f>
        <v>291</v>
      </c>
      <c r="E12283" s="27">
        <v>1</v>
      </c>
      <c r="F12283" s="28">
        <v>2360</v>
      </c>
      <c r="G12283" s="28">
        <v>1</v>
      </c>
      <c r="H12283" s="29">
        <v>653</v>
      </c>
      <c r="I12283" s="29">
        <v>742</v>
      </c>
      <c r="J12283" s="29">
        <v>230</v>
      </c>
      <c r="K12283" s="30">
        <f>F12283*G12283*H12283/1000000/$B$13</f>
        <v>0.0495468725</v>
      </c>
      <c r="L12283" s="30">
        <f>F12283*G12283*I12283/1000000/$B$13</f>
        <v>0.0562998153</v>
      </c>
      <c r="M12283" s="30">
        <f>F12283*G12283*J12283/1000000/$B$13</f>
        <v>0.0174514252</v>
      </c>
      <c r="N12283" s="30">
        <v>290.8844759117</v>
      </c>
      <c r="O12283" s="4" t="inlineStr">
        <is>
          <t>FRANKO actual PPM | CHRYSLER</t>
        </is>
      </c>
    </row>
    <row r="12284" ht="15.75" customHeight="1">
      <c r="A12284" s="4" t="inlineStr">
        <is>
          <t>13931020</t>
        </is>
      </c>
      <c r="B12284" s="26">
        <f>ROUND((K12284*$B$6*$B$9+L12284*$B$7*$B$10+M12284*$B$8*$B$11)*$B$12,0)</f>
        <v>133</v>
      </c>
      <c r="C12284" s="26">
        <f>ROUND((K12284*$B$6*$B$9+L12284*$B$7*$B$10+M12284*$B$8*$B$11)*$B$12,0)</f>
        <v>133</v>
      </c>
      <c r="E12284" s="27">
        <v>1</v>
      </c>
      <c r="F12284" s="28">
        <v>1700</v>
      </c>
      <c r="G12284" s="28">
        <v>1</v>
      </c>
      <c r="H12284" s="29">
        <v>0</v>
      </c>
      <c r="I12284" s="29">
        <v>920</v>
      </c>
      <c r="J12284" s="29">
        <v>160</v>
      </c>
      <c r="K12284" s="30">
        <f>F12284*G12284*H12284/1000000/$B$13</f>
        <v>0</v>
      </c>
      <c r="L12284" s="30">
        <f>F12284*G12284*I12284/1000000/$B$13</f>
        <v>0.0502837676</v>
      </c>
      <c r="M12284" s="30">
        <f>F12284*G12284*J12284/1000000/$B$13</f>
        <v>0.0087450031</v>
      </c>
      <c r="N12284" s="30">
        <v>133.3000817452</v>
      </c>
      <c r="O12284" s="4" t="inlineStr">
        <is>
          <t>FRANKO actual PPM | CHRYSLER | Extra: GREZTAS</t>
        </is>
      </c>
    </row>
    <row r="12285" ht="15.75" customHeight="1">
      <c r="A12285" s="4" t="inlineStr">
        <is>
          <t>13921281</t>
        </is>
      </c>
      <c r="B12285" s="26">
        <f>ROUND((K12285*$B$6*$B$9+L12285*$B$7*$B$10+M12285*$B$8*$B$11)*$B$12,0)</f>
        <v>160</v>
      </c>
      <c r="C12285" s="26">
        <f>ROUND((K12285*$B$6*$B$9+L12285*$B$7*$B$10+M12285*$B$8*$B$11)*$B$12,0)</f>
        <v>160</v>
      </c>
      <c r="E12285" s="27">
        <v>1</v>
      </c>
      <c r="F12285" s="28">
        <v>1500</v>
      </c>
      <c r="G12285" s="28">
        <v>1</v>
      </c>
      <c r="H12285" s="29">
        <v>40</v>
      </c>
      <c r="I12285" s="29">
        <v>1241</v>
      </c>
      <c r="J12285" s="29">
        <v>212</v>
      </c>
      <c r="K12285" s="30">
        <f>F12285*G12285*H12285/1000000/$B$13</f>
        <v>0.0019290448</v>
      </c>
      <c r="L12285" s="30">
        <f>F12285*G12285*I12285/1000000/$B$13</f>
        <v>0.0598486147</v>
      </c>
      <c r="M12285" s="30">
        <f>F12285*G12285*J12285/1000000/$B$13</f>
        <v>0.0102239374</v>
      </c>
      <c r="N12285" s="30">
        <v>160.1595227451</v>
      </c>
      <c r="O12285" s="4" t="inlineStr">
        <is>
          <t>FRANKO actual PPM | CHRYSLER | Extra: 8G</t>
        </is>
      </c>
    </row>
    <row r="12286" ht="15.75" customHeight="1">
      <c r="A12286" s="4" t="inlineStr">
        <is>
          <t>6AC 2058</t>
        </is>
      </c>
      <c r="B12286" s="26">
        <f>ROUND((K12286*$B$6*$B$9+L12286*$B$7*$B$10+M12286*$B$8*$B$11)*$B$12,0)</f>
        <v>100</v>
      </c>
      <c r="C12286" s="26">
        <f>ROUND((K12286*$B$6*$B$9+L12286*$B$7*$B$10+M12286*$B$8*$B$11)*$B$12,0)</f>
        <v>100</v>
      </c>
      <c r="E12286" s="27">
        <v>1</v>
      </c>
      <c r="F12286" s="28">
        <v>500</v>
      </c>
      <c r="G12286" s="28">
        <v>1</v>
      </c>
      <c r="H12286" s="29">
        <v>550</v>
      </c>
      <c r="I12286" s="29">
        <v>2900</v>
      </c>
      <c r="J12286" s="29">
        <v>220</v>
      </c>
      <c r="K12286" s="30">
        <f>F12286*G12286*H12286/1000000/$B$13</f>
        <v>0.0088414553</v>
      </c>
      <c r="L12286" s="30">
        <f>F12286*G12286*I12286/1000000/$B$13</f>
        <v>0.0466185825</v>
      </c>
      <c r="M12286" s="30">
        <f>F12286*G12286*J12286/1000000/$B$13</f>
        <v>0.0035365821</v>
      </c>
      <c r="N12286" s="30">
        <v>99.5230378875</v>
      </c>
      <c r="O12286" s="4" t="inlineStr">
        <is>
          <t>FRANKO actual PPM | CHRYSLER | Extra: KRAJZLER B</t>
        </is>
      </c>
    </row>
    <row r="12287" ht="15.75" customHeight="1">
      <c r="A12287" s="4" t="inlineStr">
        <is>
          <t>480 AG 0509</t>
        </is>
      </c>
      <c r="B12287" s="26">
        <f>ROUND((K12287*$B$6*$B$9+L12287*$B$7*$B$10+M12287*$B$8*$B$11)*$B$12,0)</f>
        <v>202</v>
      </c>
      <c r="C12287" s="26">
        <f>ROUND((K12287*$B$6*$B$9+L12287*$B$7*$B$10+M12287*$B$8*$B$11)*$B$12,0)</f>
        <v>202</v>
      </c>
      <c r="E12287" s="27">
        <v>1</v>
      </c>
      <c r="F12287" s="28">
        <v>2060</v>
      </c>
      <c r="G12287" s="28">
        <v>1</v>
      </c>
      <c r="H12287" s="29">
        <v>306</v>
      </c>
      <c r="I12287" s="29">
        <v>480</v>
      </c>
      <c r="J12287" s="29">
        <v>239</v>
      </c>
      <c r="K12287" s="30">
        <f>F12287*G12287*H12287/1000000/$B$13</f>
        <v>0.0202665446</v>
      </c>
      <c r="L12287" s="30">
        <f>F12287*G12287*I12287/1000000/$B$13</f>
        <v>0.0317906582</v>
      </c>
      <c r="M12287" s="30">
        <f>F12287*G12287*J12287/1000000/$B$13</f>
        <v>0.0158290986</v>
      </c>
      <c r="N12287" s="30">
        <v>201.7571670959</v>
      </c>
      <c r="O12287" s="4" t="inlineStr">
        <is>
          <t>FRANKO actual PPM | CHRYSLER | Extra: 1G / 2G</t>
        </is>
      </c>
    </row>
    <row r="12288" ht="15.75" customHeight="1">
      <c r="A12288" s="4" t="inlineStr">
        <is>
          <t>434 ACW 0272</t>
        </is>
      </c>
      <c r="B12288" s="26">
        <f>ROUND((K12288*$B$6*$B$9+L12288*$B$7*$B$10+M12288*$B$8*$B$11)*$B$12,0)</f>
        <v>161</v>
      </c>
      <c r="C12288" s="26">
        <f>ROUND((K12288*$B$6*$B$9+L12288*$B$7*$B$10+M12288*$B$8*$B$11)*$B$12,0)</f>
        <v>161</v>
      </c>
      <c r="E12288" s="27">
        <v>1</v>
      </c>
      <c r="F12288" s="28">
        <v>1520</v>
      </c>
      <c r="G12288" s="28">
        <v>1</v>
      </c>
      <c r="H12288" s="29">
        <v>770</v>
      </c>
      <c r="I12288" s="29">
        <v>0</v>
      </c>
      <c r="J12288" s="29">
        <v>250</v>
      </c>
      <c r="K12288" s="30">
        <f>F12288*G12288*H12288/1000000/$B$13</f>
        <v>0.0376292338</v>
      </c>
      <c r="L12288" s="30">
        <f>F12288*G12288*I12288/1000000/$B$13</f>
        <v>0</v>
      </c>
      <c r="M12288" s="30">
        <f>F12288*G12288*J12288/1000000/$B$13</f>
        <v>0.0122172837</v>
      </c>
      <c r="N12288" s="30">
        <v>160.7394784881</v>
      </c>
      <c r="O12288" s="4" t="inlineStr">
        <is>
          <t>FRANKO actual PPM | CHRYSLER | Extra: GREZTAS</t>
        </is>
      </c>
    </row>
    <row r="12289" ht="15.75" customHeight="1">
      <c r="A12289" s="4" t="inlineStr">
        <is>
          <t>435 ACW 9148</t>
        </is>
      </c>
      <c r="B12289" s="26">
        <f>ROUND((K12289*$B$6*$B$9+L12289*$B$7*$B$10+M12289*$B$8*$B$11)*$B$12,0)</f>
        <v>199</v>
      </c>
      <c r="C12289" s="26">
        <f>ROUND((K12289*$B$6*$B$9+L12289*$B$7*$B$10+M12289*$B$8*$B$11)*$B$12,0)</f>
        <v>199</v>
      </c>
      <c r="E12289" s="27">
        <v>1</v>
      </c>
      <c r="F12289" s="28">
        <v>1580</v>
      </c>
      <c r="G12289" s="28">
        <v>1</v>
      </c>
      <c r="H12289" s="29">
        <v>1045</v>
      </c>
      <c r="I12289" s="29">
        <v>0</v>
      </c>
      <c r="J12289" s="29">
        <v>273</v>
      </c>
      <c r="K12289" s="30">
        <f>F12289*G12289*H12289/1000000/$B$13</f>
        <v>0.0530840977</v>
      </c>
      <c r="L12289" s="30">
        <f>F12289*G12289*I12289/1000000/$B$13</f>
        <v>0</v>
      </c>
      <c r="M12289" s="30">
        <f>F12289*G12289*J12289/1000000/$B$13</f>
        <v>0.013867903</v>
      </c>
      <c r="N12289" s="30">
        <v>198.7811504082</v>
      </c>
      <c r="O12289" s="4" t="inlineStr">
        <is>
          <t>FRANKO actual PPM | CHRYSLER</t>
        </is>
      </c>
    </row>
    <row r="12290" ht="15.75" customHeight="1">
      <c r="A12290" s="4" t="inlineStr">
        <is>
          <t>435 ACW 8234</t>
        </is>
      </c>
      <c r="B12290" s="26">
        <f>ROUND((K12290*$B$6*$B$9+L12290*$B$7*$B$10+M12290*$B$8*$B$11)*$B$12,0)</f>
        <v>230</v>
      </c>
      <c r="C12290" s="26">
        <f>ROUND((K12290*$B$6*$B$9+L12290*$B$7*$B$10+M12290*$B$8*$B$11)*$B$12,0)</f>
        <v>230</v>
      </c>
      <c r="E12290" s="27">
        <v>1</v>
      </c>
      <c r="F12290" s="28">
        <v>1520</v>
      </c>
      <c r="G12290" s="28">
        <v>1</v>
      </c>
      <c r="H12290" s="29">
        <v>1192</v>
      </c>
      <c r="I12290" s="29">
        <v>0</v>
      </c>
      <c r="J12290" s="29">
        <v>340</v>
      </c>
      <c r="K12290" s="30">
        <f>F12290*G12290*H12290/1000000/$B$13</f>
        <v>0.0582520087</v>
      </c>
      <c r="L12290" s="30">
        <f>F12290*G12290*I12290/1000000/$B$13</f>
        <v>0</v>
      </c>
      <c r="M12290" s="30">
        <f>F12290*G12290*J12290/1000000/$B$13</f>
        <v>0.0166155058</v>
      </c>
      <c r="N12290" s="30">
        <v>229.7444169971</v>
      </c>
      <c r="O12290" s="4" t="inlineStr">
        <is>
          <t>FRANKO actual PPM | CHRYSLER</t>
        </is>
      </c>
    </row>
    <row r="12291" ht="15.75" customHeight="1">
      <c r="A12291" s="4" t="inlineStr">
        <is>
          <t>436 ABW 7345</t>
        </is>
      </c>
      <c r="B12291" s="26">
        <f>ROUND((K12291*$B$6*$B$9+L12291*$B$7*$B$10+M12291*$B$8*$B$11)*$B$12,0)</f>
        <v>223</v>
      </c>
      <c r="C12291" s="26">
        <f>ROUND((K12291*$B$6*$B$9+L12291*$B$7*$B$10+M12291*$B$8*$B$11)*$B$12,0)</f>
        <v>223</v>
      </c>
      <c r="E12291" s="27">
        <v>1</v>
      </c>
      <c r="F12291" s="28">
        <v>1520</v>
      </c>
      <c r="G12291" s="28">
        <v>1</v>
      </c>
      <c r="H12291" s="29">
        <v>1381</v>
      </c>
      <c r="I12291" s="29">
        <v>0</v>
      </c>
      <c r="J12291" s="29">
        <v>288</v>
      </c>
      <c r="K12291" s="30">
        <f>F12291*G12291*H12291/1000000/$B$13</f>
        <v>0.0674882751</v>
      </c>
      <c r="L12291" s="30">
        <f>F12291*G12291*I12291/1000000/$B$13</f>
        <v>0</v>
      </c>
      <c r="M12291" s="30">
        <f>F12291*G12291*J12291/1000000/$B$13</f>
        <v>0.0140743108</v>
      </c>
      <c r="N12291" s="30">
        <v>223.1697053237</v>
      </c>
      <c r="O12291" s="4" t="inlineStr">
        <is>
          <t>FRANKO actual PPM | CHRYSLER</t>
        </is>
      </c>
    </row>
    <row r="12292" ht="15.75" customHeight="1">
      <c r="A12292" s="4" t="inlineStr">
        <is>
          <t>436 W 6061</t>
        </is>
      </c>
      <c r="B12292" s="26">
        <f>ROUND((K12292*$B$6*$B$9+L12292*$B$7*$B$10+M12292*$B$8*$B$11)*$B$12,0)</f>
        <v>212</v>
      </c>
      <c r="C12292" s="26">
        <f>ROUND((K12292*$B$6*$B$9+L12292*$B$7*$B$10+M12292*$B$8*$B$11)*$B$12,0)</f>
        <v>212</v>
      </c>
      <c r="E12292" s="27">
        <v>1</v>
      </c>
      <c r="F12292" s="28">
        <v>1700</v>
      </c>
      <c r="G12292" s="28">
        <v>1</v>
      </c>
      <c r="H12292" s="29">
        <v>1141</v>
      </c>
      <c r="I12292" s="29">
        <v>25</v>
      </c>
      <c r="J12292" s="29">
        <v>247</v>
      </c>
      <c r="K12292" s="30">
        <f>F12292*G12292*H12292/1000000/$B$13</f>
        <v>0.0623628031</v>
      </c>
      <c r="L12292" s="30">
        <f>F12292*G12292*I12292/1000000/$B$13</f>
        <v>0.0013664067</v>
      </c>
      <c r="M12292" s="30">
        <f>F12292*G12292*J12292/1000000/$B$13</f>
        <v>0.0135000985</v>
      </c>
      <c r="N12292" s="30">
        <v>211.978743161</v>
      </c>
      <c r="O12292" s="4" t="inlineStr">
        <is>
          <t>FRANKO actual PPM | CHRYSLER</t>
        </is>
      </c>
    </row>
    <row r="12293" ht="15.75" customHeight="1">
      <c r="A12293" s="4" t="inlineStr">
        <is>
          <t>436 W 7149</t>
        </is>
      </c>
      <c r="B12293" s="26">
        <f>ROUND((K12293*$B$6*$B$9+L12293*$B$7*$B$10+M12293*$B$8*$B$11)*$B$12,0)</f>
        <v>251</v>
      </c>
      <c r="C12293" s="26">
        <f>ROUND((K12293*$B$6*$B$9+L12293*$B$7*$B$10+M12293*$B$8*$B$11)*$B$12,0)</f>
        <v>251</v>
      </c>
      <c r="E12293" s="27">
        <v>1</v>
      </c>
      <c r="F12293" s="28">
        <v>1880</v>
      </c>
      <c r="G12293" s="28">
        <v>1</v>
      </c>
      <c r="H12293" s="29">
        <v>1264</v>
      </c>
      <c r="I12293" s="29">
        <v>0</v>
      </c>
      <c r="J12293" s="29">
        <v>260</v>
      </c>
      <c r="K12293" s="30">
        <f>F12293*G12293*H12293/1000000/$B$13</f>
        <v>0.0764004621</v>
      </c>
      <c r="L12293" s="30">
        <f>F12293*G12293*I12293/1000000/$B$13</f>
        <v>0</v>
      </c>
      <c r="M12293" s="30">
        <f>F12293*G12293*J12293/1000000/$B$13</f>
        <v>0.0157152849</v>
      </c>
      <c r="N12293" s="30">
        <v>250.8324121501</v>
      </c>
      <c r="O12293" s="4" t="inlineStr">
        <is>
          <t>FRANKO actual PPM | CHRYSLER</t>
        </is>
      </c>
    </row>
    <row r="12294" ht="15.75" customHeight="1">
      <c r="A12294" s="4" t="inlineStr">
        <is>
          <t>436 W 7041</t>
        </is>
      </c>
      <c r="B12294" s="26">
        <f>ROUND((K12294*$B$6*$B$9+L12294*$B$7*$B$10+M12294*$B$8*$B$11)*$B$12,0)</f>
        <v>271</v>
      </c>
      <c r="C12294" s="26">
        <f>ROUND((K12294*$B$6*$B$9+L12294*$B$7*$B$10+M12294*$B$8*$B$11)*$B$12,0)</f>
        <v>271</v>
      </c>
      <c r="E12294" s="27">
        <v>1</v>
      </c>
      <c r="F12294" s="28">
        <v>1960</v>
      </c>
      <c r="G12294" s="28">
        <v>1</v>
      </c>
      <c r="H12294" s="29">
        <v>1182</v>
      </c>
      <c r="I12294" s="29">
        <v>234</v>
      </c>
      <c r="J12294" s="29">
        <v>260</v>
      </c>
      <c r="K12294" s="30">
        <f>F12294*G12294*H12294/1000000/$B$13</f>
        <v>0.0744842776</v>
      </c>
      <c r="L12294" s="30">
        <f>F12294*G12294*I12294/1000000/$B$13</f>
        <v>0.0147456184</v>
      </c>
      <c r="M12294" s="30">
        <f>F12294*G12294*J12294/1000000/$B$13</f>
        <v>0.0163840205</v>
      </c>
      <c r="N12294" s="30">
        <v>271.1555510733</v>
      </c>
      <c r="O12294" s="4" t="inlineStr">
        <is>
          <t>FRANKO actual PPM | CHRYSLER</t>
        </is>
      </c>
    </row>
    <row r="12295" ht="15.75" customHeight="1">
      <c r="A12295" s="4" t="inlineStr">
        <is>
          <t>746 A 6254</t>
        </is>
      </c>
      <c r="B12295" s="26">
        <f>ROUND((K12295*$B$6*$B$9+L12295*$B$7*$B$10+M12295*$B$8*$B$11)*$B$12,0)</f>
        <v>145</v>
      </c>
      <c r="C12295" s="26">
        <f>ROUND((K12295*$B$6*$B$9+L12295*$B$7*$B$10+M12295*$B$8*$B$11)*$B$12,0)</f>
        <v>145</v>
      </c>
      <c r="E12295" s="27">
        <v>1</v>
      </c>
      <c r="F12295" s="28">
        <v>1820</v>
      </c>
      <c r="G12295" s="28">
        <v>1</v>
      </c>
      <c r="H12295" s="29">
        <v>680</v>
      </c>
      <c r="I12295" s="29">
        <v>0</v>
      </c>
      <c r="J12295" s="29">
        <v>170</v>
      </c>
      <c r="K12295" s="30">
        <f>F12295*G12295*H12295/1000000/$B$13</f>
        <v>0.039789764</v>
      </c>
      <c r="L12295" s="30">
        <f>F12295*G12295*I12295/1000000/$B$13</f>
        <v>0</v>
      </c>
      <c r="M12295" s="30">
        <f>F12295*G12295*J12295/1000000/$B$13</f>
        <v>0.009947441</v>
      </c>
      <c r="N12295" s="30">
        <v>145.2813808905</v>
      </c>
      <c r="O12295" s="4" t="inlineStr">
        <is>
          <t>FRANKO actual PPM | CHRYSLER</t>
        </is>
      </c>
    </row>
    <row r="12296" ht="15.75" customHeight="1">
      <c r="A12296" s="4" t="inlineStr">
        <is>
          <t>746 W 9354</t>
        </is>
      </c>
      <c r="B12296" s="26">
        <f>ROUND((K12296*$B$6*$B$9+L12296*$B$7*$B$10+M12296*$B$8*$B$11)*$B$12,0)</f>
        <v>128</v>
      </c>
      <c r="C12296" s="26">
        <f>ROUND((K12296*$B$6*$B$9+L12296*$B$7*$B$10+M12296*$B$8*$B$11)*$B$12,0)</f>
        <v>128</v>
      </c>
      <c r="E12296" s="27">
        <v>1</v>
      </c>
      <c r="F12296" s="28">
        <v>1660</v>
      </c>
      <c r="G12296" s="28">
        <v>1</v>
      </c>
      <c r="H12296" s="29">
        <v>610</v>
      </c>
      <c r="I12296" s="29">
        <v>0</v>
      </c>
      <c r="J12296" s="29">
        <v>172</v>
      </c>
      <c r="K12296" s="30">
        <f>F12296*G12296*H12296/1000000/$B$13</f>
        <v>0.032555846</v>
      </c>
      <c r="L12296" s="30">
        <f>F12296*G12296*I12296/1000000/$B$13</f>
        <v>0</v>
      </c>
      <c r="M12296" s="30">
        <f>F12296*G12296*J12296/1000000/$B$13</f>
        <v>0.0091796812</v>
      </c>
      <c r="N12296" s="30">
        <v>127.51553807</v>
      </c>
      <c r="O12296" s="4" t="inlineStr">
        <is>
          <t>FRANKO actual PPM | CHRYSLER</t>
        </is>
      </c>
    </row>
    <row r="12297" ht="15.75" customHeight="1">
      <c r="A12297" s="4" t="inlineStr">
        <is>
          <t>52090370AC</t>
        </is>
      </c>
      <c r="B12297" s="26">
        <f>ROUND((K12297*$B$6*$B$9+L12297*$B$7*$B$10+M12297*$B$8*$B$11)*$B$12,0)</f>
        <v>555</v>
      </c>
      <c r="C12297" s="26">
        <f>ROUND((K12297*$B$6*$B$9+L12297*$B$7*$B$10+M12297*$B$8*$B$11)*$B$12,0)</f>
        <v>555</v>
      </c>
      <c r="E12297" s="27">
        <v>1</v>
      </c>
      <c r="F12297" s="28">
        <v>1200</v>
      </c>
      <c r="G12297" s="28">
        <v>1</v>
      </c>
      <c r="H12297" s="29">
        <v>9076</v>
      </c>
      <c r="I12297" s="29">
        <v>26</v>
      </c>
      <c r="J12297" s="29">
        <v>9</v>
      </c>
      <c r="K12297" s="30">
        <f>F12297*G12297*H12297/1000000/$B$13</f>
        <v>0.350160211</v>
      </c>
      <c r="L12297" s="30">
        <f>F12297*G12297*I12297/1000000/$B$13</f>
        <v>0.0010031033</v>
      </c>
      <c r="M12297" s="30">
        <f>F12297*G12297*J12297/1000000/$B$13</f>
        <v>0.0003472281</v>
      </c>
      <c r="N12297" s="30">
        <v>555.2818751118</v>
      </c>
      <c r="O12297" s="4" t="inlineStr">
        <is>
          <t>FRANKO actual PPM | CHRYSLER | Extra: 50459 222 9311 003 32405 07T 029 ARVIN MENITOR</t>
        </is>
      </c>
    </row>
    <row r="12298" ht="15.75" customHeight="1">
      <c r="A12298" s="4" t="inlineStr">
        <is>
          <t>O 52090371AC</t>
        </is>
      </c>
      <c r="B12298" s="26">
        <f>ROUND((K12298*$B$6*$B$9+L12298*$B$7*$B$10+M12298*$B$8*$B$11)*$B$12,0)</f>
        <v>273</v>
      </c>
      <c r="C12298" s="26">
        <f>ROUND((K12298*$B$6*$B$9+L12298*$B$7*$B$10+M12298*$B$8*$B$11)*$B$12,0)</f>
        <v>273</v>
      </c>
      <c r="E12298" s="27">
        <v>1</v>
      </c>
      <c r="F12298" s="28">
        <v>3500</v>
      </c>
      <c r="G12298" s="28">
        <v>1</v>
      </c>
      <c r="H12298" s="29">
        <v>1540</v>
      </c>
      <c r="I12298" s="29">
        <v>0</v>
      </c>
      <c r="J12298" s="29">
        <v>0</v>
      </c>
      <c r="K12298" s="30">
        <f>F12298*G12298*H12298/1000000/$B$13</f>
        <v>0.173292524</v>
      </c>
      <c r="L12298" s="30">
        <f>F12298*G12298*I12298/1000000/$B$13</f>
        <v>0</v>
      </c>
      <c r="M12298" s="30">
        <f>F12298*G12298*J12298/1000000/$B$13</f>
        <v>0</v>
      </c>
      <c r="N12298" s="30">
        <v>272.7797620361</v>
      </c>
      <c r="O12298" s="4" t="inlineStr">
        <is>
          <t>FRANKO actual PPM | CHRYSLER FILTR | Extra: 50459 237 9311 002 32260 07T019 ARVINMENITOR</t>
        </is>
      </c>
    </row>
    <row r="12299" ht="15.75" customHeight="1">
      <c r="A12299" s="4" t="inlineStr">
        <is>
          <t>52090371AC</t>
        </is>
      </c>
      <c r="B12299" s="26">
        <f>ROUND((K12299*$B$6*$B$9+L12299*$B$7*$B$10+M12299*$B$8*$B$11)*$B$12,0)</f>
        <v>197</v>
      </c>
      <c r="C12299" s="26">
        <f>ROUND((K12299*$B$6*$B$9+L12299*$B$7*$B$10+M12299*$B$8*$B$11)*$B$12,0)</f>
        <v>197</v>
      </c>
      <c r="E12299" s="27">
        <v>1</v>
      </c>
      <c r="F12299" s="28">
        <v>3000</v>
      </c>
      <c r="G12299" s="28">
        <v>1</v>
      </c>
      <c r="H12299" s="29">
        <v>1300</v>
      </c>
      <c r="I12299" s="29">
        <v>0</v>
      </c>
      <c r="J12299" s="29">
        <v>0</v>
      </c>
      <c r="K12299" s="30">
        <f>F12299*G12299*H12299/1000000/$B$13</f>
        <v>0.1253879116</v>
      </c>
      <c r="L12299" s="30">
        <f>F12299*G12299*I12299/1000000/$B$13</f>
        <v>0</v>
      </c>
      <c r="M12299" s="30">
        <f>F12299*G12299*J12299/1000000/$B$13</f>
        <v>0</v>
      </c>
      <c r="N12299" s="30">
        <v>197.3731116773</v>
      </c>
      <c r="O12299" s="4" t="inlineStr">
        <is>
          <t>FRANKO actual PPM | CHRYSLER | Extra: KRAJ D PF,504592379311002,38793,08T213,ARVININMER</t>
        </is>
      </c>
    </row>
    <row r="12300" ht="15.75" customHeight="1">
      <c r="A12300" s="4" t="inlineStr">
        <is>
          <t>008 AAA 3051</t>
        </is>
      </c>
      <c r="B12300" s="26">
        <f>ROUND((K12300*$B$6*$B$9+L12300*$B$7*$B$10+M12300*$B$8*$B$11)*$B$12,0)</f>
        <v>201</v>
      </c>
      <c r="C12300" s="26">
        <f>ROUND((K12300*$B$6*$B$9+L12300*$B$7*$B$10+M12300*$B$8*$B$11)*$B$12,0)</f>
        <v>201</v>
      </c>
      <c r="E12300" s="27">
        <v>1</v>
      </c>
      <c r="F12300" s="28">
        <v>1400</v>
      </c>
      <c r="G12300" s="28">
        <v>1</v>
      </c>
      <c r="H12300" s="29">
        <v>397</v>
      </c>
      <c r="I12300" s="29">
        <v>2367</v>
      </c>
      <c r="J12300" s="29">
        <v>118</v>
      </c>
      <c r="K12300" s="30">
        <f>F12300*G12300*H12300/1000000/$B$13</f>
        <v>0.0178693849</v>
      </c>
      <c r="L12300" s="30">
        <f>F12300*G12300*I12300/1000000/$B$13</f>
        <v>0.106541144</v>
      </c>
      <c r="M12300" s="30">
        <f>F12300*G12300*J12300/1000000/$B$13</f>
        <v>0.0053113033</v>
      </c>
      <c r="N12300" s="30">
        <v>200.7457822207</v>
      </c>
      <c r="O12300" s="4" t="inlineStr">
        <is>
          <t>FRANKO actual PPM | CHRYSLER | Extra: 2 + 3/BRONZA</t>
        </is>
      </c>
    </row>
    <row r="12301" ht="15.75" customHeight="1">
      <c r="A12301" s="4" t="inlineStr">
        <is>
          <t>024 AAS 1127</t>
        </is>
      </c>
      <c r="B12301" s="26">
        <f>ROUND((K12301*$B$6*$B$9+L12301*$B$7*$B$10+M12301*$B$8*$B$11)*$B$12,0)</f>
        <v>245</v>
      </c>
      <c r="C12301" s="26">
        <f>ROUND((K12301*$B$6*$B$9+L12301*$B$7*$B$10+M12301*$B$8*$B$11)*$B$12,0)</f>
        <v>245</v>
      </c>
      <c r="E12301" s="27">
        <v>1</v>
      </c>
      <c r="F12301" s="28">
        <v>1540</v>
      </c>
      <c r="G12301" s="28">
        <v>1</v>
      </c>
      <c r="H12301" s="29">
        <v>440</v>
      </c>
      <c r="I12301" s="29">
        <v>2453</v>
      </c>
      <c r="J12301" s="29">
        <v>156</v>
      </c>
      <c r="K12301" s="30">
        <f>F12301*G12301*H12301/1000000/$B$13</f>
        <v>0.0217853459</v>
      </c>
      <c r="L12301" s="30">
        <f>F12301*G12301*I12301/1000000/$B$13</f>
        <v>0.1214533033</v>
      </c>
      <c r="M12301" s="30">
        <f>F12301*G12301*J12301/1000000/$B$13</f>
        <v>0.0077238954</v>
      </c>
      <c r="N12301" s="30">
        <v>244.9389812267</v>
      </c>
      <c r="O12301" s="4" t="inlineStr">
        <is>
          <t>FRANKO actual PPM | CHRYSLER | Extra: 2 + 3/BRONZA</t>
        </is>
      </c>
    </row>
    <row r="12302" ht="15.75" customHeight="1">
      <c r="A12302" s="4" t="inlineStr">
        <is>
          <t>842AAA5019</t>
        </is>
      </c>
      <c r="B12302" s="26">
        <f>ROUND((K12302*$B$6*$B$9+L12302*$B$7*$B$10+M12302*$B$8*$B$11)*$B$12,0)</f>
        <v>112</v>
      </c>
      <c r="C12302" s="26">
        <f>ROUND((K12302*$B$6*$B$9+L12302*$B$7*$B$10+M12302*$B$8*$B$11)*$B$12,0)</f>
        <v>112</v>
      </c>
      <c r="E12302" s="27">
        <v>1</v>
      </c>
      <c r="F12302" s="28">
        <v>750</v>
      </c>
      <c r="G12302" s="28">
        <v>1</v>
      </c>
      <c r="H12302" s="29">
        <v>51</v>
      </c>
      <c r="I12302" s="29">
        <v>2179</v>
      </c>
      <c r="J12302" s="29">
        <v>232</v>
      </c>
      <c r="K12302" s="30">
        <f>F12302*G12302*H12302/1000000/$B$13</f>
        <v>0.0012297661</v>
      </c>
      <c r="L12302" s="30">
        <f>F12302*G12302*I12302/1000000/$B$13</f>
        <v>0.0525423576</v>
      </c>
      <c r="M12302" s="30">
        <f>F12302*G12302*J12302/1000000/$B$13</f>
        <v>0.0055942299</v>
      </c>
      <c r="N12302" s="30">
        <v>111.7815171389</v>
      </c>
      <c r="O12302" s="4" t="inlineStr">
        <is>
          <t>FRANKO actual PPM | CHRYSLER</t>
        </is>
      </c>
    </row>
    <row r="12303" ht="15.75" customHeight="1">
      <c r="A12303" s="4" t="inlineStr">
        <is>
          <t>901 AAM 0912</t>
        </is>
      </c>
      <c r="B12303" s="26">
        <f>ROUND((K12303*$B$6*$B$9+L12303*$B$7*$B$10+M12303*$B$8*$B$11)*$B$12,0)</f>
        <v>548</v>
      </c>
      <c r="C12303" s="26">
        <f>ROUND((K12303*$B$6*$B$9+L12303*$B$7*$B$10+M12303*$B$8*$B$11)*$B$12,0)</f>
        <v>548</v>
      </c>
      <c r="E12303" s="27">
        <v>1</v>
      </c>
      <c r="F12303" s="28">
        <v>1920</v>
      </c>
      <c r="G12303" s="28">
        <v>1</v>
      </c>
      <c r="H12303" s="29">
        <v>5643</v>
      </c>
      <c r="I12303" s="29">
        <v>0</v>
      </c>
      <c r="J12303" s="29">
        <v>0</v>
      </c>
      <c r="K12303" s="30">
        <f>F12303*G12303*H12303/1000000/$B$13</f>
        <v>0.3483391927</v>
      </c>
      <c r="L12303" s="30">
        <f>F12303*G12303*I12303/1000000/$B$13</f>
        <v>0</v>
      </c>
      <c r="M12303" s="30">
        <f>F12303*G12303*J12303/1000000/$B$13</f>
        <v>0</v>
      </c>
      <c r="N12303" s="30">
        <v>548.3207232961</v>
      </c>
      <c r="O12303" s="4" t="inlineStr">
        <is>
          <t>FRANKO actual PPM | CHRYSLER | Extra: 3 + 3 / SIDABRAS</t>
        </is>
      </c>
    </row>
    <row r="12304" ht="15.75" customHeight="1">
      <c r="A12304" s="4" t="inlineStr">
        <is>
          <t>901 AAM 1142</t>
        </is>
      </c>
      <c r="B12304" s="26">
        <f>ROUND((K12304*$B$6*$B$9+L12304*$B$7*$B$10+M12304*$B$8*$B$11)*$B$12,0)</f>
        <v>542</v>
      </c>
      <c r="C12304" s="26">
        <f>ROUND((K12304*$B$6*$B$9+L12304*$B$7*$B$10+M12304*$B$8*$B$11)*$B$12,0)</f>
        <v>542</v>
      </c>
      <c r="E12304" s="27">
        <v>1</v>
      </c>
      <c r="F12304" s="28">
        <v>1820</v>
      </c>
      <c r="G12304" s="28">
        <v>1</v>
      </c>
      <c r="H12304" s="29">
        <v>5888</v>
      </c>
      <c r="I12304" s="29">
        <v>0</v>
      </c>
      <c r="J12304" s="29">
        <v>0</v>
      </c>
      <c r="K12304" s="30">
        <f>F12304*G12304*H12304/1000000/$B$13</f>
        <v>0.3445325443</v>
      </c>
      <c r="L12304" s="30">
        <f>F12304*G12304*I12304/1000000/$B$13</f>
        <v>0</v>
      </c>
      <c r="M12304" s="30">
        <f>F12304*G12304*J12304/1000000/$B$13</f>
        <v>0</v>
      </c>
      <c r="N12304" s="30">
        <v>542.3286780596</v>
      </c>
      <c r="O12304" s="4" t="inlineStr">
        <is>
          <t>FRANKO actual PPM | CHRYSLER | Extra: 3 + 3 / SIDABRAS</t>
        </is>
      </c>
    </row>
    <row r="12305" ht="15.75" customHeight="1">
      <c r="A12305" s="4" t="inlineStr">
        <is>
          <t>901 AAM 1002</t>
        </is>
      </c>
      <c r="B12305" s="26">
        <f>ROUND((K12305*$B$6*$B$9+L12305*$B$7*$B$10+M12305*$B$8*$B$11)*$B$12,0)</f>
        <v>533</v>
      </c>
      <c r="C12305" s="26">
        <f>ROUND((K12305*$B$6*$B$9+L12305*$B$7*$B$10+M12305*$B$8*$B$11)*$B$12,0)</f>
        <v>533</v>
      </c>
      <c r="E12305" s="27">
        <v>1</v>
      </c>
      <c r="F12305" s="28">
        <v>1800</v>
      </c>
      <c r="G12305" s="28">
        <v>1</v>
      </c>
      <c r="H12305" s="29">
        <v>5848</v>
      </c>
      <c r="I12305" s="29">
        <v>0</v>
      </c>
      <c r="J12305" s="29">
        <v>0</v>
      </c>
      <c r="K12305" s="30">
        <f>F12305*G12305*H12305/1000000/$B$13</f>
        <v>0.3384316187</v>
      </c>
      <c r="L12305" s="30">
        <f>F12305*G12305*I12305/1000000/$B$13</f>
        <v>0</v>
      </c>
      <c r="M12305" s="30">
        <f>F12305*G12305*J12305/1000000/$B$13</f>
        <v>0</v>
      </c>
      <c r="N12305" s="30">
        <v>532.7252109642</v>
      </c>
      <c r="O12305" s="4" t="inlineStr">
        <is>
          <t>FRANKO actual PPM | CHRYSLER | Extra: 3+1+3</t>
        </is>
      </c>
    </row>
    <row r="12306" ht="15.75" customHeight="1">
      <c r="A12306" s="4" t="inlineStr">
        <is>
          <t>901 ABM 1235</t>
        </is>
      </c>
      <c r="B12306" s="26">
        <f>ROUND((K12306*$B$6*$B$9+L12306*$B$7*$B$10+M12306*$B$8*$B$11)*$B$12,0)</f>
        <v>513</v>
      </c>
      <c r="C12306" s="26">
        <f>ROUND((K12306*$B$6*$B$9+L12306*$B$7*$B$10+M12306*$B$8*$B$11)*$B$12,0)</f>
        <v>513</v>
      </c>
      <c r="E12306" s="27">
        <v>1</v>
      </c>
      <c r="F12306" s="28">
        <v>1500</v>
      </c>
      <c r="G12306" s="28">
        <v>1</v>
      </c>
      <c r="H12306" s="29">
        <v>6758</v>
      </c>
      <c r="I12306" s="29">
        <v>0</v>
      </c>
      <c r="J12306" s="29">
        <v>0</v>
      </c>
      <c r="K12306" s="30">
        <f>F12306*G12306*H12306/1000000/$B$13</f>
        <v>0.325912118</v>
      </c>
      <c r="L12306" s="30">
        <f>F12306*G12306*I12306/1000000/$B$13</f>
        <v>0</v>
      </c>
      <c r="M12306" s="30">
        <f>F12306*G12306*J12306/1000000/$B$13</f>
        <v>0</v>
      </c>
      <c r="N12306" s="30">
        <v>513.0182648906</v>
      </c>
      <c r="O12306" s="4" t="inlineStr">
        <is>
          <t>FRANKO actual PPM | CHRYSLER | Extra: 3 + 3 / SIDABRAS</t>
        </is>
      </c>
    </row>
    <row r="12307" ht="15.75" customHeight="1">
      <c r="A12307" s="4" t="inlineStr">
        <is>
          <t>901 ABM 0555</t>
        </is>
      </c>
      <c r="B12307" s="26">
        <f>ROUND((K12307*$B$6*$B$9+L12307*$B$7*$B$10+M12307*$B$8*$B$11)*$B$12,0)</f>
        <v>508</v>
      </c>
      <c r="C12307" s="26">
        <f>ROUND((K12307*$B$6*$B$9+L12307*$B$7*$B$10+M12307*$B$8*$B$11)*$B$12,0)</f>
        <v>508</v>
      </c>
      <c r="E12307" s="27">
        <v>1</v>
      </c>
      <c r="F12307" s="28">
        <v>1500</v>
      </c>
      <c r="G12307" s="28">
        <v>1</v>
      </c>
      <c r="H12307" s="29">
        <v>6671</v>
      </c>
      <c r="I12307" s="29">
        <v>22</v>
      </c>
      <c r="J12307" s="29">
        <v>0</v>
      </c>
      <c r="K12307" s="30">
        <f>F12307*G12307*H12307/1000000/$B$13</f>
        <v>0.3217164455</v>
      </c>
      <c r="L12307" s="30">
        <f>F12307*G12307*I12307/1000000/$B$13</f>
        <v>0.0010609746</v>
      </c>
      <c r="M12307" s="30">
        <f>F12307*G12307*J12307/1000000/$B$13</f>
        <v>0</v>
      </c>
      <c r="N12307" s="30">
        <v>507.6933923348</v>
      </c>
      <c r="O12307" s="4" t="inlineStr">
        <is>
          <t>FRANKO actual PPM | CHRYSLER | Extra: 3 + 3 / SIDABRAS</t>
        </is>
      </c>
    </row>
    <row r="12308" ht="15.75" customHeight="1">
      <c r="A12308" s="4" t="inlineStr">
        <is>
          <t>901 ABM 1613</t>
        </is>
      </c>
      <c r="B12308" s="26">
        <f>ROUND((K12308*$B$6*$B$9+L12308*$B$7*$B$10+M12308*$B$8*$B$11)*$B$12,0)</f>
        <v>392</v>
      </c>
      <c r="C12308" s="26">
        <f>ROUND((K12308*$B$6*$B$9+L12308*$B$7*$B$10+M12308*$B$8*$B$11)*$B$12,0)</f>
        <v>392</v>
      </c>
      <c r="E12308" s="27">
        <v>1</v>
      </c>
      <c r="F12308" s="28">
        <v>1500</v>
      </c>
      <c r="G12308" s="28">
        <v>1</v>
      </c>
      <c r="H12308" s="29">
        <v>5160</v>
      </c>
      <c r="I12308" s="29">
        <v>0</v>
      </c>
      <c r="J12308" s="29">
        <v>0</v>
      </c>
      <c r="K12308" s="30">
        <f>F12308*G12308*H12308/1000000/$B$13</f>
        <v>0.2488467784</v>
      </c>
      <c r="L12308" s="30">
        <f>F12308*G12308*I12308/1000000/$B$13</f>
        <v>0</v>
      </c>
      <c r="M12308" s="30">
        <f>F12308*G12308*J12308/1000000/$B$13</f>
        <v>0</v>
      </c>
      <c r="N12308" s="30">
        <v>391.7097139443</v>
      </c>
      <c r="O12308" s="4" t="inlineStr">
        <is>
          <t>FRANKO actual PPM | CHRYSLER</t>
        </is>
      </c>
    </row>
    <row r="12309" ht="15.75" customHeight="1">
      <c r="A12309" s="4" t="inlineStr">
        <is>
          <t>674 AAA 1144</t>
        </is>
      </c>
      <c r="B12309" s="26">
        <f>ROUND((K12309*$B$6*$B$9+L12309*$B$7*$B$10+M12309*$B$8*$B$11)*$B$12,0)</f>
        <v>285</v>
      </c>
      <c r="C12309" s="26">
        <f>ROUND((K12309*$B$6*$B$9+L12309*$B$7*$B$10+M12309*$B$8*$B$11)*$B$12,0)</f>
        <v>285</v>
      </c>
      <c r="E12309" s="27">
        <v>1</v>
      </c>
      <c r="F12309" s="28">
        <v>1360</v>
      </c>
      <c r="G12309" s="28">
        <v>1</v>
      </c>
      <c r="H12309" s="29">
        <v>561</v>
      </c>
      <c r="I12309" s="29">
        <v>3110</v>
      </c>
      <c r="J12309" s="29">
        <v>226</v>
      </c>
      <c r="K12309" s="30">
        <f>F12309*G12309*H12309/1000000/$B$13</f>
        <v>0.0245297336</v>
      </c>
      <c r="L12309" s="30">
        <f>F12309*G12309*I12309/1000000/$B$13</f>
        <v>0.1359847977</v>
      </c>
      <c r="M12309" s="30">
        <f>F12309*G12309*J12309/1000000/$B$13</f>
        <v>0.0098818535</v>
      </c>
      <c r="N12309" s="30">
        <v>284.7132991898</v>
      </c>
      <c r="O12309" s="4" t="inlineStr">
        <is>
          <t>FRANKO actual PPM | CHRYSLER | Extra: 3 + 3/BRONZA</t>
        </is>
      </c>
    </row>
    <row r="12310" ht="15.75" customHeight="1">
      <c r="A12310" s="4" t="inlineStr">
        <is>
          <t>674 A 1040</t>
        </is>
      </c>
      <c r="B12310" s="26">
        <f>ROUND((K12310*$B$6*$B$9+L12310*$B$7*$B$10+M12310*$B$8*$B$11)*$B$12,0)</f>
        <v>253</v>
      </c>
      <c r="C12310" s="26">
        <f>ROUND((K12310*$B$6*$B$9+L12310*$B$7*$B$10+M12310*$B$8*$B$11)*$B$12,0)</f>
        <v>253</v>
      </c>
      <c r="E12310" s="27">
        <v>1</v>
      </c>
      <c r="F12310" s="28">
        <v>1340</v>
      </c>
      <c r="G12310" s="28">
        <v>1</v>
      </c>
      <c r="H12310" s="29">
        <v>538</v>
      </c>
      <c r="I12310" s="29">
        <v>2832</v>
      </c>
      <c r="J12310" s="29">
        <v>193</v>
      </c>
      <c r="K12310" s="30">
        <f>F12310*G12310*H12310/1000000/$B$13</f>
        <v>0.0231781162</v>
      </c>
      <c r="L12310" s="30">
        <f>F12310*G12310*I12310/1000000/$B$13</f>
        <v>0.1220082251</v>
      </c>
      <c r="M12310" s="30">
        <f>F12310*G12310*J12310/1000000/$B$13</f>
        <v>0.0083148261</v>
      </c>
      <c r="N12310" s="30">
        <v>252.7103247184</v>
      </c>
      <c r="O12310" s="4" t="inlineStr">
        <is>
          <t>FRANKO actual PPM | CHRYSLER | Extra: 3 + 3/BRONZA</t>
        </is>
      </c>
    </row>
    <row r="12311" ht="15.75" customHeight="1">
      <c r="A12311" s="4" t="inlineStr">
        <is>
          <t>674 AAA 3133</t>
        </is>
      </c>
      <c r="B12311" s="26">
        <f>ROUND((K12311*$B$6*$B$9+L12311*$B$7*$B$10+M12311*$B$8*$B$11)*$B$12,0)</f>
        <v>190</v>
      </c>
      <c r="C12311" s="26">
        <f>ROUND((K12311*$B$6*$B$9+L12311*$B$7*$B$10+M12311*$B$8*$B$11)*$B$12,0)</f>
        <v>190</v>
      </c>
      <c r="E12311" s="27">
        <v>1</v>
      </c>
      <c r="F12311" s="28">
        <v>1600</v>
      </c>
      <c r="G12311" s="28">
        <v>1</v>
      </c>
      <c r="H12311" s="29">
        <v>790</v>
      </c>
      <c r="I12311" s="29">
        <v>450</v>
      </c>
      <c r="J12311" s="29">
        <v>230</v>
      </c>
      <c r="K12311" s="30">
        <f>F12311*G12311*H12311/1000000/$B$13</f>
        <v>0.0406385437</v>
      </c>
      <c r="L12311" s="30">
        <f>F12311*G12311*I12311/1000000/$B$13</f>
        <v>0.0231485375</v>
      </c>
      <c r="M12311" s="30">
        <f>F12311*G12311*J12311/1000000/$B$13</f>
        <v>0.0118314747</v>
      </c>
      <c r="N12311" s="30">
        <v>190.1880756945</v>
      </c>
      <c r="O12311" s="4" t="inlineStr">
        <is>
          <t>FRANKO actual PPM | CHRYSLER | Extra: 3 + 3 / BRONZA GREZTAS</t>
        </is>
      </c>
    </row>
    <row r="12312" ht="15.75" customHeight="1">
      <c r="A12312" s="4" t="inlineStr">
        <is>
          <t>674 AAM 0791</t>
        </is>
      </c>
      <c r="B12312" s="26">
        <f>ROUND((K12312*$B$6*$B$9+L12312*$B$7*$B$10+M12312*$B$8*$B$11)*$B$12,0)</f>
        <v>235</v>
      </c>
      <c r="C12312" s="26">
        <f>ROUND((K12312*$B$6*$B$9+L12312*$B$7*$B$10+M12312*$B$8*$B$11)*$B$12,0)</f>
        <v>235</v>
      </c>
      <c r="E12312" s="27">
        <v>1</v>
      </c>
      <c r="F12312" s="28">
        <v>1480</v>
      </c>
      <c r="G12312" s="28">
        <v>1</v>
      </c>
      <c r="H12312" s="29">
        <v>439</v>
      </c>
      <c r="I12312" s="29">
        <v>2377</v>
      </c>
      <c r="J12312" s="29">
        <v>167</v>
      </c>
      <c r="K12312" s="30">
        <f>F12312*G12312*H12312/1000000/$B$13</f>
        <v>0.0208889831</v>
      </c>
      <c r="L12312" s="30">
        <f>F12312*G12312*I12312/1000000/$B$13</f>
        <v>0.1131050404</v>
      </c>
      <c r="M12312" s="30">
        <f>F12312*G12312*J12312/1000000/$B$13</f>
        <v>0.0079463785</v>
      </c>
      <c r="N12312" s="30">
        <v>235.3085129055</v>
      </c>
      <c r="O12312" s="4" t="inlineStr">
        <is>
          <t>FRANKO actual PPM | CHRYSLER | Extra: 3 + 3/BRONZA</t>
        </is>
      </c>
    </row>
    <row r="12313" ht="15.75" customHeight="1">
      <c r="A12313" s="4" t="inlineStr">
        <is>
          <t>97 AAA 2106</t>
        </is>
      </c>
      <c r="B12313" s="26">
        <f>ROUND((K12313*$B$6*$B$9+L12313*$B$7*$B$10+M12313*$B$8*$B$11)*$B$12,0)</f>
        <v>236</v>
      </c>
      <c r="C12313" s="26">
        <f>ROUND((K12313*$B$6*$B$9+L12313*$B$7*$B$10+M12313*$B$8*$B$11)*$B$12,0)</f>
        <v>236</v>
      </c>
      <c r="E12313" s="27">
        <v>1</v>
      </c>
      <c r="F12313" s="28">
        <v>1540</v>
      </c>
      <c r="G12313" s="28">
        <v>1</v>
      </c>
      <c r="H12313" s="29">
        <v>499</v>
      </c>
      <c r="I12313" s="29">
        <v>2104</v>
      </c>
      <c r="J12313" s="29">
        <v>174</v>
      </c>
      <c r="K12313" s="30">
        <f>F12313*G12313*H12313/1000000/$B$13</f>
        <v>0.0247065627</v>
      </c>
      <c r="L12313" s="30">
        <f>F12313*G12313*I12313/1000000/$B$13</f>
        <v>0.104173563</v>
      </c>
      <c r="M12313" s="30">
        <f>F12313*G12313*J12313/1000000/$B$13</f>
        <v>0.0086151141</v>
      </c>
      <c r="N12313" s="30">
        <v>236.1025924279</v>
      </c>
      <c r="O12313" s="4" t="inlineStr">
        <is>
          <t>FRANKO actual PPM | CHRYSLER | Extra: 3 + 3/BRONZA</t>
        </is>
      </c>
    </row>
    <row r="12314" ht="15.75" customHeight="1">
      <c r="A12314" s="4" t="inlineStr">
        <is>
          <t>979A1320</t>
        </is>
      </c>
      <c r="B12314" s="26">
        <f>ROUND((K12314*$B$6*$B$9+L12314*$B$7*$B$10+M12314*$B$8*$B$11)*$B$12,0)</f>
        <v>230</v>
      </c>
      <c r="C12314" s="26">
        <f>ROUND((K12314*$B$6*$B$9+L12314*$B$7*$B$10+M12314*$B$8*$B$11)*$B$12,0)</f>
        <v>230</v>
      </c>
      <c r="E12314" s="27">
        <v>1</v>
      </c>
      <c r="F12314" s="28">
        <v>1440</v>
      </c>
      <c r="G12314" s="28">
        <v>1</v>
      </c>
      <c r="H12314" s="29">
        <v>518</v>
      </c>
      <c r="I12314" s="29">
        <v>2202</v>
      </c>
      <c r="J12314" s="29">
        <v>180</v>
      </c>
      <c r="K12314" s="30">
        <f>F12314*G12314*H12314/1000000/$B$13</f>
        <v>0.0239818849</v>
      </c>
      <c r="L12314" s="30">
        <f>F12314*G12314*I12314/1000000/$B$13</f>
        <v>0.1019461593</v>
      </c>
      <c r="M12314" s="30">
        <f>F12314*G12314*J12314/1000000/$B$13</f>
        <v>0.0083334735</v>
      </c>
      <c r="N12314" s="30">
        <v>229.9356177442</v>
      </c>
      <c r="O12314" s="4" t="inlineStr">
        <is>
          <t>FRANKO actual PPM | CHRYSLER | Extra: 3 + 3/BRONZA</t>
        </is>
      </c>
    </row>
    <row r="12315" ht="15.75" customHeight="1">
      <c r="A12315" s="4" t="inlineStr">
        <is>
          <t>303 A 0111</t>
        </is>
      </c>
      <c r="B12315" s="26">
        <f>ROUND((K12315*$B$6*$B$9+L12315*$B$7*$B$10+M12315*$B$8*$B$11)*$B$12,0)</f>
        <v>304</v>
      </c>
      <c r="C12315" s="26">
        <f>ROUND((K12315*$B$6*$B$9+L12315*$B$7*$B$10+M12315*$B$8*$B$11)*$B$12,0)</f>
        <v>304</v>
      </c>
      <c r="E12315" s="27">
        <v>1</v>
      </c>
      <c r="F12315" s="28">
        <v>1620</v>
      </c>
      <c r="G12315" s="28">
        <v>1</v>
      </c>
      <c r="H12315" s="29">
        <v>529</v>
      </c>
      <c r="I12315" s="29">
        <v>3214</v>
      </c>
      <c r="J12315" s="29">
        <v>136</v>
      </c>
      <c r="K12315" s="30">
        <f>F12315*G12315*H12315/1000000/$B$13</f>
        <v>0.0275525468</v>
      </c>
      <c r="L12315" s="30">
        <f>F12315*G12315*I12315/1000000/$B$13</f>
        <v>0.1673986491</v>
      </c>
      <c r="M12315" s="30">
        <f>F12315*G12315*J12315/1000000/$B$13</f>
        <v>0.0070834525</v>
      </c>
      <c r="N12315" s="30">
        <v>304.1060997399</v>
      </c>
      <c r="O12315" s="4" t="inlineStr">
        <is>
          <t>FRANKO actual PPM | CHRYSLER | Extra: 3 + 3 / SIDABRAS</t>
        </is>
      </c>
    </row>
    <row r="12316" ht="15.75" customHeight="1">
      <c r="A12316" s="4" t="inlineStr">
        <is>
          <t>87402</t>
        </is>
      </c>
      <c r="B12316" s="26">
        <f>ROUND((K12316*$B$6*$B$9+L12316*$B$7*$B$10+M12316*$B$8*$B$11)*$B$12,0)</f>
        <v>135</v>
      </c>
      <c r="C12316" s="26">
        <f>ROUND((K12316*$B$6*$B$9+L12316*$B$7*$B$10+M12316*$B$8*$B$11)*$B$12,0)</f>
        <v>135</v>
      </c>
      <c r="E12316" s="27">
        <v>1</v>
      </c>
      <c r="F12316" s="28">
        <v>800</v>
      </c>
      <c r="G12316" s="28">
        <v>1</v>
      </c>
      <c r="H12316" s="29">
        <v>1574</v>
      </c>
      <c r="I12316" s="29">
        <v>0</v>
      </c>
      <c r="J12316" s="29">
        <v>335</v>
      </c>
      <c r="K12316" s="30">
        <f>F12316*G12316*H12316/1000000/$B$13</f>
        <v>0.0404842201</v>
      </c>
      <c r="L12316" s="30">
        <f>F12316*G12316*I12316/1000000/$B$13</f>
        <v>0</v>
      </c>
      <c r="M12316" s="30">
        <f>F12316*G12316*J12316/1000000/$B$13</f>
        <v>0.0086164001</v>
      </c>
      <c r="N12316" s="30">
        <v>135.3155708946</v>
      </c>
      <c r="O12316" s="4" t="inlineStr">
        <is>
          <t>FRANKO actual PPM | CHRYSLER | Extra: Su kaukes zenklu ant sarvo</t>
        </is>
      </c>
    </row>
    <row r="12317" ht="15.75" customHeight="1">
      <c r="A12317" s="4" t="inlineStr">
        <is>
          <t>87705</t>
        </is>
      </c>
      <c r="B12317" s="26">
        <f>ROUND((K12317*$B$6*$B$9+L12317*$B$7*$B$10+M12317*$B$8*$B$11)*$B$12,0)</f>
        <v>136</v>
      </c>
      <c r="C12317" s="26">
        <f>ROUND((K12317*$B$6*$B$9+L12317*$B$7*$B$10+M12317*$B$8*$B$11)*$B$12,0)</f>
        <v>136</v>
      </c>
      <c r="E12317" s="27">
        <v>1</v>
      </c>
      <c r="F12317" s="28">
        <v>900</v>
      </c>
      <c r="G12317" s="28">
        <v>1</v>
      </c>
      <c r="H12317" s="29">
        <v>1440</v>
      </c>
      <c r="I12317" s="29">
        <v>83</v>
      </c>
      <c r="J12317" s="29">
        <v>282</v>
      </c>
      <c r="K12317" s="30">
        <f>F12317*G12317*H12317/1000000/$B$13</f>
        <v>0.0416673676</v>
      </c>
      <c r="L12317" s="30">
        <f>F12317*G12317*I12317/1000000/$B$13</f>
        <v>0.0024016608</v>
      </c>
      <c r="M12317" s="30">
        <f>F12317*G12317*J12317/1000000/$B$13</f>
        <v>0.0081598595</v>
      </c>
      <c r="N12317" s="30">
        <v>136.2811986344</v>
      </c>
      <c r="O12317" s="4" t="inlineStr">
        <is>
          <t>FRANKO actual PPM | CHRYSLER | Extra: Su kaukes zenklu ant sarvo</t>
        </is>
      </c>
    </row>
    <row r="12318" ht="15.75" customHeight="1">
      <c r="A12318" s="4" t="inlineStr">
        <is>
          <t>6T00H808</t>
        </is>
      </c>
      <c r="B12318" s="26">
        <f>ROUND((K12318*$B$6*$B$9+L12318*$B$7*$B$10+M12318*$B$8*$B$11)*$B$12,0)</f>
        <v>313</v>
      </c>
      <c r="C12318" s="26">
        <f>ROUND((K12318*$B$6*$B$9+L12318*$B$7*$B$10+M12318*$B$8*$B$11)*$B$12,0)</f>
        <v>313</v>
      </c>
      <c r="E12318" s="27">
        <v>1</v>
      </c>
      <c r="F12318" s="28">
        <v>1880</v>
      </c>
      <c r="G12318" s="28">
        <v>1</v>
      </c>
      <c r="H12318" s="29">
        <v>456</v>
      </c>
      <c r="I12318" s="29">
        <v>2778</v>
      </c>
      <c r="J12318" s="29">
        <v>134</v>
      </c>
      <c r="K12318" s="30">
        <f>F12318*G12318*H12318/1000000/$B$13</f>
        <v>0.027562192</v>
      </c>
      <c r="L12318" s="30">
        <f>F12318*G12318*I12318/1000000/$B$13</f>
        <v>0.1679117751</v>
      </c>
      <c r="M12318" s="30">
        <f>F12318*G12318*J12318/1000000/$B$13</f>
        <v>0.0080994161</v>
      </c>
      <c r="N12318" s="30">
        <v>313.1812456413</v>
      </c>
      <c r="O12318" s="4" t="inlineStr">
        <is>
          <t>FRANKO actual PPM | CHRYSLER | Extra: 3 + 3/BRONZA</t>
        </is>
      </c>
    </row>
    <row r="12319" ht="15.75" customHeight="1">
      <c r="A12319" s="4" t="inlineStr">
        <is>
          <t>1209 AC 0772</t>
        </is>
      </c>
      <c r="B12319" s="26">
        <f>ROUND((K12319*$B$6*$B$9+L12319*$B$7*$B$10+M12319*$B$8*$B$11)*$B$12,0)</f>
        <v>353</v>
      </c>
      <c r="C12319" s="26">
        <f>ROUND((K12319*$B$6*$B$9+L12319*$B$7*$B$10+M12319*$B$8*$B$11)*$B$12,0)</f>
        <v>353</v>
      </c>
      <c r="E12319" s="27">
        <v>1</v>
      </c>
      <c r="F12319" s="28">
        <v>1600</v>
      </c>
      <c r="G12319" s="28">
        <v>1</v>
      </c>
      <c r="H12319" s="29">
        <v>4355</v>
      </c>
      <c r="I12319" s="29">
        <v>0</v>
      </c>
      <c r="J12319" s="29">
        <v>0</v>
      </c>
      <c r="K12319" s="30">
        <f>F12319*G12319*H12319/1000000/$B$13</f>
        <v>0.2240264021</v>
      </c>
      <c r="L12319" s="30">
        <f>F12319*G12319*I12319/1000000/$B$13</f>
        <v>0</v>
      </c>
      <c r="M12319" s="30">
        <f>F12319*G12319*J12319/1000000/$B$13</f>
        <v>0</v>
      </c>
      <c r="N12319" s="30">
        <v>352.6399595302</v>
      </c>
      <c r="O12319" s="4" t="inlineStr">
        <is>
          <t>FRANKO actual PPM | CHRYSLER | Extra: 0772/5R</t>
        </is>
      </c>
    </row>
    <row r="12320" ht="15.75" customHeight="1">
      <c r="A12320" s="4" t="inlineStr">
        <is>
          <t>1209 AC 1362</t>
        </is>
      </c>
      <c r="B12320" s="26">
        <f>ROUND((K12320*$B$6*$B$9+L12320*$B$7*$B$10+M12320*$B$8*$B$11)*$B$12,0)</f>
        <v>357</v>
      </c>
      <c r="C12320" s="26">
        <f>ROUND((K12320*$B$6*$B$9+L12320*$B$7*$B$10+M12320*$B$8*$B$11)*$B$12,0)</f>
        <v>357</v>
      </c>
      <c r="E12320" s="27">
        <v>1</v>
      </c>
      <c r="F12320" s="28">
        <v>1600</v>
      </c>
      <c r="G12320" s="28">
        <v>1</v>
      </c>
      <c r="H12320" s="29">
        <v>4233</v>
      </c>
      <c r="I12320" s="29">
        <v>228</v>
      </c>
      <c r="J12320" s="29">
        <v>0</v>
      </c>
      <c r="K12320" s="30">
        <f>F12320*G12320*H12320/1000000/$B$13</f>
        <v>0.2177505764</v>
      </c>
      <c r="L12320" s="30">
        <f>F12320*G12320*I12320/1000000/$B$13</f>
        <v>0.0117285923</v>
      </c>
      <c r="M12320" s="30">
        <f>F12320*G12320*J12320/1000000/$B$13</f>
        <v>0</v>
      </c>
      <c r="N12320" s="30">
        <v>356.9058646203</v>
      </c>
      <c r="O12320" s="4" t="inlineStr">
        <is>
          <t>FRANKO actual PPM | CHRYSLER | Extra: 1362/5R</t>
        </is>
      </c>
    </row>
    <row r="12321" ht="15.75" customHeight="1">
      <c r="A12321" s="4" t="inlineStr">
        <is>
          <t>1209 AD 3542</t>
        </is>
      </c>
      <c r="B12321" s="26">
        <f>ROUND((K12321*$B$6*$B$9+L12321*$B$7*$B$10+M12321*$B$8*$B$11)*$B$12,0)</f>
        <v>343</v>
      </c>
      <c r="C12321" s="26">
        <f>ROUND((K12321*$B$6*$B$9+L12321*$B$7*$B$10+M12321*$B$8*$B$11)*$B$12,0)</f>
        <v>343</v>
      </c>
      <c r="E12321" s="27">
        <v>1</v>
      </c>
      <c r="F12321" s="28">
        <v>1500</v>
      </c>
      <c r="G12321" s="28">
        <v>1</v>
      </c>
      <c r="H12321" s="29">
        <v>4524</v>
      </c>
      <c r="I12321" s="29">
        <v>0</v>
      </c>
      <c r="J12321" s="29">
        <v>0</v>
      </c>
      <c r="K12321" s="30">
        <f>F12321*G12321*H12321/1000000/$B$13</f>
        <v>0.2181749662</v>
      </c>
      <c r="L12321" s="30">
        <f>F12321*G12321*I12321/1000000/$B$13</f>
        <v>0</v>
      </c>
      <c r="M12321" s="30">
        <f>F12321*G12321*J12321/1000000/$B$13</f>
        <v>0</v>
      </c>
      <c r="N12321" s="30">
        <v>343.4292143186</v>
      </c>
      <c r="O12321" s="4" t="inlineStr">
        <is>
          <t>FRANKO actual PPM | CHRYSLER | Extra: 4A / 4A</t>
        </is>
      </c>
    </row>
    <row r="12322" ht="15.75" customHeight="1">
      <c r="A12322" s="4" t="inlineStr">
        <is>
          <t>1209 AD 0573</t>
        </is>
      </c>
      <c r="B12322" s="26">
        <f>ROUND((K12322*$B$6*$B$9+L12322*$B$7*$B$10+M12322*$B$8*$B$11)*$B$12,0)</f>
        <v>349</v>
      </c>
      <c r="C12322" s="26">
        <f>ROUND((K12322*$B$6*$B$9+L12322*$B$7*$B$10+M12322*$B$8*$B$11)*$B$12,0)</f>
        <v>349</v>
      </c>
      <c r="E12322" s="27">
        <v>1</v>
      </c>
      <c r="F12322" s="28">
        <v>1450</v>
      </c>
      <c r="G12322" s="28">
        <v>1</v>
      </c>
      <c r="H12322" s="29">
        <v>4750</v>
      </c>
      <c r="I12322" s="29">
        <v>0</v>
      </c>
      <c r="J12322" s="29">
        <v>0</v>
      </c>
      <c r="K12322" s="30">
        <f>F12322*G12322*H12322/1000000/$B$13</f>
        <v>0.221438267</v>
      </c>
      <c r="L12322" s="30">
        <f>F12322*G12322*I12322/1000000/$B$13</f>
        <v>0</v>
      </c>
      <c r="M12322" s="30">
        <f>F12322*G12322*J12322/1000000/$B$13</f>
        <v>0</v>
      </c>
      <c r="N12322" s="30">
        <v>348.5659760712</v>
      </c>
      <c r="O12322" s="4" t="inlineStr">
        <is>
          <t>FRANKO actual PPM | CHRYSLER | Extra: 4A / 4A</t>
        </is>
      </c>
    </row>
    <row r="12323" ht="15.75" customHeight="1">
      <c r="A12323" s="4" t="inlineStr">
        <is>
          <t>2008507/3503</t>
        </is>
      </c>
      <c r="B12323" s="26">
        <f>ROUND((K12323*$B$6*$B$9+L12323*$B$7*$B$10+M12323*$B$8*$B$11)*$B$12,0)</f>
        <v>395</v>
      </c>
      <c r="C12323" s="26">
        <f>ROUND((K12323*$B$6*$B$9+L12323*$B$7*$B$10+M12323*$B$8*$B$11)*$B$12,0)</f>
        <v>395</v>
      </c>
      <c r="E12323" s="27">
        <v>1</v>
      </c>
      <c r="F12323" s="28">
        <v>1560</v>
      </c>
      <c r="G12323" s="28">
        <v>1</v>
      </c>
      <c r="H12323" s="29">
        <v>5008</v>
      </c>
      <c r="I12323" s="29">
        <v>0</v>
      </c>
      <c r="J12323" s="29">
        <v>0</v>
      </c>
      <c r="K12323" s="30">
        <f>F12323*G12323*H12323/1000000/$B$13</f>
        <v>0.2511770646</v>
      </c>
      <c r="L12323" s="30">
        <f>F12323*G12323*I12323/1000000/$B$13</f>
        <v>0</v>
      </c>
      <c r="M12323" s="30">
        <f>F12323*G12323*J12323/1000000/$B$13</f>
        <v>0</v>
      </c>
      <c r="N12323" s="30">
        <v>395.3778173121</v>
      </c>
      <c r="O12323" s="4" t="inlineStr">
        <is>
          <t>FRANKO actual PPM | CHRYSLER</t>
        </is>
      </c>
    </row>
    <row r="12324" ht="15.75" customHeight="1">
      <c r="A12324" s="4" t="inlineStr">
        <is>
          <t>2008507/1274</t>
        </is>
      </c>
      <c r="B12324" s="26">
        <f>ROUND((K12324*$B$6*$B$9+L12324*$B$7*$B$10+M12324*$B$8*$B$11)*$B$12,0)</f>
        <v>441</v>
      </c>
      <c r="C12324" s="26">
        <f>ROUND((K12324*$B$6*$B$9+L12324*$B$7*$B$10+M12324*$B$8*$B$11)*$B$12,0)</f>
        <v>441</v>
      </c>
      <c r="E12324" s="27">
        <v>1</v>
      </c>
      <c r="F12324" s="28">
        <v>1580</v>
      </c>
      <c r="G12324" s="28">
        <v>1</v>
      </c>
      <c r="H12324" s="29">
        <v>5517</v>
      </c>
      <c r="I12324" s="29">
        <v>0</v>
      </c>
      <c r="J12324" s="29">
        <v>0</v>
      </c>
      <c r="K12324" s="30">
        <f>F12324*G12324*H12324/1000000/$B$13</f>
        <v>0.2802535567</v>
      </c>
      <c r="L12324" s="30">
        <f>F12324*G12324*I12324/1000000/$B$13</f>
        <v>0</v>
      </c>
      <c r="M12324" s="30">
        <f>F12324*G12324*J12324/1000000/$B$13</f>
        <v>0</v>
      </c>
      <c r="N12324" s="30">
        <v>441.1471236553</v>
      </c>
      <c r="O12324" s="4" t="inlineStr">
        <is>
          <t>FRANKO actual PPM | CHRYSLER</t>
        </is>
      </c>
    </row>
    <row r="12325" ht="15.75" customHeight="1">
      <c r="A12325" s="4" t="inlineStr">
        <is>
          <t>2008507/1764</t>
        </is>
      </c>
      <c r="B12325" s="26">
        <f>ROUND((K12325*$B$6*$B$9+L12325*$B$7*$B$10+M12325*$B$8*$B$11)*$B$12,0)</f>
        <v>441</v>
      </c>
      <c r="C12325" s="26">
        <f>ROUND((K12325*$B$6*$B$9+L12325*$B$7*$B$10+M12325*$B$8*$B$11)*$B$12,0)</f>
        <v>441</v>
      </c>
      <c r="E12325" s="27">
        <v>1</v>
      </c>
      <c r="F12325" s="28">
        <v>1580</v>
      </c>
      <c r="G12325" s="28">
        <v>1</v>
      </c>
      <c r="H12325" s="29">
        <v>5509</v>
      </c>
      <c r="I12325" s="29">
        <v>0</v>
      </c>
      <c r="J12325" s="29">
        <v>0</v>
      </c>
      <c r="K12325" s="30">
        <f>F12325*G12325*H12325/1000000/$B$13</f>
        <v>0.2798471713</v>
      </c>
      <c r="L12325" s="30">
        <f>F12325*G12325*I12325/1000000/$B$13</f>
        <v>0</v>
      </c>
      <c r="M12325" s="30">
        <f>F12325*G12325*J12325/1000000/$B$13</f>
        <v>0</v>
      </c>
      <c r="N12325" s="30">
        <v>440.5074323395</v>
      </c>
      <c r="O12325" s="4" t="inlineStr">
        <is>
          <t>FRANKO actual PPM | CHRYSLER</t>
        </is>
      </c>
    </row>
    <row r="12326" ht="15.75" customHeight="1">
      <c r="A12326" s="4" t="inlineStr">
        <is>
          <t>162 ABW 4032</t>
        </is>
      </c>
      <c r="B12326" s="26">
        <f>ROUND((K12326*$B$6*$B$9+L12326*$B$7*$B$10+M12326*$B$8*$B$11)*$B$12,0)</f>
        <v>231</v>
      </c>
      <c r="C12326" s="26">
        <f>ROUND((K12326*$B$6*$B$9+L12326*$B$7*$B$10+M12326*$B$8*$B$11)*$B$12,0)</f>
        <v>231</v>
      </c>
      <c r="E12326" s="27">
        <v>1</v>
      </c>
      <c r="F12326" s="28">
        <v>1040</v>
      </c>
      <c r="G12326" s="28">
        <v>1</v>
      </c>
      <c r="H12326" s="29">
        <v>696</v>
      </c>
      <c r="I12326" s="29">
        <v>2462</v>
      </c>
      <c r="J12326" s="29">
        <v>344</v>
      </c>
      <c r="K12326" s="30">
        <f>F12326*G12326*H12326/1000000/$B$13</f>
        <v>0.0232719964</v>
      </c>
      <c r="L12326" s="30">
        <f>F12326*G12326*I12326/1000000/$B$13</f>
        <v>0.0823213436</v>
      </c>
      <c r="M12326" s="30">
        <f>F12326*G12326*J12326/1000000/$B$13</f>
        <v>0.0115022511</v>
      </c>
      <c r="N12326" s="30">
        <v>231.4784430787</v>
      </c>
      <c r="O12326" s="4" t="inlineStr">
        <is>
          <t>FRANKO actual PPM | CHRYSLER</t>
        </is>
      </c>
    </row>
    <row r="12327" ht="15.75" customHeight="1">
      <c r="A12327" s="4" t="inlineStr">
        <is>
          <t>DAC</t>
        </is>
      </c>
      <c r="B12327" s="26">
        <f>ROUND((K12327*$B$6*$B$9+L12327*$B$7*$B$10+M12327*$B$8*$B$11)*$B$12,0)</f>
        <v>91</v>
      </c>
      <c r="C12327" s="26">
        <f>ROUND((K12327*$B$6*$B$9+L12327*$B$7*$B$10+M12327*$B$8*$B$11)*$B$12,0)</f>
        <v>91</v>
      </c>
      <c r="E12327" s="27">
        <v>1</v>
      </c>
      <c r="F12327" s="28">
        <v>1100</v>
      </c>
      <c r="G12327" s="28">
        <v>1</v>
      </c>
      <c r="H12327" s="29">
        <v>1038</v>
      </c>
      <c r="I12327" s="29">
        <v>10</v>
      </c>
      <c r="J12327" s="29">
        <v>111</v>
      </c>
      <c r="K12327" s="30">
        <f>F12327*G12327*H12327/1000000/$B$13</f>
        <v>0.0367097224</v>
      </c>
      <c r="L12327" s="30">
        <f>F12327*G12327*I12327/1000000/$B$13</f>
        <v>0.0003536582</v>
      </c>
      <c r="M12327" s="30">
        <f>F12327*G12327*J12327/1000000/$B$13</f>
        <v>0.0039256062</v>
      </c>
      <c r="N12327" s="30">
        <v>90.8271846317</v>
      </c>
      <c r="O12327" s="4" t="inlineStr">
        <is>
          <t>FRANKO actual PPM | DAEWOO | Extra: Made In Korea</t>
        </is>
      </c>
    </row>
    <row r="12328" ht="15.75" customHeight="1">
      <c r="A12328" s="4" t="inlineStr">
        <is>
          <t>AC</t>
        </is>
      </c>
      <c r="B12328" s="26">
        <f>ROUND((K12328*$B$6*$B$9+L12328*$B$7*$B$10+M12328*$B$8*$B$11)*$B$12,0)</f>
        <v>184</v>
      </c>
      <c r="C12328" s="26">
        <f>ROUND((K12328*$B$6*$B$9+L12328*$B$7*$B$10+M12328*$B$8*$B$11)*$B$12,0)</f>
        <v>184</v>
      </c>
      <c r="E12328" s="27">
        <v>1</v>
      </c>
      <c r="F12328" s="28">
        <v>1250</v>
      </c>
      <c r="G12328" s="28">
        <v>1</v>
      </c>
      <c r="H12328" s="29">
        <v>1347</v>
      </c>
      <c r="I12328" s="29">
        <v>0</v>
      </c>
      <c r="J12328" s="29">
        <v>297</v>
      </c>
      <c r="K12328" s="30">
        <f>F12328*G12328*H12328/1000000/$B$13</f>
        <v>0.0541338195</v>
      </c>
      <c r="L12328" s="30">
        <f>F12328*G12328*I12328/1000000/$B$13</f>
        <v>0</v>
      </c>
      <c r="M12328" s="30">
        <f>F12328*G12328*J12328/1000000/$B$13</f>
        <v>0.0119359647</v>
      </c>
      <c r="N12328" s="30">
        <v>184.3820077375</v>
      </c>
      <c r="O12328" s="4" t="inlineStr">
        <is>
          <t>FRANKO actual PPM | DAEWOO | Extra: Made In Korea</t>
        </is>
      </c>
    </row>
    <row r="12329" ht="15.75" customHeight="1">
      <c r="A12329" s="4" t="inlineStr">
        <is>
          <t>S107176</t>
        </is>
      </c>
      <c r="B12329" s="26">
        <f>ROUND((K12329*$B$6*$B$9+L12329*$B$7*$B$10+M12329*$B$8*$B$11)*$B$12,0)</f>
        <v>67</v>
      </c>
      <c r="C12329" s="26">
        <f>ROUND((K12329*$B$6*$B$9+L12329*$B$7*$B$10+M12329*$B$8*$B$11)*$B$12,0)</f>
        <v>67</v>
      </c>
      <c r="E12329" s="27">
        <v>1</v>
      </c>
      <c r="F12329" s="28">
        <v>700</v>
      </c>
      <c r="G12329" s="28">
        <v>1</v>
      </c>
      <c r="H12329" s="29">
        <v>825</v>
      </c>
      <c r="I12329" s="29">
        <v>44</v>
      </c>
      <c r="J12329" s="29">
        <v>196</v>
      </c>
      <c r="K12329" s="30">
        <f>F12329*G12329*H12329/1000000/$B$13</f>
        <v>0.0185670561</v>
      </c>
      <c r="L12329" s="30">
        <f>F12329*G12329*I12329/1000000/$B$13</f>
        <v>0.000990243</v>
      </c>
      <c r="M12329" s="30">
        <f>F12329*G12329*J12329/1000000/$B$13</f>
        <v>0.0044110824</v>
      </c>
      <c r="N12329" s="30">
        <v>67.0701144896</v>
      </c>
      <c r="O12329" s="4" t="inlineStr">
        <is>
          <t>FRANKO actual PPM | DAEWOO | Extra: A595 B1e04 3615</t>
        </is>
      </c>
    </row>
    <row r="12330" ht="15.75" customHeight="1">
      <c r="A12330" s="4" t="inlineStr">
        <is>
          <t>PTX7974A</t>
        </is>
      </c>
      <c r="B12330" s="26">
        <f>ROUND((K12330*$B$6*$B$9+L12330*$B$7*$B$10+M12330*$B$8*$B$11)*$B$12,0)</f>
        <v>9</v>
      </c>
      <c r="C12330" s="26">
        <f>ROUND((K12330*$B$6*$B$9+L12330*$B$7*$B$10+M12330*$B$8*$B$11)*$B$12,0)</f>
        <v>9</v>
      </c>
      <c r="E12330" s="27">
        <v>1</v>
      </c>
      <c r="F12330" s="28">
        <v>380</v>
      </c>
      <c r="G12330" s="28">
        <v>1</v>
      </c>
      <c r="H12330" s="29">
        <v>484</v>
      </c>
      <c r="I12330" s="29">
        <v>0</v>
      </c>
      <c r="J12330" s="29">
        <v>0</v>
      </c>
      <c r="K12330" s="30">
        <f>F12330*G12330*H12330/1000000/$B$13</f>
        <v>0.0059131653</v>
      </c>
      <c r="L12330" s="30">
        <f>F12330*G12330*I12330/1000000/$B$13</f>
        <v>0</v>
      </c>
      <c r="M12330" s="30">
        <f>F12330*G12330*J12330/1000000/$B$13</f>
        <v>0</v>
      </c>
      <c r="N12330" s="30">
        <v>9.3079135127</v>
      </c>
      <c r="O12330" s="4" t="inlineStr">
        <is>
          <t>FRANKO actual PPM | ENGELHARD | Extra: Ser Nr.047138</t>
        </is>
      </c>
    </row>
    <row r="12331" ht="15.75" customHeight="1">
      <c r="A12331" s="4" t="inlineStr">
        <is>
          <t>135613550001</t>
        </is>
      </c>
      <c r="B12331" s="26">
        <f>ROUND((K12331*$B$6*$B$9+L12331*$B$7*$B$10+M12331*$B$8*$B$11)*$B$12,0)</f>
        <v>94</v>
      </c>
      <c r="C12331" s="26">
        <f>ROUND((K12331*$B$6*$B$9+L12331*$B$7*$B$10+M12331*$B$8*$B$11)*$B$12,0)</f>
        <v>94</v>
      </c>
      <c r="E12331" s="27">
        <v>1</v>
      </c>
      <c r="F12331" s="28">
        <v>4600</v>
      </c>
      <c r="G12331" s="28">
        <v>1</v>
      </c>
      <c r="H12331" s="29">
        <v>281</v>
      </c>
      <c r="I12331" s="29">
        <v>163</v>
      </c>
      <c r="J12331" s="29">
        <v>0</v>
      </c>
      <c r="K12331" s="30">
        <f>F12331*G12331*H12331/1000000/$B$13</f>
        <v>0.041558055</v>
      </c>
      <c r="L12331" s="30">
        <f>F12331*G12331*I12331/1000000/$B$13</f>
        <v>0.0241066298</v>
      </c>
      <c r="M12331" s="30">
        <f>F12331*G12331*J12331/1000000/$B$13</f>
        <v>0</v>
      </c>
      <c r="N12331" s="30">
        <v>94.4891299097</v>
      </c>
      <c r="O12331" s="4" t="inlineStr">
        <is>
          <t>FRANKO actual PPM | EMCON (FILTR) | Extra: EMCON TECHNOLOGIES/ DIdelIs/ Is 2 dalIu (FILTR+CER)/ ale</t>
        </is>
      </c>
    </row>
    <row r="12332" ht="15.75" customHeight="1">
      <c r="A12332" s="4" t="inlineStr">
        <is>
          <t>135613550001</t>
        </is>
      </c>
      <c r="B12332" s="26">
        <f>ROUND((K12332*$B$6*$B$9+L12332*$B$7*$B$10+M12332*$B$8*$B$11)*$B$12,0)</f>
        <v>124</v>
      </c>
      <c r="C12332" s="26">
        <f>ROUND((K12332*$B$6*$B$9+L12332*$B$7*$B$10+M12332*$B$8*$B$11)*$B$12,0)</f>
        <v>124</v>
      </c>
      <c r="E12332" s="27">
        <v>1</v>
      </c>
      <c r="F12332" s="28">
        <v>1100</v>
      </c>
      <c r="G12332" s="28">
        <v>1</v>
      </c>
      <c r="H12332" s="29">
        <v>1674</v>
      </c>
      <c r="I12332" s="29">
        <v>732</v>
      </c>
      <c r="J12332" s="29">
        <v>0</v>
      </c>
      <c r="K12332" s="30">
        <f>F12332*G12332*H12332/1000000/$B$13</f>
        <v>0.0592023847</v>
      </c>
      <c r="L12332" s="30">
        <f>F12332*G12332*I12332/1000000/$B$13</f>
        <v>0.0258877811</v>
      </c>
      <c r="M12332" s="30">
        <f>F12332*G12332*J12332/1000000/$B$13</f>
        <v>0</v>
      </c>
      <c r="N12332" s="30">
        <v>124.4111378571</v>
      </c>
      <c r="O12332" s="4" t="inlineStr">
        <is>
          <t>FRANKO actual PPM | EMCON (CERAM)</t>
        </is>
      </c>
    </row>
    <row r="12333" ht="15.75" customHeight="1">
      <c r="A12333" s="4" t="inlineStr">
        <is>
          <t>546998</t>
        </is>
      </c>
      <c r="B12333" s="26">
        <f>ROUND((K12333*$B$6*$B$9+L12333*$B$7*$B$10+M12333*$B$8*$B$11)*$B$12,0)</f>
        <v>110</v>
      </c>
      <c r="C12333" s="26">
        <f>ROUND((K12333*$B$6*$B$9+L12333*$B$7*$B$10+M12333*$B$8*$B$11)*$B$12,0)</f>
        <v>110</v>
      </c>
      <c r="E12333" s="27">
        <v>1</v>
      </c>
      <c r="F12333" s="28">
        <v>900</v>
      </c>
      <c r="G12333" s="28">
        <v>1</v>
      </c>
      <c r="H12333" s="29">
        <v>1350</v>
      </c>
      <c r="I12333" s="29">
        <v>0</v>
      </c>
      <c r="J12333" s="29">
        <v>200</v>
      </c>
      <c r="K12333" s="30">
        <f>F12333*G12333*H12333/1000000/$B$13</f>
        <v>0.0390631571</v>
      </c>
      <c r="L12333" s="30">
        <f>F12333*G12333*I12333/1000000/$B$13</f>
        <v>0</v>
      </c>
      <c r="M12333" s="30">
        <f>F12333*G12333*J12333/1000000/$B$13</f>
        <v>0.0057871344</v>
      </c>
      <c r="N12333" s="30">
        <v>109.5717215768</v>
      </c>
      <c r="O12333" s="4" t="inlineStr">
        <is>
          <t>FRANKO actual PPM | FIAT | Extra: 3G A500,B1A07 B1A09</t>
        </is>
      </c>
    </row>
    <row r="12334" ht="15.75" customHeight="1">
      <c r="A12334" s="4" t="inlineStr">
        <is>
          <t>546998</t>
        </is>
      </c>
      <c r="B12334" s="26">
        <f>ROUND((K12334*$B$6*$B$9+L12334*$B$7*$B$10+M12334*$B$8*$B$11)*$B$12,0)</f>
        <v>117</v>
      </c>
      <c r="C12334" s="26">
        <f>ROUND((K12334*$B$6*$B$9+L12334*$B$7*$B$10+M12334*$B$8*$B$11)*$B$12,0)</f>
        <v>117</v>
      </c>
      <c r="E12334" s="27">
        <v>1</v>
      </c>
      <c r="F12334" s="28">
        <v>900</v>
      </c>
      <c r="G12334" s="28">
        <v>1</v>
      </c>
      <c r="H12334" s="29">
        <v>1166</v>
      </c>
      <c r="I12334" s="29">
        <v>26</v>
      </c>
      <c r="J12334" s="29">
        <v>263</v>
      </c>
      <c r="K12334" s="30">
        <f>F12334*G12334*H12334/1000000/$B$13</f>
        <v>0.0337389934</v>
      </c>
      <c r="L12334" s="30">
        <f>F12334*G12334*I12334/1000000/$B$13</f>
        <v>0.0007523275</v>
      </c>
      <c r="M12334" s="30">
        <f>F12334*G12334*J12334/1000000/$B$13</f>
        <v>0.0076100817</v>
      </c>
      <c r="N12334" s="30">
        <v>117.2442204275</v>
      </c>
      <c r="O12334" s="4" t="inlineStr">
        <is>
          <t>FRANKO actual PPM | FIAT | Extra: E4 A600 B1a02 B1A04 (kaip 7673061, tik prailaintas)</t>
        </is>
      </c>
    </row>
    <row r="12335" ht="15.75" customHeight="1">
      <c r="A12335" s="4" t="inlineStr">
        <is>
          <t>349966</t>
        </is>
      </c>
      <c r="B12335" s="26">
        <f>ROUND((K12335*$B$6*$B$9+L12335*$B$7*$B$10+M12335*$B$8*$B$11)*$B$12,0)</f>
        <v>253</v>
      </c>
      <c r="C12335" s="26">
        <f>ROUND((K12335*$B$6*$B$9+L12335*$B$7*$B$10+M12335*$B$8*$B$11)*$B$12,0)</f>
        <v>253</v>
      </c>
      <c r="E12335" s="27">
        <v>1</v>
      </c>
      <c r="F12335" s="28">
        <v>3180</v>
      </c>
      <c r="G12335" s="28">
        <v>1</v>
      </c>
      <c r="H12335" s="29">
        <v>1570</v>
      </c>
      <c r="I12335" s="29">
        <v>0</v>
      </c>
      <c r="J12335" s="29">
        <v>0</v>
      </c>
      <c r="K12335" s="30">
        <f>F12335*G12335*H12335/1000000/$B$13</f>
        <v>0.1605158173</v>
      </c>
      <c r="L12335" s="30">
        <f>F12335*G12335*I12335/1000000/$B$13</f>
        <v>0</v>
      </c>
      <c r="M12335" s="30">
        <f>F12335*G12335*J12335/1000000/$B$13</f>
        <v>0</v>
      </c>
      <c r="N12335" s="30">
        <v>252.6679480411</v>
      </c>
      <c r="O12335" s="4" t="inlineStr">
        <is>
          <t>FRANKO actual PPM | FIAT | Extra: 51818964 / 0448 / C947/ 51771692</t>
        </is>
      </c>
    </row>
    <row r="12336" ht="15.75" customHeight="1">
      <c r="A12336" s="4" t="inlineStr">
        <is>
          <t>349966</t>
        </is>
      </c>
      <c r="B12336" s="26">
        <f>ROUND((K12336*$B$6*$B$9+L12336*$B$7*$B$10+M12336*$B$8*$B$11)*$B$12,0)</f>
        <v>142</v>
      </c>
      <c r="C12336" s="26">
        <f>ROUND((K12336*$B$6*$B$9+L12336*$B$7*$B$10+M12336*$B$8*$B$11)*$B$12,0)</f>
        <v>142</v>
      </c>
      <c r="E12336" s="27">
        <v>1</v>
      </c>
      <c r="F12336" s="28">
        <v>580</v>
      </c>
      <c r="G12336" s="28">
        <v>1</v>
      </c>
      <c r="H12336" s="29">
        <v>4841</v>
      </c>
      <c r="I12336" s="29">
        <v>0</v>
      </c>
      <c r="J12336" s="29">
        <v>0</v>
      </c>
      <c r="K12336" s="30">
        <f>F12336*G12336*H12336/1000000/$B$13</f>
        <v>0.0902722232</v>
      </c>
      <c r="L12336" s="30">
        <f>F12336*G12336*I12336/1000000/$B$13</f>
        <v>0</v>
      </c>
      <c r="M12336" s="30">
        <f>F12336*G12336*J12336/1000000/$B$13</f>
        <v>0</v>
      </c>
      <c r="N12336" s="30">
        <v>142.0975065398</v>
      </c>
      <c r="O12336" s="4" t="inlineStr">
        <is>
          <t>FRANKO actual PPM | FIAT | Extra: 1502N / 8B12</t>
        </is>
      </c>
    </row>
    <row r="12337" ht="15.75" customHeight="1">
      <c r="A12337" s="4" t="inlineStr">
        <is>
          <t>45004</t>
        </is>
      </c>
      <c r="B12337" s="26">
        <f>ROUND((K12337*$B$6*$B$9+L12337*$B$7*$B$10+M12337*$B$8*$B$11)*$B$12,0)</f>
        <v>244</v>
      </c>
      <c r="C12337" s="26">
        <f>ROUND((K12337*$B$6*$B$9+L12337*$B$7*$B$10+M12337*$B$8*$B$11)*$B$12,0)</f>
        <v>244</v>
      </c>
      <c r="E12337" s="27">
        <v>1</v>
      </c>
      <c r="F12337" s="28">
        <v>3600</v>
      </c>
      <c r="G12337" s="28">
        <v>1</v>
      </c>
      <c r="H12337" s="29">
        <v>1326</v>
      </c>
      <c r="I12337" s="29">
        <v>14</v>
      </c>
      <c r="J12337" s="29">
        <v>0</v>
      </c>
      <c r="K12337" s="30">
        <f>F12337*G12337*H12337/1000000/$B$13</f>
        <v>0.1534748038</v>
      </c>
      <c r="L12337" s="30">
        <f>F12337*G12337*I12337/1000000/$B$13</f>
        <v>0.0016203976</v>
      </c>
      <c r="M12337" s="30">
        <f>F12337*G12337*J12337/1000000/$B$13</f>
        <v>0</v>
      </c>
      <c r="N12337" s="30">
        <v>243.5388882313</v>
      </c>
      <c r="O12337" s="4" t="inlineStr">
        <is>
          <t>FRANKO actual PPM | FIAT | Extra: 1711N 7K31</t>
        </is>
      </c>
    </row>
    <row r="12338" ht="15.75" customHeight="1">
      <c r="A12338" s="4" t="inlineStr">
        <is>
          <t>2AA6OO</t>
        </is>
      </c>
      <c r="B12338" s="26">
        <f>ROUND((K12338*$B$6*$B$9+L12338*$B$7*$B$10+M12338*$B$8*$B$11)*$B$12,0)</f>
        <v>53</v>
      </c>
      <c r="C12338" s="26">
        <f>ROUND((K12338*$B$6*$B$9+L12338*$B$7*$B$10+M12338*$B$8*$B$11)*$B$12,0)</f>
        <v>53</v>
      </c>
      <c r="E12338" s="27">
        <v>1</v>
      </c>
      <c r="F12338" s="28">
        <v>600</v>
      </c>
      <c r="G12338" s="28">
        <v>1</v>
      </c>
      <c r="H12338" s="29">
        <v>87</v>
      </c>
      <c r="I12338" s="29">
        <v>848</v>
      </c>
      <c r="J12338" s="29">
        <v>194</v>
      </c>
      <c r="K12338" s="30">
        <f>F12338*G12338*H12338/1000000/$B$13</f>
        <v>0.001678269</v>
      </c>
      <c r="L12338" s="30">
        <f>F12338*G12338*I12338/1000000/$B$13</f>
        <v>0.0163582999</v>
      </c>
      <c r="M12338" s="30">
        <f>F12338*G12338*J12338/1000000/$B$13</f>
        <v>0.0037423469</v>
      </c>
      <c r="N12338" s="30">
        <v>53.4631620347</v>
      </c>
      <c r="O12338" s="4" t="inlineStr">
        <is>
          <t>FRANKO actual PPM | FIAT | Extra: QFTP 04</t>
        </is>
      </c>
    </row>
    <row r="12339" ht="15.75" customHeight="1">
      <c r="A12339" s="4" t="inlineStr">
        <is>
          <t>254A595</t>
        </is>
      </c>
      <c r="B12339" s="26">
        <f>ROUND((K12339*$B$6*$B$9+L12339*$B$7*$B$10+M12339*$B$8*$B$11)*$B$12,0)</f>
        <v>111</v>
      </c>
      <c r="C12339" s="26">
        <f>ROUND((K12339*$B$6*$B$9+L12339*$B$7*$B$10+M12339*$B$8*$B$11)*$B$12,0)</f>
        <v>111</v>
      </c>
      <c r="E12339" s="27">
        <v>1</v>
      </c>
      <c r="F12339" s="28">
        <v>1000</v>
      </c>
      <c r="G12339" s="28">
        <v>1</v>
      </c>
      <c r="H12339" s="29">
        <v>25</v>
      </c>
      <c r="I12339" s="29">
        <v>1585</v>
      </c>
      <c r="J12339" s="29">
        <v>182</v>
      </c>
      <c r="K12339" s="30">
        <f>F12339*G12339*H12339/1000000/$B$13</f>
        <v>0.0008037687</v>
      </c>
      <c r="L12339" s="30">
        <f>F12339*G12339*I12339/1000000/$B$13</f>
        <v>0.0509589333</v>
      </c>
      <c r="M12339" s="30">
        <f>F12339*G12339*J12339/1000000/$B$13</f>
        <v>0.0058514359</v>
      </c>
      <c r="N12339" s="30">
        <v>111.3383407993</v>
      </c>
      <c r="O12339" s="4" t="inlineStr">
        <is>
          <t>FRANKO actual PPM | FIAT | Extra: B1 . 28 / 773715</t>
        </is>
      </c>
    </row>
    <row r="12340" ht="15.75" customHeight="1">
      <c r="A12340" s="4" t="inlineStr">
        <is>
          <t>34A595W</t>
        </is>
      </c>
      <c r="B12340" s="26">
        <f>ROUND((K12340*$B$6*$B$9+L12340*$B$7*$B$10+M12340*$B$8*$B$11)*$B$12,0)</f>
        <v>162</v>
      </c>
      <c r="C12340" s="26">
        <f>ROUND((K12340*$B$6*$B$9+L12340*$B$7*$B$10+M12340*$B$8*$B$11)*$B$12,0)</f>
        <v>162</v>
      </c>
      <c r="E12340" s="27">
        <v>1</v>
      </c>
      <c r="F12340" s="28">
        <v>980</v>
      </c>
      <c r="G12340" s="28">
        <v>1</v>
      </c>
      <c r="H12340" s="29">
        <v>0</v>
      </c>
      <c r="I12340" s="29">
        <v>2392</v>
      </c>
      <c r="J12340" s="29">
        <v>273</v>
      </c>
      <c r="K12340" s="30">
        <f>F12340*G12340*H12340/1000000/$B$13</f>
        <v>0</v>
      </c>
      <c r="L12340" s="30">
        <f>F12340*G12340*I12340/1000000/$B$13</f>
        <v>0.0753664941</v>
      </c>
      <c r="M12340" s="30">
        <f>F12340*G12340*J12340/1000000/$B$13</f>
        <v>0.0086016107</v>
      </c>
      <c r="N12340" s="30">
        <v>162.3584746642</v>
      </c>
      <c r="O12340" s="4" t="inlineStr">
        <is>
          <t>FRANKO actual PPM | FIAT | Extra: C2f12</t>
        </is>
      </c>
    </row>
    <row r="12341" ht="15.75" customHeight="1">
      <c r="A12341" s="4" t="inlineStr">
        <is>
          <t>OP 3027/01/7/3011</t>
        </is>
      </c>
      <c r="B12341" s="26">
        <f>ROUND((K12341*$B$6*$B$9+L12341*$B$7*$B$10+M12341*$B$8*$B$11)*$B$12,0)</f>
        <v>119</v>
      </c>
      <c r="C12341" s="26">
        <f>ROUND((K12341*$B$6*$B$9+L12341*$B$7*$B$10+M12341*$B$8*$B$11)*$B$12,0)</f>
        <v>119</v>
      </c>
      <c r="E12341" s="27">
        <v>1</v>
      </c>
      <c r="F12341" s="28">
        <v>4000</v>
      </c>
      <c r="G12341" s="28">
        <v>1</v>
      </c>
      <c r="H12341" s="29">
        <v>581</v>
      </c>
      <c r="I12341" s="29">
        <v>10</v>
      </c>
      <c r="J12341" s="29">
        <v>0</v>
      </c>
      <c r="K12341" s="30">
        <f>F12341*G12341*H12341/1000000/$B$13</f>
        <v>0.074718335</v>
      </c>
      <c r="L12341" s="30">
        <f>F12341*G12341*I12341/1000000/$B$13</f>
        <v>0.0012860299</v>
      </c>
      <c r="M12341" s="30">
        <f>F12341*G12341*J12341/1000000/$B$13</f>
        <v>0</v>
      </c>
      <c r="N12341" s="30">
        <v>119.1650831781</v>
      </c>
      <c r="O12341" s="4" t="inlineStr">
        <is>
          <t>FRANKO actual PPM | FIAT | Extra: FILTRO:FGP 5556447 7G13</t>
        </is>
      </c>
    </row>
    <row r="12342" ht="15.75" customHeight="1">
      <c r="A12342" s="4" t="inlineStr">
        <is>
          <t>12755787</t>
        </is>
      </c>
      <c r="B12342" s="26">
        <f>ROUND((K12342*$B$6*$B$9+L12342*$B$7*$B$10+M12342*$B$8*$B$11)*$B$12,0)</f>
        <v>302</v>
      </c>
      <c r="C12342" s="26">
        <f>ROUND((K12342*$B$6*$B$9+L12342*$B$7*$B$10+M12342*$B$8*$B$11)*$B$12,0)</f>
        <v>302</v>
      </c>
      <c r="E12342" s="27">
        <v>1</v>
      </c>
      <c r="F12342" s="28">
        <v>3620</v>
      </c>
      <c r="G12342" s="28">
        <v>1</v>
      </c>
      <c r="H12342" s="29">
        <v>1647</v>
      </c>
      <c r="I12342" s="29">
        <v>0</v>
      </c>
      <c r="J12342" s="29">
        <v>0</v>
      </c>
      <c r="K12342" s="30">
        <f>F12342*G12342*H12342/1000000/$B$13</f>
        <v>0.1916872521</v>
      </c>
      <c r="L12342" s="30">
        <f>F12342*G12342*I12342/1000000/$B$13</f>
        <v>0</v>
      </c>
      <c r="M12342" s="30">
        <f>F12342*G12342*J12342/1000000/$B$13</f>
        <v>0</v>
      </c>
      <c r="N12342" s="30">
        <v>301.7349036041</v>
      </c>
      <c r="O12342" s="4" t="inlineStr">
        <is>
          <t>FRANKO actual PPM | FIAT | Extra: FGP ... / 4053410008 / 4053430002</t>
        </is>
      </c>
    </row>
    <row r="12343" ht="15.75" customHeight="1">
      <c r="A12343" s="4" t="inlineStr">
        <is>
          <t>12755787</t>
        </is>
      </c>
      <c r="B12343" s="26">
        <f>ROUND((K12343*$B$6*$B$9+L12343*$B$7*$B$10+M12343*$B$8*$B$11)*$B$12,0)</f>
        <v>142</v>
      </c>
      <c r="C12343" s="26">
        <f>ROUND((K12343*$B$6*$B$9+L12343*$B$7*$B$10+M12343*$B$8*$B$11)*$B$12,0)</f>
        <v>142</v>
      </c>
      <c r="E12343" s="27">
        <v>1</v>
      </c>
      <c r="F12343" s="28">
        <v>600</v>
      </c>
      <c r="G12343" s="28">
        <v>1</v>
      </c>
      <c r="H12343" s="29">
        <v>4664</v>
      </c>
      <c r="I12343" s="29">
        <v>0</v>
      </c>
      <c r="J12343" s="29">
        <v>0</v>
      </c>
      <c r="K12343" s="30">
        <f>F12343*G12343*H12343/1000000/$B$13</f>
        <v>0.0899706492</v>
      </c>
      <c r="L12343" s="30">
        <f>F12343*G12343*I12343/1000000/$B$13</f>
        <v>0</v>
      </c>
      <c r="M12343" s="30">
        <f>F12343*G12343*J12343/1000000/$B$13</f>
        <v>0</v>
      </c>
      <c r="N12343" s="30">
        <v>141.622798902</v>
      </c>
      <c r="O12343" s="4" t="inlineStr">
        <is>
          <t>FRANKO actual PPM | FIAT | Extra: FGP ... / 4053410008 / 4053430002</t>
        </is>
      </c>
    </row>
    <row r="12344" ht="15.75" customHeight="1">
      <c r="A12344" s="4" t="inlineStr">
        <is>
          <t>12755787</t>
        </is>
      </c>
      <c r="B12344" s="26">
        <f>ROUND((K12344*$B$6*$B$9+L12344*$B$7*$B$10+M12344*$B$8*$B$11)*$B$12,0)</f>
        <v>141</v>
      </c>
      <c r="C12344" s="26">
        <f>ROUND((K12344*$B$6*$B$9+L12344*$B$7*$B$10+M12344*$B$8*$B$11)*$B$12,0)</f>
        <v>141</v>
      </c>
      <c r="E12344" s="27">
        <v>1</v>
      </c>
      <c r="F12344" s="28">
        <v>2940</v>
      </c>
      <c r="G12344" s="28">
        <v>1</v>
      </c>
      <c r="H12344" s="29">
        <v>949</v>
      </c>
      <c r="I12344" s="29">
        <v>0</v>
      </c>
      <c r="J12344" s="29">
        <v>0</v>
      </c>
      <c r="K12344" s="30">
        <f>F12344*G12344*H12344/1000000/$B$13</f>
        <v>0.089702512</v>
      </c>
      <c r="L12344" s="30">
        <f>F12344*G12344*I12344/1000000/$B$13</f>
        <v>0</v>
      </c>
      <c r="M12344" s="30">
        <f>F12344*G12344*J12344/1000000/$B$13</f>
        <v>0</v>
      </c>
      <c r="N12344" s="30">
        <v>141.200724094</v>
      </c>
      <c r="O12344" s="4" t="inlineStr">
        <is>
          <t>FRANKO actual PPM | FIAT | Extra: FGP ... / 4053410008 / 4053430002</t>
        </is>
      </c>
    </row>
    <row r="12345" ht="15.75" customHeight="1">
      <c r="A12345" s="4" t="inlineStr">
        <is>
          <t>1321608080</t>
        </is>
      </c>
      <c r="B12345" s="26">
        <f>ROUND((K12345*$B$6*$B$9+L12345*$B$7*$B$10+M12345*$B$8*$B$11)*$B$12,0)</f>
        <v>35</v>
      </c>
      <c r="C12345" s="26">
        <f>ROUND((K12345*$B$6*$B$9+L12345*$B$7*$B$10+M12345*$B$8*$B$11)*$B$12,0)</f>
        <v>35</v>
      </c>
      <c r="E12345" s="27">
        <v>1</v>
      </c>
      <c r="F12345" s="28">
        <v>1350</v>
      </c>
      <c r="G12345" s="28">
        <v>1</v>
      </c>
      <c r="H12345" s="29">
        <v>517</v>
      </c>
      <c r="I12345" s="29">
        <v>0</v>
      </c>
      <c r="J12345" s="29">
        <v>0</v>
      </c>
      <c r="K12345" s="30">
        <f>F12345*G12345*H12345/1000000/$B$13</f>
        <v>0.0224396136</v>
      </c>
      <c r="L12345" s="30">
        <f>F12345*G12345*I12345/1000000/$B$13</f>
        <v>0</v>
      </c>
      <c r="M12345" s="30">
        <f>F12345*G12345*J12345/1000000/$B$13</f>
        <v>0</v>
      </c>
      <c r="N12345" s="30">
        <v>35.3221957167</v>
      </c>
      <c r="O12345" s="4" t="inlineStr">
        <is>
          <t>FRANKO actual PPM | FIAT | Extra: F-AP-AC-AT W10 9A600 DI06 SEVEL</t>
        </is>
      </c>
    </row>
    <row r="12346" ht="15.75" customHeight="1">
      <c r="A12346" s="4" t="inlineStr">
        <is>
          <t>164120901007</t>
        </is>
      </c>
      <c r="B12346" s="26">
        <f>ROUND((K12346*$B$6*$B$9+L12346*$B$7*$B$10+M12346*$B$8*$B$11)*$B$12,0)</f>
        <v>300</v>
      </c>
      <c r="C12346" s="26">
        <f>ROUND((K12346*$B$6*$B$9+L12346*$B$7*$B$10+M12346*$B$8*$B$11)*$B$12,0)</f>
        <v>300</v>
      </c>
      <c r="E12346" s="27">
        <v>1</v>
      </c>
      <c r="F12346" s="28">
        <v>1500</v>
      </c>
      <c r="G12346" s="28">
        <v>1</v>
      </c>
      <c r="H12346" s="29">
        <v>2100</v>
      </c>
      <c r="I12346" s="29">
        <v>0</v>
      </c>
      <c r="J12346" s="29">
        <v>350</v>
      </c>
      <c r="K12346" s="30">
        <f>F12346*G12346*H12346/1000000/$B$13</f>
        <v>0.1012748517</v>
      </c>
      <c r="L12346" s="30">
        <f>F12346*G12346*I12346/1000000/$B$13</f>
        <v>0</v>
      </c>
      <c r="M12346" s="30">
        <f>F12346*G12346*J12346/1000000/$B$13</f>
        <v>0.0168791419</v>
      </c>
      <c r="N12346" s="30">
        <v>299.6570949264</v>
      </c>
      <c r="O12346" s="4" t="inlineStr">
        <is>
          <t>FRANKO actual PPM | FIAT | Extra: ZEUNA AUSBURG B734, 2236392001</t>
        </is>
      </c>
    </row>
    <row r="12347" ht="15.75" customHeight="1">
      <c r="A12347" s="4" t="inlineStr">
        <is>
          <t>164160901000</t>
        </is>
      </c>
      <c r="B12347" s="26">
        <f>ROUND((K12347*$B$6*$B$9+L12347*$B$7*$B$10+M12347*$B$8*$B$11)*$B$12,0)</f>
        <v>171</v>
      </c>
      <c r="C12347" s="26">
        <f>ROUND((K12347*$B$6*$B$9+L12347*$B$7*$B$10+M12347*$B$8*$B$11)*$B$12,0)</f>
        <v>171</v>
      </c>
      <c r="E12347" s="27">
        <v>1</v>
      </c>
      <c r="F12347" s="28">
        <v>1000</v>
      </c>
      <c r="G12347" s="28">
        <v>1</v>
      </c>
      <c r="H12347" s="29">
        <v>1900</v>
      </c>
      <c r="I12347" s="29">
        <v>0</v>
      </c>
      <c r="J12347" s="29">
        <v>280</v>
      </c>
      <c r="K12347" s="30">
        <f>F12347*G12347*H12347/1000000/$B$13</f>
        <v>0.0610864185</v>
      </c>
      <c r="L12347" s="30">
        <f>F12347*G12347*I12347/1000000/$B$13</f>
        <v>0</v>
      </c>
      <c r="M12347" s="30">
        <f>F12347*G12347*J12347/1000000/$B$13</f>
        <v>0.009002209</v>
      </c>
      <c r="N12347" s="30">
        <v>170.9509851323</v>
      </c>
      <c r="O12347" s="4" t="inlineStr">
        <is>
          <t>FRANKO actual PPM | FIAT | Extra: ALFA B, 2256192001, ZEUNA AUSBURG</t>
        </is>
      </c>
    </row>
    <row r="12348" ht="15.75" customHeight="1">
      <c r="A12348" s="4" t="inlineStr">
        <is>
          <t>164160901000</t>
        </is>
      </c>
      <c r="B12348" s="26">
        <f>ROUND((K12348*$B$6*$B$9+L12348*$B$7*$B$10+M12348*$B$8*$B$11)*$B$12,0)</f>
        <v>209</v>
      </c>
      <c r="C12348" s="26">
        <f>ROUND((K12348*$B$6*$B$9+L12348*$B$7*$B$10+M12348*$B$8*$B$11)*$B$12,0)</f>
        <v>209</v>
      </c>
      <c r="E12348" s="27">
        <v>1</v>
      </c>
      <c r="F12348" s="28">
        <v>1000</v>
      </c>
      <c r="G12348" s="28">
        <v>1</v>
      </c>
      <c r="H12348" s="29">
        <v>2200</v>
      </c>
      <c r="I12348" s="29">
        <v>100</v>
      </c>
      <c r="J12348" s="29">
        <v>350</v>
      </c>
      <c r="K12348" s="30">
        <f>F12348*G12348*H12348/1000000/$B$13</f>
        <v>0.0707316425</v>
      </c>
      <c r="L12348" s="30">
        <f>F12348*G12348*I12348/1000000/$B$13</f>
        <v>0.0032150747</v>
      </c>
      <c r="M12348" s="30">
        <f>F12348*G12348*J12348/1000000/$B$13</f>
        <v>0.0112527613</v>
      </c>
      <c r="N12348" s="30">
        <v>208.7096256712</v>
      </c>
      <c r="O12348" s="4" t="inlineStr">
        <is>
          <t>FRANKO actual PPM | FIAT | Extra: ZEUNA AUS., 2256192001 B734</t>
        </is>
      </c>
    </row>
    <row r="12349" ht="15.75" customHeight="1">
      <c r="A12349" s="4" t="inlineStr">
        <is>
          <t>2358531041</t>
        </is>
      </c>
      <c r="B12349" s="26">
        <f>ROUND((K12349*$B$6*$B$9+L12349*$B$7*$B$10+M12349*$B$8*$B$11)*$B$12,0)</f>
        <v>237</v>
      </c>
      <c r="C12349" s="26">
        <f>ROUND((K12349*$B$6*$B$9+L12349*$B$7*$B$10+M12349*$B$8*$B$11)*$B$12,0)</f>
        <v>237</v>
      </c>
      <c r="E12349" s="27">
        <v>1</v>
      </c>
      <c r="F12349" s="28">
        <v>3700</v>
      </c>
      <c r="G12349" s="28">
        <v>1</v>
      </c>
      <c r="H12349" s="29">
        <v>1266</v>
      </c>
      <c r="I12349" s="29">
        <v>0</v>
      </c>
      <c r="J12349" s="29">
        <v>0</v>
      </c>
      <c r="K12349" s="30">
        <f>F12349*G12349*H12349/1000000/$B$13</f>
        <v>0.1506005271</v>
      </c>
      <c r="L12349" s="30">
        <f>F12349*G12349*I12349/1000000/$B$13</f>
        <v>0</v>
      </c>
      <c r="M12349" s="30">
        <f>F12349*G12349*J12349/1000000/$B$13</f>
        <v>0</v>
      </c>
      <c r="N12349" s="30">
        <v>237.0602896715</v>
      </c>
      <c r="O12349" s="4" t="inlineStr">
        <is>
          <t>FRANKO actual PPM | FIAT | Extra: 4052940012 05 46;FILTRO:55187619 51780157</t>
        </is>
      </c>
    </row>
    <row r="12350" ht="15.75" customHeight="1">
      <c r="A12350" s="4" t="inlineStr">
        <is>
          <t>2358531041</t>
        </is>
      </c>
      <c r="B12350" s="26">
        <f>ROUND((K12350*$B$6*$B$9+L12350*$B$7*$B$10+M12350*$B$8*$B$11)*$B$12,0)</f>
        <v>256</v>
      </c>
      <c r="C12350" s="26">
        <f>ROUND((K12350*$B$6*$B$9+L12350*$B$7*$B$10+M12350*$B$8*$B$11)*$B$12,0)</f>
        <v>256</v>
      </c>
      <c r="E12350" s="27">
        <v>1</v>
      </c>
      <c r="F12350" s="28">
        <v>3800</v>
      </c>
      <c r="G12350" s="28">
        <v>1</v>
      </c>
      <c r="H12350" s="29">
        <v>1330</v>
      </c>
      <c r="I12350" s="29">
        <v>0</v>
      </c>
      <c r="J12350" s="29">
        <v>0</v>
      </c>
      <c r="K12350" s="30">
        <f>F12350*G12350*H12350/1000000/$B$13</f>
        <v>0.1624898732</v>
      </c>
      <c r="L12350" s="30">
        <f>F12350*G12350*I12350/1000000/$B$13</f>
        <v>0</v>
      </c>
      <c r="M12350" s="30">
        <f>F12350*G12350*J12350/1000000/$B$13</f>
        <v>0</v>
      </c>
      <c r="N12350" s="30">
        <v>255.7753093378</v>
      </c>
      <c r="O12350" s="4" t="inlineStr">
        <is>
          <t>FRANKO actual PPM | FIAT | Extra: 4060050001 /0604</t>
        </is>
      </c>
    </row>
    <row r="12351" ht="15.75" customHeight="1">
      <c r="A12351" s="4" t="inlineStr">
        <is>
          <t>2988527950</t>
        </is>
      </c>
      <c r="B12351" s="26">
        <f>ROUND((K12351*$B$6*$B$9+L12351*$B$7*$B$10+M12351*$B$8*$B$11)*$B$12,0)</f>
        <v>134</v>
      </c>
      <c r="C12351" s="26">
        <f>ROUND((K12351*$B$6*$B$9+L12351*$B$7*$B$10+M12351*$B$8*$B$11)*$B$12,0)</f>
        <v>134</v>
      </c>
      <c r="E12351" s="27">
        <v>1</v>
      </c>
      <c r="F12351" s="28">
        <v>3700</v>
      </c>
      <c r="G12351" s="28">
        <v>1</v>
      </c>
      <c r="H12351" s="29">
        <v>701</v>
      </c>
      <c r="I12351" s="29">
        <v>17</v>
      </c>
      <c r="J12351" s="29">
        <v>0</v>
      </c>
      <c r="K12351" s="30">
        <f>F12351*G12351*H12351/1000000/$B$13</f>
        <v>0.0833893914</v>
      </c>
      <c r="L12351" s="30">
        <f>F12351*G12351*I12351/1000000/$B$13</f>
        <v>0.002022282</v>
      </c>
      <c r="M12351" s="30">
        <f>F12351*G12351*J12351/1000000/$B$13</f>
        <v>0</v>
      </c>
      <c r="N12351" s="30">
        <v>133.7021130062</v>
      </c>
      <c r="O12351" s="4" t="inlineStr">
        <is>
          <t>FRANKO actual PPM | FIAT | Extra: 8311629C 08W20; FILTRO:55196244 51832671</t>
        </is>
      </c>
    </row>
    <row r="12352" ht="15.75" customHeight="1">
      <c r="A12352" s="4" t="inlineStr">
        <is>
          <t>2988531841</t>
        </is>
      </c>
      <c r="B12352" s="26">
        <f>ROUND((K12352*$B$6*$B$9+L12352*$B$7*$B$10+M12352*$B$8*$B$11)*$B$12,0)</f>
        <v>178</v>
      </c>
      <c r="C12352" s="26">
        <f>ROUND((K12352*$B$6*$B$9+L12352*$B$7*$B$10+M12352*$B$8*$B$11)*$B$12,0)</f>
        <v>178</v>
      </c>
      <c r="E12352" s="27">
        <v>1</v>
      </c>
      <c r="F12352" s="28">
        <v>4200</v>
      </c>
      <c r="G12352" s="28">
        <v>1</v>
      </c>
      <c r="H12352" s="29">
        <v>837</v>
      </c>
      <c r="I12352" s="29">
        <v>0</v>
      </c>
      <c r="J12352" s="29">
        <v>0</v>
      </c>
      <c r="K12352" s="30">
        <f>F12352*G12352*H12352/1000000/$B$13</f>
        <v>0.1130227345</v>
      </c>
      <c r="L12352" s="30">
        <f>F12352*G12352*I12352/1000000/$B$13</f>
        <v>0</v>
      </c>
      <c r="M12352" s="30">
        <f>F12352*G12352*J12352/1000000/$B$13</f>
        <v>0</v>
      </c>
      <c r="N12352" s="30">
        <v>177.9090863565</v>
      </c>
      <c r="O12352" s="4" t="inlineStr">
        <is>
          <t>FRANKO actual PPM | FIAT | Extra: 012 07W08; FILTRO: 55187619 51797005</t>
        </is>
      </c>
    </row>
    <row r="12353" ht="15.75" customHeight="1">
      <c r="A12353" s="4" t="inlineStr">
        <is>
          <t>2988531241</t>
        </is>
      </c>
      <c r="B12353" s="26">
        <f>ROUND((K12353*$B$6*$B$9+L12353*$B$7*$B$10+M12353*$B$8*$B$11)*$B$12,0)</f>
        <v>272</v>
      </c>
      <c r="C12353" s="26">
        <f>ROUND((K12353*$B$6*$B$9+L12353*$B$7*$B$10+M12353*$B$8*$B$11)*$B$12,0)</f>
        <v>272</v>
      </c>
      <c r="E12353" s="27">
        <v>1</v>
      </c>
      <c r="F12353" s="28">
        <v>4200</v>
      </c>
      <c r="G12353" s="28">
        <v>1</v>
      </c>
      <c r="H12353" s="29">
        <v>1273</v>
      </c>
      <c r="I12353" s="29">
        <v>7</v>
      </c>
      <c r="J12353" s="29">
        <v>0</v>
      </c>
      <c r="K12353" s="30">
        <f>F12353*G12353*H12353/1000000/$B$13</f>
        <v>0.1718971816</v>
      </c>
      <c r="L12353" s="30">
        <f>F12353*G12353*I12353/1000000/$B$13</f>
        <v>0.0009452319</v>
      </c>
      <c r="M12353" s="30">
        <f>F12353*G12353*J12353/1000000/$B$13</f>
        <v>0</v>
      </c>
      <c r="N12353" s="30">
        <v>271.7233032932</v>
      </c>
      <c r="O12353" s="4" t="inlineStr">
        <is>
          <t>FRANKO actual PPM | FIAT | Extra: 6390210 00W23</t>
        </is>
      </c>
    </row>
    <row r="12354" ht="15.75" customHeight="1">
      <c r="A12354" s="4" t="inlineStr">
        <is>
          <t>2988531241</t>
        </is>
      </c>
      <c r="B12354" s="26">
        <f>ROUND((K12354*$B$6*$B$9+L12354*$B$7*$B$10+M12354*$B$8*$B$11)*$B$12,0)</f>
        <v>284</v>
      </c>
      <c r="C12354" s="26">
        <f>ROUND((K12354*$B$6*$B$9+L12354*$B$7*$B$10+M12354*$B$8*$B$11)*$B$12,0)</f>
        <v>284</v>
      </c>
      <c r="E12354" s="27">
        <v>1</v>
      </c>
      <c r="F12354" s="28">
        <v>4300</v>
      </c>
      <c r="G12354" s="28">
        <v>1</v>
      </c>
      <c r="H12354" s="29">
        <v>1296</v>
      </c>
      <c r="I12354" s="29">
        <v>11</v>
      </c>
      <c r="J12354" s="29">
        <v>0</v>
      </c>
      <c r="K12354" s="30">
        <f>F12354*G12354*H12354/1000000/$B$13</f>
        <v>0.1791696805</v>
      </c>
      <c r="L12354" s="30">
        <f>F12354*G12354*I12354/1000000/$B$13</f>
        <v>0.0015207303</v>
      </c>
      <c r="M12354" s="30">
        <f>F12354*G12354*J12354/1000000/$B$13</f>
        <v>0</v>
      </c>
      <c r="N12354" s="30">
        <v>283.864994797</v>
      </c>
      <c r="O12354" s="4" t="inlineStr">
        <is>
          <t>FRANKO actual PPM | FIAT | Extra: 617521C 55187619 551788808 06W12 ARVINMENITOR</t>
        </is>
      </c>
    </row>
    <row r="12355" ht="15.75" customHeight="1">
      <c r="A12355" s="4" t="inlineStr">
        <is>
          <t>2988531960</t>
        </is>
      </c>
      <c r="B12355" s="26">
        <f>ROUND((K12355*$B$6*$B$9+L12355*$B$7*$B$10+M12355*$B$8*$B$11)*$B$12,0)</f>
        <v>133</v>
      </c>
      <c r="C12355" s="26">
        <f>ROUND((K12355*$B$6*$B$9+L12355*$B$7*$B$10+M12355*$B$8*$B$11)*$B$12,0)</f>
        <v>133</v>
      </c>
      <c r="E12355" s="27">
        <v>1</v>
      </c>
      <c r="F12355" s="28">
        <v>4100</v>
      </c>
      <c r="G12355" s="28">
        <v>1</v>
      </c>
      <c r="H12355" s="29">
        <v>633</v>
      </c>
      <c r="I12355" s="29">
        <v>11</v>
      </c>
      <c r="J12355" s="29">
        <v>0</v>
      </c>
      <c r="K12355" s="30">
        <f>F12355*G12355*H12355/1000000/$B$13</f>
        <v>0.0834408326</v>
      </c>
      <c r="L12355" s="30">
        <f>F12355*G12355*I12355/1000000/$B$13</f>
        <v>0.0014499987</v>
      </c>
      <c r="M12355" s="30">
        <f>F12355*G12355*J12355/1000000/$B$13</f>
        <v>0</v>
      </c>
      <c r="N12355" s="30">
        <v>133.0929129441</v>
      </c>
      <c r="O12355" s="4" t="inlineStr">
        <is>
          <t>FRANKO actual PPM | FIAT | Extra: 030 09W06</t>
        </is>
      </c>
    </row>
    <row r="12356" ht="15.75" customHeight="1">
      <c r="A12356" s="4" t="inlineStr">
        <is>
          <t>298852784</t>
        </is>
      </c>
      <c r="B12356" s="26">
        <f>ROUND((K12356*$B$6*$B$9+L12356*$B$7*$B$10+M12356*$B$8*$B$11)*$B$12,0)</f>
        <v>139</v>
      </c>
      <c r="C12356" s="26">
        <f>ROUND((K12356*$B$6*$B$9+L12356*$B$7*$B$10+M12356*$B$8*$B$11)*$B$12,0)</f>
        <v>139</v>
      </c>
      <c r="E12356" s="27">
        <v>1</v>
      </c>
      <c r="F12356" s="28">
        <v>3700</v>
      </c>
      <c r="G12356" s="28">
        <v>1</v>
      </c>
      <c r="H12356" s="29">
        <v>727</v>
      </c>
      <c r="I12356" s="29">
        <v>19</v>
      </c>
      <c r="J12356" s="29">
        <v>0</v>
      </c>
      <c r="K12356" s="30">
        <f>F12356*G12356*H12356/1000000/$B$13</f>
        <v>0.0864822932</v>
      </c>
      <c r="L12356" s="30">
        <f>F12356*G12356*I12356/1000000/$B$13</f>
        <v>0.0022601975</v>
      </c>
      <c r="M12356" s="30">
        <f>F12356*G12356*J12356/1000000/$B$13</f>
        <v>0</v>
      </c>
      <c r="N12356" s="30">
        <v>138.8575758836</v>
      </c>
      <c r="O12356" s="4" t="inlineStr">
        <is>
          <t>FRANKO actual PPM | FIAT | Extra: 677921C 06W42;FILTRO:55196244 51797130</t>
        </is>
      </c>
    </row>
    <row r="12357" ht="15.75" customHeight="1">
      <c r="A12357" s="4" t="inlineStr">
        <is>
          <t>4052580022</t>
        </is>
      </c>
      <c r="B12357" s="26">
        <f>ROUND((K12357*$B$6*$B$9+L12357*$B$7*$B$10+M12357*$B$8*$B$11)*$B$12,0)</f>
        <v>250</v>
      </c>
      <c r="C12357" s="26">
        <f>ROUND((K12357*$B$6*$B$9+L12357*$B$7*$B$10+M12357*$B$8*$B$11)*$B$12,0)</f>
        <v>250</v>
      </c>
      <c r="E12357" s="27">
        <v>1</v>
      </c>
      <c r="F12357" s="28">
        <v>4300</v>
      </c>
      <c r="G12357" s="28">
        <v>1</v>
      </c>
      <c r="H12357" s="29">
        <v>1151</v>
      </c>
      <c r="I12357" s="29">
        <v>0</v>
      </c>
      <c r="J12357" s="29">
        <v>0</v>
      </c>
      <c r="K12357" s="30">
        <f>F12357*G12357*H12357/1000000/$B$13</f>
        <v>0.15912369</v>
      </c>
      <c r="L12357" s="30">
        <f>F12357*G12357*I12357/1000000/$B$13</f>
        <v>0</v>
      </c>
      <c r="M12357" s="30">
        <f>F12357*G12357*J12357/1000000/$B$13</f>
        <v>0</v>
      </c>
      <c r="N12357" s="30">
        <v>250.4766004166</v>
      </c>
      <c r="O12357" s="4" t="inlineStr">
        <is>
          <t>FRANKO actual PPM | FIAT | Extra: 2358531041 0541</t>
        </is>
      </c>
    </row>
    <row r="12358" ht="15.75" customHeight="1">
      <c r="A12358" s="4" t="inlineStr">
        <is>
          <t>4052940013</t>
        </is>
      </c>
      <c r="B12358" s="26">
        <f>ROUND((K12358*$B$6*$B$9+L12358*$B$7*$B$10+M12358*$B$8*$B$11)*$B$12,0)</f>
        <v>283</v>
      </c>
      <c r="C12358" s="26">
        <f>ROUND((K12358*$B$6*$B$9+L12358*$B$7*$B$10+M12358*$B$8*$B$11)*$B$12,0)</f>
        <v>283</v>
      </c>
      <c r="E12358" s="27">
        <v>1</v>
      </c>
      <c r="F12358" s="28">
        <v>4000</v>
      </c>
      <c r="G12358" s="28">
        <v>1</v>
      </c>
      <c r="H12358" s="29">
        <v>1363</v>
      </c>
      <c r="I12358" s="29">
        <v>45</v>
      </c>
      <c r="J12358" s="29">
        <v>0</v>
      </c>
      <c r="K12358" s="30">
        <f>F12358*G12358*H12358/1000000/$B$13</f>
        <v>0.1752858703</v>
      </c>
      <c r="L12358" s="30">
        <f>F12358*G12358*I12358/1000000/$B$13</f>
        <v>0.0057871344</v>
      </c>
      <c r="M12358" s="30">
        <f>F12358*G12358*J12358/1000000/$B$13</f>
        <v>0</v>
      </c>
      <c r="N12358" s="30">
        <v>282.896772492</v>
      </c>
      <c r="O12358" s="4" t="inlineStr">
        <is>
          <t>FRANKO actual PPM | FIAT | Extra: FGP 12755787/405301002/ZS-N 235/5L09/8755 001/ZEUNA S'</t>
        </is>
      </c>
    </row>
    <row r="12359" ht="15.75" customHeight="1">
      <c r="A12359" s="4" t="inlineStr">
        <is>
          <t>405164007</t>
        </is>
      </c>
      <c r="B12359" s="26">
        <f>ROUND((K12359*$B$6*$B$9+L12359*$B$7*$B$10+M12359*$B$8*$B$11)*$B$12,0)</f>
        <v>286</v>
      </c>
      <c r="C12359" s="26">
        <f>ROUND((K12359*$B$6*$B$9+L12359*$B$7*$B$10+M12359*$B$8*$B$11)*$B$12,0)</f>
        <v>286</v>
      </c>
      <c r="E12359" s="27">
        <v>1</v>
      </c>
      <c r="F12359" s="28">
        <v>3900</v>
      </c>
      <c r="G12359" s="28">
        <v>1</v>
      </c>
      <c r="H12359" s="29">
        <v>1449</v>
      </c>
      <c r="I12359" s="29">
        <v>0</v>
      </c>
      <c r="J12359" s="29">
        <v>0</v>
      </c>
      <c r="K12359" s="30">
        <f>F12359*G12359*H12359/1000000/$B$13</f>
        <v>0.1816870839</v>
      </c>
      <c r="L12359" s="30">
        <f>F12359*G12359*I12359/1000000/$B$13</f>
        <v>0</v>
      </c>
      <c r="M12359" s="30">
        <f>F12359*G12359*J12359/1000000/$B$13</f>
        <v>0</v>
      </c>
      <c r="N12359" s="30">
        <v>285.9936388205</v>
      </c>
      <c r="O12359" s="4" t="inlineStr">
        <is>
          <t>FRANKO actual PPM | FIAT | Extra: FILTRO: FGP 53353945 5G03</t>
        </is>
      </c>
    </row>
    <row r="12360" ht="15.75" customHeight="1">
      <c r="A12360" s="4" t="inlineStr">
        <is>
          <t>4060810012</t>
        </is>
      </c>
      <c r="B12360" s="26">
        <f>ROUND((K12360*$B$6*$B$9+L12360*$B$7*$B$10+M12360*$B$8*$B$11)*$B$12,0)</f>
        <v>255</v>
      </c>
      <c r="C12360" s="26">
        <f>ROUND((K12360*$B$6*$B$9+L12360*$B$7*$B$10+M12360*$B$8*$B$11)*$B$12,0)</f>
        <v>255</v>
      </c>
      <c r="E12360" s="27">
        <v>1</v>
      </c>
      <c r="F12360" s="28">
        <v>3850</v>
      </c>
      <c r="G12360" s="28">
        <v>1</v>
      </c>
      <c r="H12360" s="29">
        <v>1302</v>
      </c>
      <c r="I12360" s="29">
        <v>12</v>
      </c>
      <c r="J12360" s="29">
        <v>0</v>
      </c>
      <c r="K12360" s="30">
        <f>F12360*G12360*H12360/1000000/$B$13</f>
        <v>0.1611620473</v>
      </c>
      <c r="L12360" s="30">
        <f>F12360*G12360*I12360/1000000/$B$13</f>
        <v>0.0014853645</v>
      </c>
      <c r="M12360" s="30">
        <f>F12360*G12360*J12360/1000000/$B$13</f>
        <v>0</v>
      </c>
      <c r="N12360" s="30">
        <v>255.4765282703</v>
      </c>
      <c r="O12360" s="4" t="inlineStr">
        <is>
          <t>FRANKO actual PPM | FIAT | Extra: FGP 55353946 4060670008</t>
        </is>
      </c>
    </row>
    <row r="12361" ht="15.75" customHeight="1">
      <c r="A12361" s="4" t="inlineStr">
        <is>
          <t>4070110022</t>
        </is>
      </c>
      <c r="B12361" s="26">
        <f>ROUND((K12361*$B$6*$B$9+L12361*$B$7*$B$10+M12361*$B$8*$B$11)*$B$12,0)</f>
        <v>263</v>
      </c>
      <c r="C12361" s="26">
        <f>ROUND((K12361*$B$6*$B$9+L12361*$B$7*$B$10+M12361*$B$8*$B$11)*$B$12,0)</f>
        <v>263</v>
      </c>
      <c r="E12361" s="27">
        <v>1</v>
      </c>
      <c r="F12361" s="28">
        <v>3900</v>
      </c>
      <c r="G12361" s="28">
        <v>1</v>
      </c>
      <c r="H12361" s="29">
        <v>1330</v>
      </c>
      <c r="I12361" s="29">
        <v>0</v>
      </c>
      <c r="J12361" s="29">
        <v>0</v>
      </c>
      <c r="K12361" s="30">
        <f>F12361*G12361*H12361/1000000/$B$13</f>
        <v>0.1667659225</v>
      </c>
      <c r="L12361" s="30">
        <f>F12361*G12361*I12361/1000000/$B$13</f>
        <v>0</v>
      </c>
      <c r="M12361" s="30">
        <f>F12361*G12361*J12361/1000000/$B$13</f>
        <v>0</v>
      </c>
      <c r="N12361" s="30">
        <v>262.5062385309</v>
      </c>
      <c r="O12361" s="4" t="inlineStr">
        <is>
          <t>FRANKO actual PPM | FIAT | Extra: FIAT D, KER.I FILTER</t>
        </is>
      </c>
    </row>
    <row r="12362" ht="15.75" customHeight="1">
      <c r="A12362" s="4" t="inlineStr">
        <is>
          <t>46401004</t>
        </is>
      </c>
      <c r="B12362" s="26">
        <f>ROUND((K12362*$B$6*$B$9+L12362*$B$7*$B$10+M12362*$B$8*$B$11)*$B$12,0)</f>
        <v>246</v>
      </c>
      <c r="C12362" s="26">
        <f>ROUND((K12362*$B$6*$B$9+L12362*$B$7*$B$10+M12362*$B$8*$B$11)*$B$12,0)</f>
        <v>246</v>
      </c>
      <c r="E12362" s="27">
        <v>1</v>
      </c>
      <c r="F12362" s="28">
        <v>1280</v>
      </c>
      <c r="G12362" s="28">
        <v>1</v>
      </c>
      <c r="H12362" s="29">
        <v>1841</v>
      </c>
      <c r="I12362" s="29">
        <v>0</v>
      </c>
      <c r="J12362" s="29">
        <v>372</v>
      </c>
      <c r="K12362" s="30">
        <f>F12362*G12362*H12362/1000000/$B$13</f>
        <v>0.0757625913</v>
      </c>
      <c r="L12362" s="30">
        <f>F12362*G12362*I12362/1000000/$B$13</f>
        <v>0</v>
      </c>
      <c r="M12362" s="30">
        <f>F12362*G12362*J12362/1000000/$B$13</f>
        <v>0.0153088995</v>
      </c>
      <c r="N12362" s="30">
        <v>246.4518863049</v>
      </c>
      <c r="O12362" s="4" t="inlineStr">
        <is>
          <t>FRANKO actual PPM | FIAT | Extra: 255A595W</t>
        </is>
      </c>
    </row>
    <row r="12363" ht="15.75" customHeight="1">
      <c r="A12363" s="4" t="inlineStr">
        <is>
          <t>46415674</t>
        </is>
      </c>
      <c r="B12363" s="26">
        <f>ROUND((K12363*$B$6*$B$9+L12363*$B$7*$B$10+M12363*$B$8*$B$11)*$B$12,0)</f>
        <v>301</v>
      </c>
      <c r="C12363" s="26">
        <f>ROUND((K12363*$B$6*$B$9+L12363*$B$7*$B$10+M12363*$B$8*$B$11)*$B$12,0)</f>
        <v>301</v>
      </c>
      <c r="E12363" s="27">
        <v>1</v>
      </c>
      <c r="F12363" s="28">
        <v>1450</v>
      </c>
      <c r="G12363" s="28">
        <v>1</v>
      </c>
      <c r="H12363" s="29">
        <v>1861</v>
      </c>
      <c r="I12363" s="29">
        <v>88</v>
      </c>
      <c r="J12363" s="29">
        <v>413</v>
      </c>
      <c r="K12363" s="30">
        <f>F12363*G12363*H12363/1000000/$B$13</f>
        <v>0.0867571821</v>
      </c>
      <c r="L12363" s="30">
        <f>F12363*G12363*I12363/1000000/$B$13</f>
        <v>0.0041024353</v>
      </c>
      <c r="M12363" s="30">
        <f>F12363*G12363*J12363/1000000/$B$13</f>
        <v>0.0192534746</v>
      </c>
      <c r="N12363" s="30">
        <v>301.479510805</v>
      </c>
      <c r="O12363" s="4" t="inlineStr">
        <is>
          <t>FRANKO actual PPM | FIAT | Extra: 2256919100/73703100</t>
        </is>
      </c>
    </row>
    <row r="12364" ht="15.75" customHeight="1">
      <c r="A12364" s="4" t="inlineStr">
        <is>
          <t>46415674</t>
        </is>
      </c>
      <c r="B12364" s="26">
        <f>ROUND((K12364*$B$6*$B$9+L12364*$B$7*$B$10+M12364*$B$8*$B$11)*$B$12,0)</f>
        <v>281</v>
      </c>
      <c r="C12364" s="26">
        <f>ROUND((K12364*$B$6*$B$9+L12364*$B$7*$B$10+M12364*$B$8*$B$11)*$B$12,0)</f>
        <v>281</v>
      </c>
      <c r="E12364" s="27">
        <v>1</v>
      </c>
      <c r="F12364" s="28">
        <v>1500</v>
      </c>
      <c r="G12364" s="28">
        <v>1</v>
      </c>
      <c r="H12364" s="29">
        <v>1659</v>
      </c>
      <c r="I12364" s="29">
        <v>76</v>
      </c>
      <c r="J12364" s="29">
        <v>375</v>
      </c>
      <c r="K12364" s="30">
        <f>F12364*G12364*H12364/1000000/$B$13</f>
        <v>0.0800071328</v>
      </c>
      <c r="L12364" s="30">
        <f>F12364*G12364*I12364/1000000/$B$13</f>
        <v>0.0036651851</v>
      </c>
      <c r="M12364" s="30">
        <f>F12364*G12364*J12364/1000000/$B$13</f>
        <v>0.0180847949</v>
      </c>
      <c r="N12364" s="30">
        <v>280.6169598378</v>
      </c>
      <c r="O12364" s="4" t="inlineStr">
        <is>
          <t>FRANKO actual PPM | FIAT | Extra: 225 6919 001 3795 NA39W 73508221</t>
        </is>
      </c>
    </row>
    <row r="12365" ht="15.75" customHeight="1">
      <c r="A12365" s="4" t="inlineStr">
        <is>
          <t>46420437</t>
        </is>
      </c>
      <c r="B12365" s="26">
        <f>ROUND((K12365*$B$6*$B$9+L12365*$B$7*$B$10+M12365*$B$8*$B$11)*$B$12,0)</f>
        <v>198</v>
      </c>
      <c r="C12365" s="26">
        <f>ROUND((K12365*$B$6*$B$9+L12365*$B$7*$B$10+M12365*$B$8*$B$11)*$B$12,0)</f>
        <v>198</v>
      </c>
      <c r="E12365" s="27">
        <v>1</v>
      </c>
      <c r="F12365" s="28">
        <v>1540</v>
      </c>
      <c r="G12365" s="28">
        <v>1</v>
      </c>
      <c r="H12365" s="29">
        <v>1189</v>
      </c>
      <c r="I12365" s="29">
        <v>0</v>
      </c>
      <c r="J12365" s="29">
        <v>255</v>
      </c>
      <c r="K12365" s="30">
        <f>F12365*G12365*H12365/1000000/$B$13</f>
        <v>0.058869946</v>
      </c>
      <c r="L12365" s="30">
        <f>F12365*G12365*I12365/1000000/$B$13</f>
        <v>0</v>
      </c>
      <c r="M12365" s="30">
        <f>F12365*G12365*J12365/1000000/$B$13</f>
        <v>0.0126255982</v>
      </c>
      <c r="N12365" s="30">
        <v>197.5669644752</v>
      </c>
      <c r="O12365" s="4" t="inlineStr">
        <is>
          <t>FRANKO actual PPM | FIAT</t>
        </is>
      </c>
    </row>
    <row r="12366" ht="15.75" customHeight="1">
      <c r="A12366" s="4" t="inlineStr">
        <is>
          <t>46424892</t>
        </is>
      </c>
      <c r="B12366" s="26">
        <f>ROUND((K12366*$B$6*$B$9+L12366*$B$7*$B$10+M12366*$B$8*$B$11)*$B$12,0)</f>
        <v>124</v>
      </c>
      <c r="C12366" s="26">
        <f>ROUND((K12366*$B$6*$B$9+L12366*$B$7*$B$10+M12366*$B$8*$B$11)*$B$12,0)</f>
        <v>124</v>
      </c>
      <c r="E12366" s="27">
        <v>1</v>
      </c>
      <c r="F12366" s="28">
        <v>1180</v>
      </c>
      <c r="G12366" s="28">
        <v>1</v>
      </c>
      <c r="H12366" s="29">
        <v>0</v>
      </c>
      <c r="I12366" s="29">
        <v>1583</v>
      </c>
      <c r="J12366" s="29">
        <v>164</v>
      </c>
      <c r="K12366" s="30">
        <f>F12366*G12366*H12366/1000000/$B$13</f>
        <v>0</v>
      </c>
      <c r="L12366" s="30">
        <f>F12366*G12366*I12366/1000000/$B$13</f>
        <v>0.0600556655</v>
      </c>
      <c r="M12366" s="30">
        <f>F12366*G12366*J12366/1000000/$B$13</f>
        <v>0.0062218125</v>
      </c>
      <c r="N12366" s="30">
        <v>124.1210616043</v>
      </c>
      <c r="O12366" s="4" t="inlineStr">
        <is>
          <t>FRANKO actual PPM | FIAT | Extra: 46433541 / 1 / C159</t>
        </is>
      </c>
    </row>
    <row r="12367" ht="15.75" customHeight="1">
      <c r="A12367" s="4" t="inlineStr">
        <is>
          <t>46424892</t>
        </is>
      </c>
      <c r="B12367" s="26">
        <f>ROUND((K12367*$B$6*$B$9+L12367*$B$7*$B$10+M12367*$B$8*$B$11)*$B$12,0)</f>
        <v>123</v>
      </c>
      <c r="C12367" s="26">
        <f>ROUND((K12367*$B$6*$B$9+L12367*$B$7*$B$10+M12367*$B$8*$B$11)*$B$12,0)</f>
        <v>123</v>
      </c>
      <c r="E12367" s="27">
        <v>1</v>
      </c>
      <c r="F12367" s="28">
        <v>1060</v>
      </c>
      <c r="G12367" s="28">
        <v>1</v>
      </c>
      <c r="H12367" s="29">
        <v>0</v>
      </c>
      <c r="I12367" s="29">
        <v>1706</v>
      </c>
      <c r="J12367" s="29">
        <v>187</v>
      </c>
      <c r="K12367" s="30">
        <f>F12367*G12367*H12367/1000000/$B$13</f>
        <v>0</v>
      </c>
      <c r="L12367" s="30">
        <f>F12367*G12367*I12367/1000000/$B$13</f>
        <v>0.0581401241</v>
      </c>
      <c r="M12367" s="30">
        <f>F12367*G12367*J12367/1000000/$B$13</f>
        <v>0.006372921</v>
      </c>
      <c r="N12367" s="30">
        <v>123.0664036247</v>
      </c>
      <c r="O12367" s="4" t="inlineStr">
        <is>
          <t>FRANKO actual PPM | FIAT | Extra: 46433541 / 1 / C159</t>
        </is>
      </c>
    </row>
    <row r="12368" ht="15.75" customHeight="1">
      <c r="A12368" s="4" t="inlineStr">
        <is>
          <t>46424892</t>
        </is>
      </c>
      <c r="B12368" s="26">
        <f>ROUND((K12368*$B$6*$B$9+L12368*$B$7*$B$10+M12368*$B$8*$B$11)*$B$12,0)</f>
        <v>126</v>
      </c>
      <c r="C12368" s="26">
        <f>ROUND((K12368*$B$6*$B$9+L12368*$B$7*$B$10+M12368*$B$8*$B$11)*$B$12,0)</f>
        <v>126</v>
      </c>
      <c r="E12368" s="27">
        <v>1</v>
      </c>
      <c r="F12368" s="28">
        <v>1000</v>
      </c>
      <c r="G12368" s="28">
        <v>1</v>
      </c>
      <c r="H12368" s="29">
        <v>0</v>
      </c>
      <c r="I12368" s="29">
        <v>1874</v>
      </c>
      <c r="J12368" s="29">
        <v>201</v>
      </c>
      <c r="K12368" s="30">
        <f>F12368*G12368*H12368/1000000/$B$13</f>
        <v>0</v>
      </c>
      <c r="L12368" s="30">
        <f>F12368*G12368*I12368/1000000/$B$13</f>
        <v>0.0602504991</v>
      </c>
      <c r="M12368" s="30">
        <f>F12368*G12368*J12368/1000000/$B$13</f>
        <v>0.0064623001</v>
      </c>
      <c r="N12368" s="30">
        <v>126.3541219289</v>
      </c>
      <c r="O12368" s="4" t="inlineStr">
        <is>
          <t>FRANKO actual PPM | FIAT | Extra: 46433541 / 1 / C159</t>
        </is>
      </c>
    </row>
    <row r="12369" ht="15.75" customHeight="1">
      <c r="A12369" s="4" t="inlineStr">
        <is>
          <t>46432908</t>
        </is>
      </c>
      <c r="B12369" s="26">
        <f>ROUND((K12369*$B$6*$B$9+L12369*$B$7*$B$10+M12369*$B$8*$B$11)*$B$12,0)</f>
        <v>175</v>
      </c>
      <c r="C12369" s="26">
        <f>ROUND((K12369*$B$6*$B$9+L12369*$B$7*$B$10+M12369*$B$8*$B$11)*$B$12,0)</f>
        <v>175</v>
      </c>
      <c r="E12369" s="27">
        <v>1</v>
      </c>
      <c r="F12369" s="28">
        <v>1360</v>
      </c>
      <c r="G12369" s="28">
        <v>1</v>
      </c>
      <c r="H12369" s="29">
        <v>1151</v>
      </c>
      <c r="I12369" s="29">
        <v>17</v>
      </c>
      <c r="J12369" s="29">
        <v>262</v>
      </c>
      <c r="K12369" s="30">
        <f>F12369*G12369*H12369/1000000/$B$13</f>
        <v>0.0503274926</v>
      </c>
      <c r="L12369" s="30">
        <f>F12369*G12369*I12369/1000000/$B$13</f>
        <v>0.0007433253</v>
      </c>
      <c r="M12369" s="30">
        <f>F12369*G12369*J12369/1000000/$B$13</f>
        <v>0.011455954</v>
      </c>
      <c r="N12369" s="30">
        <v>175.2987503956</v>
      </c>
      <c r="O12369" s="4" t="inlineStr">
        <is>
          <t>FRANKO actual PPM | FIAT | Extra: B1 E 07 /6F C064</t>
        </is>
      </c>
    </row>
    <row r="12370" ht="15.75" customHeight="1">
      <c r="A12370" s="4" t="inlineStr">
        <is>
          <t>46432908</t>
        </is>
      </c>
      <c r="B12370" s="26">
        <f>ROUND((K12370*$B$6*$B$9+L12370*$B$7*$B$10+M12370*$B$8*$B$11)*$B$12,0)</f>
        <v>184</v>
      </c>
      <c r="C12370" s="26">
        <f>ROUND((K12370*$B$6*$B$9+L12370*$B$7*$B$10+M12370*$B$8*$B$11)*$B$12,0)</f>
        <v>184</v>
      </c>
      <c r="E12370" s="27">
        <v>1</v>
      </c>
      <c r="F12370" s="28">
        <v>1220</v>
      </c>
      <c r="G12370" s="28">
        <v>1</v>
      </c>
      <c r="H12370" s="29">
        <v>1432</v>
      </c>
      <c r="I12370" s="29">
        <v>0</v>
      </c>
      <c r="J12370" s="29">
        <v>293</v>
      </c>
      <c r="K12370" s="30">
        <f>F12370*G12370*H12370/1000000/$B$13</f>
        <v>0.0561686403</v>
      </c>
      <c r="L12370" s="30">
        <f>F12370*G12370*I12370/1000000/$B$13</f>
        <v>0</v>
      </c>
      <c r="M12370" s="30">
        <f>F12370*G12370*J12370/1000000/$B$13</f>
        <v>0.0114926059</v>
      </c>
      <c r="N12370" s="30">
        <v>183.9013725308</v>
      </c>
      <c r="O12370" s="4" t="inlineStr">
        <is>
          <t>FRANKO actual PPM | FIAT | Extra: D1 E 06 /6F C065</t>
        </is>
      </c>
    </row>
    <row r="12371" ht="15.75" customHeight="1">
      <c r="A12371" s="4" t="inlineStr">
        <is>
          <t>46432908</t>
        </is>
      </c>
      <c r="B12371" s="26">
        <f>ROUND((K12371*$B$6*$B$9+L12371*$B$7*$B$10+M12371*$B$8*$B$11)*$B$12,0)</f>
        <v>189</v>
      </c>
      <c r="C12371" s="26">
        <f>ROUND((K12371*$B$6*$B$9+L12371*$B$7*$B$10+M12371*$B$8*$B$11)*$B$12,0)</f>
        <v>189</v>
      </c>
      <c r="E12371" s="27">
        <v>1</v>
      </c>
      <c r="F12371" s="28">
        <v>1200</v>
      </c>
      <c r="G12371" s="28">
        <v>1</v>
      </c>
      <c r="H12371" s="29">
        <v>1800</v>
      </c>
      <c r="I12371" s="29">
        <v>0</v>
      </c>
      <c r="J12371" s="29">
        <v>250</v>
      </c>
      <c r="K12371" s="30">
        <f>F12371*G12371*H12371/1000000/$B$13</f>
        <v>0.0694456126</v>
      </c>
      <c r="L12371" s="30">
        <f>F12371*G12371*I12371/1000000/$B$13</f>
        <v>0</v>
      </c>
      <c r="M12371" s="30">
        <f>F12371*G12371*J12371/1000000/$B$13</f>
        <v>0.009645224</v>
      </c>
      <c r="N12371" s="30">
        <v>189.4516821348</v>
      </c>
      <c r="O12371" s="4" t="inlineStr">
        <is>
          <t>FRANKO actual PPM | FIAT | Extra: B1BE08 6GC064</t>
        </is>
      </c>
    </row>
    <row r="12372" ht="15.75" customHeight="1">
      <c r="A12372" s="4" t="inlineStr">
        <is>
          <t>46432908</t>
        </is>
      </c>
      <c r="B12372" s="26">
        <f>ROUND((K12372*$B$6*$B$9+L12372*$B$7*$B$10+M12372*$B$8*$B$11)*$B$12,0)</f>
        <v>142</v>
      </c>
      <c r="C12372" s="26">
        <f>ROUND((K12372*$B$6*$B$9+L12372*$B$7*$B$10+M12372*$B$8*$B$11)*$B$12,0)</f>
        <v>142</v>
      </c>
      <c r="E12372" s="27">
        <v>1</v>
      </c>
      <c r="F12372" s="28">
        <v>1200</v>
      </c>
      <c r="G12372" s="28">
        <v>1</v>
      </c>
      <c r="H12372" s="29">
        <v>1330</v>
      </c>
      <c r="I12372" s="29">
        <v>0</v>
      </c>
      <c r="J12372" s="29">
        <v>190</v>
      </c>
      <c r="K12372" s="30">
        <f>F12372*G12372*H12372/1000000/$B$13</f>
        <v>0.0513125915</v>
      </c>
      <c r="L12372" s="30">
        <f>F12372*G12372*I12372/1000000/$B$13</f>
        <v>0</v>
      </c>
      <c r="M12372" s="30">
        <f>F12372*G12372*J12372/1000000/$B$13</f>
        <v>0.0073303702</v>
      </c>
      <c r="N12372" s="30">
        <v>141.6755312705</v>
      </c>
      <c r="O12372" s="4" t="inlineStr">
        <is>
          <t>FRANKO actual PPM | FIAT | Extra: 5MC06461E11</t>
        </is>
      </c>
    </row>
    <row r="12373" ht="15.75" customHeight="1">
      <c r="A12373" s="4" t="inlineStr">
        <is>
          <t>46433219</t>
        </is>
      </c>
      <c r="B12373" s="26">
        <f>ROUND((K12373*$B$6*$B$9+L12373*$B$7*$B$10+M12373*$B$8*$B$11)*$B$12,0)</f>
        <v>58</v>
      </c>
      <c r="C12373" s="26">
        <f>ROUND((K12373*$B$6*$B$9+L12373*$B$7*$B$10+M12373*$B$8*$B$11)*$B$12,0)</f>
        <v>58</v>
      </c>
      <c r="E12373" s="27">
        <v>1</v>
      </c>
      <c r="F12373" s="28">
        <v>900</v>
      </c>
      <c r="G12373" s="28">
        <v>1</v>
      </c>
      <c r="H12373" s="29">
        <v>1281</v>
      </c>
      <c r="I12373" s="29">
        <v>0</v>
      </c>
      <c r="J12373" s="29">
        <v>0</v>
      </c>
      <c r="K12373" s="30">
        <f>F12373*G12373*H12373/1000000/$B$13</f>
        <v>0.0370665957</v>
      </c>
      <c r="L12373" s="30">
        <f>F12373*G12373*I12373/1000000/$B$13</f>
        <v>0</v>
      </c>
      <c r="M12373" s="30">
        <f>F12373*G12373*J12373/1000000/$B$13</f>
        <v>0</v>
      </c>
      <c r="N12373" s="30">
        <v>58.3465283212</v>
      </c>
      <c r="O12373" s="4" t="inlineStr">
        <is>
          <t>FRANKO actual PPM | FIAT</t>
        </is>
      </c>
    </row>
    <row r="12374" ht="15.75" customHeight="1">
      <c r="A12374" s="4" t="inlineStr">
        <is>
          <t>46433219</t>
        </is>
      </c>
      <c r="B12374" s="26">
        <f>ROUND((K12374*$B$6*$B$9+L12374*$B$7*$B$10+M12374*$B$8*$B$11)*$B$12,0)</f>
        <v>76</v>
      </c>
      <c r="C12374" s="26">
        <f>ROUND((K12374*$B$6*$B$9+L12374*$B$7*$B$10+M12374*$B$8*$B$11)*$B$12,0)</f>
        <v>76</v>
      </c>
      <c r="E12374" s="27">
        <v>1</v>
      </c>
      <c r="F12374" s="28">
        <v>900</v>
      </c>
      <c r="G12374" s="28">
        <v>1</v>
      </c>
      <c r="H12374" s="29">
        <v>1659</v>
      </c>
      <c r="I12374" s="29">
        <v>0</v>
      </c>
      <c r="J12374" s="29">
        <v>0</v>
      </c>
      <c r="K12374" s="30">
        <f>F12374*G12374*H12374/1000000/$B$13</f>
        <v>0.0480042797</v>
      </c>
      <c r="L12374" s="30">
        <f>F12374*G12374*I12374/1000000/$B$13</f>
        <v>0</v>
      </c>
      <c r="M12374" s="30">
        <f>F12374*G12374*J12374/1000000/$B$13</f>
        <v>0</v>
      </c>
      <c r="N12374" s="30">
        <v>75.5635366783</v>
      </c>
      <c r="O12374" s="4" t="inlineStr">
        <is>
          <t>FRANKO actual PPM | FIAT</t>
        </is>
      </c>
    </row>
    <row r="12375" ht="15.75" customHeight="1">
      <c r="A12375" s="4" t="inlineStr">
        <is>
          <t>46433219</t>
        </is>
      </c>
      <c r="B12375" s="26">
        <f>ROUND((K12375*$B$6*$B$9+L12375*$B$7*$B$10+M12375*$B$8*$B$11)*$B$12,0)</f>
        <v>82</v>
      </c>
      <c r="C12375" s="26">
        <f>ROUND((K12375*$B$6*$B$9+L12375*$B$7*$B$10+M12375*$B$8*$B$11)*$B$12,0)</f>
        <v>82</v>
      </c>
      <c r="E12375" s="27">
        <v>1</v>
      </c>
      <c r="F12375" s="28">
        <v>1000</v>
      </c>
      <c r="G12375" s="28">
        <v>1</v>
      </c>
      <c r="H12375" s="29">
        <v>1613</v>
      </c>
      <c r="I12375" s="29">
        <v>0</v>
      </c>
      <c r="J12375" s="29">
        <v>0</v>
      </c>
      <c r="K12375" s="30">
        <f>F12375*G12375*H12375/1000000/$B$13</f>
        <v>0.0518591542</v>
      </c>
      <c r="L12375" s="30">
        <f>F12375*G12375*I12375/1000000/$B$13</f>
        <v>0</v>
      </c>
      <c r="M12375" s="30">
        <f>F12375*G12375*J12375/1000000/$B$13</f>
        <v>0</v>
      </c>
      <c r="N12375" s="30">
        <v>81.6314946501</v>
      </c>
      <c r="O12375" s="4" t="inlineStr">
        <is>
          <t>FRANKO actual PPM | FIAT</t>
        </is>
      </c>
    </row>
    <row r="12376" ht="15.75" customHeight="1">
      <c r="A12376" s="4" t="inlineStr">
        <is>
          <t>46433219</t>
        </is>
      </c>
      <c r="B12376" s="26">
        <f>ROUND((K12376*$B$6*$B$9+L12376*$B$7*$B$10+M12376*$B$8*$B$11)*$B$12,0)</f>
        <v>96</v>
      </c>
      <c r="C12376" s="26">
        <f>ROUND((K12376*$B$6*$B$9+L12376*$B$7*$B$10+M12376*$B$8*$B$11)*$B$12,0)</f>
        <v>96</v>
      </c>
      <c r="E12376" s="27">
        <v>1</v>
      </c>
      <c r="F12376" s="28">
        <v>1000</v>
      </c>
      <c r="G12376" s="28">
        <v>1</v>
      </c>
      <c r="H12376" s="29">
        <v>1897</v>
      </c>
      <c r="I12376" s="29">
        <v>0</v>
      </c>
      <c r="J12376" s="29">
        <v>0</v>
      </c>
      <c r="K12376" s="30">
        <f>F12376*G12376*H12376/1000000/$B$13</f>
        <v>0.0609899662</v>
      </c>
      <c r="L12376" s="30">
        <f>F12376*G12376*I12376/1000000/$B$13</f>
        <v>0</v>
      </c>
      <c r="M12376" s="30">
        <f>F12376*G12376*J12376/1000000/$B$13</f>
        <v>0</v>
      </c>
      <c r="N12376" s="30">
        <v>96.0043058595</v>
      </c>
      <c r="O12376" s="4" t="inlineStr">
        <is>
          <t>FRANKO actual PPM | FIAT</t>
        </is>
      </c>
    </row>
    <row r="12377" ht="15.75" customHeight="1">
      <c r="A12377" s="4" t="inlineStr">
        <is>
          <t>46433199</t>
        </is>
      </c>
      <c r="B12377" s="26">
        <f>ROUND((K12377*$B$6*$B$9+L12377*$B$7*$B$10+M12377*$B$8*$B$11)*$B$12,0)</f>
        <v>130</v>
      </c>
      <c r="C12377" s="26">
        <f>ROUND((K12377*$B$6*$B$9+L12377*$B$7*$B$10+M12377*$B$8*$B$11)*$B$12,0)</f>
        <v>130</v>
      </c>
      <c r="E12377" s="27">
        <v>1</v>
      </c>
      <c r="F12377" s="28">
        <v>1110</v>
      </c>
      <c r="G12377" s="28">
        <v>1</v>
      </c>
      <c r="H12377" s="29">
        <v>0</v>
      </c>
      <c r="I12377" s="29">
        <v>1784</v>
      </c>
      <c r="J12377" s="29">
        <v>181</v>
      </c>
      <c r="K12377" s="30">
        <f>F12377*G12377*H12377/1000000/$B$13</f>
        <v>0</v>
      </c>
      <c r="L12377" s="30">
        <f>F12377*G12377*I12377/1000000/$B$13</f>
        <v>0.0636661944</v>
      </c>
      <c r="M12377" s="30">
        <f>F12377*G12377*J12377/1000000/$B$13</f>
        <v>0.0064594065</v>
      </c>
      <c r="N12377" s="30">
        <v>130.4494092763</v>
      </c>
      <c r="O12377" s="4" t="inlineStr">
        <is>
          <t>FRANKO actual PPM | FIAT</t>
        </is>
      </c>
    </row>
    <row r="12378" ht="15.75" customHeight="1">
      <c r="A12378" s="4" t="inlineStr">
        <is>
          <t>46433199</t>
        </is>
      </c>
      <c r="B12378" s="26">
        <f>ROUND((K12378*$B$6*$B$9+L12378*$B$7*$B$10+M12378*$B$8*$B$11)*$B$12,0)</f>
        <v>128</v>
      </c>
      <c r="C12378" s="26">
        <f>ROUND((K12378*$B$6*$B$9+L12378*$B$7*$B$10+M12378*$B$8*$B$11)*$B$12,0)</f>
        <v>128</v>
      </c>
      <c r="E12378" s="27">
        <v>1</v>
      </c>
      <c r="F12378" s="28">
        <v>1100</v>
      </c>
      <c r="G12378" s="28">
        <v>1</v>
      </c>
      <c r="H12378" s="29">
        <v>0</v>
      </c>
      <c r="I12378" s="29">
        <v>1822</v>
      </c>
      <c r="J12378" s="29">
        <v>170</v>
      </c>
      <c r="K12378" s="30">
        <f>F12378*G12378*H12378/1000000/$B$13</f>
        <v>0</v>
      </c>
      <c r="L12378" s="30">
        <f>F12378*G12378*I12378/1000000/$B$13</f>
        <v>0.0644365263</v>
      </c>
      <c r="M12378" s="30">
        <f>F12378*G12378*J12378/1000000/$B$13</f>
        <v>0.0060121896</v>
      </c>
      <c r="N12378" s="30">
        <v>127.6627280459</v>
      </c>
      <c r="O12378" s="4" t="inlineStr">
        <is>
          <t>FRANKO actual PPM | FIAT</t>
        </is>
      </c>
    </row>
    <row r="12379" ht="15.75" customHeight="1">
      <c r="A12379" s="4" t="inlineStr">
        <is>
          <t>46433199</t>
        </is>
      </c>
      <c r="B12379" s="26">
        <f>ROUND((K12379*$B$6*$B$9+L12379*$B$7*$B$10+M12379*$B$8*$B$11)*$B$12,0)</f>
        <v>135</v>
      </c>
      <c r="C12379" s="26">
        <f>ROUND((K12379*$B$6*$B$9+L12379*$B$7*$B$10+M12379*$B$8*$B$11)*$B$12,0)</f>
        <v>135</v>
      </c>
      <c r="E12379" s="27">
        <v>1</v>
      </c>
      <c r="F12379" s="28">
        <v>1020</v>
      </c>
      <c r="G12379" s="28">
        <v>1</v>
      </c>
      <c r="H12379" s="29">
        <v>0</v>
      </c>
      <c r="I12379" s="29">
        <v>1952</v>
      </c>
      <c r="J12379" s="29">
        <v>211</v>
      </c>
      <c r="K12379" s="30">
        <f>F12379*G12379*H12379/1000000/$B$13</f>
        <v>0</v>
      </c>
      <c r="L12379" s="30">
        <f>F12379*G12379*I12379/1000000/$B$13</f>
        <v>0.0640134224</v>
      </c>
      <c r="M12379" s="30">
        <f>F12379*G12379*J12379/1000000/$B$13</f>
        <v>0.0069194837</v>
      </c>
      <c r="N12379" s="30">
        <v>134.6907175985</v>
      </c>
      <c r="O12379" s="4" t="inlineStr">
        <is>
          <t>FRANKO actual PPM | FIAT</t>
        </is>
      </c>
    </row>
    <row r="12380" ht="15.75" customHeight="1">
      <c r="A12380" s="4" t="inlineStr">
        <is>
          <t>46433199</t>
        </is>
      </c>
      <c r="B12380" s="26">
        <f>ROUND((K12380*$B$6*$B$9+L12380*$B$7*$B$10+M12380*$B$8*$B$11)*$B$12,0)</f>
        <v>137</v>
      </c>
      <c r="C12380" s="26">
        <f>ROUND((K12380*$B$6*$B$9+L12380*$B$7*$B$10+M12380*$B$8*$B$11)*$B$12,0)</f>
        <v>137</v>
      </c>
      <c r="E12380" s="27">
        <v>1</v>
      </c>
      <c r="F12380" s="28">
        <v>1120</v>
      </c>
      <c r="G12380" s="28">
        <v>1</v>
      </c>
      <c r="H12380" s="29">
        <v>0</v>
      </c>
      <c r="I12380" s="29">
        <v>1884</v>
      </c>
      <c r="J12380" s="29">
        <v>184</v>
      </c>
      <c r="K12380" s="30">
        <f>F12380*G12380*H12380/1000000/$B$13</f>
        <v>0</v>
      </c>
      <c r="L12380" s="30">
        <f>F12380*G12380*I12380/1000000/$B$13</f>
        <v>0.0678406473</v>
      </c>
      <c r="M12380" s="30">
        <f>F12380*G12380*J12380/1000000/$B$13</f>
        <v>0.0066256259</v>
      </c>
      <c r="N12380" s="30">
        <v>136.8648330659</v>
      </c>
      <c r="O12380" s="4" t="inlineStr">
        <is>
          <t>FRANKO actual PPM | FIAT</t>
        </is>
      </c>
    </row>
    <row r="12381" ht="15.75" customHeight="1">
      <c r="A12381" s="4" t="inlineStr">
        <is>
          <t>46433199</t>
        </is>
      </c>
      <c r="B12381" s="26">
        <f>ROUND((K12381*$B$6*$B$9+L12381*$B$7*$B$10+M12381*$B$8*$B$11)*$B$12,0)</f>
        <v>173</v>
      </c>
      <c r="C12381" s="26">
        <f>ROUND((K12381*$B$6*$B$9+L12381*$B$7*$B$10+M12381*$B$8*$B$11)*$B$12,0)</f>
        <v>173</v>
      </c>
      <c r="E12381" s="27">
        <v>1</v>
      </c>
      <c r="F12381" s="28">
        <v>1200</v>
      </c>
      <c r="G12381" s="28">
        <v>1</v>
      </c>
      <c r="H12381" s="29">
        <v>0</v>
      </c>
      <c r="I12381" s="29">
        <v>2153</v>
      </c>
      <c r="J12381" s="29">
        <v>227</v>
      </c>
      <c r="K12381" s="30">
        <f>F12381*G12381*H12381/1000000/$B$13</f>
        <v>0</v>
      </c>
      <c r="L12381" s="30">
        <f>F12381*G12381*I12381/1000000/$B$13</f>
        <v>0.0830646688</v>
      </c>
      <c r="M12381" s="30">
        <f>F12381*G12381*J12381/1000000/$B$13</f>
        <v>0.0087578634</v>
      </c>
      <c r="N12381" s="30">
        <v>172.9406983852</v>
      </c>
      <c r="O12381" s="4" t="inlineStr">
        <is>
          <t>FRANKO actual PPM | FIAT</t>
        </is>
      </c>
    </row>
    <row r="12382" ht="15.75" customHeight="1">
      <c r="A12382" s="4" t="inlineStr">
        <is>
          <t>46435411</t>
        </is>
      </c>
      <c r="B12382" s="26">
        <f>ROUND((K12382*$B$6*$B$9+L12382*$B$7*$B$10+M12382*$B$8*$B$11)*$B$12,0)</f>
        <v>135</v>
      </c>
      <c r="C12382" s="26">
        <f>ROUND((K12382*$B$6*$B$9+L12382*$B$7*$B$10+M12382*$B$8*$B$11)*$B$12,0)</f>
        <v>135</v>
      </c>
      <c r="E12382" s="27">
        <v>1</v>
      </c>
      <c r="F12382" s="28">
        <v>950</v>
      </c>
      <c r="G12382" s="28">
        <v>1</v>
      </c>
      <c r="H12382" s="29">
        <v>0</v>
      </c>
      <c r="I12382" s="29">
        <v>2104</v>
      </c>
      <c r="J12382" s="29">
        <v>225</v>
      </c>
      <c r="K12382" s="30">
        <f>F12382*G12382*H12382/1000000/$B$13</f>
        <v>0</v>
      </c>
      <c r="L12382" s="30">
        <f>F12382*G12382*I12382/1000000/$B$13</f>
        <v>0.0642629122</v>
      </c>
      <c r="M12382" s="30">
        <f>F12382*G12382*J12382/1000000/$B$13</f>
        <v>0.0068722221</v>
      </c>
      <c r="N12382" s="30">
        <v>134.5989293068</v>
      </c>
      <c r="O12382" s="4" t="inlineStr">
        <is>
          <t>FRANKO actual PPM | FIAT</t>
        </is>
      </c>
    </row>
    <row r="12383" ht="15.75" customHeight="1">
      <c r="A12383" s="4" t="inlineStr">
        <is>
          <t>46448550</t>
        </is>
      </c>
      <c r="B12383" s="26">
        <f>ROUND((K12383*$B$6*$B$9+L12383*$B$7*$B$10+M12383*$B$8*$B$11)*$B$12,0)</f>
        <v>193</v>
      </c>
      <c r="C12383" s="26">
        <f>ROUND((K12383*$B$6*$B$9+L12383*$B$7*$B$10+M12383*$B$8*$B$11)*$B$12,0)</f>
        <v>193</v>
      </c>
      <c r="E12383" s="27">
        <v>1</v>
      </c>
      <c r="F12383" s="28">
        <v>1200</v>
      </c>
      <c r="G12383" s="28">
        <v>1</v>
      </c>
      <c r="H12383" s="29">
        <v>1613</v>
      </c>
      <c r="I12383" s="29">
        <v>0</v>
      </c>
      <c r="J12383" s="29">
        <v>298</v>
      </c>
      <c r="K12383" s="30">
        <f>F12383*G12383*H12383/1000000/$B$13</f>
        <v>0.0622309851</v>
      </c>
      <c r="L12383" s="30">
        <f>F12383*G12383*I12383/1000000/$B$13</f>
        <v>0</v>
      </c>
      <c r="M12383" s="30">
        <f>F12383*G12383*J12383/1000000/$B$13</f>
        <v>0.011497107</v>
      </c>
      <c r="N12383" s="30">
        <v>193.4815068649</v>
      </c>
      <c r="O12383" s="4" t="inlineStr">
        <is>
          <t>FRANKO actual PPM | FIAT</t>
        </is>
      </c>
    </row>
    <row r="12384" ht="15.75" customHeight="1">
      <c r="A12384" s="4" t="inlineStr">
        <is>
          <t>46448550</t>
        </is>
      </c>
      <c r="B12384" s="26">
        <f>ROUND((K12384*$B$6*$B$9+L12384*$B$7*$B$10+M12384*$B$8*$B$11)*$B$12,0)</f>
        <v>128</v>
      </c>
      <c r="C12384" s="26">
        <f>ROUND((K12384*$B$6*$B$9+L12384*$B$7*$B$10+M12384*$B$8*$B$11)*$B$12,0)</f>
        <v>128</v>
      </c>
      <c r="E12384" s="27">
        <v>1</v>
      </c>
      <c r="F12384" s="28">
        <v>1240</v>
      </c>
      <c r="G12384" s="28">
        <v>1</v>
      </c>
      <c r="H12384" s="29">
        <v>962</v>
      </c>
      <c r="I12384" s="29">
        <v>0</v>
      </c>
      <c r="J12384" s="29">
        <v>203</v>
      </c>
      <c r="K12384" s="30">
        <f>F12384*G12384*H12384/1000000/$B$13</f>
        <v>0.0383519826</v>
      </c>
      <c r="L12384" s="30">
        <f>F12384*G12384*I12384/1000000/$B$13</f>
        <v>0</v>
      </c>
      <c r="M12384" s="30">
        <f>F12384*G12384*J12384/1000000/$B$13</f>
        <v>0.0080929859</v>
      </c>
      <c r="N12384" s="30">
        <v>127.6104293267</v>
      </c>
      <c r="O12384" s="4" t="inlineStr">
        <is>
          <t>FRANKO actual PPM | FIAT | Extra: B465 / C5</t>
        </is>
      </c>
    </row>
    <row r="12385" ht="15.75" customHeight="1">
      <c r="A12385" s="4" t="inlineStr">
        <is>
          <t>46448550</t>
        </is>
      </c>
      <c r="B12385" s="26">
        <f>ROUND((K12385*$B$6*$B$9+L12385*$B$7*$B$10+M12385*$B$8*$B$11)*$B$12,0)</f>
        <v>132</v>
      </c>
      <c r="C12385" s="26">
        <f>ROUND((K12385*$B$6*$B$9+L12385*$B$7*$B$10+M12385*$B$8*$B$11)*$B$12,0)</f>
        <v>132</v>
      </c>
      <c r="E12385" s="27">
        <v>1</v>
      </c>
      <c r="F12385" s="28">
        <v>1160</v>
      </c>
      <c r="G12385" s="28">
        <v>1</v>
      </c>
      <c r="H12385" s="29">
        <v>1050</v>
      </c>
      <c r="I12385" s="29">
        <v>0</v>
      </c>
      <c r="J12385" s="29">
        <v>227</v>
      </c>
      <c r="K12385" s="30">
        <f>F12385*G12385*H12385/1000000/$B$13</f>
        <v>0.0391596093</v>
      </c>
      <c r="L12385" s="30">
        <f>F12385*G12385*I12385/1000000/$B$13</f>
        <v>0</v>
      </c>
      <c r="M12385" s="30">
        <f>F12385*G12385*J12385/1000000/$B$13</f>
        <v>0.0084659346</v>
      </c>
      <c r="N12385" s="30">
        <v>131.9803585431</v>
      </c>
      <c r="O12385" s="4" t="inlineStr">
        <is>
          <t>FRANKO actual PPM | FIAT | Extra: B465 / C5</t>
        </is>
      </c>
    </row>
    <row r="12386" ht="15.75" customHeight="1">
      <c r="A12386" s="4" t="inlineStr">
        <is>
          <t>46448550</t>
        </is>
      </c>
      <c r="B12386" s="26">
        <f>ROUND((K12386*$B$6*$B$9+L12386*$B$7*$B$10+M12386*$B$8*$B$11)*$B$12,0)</f>
        <v>141</v>
      </c>
      <c r="C12386" s="26">
        <f>ROUND((K12386*$B$6*$B$9+L12386*$B$7*$B$10+M12386*$B$8*$B$11)*$B$12,0)</f>
        <v>141</v>
      </c>
      <c r="E12386" s="27">
        <v>1</v>
      </c>
      <c r="F12386" s="28">
        <v>1220</v>
      </c>
      <c r="G12386" s="28">
        <v>1</v>
      </c>
      <c r="H12386" s="29">
        <v>1060</v>
      </c>
      <c r="I12386" s="29">
        <v>0</v>
      </c>
      <c r="J12386" s="29">
        <v>233</v>
      </c>
      <c r="K12386" s="30">
        <f>F12386*G12386*H12386/1000000/$B$13</f>
        <v>0.0415773455</v>
      </c>
      <c r="L12386" s="30">
        <f>F12386*G12386*I12386/1000000/$B$13</f>
        <v>0</v>
      </c>
      <c r="M12386" s="30">
        <f>F12386*G12386*J12386/1000000/$B$13</f>
        <v>0.0091391712</v>
      </c>
      <c r="N12386" s="30">
        <v>141.3797035706</v>
      </c>
      <c r="O12386" s="4" t="inlineStr">
        <is>
          <t>FRANKO actual PPM | FIAT | Extra: B465 / C5</t>
        </is>
      </c>
    </row>
    <row r="12387" ht="15.75" customHeight="1">
      <c r="A12387" s="4" t="inlineStr">
        <is>
          <t>46448550</t>
        </is>
      </c>
      <c r="B12387" s="26">
        <f>ROUND((K12387*$B$6*$B$9+L12387*$B$7*$B$10+M12387*$B$8*$B$11)*$B$12,0)</f>
        <v>174</v>
      </c>
      <c r="C12387" s="26">
        <f>ROUND((K12387*$B$6*$B$9+L12387*$B$7*$B$10+M12387*$B$8*$B$11)*$B$12,0)</f>
        <v>174</v>
      </c>
      <c r="E12387" s="27">
        <v>1</v>
      </c>
      <c r="F12387" s="28">
        <v>1200</v>
      </c>
      <c r="G12387" s="28">
        <v>1</v>
      </c>
      <c r="H12387" s="29">
        <v>1408</v>
      </c>
      <c r="I12387" s="29">
        <v>0</v>
      </c>
      <c r="J12387" s="29">
        <v>277</v>
      </c>
      <c r="K12387" s="30">
        <f>F12387*G12387*H12387/1000000/$B$13</f>
        <v>0.0543219014</v>
      </c>
      <c r="L12387" s="30">
        <f>F12387*G12387*I12387/1000000/$B$13</f>
        <v>0</v>
      </c>
      <c r="M12387" s="30">
        <f>F12387*G12387*J12387/1000000/$B$13</f>
        <v>0.0106869082</v>
      </c>
      <c r="N12387" s="30">
        <v>174.3002814399</v>
      </c>
      <c r="O12387" s="4" t="inlineStr">
        <is>
          <t>FRANKO actual PPM | FIAT | Extra: B465 / C5</t>
        </is>
      </c>
    </row>
    <row r="12388" ht="15.75" customHeight="1">
      <c r="A12388" s="4" t="inlineStr">
        <is>
          <t>46448550</t>
        </is>
      </c>
      <c r="B12388" s="26">
        <f>ROUND((K12388*$B$6*$B$9+L12388*$B$7*$B$10+M12388*$B$8*$B$11)*$B$12,0)</f>
        <v>88</v>
      </c>
      <c r="C12388" s="26">
        <f>ROUND((K12388*$B$6*$B$9+L12388*$B$7*$B$10+M12388*$B$8*$B$11)*$B$12,0)</f>
        <v>88</v>
      </c>
      <c r="E12388" s="27">
        <v>1</v>
      </c>
      <c r="F12388" s="28">
        <v>1250</v>
      </c>
      <c r="G12388" s="28">
        <v>1</v>
      </c>
      <c r="H12388" s="29">
        <v>1390</v>
      </c>
      <c r="I12388" s="29">
        <v>0</v>
      </c>
      <c r="J12388" s="29">
        <v>0</v>
      </c>
      <c r="K12388" s="30">
        <f>F12388*G12388*H12388/1000000/$B$13</f>
        <v>0.0558619222</v>
      </c>
      <c r="L12388" s="30">
        <f>F12388*G12388*I12388/1000000/$B$13</f>
        <v>0</v>
      </c>
      <c r="M12388" s="30">
        <f>F12388*G12388*J12388/1000000/$B$13</f>
        <v>0</v>
      </c>
      <c r="N12388" s="30">
        <v>87.9322516768</v>
      </c>
      <c r="O12388" s="4" t="inlineStr">
        <is>
          <t>FRANKO actual PPM | FIAT | Extra: B1E13E6A595</t>
        </is>
      </c>
    </row>
    <row r="12389" ht="15.75" customHeight="1">
      <c r="A12389" s="4" t="inlineStr">
        <is>
          <t>46449335</t>
        </is>
      </c>
      <c r="B12389" s="26">
        <f>ROUND((K12389*$B$6*$B$9+L12389*$B$7*$B$10+M12389*$B$8*$B$11)*$B$12,0)</f>
        <v>283</v>
      </c>
      <c r="C12389" s="26">
        <f>ROUND((K12389*$B$6*$B$9+L12389*$B$7*$B$10+M12389*$B$8*$B$11)*$B$12,0)</f>
        <v>283</v>
      </c>
      <c r="E12389" s="27">
        <v>1</v>
      </c>
      <c r="F12389" s="28">
        <v>1620</v>
      </c>
      <c r="G12389" s="28">
        <v>1</v>
      </c>
      <c r="H12389" s="29">
        <v>1695</v>
      </c>
      <c r="I12389" s="29">
        <v>0</v>
      </c>
      <c r="J12389" s="29">
        <v>333</v>
      </c>
      <c r="K12389" s="30">
        <f>F12389*G12389*H12389/1000000/$B$13</f>
        <v>0.088282735</v>
      </c>
      <c r="L12389" s="30">
        <f>F12389*G12389*I12389/1000000/$B$13</f>
        <v>0</v>
      </c>
      <c r="M12389" s="30">
        <f>F12389*G12389*J12389/1000000/$B$13</f>
        <v>0.0173440417</v>
      </c>
      <c r="N12389" s="30">
        <v>283.0688239972</v>
      </c>
      <c r="O12389" s="4" t="inlineStr">
        <is>
          <t>FRANKO actual PPM | FIAT</t>
        </is>
      </c>
    </row>
    <row r="12390" ht="15.75" customHeight="1">
      <c r="A12390" s="4" t="inlineStr">
        <is>
          <t>46449335</t>
        </is>
      </c>
      <c r="B12390" s="26">
        <f>ROUND((K12390*$B$6*$B$9+L12390*$B$7*$B$10+M12390*$B$8*$B$11)*$B$12,0)</f>
        <v>300</v>
      </c>
      <c r="C12390" s="26">
        <f>ROUND((K12390*$B$6*$B$9+L12390*$B$7*$B$10+M12390*$B$8*$B$11)*$B$12,0)</f>
        <v>300</v>
      </c>
      <c r="E12390" s="27">
        <v>1</v>
      </c>
      <c r="F12390" s="28">
        <v>1700</v>
      </c>
      <c r="G12390" s="28">
        <v>1</v>
      </c>
      <c r="H12390" s="29">
        <v>1646</v>
      </c>
      <c r="I12390" s="29">
        <v>0</v>
      </c>
      <c r="J12390" s="29">
        <v>349</v>
      </c>
      <c r="K12390" s="30">
        <f>F12390*G12390*H12390/1000000/$B$13</f>
        <v>0.089964219</v>
      </c>
      <c r="L12390" s="30">
        <f>F12390*G12390*I12390/1000000/$B$13</f>
        <v>0</v>
      </c>
      <c r="M12390" s="30">
        <f>F12390*G12390*J12390/1000000/$B$13</f>
        <v>0.0190750379</v>
      </c>
      <c r="N12390" s="30">
        <v>300.0976299216</v>
      </c>
      <c r="O12390" s="4" t="inlineStr">
        <is>
          <t>FRANKO actual PPM | FIAT | Extra: 2530</t>
        </is>
      </c>
    </row>
    <row r="12391" ht="15.75" customHeight="1">
      <c r="A12391" s="4" t="inlineStr">
        <is>
          <t>46466127</t>
        </is>
      </c>
      <c r="B12391" s="26">
        <f>ROUND((K12391*$B$6*$B$9+L12391*$B$7*$B$10+M12391*$B$8*$B$11)*$B$12,0)</f>
        <v>176</v>
      </c>
      <c r="C12391" s="26">
        <f>ROUND((K12391*$B$6*$B$9+L12391*$B$7*$B$10+M12391*$B$8*$B$11)*$B$12,0)</f>
        <v>176</v>
      </c>
      <c r="E12391" s="27">
        <v>1</v>
      </c>
      <c r="F12391" s="28">
        <v>1360</v>
      </c>
      <c r="G12391" s="28">
        <v>1</v>
      </c>
      <c r="H12391" s="29">
        <v>0</v>
      </c>
      <c r="I12391" s="29">
        <v>1503</v>
      </c>
      <c r="J12391" s="29">
        <v>266</v>
      </c>
      <c r="K12391" s="30">
        <f>F12391*G12391*H12391/1000000/$B$13</f>
        <v>0</v>
      </c>
      <c r="L12391" s="30">
        <f>F12391*G12391*I12391/1000000/$B$13</f>
        <v>0.065718698</v>
      </c>
      <c r="M12391" s="30">
        <f>F12391*G12391*J12391/1000000/$B$13</f>
        <v>0.0116308541</v>
      </c>
      <c r="N12391" s="30">
        <v>175.8917009561</v>
      </c>
      <c r="O12391" s="4" t="inlineStr">
        <is>
          <t>FRANKO actual PPM | FIAT | Extra: 7E C064 /B1015</t>
        </is>
      </c>
    </row>
    <row r="12392" ht="15.75" customHeight="1">
      <c r="A12392" s="4" t="inlineStr">
        <is>
          <t>46466127</t>
        </is>
      </c>
      <c r="B12392" s="26">
        <f>ROUND((K12392*$B$6*$B$9+L12392*$B$7*$B$10+M12392*$B$8*$B$11)*$B$12,0)</f>
        <v>267</v>
      </c>
      <c r="C12392" s="26">
        <f>ROUND((K12392*$B$6*$B$9+L12392*$B$7*$B$10+M12392*$B$8*$B$11)*$B$12,0)</f>
        <v>267</v>
      </c>
      <c r="E12392" s="27">
        <v>1</v>
      </c>
      <c r="F12392" s="28">
        <v>1260</v>
      </c>
      <c r="G12392" s="28">
        <v>1</v>
      </c>
      <c r="H12392" s="29">
        <v>0</v>
      </c>
      <c r="I12392" s="29">
        <v>2108</v>
      </c>
      <c r="J12392" s="29">
        <v>486</v>
      </c>
      <c r="K12392" s="30">
        <f>F12392*G12392*H12392/1000000/$B$13</f>
        <v>0</v>
      </c>
      <c r="L12392" s="30">
        <f>F12392*G12392*I12392/1000000/$B$13</f>
        <v>0.0853949549</v>
      </c>
      <c r="M12392" s="30">
        <f>F12392*G12392*J12392/1000000/$B$13</f>
        <v>0.0196878312</v>
      </c>
      <c r="N12392" s="30">
        <v>266.5626609306</v>
      </c>
      <c r="O12392" s="4" t="inlineStr">
        <is>
          <t>FRANKO actual PPM | FIAT | Extra: 8G-A595J/ A-1-p-04</t>
        </is>
      </c>
    </row>
    <row r="12393" ht="15.75" customHeight="1">
      <c r="A12393" s="4" t="inlineStr">
        <is>
          <t>46466127</t>
        </is>
      </c>
      <c r="B12393" s="26">
        <f>ROUND((K12393*$B$6*$B$9+L12393*$B$7*$B$10+M12393*$B$8*$B$11)*$B$12,0)</f>
        <v>191</v>
      </c>
      <c r="C12393" s="26">
        <f>ROUND((K12393*$B$6*$B$9+L12393*$B$7*$B$10+M12393*$B$8*$B$11)*$B$12,0)</f>
        <v>191</v>
      </c>
      <c r="E12393" s="27">
        <v>1</v>
      </c>
      <c r="F12393" s="28">
        <v>1200</v>
      </c>
      <c r="G12393" s="28">
        <v>1</v>
      </c>
      <c r="H12393" s="29">
        <v>0</v>
      </c>
      <c r="I12393" s="29">
        <v>1770</v>
      </c>
      <c r="J12393" s="29">
        <v>340</v>
      </c>
      <c r="K12393" s="30">
        <f>F12393*G12393*H12393/1000000/$B$13</f>
        <v>0</v>
      </c>
      <c r="L12393" s="30">
        <f>F12393*G12393*I12393/1000000/$B$13</f>
        <v>0.0682881857</v>
      </c>
      <c r="M12393" s="30">
        <f>F12393*G12393*J12393/1000000/$B$13</f>
        <v>0.0131175046</v>
      </c>
      <c r="N12393" s="30">
        <v>191.3423389375</v>
      </c>
      <c r="O12393" s="4" t="inlineStr">
        <is>
          <t>FRANKO actual PPM | FIAT | Extra: 8F-A595J A-1-P-01</t>
        </is>
      </c>
    </row>
    <row r="12394" ht="15.75" customHeight="1">
      <c r="A12394" s="4" t="inlineStr">
        <is>
          <t>46466180</t>
        </is>
      </c>
      <c r="B12394" s="26">
        <f>ROUND((K12394*$B$6*$B$9+L12394*$B$7*$B$10+M12394*$B$8*$B$11)*$B$12,0)</f>
        <v>218</v>
      </c>
      <c r="C12394" s="26">
        <f>ROUND((K12394*$B$6*$B$9+L12394*$B$7*$B$10+M12394*$B$8*$B$11)*$B$12,0)</f>
        <v>218</v>
      </c>
      <c r="E12394" s="27">
        <v>1</v>
      </c>
      <c r="F12394" s="28">
        <v>1440</v>
      </c>
      <c r="G12394" s="28">
        <v>1</v>
      </c>
      <c r="H12394" s="29">
        <v>0</v>
      </c>
      <c r="I12394" s="29">
        <v>1859</v>
      </c>
      <c r="J12394" s="29">
        <v>296</v>
      </c>
      <c r="K12394" s="30">
        <f>F12394*G12394*H12394/1000000/$B$13</f>
        <v>0</v>
      </c>
      <c r="L12394" s="30">
        <f>F12394*G12394*I12394/1000000/$B$13</f>
        <v>0.0860662625</v>
      </c>
      <c r="M12394" s="30">
        <f>F12394*G12394*J12394/1000000/$B$13</f>
        <v>0.0137039342</v>
      </c>
      <c r="N12394" s="30">
        <v>217.6550500618</v>
      </c>
      <c r="O12394" s="4" t="inlineStr">
        <is>
          <t>FRANKO actual PPM | FIAT | Extra: B1 C 04 / 5J CO84</t>
        </is>
      </c>
    </row>
    <row r="12395" ht="15.75" customHeight="1">
      <c r="A12395" s="4" t="inlineStr">
        <is>
          <t>46468233</t>
        </is>
      </c>
      <c r="B12395" s="26">
        <f>ROUND((K12395*$B$6*$B$9+L12395*$B$7*$B$10+M12395*$B$8*$B$11)*$B$12,0)</f>
        <v>27</v>
      </c>
      <c r="C12395" s="26">
        <f>ROUND((K12395*$B$6*$B$9+L12395*$B$7*$B$10+M12395*$B$8*$B$11)*$B$12,0)</f>
        <v>27</v>
      </c>
      <c r="E12395" s="27">
        <v>1</v>
      </c>
      <c r="F12395" s="28">
        <v>1040</v>
      </c>
      <c r="G12395" s="28">
        <v>1</v>
      </c>
      <c r="H12395" s="29">
        <v>519</v>
      </c>
      <c r="I12395" s="29">
        <v>0</v>
      </c>
      <c r="J12395" s="29">
        <v>0</v>
      </c>
      <c r="K12395" s="30">
        <f>F12395*G12395*H12395/1000000/$B$13</f>
        <v>0.017353687</v>
      </c>
      <c r="L12395" s="30">
        <f>F12395*G12395*I12395/1000000/$B$13</f>
        <v>0</v>
      </c>
      <c r="M12395" s="30">
        <f>F12395*G12395*J12395/1000000/$B$13</f>
        <v>0</v>
      </c>
      <c r="N12395" s="30">
        <v>27.3164386561</v>
      </c>
      <c r="O12395" s="4" t="inlineStr">
        <is>
          <t>FRANKO actual PPM | FIAT | Extra: 46478898</t>
        </is>
      </c>
    </row>
    <row r="12396" ht="15.75" customHeight="1">
      <c r="A12396" s="4" t="inlineStr">
        <is>
          <t>46469440</t>
        </is>
      </c>
      <c r="B12396" s="26">
        <f>ROUND((K12396*$B$6*$B$9+L12396*$B$7*$B$10+M12396*$B$8*$B$11)*$B$12,0)</f>
        <v>245</v>
      </c>
      <c r="C12396" s="26">
        <f>ROUND((K12396*$B$6*$B$9+L12396*$B$7*$B$10+M12396*$B$8*$B$11)*$B$12,0)</f>
        <v>245</v>
      </c>
      <c r="E12396" s="27">
        <v>1</v>
      </c>
      <c r="F12396" s="28">
        <v>1540</v>
      </c>
      <c r="G12396" s="28">
        <v>1</v>
      </c>
      <c r="H12396" s="29">
        <v>0</v>
      </c>
      <c r="I12396" s="29">
        <v>1690</v>
      </c>
      <c r="J12396" s="29">
        <v>351</v>
      </c>
      <c r="K12396" s="30">
        <f>F12396*G12396*H12396/1000000/$B$13</f>
        <v>0</v>
      </c>
      <c r="L12396" s="30">
        <f>F12396*G12396*I12396/1000000/$B$13</f>
        <v>0.083675533</v>
      </c>
      <c r="M12396" s="30">
        <f>F12396*G12396*J12396/1000000/$B$13</f>
        <v>0.0173787646</v>
      </c>
      <c r="N12396" s="30">
        <v>245.3041580869</v>
      </c>
      <c r="O12396" s="4" t="inlineStr">
        <is>
          <t>FRANKO actual PPM | FIAT | Extra: 46469440 / C159</t>
        </is>
      </c>
    </row>
    <row r="12397" ht="15.75" customHeight="1">
      <c r="A12397" s="4" t="inlineStr">
        <is>
          <t>46473014</t>
        </is>
      </c>
      <c r="B12397" s="26">
        <f>ROUND((K12397*$B$6*$B$9+L12397*$B$7*$B$10+M12397*$B$8*$B$11)*$B$12,0)</f>
        <v>185</v>
      </c>
      <c r="C12397" s="26">
        <f>ROUND((K12397*$B$6*$B$9+L12397*$B$7*$B$10+M12397*$B$8*$B$11)*$B$12,0)</f>
        <v>185</v>
      </c>
      <c r="E12397" s="27">
        <v>1</v>
      </c>
      <c r="F12397" s="28">
        <v>1260</v>
      </c>
      <c r="G12397" s="28">
        <v>1</v>
      </c>
      <c r="H12397" s="29">
        <v>0</v>
      </c>
      <c r="I12397" s="29">
        <v>1760</v>
      </c>
      <c r="J12397" s="29">
        <v>293</v>
      </c>
      <c r="K12397" s="30">
        <f>F12397*G12397*H12397/1000000/$B$13</f>
        <v>0</v>
      </c>
      <c r="L12397" s="30">
        <f>F12397*G12397*I12397/1000000/$B$13</f>
        <v>0.0712974956</v>
      </c>
      <c r="M12397" s="30">
        <f>F12397*G12397*J12397/1000000/$B$13</f>
        <v>0.0118694126</v>
      </c>
      <c r="N12397" s="30">
        <v>184.6017944206</v>
      </c>
      <c r="O12397" s="4" t="inlineStr">
        <is>
          <t>FRANKO actual PPM | FIAT | Extra: B1 C 12 / 7E C064</t>
        </is>
      </c>
    </row>
    <row r="12398" ht="15.75" customHeight="1">
      <c r="A12398" s="4" t="inlineStr">
        <is>
          <t>46477344</t>
        </is>
      </c>
      <c r="B12398" s="26">
        <f>ROUND((K12398*$B$6*$B$9+L12398*$B$7*$B$10+M12398*$B$8*$B$11)*$B$12,0)</f>
        <v>185</v>
      </c>
      <c r="C12398" s="26">
        <f>ROUND((K12398*$B$6*$B$9+L12398*$B$7*$B$10+M12398*$B$8*$B$11)*$B$12,0)</f>
        <v>185</v>
      </c>
      <c r="E12398" s="27">
        <v>1</v>
      </c>
      <c r="F12398" s="28">
        <v>1600</v>
      </c>
      <c r="G12398" s="28">
        <v>1</v>
      </c>
      <c r="H12398" s="29">
        <v>0</v>
      </c>
      <c r="I12398" s="29">
        <v>1400</v>
      </c>
      <c r="J12398" s="29">
        <v>230</v>
      </c>
      <c r="K12398" s="30">
        <f>F12398*G12398*H12398/1000000/$B$13</f>
        <v>0</v>
      </c>
      <c r="L12398" s="30">
        <f>F12398*G12398*I12398/1000000/$B$13</f>
        <v>0.0720176723</v>
      </c>
      <c r="M12398" s="30">
        <f>F12398*G12398*J12398/1000000/$B$13</f>
        <v>0.0118314747</v>
      </c>
      <c r="N12398" s="30">
        <v>185.1551206648</v>
      </c>
      <c r="O12398" s="4" t="inlineStr">
        <is>
          <t>FRANKO actual PPM | FIAT</t>
        </is>
      </c>
    </row>
    <row r="12399" ht="15.75" customHeight="1">
      <c r="A12399" s="4" t="inlineStr">
        <is>
          <t>46477344</t>
        </is>
      </c>
      <c r="B12399" s="26">
        <f>ROUND((K12399*$B$6*$B$9+L12399*$B$7*$B$10+M12399*$B$8*$B$11)*$B$12,0)</f>
        <v>216</v>
      </c>
      <c r="C12399" s="26">
        <f>ROUND((K12399*$B$6*$B$9+L12399*$B$7*$B$10+M12399*$B$8*$B$11)*$B$12,0)</f>
        <v>216</v>
      </c>
      <c r="E12399" s="27">
        <v>1</v>
      </c>
      <c r="F12399" s="28">
        <v>1380</v>
      </c>
      <c r="G12399" s="28">
        <v>1</v>
      </c>
      <c r="H12399" s="29">
        <v>0</v>
      </c>
      <c r="I12399" s="29">
        <v>1735</v>
      </c>
      <c r="J12399" s="29">
        <v>333</v>
      </c>
      <c r="K12399" s="30">
        <f>F12399*G12399*H12399/1000000/$B$13</f>
        <v>0</v>
      </c>
      <c r="L12399" s="30">
        <f>F12399*G12399*I12399/1000000/$B$13</f>
        <v>0.0769785325</v>
      </c>
      <c r="M12399" s="30">
        <f>F12399*G12399*J12399/1000000/$B$13</f>
        <v>0.0147745541</v>
      </c>
      <c r="N12399" s="30">
        <v>215.5904927645</v>
      </c>
      <c r="O12399" s="4" t="inlineStr">
        <is>
          <t>FRANKO actual PPM | FIAT</t>
        </is>
      </c>
    </row>
    <row r="12400" ht="15.75" customHeight="1">
      <c r="A12400" s="4" t="inlineStr">
        <is>
          <t>46477344</t>
        </is>
      </c>
      <c r="B12400" s="26">
        <f>ROUND((K12400*$B$6*$B$9+L12400*$B$7*$B$10+M12400*$B$8*$B$11)*$B$12,0)</f>
        <v>244</v>
      </c>
      <c r="C12400" s="26">
        <f>ROUND((K12400*$B$6*$B$9+L12400*$B$7*$B$10+M12400*$B$8*$B$11)*$B$12,0)</f>
        <v>244</v>
      </c>
      <c r="E12400" s="27">
        <v>1</v>
      </c>
      <c r="F12400" s="28">
        <v>1420</v>
      </c>
      <c r="G12400" s="28">
        <v>1</v>
      </c>
      <c r="H12400" s="29">
        <v>0</v>
      </c>
      <c r="I12400" s="29">
        <v>1872</v>
      </c>
      <c r="J12400" s="29">
        <v>372</v>
      </c>
      <c r="K12400" s="30">
        <f>F12400*G12400*H12400/1000000/$B$13</f>
        <v>0</v>
      </c>
      <c r="L12400" s="30">
        <f>F12400*G12400*I12400/1000000/$B$13</f>
        <v>0.0854644006</v>
      </c>
      <c r="M12400" s="30">
        <f>F12400*G12400*J12400/1000000/$B$13</f>
        <v>0.0169833104</v>
      </c>
      <c r="N12400" s="30">
        <v>244.1759012613</v>
      </c>
      <c r="O12400" s="4" t="inlineStr">
        <is>
          <t>FRANKO actual PPM | FIAT</t>
        </is>
      </c>
    </row>
    <row r="12401" ht="15.75" customHeight="1">
      <c r="A12401" s="4" t="inlineStr">
        <is>
          <t>46479442</t>
        </is>
      </c>
      <c r="B12401" s="26">
        <f>ROUND((K12401*$B$6*$B$9+L12401*$B$7*$B$10+M12401*$B$8*$B$11)*$B$12,0)</f>
        <v>218</v>
      </c>
      <c r="C12401" s="26">
        <f>ROUND((K12401*$B$6*$B$9+L12401*$B$7*$B$10+M12401*$B$8*$B$11)*$B$12,0)</f>
        <v>218</v>
      </c>
      <c r="E12401" s="27">
        <v>1</v>
      </c>
      <c r="F12401" s="28">
        <v>1400</v>
      </c>
      <c r="G12401" s="28">
        <v>1</v>
      </c>
      <c r="H12401" s="29">
        <v>0</v>
      </c>
      <c r="I12401" s="29">
        <v>1782</v>
      </c>
      <c r="J12401" s="29">
        <v>324</v>
      </c>
      <c r="K12401" s="30">
        <f>F12401*G12401*H12401/1000000/$B$13</f>
        <v>0</v>
      </c>
      <c r="L12401" s="30">
        <f>F12401*G12401*I12401/1000000/$B$13</f>
        <v>0.0802096825</v>
      </c>
      <c r="M12401" s="30">
        <f>F12401*G12401*J12401/1000000/$B$13</f>
        <v>0.0145835786</v>
      </c>
      <c r="N12401" s="30">
        <v>217.9005403023</v>
      </c>
      <c r="O12401" s="4" t="inlineStr">
        <is>
          <t>FRANKO actual PPM | FIAT</t>
        </is>
      </c>
    </row>
    <row r="12402" ht="15.75" customHeight="1">
      <c r="A12402" s="4" t="inlineStr">
        <is>
          <t>46479442</t>
        </is>
      </c>
      <c r="B12402" s="26">
        <f>ROUND((K12402*$B$6*$B$9+L12402*$B$7*$B$10+M12402*$B$8*$B$11)*$B$12,0)</f>
        <v>239</v>
      </c>
      <c r="C12402" s="26">
        <f>ROUND((K12402*$B$6*$B$9+L12402*$B$7*$B$10+M12402*$B$8*$B$11)*$B$12,0)</f>
        <v>239</v>
      </c>
      <c r="E12402" s="27">
        <v>1</v>
      </c>
      <c r="F12402" s="28">
        <v>1320</v>
      </c>
      <c r="G12402" s="28">
        <v>1</v>
      </c>
      <c r="H12402" s="29">
        <v>0</v>
      </c>
      <c r="I12402" s="29">
        <v>2060</v>
      </c>
      <c r="J12402" s="29">
        <v>378</v>
      </c>
      <c r="K12402" s="30">
        <f>F12402*G12402*H12402/1000000/$B$13</f>
        <v>0</v>
      </c>
      <c r="L12402" s="30">
        <f>F12402*G12402*I12402/1000000/$B$13</f>
        <v>0.0874243101</v>
      </c>
      <c r="M12402" s="30">
        <f>F12402*G12402*J12402/1000000/$B$13</f>
        <v>0.0160419365</v>
      </c>
      <c r="N12402" s="30">
        <v>238.7181474195</v>
      </c>
      <c r="O12402" s="4" t="inlineStr">
        <is>
          <t>FRANKO actual PPM | FIAT | Extra: 8DA595W</t>
        </is>
      </c>
    </row>
    <row r="12403" ht="15.75" customHeight="1">
      <c r="A12403" s="4" t="inlineStr">
        <is>
          <t>46481722</t>
        </is>
      </c>
      <c r="B12403" s="26">
        <f>ROUND((K12403*$B$6*$B$9+L12403*$B$7*$B$10+M12403*$B$8*$B$11)*$B$12,0)</f>
        <v>454</v>
      </c>
      <c r="C12403" s="26">
        <f>ROUND((K12403*$B$6*$B$9+L12403*$B$7*$B$10+M12403*$B$8*$B$11)*$B$12,0)</f>
        <v>454</v>
      </c>
      <c r="E12403" s="27">
        <v>1</v>
      </c>
      <c r="F12403" s="28">
        <v>1340</v>
      </c>
      <c r="G12403" s="28">
        <v>1</v>
      </c>
      <c r="H12403" s="29">
        <v>0</v>
      </c>
      <c r="I12403" s="29">
        <v>5846</v>
      </c>
      <c r="J12403" s="29">
        <v>419</v>
      </c>
      <c r="K12403" s="30">
        <f>F12403*G12403*H12403/1000000/$B$13</f>
        <v>0</v>
      </c>
      <c r="L12403" s="30">
        <f>F12403*G12403*I12403/1000000/$B$13</f>
        <v>0.2518573743</v>
      </c>
      <c r="M12403" s="30">
        <f>F12403*G12403*J12403/1000000/$B$13</f>
        <v>0.0180513582</v>
      </c>
      <c r="N12403" s="30">
        <v>453.7197028083</v>
      </c>
      <c r="O12403" s="4" t="inlineStr">
        <is>
          <t>FRANKO actual PPM | FIAT</t>
        </is>
      </c>
    </row>
    <row r="12404" ht="15.75" customHeight="1">
      <c r="A12404" s="4" t="inlineStr">
        <is>
          <t>46481722</t>
        </is>
      </c>
      <c r="B12404" s="26">
        <f>ROUND((K12404*$B$6*$B$9+L12404*$B$7*$B$10+M12404*$B$8*$B$11)*$B$12,0)</f>
        <v>481</v>
      </c>
      <c r="C12404" s="26">
        <f>ROUND((K12404*$B$6*$B$9+L12404*$B$7*$B$10+M12404*$B$8*$B$11)*$B$12,0)</f>
        <v>481</v>
      </c>
      <c r="E12404" s="27">
        <v>1</v>
      </c>
      <c r="F12404" s="28">
        <v>1400</v>
      </c>
      <c r="G12404" s="28">
        <v>1</v>
      </c>
      <c r="H12404" s="29">
        <v>0</v>
      </c>
      <c r="I12404" s="29">
        <v>5892</v>
      </c>
      <c r="J12404" s="29">
        <v>430</v>
      </c>
      <c r="K12404" s="30">
        <f>F12404*G12404*H12404/1000000/$B$13</f>
        <v>0</v>
      </c>
      <c r="L12404" s="30">
        <f>F12404*G12404*I12404/1000000/$B$13</f>
        <v>0.2652050783</v>
      </c>
      <c r="M12404" s="30">
        <f>F12404*G12404*J12404/1000000/$B$13</f>
        <v>0.0193547494</v>
      </c>
      <c r="N12404" s="30">
        <v>480.6462600991</v>
      </c>
      <c r="O12404" s="4" t="inlineStr">
        <is>
          <t>FRANKO actual PPM | FIAT</t>
        </is>
      </c>
    </row>
    <row r="12405" ht="15.75" customHeight="1">
      <c r="A12405" s="4" t="inlineStr">
        <is>
          <t>46488041</t>
        </is>
      </c>
      <c r="B12405" s="26">
        <f>ROUND((K12405*$B$6*$B$9+L12405*$B$7*$B$10+M12405*$B$8*$B$11)*$B$12,0)</f>
        <v>201</v>
      </c>
      <c r="C12405" s="26">
        <f>ROUND((K12405*$B$6*$B$9+L12405*$B$7*$B$10+M12405*$B$8*$B$11)*$B$12,0)</f>
        <v>201</v>
      </c>
      <c r="E12405" s="27">
        <v>1</v>
      </c>
      <c r="F12405" s="28">
        <v>900</v>
      </c>
      <c r="G12405" s="28">
        <v>1</v>
      </c>
      <c r="H12405" s="29">
        <v>2183</v>
      </c>
      <c r="I12405" s="29">
        <v>0</v>
      </c>
      <c r="J12405" s="29">
        <v>421</v>
      </c>
      <c r="K12405" s="30">
        <f>F12405*G12405*H12405/1000000/$B$13</f>
        <v>0.0631665718</v>
      </c>
      <c r="L12405" s="30">
        <f>F12405*G12405*I12405/1000000/$B$13</f>
        <v>0</v>
      </c>
      <c r="M12405" s="30">
        <f>F12405*G12405*J12405/1000000/$B$13</f>
        <v>0.0121819179</v>
      </c>
      <c r="N12405" s="30">
        <v>200.6439653074</v>
      </c>
      <c r="O12405" s="4" t="inlineStr">
        <is>
          <t>FRANKO actual PPM | FIAT | Extra: 7788823</t>
        </is>
      </c>
    </row>
    <row r="12406" ht="15.75" customHeight="1">
      <c r="A12406" s="4" t="inlineStr">
        <is>
          <t>46518058</t>
        </is>
      </c>
      <c r="B12406" s="26">
        <f>ROUND((K12406*$B$6*$B$9+L12406*$B$7*$B$10+M12406*$B$8*$B$11)*$B$12,0)</f>
        <v>193</v>
      </c>
      <c r="C12406" s="26">
        <f>ROUND((K12406*$B$6*$B$9+L12406*$B$7*$B$10+M12406*$B$8*$B$11)*$B$12,0)</f>
        <v>193</v>
      </c>
      <c r="E12406" s="27">
        <v>1</v>
      </c>
      <c r="F12406" s="28">
        <v>1460</v>
      </c>
      <c r="G12406" s="28">
        <v>1</v>
      </c>
      <c r="H12406" s="29">
        <v>0</v>
      </c>
      <c r="I12406" s="29">
        <v>1406</v>
      </c>
      <c r="J12406" s="29">
        <v>292</v>
      </c>
      <c r="K12406" s="30">
        <f>F12406*G12406*H12406/1000000/$B$13</f>
        <v>0</v>
      </c>
      <c r="L12406" s="30">
        <f>F12406*G12406*I12406/1000000/$B$13</f>
        <v>0.0659977665</v>
      </c>
      <c r="M12406" s="30">
        <f>F12406*G12406*J12406/1000000/$B$13</f>
        <v>0.0137065063</v>
      </c>
      <c r="N12406" s="30">
        <v>193.4738138342</v>
      </c>
      <c r="O12406" s="4" t="inlineStr">
        <is>
          <t>FRANKO actual PPM | FIAT | Extra: 73909251</t>
        </is>
      </c>
    </row>
    <row r="12407" ht="15.75" customHeight="1">
      <c r="A12407" s="4" t="inlineStr">
        <is>
          <t>46519726</t>
        </is>
      </c>
      <c r="B12407" s="26">
        <f>ROUND((K12407*$B$6*$B$9+L12407*$B$7*$B$10+M12407*$B$8*$B$11)*$B$12,0)</f>
        <v>19</v>
      </c>
      <c r="C12407" s="26">
        <f>ROUND((K12407*$B$6*$B$9+L12407*$B$7*$B$10+M12407*$B$8*$B$11)*$B$12,0)</f>
        <v>19</v>
      </c>
      <c r="E12407" s="27">
        <v>1</v>
      </c>
      <c r="F12407" s="28">
        <v>940</v>
      </c>
      <c r="G12407" s="28">
        <v>1</v>
      </c>
      <c r="H12407" s="29">
        <v>396</v>
      </c>
      <c r="I12407" s="29">
        <v>0</v>
      </c>
      <c r="J12407" s="29">
        <v>0</v>
      </c>
      <c r="K12407" s="30">
        <f>F12407*G12407*H12407/1000000/$B$13</f>
        <v>0.0119677939</v>
      </c>
      <c r="L12407" s="30">
        <f>F12407*G12407*I12407/1000000/$B$13</f>
        <v>0</v>
      </c>
      <c r="M12407" s="30">
        <f>F12407*G12407*J12407/1000000/$B$13</f>
        <v>0</v>
      </c>
      <c r="N12407" s="30">
        <v>18.8385043822</v>
      </c>
      <c r="O12407" s="4" t="inlineStr">
        <is>
          <t>FRANKO actual PPM | FIAT | Extra: DC-A95</t>
        </is>
      </c>
    </row>
    <row r="12408" ht="15.75" customHeight="1">
      <c r="A12408" s="4" t="inlineStr">
        <is>
          <t>46519726</t>
        </is>
      </c>
      <c r="B12408" s="26">
        <f>ROUND((K12408*$B$6*$B$9+L12408*$B$7*$B$10+M12408*$B$8*$B$11)*$B$12,0)</f>
        <v>22</v>
      </c>
      <c r="C12408" s="26">
        <f>ROUND((K12408*$B$6*$B$9+L12408*$B$7*$B$10+M12408*$B$8*$B$11)*$B$12,0)</f>
        <v>22</v>
      </c>
      <c r="E12408" s="27">
        <v>1</v>
      </c>
      <c r="F12408" s="28">
        <v>900</v>
      </c>
      <c r="G12408" s="28">
        <v>1</v>
      </c>
      <c r="H12408" s="29">
        <v>477</v>
      </c>
      <c r="I12408" s="29">
        <v>0</v>
      </c>
      <c r="J12408" s="29">
        <v>0</v>
      </c>
      <c r="K12408" s="30">
        <f>F12408*G12408*H12408/1000000/$B$13</f>
        <v>0.0138023155</v>
      </c>
      <c r="L12408" s="30">
        <f>F12408*G12408*I12408/1000000/$B$13</f>
        <v>0</v>
      </c>
      <c r="M12408" s="30">
        <f>F12408*G12408*J12408/1000000/$B$13</f>
        <v>0</v>
      </c>
      <c r="N12408" s="30">
        <v>21.7262248316</v>
      </c>
      <c r="O12408" s="4" t="inlineStr">
        <is>
          <t>FRANKO actual PPM | FIAT</t>
        </is>
      </c>
    </row>
    <row r="12409" ht="15.75" customHeight="1">
      <c r="A12409" s="4" t="inlineStr">
        <is>
          <t>46520510</t>
        </is>
      </c>
      <c r="B12409" s="26">
        <f>ROUND((K12409*$B$6*$B$9+L12409*$B$7*$B$10+M12409*$B$8*$B$11)*$B$12,0)</f>
        <v>218</v>
      </c>
      <c r="C12409" s="26">
        <f>ROUND((K12409*$B$6*$B$9+L12409*$B$7*$B$10+M12409*$B$8*$B$11)*$B$12,0)</f>
        <v>218</v>
      </c>
      <c r="E12409" s="27">
        <v>1</v>
      </c>
      <c r="F12409" s="28">
        <v>1100</v>
      </c>
      <c r="G12409" s="28">
        <v>1</v>
      </c>
      <c r="H12409" s="29">
        <v>0</v>
      </c>
      <c r="I12409" s="29">
        <v>2160</v>
      </c>
      <c r="J12409" s="29">
        <v>430</v>
      </c>
      <c r="K12409" s="30">
        <f>F12409*G12409*H12409/1000000/$B$13</f>
        <v>0</v>
      </c>
      <c r="L12409" s="30">
        <f>F12409*G12409*I12409/1000000/$B$13</f>
        <v>0.0763901738</v>
      </c>
      <c r="M12409" s="30">
        <f>F12409*G12409*J12409/1000000/$B$13</f>
        <v>0.0152073031</v>
      </c>
      <c r="N12409" s="30">
        <v>218.4764276899</v>
      </c>
      <c r="O12409" s="4" t="inlineStr">
        <is>
          <t>FRANKO actual PPM | FIAT | Extra: 298 7653 100 ZF 009</t>
        </is>
      </c>
    </row>
    <row r="12410" ht="15.75" customHeight="1">
      <c r="A12410" s="4" t="inlineStr">
        <is>
          <t>46520510</t>
        </is>
      </c>
      <c r="B12410" s="26">
        <f>ROUND((K12410*$B$6*$B$9+L12410*$B$7*$B$10+M12410*$B$8*$B$11)*$B$12,0)</f>
        <v>210</v>
      </c>
      <c r="C12410" s="26">
        <f>ROUND((K12410*$B$6*$B$9+L12410*$B$7*$B$10+M12410*$B$8*$B$11)*$B$12,0)</f>
        <v>210</v>
      </c>
      <c r="E12410" s="27">
        <v>1</v>
      </c>
      <c r="F12410" s="28">
        <v>1140</v>
      </c>
      <c r="G12410" s="28">
        <v>1</v>
      </c>
      <c r="H12410" s="29">
        <v>0</v>
      </c>
      <c r="I12410" s="29">
        <v>2016</v>
      </c>
      <c r="J12410" s="29">
        <v>397</v>
      </c>
      <c r="K12410" s="30">
        <f>F12410*G12410*H12410/1000000/$B$13</f>
        <v>0</v>
      </c>
      <c r="L12410" s="30">
        <f>F12410*G12410*I12410/1000000/$B$13</f>
        <v>0.0738901318</v>
      </c>
      <c r="M12410" s="30">
        <f>F12410*G12410*J12410/1000000/$B$13</f>
        <v>0.0145507849</v>
      </c>
      <c r="N12410" s="30">
        <v>210.0066951358</v>
      </c>
      <c r="O12410" s="4" t="inlineStr">
        <is>
          <t>FRANKO actual PPM | FIAT | Extra: 298 7563 100 / 2499 / F022</t>
        </is>
      </c>
    </row>
    <row r="12411" ht="15.75" customHeight="1">
      <c r="A12411" s="4" t="inlineStr">
        <is>
          <t>46523259</t>
        </is>
      </c>
      <c r="B12411" s="26">
        <f>ROUND((K12411*$B$6*$B$9+L12411*$B$7*$B$10+M12411*$B$8*$B$11)*$B$12,0)</f>
        <v>84</v>
      </c>
      <c r="C12411" s="26">
        <f>ROUND((K12411*$B$6*$B$9+L12411*$B$7*$B$10+M12411*$B$8*$B$11)*$B$12,0)</f>
        <v>84</v>
      </c>
      <c r="E12411" s="27">
        <v>1</v>
      </c>
      <c r="F12411" s="28">
        <v>700</v>
      </c>
      <c r="G12411" s="28">
        <v>1</v>
      </c>
      <c r="H12411" s="29">
        <v>32</v>
      </c>
      <c r="I12411" s="29">
        <v>1540</v>
      </c>
      <c r="J12411" s="29">
        <v>220</v>
      </c>
      <c r="K12411" s="30">
        <f>F12411*G12411*H12411/1000000/$B$13</f>
        <v>0.0007201767</v>
      </c>
      <c r="L12411" s="30">
        <f>F12411*G12411*I12411/1000000/$B$13</f>
        <v>0.0346585048</v>
      </c>
      <c r="M12411" s="30">
        <f>F12411*G12411*J12411/1000000/$B$13</f>
        <v>0.004951215</v>
      </c>
      <c r="N12411" s="30">
        <v>84.0689565612</v>
      </c>
      <c r="O12411" s="4" t="inlineStr">
        <is>
          <t>FRANKO actual PPM | FIAT | Extra: OA A595J</t>
        </is>
      </c>
    </row>
    <row r="12412" ht="15.75" customHeight="1">
      <c r="A12412" s="4" t="inlineStr">
        <is>
          <t>46523259</t>
        </is>
      </c>
      <c r="B12412" s="26">
        <f>ROUND((K12412*$B$6*$B$9+L12412*$B$7*$B$10+M12412*$B$8*$B$11)*$B$12,0)</f>
        <v>54</v>
      </c>
      <c r="C12412" s="26">
        <f>ROUND((K12412*$B$6*$B$9+L12412*$B$7*$B$10+M12412*$B$8*$B$11)*$B$12,0)</f>
        <v>54</v>
      </c>
      <c r="E12412" s="27">
        <v>1</v>
      </c>
      <c r="F12412" s="28">
        <v>450</v>
      </c>
      <c r="G12412" s="28">
        <v>1</v>
      </c>
      <c r="H12412" s="29">
        <v>0</v>
      </c>
      <c r="I12412" s="29">
        <v>1600</v>
      </c>
      <c r="J12412" s="29">
        <v>220</v>
      </c>
      <c r="K12412" s="30">
        <f>F12412*G12412*H12412/1000000/$B$13</f>
        <v>0</v>
      </c>
      <c r="L12412" s="30">
        <f>F12412*G12412*I12412/1000000/$B$13</f>
        <v>0.0231485375</v>
      </c>
      <c r="M12412" s="30">
        <f>F12412*G12412*J12412/1000000/$B$13</f>
        <v>0.0031829239</v>
      </c>
      <c r="N12412" s="30">
        <v>54.3624595692</v>
      </c>
      <c r="O12412" s="4" t="inlineStr">
        <is>
          <t>FRANKO actual PPM | FIAT</t>
        </is>
      </c>
    </row>
    <row r="12413" ht="15.75" customHeight="1">
      <c r="A12413" s="4" t="inlineStr">
        <is>
          <t>46531832</t>
        </is>
      </c>
      <c r="B12413" s="26">
        <f>ROUND((K12413*$B$6*$B$9+L12413*$B$7*$B$10+M12413*$B$8*$B$11)*$B$12,0)</f>
        <v>104</v>
      </c>
      <c r="C12413" s="26">
        <f>ROUND((K12413*$B$6*$B$9+L12413*$B$7*$B$10+M12413*$B$8*$B$11)*$B$12,0)</f>
        <v>104</v>
      </c>
      <c r="E12413" s="27">
        <v>1</v>
      </c>
      <c r="F12413" s="28">
        <v>1140</v>
      </c>
      <c r="G12413" s="28">
        <v>1</v>
      </c>
      <c r="H12413" s="29">
        <v>0</v>
      </c>
      <c r="I12413" s="29">
        <v>1210</v>
      </c>
      <c r="J12413" s="29">
        <v>165</v>
      </c>
      <c r="K12413" s="30">
        <f>F12413*G12413*H12413/1000000/$B$13</f>
        <v>0</v>
      </c>
      <c r="L12413" s="30">
        <f>F12413*G12413*I12413/1000000/$B$13</f>
        <v>0.0443487398</v>
      </c>
      <c r="M12413" s="30">
        <f>F12413*G12413*J12413/1000000/$B$13</f>
        <v>0.0060475554</v>
      </c>
      <c r="N12413" s="30">
        <v>103.7306945055</v>
      </c>
      <c r="O12413" s="4" t="inlineStr">
        <is>
          <t>FRANKO actual PPM | FIAT | Extra: 46534352</t>
        </is>
      </c>
    </row>
    <row r="12414" ht="15.75" customHeight="1">
      <c r="A12414" s="4" t="inlineStr">
        <is>
          <t>46531832</t>
        </is>
      </c>
      <c r="B12414" s="26">
        <f>ROUND((K12414*$B$6*$B$9+L12414*$B$7*$B$10+M12414*$B$8*$B$11)*$B$12,0)</f>
        <v>116</v>
      </c>
      <c r="C12414" s="26">
        <f>ROUND((K12414*$B$6*$B$9+L12414*$B$7*$B$10+M12414*$B$8*$B$11)*$B$12,0)</f>
        <v>116</v>
      </c>
      <c r="E12414" s="27">
        <v>1</v>
      </c>
      <c r="F12414" s="28">
        <v>960</v>
      </c>
      <c r="G12414" s="28">
        <v>1</v>
      </c>
      <c r="H12414" s="29">
        <v>0</v>
      </c>
      <c r="I12414" s="29">
        <v>1551</v>
      </c>
      <c r="J12414" s="29">
        <v>228</v>
      </c>
      <c r="K12414" s="30">
        <f>F12414*G12414*H12414/1000000/$B$13</f>
        <v>0</v>
      </c>
      <c r="L12414" s="30">
        <f>F12414*G12414*I12414/1000000/$B$13</f>
        <v>0.0478711756</v>
      </c>
      <c r="M12414" s="30">
        <f>F12414*G12414*J12414/1000000/$B$13</f>
        <v>0.0070371554</v>
      </c>
      <c r="N12414" s="30">
        <v>116.2008435018</v>
      </c>
      <c r="O12414" s="4" t="inlineStr">
        <is>
          <t>FRANKO actual PPM | FIAT | Extra: 46534353</t>
        </is>
      </c>
    </row>
    <row r="12415" ht="15.75" customHeight="1">
      <c r="A12415" s="4" t="inlineStr">
        <is>
          <t>46531832</t>
        </is>
      </c>
      <c r="B12415" s="26">
        <f>ROUND((K12415*$B$6*$B$9+L12415*$B$7*$B$10+M12415*$B$8*$B$11)*$B$12,0)</f>
        <v>117</v>
      </c>
      <c r="C12415" s="26">
        <f>ROUND((K12415*$B$6*$B$9+L12415*$B$7*$B$10+M12415*$B$8*$B$11)*$B$12,0)</f>
        <v>117</v>
      </c>
      <c r="E12415" s="27">
        <v>1</v>
      </c>
      <c r="F12415" s="28">
        <v>1130</v>
      </c>
      <c r="G12415" s="28">
        <v>1</v>
      </c>
      <c r="H12415" s="29">
        <v>0</v>
      </c>
      <c r="I12415" s="29">
        <v>1334</v>
      </c>
      <c r="J12415" s="29">
        <v>195</v>
      </c>
      <c r="K12415" s="30">
        <f>F12415*G12415*H12415/1000000/$B$13</f>
        <v>0</v>
      </c>
      <c r="L12415" s="30">
        <f>F12415*G12415*I12415/1000000/$B$13</f>
        <v>0.0484646784</v>
      </c>
      <c r="M12415" s="30">
        <f>F12415*G12415*J12415/1000000/$B$13</f>
        <v>0.007084417</v>
      </c>
      <c r="N12415" s="30">
        <v>117.309280839</v>
      </c>
      <c r="O12415" s="4" t="inlineStr">
        <is>
          <t>FRANKO actual PPM | FIAT | Extra: 46534354</t>
        </is>
      </c>
    </row>
    <row r="12416" ht="15.75" customHeight="1">
      <c r="A12416" s="4" t="inlineStr">
        <is>
          <t>46531832</t>
        </is>
      </c>
      <c r="B12416" s="26">
        <f>ROUND((K12416*$B$6*$B$9+L12416*$B$7*$B$10+M12416*$B$8*$B$11)*$B$12,0)</f>
        <v>76</v>
      </c>
      <c r="C12416" s="26">
        <f>ROUND((K12416*$B$6*$B$9+L12416*$B$7*$B$10+M12416*$B$8*$B$11)*$B$12,0)</f>
        <v>76</v>
      </c>
      <c r="E12416" s="27">
        <v>1</v>
      </c>
      <c r="F12416" s="28">
        <v>900</v>
      </c>
      <c r="G12416" s="28">
        <v>1</v>
      </c>
      <c r="H12416" s="29">
        <v>0</v>
      </c>
      <c r="I12416" s="29">
        <v>1124</v>
      </c>
      <c r="J12416" s="29">
        <v>153</v>
      </c>
      <c r="K12416" s="30">
        <f>F12416*G12416*H12416/1000000/$B$13</f>
        <v>0</v>
      </c>
      <c r="L12416" s="30">
        <f>F12416*G12416*I12416/1000000/$B$13</f>
        <v>0.0325236952</v>
      </c>
      <c r="M12416" s="30">
        <f>F12416*G12416*J12416/1000000/$B$13</f>
        <v>0.0044271578</v>
      </c>
      <c r="N12416" s="30">
        <v>76.006617048</v>
      </c>
      <c r="O12416" s="4" t="inlineStr">
        <is>
          <t>FRANKO actual PPM | FIAT | Extra: B2 K27 A 95W</t>
        </is>
      </c>
    </row>
    <row r="12417" ht="15.75" customHeight="1">
      <c r="A12417" s="4" t="inlineStr">
        <is>
          <t>46531832</t>
        </is>
      </c>
      <c r="B12417" s="26">
        <f>ROUND((K12417*$B$6*$B$9+L12417*$B$7*$B$10+M12417*$B$8*$B$11)*$B$12,0)</f>
        <v>107</v>
      </c>
      <c r="C12417" s="26">
        <f>ROUND((K12417*$B$6*$B$9+L12417*$B$7*$B$10+M12417*$B$8*$B$11)*$B$12,0)</f>
        <v>107</v>
      </c>
      <c r="E12417" s="27">
        <v>1</v>
      </c>
      <c r="F12417" s="28">
        <v>900</v>
      </c>
      <c r="G12417" s="28">
        <v>1</v>
      </c>
      <c r="H12417" s="29">
        <v>0</v>
      </c>
      <c r="I12417" s="29">
        <v>1488</v>
      </c>
      <c r="J12417" s="29">
        <v>228</v>
      </c>
      <c r="K12417" s="30">
        <f>F12417*G12417*H12417/1000000/$B$13</f>
        <v>0</v>
      </c>
      <c r="L12417" s="30">
        <f>F12417*G12417*I12417/1000000/$B$13</f>
        <v>0.0430562798</v>
      </c>
      <c r="M12417" s="30">
        <f>F12417*G12417*J12417/1000000/$B$13</f>
        <v>0.0065973332</v>
      </c>
      <c r="N12417" s="30">
        <v>106.7398163025</v>
      </c>
      <c r="O12417" s="4" t="inlineStr">
        <is>
          <t>FRANKO actual PPM | FIAT | Extra: A8 A59W A2 K95</t>
        </is>
      </c>
    </row>
    <row r="12418" ht="15.75" customHeight="1">
      <c r="A12418" s="4" t="inlineStr">
        <is>
          <t>46531832</t>
        </is>
      </c>
      <c r="B12418" s="26">
        <f>ROUND((K12418*$B$6*$B$9+L12418*$B$7*$B$10+M12418*$B$8*$B$11)*$B$12,0)</f>
        <v>122</v>
      </c>
      <c r="C12418" s="26">
        <f>ROUND((K12418*$B$6*$B$9+L12418*$B$7*$B$10+M12418*$B$8*$B$11)*$B$12,0)</f>
        <v>122</v>
      </c>
      <c r="E12418" s="27">
        <v>1</v>
      </c>
      <c r="F12418" s="28">
        <v>1000</v>
      </c>
      <c r="G12418" s="28">
        <v>1</v>
      </c>
      <c r="H12418" s="29">
        <v>30</v>
      </c>
      <c r="I12418" s="29">
        <v>1553</v>
      </c>
      <c r="J12418" s="29">
        <v>225</v>
      </c>
      <c r="K12418" s="30">
        <f>F12418*G12418*H12418/1000000/$B$13</f>
        <v>0.0009645224</v>
      </c>
      <c r="L12418" s="30">
        <f>F12418*G12418*I12418/1000000/$B$13</f>
        <v>0.0499301094</v>
      </c>
      <c r="M12418" s="30">
        <f>F12418*G12418*J12418/1000000/$B$13</f>
        <v>0.007233918</v>
      </c>
      <c r="N12418" s="30">
        <v>121.8369741868</v>
      </c>
      <c r="O12418" s="4" t="inlineStr">
        <is>
          <t>FRANKO actual PPM | FIAT | Extra: C 159</t>
        </is>
      </c>
    </row>
    <row r="12419" ht="15.75" customHeight="1">
      <c r="A12419" s="4" t="inlineStr">
        <is>
          <t>4653194</t>
        </is>
      </c>
      <c r="B12419" s="26">
        <f>ROUND((K12419*$B$6*$B$9+L12419*$B$7*$B$10+M12419*$B$8*$B$11)*$B$12,0)</f>
        <v>120</v>
      </c>
      <c r="C12419" s="26">
        <f>ROUND((K12419*$B$6*$B$9+L12419*$B$7*$B$10+M12419*$B$8*$B$11)*$B$12,0)</f>
        <v>120</v>
      </c>
      <c r="E12419" s="27">
        <v>1</v>
      </c>
      <c r="F12419" s="28">
        <v>950</v>
      </c>
      <c r="G12419" s="28">
        <v>1</v>
      </c>
      <c r="H12419" s="29">
        <v>0</v>
      </c>
      <c r="I12419" s="29">
        <v>1624</v>
      </c>
      <c r="J12419" s="29">
        <v>239</v>
      </c>
      <c r="K12419" s="30">
        <f>F12419*G12419*H12419/1000000/$B$13</f>
        <v>0</v>
      </c>
      <c r="L12419" s="30">
        <f>F12419*G12419*I12419/1000000/$B$13</f>
        <v>0.0496021718</v>
      </c>
      <c r="M12419" s="30">
        <f>F12419*G12419*J12419/1000000/$B$13</f>
        <v>0.007299827</v>
      </c>
      <c r="N12419" s="30">
        <v>120.4708318975</v>
      </c>
      <c r="O12419" s="4" t="inlineStr">
        <is>
          <t>FRANKO actual PPM | FIAT</t>
        </is>
      </c>
    </row>
    <row r="12420" ht="15.75" customHeight="1">
      <c r="A12420" s="4" t="inlineStr">
        <is>
          <t>46540723</t>
        </is>
      </c>
      <c r="B12420" s="26">
        <f>ROUND((K12420*$B$6*$B$9+L12420*$B$7*$B$10+M12420*$B$8*$B$11)*$B$12,0)</f>
        <v>358</v>
      </c>
      <c r="C12420" s="26">
        <f>ROUND((K12420*$B$6*$B$9+L12420*$B$7*$B$10+M12420*$B$8*$B$11)*$B$12,0)</f>
        <v>358</v>
      </c>
      <c r="E12420" s="27">
        <v>1</v>
      </c>
      <c r="F12420" s="28">
        <v>1000</v>
      </c>
      <c r="G12420" s="28">
        <v>1</v>
      </c>
      <c r="H12420" s="29">
        <v>0</v>
      </c>
      <c r="I12420" s="29">
        <v>6191</v>
      </c>
      <c r="J12420" s="29">
        <v>441</v>
      </c>
      <c r="K12420" s="30">
        <f>F12420*G12420*H12420/1000000/$B$13</f>
        <v>0</v>
      </c>
      <c r="L12420" s="30">
        <f>F12420*G12420*I12420/1000000/$B$13</f>
        <v>0.199045272</v>
      </c>
      <c r="M12420" s="30">
        <f>F12420*G12420*J12420/1000000/$B$13</f>
        <v>0.0141784792</v>
      </c>
      <c r="N12420" s="30">
        <v>357.8504927784</v>
      </c>
      <c r="O12420" s="4" t="inlineStr">
        <is>
          <t>FRANKO actual PPM | FIAT | Extra: 2987851001</t>
        </is>
      </c>
    </row>
    <row r="12421" ht="15.75" customHeight="1">
      <c r="A12421" s="4" t="inlineStr">
        <is>
          <t>46540723</t>
        </is>
      </c>
      <c r="B12421" s="26">
        <f>ROUND((K12421*$B$6*$B$9+L12421*$B$7*$B$10+M12421*$B$8*$B$11)*$B$12,0)</f>
        <v>383</v>
      </c>
      <c r="C12421" s="26">
        <f>ROUND((K12421*$B$6*$B$9+L12421*$B$7*$B$10+M12421*$B$8*$B$11)*$B$12,0)</f>
        <v>383</v>
      </c>
      <c r="E12421" s="27">
        <v>1</v>
      </c>
      <c r="F12421" s="28">
        <v>1000</v>
      </c>
      <c r="G12421" s="28">
        <v>1</v>
      </c>
      <c r="H12421" s="29">
        <v>0</v>
      </c>
      <c r="I12421" s="29">
        <v>6611</v>
      </c>
      <c r="J12421" s="29">
        <v>476</v>
      </c>
      <c r="K12421" s="30">
        <f>F12421*G12421*H12421/1000000/$B$13</f>
        <v>0</v>
      </c>
      <c r="L12421" s="30">
        <f>F12421*G12421*I12421/1000000/$B$13</f>
        <v>0.2125485856</v>
      </c>
      <c r="M12421" s="30">
        <f>F12421*G12421*J12421/1000000/$B$13</f>
        <v>0.0153037554</v>
      </c>
      <c r="N12421" s="30">
        <v>383.4848456556</v>
      </c>
      <c r="O12421" s="4" t="inlineStr">
        <is>
          <t>FRANKO actual PPM | FIAT | Extra: ZFV008</t>
        </is>
      </c>
    </row>
    <row r="12422" ht="15.75" customHeight="1">
      <c r="A12422" s="4" t="inlineStr">
        <is>
          <t>46540723</t>
        </is>
      </c>
      <c r="B12422" s="26">
        <f>ROUND((K12422*$B$6*$B$9+L12422*$B$7*$B$10+M12422*$B$8*$B$11)*$B$12,0)</f>
        <v>295</v>
      </c>
      <c r="C12422" s="26">
        <f>ROUND((K12422*$B$6*$B$9+L12422*$B$7*$B$10+M12422*$B$8*$B$11)*$B$12,0)</f>
        <v>295</v>
      </c>
      <c r="E12422" s="27">
        <v>1</v>
      </c>
      <c r="F12422" s="28">
        <v>1000</v>
      </c>
      <c r="G12422" s="28">
        <v>1</v>
      </c>
      <c r="H12422" s="29">
        <v>0</v>
      </c>
      <c r="I12422" s="29">
        <v>5200</v>
      </c>
      <c r="J12422" s="29">
        <v>350</v>
      </c>
      <c r="K12422" s="30">
        <f>F12422*G12422*H12422/1000000/$B$13</f>
        <v>0</v>
      </c>
      <c r="L12422" s="30">
        <f>F12422*G12422*I12422/1000000/$B$13</f>
        <v>0.1671838822</v>
      </c>
      <c r="M12422" s="30">
        <f>F12422*G12422*J12422/1000000/$B$13</f>
        <v>0.0112527613</v>
      </c>
      <c r="N12422" s="30">
        <v>295.1173291341</v>
      </c>
      <c r="O12422" s="4" t="inlineStr">
        <is>
          <t>FRANKO actual PPM | FIAT | Extra: ZEUNA STARKER 2987851001 / 1899 / ZFV006</t>
        </is>
      </c>
    </row>
    <row r="12423" ht="15.75" customHeight="1">
      <c r="A12423" s="4" t="inlineStr">
        <is>
          <t>454A600</t>
        </is>
      </c>
      <c r="B12423" s="26">
        <f>ROUND((K12423*$B$6*$B$9+L12423*$B$7*$B$10+M12423*$B$8*$B$11)*$B$12,0)</f>
        <v>265</v>
      </c>
      <c r="C12423" s="26">
        <f>ROUND((K12423*$B$6*$B$9+L12423*$B$7*$B$10+M12423*$B$8*$B$11)*$B$12,0)</f>
        <v>265</v>
      </c>
      <c r="E12423" s="27">
        <v>1</v>
      </c>
      <c r="F12423" s="28">
        <v>1000</v>
      </c>
      <c r="G12423" s="28">
        <v>1</v>
      </c>
      <c r="H12423" s="29">
        <v>971</v>
      </c>
      <c r="I12423" s="29">
        <v>4081</v>
      </c>
      <c r="J12423" s="29">
        <v>215</v>
      </c>
      <c r="K12423" s="30">
        <f>F12423*G12423*H12423/1000000/$B$13</f>
        <v>0.0312183749</v>
      </c>
      <c r="L12423" s="30">
        <f>F12423*G12423*I12423/1000000/$B$13</f>
        <v>0.1312071967</v>
      </c>
      <c r="M12423" s="30">
        <f>F12423*G12423*J12423/1000000/$B$13</f>
        <v>0.0069124105</v>
      </c>
      <c r="N12423" s="30">
        <v>264.8084859761</v>
      </c>
      <c r="O12423" s="4" t="inlineStr">
        <is>
          <t>FRANKO actual PPM | FIAT | Extra: 06 13018</t>
        </is>
      </c>
    </row>
    <row r="12424" ht="15.75" customHeight="1">
      <c r="A12424" s="4" t="inlineStr">
        <is>
          <t>46557519</t>
        </is>
      </c>
      <c r="B12424" s="26">
        <f>ROUND((K12424*$B$6*$B$9+L12424*$B$7*$B$10+M12424*$B$8*$B$11)*$B$12,0)</f>
        <v>32</v>
      </c>
      <c r="C12424" s="26">
        <f>ROUND((K12424*$B$6*$B$9+L12424*$B$7*$B$10+M12424*$B$8*$B$11)*$B$12,0)</f>
        <v>32</v>
      </c>
      <c r="E12424" s="27">
        <v>1</v>
      </c>
      <c r="F12424" s="28">
        <v>960</v>
      </c>
      <c r="G12424" s="28">
        <v>1</v>
      </c>
      <c r="H12424" s="29">
        <v>650</v>
      </c>
      <c r="I12424" s="29">
        <v>0</v>
      </c>
      <c r="J12424" s="29">
        <v>0</v>
      </c>
      <c r="K12424" s="30">
        <f>F12424*G12424*H12424/1000000/$B$13</f>
        <v>0.0200620659</v>
      </c>
      <c r="L12424" s="30">
        <f>F12424*G12424*I12424/1000000/$B$13</f>
        <v>0</v>
      </c>
      <c r="M12424" s="30">
        <f>F12424*G12424*J12424/1000000/$B$13</f>
        <v>0</v>
      </c>
      <c r="N12424" s="30">
        <v>31.5796978684</v>
      </c>
      <c r="O12424" s="4" t="inlineStr">
        <is>
          <t>FRANKO actual PPM | FIAT | Extra: 223 7377 100 / 1300 / 73002250</t>
        </is>
      </c>
    </row>
    <row r="12425" ht="15.75" customHeight="1">
      <c r="A12425" s="4" t="inlineStr">
        <is>
          <t>46559528</t>
        </is>
      </c>
      <c r="B12425" s="26">
        <f>ROUND((K12425*$B$6*$B$9+L12425*$B$7*$B$10+M12425*$B$8*$B$11)*$B$12,0)</f>
        <v>141</v>
      </c>
      <c r="C12425" s="26">
        <f>ROUND((K12425*$B$6*$B$9+L12425*$B$7*$B$10+M12425*$B$8*$B$11)*$B$12,0)</f>
        <v>141</v>
      </c>
      <c r="E12425" s="27">
        <v>1</v>
      </c>
      <c r="F12425" s="28">
        <v>1480</v>
      </c>
      <c r="G12425" s="28">
        <v>1</v>
      </c>
      <c r="H12425" s="29">
        <v>1574</v>
      </c>
      <c r="I12425" s="29">
        <v>0</v>
      </c>
      <c r="J12425" s="29">
        <v>58</v>
      </c>
      <c r="K12425" s="30">
        <f>F12425*G12425*H12425/1000000/$B$13</f>
        <v>0.0748958071</v>
      </c>
      <c r="L12425" s="30">
        <f>F12425*G12425*I12425/1000000/$B$13</f>
        <v>0</v>
      </c>
      <c r="M12425" s="30">
        <f>F12425*G12425*J12425/1000000/$B$13</f>
        <v>0.0027598201</v>
      </c>
      <c r="N12425" s="30">
        <v>140.8234552094</v>
      </c>
      <c r="O12425" s="4" t="inlineStr">
        <is>
          <t>FRANKO actual PPM | FIAT | Extra: T178 MATAY</t>
        </is>
      </c>
    </row>
    <row r="12426" ht="15.75" customHeight="1">
      <c r="A12426" s="4" t="inlineStr">
        <is>
          <t>46557515</t>
        </is>
      </c>
      <c r="B12426" s="26">
        <f>ROUND((K12426*$B$6*$B$9+L12426*$B$7*$B$10+M12426*$B$8*$B$11)*$B$12,0)</f>
        <v>32</v>
      </c>
      <c r="C12426" s="26">
        <f>ROUND((K12426*$B$6*$B$9+L12426*$B$7*$B$10+M12426*$B$8*$B$11)*$B$12,0)</f>
        <v>32</v>
      </c>
      <c r="E12426" s="27">
        <v>1</v>
      </c>
      <c r="F12426" s="28">
        <v>1000</v>
      </c>
      <c r="G12426" s="28">
        <v>1</v>
      </c>
      <c r="H12426" s="29">
        <v>635</v>
      </c>
      <c r="I12426" s="29">
        <v>0</v>
      </c>
      <c r="J12426" s="29">
        <v>0</v>
      </c>
      <c r="K12426" s="30">
        <f>F12426*G12426*H12426/1000000/$B$13</f>
        <v>0.0204157241</v>
      </c>
      <c r="L12426" s="30">
        <f>F12426*G12426*I12426/1000000/$B$13</f>
        <v>0</v>
      </c>
      <c r="M12426" s="30">
        <f>F12426*G12426*J12426/1000000/$B$13</f>
        <v>0</v>
      </c>
      <c r="N12426" s="30">
        <v>32.1363912603</v>
      </c>
      <c r="O12426" s="4" t="inlineStr">
        <is>
          <t>FRANKO actual PPM | FIAT | Extra: CA-A595J</t>
        </is>
      </c>
    </row>
    <row r="12427" ht="15.75" customHeight="1">
      <c r="A12427" s="4" t="inlineStr">
        <is>
          <t>46598796</t>
        </is>
      </c>
      <c r="B12427" s="26">
        <f>ROUND((K12427*$B$6*$B$9+L12427*$B$7*$B$10+M12427*$B$8*$B$11)*$B$12,0)</f>
        <v>338</v>
      </c>
      <c r="C12427" s="26">
        <f>ROUND((K12427*$B$6*$B$9+L12427*$B$7*$B$10+M12427*$B$8*$B$11)*$B$12,0)</f>
        <v>338</v>
      </c>
      <c r="E12427" s="27">
        <v>1</v>
      </c>
      <c r="F12427" s="28">
        <v>1220</v>
      </c>
      <c r="G12427" s="28">
        <v>1</v>
      </c>
      <c r="H12427" s="29">
        <v>5468</v>
      </c>
      <c r="I12427" s="29">
        <v>0</v>
      </c>
      <c r="J12427" s="29">
        <v>0</v>
      </c>
      <c r="K12427" s="30">
        <f>F12427*G12427*H12427/1000000/$B$13</f>
        <v>0.2144763443</v>
      </c>
      <c r="L12427" s="30">
        <f>F12427*G12427*I12427/1000000/$B$13</f>
        <v>0</v>
      </c>
      <c r="M12427" s="30">
        <f>F12427*G12427*J12427/1000000/$B$13</f>
        <v>0</v>
      </c>
      <c r="N12427" s="30">
        <v>337.607213609</v>
      </c>
      <c r="O12427" s="4" t="inlineStr">
        <is>
          <t>FRANKO actual PPM | FIAT</t>
        </is>
      </c>
    </row>
    <row r="12428" ht="15.75" customHeight="1">
      <c r="A12428" s="4" t="inlineStr">
        <is>
          <t>46658796</t>
        </is>
      </c>
      <c r="B12428" s="26">
        <f>ROUND((K12428*$B$6*$B$9+L12428*$B$7*$B$10+M12428*$B$8*$B$11)*$B$12,0)</f>
        <v>334</v>
      </c>
      <c r="C12428" s="26">
        <f>ROUND((K12428*$B$6*$B$9+L12428*$B$7*$B$10+M12428*$B$8*$B$11)*$B$12,0)</f>
        <v>334</v>
      </c>
      <c r="E12428" s="27">
        <v>1</v>
      </c>
      <c r="F12428" s="28">
        <v>1200</v>
      </c>
      <c r="G12428" s="28">
        <v>1</v>
      </c>
      <c r="H12428" s="29">
        <v>5497</v>
      </c>
      <c r="I12428" s="29">
        <v>0</v>
      </c>
      <c r="J12428" s="29">
        <v>0</v>
      </c>
      <c r="K12428" s="30">
        <f>F12428*G12428*H12428/1000000/$B$13</f>
        <v>0.2120791847</v>
      </c>
      <c r="L12428" s="30">
        <f>F12428*G12428*I12428/1000000/$B$13</f>
        <v>0</v>
      </c>
      <c r="M12428" s="30">
        <f>F12428*G12428*J12428/1000000/$B$13</f>
        <v>0</v>
      </c>
      <c r="N12428" s="30">
        <v>333.8338445816</v>
      </c>
      <c r="O12428" s="4" t="inlineStr">
        <is>
          <t>FRANKO actual PPM | FIAT | Extra: 3D-595J / GTBC-08</t>
        </is>
      </c>
    </row>
    <row r="12429" ht="15.75" customHeight="1">
      <c r="A12429" s="4" t="inlineStr">
        <is>
          <t>46739661</t>
        </is>
      </c>
      <c r="B12429" s="26">
        <f>ROUND((K12429*$B$6*$B$9+L12429*$B$7*$B$10+M12429*$B$8*$B$11)*$B$12,0)</f>
        <v>137</v>
      </c>
      <c r="C12429" s="26">
        <f>ROUND((K12429*$B$6*$B$9+L12429*$B$7*$B$10+M12429*$B$8*$B$11)*$B$12,0)</f>
        <v>137</v>
      </c>
      <c r="E12429" s="27">
        <v>1</v>
      </c>
      <c r="F12429" s="28">
        <v>800</v>
      </c>
      <c r="G12429" s="28">
        <v>1</v>
      </c>
      <c r="H12429" s="29">
        <v>0</v>
      </c>
      <c r="I12429" s="29">
        <v>2000</v>
      </c>
      <c r="J12429" s="29">
        <v>350</v>
      </c>
      <c r="K12429" s="30">
        <f>F12429*G12429*H12429/1000000/$B$13</f>
        <v>0</v>
      </c>
      <c r="L12429" s="30">
        <f>F12429*G12429*I12429/1000000/$B$13</f>
        <v>0.0514411945</v>
      </c>
      <c r="M12429" s="30">
        <f>F12429*G12429*J12429/1000000/$B$13</f>
        <v>0.009002209</v>
      </c>
      <c r="N12429" s="30">
        <v>136.8329343811</v>
      </c>
      <c r="O12429" s="4" t="inlineStr">
        <is>
          <t>FRANKO actual PPM | FIAT | Extra: 1C159, 01C291 Q-K-J-S-17</t>
        </is>
      </c>
    </row>
    <row r="12430" ht="15.75" customHeight="1">
      <c r="A12430" s="4" t="inlineStr">
        <is>
          <t>46739666</t>
        </is>
      </c>
      <c r="B12430" s="26">
        <f>ROUND((K12430*$B$6*$B$9+L12430*$B$7*$B$10+M12430*$B$8*$B$11)*$B$12,0)</f>
        <v>114</v>
      </c>
      <c r="C12430" s="26">
        <f>ROUND((K12430*$B$6*$B$9+L12430*$B$7*$B$10+M12430*$B$8*$B$11)*$B$12,0)</f>
        <v>114</v>
      </c>
      <c r="E12430" s="27">
        <v>1</v>
      </c>
      <c r="F12430" s="28">
        <v>740</v>
      </c>
      <c r="G12430" s="28">
        <v>1</v>
      </c>
      <c r="H12430" s="29">
        <v>0</v>
      </c>
      <c r="I12430" s="29">
        <v>1688</v>
      </c>
      <c r="J12430" s="29">
        <v>330</v>
      </c>
      <c r="K12430" s="30">
        <f>F12430*G12430*H12430/1000000/$B$13</f>
        <v>0</v>
      </c>
      <c r="L12430" s="30">
        <f>F12430*G12430*I12430/1000000/$B$13</f>
        <v>0.0401601406</v>
      </c>
      <c r="M12430" s="30">
        <f>F12430*G12430*J12430/1000000/$B$13</f>
        <v>0.0078512123</v>
      </c>
      <c r="N12430" s="30">
        <v>113.6649270026</v>
      </c>
      <c r="O12430" s="4" t="inlineStr">
        <is>
          <t>FRANKO actual PPM | FIAT | Extra: 2237856001 / B734</t>
        </is>
      </c>
    </row>
    <row r="12431" ht="15.75" customHeight="1">
      <c r="A12431" s="4" t="inlineStr">
        <is>
          <t>46739666</t>
        </is>
      </c>
      <c r="B12431" s="26">
        <f>ROUND((K12431*$B$6*$B$9+L12431*$B$7*$B$10+M12431*$B$8*$B$11)*$B$12,0)</f>
        <v>127</v>
      </c>
      <c r="C12431" s="26">
        <f>ROUND((K12431*$B$6*$B$9+L12431*$B$7*$B$10+M12431*$B$8*$B$11)*$B$12,0)</f>
        <v>127</v>
      </c>
      <c r="E12431" s="27">
        <v>1</v>
      </c>
      <c r="F12431" s="28">
        <v>740</v>
      </c>
      <c r="G12431" s="28">
        <v>1</v>
      </c>
      <c r="H12431" s="29">
        <v>0</v>
      </c>
      <c r="I12431" s="29">
        <v>1842</v>
      </c>
      <c r="J12431" s="29">
        <v>375</v>
      </c>
      <c r="K12431" s="30">
        <f>F12431*G12431*H12431/1000000/$B$13</f>
        <v>0</v>
      </c>
      <c r="L12431" s="30">
        <f>F12431*G12431*I12431/1000000/$B$13</f>
        <v>0.0438240396</v>
      </c>
      <c r="M12431" s="30">
        <f>F12431*G12431*J12431/1000000/$B$13</f>
        <v>0.0089218322</v>
      </c>
      <c r="N12431" s="30">
        <v>126.9788344048</v>
      </c>
      <c r="O12431" s="4" t="inlineStr">
        <is>
          <t>FRANKO actual PPM | FIAT | Extra: B734 /2237856001 /FI1552-2.008 /43 00</t>
        </is>
      </c>
    </row>
    <row r="12432" ht="15.75" customHeight="1">
      <c r="A12432" s="4" t="inlineStr">
        <is>
          <t>46739666</t>
        </is>
      </c>
      <c r="B12432" s="26">
        <f>ROUND((K12432*$B$6*$B$9+L12432*$B$7*$B$10+M12432*$B$8*$B$11)*$B$12,0)</f>
        <v>117</v>
      </c>
      <c r="C12432" s="26">
        <f>ROUND((K12432*$B$6*$B$9+L12432*$B$7*$B$10+M12432*$B$8*$B$11)*$B$12,0)</f>
        <v>117</v>
      </c>
      <c r="E12432" s="27">
        <v>1</v>
      </c>
      <c r="F12432" s="28">
        <v>700</v>
      </c>
      <c r="G12432" s="28">
        <v>1</v>
      </c>
      <c r="H12432" s="29">
        <v>44</v>
      </c>
      <c r="I12432" s="29">
        <v>1821</v>
      </c>
      <c r="J12432" s="29">
        <v>355</v>
      </c>
      <c r="K12432" s="30">
        <f>F12432*G12432*H12432/1000000/$B$13</f>
        <v>0.000990243</v>
      </c>
      <c r="L12432" s="30">
        <f>F12432*G12432*I12432/1000000/$B$13</f>
        <v>0.0409825567</v>
      </c>
      <c r="M12432" s="30">
        <f>F12432*G12432*J12432/1000000/$B$13</f>
        <v>0.0079894605</v>
      </c>
      <c r="N12432" s="30">
        <v>117.3641375681</v>
      </c>
      <c r="O12432" s="4" t="inlineStr">
        <is>
          <t>FRANKO actual PPM | FIAT | Extra: 223 7856 001</t>
        </is>
      </c>
    </row>
    <row r="12433" ht="15.75" customHeight="1">
      <c r="A12433" s="4" t="inlineStr">
        <is>
          <t>46748414</t>
        </is>
      </c>
      <c r="B12433" s="26">
        <f>ROUND((K12433*$B$6*$B$9+L12433*$B$7*$B$10+M12433*$B$8*$B$11)*$B$12,0)</f>
        <v>193</v>
      </c>
      <c r="C12433" s="26">
        <f>ROUND((K12433*$B$6*$B$9+L12433*$B$7*$B$10+M12433*$B$8*$B$11)*$B$12,0)</f>
        <v>193</v>
      </c>
      <c r="E12433" s="27">
        <v>1</v>
      </c>
      <c r="F12433" s="28">
        <v>1040</v>
      </c>
      <c r="G12433" s="28">
        <v>1</v>
      </c>
      <c r="H12433" s="29">
        <v>0</v>
      </c>
      <c r="I12433" s="29">
        <v>2010</v>
      </c>
      <c r="J12433" s="29">
        <v>402</v>
      </c>
      <c r="K12433" s="30">
        <f>F12433*G12433*H12433/1000000/$B$13</f>
        <v>0</v>
      </c>
      <c r="L12433" s="30">
        <f>F12433*G12433*I12433/1000000/$B$13</f>
        <v>0.0672079206</v>
      </c>
      <c r="M12433" s="30">
        <f>F12433*G12433*J12433/1000000/$B$13</f>
        <v>0.0134415841</v>
      </c>
      <c r="N12433" s="30">
        <v>192.7321539822</v>
      </c>
      <c r="O12433" s="4" t="inlineStr">
        <is>
          <t>FRANKO actual PPM | FIAT | Extra: 9J-A5951</t>
        </is>
      </c>
    </row>
    <row r="12434" ht="15.75" customHeight="1">
      <c r="A12434" s="4" t="inlineStr">
        <is>
          <t>46748414</t>
        </is>
      </c>
      <c r="B12434" s="26">
        <f>ROUND((K12434*$B$6*$B$9+L12434*$B$7*$B$10+M12434*$B$8*$B$11)*$B$12,0)</f>
        <v>163</v>
      </c>
      <c r="C12434" s="26">
        <f>ROUND((K12434*$B$6*$B$9+L12434*$B$7*$B$10+M12434*$B$8*$B$11)*$B$12,0)</f>
        <v>163</v>
      </c>
      <c r="E12434" s="27">
        <v>1</v>
      </c>
      <c r="F12434" s="28">
        <v>1420</v>
      </c>
      <c r="G12434" s="28">
        <v>1</v>
      </c>
      <c r="H12434" s="29">
        <v>0</v>
      </c>
      <c r="I12434" s="29">
        <v>1404</v>
      </c>
      <c r="J12434" s="29">
        <v>226</v>
      </c>
      <c r="K12434" s="30">
        <f>F12434*G12434*H12434/1000000/$B$13</f>
        <v>0</v>
      </c>
      <c r="L12434" s="30">
        <f>F12434*G12434*I12434/1000000/$B$13</f>
        <v>0.0640983004</v>
      </c>
      <c r="M12434" s="30">
        <f>F12434*G12434*J12434/1000000/$B$13</f>
        <v>0.0103178176</v>
      </c>
      <c r="N12434" s="30">
        <v>163.0281377418</v>
      </c>
      <c r="O12434" s="4" t="inlineStr">
        <is>
          <t>FRANKO actual PPM | FIAT</t>
        </is>
      </c>
    </row>
    <row r="12435" ht="15.75" customHeight="1">
      <c r="A12435" s="4" t="inlineStr">
        <is>
          <t>46748414</t>
        </is>
      </c>
      <c r="B12435" s="26">
        <f>ROUND((K12435*$B$6*$B$9+L12435*$B$7*$B$10+M12435*$B$8*$B$11)*$B$12,0)</f>
        <v>209</v>
      </c>
      <c r="C12435" s="26">
        <f>ROUND((K12435*$B$6*$B$9+L12435*$B$7*$B$10+M12435*$B$8*$B$11)*$B$12,0)</f>
        <v>209</v>
      </c>
      <c r="E12435" s="27">
        <v>1</v>
      </c>
      <c r="F12435" s="28">
        <v>1180</v>
      </c>
      <c r="G12435" s="28">
        <v>1</v>
      </c>
      <c r="H12435" s="29">
        <v>0</v>
      </c>
      <c r="I12435" s="29">
        <v>1911</v>
      </c>
      <c r="J12435" s="29">
        <v>387</v>
      </c>
      <c r="K12435" s="30">
        <f>F12435*G12435*H12435/1000000/$B$13</f>
        <v>0</v>
      </c>
      <c r="L12435" s="30">
        <f>F12435*G12435*I12435/1000000/$B$13</f>
        <v>0.0724992905</v>
      </c>
      <c r="M12435" s="30">
        <f>F12435*G12435*J12435/1000000/$B$13</f>
        <v>0.0146819599</v>
      </c>
      <c r="N12435" s="30">
        <v>209.4192084018</v>
      </c>
      <c r="O12435" s="4" t="inlineStr">
        <is>
          <t>FRANKO actual PPM | FIAT | Extra: 46524758</t>
        </is>
      </c>
    </row>
    <row r="12436" ht="15.75" customHeight="1">
      <c r="A12436" s="4" t="inlineStr">
        <is>
          <t>46748414</t>
        </is>
      </c>
      <c r="B12436" s="26">
        <f>ROUND((K12436*$B$6*$B$9+L12436*$B$7*$B$10+M12436*$B$8*$B$11)*$B$12,0)</f>
        <v>236</v>
      </c>
      <c r="C12436" s="26">
        <f>ROUND((K12436*$B$6*$B$9+L12436*$B$7*$B$10+M12436*$B$8*$B$11)*$B$12,0)</f>
        <v>236</v>
      </c>
      <c r="E12436" s="27">
        <v>1</v>
      </c>
      <c r="F12436" s="28">
        <v>1200</v>
      </c>
      <c r="G12436" s="28">
        <v>1</v>
      </c>
      <c r="H12436" s="29">
        <v>0</v>
      </c>
      <c r="I12436" s="29">
        <v>2077</v>
      </c>
      <c r="J12436" s="29">
        <v>434</v>
      </c>
      <c r="K12436" s="30">
        <f>F12436*G12436*H12436/1000000/$B$13</f>
        <v>0</v>
      </c>
      <c r="L12436" s="30">
        <f>F12436*G12436*I12436/1000000/$B$13</f>
        <v>0.0801325207</v>
      </c>
      <c r="M12436" s="30">
        <f>F12436*G12436*J12436/1000000/$B$13</f>
        <v>0.0167441088</v>
      </c>
      <c r="N12436" s="30">
        <v>235.758248094</v>
      </c>
      <c r="O12436" s="4" t="inlineStr">
        <is>
          <t>FRANKO actual PPM | FIAT | Extra: 46524758</t>
        </is>
      </c>
    </row>
    <row r="12437" ht="15.75" customHeight="1">
      <c r="A12437" s="4" t="inlineStr">
        <is>
          <t>46748414</t>
        </is>
      </c>
      <c r="B12437" s="26">
        <f>ROUND((K12437*$B$6*$B$9+L12437*$B$7*$B$10+M12437*$B$8*$B$11)*$B$12,0)</f>
        <v>242</v>
      </c>
      <c r="C12437" s="26">
        <f>ROUND((K12437*$B$6*$B$9+L12437*$B$7*$B$10+M12437*$B$8*$B$11)*$B$12,0)</f>
        <v>242</v>
      </c>
      <c r="E12437" s="27">
        <v>1</v>
      </c>
      <c r="F12437" s="28">
        <v>1240</v>
      </c>
      <c r="G12437" s="28">
        <v>1</v>
      </c>
      <c r="H12437" s="29">
        <v>0</v>
      </c>
      <c r="I12437" s="29">
        <v>2124</v>
      </c>
      <c r="J12437" s="29">
        <v>421</v>
      </c>
      <c r="K12437" s="30">
        <f>F12437*G12437*H12437/1000000/$B$13</f>
        <v>0</v>
      </c>
      <c r="L12437" s="30">
        <f>F12437*G12437*I12437/1000000/$B$13</f>
        <v>0.0846773503</v>
      </c>
      <c r="M12437" s="30">
        <f>F12437*G12437*J12437/1000000/$B$13</f>
        <v>0.0167839757</v>
      </c>
      <c r="N12437" s="30">
        <v>241.5705468657</v>
      </c>
      <c r="O12437" s="4" t="inlineStr">
        <is>
          <t>FRANKO actual PPM | FIAT | Extra: 46524758</t>
        </is>
      </c>
    </row>
    <row r="12438" ht="15.75" customHeight="1">
      <c r="A12438" s="4" t="inlineStr">
        <is>
          <t>46748414</t>
        </is>
      </c>
      <c r="B12438" s="26">
        <f>ROUND((K12438*$B$6*$B$9+L12438*$B$7*$B$10+M12438*$B$8*$B$11)*$B$12,0)</f>
        <v>180</v>
      </c>
      <c r="C12438" s="26">
        <f>ROUND((K12438*$B$6*$B$9+L12438*$B$7*$B$10+M12438*$B$8*$B$11)*$B$12,0)</f>
        <v>180</v>
      </c>
      <c r="E12438" s="27">
        <v>1</v>
      </c>
      <c r="F12438" s="28">
        <v>1020</v>
      </c>
      <c r="G12438" s="28">
        <v>1</v>
      </c>
      <c r="H12438" s="29">
        <v>0</v>
      </c>
      <c r="I12438" s="29">
        <v>1970</v>
      </c>
      <c r="J12438" s="29">
        <v>376</v>
      </c>
      <c r="K12438" s="30">
        <f>F12438*G12438*H12438/1000000/$B$13</f>
        <v>0</v>
      </c>
      <c r="L12438" s="30">
        <f>F12438*G12438*I12438/1000000/$B$13</f>
        <v>0.0646037102</v>
      </c>
      <c r="M12438" s="30">
        <f>F12438*G12438*J12438/1000000/$B$13</f>
        <v>0.0123304543</v>
      </c>
      <c r="N12438" s="30">
        <v>180.3596541979</v>
      </c>
      <c r="O12438" s="4" t="inlineStr">
        <is>
          <t>FRANKO actual PPM | FIAT</t>
        </is>
      </c>
    </row>
    <row r="12439" ht="15.75" customHeight="1">
      <c r="A12439" s="4" t="inlineStr">
        <is>
          <t>46754418</t>
        </is>
      </c>
      <c r="B12439" s="26">
        <f>ROUND((K12439*$B$6*$B$9+L12439*$B$7*$B$10+M12439*$B$8*$B$11)*$B$12,0)</f>
        <v>204</v>
      </c>
      <c r="C12439" s="26">
        <f>ROUND((K12439*$B$6*$B$9+L12439*$B$7*$B$10+M12439*$B$8*$B$11)*$B$12,0)</f>
        <v>204</v>
      </c>
      <c r="E12439" s="27">
        <v>1</v>
      </c>
      <c r="F12439" s="28">
        <v>1260</v>
      </c>
      <c r="G12439" s="28">
        <v>1</v>
      </c>
      <c r="H12439" s="29">
        <v>1517</v>
      </c>
      <c r="I12439" s="29">
        <v>0</v>
      </c>
      <c r="J12439" s="29">
        <v>318</v>
      </c>
      <c r="K12439" s="30">
        <f>F12439*G12439*H12439/1000000/$B$13</f>
        <v>0.06145358</v>
      </c>
      <c r="L12439" s="30">
        <f>F12439*G12439*I12439/1000000/$B$13</f>
        <v>0</v>
      </c>
      <c r="M12439" s="30">
        <f>F12439*G12439*J12439/1000000/$B$13</f>
        <v>0.0128821611</v>
      </c>
      <c r="N12439" s="30">
        <v>203.7655160789</v>
      </c>
      <c r="O12439" s="4" t="inlineStr">
        <is>
          <t>FRANKO actual PPM | FIAT | Extra: 2238266001</t>
        </is>
      </c>
    </row>
    <row r="12440" ht="15.75" customHeight="1">
      <c r="A12440" s="4" t="inlineStr">
        <is>
          <t>46756424</t>
        </is>
      </c>
      <c r="B12440" s="26">
        <f>ROUND((K12440*$B$6*$B$9+L12440*$B$7*$B$10+M12440*$B$8*$B$11)*$B$12,0)</f>
        <v>342</v>
      </c>
      <c r="C12440" s="26">
        <f>ROUND((K12440*$B$6*$B$9+L12440*$B$7*$B$10+M12440*$B$8*$B$11)*$B$12,0)</f>
        <v>342</v>
      </c>
      <c r="E12440" s="27">
        <v>1</v>
      </c>
      <c r="F12440" s="28">
        <v>1400</v>
      </c>
      <c r="G12440" s="28">
        <v>1</v>
      </c>
      <c r="H12440" s="29">
        <v>4820</v>
      </c>
      <c r="I12440" s="29">
        <v>0</v>
      </c>
      <c r="J12440" s="29">
        <v>0</v>
      </c>
      <c r="K12440" s="30">
        <f>F12440*G12440*H12440/1000000/$B$13</f>
        <v>0.2169532378</v>
      </c>
      <c r="L12440" s="30">
        <f>F12440*G12440*I12440/1000000/$B$13</f>
        <v>0</v>
      </c>
      <c r="M12440" s="30">
        <f>F12440*G12440*J12440/1000000/$B$13</f>
        <v>0</v>
      </c>
      <c r="N12440" s="30">
        <v>341.506091692</v>
      </c>
      <c r="O12440" s="4" t="inlineStr">
        <is>
          <t>FRANKO actual PPM | FIAT | Extra: 1C 595 J,AMBC-01 ,ATBC-01</t>
        </is>
      </c>
    </row>
    <row r="12441" ht="15.75" customHeight="1">
      <c r="A12441" s="4" t="inlineStr">
        <is>
          <t>46756424</t>
        </is>
      </c>
      <c r="B12441" s="26">
        <f>ROUND((K12441*$B$6*$B$9+L12441*$B$7*$B$10+M12441*$B$8*$B$11)*$B$12,0)</f>
        <v>326</v>
      </c>
      <c r="C12441" s="26">
        <f>ROUND((K12441*$B$6*$B$9+L12441*$B$7*$B$10+M12441*$B$8*$B$11)*$B$12,0)</f>
        <v>326</v>
      </c>
      <c r="E12441" s="27">
        <v>1</v>
      </c>
      <c r="F12441" s="28">
        <v>1400</v>
      </c>
      <c r="G12441" s="28">
        <v>1</v>
      </c>
      <c r="H12441" s="29">
        <v>4600</v>
      </c>
      <c r="I12441" s="29">
        <v>0</v>
      </c>
      <c r="J12441" s="29">
        <v>0</v>
      </c>
      <c r="K12441" s="30">
        <f>F12441*G12441*H12441/1000000/$B$13</f>
        <v>0.2070508079</v>
      </c>
      <c r="L12441" s="30">
        <f>F12441*G12441*I12441/1000000/$B$13</f>
        <v>0</v>
      </c>
      <c r="M12441" s="30">
        <f>F12441*G12441*J12441/1000000/$B$13</f>
        <v>0</v>
      </c>
      <c r="N12441" s="30">
        <v>325.9186767185</v>
      </c>
      <c r="O12441" s="4" t="inlineStr">
        <is>
          <t>FRANKO actual PPM | FIAT | Extra: OL-A595J, B2-7-06,B2-706,KU CANI BR</t>
        </is>
      </c>
    </row>
    <row r="12442" ht="15.75" customHeight="1">
      <c r="A12442" s="4" t="inlineStr">
        <is>
          <t>46756424</t>
        </is>
      </c>
      <c r="B12442" s="26">
        <f>ROUND((K12442*$B$6*$B$9+L12442*$B$7*$B$10+M12442*$B$8*$B$11)*$B$12,0)</f>
        <v>287</v>
      </c>
      <c r="C12442" s="26">
        <f>ROUND((K12442*$B$6*$B$9+L12442*$B$7*$B$10+M12442*$B$8*$B$11)*$B$12,0)</f>
        <v>287</v>
      </c>
      <c r="E12442" s="27">
        <v>1</v>
      </c>
      <c r="F12442" s="28">
        <v>1400</v>
      </c>
      <c r="G12442" s="28">
        <v>1</v>
      </c>
      <c r="H12442" s="29">
        <v>4050</v>
      </c>
      <c r="I12442" s="29">
        <v>0</v>
      </c>
      <c r="J12442" s="29">
        <v>0</v>
      </c>
      <c r="K12442" s="30">
        <f>F12442*G12442*H12442/1000000/$B$13</f>
        <v>0.182294733</v>
      </c>
      <c r="L12442" s="30">
        <f>F12442*G12442*I12442/1000000/$B$13</f>
        <v>0</v>
      </c>
      <c r="M12442" s="30">
        <f>F12442*G12442*J12442/1000000/$B$13</f>
        <v>0</v>
      </c>
      <c r="N12442" s="30">
        <v>286.9501392848</v>
      </c>
      <c r="O12442" s="4" t="inlineStr">
        <is>
          <t>FRANKO actual PPM | FIAT | Extra: 60672227,ZEUNA STARKER2258221100,7310215073102151</t>
        </is>
      </c>
    </row>
    <row r="12443" ht="15.75" customHeight="1">
      <c r="A12443" s="4" t="inlineStr">
        <is>
          <t>46756424</t>
        </is>
      </c>
      <c r="B12443" s="26">
        <f>ROUND((K12443*$B$6*$B$9+L12443*$B$7*$B$10+M12443*$B$8*$B$11)*$B$12,0)</f>
        <v>354</v>
      </c>
      <c r="C12443" s="26">
        <f>ROUND((K12443*$B$6*$B$9+L12443*$B$7*$B$10+M12443*$B$8*$B$11)*$B$12,0)</f>
        <v>354</v>
      </c>
      <c r="E12443" s="27">
        <v>1</v>
      </c>
      <c r="F12443" s="28">
        <v>1500</v>
      </c>
      <c r="G12443" s="28">
        <v>1</v>
      </c>
      <c r="H12443" s="29">
        <v>4660</v>
      </c>
      <c r="I12443" s="29">
        <v>0</v>
      </c>
      <c r="J12443" s="29">
        <v>0</v>
      </c>
      <c r="K12443" s="30">
        <f>F12443*G12443*H12443/1000000/$B$13</f>
        <v>0.2247337185</v>
      </c>
      <c r="L12443" s="30">
        <f>F12443*G12443*I12443/1000000/$B$13</f>
        <v>0</v>
      </c>
      <c r="M12443" s="30">
        <f>F12443*G12443*J12443/1000000/$B$13</f>
        <v>0</v>
      </c>
      <c r="N12443" s="30">
        <v>353.753346314</v>
      </c>
      <c r="O12443" s="4" t="inlineStr">
        <is>
          <t>FRANKO actual PPM | FIAT | Extra: 1 K-595J / ATBC-05 / AMBC-06</t>
        </is>
      </c>
    </row>
    <row r="12444" ht="15.75" customHeight="1">
      <c r="A12444" s="4" t="inlineStr">
        <is>
          <t>46756424</t>
        </is>
      </c>
      <c r="B12444" s="26">
        <f>ROUND((K12444*$B$6*$B$9+L12444*$B$7*$B$10+M12444*$B$8*$B$11)*$B$12,0)</f>
        <v>359</v>
      </c>
      <c r="C12444" s="26">
        <f>ROUND((K12444*$B$6*$B$9+L12444*$B$7*$B$10+M12444*$B$8*$B$11)*$B$12,0)</f>
        <v>359</v>
      </c>
      <c r="E12444" s="27">
        <v>1</v>
      </c>
      <c r="F12444" s="28">
        <v>1400</v>
      </c>
      <c r="G12444" s="28">
        <v>1</v>
      </c>
      <c r="H12444" s="29">
        <v>5068</v>
      </c>
      <c r="I12444" s="29">
        <v>0</v>
      </c>
      <c r="J12444" s="29">
        <v>0</v>
      </c>
      <c r="K12444" s="30">
        <f>F12444*G12444*H12444/1000000/$B$13</f>
        <v>0.2281159771</v>
      </c>
      <c r="L12444" s="30">
        <f>F12444*G12444*I12444/1000000/$B$13</f>
        <v>0</v>
      </c>
      <c r="M12444" s="30">
        <f>F12444*G12444*J12444/1000000/$B$13</f>
        <v>0</v>
      </c>
      <c r="N12444" s="30">
        <v>359.0773594803</v>
      </c>
      <c r="O12444" s="4" t="inlineStr">
        <is>
          <t>FRANKO actual PPM | FIAT | Extra: 2G-595J ATBC-09 AMBC-09</t>
        </is>
      </c>
    </row>
    <row r="12445" ht="15.75" customHeight="1">
      <c r="A12445" s="4" t="inlineStr">
        <is>
          <t>46756796</t>
        </is>
      </c>
      <c r="B12445" s="26">
        <f>ROUND((K12445*$B$6*$B$9+L12445*$B$7*$B$10+M12445*$B$8*$B$11)*$B$12,0)</f>
        <v>43</v>
      </c>
      <c r="C12445" s="26">
        <f>ROUND((K12445*$B$6*$B$9+L12445*$B$7*$B$10+M12445*$B$8*$B$11)*$B$12,0)</f>
        <v>43</v>
      </c>
      <c r="E12445" s="27">
        <v>1</v>
      </c>
      <c r="F12445" s="28">
        <v>1200</v>
      </c>
      <c r="G12445" s="28">
        <v>1</v>
      </c>
      <c r="H12445" s="29">
        <v>710</v>
      </c>
      <c r="I12445" s="29">
        <v>0</v>
      </c>
      <c r="J12445" s="29">
        <v>0</v>
      </c>
      <c r="K12445" s="30">
        <f>F12445*G12445*H12445/1000000/$B$13</f>
        <v>0.0273924361</v>
      </c>
      <c r="L12445" s="30">
        <f>F12445*G12445*I12445/1000000/$B$13</f>
        <v>0</v>
      </c>
      <c r="M12445" s="30">
        <f>F12445*G12445*J12445/1000000/$B$13</f>
        <v>0</v>
      </c>
      <c r="N12445" s="30">
        <v>43.118433628</v>
      </c>
      <c r="O12445" s="4" t="inlineStr">
        <is>
          <t>FRANKO actual PPM | FIAT | Extra: OE A5 95 J</t>
        </is>
      </c>
    </row>
    <row r="12446" ht="15.75" customHeight="1">
      <c r="A12446" s="4" t="inlineStr">
        <is>
          <t>46756799</t>
        </is>
      </c>
      <c r="B12446" s="26">
        <f>ROUND((K12446*$B$6*$B$9+L12446*$B$7*$B$10+M12446*$B$8*$B$11)*$B$12,0)</f>
        <v>154</v>
      </c>
      <c r="C12446" s="26">
        <f>ROUND((K12446*$B$6*$B$9+L12446*$B$7*$B$10+M12446*$B$8*$B$11)*$B$12,0)</f>
        <v>154</v>
      </c>
      <c r="E12446" s="27">
        <v>1</v>
      </c>
      <c r="F12446" s="28">
        <v>1200</v>
      </c>
      <c r="G12446" s="28">
        <v>1</v>
      </c>
      <c r="H12446" s="29">
        <v>2536</v>
      </c>
      <c r="I12446" s="29">
        <v>0</v>
      </c>
      <c r="J12446" s="29">
        <v>0</v>
      </c>
      <c r="K12446" s="30">
        <f>F12446*G12446*H12446/1000000/$B$13</f>
        <v>0.097841152</v>
      </c>
      <c r="L12446" s="30">
        <f>F12446*G12446*I12446/1000000/$B$13</f>
        <v>0</v>
      </c>
      <c r="M12446" s="30">
        <f>F12446*G12446*J12446/1000000/$B$13</f>
        <v>0</v>
      </c>
      <c r="N12446" s="30">
        <v>154.0117572965</v>
      </c>
      <c r="O12446" s="4" t="inlineStr">
        <is>
          <t>FRANKO actual PPM | FIAT | Extra: 1 B-595J / FMBC-04 / GJBC-02 GREZTAS</t>
        </is>
      </c>
    </row>
    <row r="12447" ht="15.75" customHeight="1">
      <c r="A12447" s="4" t="inlineStr">
        <is>
          <t>46756799</t>
        </is>
      </c>
      <c r="B12447" s="26">
        <f>ROUND((K12447*$B$6*$B$9+L12447*$B$7*$B$10+M12447*$B$8*$B$11)*$B$12,0)</f>
        <v>163</v>
      </c>
      <c r="C12447" s="26">
        <f>ROUND((K12447*$B$6*$B$9+L12447*$B$7*$B$10+M12447*$B$8*$B$11)*$B$12,0)</f>
        <v>163</v>
      </c>
      <c r="E12447" s="27">
        <v>1</v>
      </c>
      <c r="F12447" s="28">
        <v>1200</v>
      </c>
      <c r="G12447" s="28">
        <v>1</v>
      </c>
      <c r="H12447" s="29">
        <v>2681</v>
      </c>
      <c r="I12447" s="29">
        <v>0</v>
      </c>
      <c r="J12447" s="29">
        <v>0</v>
      </c>
      <c r="K12447" s="30">
        <f>F12447*G12447*H12447/1000000/$B$13</f>
        <v>0.1034353819</v>
      </c>
      <c r="L12447" s="30">
        <f>F12447*G12447*I12447/1000000/$B$13</f>
        <v>0</v>
      </c>
      <c r="M12447" s="30">
        <f>F12447*G12447*J12447/1000000/$B$13</f>
        <v>0</v>
      </c>
      <c r="N12447" s="30">
        <v>162.8176345868</v>
      </c>
      <c r="O12447" s="4" t="inlineStr">
        <is>
          <t>FRANKO actual PPM | FIAT | Extra: 1J-595J / FMBC-11 / FJBC-10 GREZTAS</t>
        </is>
      </c>
    </row>
    <row r="12448" ht="15.75" customHeight="1">
      <c r="A12448" s="4" t="inlineStr">
        <is>
          <t>46756799</t>
        </is>
      </c>
      <c r="B12448" s="26">
        <f>ROUND((K12448*$B$6*$B$9+L12448*$B$7*$B$10+M12448*$B$8*$B$11)*$B$12,0)</f>
        <v>169</v>
      </c>
      <c r="C12448" s="26">
        <f>ROUND((K12448*$B$6*$B$9+L12448*$B$7*$B$10+M12448*$B$8*$B$11)*$B$12,0)</f>
        <v>169</v>
      </c>
      <c r="E12448" s="27">
        <v>1</v>
      </c>
      <c r="F12448" s="28">
        <v>1140</v>
      </c>
      <c r="G12448" s="28">
        <v>1</v>
      </c>
      <c r="H12448" s="29">
        <v>2737</v>
      </c>
      <c r="I12448" s="29">
        <v>257</v>
      </c>
      <c r="J12448" s="29">
        <v>0</v>
      </c>
      <c r="K12448" s="30">
        <f>F12448*G12448*H12448/1000000/$B$13</f>
        <v>0.1003161164</v>
      </c>
      <c r="L12448" s="30">
        <f>F12448*G12448*I12448/1000000/$B$13</f>
        <v>0.0094195257</v>
      </c>
      <c r="M12448" s="30">
        <f>F12448*G12448*J12448/1000000/$B$13</f>
        <v>0</v>
      </c>
      <c r="N12448" s="30">
        <v>169.2675469001</v>
      </c>
      <c r="O12448" s="4" t="inlineStr">
        <is>
          <t>FRANKO actual PPM | FIAT | Extra: 3A-5950</t>
        </is>
      </c>
    </row>
    <row r="12449" ht="15.75" customHeight="1">
      <c r="A12449" s="4" t="inlineStr">
        <is>
          <t>46756799</t>
        </is>
      </c>
      <c r="B12449" s="26">
        <f>ROUND((K12449*$B$6*$B$9+L12449*$B$7*$B$10+M12449*$B$8*$B$11)*$B$12,0)</f>
        <v>167</v>
      </c>
      <c r="C12449" s="26">
        <f>ROUND((K12449*$B$6*$B$9+L12449*$B$7*$B$10+M12449*$B$8*$B$11)*$B$12,0)</f>
        <v>167</v>
      </c>
      <c r="E12449" s="27">
        <v>1</v>
      </c>
      <c r="F12449" s="28">
        <v>1200</v>
      </c>
      <c r="G12449" s="28">
        <v>1</v>
      </c>
      <c r="H12449" s="29">
        <v>2750</v>
      </c>
      <c r="I12449" s="29">
        <v>0</v>
      </c>
      <c r="J12449" s="29">
        <v>0</v>
      </c>
      <c r="K12449" s="30">
        <f>F12449*G12449*H12449/1000000/$B$13</f>
        <v>0.1060974637</v>
      </c>
      <c r="L12449" s="30">
        <f>F12449*G12449*I12449/1000000/$B$13</f>
        <v>0</v>
      </c>
      <c r="M12449" s="30">
        <f>F12449*G12449*J12449/1000000/$B$13</f>
        <v>0</v>
      </c>
      <c r="N12449" s="30">
        <v>167.0080175731</v>
      </c>
      <c r="O12449" s="4" t="inlineStr">
        <is>
          <t>FRANKO actual PPM | FIAT | Extra: 3D 595 J</t>
        </is>
      </c>
    </row>
    <row r="12450" ht="15.75" customHeight="1">
      <c r="A12450" s="4" t="inlineStr">
        <is>
          <t>46756799</t>
        </is>
      </c>
      <c r="B12450" s="26">
        <f>ROUND((K12450*$B$6*$B$9+L12450*$B$7*$B$10+M12450*$B$8*$B$11)*$B$12,0)</f>
        <v>188</v>
      </c>
      <c r="C12450" s="26">
        <f>ROUND((K12450*$B$6*$B$9+L12450*$B$7*$B$10+M12450*$B$8*$B$11)*$B$12,0)</f>
        <v>188</v>
      </c>
      <c r="E12450" s="27">
        <v>1</v>
      </c>
      <c r="F12450" s="28">
        <v>1200</v>
      </c>
      <c r="G12450" s="28">
        <v>1</v>
      </c>
      <c r="H12450" s="29">
        <v>3100</v>
      </c>
      <c r="I12450" s="29">
        <v>0</v>
      </c>
      <c r="J12450" s="29">
        <v>0</v>
      </c>
      <c r="K12450" s="30">
        <f>F12450*G12450*H12450/1000000/$B$13</f>
        <v>0.1196007772</v>
      </c>
      <c r="L12450" s="30">
        <f>F12450*G12450*I12450/1000000/$B$13</f>
        <v>0</v>
      </c>
      <c r="M12450" s="30">
        <f>F12450*G12450*J12450/1000000/$B$13</f>
        <v>0</v>
      </c>
      <c r="N12450" s="30">
        <v>188.2635834461</v>
      </c>
      <c r="O12450" s="4" t="inlineStr">
        <is>
          <t>FRANKO actual PPM | FIAT | Extra: 46801816,2C,FMBC 117FJBC122,01006</t>
        </is>
      </c>
    </row>
    <row r="12451" ht="15.75" customHeight="1">
      <c r="A12451" s="4" t="inlineStr">
        <is>
          <t>46756799</t>
        </is>
      </c>
      <c r="B12451" s="26">
        <f>ROUND((K12451*$B$6*$B$9+L12451*$B$7*$B$10+M12451*$B$8*$B$11)*$B$12,0)</f>
        <v>176</v>
      </c>
      <c r="C12451" s="26">
        <f>ROUND((K12451*$B$6*$B$9+L12451*$B$7*$B$10+M12451*$B$8*$B$11)*$B$12,0)</f>
        <v>176</v>
      </c>
      <c r="E12451" s="27">
        <v>1</v>
      </c>
      <c r="F12451" s="28">
        <v>1200</v>
      </c>
      <c r="G12451" s="28">
        <v>1</v>
      </c>
      <c r="H12451" s="29">
        <v>2900</v>
      </c>
      <c r="I12451" s="29">
        <v>0</v>
      </c>
      <c r="J12451" s="29">
        <v>0</v>
      </c>
      <c r="K12451" s="30">
        <f>F12451*G12451*H12451/1000000/$B$13</f>
        <v>0.1118845981</v>
      </c>
      <c r="L12451" s="30">
        <f>F12451*G12451*I12451/1000000/$B$13</f>
        <v>0</v>
      </c>
      <c r="M12451" s="30">
        <f>F12451*G12451*J12451/1000000/$B$13</f>
        <v>0</v>
      </c>
      <c r="N12451" s="30">
        <v>176.1175458044</v>
      </c>
      <c r="O12451" s="4" t="inlineStr">
        <is>
          <t>FRANKO actual PPM | FIAT | Extra: 46801816,2M,GMBC168GJBC169,01006</t>
        </is>
      </c>
    </row>
    <row r="12452" ht="15.75" customHeight="1">
      <c r="A12452" s="4" t="inlineStr">
        <is>
          <t>46758796</t>
        </is>
      </c>
      <c r="B12452" s="26">
        <f>ROUND((K12452*$B$6*$B$9+L12452*$B$7*$B$10+M12452*$B$8*$B$11)*$B$12,0)</f>
        <v>330</v>
      </c>
      <c r="C12452" s="26">
        <f>ROUND((K12452*$B$6*$B$9+L12452*$B$7*$B$10+M12452*$B$8*$B$11)*$B$12,0)</f>
        <v>330</v>
      </c>
      <c r="E12452" s="27">
        <v>1</v>
      </c>
      <c r="F12452" s="28">
        <v>1180</v>
      </c>
      <c r="G12452" s="28">
        <v>1</v>
      </c>
      <c r="H12452" s="29">
        <v>5531</v>
      </c>
      <c r="I12452" s="29">
        <v>0</v>
      </c>
      <c r="J12452" s="29">
        <v>0</v>
      </c>
      <c r="K12452" s="30">
        <f>F12452*G12452*H12452/1000000/$B$13</f>
        <v>0.2098344195</v>
      </c>
      <c r="L12452" s="30">
        <f>F12452*G12452*I12452/1000000/$B$13</f>
        <v>0</v>
      </c>
      <c r="M12452" s="30">
        <f>F12452*G12452*J12452/1000000/$B$13</f>
        <v>0</v>
      </c>
      <c r="N12452" s="30">
        <v>330.3003597977</v>
      </c>
      <c r="O12452" s="4" t="inlineStr">
        <is>
          <t>FRANKO actual PPM | FIAT | Extra: 3D-595J / GTBC-08 / GMBC-07</t>
        </is>
      </c>
    </row>
    <row r="12453" ht="15.75" customHeight="1">
      <c r="A12453" s="4" t="inlineStr">
        <is>
          <t>46758796</t>
        </is>
      </c>
      <c r="B12453" s="26">
        <f>ROUND((K12453*$B$6*$B$9+L12453*$B$7*$B$10+M12453*$B$8*$B$11)*$B$12,0)</f>
        <v>324</v>
      </c>
      <c r="C12453" s="26">
        <f>ROUND((K12453*$B$6*$B$9+L12453*$B$7*$B$10+M12453*$B$8*$B$11)*$B$12,0)</f>
        <v>324</v>
      </c>
      <c r="E12453" s="27">
        <v>1</v>
      </c>
      <c r="F12453" s="28">
        <v>1240</v>
      </c>
      <c r="G12453" s="28">
        <v>1</v>
      </c>
      <c r="H12453" s="29">
        <v>5165</v>
      </c>
      <c r="I12453" s="29">
        <v>0</v>
      </c>
      <c r="J12453" s="29">
        <v>0</v>
      </c>
      <c r="K12453" s="30">
        <f>F12453*G12453*H12453/1000000/$B$13</f>
        <v>0.2059126715</v>
      </c>
      <c r="L12453" s="30">
        <f>F12453*G12453*I12453/1000000/$B$13</f>
        <v>0</v>
      </c>
      <c r="M12453" s="30">
        <f>F12453*G12453*J12453/1000000/$B$13</f>
        <v>0</v>
      </c>
      <c r="N12453" s="30">
        <v>324.1271361663</v>
      </c>
      <c r="O12453" s="4" t="inlineStr">
        <is>
          <t>FRANKO actual PPM | FIAT | Extra: 2C-595J</t>
        </is>
      </c>
    </row>
    <row r="12454" ht="15.75" customHeight="1">
      <c r="A12454" s="4" t="inlineStr">
        <is>
          <t>46758796</t>
        </is>
      </c>
      <c r="B12454" s="26">
        <f>ROUND((K12454*$B$6*$B$9+L12454*$B$7*$B$10+M12454*$B$8*$B$11)*$B$12,0)</f>
        <v>333</v>
      </c>
      <c r="C12454" s="26">
        <f>ROUND((K12454*$B$6*$B$9+L12454*$B$7*$B$10+M12454*$B$8*$B$11)*$B$12,0)</f>
        <v>333</v>
      </c>
      <c r="E12454" s="27">
        <v>1</v>
      </c>
      <c r="F12454" s="28">
        <v>1250</v>
      </c>
      <c r="G12454" s="28">
        <v>1</v>
      </c>
      <c r="H12454" s="29">
        <v>5264</v>
      </c>
      <c r="I12454" s="29">
        <v>0</v>
      </c>
      <c r="J12454" s="29">
        <v>0</v>
      </c>
      <c r="K12454" s="30">
        <f>F12454*G12454*H12454/1000000/$B$13</f>
        <v>0.2115519124</v>
      </c>
      <c r="L12454" s="30">
        <f>F12454*G12454*I12454/1000000/$B$13</f>
        <v>0</v>
      </c>
      <c r="M12454" s="30">
        <f>F12454*G12454*J12454/1000000/$B$13</f>
        <v>0</v>
      </c>
      <c r="N12454" s="30">
        <v>333.0038653428</v>
      </c>
      <c r="O12454" s="4" t="inlineStr">
        <is>
          <t>FRANKO actual PPM | FIAT | Extra: 1J-595J / FTBC-05 / FMBC-04 / T178 MATAY / 10/25/01</t>
        </is>
      </c>
    </row>
    <row r="12455" ht="15.75" customHeight="1">
      <c r="A12455" s="4" t="inlineStr">
        <is>
          <t>46758796</t>
        </is>
      </c>
      <c r="B12455" s="26">
        <f>ROUND((K12455*$B$6*$B$9+L12455*$B$7*$B$10+M12455*$B$8*$B$11)*$B$12,0)</f>
        <v>325</v>
      </c>
      <c r="C12455" s="26">
        <f>ROUND((K12455*$B$6*$B$9+L12455*$B$7*$B$10+M12455*$B$8*$B$11)*$B$12,0)</f>
        <v>325</v>
      </c>
      <c r="E12455" s="27">
        <v>1</v>
      </c>
      <c r="F12455" s="28">
        <v>1220</v>
      </c>
      <c r="G12455" s="28">
        <v>1</v>
      </c>
      <c r="H12455" s="29">
        <v>5269</v>
      </c>
      <c r="I12455" s="29">
        <v>0</v>
      </c>
      <c r="J12455" s="29">
        <v>0</v>
      </c>
      <c r="K12455" s="30">
        <f>F12455*G12455*H12455/1000000/$B$13</f>
        <v>0.2066707861</v>
      </c>
      <c r="L12455" s="30">
        <f>F12455*G12455*I12455/1000000/$B$13</f>
        <v>0</v>
      </c>
      <c r="M12455" s="30">
        <f>F12455*G12455*J12455/1000000/$B$13</f>
        <v>0</v>
      </c>
      <c r="N12455" s="30">
        <v>325.3204843646</v>
      </c>
      <c r="O12455" s="4" t="inlineStr">
        <is>
          <t>FRANKO actual PPM | FIAT | Extra: 2M-595J / GTBC-14 / QMBC-16 / T178 MATAY</t>
        </is>
      </c>
    </row>
    <row r="12456" ht="15.75" customHeight="1">
      <c r="A12456" s="4" t="inlineStr">
        <is>
          <t>46758796</t>
        </is>
      </c>
      <c r="B12456" s="26">
        <f>ROUND((K12456*$B$6*$B$9+L12456*$B$7*$B$10+M12456*$B$8*$B$11)*$B$12,0)</f>
        <v>326</v>
      </c>
      <c r="C12456" s="26">
        <f>ROUND((K12456*$B$6*$B$9+L12456*$B$7*$B$10+M12456*$B$8*$B$11)*$B$12,0)</f>
        <v>326</v>
      </c>
      <c r="E12456" s="27">
        <v>1</v>
      </c>
      <c r="F12456" s="28">
        <v>1250</v>
      </c>
      <c r="G12456" s="28">
        <v>1</v>
      </c>
      <c r="H12456" s="29">
        <v>5080</v>
      </c>
      <c r="I12456" s="29">
        <v>22</v>
      </c>
      <c r="J12456" s="29">
        <v>12</v>
      </c>
      <c r="K12456" s="30">
        <f>F12456*G12456*H12456/1000000/$B$13</f>
        <v>0.2041572407</v>
      </c>
      <c r="L12456" s="30">
        <f>F12456*G12456*I12456/1000000/$B$13</f>
        <v>0.0008841455</v>
      </c>
      <c r="M12456" s="30">
        <f>F12456*G12456*J12456/1000000/$B$13</f>
        <v>0.0004822612</v>
      </c>
      <c r="N12456" s="30">
        <v>326.4370592808</v>
      </c>
      <c r="O12456" s="4" t="inlineStr">
        <is>
          <t>FRANKO actual PPM | FIAT | Extra: 3J-595J GTBC-13 GMBC-13</t>
        </is>
      </c>
    </row>
    <row r="12457" ht="15.75" customHeight="1">
      <c r="A12457" s="4" t="inlineStr">
        <is>
          <t>46758796</t>
        </is>
      </c>
      <c r="B12457" s="26">
        <f>ROUND((K12457*$B$6*$B$9+L12457*$B$7*$B$10+M12457*$B$8*$B$11)*$B$12,0)</f>
        <v>318</v>
      </c>
      <c r="C12457" s="26">
        <f>ROUND((K12457*$B$6*$B$9+L12457*$B$7*$B$10+M12457*$B$8*$B$11)*$B$12,0)</f>
        <v>318</v>
      </c>
      <c r="E12457" s="27">
        <v>1</v>
      </c>
      <c r="F12457" s="28">
        <v>1340</v>
      </c>
      <c r="G12457" s="28">
        <v>1</v>
      </c>
      <c r="H12457" s="29">
        <v>4686</v>
      </c>
      <c r="I12457" s="29">
        <v>0</v>
      </c>
      <c r="J12457" s="29">
        <v>0</v>
      </c>
      <c r="K12457" s="30">
        <f>F12457*G12457*H12457/1000000/$B$13</f>
        <v>0.2018822539</v>
      </c>
      <c r="L12457" s="30">
        <f>F12457*G12457*I12457/1000000/$B$13</f>
        <v>0</v>
      </c>
      <c r="M12457" s="30">
        <f>F12457*G12457*J12457/1000000/$B$13</f>
        <v>0</v>
      </c>
      <c r="N12457" s="30">
        <v>317.7828558382</v>
      </c>
      <c r="O12457" s="4" t="inlineStr">
        <is>
          <t>FRANKO actual PPM | FIAT | Extra: 3A-595J GTBC-03 GMBC-02</t>
        </is>
      </c>
    </row>
    <row r="12458" ht="15.75" customHeight="1">
      <c r="A12458" s="4" t="inlineStr">
        <is>
          <t>46758796</t>
        </is>
      </c>
      <c r="B12458" s="26">
        <f>ROUND((K12458*$B$6*$B$9+L12458*$B$7*$B$10+M12458*$B$8*$B$11)*$B$12,0)</f>
        <v>306</v>
      </c>
      <c r="C12458" s="26">
        <f>ROUND((K12458*$B$6*$B$9+L12458*$B$7*$B$10+M12458*$B$8*$B$11)*$B$12,0)</f>
        <v>306</v>
      </c>
      <c r="E12458" s="27">
        <v>1</v>
      </c>
      <c r="F12458" s="28">
        <v>1250</v>
      </c>
      <c r="G12458" s="28">
        <v>1</v>
      </c>
      <c r="H12458" s="29">
        <v>4831</v>
      </c>
      <c r="I12458" s="29">
        <v>13</v>
      </c>
      <c r="J12458" s="29">
        <v>0</v>
      </c>
      <c r="K12458" s="30">
        <f>F12458*G12458*H12458/1000000/$B$13</f>
        <v>0.1941503208</v>
      </c>
      <c r="L12458" s="30">
        <f>F12458*G12458*I12458/1000000/$B$13</f>
        <v>0.0005224496</v>
      </c>
      <c r="M12458" s="30">
        <f>F12458*G12458*J12458/1000000/$B$13</f>
        <v>0</v>
      </c>
      <c r="N12458" s="30">
        <v>306.2420942922</v>
      </c>
      <c r="O12458" s="4" t="inlineStr">
        <is>
          <t>FRANKO actual PPM | FIAT | Extra: 2K-595J/GTBC-12/GMBC-14</t>
        </is>
      </c>
    </row>
    <row r="12459" ht="15.75" customHeight="1">
      <c r="A12459" s="4" t="inlineStr">
        <is>
          <t>46758796</t>
        </is>
      </c>
      <c r="B12459" s="26">
        <f>ROUND((K12459*$B$6*$B$9+L12459*$B$7*$B$10+M12459*$B$8*$B$11)*$B$12,0)</f>
        <v>247</v>
      </c>
      <c r="C12459" s="26">
        <f>ROUND((K12459*$B$6*$B$9+L12459*$B$7*$B$10+M12459*$B$8*$B$11)*$B$12,0)</f>
        <v>247</v>
      </c>
      <c r="E12459" s="27">
        <v>1</v>
      </c>
      <c r="F12459" s="28">
        <v>1200</v>
      </c>
      <c r="G12459" s="28">
        <v>1</v>
      </c>
      <c r="H12459" s="29">
        <v>4060</v>
      </c>
      <c r="I12459" s="29">
        <v>0</v>
      </c>
      <c r="J12459" s="29">
        <v>0</v>
      </c>
      <c r="K12459" s="30">
        <f>F12459*G12459*H12459/1000000/$B$13</f>
        <v>0.1566384373</v>
      </c>
      <c r="L12459" s="30">
        <f>F12459*G12459*I12459/1000000/$B$13</f>
        <v>0</v>
      </c>
      <c r="M12459" s="30">
        <f>F12459*G12459*J12459/1000000/$B$13</f>
        <v>0</v>
      </c>
      <c r="N12459" s="30">
        <v>246.5645641262</v>
      </c>
      <c r="O12459" s="4" t="inlineStr">
        <is>
          <t>FRANKO actual PPM | FIAT | Extra: 3G595J,GTBC-11</t>
        </is>
      </c>
    </row>
    <row r="12460" ht="15.75" customHeight="1">
      <c r="A12460" s="4" t="inlineStr">
        <is>
          <t>46759783</t>
        </is>
      </c>
      <c r="B12460" s="26">
        <f>ROUND((K12460*$B$6*$B$9+L12460*$B$7*$B$10+M12460*$B$8*$B$11)*$B$12,0)</f>
        <v>142</v>
      </c>
      <c r="C12460" s="26">
        <f>ROUND((K12460*$B$6*$B$9+L12460*$B$7*$B$10+M12460*$B$8*$B$11)*$B$12,0)</f>
        <v>142</v>
      </c>
      <c r="E12460" s="27">
        <v>1</v>
      </c>
      <c r="F12460" s="28">
        <v>1300</v>
      </c>
      <c r="G12460" s="28">
        <v>1</v>
      </c>
      <c r="H12460" s="29">
        <v>2161</v>
      </c>
      <c r="I12460" s="29">
        <v>0</v>
      </c>
      <c r="J12460" s="29">
        <v>0</v>
      </c>
      <c r="K12460" s="30">
        <f>F12460*G12460*H12460/1000000/$B$13</f>
        <v>0.0903210923</v>
      </c>
      <c r="L12460" s="30">
        <f>F12460*G12460*I12460/1000000/$B$13</f>
        <v>0</v>
      </c>
      <c r="M12460" s="30">
        <f>F12460*G12460*J12460/1000000/$B$13</f>
        <v>0</v>
      </c>
      <c r="N12460" s="30">
        <v>142.1744314449</v>
      </c>
      <c r="O12460" s="4" t="inlineStr">
        <is>
          <t>FRANKO actual PPM | FIAT | Extra: T179 / MATAY / FL036</t>
        </is>
      </c>
    </row>
    <row r="12461" ht="15.75" customHeight="1">
      <c r="A12461" s="4" t="inlineStr">
        <is>
          <t>46759783</t>
        </is>
      </c>
      <c r="B12461" s="26">
        <f>ROUND((K12461*$B$6*$B$9+L12461*$B$7*$B$10+M12461*$B$8*$B$11)*$B$12,0)</f>
        <v>148</v>
      </c>
      <c r="C12461" s="26">
        <f>ROUND((K12461*$B$6*$B$9+L12461*$B$7*$B$10+M12461*$B$8*$B$11)*$B$12,0)</f>
        <v>148</v>
      </c>
      <c r="E12461" s="27">
        <v>1</v>
      </c>
      <c r="F12461" s="28">
        <v>1350</v>
      </c>
      <c r="G12461" s="28">
        <v>1</v>
      </c>
      <c r="H12461" s="29">
        <v>2172</v>
      </c>
      <c r="I12461" s="29">
        <v>0</v>
      </c>
      <c r="J12461" s="29">
        <v>0</v>
      </c>
      <c r="K12461" s="30">
        <f>F12461*G12461*H12461/1000000/$B$13</f>
        <v>0.0942724191</v>
      </c>
      <c r="L12461" s="30">
        <f>F12461*G12461*I12461/1000000/$B$13</f>
        <v>0</v>
      </c>
      <c r="M12461" s="30">
        <f>F12461*G12461*J12461/1000000/$B$13</f>
        <v>0</v>
      </c>
      <c r="N12461" s="30">
        <v>148.3942148873</v>
      </c>
      <c r="O12461" s="4" t="inlineStr">
        <is>
          <t>FRANKO actual PPM | FIAT | Extra: A595 OA / D 1 Y 01</t>
        </is>
      </c>
    </row>
    <row r="12462" ht="15.75" customHeight="1">
      <c r="A12462" s="4" t="inlineStr">
        <is>
          <t>46759783</t>
        </is>
      </c>
      <c r="B12462" s="26">
        <f>ROUND((K12462*$B$6*$B$9+L12462*$B$7*$B$10+M12462*$B$8*$B$11)*$B$12,0)</f>
        <v>143</v>
      </c>
      <c r="C12462" s="26">
        <f>ROUND((K12462*$B$6*$B$9+L12462*$B$7*$B$10+M12462*$B$8*$B$11)*$B$12,0)</f>
        <v>143</v>
      </c>
      <c r="E12462" s="27">
        <v>1</v>
      </c>
      <c r="F12462" s="28">
        <v>1360</v>
      </c>
      <c r="G12462" s="28">
        <v>1</v>
      </c>
      <c r="H12462" s="29">
        <v>2077</v>
      </c>
      <c r="I12462" s="29">
        <v>0</v>
      </c>
      <c r="J12462" s="29">
        <v>0</v>
      </c>
      <c r="K12462" s="30">
        <f>F12462*G12462*H12462/1000000/$B$13</f>
        <v>0.0908168568</v>
      </c>
      <c r="L12462" s="30">
        <f>F12462*G12462*I12462/1000000/$B$13</f>
        <v>0</v>
      </c>
      <c r="M12462" s="30">
        <f>F12462*G12462*J12462/1000000/$B$13</f>
        <v>0</v>
      </c>
      <c r="N12462" s="30">
        <v>142.9548143634</v>
      </c>
      <c r="O12462" s="4" t="inlineStr">
        <is>
          <t>FRANKO actual PPM | FIAT | Extra: A5959G</t>
        </is>
      </c>
    </row>
    <row r="12463" ht="15.75" customHeight="1">
      <c r="A12463" s="4" t="inlineStr">
        <is>
          <t>46759783</t>
        </is>
      </c>
      <c r="B12463" s="26">
        <f>ROUND((K12463*$B$6*$B$9+L12463*$B$7*$B$10+M12463*$B$8*$B$11)*$B$12,0)</f>
        <v>155</v>
      </c>
      <c r="C12463" s="26">
        <f>ROUND((K12463*$B$6*$B$9+L12463*$B$7*$B$10+M12463*$B$8*$B$11)*$B$12,0)</f>
        <v>155</v>
      </c>
      <c r="E12463" s="27">
        <v>1</v>
      </c>
      <c r="F12463" s="28">
        <v>1280</v>
      </c>
      <c r="G12463" s="28">
        <v>1</v>
      </c>
      <c r="H12463" s="29">
        <v>2387</v>
      </c>
      <c r="I12463" s="29">
        <v>0</v>
      </c>
      <c r="J12463" s="29">
        <v>0</v>
      </c>
      <c r="K12463" s="30">
        <f>F12463*G12463*H12463/1000000/$B$13</f>
        <v>0.098232105</v>
      </c>
      <c r="L12463" s="30">
        <f>F12463*G12463*I12463/1000000/$B$13</f>
        <v>0</v>
      </c>
      <c r="M12463" s="30">
        <f>F12463*G12463*J12463/1000000/$B$13</f>
        <v>0</v>
      </c>
      <c r="N12463" s="30">
        <v>154.627156537</v>
      </c>
      <c r="O12463" s="4" t="inlineStr">
        <is>
          <t>FRANKO actual PPM | FIAT | Extra: A5950C</t>
        </is>
      </c>
    </row>
    <row r="12464" ht="15.75" customHeight="1">
      <c r="A12464" s="4" t="inlineStr">
        <is>
          <t>46759783</t>
        </is>
      </c>
      <c r="B12464" s="26">
        <f>ROUND((K12464*$B$6*$B$9+L12464*$B$7*$B$10+M12464*$B$8*$B$11)*$B$12,0)</f>
        <v>135</v>
      </c>
      <c r="C12464" s="26">
        <f>ROUND((K12464*$B$6*$B$9+L12464*$B$7*$B$10+M12464*$B$8*$B$11)*$B$12,0)</f>
        <v>135</v>
      </c>
      <c r="E12464" s="27">
        <v>1</v>
      </c>
      <c r="F12464" s="28">
        <v>1150</v>
      </c>
      <c r="G12464" s="28">
        <v>1</v>
      </c>
      <c r="H12464" s="29">
        <v>2322</v>
      </c>
      <c r="I12464" s="29">
        <v>0</v>
      </c>
      <c r="J12464" s="29">
        <v>0</v>
      </c>
      <c r="K12464" s="30">
        <f>F12464*G12464*H12464/1000000/$B$13</f>
        <v>0.0858521386</v>
      </c>
      <c r="L12464" s="30">
        <f>F12464*G12464*I12464/1000000/$B$13</f>
        <v>0</v>
      </c>
      <c r="M12464" s="30">
        <f>F12464*G12464*J12464/1000000/$B$13</f>
        <v>0</v>
      </c>
      <c r="N12464" s="30">
        <v>135.1398513108</v>
      </c>
      <c r="O12464" s="4" t="inlineStr">
        <is>
          <t>FRANKO actual PPM | FIAT | Extra: 46544118 / 1F QJBB 03</t>
        </is>
      </c>
    </row>
    <row r="12465" ht="15.75" customHeight="1">
      <c r="A12465" s="4" t="inlineStr">
        <is>
          <t>46760218</t>
        </is>
      </c>
      <c r="B12465" s="26">
        <f>ROUND((K12465*$B$6*$B$9+L12465*$B$7*$B$10+M12465*$B$8*$B$11)*$B$12,0)</f>
        <v>322</v>
      </c>
      <c r="C12465" s="26">
        <f>ROUND((K12465*$B$6*$B$9+L12465*$B$7*$B$10+M12465*$B$8*$B$11)*$B$12,0)</f>
        <v>322</v>
      </c>
      <c r="E12465" s="27">
        <v>1</v>
      </c>
      <c r="F12465" s="28">
        <v>1500</v>
      </c>
      <c r="G12465" s="28">
        <v>1</v>
      </c>
      <c r="H12465" s="29">
        <v>4243</v>
      </c>
      <c r="I12465" s="29">
        <v>0</v>
      </c>
      <c r="J12465" s="29">
        <v>0</v>
      </c>
      <c r="K12465" s="30">
        <f>F12465*G12465*H12465/1000000/$B$13</f>
        <v>0.2046234265</v>
      </c>
      <c r="L12465" s="30">
        <f>F12465*G12465*I12465/1000000/$B$13</f>
        <v>0</v>
      </c>
      <c r="M12465" s="30">
        <f>F12465*G12465*J12465/1000000/$B$13</f>
        <v>0</v>
      </c>
      <c r="N12465" s="30">
        <v>322.0977357104</v>
      </c>
      <c r="O12465" s="4" t="inlineStr">
        <is>
          <t>FRANKO actual PPM | FIAT | Extra: 60672226 / 2258220100 / ZEUNA STARKER</t>
        </is>
      </c>
    </row>
    <row r="12466" ht="15.75" customHeight="1">
      <c r="A12466" s="4" t="inlineStr">
        <is>
          <t>46760218</t>
        </is>
      </c>
      <c r="B12466" s="26">
        <f>ROUND((K12466*$B$6*$B$9+L12466*$B$7*$B$10+M12466*$B$8*$B$11)*$B$12,0)</f>
        <v>354</v>
      </c>
      <c r="C12466" s="26">
        <f>ROUND((K12466*$B$6*$B$9+L12466*$B$7*$B$10+M12466*$B$8*$B$11)*$B$12,0)</f>
        <v>354</v>
      </c>
      <c r="E12466" s="27">
        <v>1</v>
      </c>
      <c r="F12466" s="28">
        <v>1500</v>
      </c>
      <c r="G12466" s="28">
        <v>1</v>
      </c>
      <c r="H12466" s="29">
        <v>4658</v>
      </c>
      <c r="I12466" s="29">
        <v>0</v>
      </c>
      <c r="J12466" s="29">
        <v>0</v>
      </c>
      <c r="K12466" s="30">
        <f>F12466*G12466*H12466/1000000/$B$13</f>
        <v>0.2246372663</v>
      </c>
      <c r="L12466" s="30">
        <f>F12466*G12466*I12466/1000000/$B$13</f>
        <v>0</v>
      </c>
      <c r="M12466" s="30">
        <f>F12466*G12466*J12466/1000000/$B$13</f>
        <v>0</v>
      </c>
      <c r="N12466" s="30">
        <v>353.6015208435</v>
      </c>
      <c r="O12466" s="4" t="inlineStr">
        <is>
          <t>FRANKO actual PPM | FIAT | Extra: 60672226 / 225 8220 100 / ZEUNA STARKER</t>
        </is>
      </c>
    </row>
    <row r="12467" ht="15.75" customHeight="1">
      <c r="A12467" s="4" t="inlineStr">
        <is>
          <t>46760218</t>
        </is>
      </c>
      <c r="B12467" s="26">
        <f>ROUND((K12467*$B$6*$B$9+L12467*$B$7*$B$10+M12467*$B$8*$B$11)*$B$12,0)</f>
        <v>359</v>
      </c>
      <c r="C12467" s="26">
        <f>ROUND((K12467*$B$6*$B$9+L12467*$B$7*$B$10+M12467*$B$8*$B$11)*$B$12,0)</f>
        <v>359</v>
      </c>
      <c r="E12467" s="27">
        <v>1</v>
      </c>
      <c r="F12467" s="28">
        <v>1400</v>
      </c>
      <c r="G12467" s="28">
        <v>1</v>
      </c>
      <c r="H12467" s="29">
        <v>5064</v>
      </c>
      <c r="I12467" s="29">
        <v>0</v>
      </c>
      <c r="J12467" s="29">
        <v>0</v>
      </c>
      <c r="K12467" s="30">
        <f>F12467*G12467*H12467/1000000/$B$13</f>
        <v>0.2279359329</v>
      </c>
      <c r="L12467" s="30">
        <f>F12467*G12467*I12467/1000000/$B$13</f>
        <v>0</v>
      </c>
      <c r="M12467" s="30">
        <f>F12467*G12467*J12467/1000000/$B$13</f>
        <v>0</v>
      </c>
      <c r="N12467" s="30">
        <v>358.7939519353</v>
      </c>
      <c r="O12467" s="4" t="inlineStr">
        <is>
          <t>FRANKO actual PPM | FIAT | Extra: 60672226 / 225 8220 100 / ZEUNA STARKER</t>
        </is>
      </c>
    </row>
    <row r="12468" ht="15.75" customHeight="1">
      <c r="A12468" s="4" t="inlineStr">
        <is>
          <t>46760218</t>
        </is>
      </c>
      <c r="B12468" s="26">
        <f>ROUND((K12468*$B$6*$B$9+L12468*$B$7*$B$10+M12468*$B$8*$B$11)*$B$12,0)</f>
        <v>355</v>
      </c>
      <c r="C12468" s="26">
        <f>ROUND((K12468*$B$6*$B$9+L12468*$B$7*$B$10+M12468*$B$8*$B$11)*$B$12,0)</f>
        <v>355</v>
      </c>
      <c r="E12468" s="27">
        <v>1</v>
      </c>
      <c r="F12468" s="28">
        <v>1350</v>
      </c>
      <c r="G12468" s="28">
        <v>1</v>
      </c>
      <c r="H12468" s="29">
        <v>5200</v>
      </c>
      <c r="I12468" s="29">
        <v>0</v>
      </c>
      <c r="J12468" s="29">
        <v>0</v>
      </c>
      <c r="K12468" s="30">
        <f>F12468*G12468*H12468/1000000/$B$13</f>
        <v>0.2256982409</v>
      </c>
      <c r="L12468" s="30">
        <f>F12468*G12468*I12468/1000000/$B$13</f>
        <v>0</v>
      </c>
      <c r="M12468" s="30">
        <f>F12468*G12468*J12468/1000000/$B$13</f>
        <v>0</v>
      </c>
      <c r="N12468" s="30">
        <v>355.2716010192</v>
      </c>
      <c r="O12468" s="4" t="inlineStr">
        <is>
          <t>FRANKO actual PPM | FIAT | Extra: 60672226/2258220100/ 11599118123800/ ZEUNA STAR.</t>
        </is>
      </c>
    </row>
    <row r="12469" ht="15.75" customHeight="1">
      <c r="A12469" s="4" t="inlineStr">
        <is>
          <t>46760218</t>
        </is>
      </c>
      <c r="B12469" s="26">
        <f>ROUND((K12469*$B$6*$B$9+L12469*$B$7*$B$10+M12469*$B$8*$B$11)*$B$12,0)</f>
        <v>362</v>
      </c>
      <c r="C12469" s="26">
        <f>ROUND((K12469*$B$6*$B$9+L12469*$B$7*$B$10+M12469*$B$8*$B$11)*$B$12,0)</f>
        <v>362</v>
      </c>
      <c r="E12469" s="27">
        <v>1</v>
      </c>
      <c r="F12469" s="28">
        <v>1540</v>
      </c>
      <c r="G12469" s="28">
        <v>1</v>
      </c>
      <c r="H12469" s="29">
        <v>4646</v>
      </c>
      <c r="I12469" s="29">
        <v>0</v>
      </c>
      <c r="J12469" s="29">
        <v>0</v>
      </c>
      <c r="K12469" s="30">
        <f>F12469*G12469*H12469/1000000/$B$13</f>
        <v>0.2300334476</v>
      </c>
      <c r="L12469" s="30">
        <f>F12469*G12469*I12469/1000000/$B$13</f>
        <v>0</v>
      </c>
      <c r="M12469" s="30">
        <f>F12469*G12469*J12469/1000000/$B$13</f>
        <v>0</v>
      </c>
      <c r="N12469" s="30">
        <v>362.0956498342</v>
      </c>
      <c r="O12469" s="4" t="inlineStr">
        <is>
          <t>FRANKO actual PPM | FIAT | Extra: 46805619</t>
        </is>
      </c>
    </row>
    <row r="12470" ht="15.75" customHeight="1">
      <c r="A12470" s="4" t="inlineStr">
        <is>
          <t>46760218</t>
        </is>
      </c>
      <c r="B12470" s="26">
        <f>ROUND((K12470*$B$6*$B$9+L12470*$B$7*$B$10+M12470*$B$8*$B$11)*$B$12,0)</f>
        <v>389</v>
      </c>
      <c r="C12470" s="26">
        <f>ROUND((K12470*$B$6*$B$9+L12470*$B$7*$B$10+M12470*$B$8*$B$11)*$B$12,0)</f>
        <v>389</v>
      </c>
      <c r="E12470" s="27">
        <v>1</v>
      </c>
      <c r="F12470" s="28">
        <v>1400</v>
      </c>
      <c r="G12470" s="28">
        <v>1</v>
      </c>
      <c r="H12470" s="29">
        <v>5496</v>
      </c>
      <c r="I12470" s="29">
        <v>0</v>
      </c>
      <c r="J12470" s="29">
        <v>0</v>
      </c>
      <c r="K12470" s="30">
        <f>F12470*G12470*H12470/1000000/$B$13</f>
        <v>0.2473807044</v>
      </c>
      <c r="L12470" s="30">
        <f>F12470*G12470*I12470/1000000/$B$13</f>
        <v>0</v>
      </c>
      <c r="M12470" s="30">
        <f>F12470*G12470*J12470/1000000/$B$13</f>
        <v>0</v>
      </c>
      <c r="N12470" s="30">
        <v>389.4019667923</v>
      </c>
      <c r="O12470" s="4" t="inlineStr">
        <is>
          <t>FRANKO actual PPM | FIAT | Extra: 46805619 / MULTIPLA</t>
        </is>
      </c>
    </row>
    <row r="12471" ht="15.75" customHeight="1">
      <c r="A12471" s="4" t="inlineStr">
        <is>
          <t>46760281</t>
        </is>
      </c>
      <c r="B12471" s="26">
        <f>ROUND((K12471*$B$6*$B$9+L12471*$B$7*$B$10+M12471*$B$8*$B$11)*$B$12,0)</f>
        <v>352</v>
      </c>
      <c r="C12471" s="26">
        <f>ROUND((K12471*$B$6*$B$9+L12471*$B$7*$B$10+M12471*$B$8*$B$11)*$B$12,0)</f>
        <v>352</v>
      </c>
      <c r="E12471" s="27">
        <v>1</v>
      </c>
      <c r="F12471" s="28">
        <v>1600</v>
      </c>
      <c r="G12471" s="28">
        <v>1</v>
      </c>
      <c r="H12471" s="29">
        <v>4345</v>
      </c>
      <c r="I12471" s="29">
        <v>0</v>
      </c>
      <c r="J12471" s="29">
        <v>0</v>
      </c>
      <c r="K12471" s="30">
        <f>F12471*G12471*H12471/1000000/$B$13</f>
        <v>0.2235119901</v>
      </c>
      <c r="L12471" s="30">
        <f>F12471*G12471*I12471/1000000/$B$13</f>
        <v>0</v>
      </c>
      <c r="M12471" s="30">
        <f>F12471*G12471*J12471/1000000/$B$13</f>
        <v>0</v>
      </c>
      <c r="N12471" s="30">
        <v>351.8302236874</v>
      </c>
      <c r="O12471" s="4" t="inlineStr">
        <is>
          <t>FRANKO actual PPM | FIAT | Extra: 60672226</t>
        </is>
      </c>
    </row>
    <row r="12472" ht="15.75" customHeight="1">
      <c r="A12472" s="4" t="inlineStr">
        <is>
          <t>46763161</t>
        </is>
      </c>
      <c r="B12472" s="26">
        <f>ROUND((K12472*$B$6*$B$9+L12472*$B$7*$B$10+M12472*$B$8*$B$11)*$B$12,0)</f>
        <v>84</v>
      </c>
      <c r="C12472" s="26">
        <f>ROUND((K12472*$B$6*$B$9+L12472*$B$7*$B$10+M12472*$B$8*$B$11)*$B$12,0)</f>
        <v>84</v>
      </c>
      <c r="E12472" s="27">
        <v>1</v>
      </c>
      <c r="F12472" s="28">
        <v>900</v>
      </c>
      <c r="G12472" s="28">
        <v>1</v>
      </c>
      <c r="H12472" s="29">
        <v>35</v>
      </c>
      <c r="I12472" s="29">
        <v>1161</v>
      </c>
      <c r="J12472" s="29">
        <v>173</v>
      </c>
      <c r="K12472" s="30">
        <f>F12472*G12472*H12472/1000000/$B$13</f>
        <v>0.0010127485</v>
      </c>
      <c r="L12472" s="30">
        <f>F12472*G12472*I12472/1000000/$B$13</f>
        <v>0.0335943151</v>
      </c>
      <c r="M12472" s="30">
        <f>F12472*G12472*J12472/1000000/$B$13</f>
        <v>0.0050058712</v>
      </c>
      <c r="N12472" s="30">
        <v>83.7001926421</v>
      </c>
      <c r="O12472" s="4" t="inlineStr">
        <is>
          <t>FRANKO actual PPM | FIAT | Extra: B1 K01 0D A 600 W 46531832</t>
        </is>
      </c>
    </row>
    <row r="12473" ht="15.75" customHeight="1">
      <c r="A12473" s="4" t="inlineStr">
        <is>
          <t>46763195</t>
        </is>
      </c>
      <c r="B12473" s="26">
        <f>ROUND((K12473*$B$6*$B$9+L12473*$B$7*$B$10+M12473*$B$8*$B$11)*$B$12,0)</f>
        <v>214</v>
      </c>
      <c r="C12473" s="26">
        <f>ROUND((K12473*$B$6*$B$9+L12473*$B$7*$B$10+M12473*$B$8*$B$11)*$B$12,0)</f>
        <v>214</v>
      </c>
      <c r="E12473" s="27">
        <v>1</v>
      </c>
      <c r="F12473" s="28">
        <v>1200</v>
      </c>
      <c r="G12473" s="28">
        <v>1</v>
      </c>
      <c r="H12473" s="29">
        <v>104</v>
      </c>
      <c r="I12473" s="29">
        <v>1765</v>
      </c>
      <c r="J12473" s="29">
        <v>391</v>
      </c>
      <c r="K12473" s="30">
        <f>F12473*G12473*H12473/1000000/$B$13</f>
        <v>0.0040124132</v>
      </c>
      <c r="L12473" s="30">
        <f>F12473*G12473*I12473/1000000/$B$13</f>
        <v>0.0680952812</v>
      </c>
      <c r="M12473" s="30">
        <f>F12473*G12473*J12473/1000000/$B$13</f>
        <v>0.0150851303</v>
      </c>
      <c r="N12473" s="30">
        <v>213.7736537544</v>
      </c>
      <c r="O12473" s="4" t="inlineStr">
        <is>
          <t>FRANKO actual PPM | FIAT | Extra: OL-A598J D-1-J-02</t>
        </is>
      </c>
    </row>
    <row r="12474" ht="15.75" customHeight="1">
      <c r="A12474" s="4" t="inlineStr">
        <is>
          <t>46774573</t>
        </is>
      </c>
      <c r="B12474" s="26">
        <f>ROUND((K12474*$B$6*$B$9+L12474*$B$7*$B$10+M12474*$B$8*$B$11)*$B$12,0)</f>
        <v>154</v>
      </c>
      <c r="C12474" s="26">
        <f>ROUND((K12474*$B$6*$B$9+L12474*$B$7*$B$10+M12474*$B$8*$B$11)*$B$12,0)</f>
        <v>154</v>
      </c>
      <c r="E12474" s="27">
        <v>1</v>
      </c>
      <c r="F12474" s="28">
        <v>1200</v>
      </c>
      <c r="G12474" s="28">
        <v>1</v>
      </c>
      <c r="H12474" s="29">
        <v>2540</v>
      </c>
      <c r="I12474" s="29">
        <v>0</v>
      </c>
      <c r="J12474" s="29">
        <v>0</v>
      </c>
      <c r="K12474" s="30">
        <f>F12474*G12474*H12474/1000000/$B$13</f>
        <v>0.0979954755</v>
      </c>
      <c r="L12474" s="30">
        <f>F12474*G12474*I12474/1000000/$B$13</f>
        <v>0</v>
      </c>
      <c r="M12474" s="30">
        <f>F12474*G12474*J12474/1000000/$B$13</f>
        <v>0</v>
      </c>
      <c r="N12474" s="30">
        <v>154.2546780494</v>
      </c>
      <c r="O12474" s="4" t="inlineStr">
        <is>
          <t>FRANKO actual PPM | FIAT | Extra: OM-A595J / D-1G-14 / Nubraukvtas nr: 46756796</t>
        </is>
      </c>
    </row>
    <row r="12475" ht="15.75" customHeight="1">
      <c r="A12475" s="4" t="inlineStr">
        <is>
          <t>46774573</t>
        </is>
      </c>
      <c r="B12475" s="26">
        <f>ROUND((K12475*$B$6*$B$9+L12475*$B$7*$B$10+M12475*$B$8*$B$11)*$B$12,0)</f>
        <v>124</v>
      </c>
      <c r="C12475" s="26">
        <f>ROUND((K12475*$B$6*$B$9+L12475*$B$7*$B$10+M12475*$B$8*$B$11)*$B$12,0)</f>
        <v>124</v>
      </c>
      <c r="E12475" s="27">
        <v>1</v>
      </c>
      <c r="F12475" s="28">
        <v>1200</v>
      </c>
      <c r="G12475" s="28">
        <v>1</v>
      </c>
      <c r="H12475" s="29">
        <v>2036</v>
      </c>
      <c r="I12475" s="29">
        <v>0</v>
      </c>
      <c r="J12475" s="29">
        <v>0</v>
      </c>
      <c r="K12475" s="30">
        <f>F12475*G12475*H12475/1000000/$B$13</f>
        <v>0.078550704</v>
      </c>
      <c r="L12475" s="30">
        <f>F12475*G12475*I12475/1000000/$B$13</f>
        <v>0</v>
      </c>
      <c r="M12475" s="30">
        <f>F12475*G12475*J12475/1000000/$B$13</f>
        <v>0</v>
      </c>
      <c r="N12475" s="30">
        <v>123.6466631923</v>
      </c>
      <c r="O12475" s="4" t="inlineStr">
        <is>
          <t>FRANKO actual PPM | FIAT | Extra: OK-A595J</t>
        </is>
      </c>
    </row>
    <row r="12476" ht="15.75" customHeight="1">
      <c r="A12476" s="4" t="inlineStr">
        <is>
          <t>46774573</t>
        </is>
      </c>
      <c r="B12476" s="26">
        <f>ROUND((K12476*$B$6*$B$9+L12476*$B$7*$B$10+M12476*$B$8*$B$11)*$B$12,0)</f>
        <v>132</v>
      </c>
      <c r="C12476" s="26">
        <f>ROUND((K12476*$B$6*$B$9+L12476*$B$7*$B$10+M12476*$B$8*$B$11)*$B$12,0)</f>
        <v>132</v>
      </c>
      <c r="E12476" s="27">
        <v>1</v>
      </c>
      <c r="F12476" s="28">
        <v>1200</v>
      </c>
      <c r="G12476" s="28">
        <v>1</v>
      </c>
      <c r="H12476" s="29">
        <v>2178</v>
      </c>
      <c r="I12476" s="29">
        <v>0</v>
      </c>
      <c r="J12476" s="29">
        <v>0</v>
      </c>
      <c r="K12476" s="30">
        <f>F12476*G12476*H12476/1000000/$B$13</f>
        <v>0.0840291912</v>
      </c>
      <c r="L12476" s="30">
        <f>F12476*G12476*I12476/1000000/$B$13</f>
        <v>0</v>
      </c>
      <c r="M12476" s="30">
        <f>F12476*G12476*J12476/1000000/$B$13</f>
        <v>0</v>
      </c>
      <c r="N12476" s="30">
        <v>132.2703499179</v>
      </c>
      <c r="O12476" s="4" t="inlineStr">
        <is>
          <t>FRANKO actual PPM | FIAT | Extra: OJ-A595J / A-1-q-08</t>
        </is>
      </c>
    </row>
    <row r="12477" ht="15.75" customHeight="1">
      <c r="A12477" s="4" t="inlineStr">
        <is>
          <t>46774573</t>
        </is>
      </c>
      <c r="B12477" s="26">
        <f>ROUND((K12477*$B$6*$B$9+L12477*$B$7*$B$10+M12477*$B$8*$B$11)*$B$12,0)</f>
        <v>138</v>
      </c>
      <c r="C12477" s="26">
        <f>ROUND((K12477*$B$6*$B$9+L12477*$B$7*$B$10+M12477*$B$8*$B$11)*$B$12,0)</f>
        <v>138</v>
      </c>
      <c r="E12477" s="27">
        <v>1</v>
      </c>
      <c r="F12477" s="28">
        <v>1200</v>
      </c>
      <c r="G12477" s="28">
        <v>1</v>
      </c>
      <c r="H12477" s="29">
        <v>2280</v>
      </c>
      <c r="I12477" s="29">
        <v>0</v>
      </c>
      <c r="J12477" s="29">
        <v>0</v>
      </c>
      <c r="K12477" s="30">
        <f>F12477*G12477*H12477/1000000/$B$13</f>
        <v>0.0879644426</v>
      </c>
      <c r="L12477" s="30">
        <f>F12477*G12477*I12477/1000000/$B$13</f>
        <v>0</v>
      </c>
      <c r="M12477" s="30">
        <f>F12477*G12477*J12477/1000000/$B$13</f>
        <v>0</v>
      </c>
      <c r="N12477" s="30">
        <v>138.4648291152</v>
      </c>
      <c r="O12477" s="4" t="inlineStr">
        <is>
          <t>FRANKO actual PPM | FIAT | Extra: OH-A 595 J</t>
        </is>
      </c>
    </row>
    <row r="12478" ht="15.75" customHeight="1">
      <c r="A12478" s="4" t="inlineStr">
        <is>
          <t>46775530</t>
        </is>
      </c>
      <c r="B12478" s="26">
        <f>ROUND((K12478*$B$6*$B$9+L12478*$B$7*$B$10+M12478*$B$8*$B$11)*$B$12,0)</f>
        <v>155</v>
      </c>
      <c r="C12478" s="26">
        <f>ROUND((K12478*$B$6*$B$9+L12478*$B$7*$B$10+M12478*$B$8*$B$11)*$B$12,0)</f>
        <v>155</v>
      </c>
      <c r="E12478" s="27">
        <v>1</v>
      </c>
      <c r="F12478" s="28">
        <v>1020</v>
      </c>
      <c r="G12478" s="28">
        <v>1</v>
      </c>
      <c r="H12478" s="29">
        <v>1380</v>
      </c>
      <c r="I12478" s="29">
        <v>0</v>
      </c>
      <c r="J12478" s="29">
        <v>306</v>
      </c>
      <c r="K12478" s="30">
        <f>F12478*G12478*H12478/1000000/$B$13</f>
        <v>0.0452553909</v>
      </c>
      <c r="L12478" s="30">
        <f>F12478*G12478*I12478/1000000/$B$13</f>
        <v>0</v>
      </c>
      <c r="M12478" s="30">
        <f>F12478*G12478*J12478/1000000/$B$13</f>
        <v>0.010034891</v>
      </c>
      <c r="N12478" s="30">
        <v>154.6114027998</v>
      </c>
      <c r="O12478" s="4" t="inlineStr">
        <is>
          <t>FRANKO actual PPM | FIAT</t>
        </is>
      </c>
    </row>
    <row r="12479" ht="15.75" customHeight="1">
      <c r="A12479" s="4" t="inlineStr">
        <is>
          <t>46775530</t>
        </is>
      </c>
      <c r="B12479" s="26">
        <f>ROUND((K12479*$B$6*$B$9+L12479*$B$7*$B$10+M12479*$B$8*$B$11)*$B$12,0)</f>
        <v>139</v>
      </c>
      <c r="C12479" s="26">
        <f>ROUND((K12479*$B$6*$B$9+L12479*$B$7*$B$10+M12479*$B$8*$B$11)*$B$12,0)</f>
        <v>139</v>
      </c>
      <c r="E12479" s="27">
        <v>1</v>
      </c>
      <c r="F12479" s="28">
        <v>1100</v>
      </c>
      <c r="G12479" s="28">
        <v>1</v>
      </c>
      <c r="H12479" s="29">
        <v>1234</v>
      </c>
      <c r="I12479" s="29">
        <v>0</v>
      </c>
      <c r="J12479" s="29">
        <v>239</v>
      </c>
      <c r="K12479" s="30">
        <f>F12479*G12479*H12479/1000000/$B$13</f>
        <v>0.0436414234</v>
      </c>
      <c r="L12479" s="30">
        <f>F12479*G12479*I12479/1000000/$B$13</f>
        <v>0</v>
      </c>
      <c r="M12479" s="30">
        <f>F12479*G12479*J12479/1000000/$B$13</f>
        <v>0.0084524313</v>
      </c>
      <c r="N12479" s="30">
        <v>138.9229897926</v>
      </c>
      <c r="O12479" s="4" t="inlineStr">
        <is>
          <t>FRANKO actual PPM | FIAT | Extra: GG-A595J</t>
        </is>
      </c>
    </row>
    <row r="12480" ht="15.75" customHeight="1">
      <c r="A12480" s="4" t="inlineStr">
        <is>
          <t>46787033</t>
        </is>
      </c>
      <c r="B12480" s="26">
        <f>ROUND((K12480*$B$6*$B$9+L12480*$B$7*$B$10+M12480*$B$8*$B$11)*$B$12,0)</f>
        <v>233</v>
      </c>
      <c r="C12480" s="26">
        <f>ROUND((K12480*$B$6*$B$9+L12480*$B$7*$B$10+M12480*$B$8*$B$11)*$B$12,0)</f>
        <v>233</v>
      </c>
      <c r="E12480" s="27">
        <v>1</v>
      </c>
      <c r="F12480" s="28">
        <v>1640</v>
      </c>
      <c r="G12480" s="28">
        <v>1</v>
      </c>
      <c r="H12480" s="29">
        <v>1366</v>
      </c>
      <c r="I12480" s="29">
        <v>0</v>
      </c>
      <c r="J12480" s="29">
        <v>272</v>
      </c>
      <c r="K12480" s="30">
        <f>F12480*G12480*H12480/1000000/$B$13</f>
        <v>0.0720253885</v>
      </c>
      <c r="L12480" s="30">
        <f>F12480*G12480*I12480/1000000/$B$13</f>
        <v>0</v>
      </c>
      <c r="M12480" s="30">
        <f>F12480*G12480*J12480/1000000/$B$13</f>
        <v>0.014341805</v>
      </c>
      <c r="N12480" s="30">
        <v>232.5340511129</v>
      </c>
      <c r="O12480" s="4" t="inlineStr">
        <is>
          <t>FRANKO actual PPM | FIAT | Extra: 46775721</t>
        </is>
      </c>
    </row>
    <row r="12481" ht="15.75" customHeight="1">
      <c r="A12481" s="4" t="inlineStr">
        <is>
          <t>46792618</t>
        </is>
      </c>
      <c r="B12481" s="26">
        <f>ROUND((K12481*$B$6*$B$9+L12481*$B$7*$B$10+M12481*$B$8*$B$11)*$B$12,0)</f>
        <v>116</v>
      </c>
      <c r="C12481" s="26">
        <f>ROUND((K12481*$B$6*$B$9+L12481*$B$7*$B$10+M12481*$B$8*$B$11)*$B$12,0)</f>
        <v>116</v>
      </c>
      <c r="E12481" s="27">
        <v>1</v>
      </c>
      <c r="F12481" s="28">
        <v>1100</v>
      </c>
      <c r="G12481" s="28">
        <v>1</v>
      </c>
      <c r="H12481" s="29">
        <v>2079</v>
      </c>
      <c r="I12481" s="29">
        <v>0</v>
      </c>
      <c r="J12481" s="29">
        <v>0</v>
      </c>
      <c r="K12481" s="30">
        <f>F12481*G12481*H12481/1000000/$B$13</f>
        <v>0.0735255423</v>
      </c>
      <c r="L12481" s="30">
        <f>F12481*G12481*I12481/1000000/$B$13</f>
        <v>0</v>
      </c>
      <c r="M12481" s="30">
        <f>F12481*G12481*J12481/1000000/$B$13</f>
        <v>0</v>
      </c>
      <c r="N12481" s="30">
        <v>115.7365561782</v>
      </c>
      <c r="O12481" s="4" t="inlineStr">
        <is>
          <t>FRANKO actual PPM | FIAT</t>
        </is>
      </c>
    </row>
    <row r="12482" ht="15.75" customHeight="1">
      <c r="A12482" s="4" t="inlineStr">
        <is>
          <t>46792618</t>
        </is>
      </c>
      <c r="B12482" s="26">
        <f>ROUND((K12482*$B$6*$B$9+L12482*$B$7*$B$10+M12482*$B$8*$B$11)*$B$12,0)</f>
        <v>111</v>
      </c>
      <c r="C12482" s="26">
        <f>ROUND((K12482*$B$6*$B$9+L12482*$B$7*$B$10+M12482*$B$8*$B$11)*$B$12,0)</f>
        <v>111</v>
      </c>
      <c r="E12482" s="27">
        <v>1</v>
      </c>
      <c r="F12482" s="28">
        <v>1000</v>
      </c>
      <c r="G12482" s="28">
        <v>1</v>
      </c>
      <c r="H12482" s="29">
        <v>2191</v>
      </c>
      <c r="I12482" s="29">
        <v>0</v>
      </c>
      <c r="J12482" s="29">
        <v>0</v>
      </c>
      <c r="K12482" s="30">
        <f>F12482*G12482*H12482/1000000/$B$13</f>
        <v>0.0704422857</v>
      </c>
      <c r="L12482" s="30">
        <f>F12482*G12482*I12482/1000000/$B$13</f>
        <v>0</v>
      </c>
      <c r="M12482" s="30">
        <f>F12482*G12482*J12482/1000000/$B$13</f>
        <v>0</v>
      </c>
      <c r="N12482" s="30">
        <v>110.8832019705</v>
      </c>
      <c r="O12482" s="4" t="inlineStr">
        <is>
          <t>FRANKO actual PPM | FIAT</t>
        </is>
      </c>
    </row>
    <row r="12483" ht="15.75" customHeight="1">
      <c r="A12483" s="4" t="inlineStr">
        <is>
          <t>46796715</t>
        </is>
      </c>
      <c r="B12483" s="26">
        <f>ROUND((K12483*$B$6*$B$9+L12483*$B$7*$B$10+M12483*$B$8*$B$11)*$B$12,0)</f>
        <v>103</v>
      </c>
      <c r="C12483" s="26">
        <f>ROUND((K12483*$B$6*$B$9+L12483*$B$7*$B$10+M12483*$B$8*$B$11)*$B$12,0)</f>
        <v>103</v>
      </c>
      <c r="E12483" s="27">
        <v>1</v>
      </c>
      <c r="F12483" s="28">
        <v>1000</v>
      </c>
      <c r="G12483" s="28">
        <v>1</v>
      </c>
      <c r="H12483" s="29">
        <v>2029</v>
      </c>
      <c r="I12483" s="29">
        <v>20</v>
      </c>
      <c r="J12483" s="29">
        <v>0</v>
      </c>
      <c r="K12483" s="30">
        <f>F12483*G12483*H12483/1000000/$B$13</f>
        <v>0.0652338648</v>
      </c>
      <c r="L12483" s="30">
        <f>F12483*G12483*I12483/1000000/$B$13</f>
        <v>0.0006430149</v>
      </c>
      <c r="M12483" s="30">
        <f>F12483*G12483*J12483/1000000/$B$13</f>
        <v>0</v>
      </c>
      <c r="N12483" s="30">
        <v>103.4601025696</v>
      </c>
      <c r="O12483" s="4" t="inlineStr">
        <is>
          <t>FRANKO actual PPM | FIAT | Extra: 225 8284 001 46816688 ZEUNA STARKER</t>
        </is>
      </c>
    </row>
    <row r="12484" ht="15.75" customHeight="1">
      <c r="A12484" s="4" t="inlineStr">
        <is>
          <t>46796715</t>
        </is>
      </c>
      <c r="B12484" s="26">
        <f>ROUND((K12484*$B$6*$B$9+L12484*$B$7*$B$10+M12484*$B$8*$B$11)*$B$12,0)</f>
        <v>102</v>
      </c>
      <c r="C12484" s="26">
        <f>ROUND((K12484*$B$6*$B$9+L12484*$B$7*$B$10+M12484*$B$8*$B$11)*$B$12,0)</f>
        <v>102</v>
      </c>
      <c r="E12484" s="27">
        <v>1</v>
      </c>
      <c r="F12484" s="28">
        <v>840</v>
      </c>
      <c r="G12484" s="28">
        <v>1</v>
      </c>
      <c r="H12484" s="29">
        <v>2398</v>
      </c>
      <c r="I12484" s="29">
        <v>0</v>
      </c>
      <c r="J12484" s="29">
        <v>0</v>
      </c>
      <c r="K12484" s="30">
        <f>F12484*G12484*H12484/1000000/$B$13</f>
        <v>0.0647618918</v>
      </c>
      <c r="L12484" s="30">
        <f>F12484*G12484*I12484/1000000/$B$13</f>
        <v>0</v>
      </c>
      <c r="M12484" s="30">
        <f>F12484*G12484*J12484/1000000/$B$13</f>
        <v>0</v>
      </c>
      <c r="N12484" s="30">
        <v>101.9416939266</v>
      </c>
      <c r="O12484" s="4" t="inlineStr">
        <is>
          <t>FRANKO actual PPM | FIAT | Extra: 1 / 46816688 / 2258284001 / ZM046</t>
        </is>
      </c>
    </row>
    <row r="12485" ht="15.75" customHeight="1">
      <c r="A12485" s="4" t="inlineStr">
        <is>
          <t>46796715</t>
        </is>
      </c>
      <c r="B12485" s="26">
        <f>ROUND((K12485*$B$6*$B$9+L12485*$B$7*$B$10+M12485*$B$8*$B$11)*$B$12,0)</f>
        <v>148</v>
      </c>
      <c r="C12485" s="26">
        <f>ROUND((K12485*$B$6*$B$9+L12485*$B$7*$B$10+M12485*$B$8*$B$11)*$B$12,0)</f>
        <v>148</v>
      </c>
      <c r="E12485" s="27">
        <v>1</v>
      </c>
      <c r="F12485" s="28">
        <v>840</v>
      </c>
      <c r="G12485" s="28">
        <v>1</v>
      </c>
      <c r="H12485" s="29">
        <v>1506</v>
      </c>
      <c r="I12485" s="29">
        <v>19</v>
      </c>
      <c r="J12485" s="29">
        <v>372</v>
      </c>
      <c r="K12485" s="30">
        <f>F12485*G12485*H12485/1000000/$B$13</f>
        <v>0.0406719804</v>
      </c>
      <c r="L12485" s="30">
        <f>F12485*G12485*I12485/1000000/$B$13</f>
        <v>0.0005131259</v>
      </c>
      <c r="M12485" s="30">
        <f>F12485*G12485*J12485/1000000/$B$13</f>
        <v>0.0100464653</v>
      </c>
      <c r="N12485" s="30">
        <v>148.1116511065</v>
      </c>
      <c r="O12485" s="4" t="inlineStr">
        <is>
          <t>FRANKO actual PPM | FIAT | Extra: 225 8284001</t>
        </is>
      </c>
    </row>
    <row r="12486" ht="15.75" customHeight="1">
      <c r="A12486" s="4" t="inlineStr">
        <is>
          <t>46803232</t>
        </is>
      </c>
      <c r="B12486" s="26">
        <f>ROUND((K12486*$B$6*$B$9+L12486*$B$7*$B$10+M12486*$B$8*$B$11)*$B$12,0)</f>
        <v>336</v>
      </c>
      <c r="C12486" s="26">
        <f>ROUND((K12486*$B$6*$B$9+L12486*$B$7*$B$10+M12486*$B$8*$B$11)*$B$12,0)</f>
        <v>336</v>
      </c>
      <c r="E12486" s="27">
        <v>1</v>
      </c>
      <c r="F12486" s="28">
        <v>1400</v>
      </c>
      <c r="G12486" s="28">
        <v>1</v>
      </c>
      <c r="H12486" s="29">
        <v>4740</v>
      </c>
      <c r="I12486" s="29">
        <v>9</v>
      </c>
      <c r="J12486" s="29">
        <v>0</v>
      </c>
      <c r="K12486" s="30">
        <f>F12486*G12486*H12486/1000000/$B$13</f>
        <v>0.2133523542</v>
      </c>
      <c r="L12486" s="30">
        <f>F12486*G12486*I12486/1000000/$B$13</f>
        <v>0.0004050994</v>
      </c>
      <c r="M12486" s="30">
        <f>F12486*G12486*J12486/1000000/$B$13</f>
        <v>0</v>
      </c>
      <c r="N12486" s="30">
        <v>336.3264906771</v>
      </c>
      <c r="O12486" s="4" t="inlineStr">
        <is>
          <t>FRANKO actual PPM | FIAT | Extra: GM-A595J D-2-7-07</t>
        </is>
      </c>
    </row>
    <row r="12487" ht="15.75" customHeight="1">
      <c r="A12487" s="4" t="inlineStr">
        <is>
          <t>46803232</t>
        </is>
      </c>
      <c r="B12487" s="26">
        <f>ROUND((K12487*$B$6*$B$9+L12487*$B$7*$B$10+M12487*$B$8*$B$11)*$B$12,0)</f>
        <v>384</v>
      </c>
      <c r="C12487" s="26">
        <f>ROUND((K12487*$B$6*$B$9+L12487*$B$7*$B$10+M12487*$B$8*$B$11)*$B$12,0)</f>
        <v>384</v>
      </c>
      <c r="E12487" s="27">
        <v>1</v>
      </c>
      <c r="F12487" s="28">
        <v>1380</v>
      </c>
      <c r="G12487" s="28">
        <v>1</v>
      </c>
      <c r="H12487" s="29">
        <v>5497</v>
      </c>
      <c r="I12487" s="29">
        <v>0</v>
      </c>
      <c r="J12487" s="29">
        <v>0</v>
      </c>
      <c r="K12487" s="30">
        <f>F12487*G12487*H12487/1000000/$B$13</f>
        <v>0.2438910624</v>
      </c>
      <c r="L12487" s="30">
        <f>F12487*G12487*I12487/1000000/$B$13</f>
        <v>0</v>
      </c>
      <c r="M12487" s="30">
        <f>F12487*G12487*J12487/1000000/$B$13</f>
        <v>0</v>
      </c>
      <c r="N12487" s="30">
        <v>383.9089212689</v>
      </c>
      <c r="O12487" s="4" t="inlineStr">
        <is>
          <t>FRANKO actual PPM | FIAT</t>
        </is>
      </c>
    </row>
    <row r="12488" ht="15.75" customHeight="1">
      <c r="A12488" s="4" t="inlineStr">
        <is>
          <t>46803232</t>
        </is>
      </c>
      <c r="B12488" s="26">
        <f>ROUND((K12488*$B$6*$B$9+L12488*$B$7*$B$10+M12488*$B$8*$B$11)*$B$12,0)</f>
        <v>379</v>
      </c>
      <c r="C12488" s="26">
        <f>ROUND((K12488*$B$6*$B$9+L12488*$B$7*$B$10+M12488*$B$8*$B$11)*$B$12,0)</f>
        <v>379</v>
      </c>
      <c r="E12488" s="27">
        <v>1</v>
      </c>
      <c r="F12488" s="28">
        <v>1380</v>
      </c>
      <c r="G12488" s="28">
        <v>1</v>
      </c>
      <c r="H12488" s="29">
        <v>5422</v>
      </c>
      <c r="I12488" s="29">
        <v>0</v>
      </c>
      <c r="J12488" s="29">
        <v>0</v>
      </c>
      <c r="K12488" s="30">
        <f>F12488*G12488*H12488/1000000/$B$13</f>
        <v>0.2405634601</v>
      </c>
      <c r="L12488" s="30">
        <f>F12488*G12488*I12488/1000000/$B$13</f>
        <v>0</v>
      </c>
      <c r="M12488" s="30">
        <f>F12488*G12488*J12488/1000000/$B$13</f>
        <v>0</v>
      </c>
      <c r="N12488" s="30">
        <v>378.6709425359</v>
      </c>
      <c r="O12488" s="4" t="inlineStr">
        <is>
          <t>FRANKO actual PPM | FIAT</t>
        </is>
      </c>
    </row>
    <row r="12489" ht="15.75" customHeight="1">
      <c r="A12489" s="4" t="inlineStr">
        <is>
          <t>46803232</t>
        </is>
      </c>
      <c r="B12489" s="26">
        <f>ROUND((K12489*$B$6*$B$9+L12489*$B$7*$B$10+M12489*$B$8*$B$11)*$B$12,0)</f>
        <v>348</v>
      </c>
      <c r="C12489" s="26">
        <f>ROUND((K12489*$B$6*$B$9+L12489*$B$7*$B$10+M12489*$B$8*$B$11)*$B$12,0)</f>
        <v>348</v>
      </c>
      <c r="E12489" s="27">
        <v>1</v>
      </c>
      <c r="F12489" s="28">
        <v>1350</v>
      </c>
      <c r="G12489" s="28">
        <v>1</v>
      </c>
      <c r="H12489" s="29">
        <v>5100</v>
      </c>
      <c r="I12489" s="29">
        <v>0</v>
      </c>
      <c r="J12489" s="29">
        <v>0</v>
      </c>
      <c r="K12489" s="30">
        <f>F12489*G12489*H12489/1000000/$B$13</f>
        <v>0.2213578901</v>
      </c>
      <c r="L12489" s="30">
        <f>F12489*G12489*I12489/1000000/$B$13</f>
        <v>0</v>
      </c>
      <c r="M12489" s="30">
        <f>F12489*G12489*J12489/1000000/$B$13</f>
        <v>0</v>
      </c>
      <c r="N12489" s="30">
        <v>348.4394548458</v>
      </c>
      <c r="O12489" s="4" t="inlineStr">
        <is>
          <t>FRANKO actual PPM | FIAT | Extra: JB-595J,FTBC-02,FMBC-02</t>
        </is>
      </c>
    </row>
    <row r="12490" ht="15.75" customHeight="1">
      <c r="A12490" s="4" t="inlineStr">
        <is>
          <t>46803232</t>
        </is>
      </c>
      <c r="B12490" s="26">
        <f>ROUND((K12490*$B$6*$B$9+L12490*$B$7*$B$10+M12490*$B$8*$B$11)*$B$12,0)</f>
        <v>376</v>
      </c>
      <c r="C12490" s="26">
        <f>ROUND((K12490*$B$6*$B$9+L12490*$B$7*$B$10+M12490*$B$8*$B$11)*$B$12,0)</f>
        <v>376</v>
      </c>
      <c r="E12490" s="27">
        <v>1</v>
      </c>
      <c r="F12490" s="28">
        <v>1350</v>
      </c>
      <c r="G12490" s="28">
        <v>1</v>
      </c>
      <c r="H12490" s="29">
        <v>5500</v>
      </c>
      <c r="I12490" s="29">
        <v>0</v>
      </c>
      <c r="J12490" s="29">
        <v>0</v>
      </c>
      <c r="K12490" s="30">
        <f>F12490*G12490*H12490/1000000/$B$13</f>
        <v>0.2387192933</v>
      </c>
      <c r="L12490" s="30">
        <f>F12490*G12490*I12490/1000000/$B$13</f>
        <v>0</v>
      </c>
      <c r="M12490" s="30">
        <f>F12490*G12490*J12490/1000000/$B$13</f>
        <v>0</v>
      </c>
      <c r="N12490" s="30">
        <v>375.7680395396</v>
      </c>
      <c r="O12490" s="4" t="inlineStr">
        <is>
          <t>FRANKO actual PPM | FIAT | Extra: 1 C-595JFTBC-03,FMBC-03</t>
        </is>
      </c>
    </row>
    <row r="12491" ht="15.75" customHeight="1">
      <c r="A12491" s="4" t="inlineStr">
        <is>
          <t>46823596</t>
        </is>
      </c>
      <c r="B12491" s="26">
        <f>ROUND((K12491*$B$6*$B$9+L12491*$B$7*$B$10+M12491*$B$8*$B$11)*$B$12,0)</f>
        <v>82</v>
      </c>
      <c r="C12491" s="26">
        <f>ROUND((K12491*$B$6*$B$9+L12491*$B$7*$B$10+M12491*$B$8*$B$11)*$B$12,0)</f>
        <v>82</v>
      </c>
      <c r="E12491" s="27">
        <v>1</v>
      </c>
      <c r="F12491" s="28">
        <v>1200</v>
      </c>
      <c r="G12491" s="28">
        <v>1</v>
      </c>
      <c r="H12491" s="29">
        <v>1354</v>
      </c>
      <c r="I12491" s="29">
        <v>0</v>
      </c>
      <c r="J12491" s="29">
        <v>0</v>
      </c>
      <c r="K12491" s="30">
        <f>F12491*G12491*H12491/1000000/$B$13</f>
        <v>0.052238533</v>
      </c>
      <c r="L12491" s="30">
        <f>F12491*G12491*I12491/1000000/$B$13</f>
        <v>0</v>
      </c>
      <c r="M12491" s="30">
        <f>F12491*G12491*J12491/1000000/$B$13</f>
        <v>0</v>
      </c>
      <c r="N12491" s="30">
        <v>82.2286748342</v>
      </c>
      <c r="O12491" s="4" t="inlineStr">
        <is>
          <t>FRANKO actual PPM | FIAT | Extra: 2F-595J / FBC-04</t>
        </is>
      </c>
    </row>
    <row r="12492" ht="15.75" customHeight="1">
      <c r="A12492" s="4" t="inlineStr">
        <is>
          <t>46823596</t>
        </is>
      </c>
      <c r="B12492" s="26">
        <f>ROUND((K12492*$B$6*$B$9+L12492*$B$7*$B$10+M12492*$B$8*$B$11)*$B$12,0)</f>
        <v>68</v>
      </c>
      <c r="C12492" s="26">
        <f>ROUND((K12492*$B$6*$B$9+L12492*$B$7*$B$10+M12492*$B$8*$B$11)*$B$12,0)</f>
        <v>68</v>
      </c>
      <c r="E12492" s="27">
        <v>1</v>
      </c>
      <c r="F12492" s="28">
        <v>1200</v>
      </c>
      <c r="G12492" s="28">
        <v>1</v>
      </c>
      <c r="H12492" s="29">
        <v>1120</v>
      </c>
      <c r="I12492" s="29">
        <v>0</v>
      </c>
      <c r="J12492" s="29">
        <v>0</v>
      </c>
      <c r="K12492" s="30">
        <f>F12492*G12492*H12492/1000000/$B$13</f>
        <v>0.0432106034</v>
      </c>
      <c r="L12492" s="30">
        <f>F12492*G12492*I12492/1000000/$B$13</f>
        <v>0</v>
      </c>
      <c r="M12492" s="30">
        <f>F12492*G12492*J12492/1000000/$B$13</f>
        <v>0</v>
      </c>
      <c r="N12492" s="30">
        <v>68.0178107934</v>
      </c>
      <c r="O12492" s="4" t="inlineStr">
        <is>
          <t>FRANKO actual PPM | FIAT | Extra: IL595 J</t>
        </is>
      </c>
    </row>
    <row r="12493" ht="15.75" customHeight="1">
      <c r="A12493" s="4" t="inlineStr">
        <is>
          <t>50012386</t>
        </is>
      </c>
      <c r="B12493" s="26">
        <f>ROUND((K12493*$B$6*$B$9+L12493*$B$7*$B$10+M12493*$B$8*$B$11)*$B$12,0)</f>
        <v>143</v>
      </c>
      <c r="C12493" s="26">
        <f>ROUND((K12493*$B$6*$B$9+L12493*$B$7*$B$10+M12493*$B$8*$B$11)*$B$12,0)</f>
        <v>143</v>
      </c>
      <c r="E12493" s="27">
        <v>1</v>
      </c>
      <c r="F12493" s="28">
        <v>1000</v>
      </c>
      <c r="G12493" s="28">
        <v>1</v>
      </c>
      <c r="H12493" s="29">
        <v>0</v>
      </c>
      <c r="I12493" s="29">
        <v>1610</v>
      </c>
      <c r="J12493" s="29">
        <v>300</v>
      </c>
      <c r="K12493" s="30">
        <f>F12493*G12493*H12493/1000000/$B$13</f>
        <v>0</v>
      </c>
      <c r="L12493" s="30">
        <f>F12493*G12493*I12493/1000000/$B$13</f>
        <v>0.051762702</v>
      </c>
      <c r="M12493" s="30">
        <f>F12493*G12493*J12493/1000000/$B$13</f>
        <v>0.009645224</v>
      </c>
      <c r="N12493" s="30">
        <v>142.5631619421</v>
      </c>
      <c r="O12493" s="4" t="inlineStr">
        <is>
          <t>FRANKO actual PPM | FIAT | Extra: FIAT B, EVROPA,28D800658D1 BRAZIL,</t>
        </is>
      </c>
    </row>
    <row r="12494" ht="15.75" customHeight="1">
      <c r="A12494" s="4" t="inlineStr">
        <is>
          <t>50500178</t>
        </is>
      </c>
      <c r="B12494" s="26">
        <f>ROUND((K12494*$B$6*$B$9+L12494*$B$7*$B$10+M12494*$B$8*$B$11)*$B$12,0)</f>
        <v>166</v>
      </c>
      <c r="C12494" s="26">
        <f>ROUND((K12494*$B$6*$B$9+L12494*$B$7*$B$10+M12494*$B$8*$B$11)*$B$12,0)</f>
        <v>166</v>
      </c>
      <c r="E12494" s="27">
        <v>1</v>
      </c>
      <c r="F12494" s="28">
        <v>3200</v>
      </c>
      <c r="G12494" s="28">
        <v>1</v>
      </c>
      <c r="H12494" s="29">
        <v>1024</v>
      </c>
      <c r="I12494" s="29">
        <v>0</v>
      </c>
      <c r="J12494" s="29">
        <v>0</v>
      </c>
      <c r="K12494" s="30">
        <f>F12494*G12494*H12494/1000000/$B$13</f>
        <v>0.1053515664</v>
      </c>
      <c r="L12494" s="30">
        <f>F12494*G12494*I12494/1000000/$B$13</f>
        <v>0</v>
      </c>
      <c r="M12494" s="30">
        <f>F12494*G12494*J12494/1000000/$B$13</f>
        <v>0</v>
      </c>
      <c r="N12494" s="30">
        <v>165.8339006011</v>
      </c>
      <c r="O12494" s="4" t="inlineStr">
        <is>
          <t>FRANKO actual PPM | FIAT | Extra: C922 / 7C6 / VE 4070510001 / HE 4070480002</t>
        </is>
      </c>
    </row>
    <row r="12495" ht="15.75" customHeight="1">
      <c r="A12495" s="4" t="inlineStr">
        <is>
          <t>50500178</t>
        </is>
      </c>
      <c r="B12495" s="26">
        <f>ROUND((K12495*$B$6*$B$9+L12495*$B$7*$B$10+M12495*$B$8*$B$11)*$B$12,0)</f>
        <v>141</v>
      </c>
      <c r="C12495" s="26">
        <f>ROUND((K12495*$B$6*$B$9+L12495*$B$7*$B$10+M12495*$B$8*$B$11)*$B$12,0)</f>
        <v>141</v>
      </c>
      <c r="E12495" s="27">
        <v>1</v>
      </c>
      <c r="F12495" s="28">
        <v>650</v>
      </c>
      <c r="G12495" s="28">
        <v>1</v>
      </c>
      <c r="H12495" s="29">
        <v>4300</v>
      </c>
      <c r="I12495" s="29">
        <v>0</v>
      </c>
      <c r="J12495" s="29">
        <v>0</v>
      </c>
      <c r="K12495" s="30">
        <f>F12495*G12495*H12495/1000000/$B$13</f>
        <v>0.0898613367</v>
      </c>
      <c r="L12495" s="30">
        <f>F12495*G12495*I12495/1000000/$B$13</f>
        <v>0</v>
      </c>
      <c r="M12495" s="30">
        <f>F12495*G12495*J12495/1000000/$B$13</f>
        <v>0</v>
      </c>
      <c r="N12495" s="30">
        <v>141.4507300354</v>
      </c>
      <c r="O12495" s="4" t="inlineStr">
        <is>
          <t>FRANKO actual PPM | FIAT | Extra: C922 / 7C6 / VE 4070510001 / HE 4070480003</t>
        </is>
      </c>
    </row>
    <row r="12496" ht="15.75" customHeight="1">
      <c r="A12496" s="4" t="inlineStr">
        <is>
          <t>51770423</t>
        </is>
      </c>
      <c r="B12496" s="26">
        <f>ROUND((K12496*$B$6*$B$9+L12496*$B$7*$B$10+M12496*$B$8*$B$11)*$B$12,0)</f>
        <v>116</v>
      </c>
      <c r="C12496" s="26">
        <f>ROUND((K12496*$B$6*$B$9+L12496*$B$7*$B$10+M12496*$B$8*$B$11)*$B$12,0)</f>
        <v>116</v>
      </c>
      <c r="E12496" s="27">
        <v>1</v>
      </c>
      <c r="F12496" s="28">
        <v>3700</v>
      </c>
      <c r="G12496" s="28">
        <v>1</v>
      </c>
      <c r="H12496" s="29">
        <v>610</v>
      </c>
      <c r="I12496" s="29">
        <v>15</v>
      </c>
      <c r="J12496" s="29">
        <v>0</v>
      </c>
      <c r="K12496" s="30">
        <f>F12496*G12496*H12496/1000000/$B$13</f>
        <v>0.072564235</v>
      </c>
      <c r="L12496" s="30">
        <f>F12496*G12496*I12496/1000000/$B$13</f>
        <v>0.0017843664</v>
      </c>
      <c r="M12496" s="30">
        <f>F12496*G12496*J12496/1000000/$B$13</f>
        <v>0</v>
      </c>
      <c r="N12496" s="30">
        <v>116.3753082421</v>
      </c>
      <c r="O12496" s="4" t="inlineStr">
        <is>
          <t>FRANKO actual PPM | FIAT | Extra: 51832669 2989098900871021C09W20</t>
        </is>
      </c>
    </row>
    <row r="12497" ht="15.75" customHeight="1">
      <c r="A12497" s="4" t="inlineStr">
        <is>
          <t>51771692</t>
        </is>
      </c>
      <c r="B12497" s="26">
        <f>ROUND((K12497*$B$6*$B$9+L12497*$B$7*$B$10+M12497*$B$8*$B$11)*$B$12,0)</f>
        <v>111</v>
      </c>
      <c r="C12497" s="26">
        <f>ROUND((K12497*$B$6*$B$9+L12497*$B$7*$B$10+M12497*$B$8*$B$11)*$B$12,0)</f>
        <v>111</v>
      </c>
      <c r="E12497" s="27">
        <v>1</v>
      </c>
      <c r="F12497" s="28">
        <v>2600</v>
      </c>
      <c r="G12497" s="28">
        <v>1</v>
      </c>
      <c r="H12497" s="29">
        <v>840</v>
      </c>
      <c r="I12497" s="29">
        <v>0</v>
      </c>
      <c r="J12497" s="29">
        <v>0</v>
      </c>
      <c r="K12497" s="30">
        <f>F12497*G12497*H12497/1000000/$B$13</f>
        <v>0.0702172305</v>
      </c>
      <c r="L12497" s="30">
        <f>F12497*G12497*I12497/1000000/$B$13</f>
        <v>0</v>
      </c>
      <c r="M12497" s="30">
        <f>F12497*G12497*J12497/1000000/$B$13</f>
        <v>0</v>
      </c>
      <c r="N12497" s="30">
        <v>110.5289425393</v>
      </c>
      <c r="O12497" s="4" t="inlineStr">
        <is>
          <t>FRANKO actual PPM | FIAT | Extra: 51818964 / 0448 / C947</t>
        </is>
      </c>
    </row>
    <row r="12498" ht="15.75" customHeight="1">
      <c r="A12498" s="4" t="inlineStr">
        <is>
          <t>51771692</t>
        </is>
      </c>
      <c r="B12498" s="26">
        <f>ROUND((K12498*$B$6*$B$9+L12498*$B$7*$B$10+M12498*$B$8*$B$11)*$B$12,0)</f>
        <v>128</v>
      </c>
      <c r="C12498" s="26">
        <f>ROUND((K12498*$B$6*$B$9+L12498*$B$7*$B$10+M12498*$B$8*$B$11)*$B$12,0)</f>
        <v>128</v>
      </c>
      <c r="E12498" s="27">
        <v>1</v>
      </c>
      <c r="F12498" s="28">
        <v>2980</v>
      </c>
      <c r="G12498" s="28">
        <v>1</v>
      </c>
      <c r="H12498" s="29">
        <v>848</v>
      </c>
      <c r="I12498" s="29">
        <v>0</v>
      </c>
      <c r="J12498" s="29">
        <v>0</v>
      </c>
      <c r="K12498" s="30">
        <f>F12498*G12498*H12498/1000000/$B$13</f>
        <v>0.0812462226</v>
      </c>
      <c r="L12498" s="30">
        <f>F12498*G12498*I12498/1000000/$B$13</f>
        <v>0</v>
      </c>
      <c r="M12498" s="30">
        <f>F12498*G12498*J12498/1000000/$B$13</f>
        <v>0</v>
      </c>
      <c r="N12498" s="30">
        <v>127.8896790085</v>
      </c>
      <c r="O12498" s="4" t="inlineStr">
        <is>
          <t>FRANKO actual PPM | FIAT | Extra: 2756 / C947</t>
        </is>
      </c>
    </row>
    <row r="12499" ht="15.75" customHeight="1">
      <c r="A12499" s="4" t="inlineStr">
        <is>
          <t>51773146</t>
        </is>
      </c>
      <c r="B12499" s="26">
        <f>ROUND((K12499*$B$6*$B$9+L12499*$B$7*$B$10+M12499*$B$8*$B$11)*$B$12,0)</f>
        <v>213</v>
      </c>
      <c r="C12499" s="26">
        <f>ROUND((K12499*$B$6*$B$9+L12499*$B$7*$B$10+M12499*$B$8*$B$11)*$B$12,0)</f>
        <v>213</v>
      </c>
      <c r="E12499" s="27">
        <v>1</v>
      </c>
      <c r="F12499" s="28">
        <v>800</v>
      </c>
      <c r="G12499" s="28">
        <v>1</v>
      </c>
      <c r="H12499" s="29">
        <v>74</v>
      </c>
      <c r="I12499" s="29">
        <v>3096</v>
      </c>
      <c r="J12499" s="29">
        <v>532</v>
      </c>
      <c r="K12499" s="30">
        <f>F12499*G12499*H12499/1000000/$B$13</f>
        <v>0.0019033242</v>
      </c>
      <c r="L12499" s="30">
        <f>F12499*G12499*I12499/1000000/$B$13</f>
        <v>0.0796309691</v>
      </c>
      <c r="M12499" s="30">
        <f>F12499*G12499*J12499/1000000/$B$13</f>
        <v>0.0136833577</v>
      </c>
      <c r="N12499" s="30">
        <v>212.7191491338</v>
      </c>
      <c r="O12499" s="4" t="inlineStr">
        <is>
          <t>FRANKO actual PPM | FIAT | Extra: 51778697 2239234100 2076547 A22.09.07</t>
        </is>
      </c>
    </row>
    <row r="12500" ht="15.75" customHeight="1">
      <c r="A12500" s="4" t="inlineStr">
        <is>
          <t>51780161</t>
        </is>
      </c>
      <c r="B12500" s="26">
        <f>ROUND((K12500*$B$6*$B$9+L12500*$B$7*$B$10+M12500*$B$8*$B$11)*$B$12,0)</f>
        <v>193</v>
      </c>
      <c r="C12500" s="26">
        <f>ROUND((K12500*$B$6*$B$9+L12500*$B$7*$B$10+M12500*$B$8*$B$11)*$B$12,0)</f>
        <v>193</v>
      </c>
      <c r="E12500" s="27">
        <v>1</v>
      </c>
      <c r="F12500" s="28">
        <v>1100</v>
      </c>
      <c r="G12500" s="28">
        <v>1</v>
      </c>
      <c r="H12500" s="29">
        <v>3450</v>
      </c>
      <c r="I12500" s="29">
        <v>16</v>
      </c>
      <c r="J12500" s="29">
        <v>0</v>
      </c>
      <c r="K12500" s="30">
        <f>F12500*G12500*H12500/1000000/$B$13</f>
        <v>0.1220120832</v>
      </c>
      <c r="L12500" s="30">
        <f>F12500*G12500*I12500/1000000/$B$13</f>
        <v>0.0005658531</v>
      </c>
      <c r="M12500" s="30">
        <f>F12500*G12500*J12500/1000000/$B$13</f>
        <v>0</v>
      </c>
      <c r="N12500" s="30">
        <v>192.7416390955</v>
      </c>
      <c r="O12500" s="4" t="inlineStr">
        <is>
          <t>FRANKO actual PPM | FIAT | Extra: 51769268 2259207500 31746 31889 A 04.12.06 ARVINMERI</t>
        </is>
      </c>
    </row>
    <row r="12501" ht="15.75" customHeight="1">
      <c r="A12501" s="4" t="inlineStr">
        <is>
          <t>51780161</t>
        </is>
      </c>
      <c r="B12501" s="26">
        <f>ROUND((K12501*$B$6*$B$9+L12501*$B$7*$B$10+M12501*$B$8*$B$11)*$B$12,0)</f>
        <v>239</v>
      </c>
      <c r="C12501" s="26">
        <f>ROUND((K12501*$B$6*$B$9+L12501*$B$7*$B$10+M12501*$B$8*$B$11)*$B$12,0)</f>
        <v>239</v>
      </c>
      <c r="E12501" s="27">
        <v>1</v>
      </c>
      <c r="F12501" s="28">
        <v>1350</v>
      </c>
      <c r="G12501" s="28">
        <v>1</v>
      </c>
      <c r="H12501" s="29">
        <v>3500</v>
      </c>
      <c r="I12501" s="29">
        <v>0</v>
      </c>
      <c r="J12501" s="29">
        <v>0</v>
      </c>
      <c r="K12501" s="30">
        <f>F12501*G12501*H12501/1000000/$B$13</f>
        <v>0.1519122775</v>
      </c>
      <c r="L12501" s="30">
        <f>F12501*G12501*I12501/1000000/$B$13</f>
        <v>0</v>
      </c>
      <c r="M12501" s="30">
        <f>F12501*G12501*J12501/1000000/$B$13</f>
        <v>0</v>
      </c>
      <c r="N12501" s="30">
        <v>239.1251160706</v>
      </c>
      <c r="O12501" s="4" t="inlineStr">
        <is>
          <t>FRANKO actual PPM | FIAT | Extra: 51769268, 2259207500, 05.04.2006.ARVINM.</t>
        </is>
      </c>
    </row>
    <row r="12502" ht="15.75" customHeight="1">
      <c r="A12502" s="4" t="inlineStr">
        <is>
          <t>51781978</t>
        </is>
      </c>
      <c r="B12502" s="26">
        <f>ROUND((K12502*$B$6*$B$9+L12502*$B$7*$B$10+M12502*$B$8*$B$11)*$B$12,0)</f>
        <v>200</v>
      </c>
      <c r="C12502" s="26">
        <f>ROUND((K12502*$B$6*$B$9+L12502*$B$7*$B$10+M12502*$B$8*$B$11)*$B$12,0)</f>
        <v>200</v>
      </c>
      <c r="E12502" s="27">
        <v>1</v>
      </c>
      <c r="F12502" s="28">
        <v>1100</v>
      </c>
      <c r="G12502" s="28">
        <v>1</v>
      </c>
      <c r="H12502" s="29">
        <v>3601</v>
      </c>
      <c r="I12502" s="29">
        <v>0</v>
      </c>
      <c r="J12502" s="29">
        <v>0</v>
      </c>
      <c r="K12502" s="30">
        <f>F12502*G12502*H12502/1000000/$B$13</f>
        <v>0.1273523222</v>
      </c>
      <c r="L12502" s="30">
        <f>F12502*G12502*I12502/1000000/$B$13</f>
        <v>0</v>
      </c>
      <c r="M12502" s="30">
        <f>F12502*G12502*J12502/1000000/$B$13</f>
        <v>0</v>
      </c>
      <c r="N12502" s="30">
        <v>200.465290427</v>
      </c>
      <c r="O12502" s="4" t="inlineStr">
        <is>
          <t>FRANKO actual PPM | FIAT | Extra: 2239503600 / A201006 / C983 / FAB003 / FAA003 / ARVINMER</t>
        </is>
      </c>
    </row>
    <row r="12503" ht="15.75" customHeight="1">
      <c r="A12503" s="4" t="inlineStr">
        <is>
          <t>51786939</t>
        </is>
      </c>
      <c r="B12503" s="26">
        <f>ROUND((K12503*$B$6*$B$9+L12503*$B$7*$B$10+M12503*$B$8*$B$11)*$B$12,0)</f>
        <v>78</v>
      </c>
      <c r="C12503" s="26">
        <f>ROUND((K12503*$B$6*$B$9+L12503*$B$7*$B$10+M12503*$B$8*$B$11)*$B$12,0)</f>
        <v>78</v>
      </c>
      <c r="E12503" s="27">
        <v>1</v>
      </c>
      <c r="F12503" s="28">
        <v>700</v>
      </c>
      <c r="G12503" s="28">
        <v>1</v>
      </c>
      <c r="H12503" s="29">
        <v>34</v>
      </c>
      <c r="I12503" s="29">
        <v>1935</v>
      </c>
      <c r="J12503" s="29">
        <v>129</v>
      </c>
      <c r="K12503" s="30">
        <f>F12503*G12503*H12503/1000000/$B$13</f>
        <v>0.0007651878</v>
      </c>
      <c r="L12503" s="30">
        <f>F12503*G12503*I12503/1000000/$B$13</f>
        <v>0.0435481862</v>
      </c>
      <c r="M12503" s="30">
        <f>F12503*G12503*J12503/1000000/$B$13</f>
        <v>0.0029032124</v>
      </c>
      <c r="N12503" s="30">
        <v>77.8449350074</v>
      </c>
      <c r="O12503" s="4" t="inlineStr">
        <is>
          <t>FRANKO actual PPM | FIAT | Extra: 51872203 10K20 A60--&gt;</t>
        </is>
      </c>
    </row>
    <row r="12504" ht="15.75" customHeight="1">
      <c r="A12504" s="4" t="inlineStr">
        <is>
          <t>51799776</t>
        </is>
      </c>
      <c r="B12504" s="26">
        <f>ROUND((K12504*$B$6*$B$9+L12504*$B$7*$B$10+M12504*$B$8*$B$11)*$B$12,0)</f>
        <v>123</v>
      </c>
      <c r="C12504" s="26">
        <f>ROUND((K12504*$B$6*$B$9+L12504*$B$7*$B$10+M12504*$B$8*$B$11)*$B$12,0)</f>
        <v>123</v>
      </c>
      <c r="E12504" s="27">
        <v>1</v>
      </c>
      <c r="F12504" s="28">
        <v>780</v>
      </c>
      <c r="G12504" s="28">
        <v>1</v>
      </c>
      <c r="H12504" s="29">
        <v>0</v>
      </c>
      <c r="I12504" s="29">
        <v>966</v>
      </c>
      <c r="J12504" s="29">
        <v>450</v>
      </c>
      <c r="K12504" s="30">
        <f>F12504*G12504*H12504/1000000/$B$13</f>
        <v>0</v>
      </c>
      <c r="L12504" s="30">
        <f>F12504*G12504*I12504/1000000/$B$13</f>
        <v>0.0242249445</v>
      </c>
      <c r="M12504" s="30">
        <f>F12504*G12504*J12504/1000000/$B$13</f>
        <v>0.011284912</v>
      </c>
      <c r="N12504" s="30">
        <v>122.9759748274</v>
      </c>
      <c r="O12504" s="4" t="inlineStr">
        <is>
          <t>FRANKO actual PPM | FIAT | Extra: FGF 55222080 / 06 F 29 / A600 / G HRU 19 / FIAT-LANCIA-ALF</t>
        </is>
      </c>
    </row>
    <row r="12505" ht="15.75" customHeight="1">
      <c r="A12505" s="4" t="inlineStr">
        <is>
          <t>51819779</t>
        </is>
      </c>
      <c r="B12505" s="26">
        <f>ROUND((K12505*$B$6*$B$9+L12505*$B$7*$B$10+M12505*$B$8*$B$11)*$B$12,0)</f>
        <v>37</v>
      </c>
      <c r="C12505" s="26">
        <f>ROUND((K12505*$B$6*$B$9+L12505*$B$7*$B$10+M12505*$B$8*$B$11)*$B$12,0)</f>
        <v>37</v>
      </c>
      <c r="E12505" s="27">
        <v>1</v>
      </c>
      <c r="F12505" s="28">
        <v>3200</v>
      </c>
      <c r="G12505" s="28">
        <v>1</v>
      </c>
      <c r="H12505" s="29">
        <v>218</v>
      </c>
      <c r="I12505" s="29">
        <v>12</v>
      </c>
      <c r="J12505" s="29">
        <v>0</v>
      </c>
      <c r="K12505" s="30">
        <f>F12505*G12505*H12505/1000000/$B$13</f>
        <v>0.0224283608</v>
      </c>
      <c r="L12505" s="30">
        <f>F12505*G12505*I12505/1000000/$B$13</f>
        <v>0.0012345887</v>
      </c>
      <c r="M12505" s="30">
        <f>F12505*G12505*J12505/1000000/$B$13</f>
        <v>0</v>
      </c>
      <c r="N12505" s="30">
        <v>36.793396679</v>
      </c>
      <c r="O12505" s="4" t="inlineStr">
        <is>
          <t>FRANKO actual PPM | FIAT (Filtro) | Extra: 51775450 2359207300 Emcon technoloqies</t>
        </is>
      </c>
    </row>
    <row r="12506" ht="15.75" customHeight="1">
      <c r="A12506" s="4" t="inlineStr">
        <is>
          <t>51854357</t>
        </is>
      </c>
      <c r="B12506" s="26">
        <f>ROUND((K12506*$B$6*$B$9+L12506*$B$7*$B$10+M12506*$B$8*$B$11)*$B$12,0)</f>
        <v>107</v>
      </c>
      <c r="C12506" s="26">
        <f>ROUND((K12506*$B$6*$B$9+L12506*$B$7*$B$10+M12506*$B$8*$B$11)*$B$12,0)</f>
        <v>107</v>
      </c>
      <c r="E12506" s="27">
        <v>1</v>
      </c>
      <c r="F12506" s="28">
        <v>640</v>
      </c>
      <c r="G12506" s="28">
        <v>1</v>
      </c>
      <c r="H12506" s="29">
        <v>0</v>
      </c>
      <c r="I12506" s="29">
        <v>1908</v>
      </c>
      <c r="J12506" s="29">
        <v>350</v>
      </c>
      <c r="K12506" s="30">
        <f>F12506*G12506*H12506/1000000/$B$13</f>
        <v>0</v>
      </c>
      <c r="L12506" s="30">
        <f>F12506*G12506*I12506/1000000/$B$13</f>
        <v>0.0392599196</v>
      </c>
      <c r="M12506" s="30">
        <f>F12506*G12506*J12506/1000000/$B$13</f>
        <v>0.0072017672</v>
      </c>
      <c r="N12506" s="30">
        <v>107.1833461396</v>
      </c>
      <c r="O12506" s="4" t="inlineStr">
        <is>
          <t>FRANKO actual PPM | FIAT | Extra: 2226136200</t>
        </is>
      </c>
    </row>
    <row r="12507" ht="15.75" customHeight="1">
      <c r="A12507" s="4" t="inlineStr">
        <is>
          <t>55181652</t>
        </is>
      </c>
      <c r="B12507" s="26">
        <f>ROUND((K12507*$B$6*$B$9+L12507*$B$7*$B$10+M12507*$B$8*$B$11)*$B$12,0)</f>
        <v>156</v>
      </c>
      <c r="C12507" s="26">
        <f>ROUND((K12507*$B$6*$B$9+L12507*$B$7*$B$10+M12507*$B$8*$B$11)*$B$12,0)</f>
        <v>156</v>
      </c>
      <c r="E12507" s="27">
        <v>1</v>
      </c>
      <c r="F12507" s="28">
        <v>800</v>
      </c>
      <c r="G12507" s="28">
        <v>1</v>
      </c>
      <c r="H12507" s="29">
        <v>3864</v>
      </c>
      <c r="I12507" s="29">
        <v>0</v>
      </c>
      <c r="J12507" s="29">
        <v>0</v>
      </c>
      <c r="K12507" s="30">
        <f>F12507*G12507*H12507/1000000/$B$13</f>
        <v>0.0993843878</v>
      </c>
      <c r="L12507" s="30">
        <f>F12507*G12507*I12507/1000000/$B$13</f>
        <v>0</v>
      </c>
      <c r="M12507" s="30">
        <f>F12507*G12507*J12507/1000000/$B$13</f>
        <v>0</v>
      </c>
      <c r="N12507" s="30">
        <v>156.4409648249</v>
      </c>
      <c r="O12507" s="4" t="inlineStr">
        <is>
          <t>FRANKO actual PPM | FIAT | Extra: C-387 QNB027 6BQS 2 595A</t>
        </is>
      </c>
    </row>
    <row r="12508" ht="15.75" customHeight="1">
      <c r="A12508" s="4" t="inlineStr">
        <is>
          <t>55181852</t>
        </is>
      </c>
      <c r="B12508" s="26">
        <f>ROUND((K12508*$B$6*$B$9+L12508*$B$7*$B$10+M12508*$B$8*$B$11)*$B$12,0)</f>
        <v>142</v>
      </c>
      <c r="C12508" s="26">
        <f>ROUND((K12508*$B$6*$B$9+L12508*$B$7*$B$10+M12508*$B$8*$B$11)*$B$12,0)</f>
        <v>142</v>
      </c>
      <c r="E12508" s="27">
        <v>1</v>
      </c>
      <c r="F12508" s="28">
        <v>800</v>
      </c>
      <c r="G12508" s="28">
        <v>1</v>
      </c>
      <c r="H12508" s="29">
        <v>3500</v>
      </c>
      <c r="I12508" s="29">
        <v>0</v>
      </c>
      <c r="J12508" s="29">
        <v>0</v>
      </c>
      <c r="K12508" s="30">
        <f>F12508*G12508*H12508/1000000/$B$13</f>
        <v>0.0900220904</v>
      </c>
      <c r="L12508" s="30">
        <f>F12508*G12508*I12508/1000000/$B$13</f>
        <v>0</v>
      </c>
      <c r="M12508" s="30">
        <f>F12508*G12508*J12508/1000000/$B$13</f>
        <v>0</v>
      </c>
      <c r="N12508" s="30">
        <v>141.7037724863</v>
      </c>
      <c r="O12508" s="4" t="inlineStr">
        <is>
          <t>FRANKO actual PPM | FIAT | Extra: C387QMBD 20,4E181182A</t>
        </is>
      </c>
    </row>
    <row r="12509" ht="15.75" customHeight="1">
      <c r="A12509" s="4" t="inlineStr">
        <is>
          <t>55181853</t>
        </is>
      </c>
      <c r="B12509" s="26">
        <f>ROUND((K12509*$B$6*$B$9+L12509*$B$7*$B$10+M12509*$B$8*$B$11)*$B$12,0)</f>
        <v>153</v>
      </c>
      <c r="C12509" s="26">
        <f>ROUND((K12509*$B$6*$B$9+L12509*$B$7*$B$10+M12509*$B$8*$B$11)*$B$12,0)</f>
        <v>153</v>
      </c>
      <c r="E12509" s="27">
        <v>1</v>
      </c>
      <c r="F12509" s="28">
        <v>800</v>
      </c>
      <c r="G12509" s="28">
        <v>1</v>
      </c>
      <c r="H12509" s="29">
        <v>3780</v>
      </c>
      <c r="I12509" s="29">
        <v>0</v>
      </c>
      <c r="J12509" s="29">
        <v>0</v>
      </c>
      <c r="K12509" s="30">
        <f>F12509*G12509*H12509/1000000/$B$13</f>
        <v>0.0972238576</v>
      </c>
      <c r="L12509" s="30">
        <f>F12509*G12509*I12509/1000000/$B$13</f>
        <v>0</v>
      </c>
      <c r="M12509" s="30">
        <f>F12509*G12509*J12509/1000000/$B$13</f>
        <v>0</v>
      </c>
      <c r="N12509" s="30">
        <v>153.0400742852</v>
      </c>
      <c r="O12509" s="4" t="inlineStr">
        <is>
          <t>FRANKO actual PPM | FIAT | Extra: 3K 357,QMBD 25</t>
        </is>
      </c>
    </row>
    <row r="12510" ht="15.75" customHeight="1">
      <c r="A12510" s="4" t="inlineStr">
        <is>
          <t>55183011</t>
        </is>
      </c>
      <c r="B12510" s="26">
        <f>ROUND((K12510*$B$6*$B$9+L12510*$B$7*$B$10+M12510*$B$8*$B$11)*$B$12,0)</f>
        <v>166</v>
      </c>
      <c r="C12510" s="26">
        <f>ROUND((K12510*$B$6*$B$9+L12510*$B$7*$B$10+M12510*$B$8*$B$11)*$B$12,0)</f>
        <v>166</v>
      </c>
      <c r="E12510" s="27">
        <v>1</v>
      </c>
      <c r="F12510" s="28">
        <v>1250</v>
      </c>
      <c r="G12510" s="28">
        <v>1</v>
      </c>
      <c r="H12510" s="29">
        <v>2612</v>
      </c>
      <c r="I12510" s="29">
        <v>25</v>
      </c>
      <c r="J12510" s="29">
        <v>0</v>
      </c>
      <c r="K12510" s="30">
        <f>F12510*G12510*H12510/1000000/$B$13</f>
        <v>0.1049721875</v>
      </c>
      <c r="L12510" s="30">
        <f>F12510*G12510*I12510/1000000/$B$13</f>
        <v>0.0010047108</v>
      </c>
      <c r="M12510" s="30">
        <f>F12510*G12510*J12510/1000000/$B$13</f>
        <v>0</v>
      </c>
      <c r="N12510" s="30">
        <v>166.4484016784</v>
      </c>
      <c r="O12510" s="4" t="inlineStr">
        <is>
          <t>FRANKO actual PPM | FIAT | Extra: 7F-J595 / FMEE-09 / FORE-09</t>
        </is>
      </c>
    </row>
    <row r="12511" ht="15.75" customHeight="1">
      <c r="A12511" s="4" t="inlineStr">
        <is>
          <t>55183011</t>
        </is>
      </c>
      <c r="B12511" s="26">
        <f>ROUND((K12511*$B$6*$B$9+L12511*$B$7*$B$10+M12511*$B$8*$B$11)*$B$12,0)</f>
        <v>225</v>
      </c>
      <c r="C12511" s="26">
        <f>ROUND((K12511*$B$6*$B$9+L12511*$B$7*$B$10+M12511*$B$8*$B$11)*$B$12,0)</f>
        <v>225</v>
      </c>
      <c r="E12511" s="27">
        <v>1</v>
      </c>
      <c r="F12511" s="28">
        <v>1350</v>
      </c>
      <c r="G12511" s="28">
        <v>1</v>
      </c>
      <c r="H12511" s="29">
        <v>3300</v>
      </c>
      <c r="I12511" s="29">
        <v>0</v>
      </c>
      <c r="J12511" s="29">
        <v>0</v>
      </c>
      <c r="K12511" s="30">
        <f>F12511*G12511*H12511/1000000/$B$13</f>
        <v>0.143231576</v>
      </c>
      <c r="L12511" s="30">
        <f>F12511*G12511*I12511/1000000/$B$13</f>
        <v>0</v>
      </c>
      <c r="M12511" s="30">
        <f>F12511*G12511*J12511/1000000/$B$13</f>
        <v>0</v>
      </c>
      <c r="N12511" s="30">
        <v>225.4608237237</v>
      </c>
      <c r="O12511" s="4" t="inlineStr">
        <is>
          <t>FRANKO actual PPM | FIAT | Extra: 6C-J595,FOBD-03,FDBO-03</t>
        </is>
      </c>
    </row>
    <row r="12512" ht="15.75" customHeight="1">
      <c r="A12512" s="4" t="inlineStr">
        <is>
          <t>55184498</t>
        </is>
      </c>
      <c r="B12512" s="26">
        <f>ROUND((K12512*$B$6*$B$9+L12512*$B$7*$B$10+M12512*$B$8*$B$11)*$B$12,0)</f>
        <v>190</v>
      </c>
      <c r="C12512" s="26">
        <f>ROUND((K12512*$B$6*$B$9+L12512*$B$7*$B$10+M12512*$B$8*$B$11)*$B$12,0)</f>
        <v>190</v>
      </c>
      <c r="E12512" s="27">
        <v>1</v>
      </c>
      <c r="F12512" s="28">
        <v>800</v>
      </c>
      <c r="G12512" s="28">
        <v>1</v>
      </c>
      <c r="H12512" s="29">
        <v>4700</v>
      </c>
      <c r="I12512" s="29">
        <v>0</v>
      </c>
      <c r="J12512" s="29">
        <v>0</v>
      </c>
      <c r="K12512" s="30">
        <f>F12512*G12512*H12512/1000000/$B$13</f>
        <v>0.1208868071</v>
      </c>
      <c r="L12512" s="30">
        <f>F12512*G12512*I12512/1000000/$B$13</f>
        <v>0</v>
      </c>
      <c r="M12512" s="30">
        <f>F12512*G12512*J12512/1000000/$B$13</f>
        <v>0</v>
      </c>
      <c r="N12512" s="30">
        <v>190.287923053</v>
      </c>
      <c r="O12512" s="4" t="inlineStr">
        <is>
          <t>FRANKO actual PPM | FIAT | Extra: 6L-J595 / EMBD-09</t>
        </is>
      </c>
    </row>
    <row r="12513" ht="15.75" customHeight="1">
      <c r="A12513" s="4" t="inlineStr">
        <is>
          <t>55184498</t>
        </is>
      </c>
      <c r="B12513" s="26">
        <f>ROUND((K12513*$B$6*$B$9+L12513*$B$7*$B$10+M12513*$B$8*$B$11)*$B$12,0)</f>
        <v>177</v>
      </c>
      <c r="C12513" s="26">
        <f>ROUND((K12513*$B$6*$B$9+L12513*$B$7*$B$10+M12513*$B$8*$B$11)*$B$12,0)</f>
        <v>177</v>
      </c>
      <c r="E12513" s="27">
        <v>1</v>
      </c>
      <c r="F12513" s="28">
        <v>800</v>
      </c>
      <c r="G12513" s="28">
        <v>1</v>
      </c>
      <c r="H12513" s="29">
        <v>4380</v>
      </c>
      <c r="I12513" s="29">
        <v>0</v>
      </c>
      <c r="J12513" s="29">
        <v>0</v>
      </c>
      <c r="K12513" s="30">
        <f>F12513*G12513*H12513/1000000/$B$13</f>
        <v>0.112656216</v>
      </c>
      <c r="L12513" s="30">
        <f>F12513*G12513*I12513/1000000/$B$13</f>
        <v>0</v>
      </c>
      <c r="M12513" s="30">
        <f>F12513*G12513*J12513/1000000/$B$13</f>
        <v>0</v>
      </c>
      <c r="N12513" s="30">
        <v>177.3321495686</v>
      </c>
      <c r="O12513" s="4" t="inlineStr">
        <is>
          <t>FRANKO actual PPM | FIAT | Extra: 5K J5 95 FMBD 05</t>
        </is>
      </c>
    </row>
    <row r="12514" ht="15.75" customHeight="1">
      <c r="A12514" s="4" t="inlineStr">
        <is>
          <t>55185208</t>
        </is>
      </c>
      <c r="B12514" s="26">
        <f>ROUND((K12514*$B$6*$B$9+L12514*$B$7*$B$10+M12514*$B$8*$B$11)*$B$12,0)</f>
        <v>112</v>
      </c>
      <c r="C12514" s="26">
        <f>ROUND((K12514*$B$6*$B$9+L12514*$B$7*$B$10+M12514*$B$8*$B$11)*$B$12,0)</f>
        <v>112</v>
      </c>
      <c r="E12514" s="27">
        <v>1</v>
      </c>
      <c r="F12514" s="28">
        <v>980</v>
      </c>
      <c r="G12514" s="28">
        <v>1</v>
      </c>
      <c r="H12514" s="29">
        <v>2254</v>
      </c>
      <c r="I12514" s="29">
        <v>11</v>
      </c>
      <c r="J12514" s="29">
        <v>0</v>
      </c>
      <c r="K12514" s="30">
        <f>F12514*G12514*H12514/1000000/$B$13</f>
        <v>0.0710184271</v>
      </c>
      <c r="L12514" s="30">
        <f>F12514*G12514*I12514/1000000/$B$13</f>
        <v>0.000346585</v>
      </c>
      <c r="M12514" s="30">
        <f>F12514*G12514*J12514/1000000/$B$13</f>
        <v>0</v>
      </c>
      <c r="N12514" s="30">
        <v>112.2080876823</v>
      </c>
      <c r="O12514" s="4" t="inlineStr">
        <is>
          <t>FRANKO actual PPM | FIAT | Extra: 225 8912 001/B734/L 030826/C 190903/ZEUNA STARKER(trum</t>
        </is>
      </c>
    </row>
    <row r="12515" ht="15.75" customHeight="1">
      <c r="A12515" s="4" t="inlineStr">
        <is>
          <t>55185655</t>
        </is>
      </c>
      <c r="B12515" s="26">
        <f>ROUND((K12515*$B$6*$B$9+L12515*$B$7*$B$10+M12515*$B$8*$B$11)*$B$12,0)</f>
        <v>25</v>
      </c>
      <c r="C12515" s="26">
        <f>ROUND((K12515*$B$6*$B$9+L12515*$B$7*$B$10+M12515*$B$8*$B$11)*$B$12,0)</f>
        <v>25</v>
      </c>
      <c r="E12515" s="27">
        <v>1</v>
      </c>
      <c r="F12515" s="28">
        <v>980</v>
      </c>
      <c r="G12515" s="28">
        <v>1</v>
      </c>
      <c r="H12515" s="29">
        <v>505</v>
      </c>
      <c r="I12515" s="29">
        <v>0</v>
      </c>
      <c r="J12515" s="29">
        <v>0</v>
      </c>
      <c r="K12515" s="30">
        <f>F12515*G12515*H12515/1000000/$B$13</f>
        <v>0.0159114045</v>
      </c>
      <c r="L12515" s="30">
        <f>F12515*G12515*I12515/1000000/$B$13</f>
        <v>0</v>
      </c>
      <c r="M12515" s="30">
        <f>F12515*G12515*J12515/1000000/$B$13</f>
        <v>0</v>
      </c>
      <c r="N12515" s="30">
        <v>25.046141787</v>
      </c>
      <c r="O12515" s="4" t="inlineStr">
        <is>
          <t>FRANKO actual PPM | FIAT | Extra: 4D-J595</t>
        </is>
      </c>
    </row>
    <row r="12516" ht="15.75" customHeight="1">
      <c r="A12516" s="4" t="inlineStr">
        <is>
          <t>55185863</t>
        </is>
      </c>
      <c r="B12516" s="26">
        <f>ROUND((K12516*$B$6*$B$9+L12516*$B$7*$B$10+M12516*$B$8*$B$11)*$B$12,0)</f>
        <v>26</v>
      </c>
      <c r="C12516" s="26">
        <f>ROUND((K12516*$B$6*$B$9+L12516*$B$7*$B$10+M12516*$B$8*$B$11)*$B$12,0)</f>
        <v>26</v>
      </c>
      <c r="E12516" s="27">
        <v>1</v>
      </c>
      <c r="F12516" s="28">
        <v>980</v>
      </c>
      <c r="G12516" s="28">
        <v>1</v>
      </c>
      <c r="H12516" s="29">
        <v>532</v>
      </c>
      <c r="I12516" s="29">
        <v>0</v>
      </c>
      <c r="J12516" s="29">
        <v>0</v>
      </c>
      <c r="K12516" s="30">
        <f>F12516*G12516*H12516/1000000/$B$13</f>
        <v>0.0167621132</v>
      </c>
      <c r="L12516" s="30">
        <f>F12516*G12516*I12516/1000000/$B$13</f>
        <v>0</v>
      </c>
      <c r="M12516" s="30">
        <f>F12516*G12516*J12516/1000000/$B$13</f>
        <v>0</v>
      </c>
      <c r="N12516" s="30">
        <v>26.3852424369</v>
      </c>
      <c r="O12516" s="4" t="inlineStr">
        <is>
          <t>FRANKO actual PPM | FIAT | Extra: / 1 / 55186254 / ZEUNA STARKER / 343922N</t>
        </is>
      </c>
    </row>
    <row r="12517" ht="15.75" customHeight="1">
      <c r="A12517" s="4" t="inlineStr">
        <is>
          <t>55185863</t>
        </is>
      </c>
      <c r="B12517" s="26">
        <f>ROUND((K12517*$B$6*$B$9+L12517*$B$7*$B$10+M12517*$B$8*$B$11)*$B$12,0)</f>
        <v>28</v>
      </c>
      <c r="C12517" s="26">
        <f>ROUND((K12517*$B$6*$B$9+L12517*$B$7*$B$10+M12517*$B$8*$B$11)*$B$12,0)</f>
        <v>28</v>
      </c>
      <c r="E12517" s="27">
        <v>1</v>
      </c>
      <c r="F12517" s="28">
        <v>980</v>
      </c>
      <c r="G12517" s="28">
        <v>1</v>
      </c>
      <c r="H12517" s="29">
        <v>573</v>
      </c>
      <c r="I12517" s="29">
        <v>0</v>
      </c>
      <c r="J12517" s="29">
        <v>0</v>
      </c>
      <c r="K12517" s="30">
        <f>F12517*G12517*H12517/1000000/$B$13</f>
        <v>0.0180539302</v>
      </c>
      <c r="L12517" s="30">
        <f>F12517*G12517*I12517/1000000/$B$13</f>
        <v>0</v>
      </c>
      <c r="M12517" s="30">
        <f>F12517*G12517*J12517/1000000/$B$13</f>
        <v>0</v>
      </c>
      <c r="N12517" s="30">
        <v>28.4186915721</v>
      </c>
      <c r="O12517" s="4" t="inlineStr">
        <is>
          <t>FRANKO actual PPM | FIAT | Extra: / 1 / 55186254 / ZEUNA STARKER / 2258284400</t>
        </is>
      </c>
    </row>
    <row r="12518" ht="15.75" customHeight="1">
      <c r="A12518" s="4" t="inlineStr">
        <is>
          <t>55185863</t>
        </is>
      </c>
      <c r="B12518" s="26">
        <f>ROUND((K12518*$B$6*$B$9+L12518*$B$7*$B$10+M12518*$B$8*$B$11)*$B$12,0)</f>
        <v>30</v>
      </c>
      <c r="C12518" s="26">
        <f>ROUND((K12518*$B$6*$B$9+L12518*$B$7*$B$10+M12518*$B$8*$B$11)*$B$12,0)</f>
        <v>30</v>
      </c>
      <c r="E12518" s="27">
        <v>1</v>
      </c>
      <c r="F12518" s="28">
        <v>920</v>
      </c>
      <c r="G12518" s="28">
        <v>1</v>
      </c>
      <c r="H12518" s="29">
        <v>644</v>
      </c>
      <c r="I12518" s="29">
        <v>0</v>
      </c>
      <c r="J12518" s="29">
        <v>0</v>
      </c>
      <c r="K12518" s="30">
        <f>F12518*G12518*H12518/1000000/$B$13</f>
        <v>0.0190486743</v>
      </c>
      <c r="L12518" s="30">
        <f>F12518*G12518*I12518/1000000/$B$13</f>
        <v>0</v>
      </c>
      <c r="M12518" s="30">
        <f>F12518*G12518*J12518/1000000/$B$13</f>
        <v>0</v>
      </c>
      <c r="N12518" s="30">
        <v>29.9845182581</v>
      </c>
      <c r="O12518" s="4" t="inlineStr">
        <is>
          <t>FRANKO actual PPM | FIAT | Extra: / 1 / 55186254 / 2258284400 / 314623C</t>
        </is>
      </c>
    </row>
    <row r="12519" ht="15.75" customHeight="1">
      <c r="A12519" s="4" t="inlineStr">
        <is>
          <t>55187619</t>
        </is>
      </c>
      <c r="B12519" s="26">
        <f>ROUND((K12519*$B$6*$B$9+L12519*$B$7*$B$10+M12519*$B$8*$B$11)*$B$12,0)</f>
        <v>300</v>
      </c>
      <c r="C12519" s="26">
        <f>ROUND((K12519*$B$6*$B$9+L12519*$B$7*$B$10+M12519*$B$8*$B$11)*$B$12,0)</f>
        <v>300</v>
      </c>
      <c r="E12519" s="27">
        <v>1</v>
      </c>
      <c r="F12519" s="28">
        <v>4240</v>
      </c>
      <c r="G12519" s="28">
        <v>1</v>
      </c>
      <c r="H12519" s="29">
        <v>1398</v>
      </c>
      <c r="I12519" s="29">
        <v>0</v>
      </c>
      <c r="J12519" s="29">
        <v>0</v>
      </c>
      <c r="K12519" s="30">
        <f>F12519*G12519*H12519/1000000/$B$13</f>
        <v>0.1905741933</v>
      </c>
      <c r="L12519" s="30">
        <f>F12519*G12519*I12519/1000000/$B$13</f>
        <v>0</v>
      </c>
      <c r="M12519" s="30">
        <f>F12519*G12519*J12519/1000000/$B$13</f>
        <v>0</v>
      </c>
      <c r="N12519" s="30">
        <v>299.9828376743</v>
      </c>
      <c r="O12519" s="4" t="inlineStr">
        <is>
          <t>FRANKO actual PPM | FIAT | Extra: 51780157/2358531600</t>
        </is>
      </c>
    </row>
    <row r="12520" ht="15.75" customHeight="1">
      <c r="A12520" s="4" t="inlineStr">
        <is>
          <t>55187619</t>
        </is>
      </c>
      <c r="B12520" s="26">
        <f>ROUND((K12520*$B$6*$B$9+L12520*$B$7*$B$10+M12520*$B$8*$B$11)*$B$12,0)</f>
        <v>129</v>
      </c>
      <c r="C12520" s="26">
        <f>ROUND((K12520*$B$6*$B$9+L12520*$B$7*$B$10+M12520*$B$8*$B$11)*$B$12,0)</f>
        <v>129</v>
      </c>
      <c r="E12520" s="27">
        <v>1</v>
      </c>
      <c r="F12520" s="28">
        <v>600</v>
      </c>
      <c r="G12520" s="28">
        <v>1</v>
      </c>
      <c r="H12520" s="29">
        <v>4255</v>
      </c>
      <c r="I12520" s="29">
        <v>0</v>
      </c>
      <c r="J12520" s="29">
        <v>0</v>
      </c>
      <c r="K12520" s="30">
        <f>F12520*G12520*H12520/1000000/$B$13</f>
        <v>0.082080856</v>
      </c>
      <c r="L12520" s="30">
        <f>F12520*G12520*I12520/1000000/$B$13</f>
        <v>0</v>
      </c>
      <c r="M12520" s="30">
        <f>F12520*G12520*J12520/1000000/$B$13</f>
        <v>0</v>
      </c>
      <c r="N12520" s="30">
        <v>129.2034754134</v>
      </c>
      <c r="O12520" s="4" t="inlineStr">
        <is>
          <t>FRANKO actual PPM | FIAT | Extra: 51780157/ 2358531600</t>
        </is>
      </c>
    </row>
    <row r="12521" ht="15.75" customHeight="1">
      <c r="A12521" s="4" t="inlineStr">
        <is>
          <t>55187619</t>
        </is>
      </c>
      <c r="B12521" s="26">
        <f>ROUND((K12521*$B$6*$B$9+L12521*$B$7*$B$10+M12521*$B$8*$B$11)*$B$12,0)</f>
        <v>149</v>
      </c>
      <c r="C12521" s="26">
        <f>ROUND((K12521*$B$6*$B$9+L12521*$B$7*$B$10+M12521*$B$8*$B$11)*$B$12,0)</f>
        <v>149</v>
      </c>
      <c r="E12521" s="27">
        <v>1</v>
      </c>
      <c r="F12521" s="28">
        <v>3540</v>
      </c>
      <c r="G12521" s="28">
        <v>1</v>
      </c>
      <c r="H12521" s="29">
        <v>833</v>
      </c>
      <c r="I12521" s="29">
        <v>0</v>
      </c>
      <c r="J12521" s="29">
        <v>0</v>
      </c>
      <c r="K12521" s="30">
        <f>F12521*G12521*H12521/1000000/$B$13</f>
        <v>0.0948067645</v>
      </c>
      <c r="L12521" s="30">
        <f>F12521*G12521*I12521/1000000/$B$13</f>
        <v>0</v>
      </c>
      <c r="M12521" s="30">
        <f>F12521*G12521*J12521/1000000/$B$13</f>
        <v>0</v>
      </c>
      <c r="N12521" s="30">
        <v>149.2353279939</v>
      </c>
      <c r="O12521" s="4" t="inlineStr">
        <is>
          <t>FRANKO actual PPM | FIAT | Extra: 51780157/2358531600</t>
        </is>
      </c>
    </row>
    <row r="12522" ht="15.75" customHeight="1">
      <c r="A12522" s="4" t="inlineStr">
        <is>
          <t>55194438</t>
        </is>
      </c>
      <c r="B12522" s="26">
        <f>ROUND((K12522*$B$6*$B$9+L12522*$B$7*$B$10+M12522*$B$8*$B$11)*$B$12,0)</f>
        <v>147</v>
      </c>
      <c r="C12522" s="26">
        <f>ROUND((K12522*$B$6*$B$9+L12522*$B$7*$B$10+M12522*$B$8*$B$11)*$B$12,0)</f>
        <v>147</v>
      </c>
      <c r="E12522" s="27">
        <v>1</v>
      </c>
      <c r="F12522" s="28">
        <v>680</v>
      </c>
      <c r="G12522" s="28">
        <v>1</v>
      </c>
      <c r="H12522" s="29">
        <v>0</v>
      </c>
      <c r="I12522" s="29">
        <v>2300</v>
      </c>
      <c r="J12522" s="29">
        <v>476</v>
      </c>
      <c r="K12522" s="30">
        <f>F12522*G12522*H12522/1000000/$B$13</f>
        <v>0</v>
      </c>
      <c r="L12522" s="30">
        <f>F12522*G12522*I12522/1000000/$B$13</f>
        <v>0.0502837676</v>
      </c>
      <c r="M12522" s="30">
        <f>F12522*G12522*J12522/1000000/$B$13</f>
        <v>0.0104065536</v>
      </c>
      <c r="N12522" s="30">
        <v>147.1050747613</v>
      </c>
      <c r="O12522" s="4" t="inlineStr">
        <is>
          <t>FRANKO actual PPM | FIAT | Extra: FGP / 51799774 / 07M07 A600 LHKT12</t>
        </is>
      </c>
    </row>
    <row r="12523" ht="15.75" customHeight="1">
      <c r="A12523" s="4" t="inlineStr">
        <is>
          <t>55195753</t>
        </is>
      </c>
      <c r="B12523" s="26">
        <f>ROUND((K12523*$B$6*$B$9+L12523*$B$7*$B$10+M12523*$B$8*$B$11)*$B$12,0)</f>
        <v>138</v>
      </c>
      <c r="C12523" s="26">
        <f>ROUND((K12523*$B$6*$B$9+L12523*$B$7*$B$10+M12523*$B$8*$B$11)*$B$12,0)</f>
        <v>138</v>
      </c>
      <c r="E12523" s="27">
        <v>1</v>
      </c>
      <c r="F12523" s="28">
        <v>850</v>
      </c>
      <c r="G12523" s="28">
        <v>1</v>
      </c>
      <c r="H12523" s="29">
        <v>3216</v>
      </c>
      <c r="I12523" s="29">
        <v>0</v>
      </c>
      <c r="J12523" s="29">
        <v>0</v>
      </c>
      <c r="K12523" s="30">
        <f>F12523*G12523*H12523/1000000/$B$13</f>
        <v>0.0878872808</v>
      </c>
      <c r="L12523" s="30">
        <f>F12523*G12523*I12523/1000000/$B$13</f>
        <v>0</v>
      </c>
      <c r="M12523" s="30">
        <f>F12523*G12523*J12523/1000000/$B$13</f>
        <v>0</v>
      </c>
      <c r="N12523" s="30">
        <v>138.3433687388</v>
      </c>
      <c r="O12523" s="4" t="inlineStr">
        <is>
          <t>FRANKO actual PPM | FIAT | Extra: 55181832 / 6B 13-J595 / LLBE-06</t>
        </is>
      </c>
    </row>
    <row r="12524" ht="15.75" customHeight="1">
      <c r="A12524" s="4" t="inlineStr">
        <is>
          <t>55196244</t>
        </is>
      </c>
      <c r="B12524" s="26">
        <f>ROUND((K12524*$B$6*$B$9+L12524*$B$7*$B$10+M12524*$B$8*$B$11)*$B$12,0)</f>
        <v>175</v>
      </c>
      <c r="C12524" s="26">
        <f>ROUND((K12524*$B$6*$B$9+L12524*$B$7*$B$10+M12524*$B$8*$B$11)*$B$12,0)</f>
        <v>175</v>
      </c>
      <c r="E12524" s="27">
        <v>1</v>
      </c>
      <c r="F12524" s="28">
        <v>4300</v>
      </c>
      <c r="G12524" s="28">
        <v>1</v>
      </c>
      <c r="H12524" s="29">
        <v>805</v>
      </c>
      <c r="I12524" s="29">
        <v>0</v>
      </c>
      <c r="J12524" s="29">
        <v>0</v>
      </c>
      <c r="K12524" s="30">
        <f>F12524*G12524*H12524/1000000/$B$13</f>
        <v>0.1112898092</v>
      </c>
      <c r="L12524" s="30">
        <f>F12524*G12524*I12524/1000000/$B$13</f>
        <v>0</v>
      </c>
      <c r="M12524" s="30">
        <f>F12524*G12524*J12524/1000000/$B$13</f>
        <v>0</v>
      </c>
      <c r="N12524" s="30">
        <v>175.1812887362</v>
      </c>
      <c r="O12524" s="4" t="inlineStr">
        <is>
          <t>FRANKO actual PPM | FIAT | Extra: 51797130</t>
        </is>
      </c>
    </row>
    <row r="12525" ht="15.75" customHeight="1">
      <c r="A12525" s="4" t="inlineStr">
        <is>
          <t>55196244</t>
        </is>
      </c>
      <c r="B12525" s="26">
        <f>ROUND((K12525*$B$6*$B$9+L12525*$B$7*$B$10+M12525*$B$8*$B$11)*$B$12,0)</f>
        <v>137</v>
      </c>
      <c r="C12525" s="26">
        <f>ROUND((K12525*$B$6*$B$9+L12525*$B$7*$B$10+M12525*$B$8*$B$11)*$B$12,0)</f>
        <v>137</v>
      </c>
      <c r="E12525" s="27">
        <v>1</v>
      </c>
      <c r="F12525" s="28">
        <v>660</v>
      </c>
      <c r="G12525" s="28">
        <v>1</v>
      </c>
      <c r="H12525" s="29">
        <v>4095</v>
      </c>
      <c r="I12525" s="29">
        <v>0</v>
      </c>
      <c r="J12525" s="29">
        <v>0</v>
      </c>
      <c r="K12525" s="30">
        <f>F12525*G12525*H12525/1000000/$B$13</f>
        <v>0.0868938228</v>
      </c>
      <c r="L12525" s="30">
        <f>F12525*G12525*I12525/1000000/$B$13</f>
        <v>0</v>
      </c>
      <c r="M12525" s="30">
        <f>F12525*G12525*J12525/1000000/$B$13</f>
        <v>0</v>
      </c>
      <c r="N12525" s="30">
        <v>136.7795663924</v>
      </c>
      <c r="O12525" s="4" t="inlineStr">
        <is>
          <t>FRANKO actual PPM | FIAT | Extra: 51797130</t>
        </is>
      </c>
    </row>
    <row r="12526" ht="15.75" customHeight="1">
      <c r="A12526" s="4" t="inlineStr">
        <is>
          <t>55197658</t>
        </is>
      </c>
      <c r="B12526" s="26">
        <f>ROUND((K12526*$B$6*$B$9+L12526*$B$7*$B$10+M12526*$B$8*$B$11)*$B$12,0)</f>
        <v>117</v>
      </c>
      <c r="C12526" s="26">
        <f>ROUND((K12526*$B$6*$B$9+L12526*$B$7*$B$10+M12526*$B$8*$B$11)*$B$12,0)</f>
        <v>117</v>
      </c>
      <c r="E12526" s="27">
        <v>1</v>
      </c>
      <c r="F12526" s="28">
        <v>3400</v>
      </c>
      <c r="G12526" s="28">
        <v>1</v>
      </c>
      <c r="H12526" s="29">
        <v>673</v>
      </c>
      <c r="I12526" s="29">
        <v>12</v>
      </c>
      <c r="J12526" s="29">
        <v>0</v>
      </c>
      <c r="K12526" s="30">
        <f>F12526*G12526*H12526/1000000/$B$13</f>
        <v>0.0735673383</v>
      </c>
      <c r="L12526" s="30">
        <f>F12526*G12526*I12526/1000000/$B$13</f>
        <v>0.0013117505</v>
      </c>
      <c r="M12526" s="30">
        <f>F12526*G12526*J12526/1000000/$B$13</f>
        <v>0</v>
      </c>
      <c r="N12526" s="30">
        <v>117.3843182702</v>
      </c>
      <c r="O12526" s="4" t="inlineStr">
        <is>
          <t>FRANKO actual PPM | FIAT | Extra: 51820450 / 0898 / C947</t>
        </is>
      </c>
    </row>
    <row r="12527" ht="15.75" customHeight="1">
      <c r="A12527" s="4" t="inlineStr">
        <is>
          <t>55199315</t>
        </is>
      </c>
      <c r="B12527" s="26">
        <f>ROUND((K12527*$B$6*$B$9+L12527*$B$7*$B$10+M12527*$B$8*$B$11)*$B$12,0)</f>
        <v>167</v>
      </c>
      <c r="C12527" s="26">
        <f>ROUND((K12527*$B$6*$B$9+L12527*$B$7*$B$10+M12527*$B$8*$B$11)*$B$12,0)</f>
        <v>167</v>
      </c>
      <c r="E12527" s="27">
        <v>1</v>
      </c>
      <c r="F12527" s="28">
        <v>750</v>
      </c>
      <c r="G12527" s="28">
        <v>1</v>
      </c>
      <c r="H12527" s="29">
        <v>3232</v>
      </c>
      <c r="I12527" s="29">
        <v>1316</v>
      </c>
      <c r="J12527" s="29">
        <v>28</v>
      </c>
      <c r="K12527" s="30">
        <f>F12527*G12527*H12527/1000000/$B$13</f>
        <v>0.0779334097</v>
      </c>
      <c r="L12527" s="30">
        <f>F12527*G12527*I12527/1000000/$B$13</f>
        <v>0.0317327869</v>
      </c>
      <c r="M12527" s="30">
        <f>F12527*G12527*J12527/1000000/$B$13</f>
        <v>0.0006751657</v>
      </c>
      <c r="N12527" s="30">
        <v>166.5543351732</v>
      </c>
      <c r="O12527" s="4" t="inlineStr">
        <is>
          <t>FRANKO actual PPM | FIAT | Extra: 55181852</t>
        </is>
      </c>
    </row>
    <row r="12528" ht="15.75" customHeight="1">
      <c r="A12528" s="4" t="inlineStr">
        <is>
          <t>55202601</t>
        </is>
      </c>
      <c r="B12528" s="26">
        <f>ROUND((K12528*$B$6*$B$9+L12528*$B$7*$B$10+M12528*$B$8*$B$11)*$B$12,0)</f>
        <v>164</v>
      </c>
      <c r="C12528" s="26">
        <f>ROUND((K12528*$B$6*$B$9+L12528*$B$7*$B$10+M12528*$B$8*$B$11)*$B$12,0)</f>
        <v>164</v>
      </c>
      <c r="E12528" s="27">
        <v>1</v>
      </c>
      <c r="F12528" s="28">
        <v>800</v>
      </c>
      <c r="G12528" s="28">
        <v>1</v>
      </c>
      <c r="H12528" s="29">
        <v>4053</v>
      </c>
      <c r="I12528" s="29">
        <v>10</v>
      </c>
      <c r="J12528" s="29">
        <v>0</v>
      </c>
      <c r="K12528" s="30">
        <f>F12528*G12528*H12528/1000000/$B$13</f>
        <v>0.1042455807</v>
      </c>
      <c r="L12528" s="30">
        <f>F12528*G12528*I12528/1000000/$B$13</f>
        <v>0.000257206</v>
      </c>
      <c r="M12528" s="30">
        <f>F12528*G12528*J12528/1000000/$B$13</f>
        <v>0</v>
      </c>
      <c r="N12528" s="30">
        <v>164.403158942</v>
      </c>
      <c r="O12528" s="4" t="inlineStr">
        <is>
          <t>FRANKO actual PPM | FIAT | Extra: FGP 55101052 C387 KLBE43 6J 26-J595 KLBE-41</t>
        </is>
      </c>
    </row>
    <row r="12529" ht="15.75" customHeight="1">
      <c r="A12529" s="4" t="inlineStr">
        <is>
          <t>55210499</t>
        </is>
      </c>
      <c r="B12529" s="26">
        <f>ROUND((K12529*$B$6*$B$9+L12529*$B$7*$B$10+M12529*$B$8*$B$11)*$B$12,0)</f>
        <v>280</v>
      </c>
      <c r="C12529" s="26">
        <f>ROUND((K12529*$B$6*$B$9+L12529*$B$7*$B$10+M12529*$B$8*$B$11)*$B$12,0)</f>
        <v>280</v>
      </c>
      <c r="E12529" s="27">
        <v>1</v>
      </c>
      <c r="F12529" s="28">
        <v>3150</v>
      </c>
      <c r="G12529" s="28">
        <v>1</v>
      </c>
      <c r="H12529" s="29">
        <v>1430</v>
      </c>
      <c r="I12529" s="29">
        <v>430</v>
      </c>
      <c r="J12529" s="29">
        <v>0</v>
      </c>
      <c r="K12529" s="30">
        <f>F12529*G12529*H12529/1000000/$B$13</f>
        <v>0.1448230379</v>
      </c>
      <c r="L12529" s="30">
        <f>F12529*G12529*I12529/1000000/$B$13</f>
        <v>0.0435481862</v>
      </c>
      <c r="M12529" s="30">
        <f>F12529*G12529*J12529/1000000/$B$13</f>
        <v>0</v>
      </c>
      <c r="N12529" s="30">
        <v>280.4850565773</v>
      </c>
      <c r="O12529" s="4" t="inlineStr">
        <is>
          <t>FRANKO actual PPM | FIAT | Extra: FIAT D, FPT,(FILTER + KERAMIKA)</t>
        </is>
      </c>
    </row>
    <row r="12530" ht="15.75" customHeight="1">
      <c r="A12530" s="4" t="inlineStr">
        <is>
          <t>55210499</t>
        </is>
      </c>
      <c r="B12530" s="26">
        <f>ROUND((K12530*$B$6*$B$9+L12530*$B$7*$B$10+M12530*$B$8*$B$11)*$B$12,0)</f>
        <v>306</v>
      </c>
      <c r="C12530" s="26">
        <f>ROUND((K12530*$B$6*$B$9+L12530*$B$7*$B$10+M12530*$B$8*$B$11)*$B$12,0)</f>
        <v>306</v>
      </c>
      <c r="E12530" s="27">
        <v>1</v>
      </c>
      <c r="F12530" s="28">
        <v>3200</v>
      </c>
      <c r="G12530" s="28">
        <v>1</v>
      </c>
      <c r="H12530" s="29">
        <v>1419</v>
      </c>
      <c r="I12530" s="29">
        <v>618</v>
      </c>
      <c r="J12530" s="29">
        <v>0</v>
      </c>
      <c r="K12530" s="30">
        <f>F12530*G12530*H12530/1000000/$B$13</f>
        <v>0.14599011</v>
      </c>
      <c r="L12530" s="30">
        <f>F12530*G12530*I12530/1000000/$B$13</f>
        <v>0.0635813164</v>
      </c>
      <c r="M12530" s="30">
        <f>F12530*G12530*J12530/1000000/$B$13</f>
        <v>0</v>
      </c>
      <c r="N12530" s="30">
        <v>306.4820997761</v>
      </c>
      <c r="O12530" s="4" t="inlineStr">
        <is>
          <t>FRANKO actual PPM | FIAT | Extra: 51822568</t>
        </is>
      </c>
    </row>
    <row r="12531" ht="15.75" customHeight="1">
      <c r="A12531" s="4" t="inlineStr">
        <is>
          <t>55210499</t>
        </is>
      </c>
      <c r="B12531" s="26">
        <f>ROUND((K12531*$B$6*$B$9+L12531*$B$7*$B$10+M12531*$B$8*$B$11)*$B$12,0)</f>
        <v>320</v>
      </c>
      <c r="C12531" s="26">
        <f>ROUND((K12531*$B$6*$B$9+L12531*$B$7*$B$10+M12531*$B$8*$B$11)*$B$12,0)</f>
        <v>320</v>
      </c>
      <c r="E12531" s="27">
        <v>1</v>
      </c>
      <c r="F12531" s="28">
        <v>3300</v>
      </c>
      <c r="G12531" s="28">
        <v>1</v>
      </c>
      <c r="H12531" s="29">
        <v>1439</v>
      </c>
      <c r="I12531" s="29">
        <v>625</v>
      </c>
      <c r="J12531" s="29">
        <v>0</v>
      </c>
      <c r="K12531" s="30">
        <f>F12531*G12531*H12531/1000000/$B$13</f>
        <v>0.1526742502</v>
      </c>
      <c r="L12531" s="30">
        <f>F12531*G12531*I12531/1000000/$B$13</f>
        <v>0.0663109148</v>
      </c>
      <c r="M12531" s="30">
        <f>F12531*G12531*J12531/1000000/$B$13</f>
        <v>0</v>
      </c>
      <c r="N12531" s="30">
        <v>320.2955005339</v>
      </c>
      <c r="O12531" s="4" t="inlineStr">
        <is>
          <t>FRANKO actual PPM | FIAT | Extra: 9B ALFA MITO FPT</t>
        </is>
      </c>
    </row>
    <row r="12532" ht="15.75" customHeight="1">
      <c r="A12532" s="4" t="inlineStr">
        <is>
          <t>55212567</t>
        </is>
      </c>
      <c r="B12532" s="26">
        <f>ROUND((K12532*$B$6*$B$9+L12532*$B$7*$B$10+M12532*$B$8*$B$11)*$B$12,0)</f>
        <v>214</v>
      </c>
      <c r="C12532" s="26">
        <f>ROUND((K12532*$B$6*$B$9+L12532*$B$7*$B$10+M12532*$B$8*$B$11)*$B$12,0)</f>
        <v>214</v>
      </c>
      <c r="E12532" s="27">
        <v>1</v>
      </c>
      <c r="F12532" s="28">
        <v>700</v>
      </c>
      <c r="G12532" s="28">
        <v>1</v>
      </c>
      <c r="H12532" s="29">
        <v>4251</v>
      </c>
      <c r="I12532" s="29">
        <v>2124</v>
      </c>
      <c r="J12532" s="29">
        <v>33</v>
      </c>
      <c r="K12532" s="30">
        <f>F12532*G12532*H12532/1000000/$B$13</f>
        <v>0.0956709766</v>
      </c>
      <c r="L12532" s="30">
        <f>F12532*G12532*I12532/1000000/$B$13</f>
        <v>0.04780173</v>
      </c>
      <c r="M12532" s="30">
        <f>F12532*G12532*J12532/1000000/$B$13</f>
        <v>0.0007426822</v>
      </c>
      <c r="N12532" s="30">
        <v>214.4151460264</v>
      </c>
      <c r="O12532" s="4" t="inlineStr">
        <is>
          <t>FRANKO actual PPM | FIAT | Extra: 55192776 D397 LP1K11 CD24 3 642 A</t>
        </is>
      </c>
    </row>
    <row r="12533" ht="15.75" customHeight="1">
      <c r="A12533" s="4" t="inlineStr">
        <is>
          <t>55216690</t>
        </is>
      </c>
      <c r="B12533" s="26">
        <f>ROUND((K12533*$B$6*$B$9+L12533*$B$7*$B$10+M12533*$B$8*$B$11)*$B$12,0)</f>
        <v>312</v>
      </c>
      <c r="C12533" s="26">
        <f>ROUND((K12533*$B$6*$B$9+L12533*$B$7*$B$10+M12533*$B$8*$B$11)*$B$12,0)</f>
        <v>312</v>
      </c>
      <c r="E12533" s="27">
        <v>1</v>
      </c>
      <c r="F12533" s="28">
        <v>3200</v>
      </c>
      <c r="G12533" s="28">
        <v>1</v>
      </c>
      <c r="H12533" s="29">
        <v>1427</v>
      </c>
      <c r="I12533" s="29">
        <v>651</v>
      </c>
      <c r="J12533" s="29">
        <v>0</v>
      </c>
      <c r="K12533" s="30">
        <f>F12533*G12533*H12533/1000000/$B$13</f>
        <v>0.1468131691</v>
      </c>
      <c r="L12533" s="30">
        <f>F12533*G12533*I12533/1000000/$B$13</f>
        <v>0.0669764353</v>
      </c>
      <c r="M12533" s="30">
        <f>F12533*G12533*J12533/1000000/$B$13</f>
        <v>0</v>
      </c>
      <c r="N12533" s="30">
        <v>311.8721904427</v>
      </c>
      <c r="O12533" s="4" t="inlineStr">
        <is>
          <t>FRANKO actual PPM | FIAT | Extra: FI 3579/0/02-3009 00028792 51875637 235 9440 400 D627</t>
        </is>
      </c>
    </row>
    <row r="12534" ht="15.75" customHeight="1">
      <c r="A12534" s="4" t="inlineStr">
        <is>
          <t>55216509</t>
        </is>
      </c>
      <c r="B12534" s="26">
        <f>ROUND((K12534*$B$6*$B$9+L12534*$B$7*$B$10+M12534*$B$8*$B$11)*$B$12,0)</f>
        <v>218</v>
      </c>
      <c r="C12534" s="26">
        <f>ROUND((K12534*$B$6*$B$9+L12534*$B$7*$B$10+M12534*$B$8*$B$11)*$B$12,0)</f>
        <v>218</v>
      </c>
      <c r="E12534" s="27">
        <v>1</v>
      </c>
      <c r="F12534" s="28">
        <v>880</v>
      </c>
      <c r="G12534" s="28">
        <v>1</v>
      </c>
      <c r="H12534" s="29">
        <v>0</v>
      </c>
      <c r="I12534" s="29">
        <v>3295</v>
      </c>
      <c r="J12534" s="29">
        <v>447</v>
      </c>
      <c r="K12534" s="30">
        <f>F12534*G12534*H12534/1000000/$B$13</f>
        <v>0</v>
      </c>
      <c r="L12534" s="30">
        <f>F12534*G12534*I12534/1000000/$B$13</f>
        <v>0.0932243048</v>
      </c>
      <c r="M12534" s="30">
        <f>F12534*G12534*J12534/1000000/$B$13</f>
        <v>0.0126468177</v>
      </c>
      <c r="N12534" s="30">
        <v>217.5045961421</v>
      </c>
      <c r="O12534" s="4" t="inlineStr">
        <is>
          <t>FRANKO actual PPM | FIAT | Extra: 55206760 / 51820489 / A595 / 08F27 / 246 F NKV 10</t>
        </is>
      </c>
    </row>
    <row r="12535" ht="15.75" customHeight="1">
      <c r="A12535" s="4" t="inlineStr">
        <is>
          <t>55217451</t>
        </is>
      </c>
      <c r="B12535" s="26">
        <f>ROUND((K12535*$B$6*$B$9+L12535*$B$7*$B$10+M12535*$B$8*$B$11)*$B$12,0)</f>
        <v>422</v>
      </c>
      <c r="C12535" s="26">
        <f>ROUND((K12535*$B$6*$B$9+L12535*$B$7*$B$10+M12535*$B$8*$B$11)*$B$12,0)</f>
        <v>422</v>
      </c>
      <c r="E12535" s="27">
        <v>1</v>
      </c>
      <c r="F12535" s="28">
        <v>2500</v>
      </c>
      <c r="G12535" s="28">
        <v>1</v>
      </c>
      <c r="H12535" s="29">
        <v>1521</v>
      </c>
      <c r="I12535" s="29">
        <v>694</v>
      </c>
      <c r="J12535" s="29">
        <v>243</v>
      </c>
      <c r="K12535" s="30">
        <f>F12535*G12535*H12535/1000000/$B$13</f>
        <v>0.1222532138</v>
      </c>
      <c r="L12535" s="30">
        <f>F12535*G12535*I12535/1000000/$B$13</f>
        <v>0.0557815453</v>
      </c>
      <c r="M12535" s="30">
        <f>F12535*G12535*J12535/1000000/$B$13</f>
        <v>0.0195315785</v>
      </c>
      <c r="N12535" s="30">
        <v>421.9894478163</v>
      </c>
      <c r="O12535" s="4" t="inlineStr">
        <is>
          <t>FRANKO actual PPM | FIAT | Extra: 55230227 AK26 2 C-387-235</t>
        </is>
      </c>
    </row>
    <row r="12536" ht="15.75" customHeight="1">
      <c r="A12536" s="4" t="inlineStr">
        <is>
          <t>55217451</t>
        </is>
      </c>
      <c r="B12536" s="26">
        <f>ROUND((K12536*$B$6*$B$9+L12536*$B$7*$B$10+M12536*$B$8*$B$11)*$B$12,0)</f>
        <v>220</v>
      </c>
      <c r="C12536" s="26">
        <f>ROUND((K12536*$B$6*$B$9+L12536*$B$7*$B$10+M12536*$B$8*$B$11)*$B$12,0)</f>
        <v>220</v>
      </c>
      <c r="E12536" s="27">
        <v>1</v>
      </c>
      <c r="F12536" s="28">
        <v>2400</v>
      </c>
      <c r="G12536" s="28">
        <v>1</v>
      </c>
      <c r="H12536" s="29">
        <v>1222</v>
      </c>
      <c r="I12536" s="29">
        <v>717</v>
      </c>
      <c r="J12536" s="29">
        <v>7</v>
      </c>
      <c r="K12536" s="30">
        <f>F12536*G12536*H12536/1000000/$B$13</f>
        <v>0.0942917095</v>
      </c>
      <c r="L12536" s="30">
        <f>F12536*G12536*I12536/1000000/$B$13</f>
        <v>0.0553250047</v>
      </c>
      <c r="M12536" s="30">
        <f>F12536*G12536*J12536/1000000/$B$13</f>
        <v>0.0005401325</v>
      </c>
      <c r="N12536" s="30">
        <v>219.634226872</v>
      </c>
      <c r="O12536" s="4" t="inlineStr">
        <is>
          <t>FRANKO actual PPM | FIAT | Extra: 55230104 AG11 3 C387475 GR1F 59-1 GD10 60-1 F050032200PTSP</t>
        </is>
      </c>
    </row>
    <row r="12537" ht="15.75" customHeight="1">
      <c r="A12537" s="4" t="inlineStr">
        <is>
          <t>55217451</t>
        </is>
      </c>
      <c r="B12537" s="26">
        <f>ROUND((K12537*$B$6*$B$9+L12537*$B$7*$B$10+M12537*$B$8*$B$11)*$B$12,0)</f>
        <v>226</v>
      </c>
      <c r="C12537" s="26">
        <f>ROUND((K12537*$B$6*$B$9+L12537*$B$7*$B$10+M12537*$B$8*$B$11)*$B$12,0)</f>
        <v>226</v>
      </c>
      <c r="E12537" s="27">
        <v>1</v>
      </c>
      <c r="F12537" s="28">
        <v>2500</v>
      </c>
      <c r="G12537" s="28">
        <v>1</v>
      </c>
      <c r="H12537" s="29">
        <v>1200</v>
      </c>
      <c r="I12537" s="29">
        <v>711</v>
      </c>
      <c r="J12537" s="29">
        <v>8</v>
      </c>
      <c r="K12537" s="30">
        <f>F12537*G12537*H12537/1000000/$B$13</f>
        <v>0.0964522397</v>
      </c>
      <c r="L12537" s="30">
        <f>F12537*G12537*I12537/1000000/$B$13</f>
        <v>0.057147952</v>
      </c>
      <c r="M12537" s="30">
        <f>F12537*G12537*J12537/1000000/$B$13</f>
        <v>0.0006430149</v>
      </c>
      <c r="N12537" s="30">
        <v>226.0883902214</v>
      </c>
      <c r="O12537" s="4" t="inlineStr">
        <is>
          <t>FRANKO actual PPM | FIAT | Extra: 55230104/AE20 1 C38 84</t>
        </is>
      </c>
    </row>
    <row r="12538" ht="15.75" customHeight="1">
      <c r="A12538" s="4" t="inlineStr">
        <is>
          <t>55218497</t>
        </is>
      </c>
      <c r="B12538" s="26">
        <f>ROUND((K12538*$B$6*$B$9+L12538*$B$7*$B$10+M12538*$B$8*$B$11)*$B$12,0)</f>
        <v>239</v>
      </c>
      <c r="C12538" s="26">
        <f>ROUND((K12538*$B$6*$B$9+L12538*$B$7*$B$10+M12538*$B$8*$B$11)*$B$12,0)</f>
        <v>239</v>
      </c>
      <c r="E12538" s="27">
        <v>1</v>
      </c>
      <c r="F12538" s="28">
        <v>940</v>
      </c>
      <c r="G12538" s="28">
        <v>1</v>
      </c>
      <c r="H12538" s="29">
        <v>0</v>
      </c>
      <c r="I12538" s="29">
        <v>4076</v>
      </c>
      <c r="J12538" s="29">
        <v>360</v>
      </c>
      <c r="K12538" s="30">
        <f>F12538*G12538*H12538/1000000/$B$13</f>
        <v>0</v>
      </c>
      <c r="L12538" s="30">
        <f>F12538*G12538*I12538/1000000/$B$13</f>
        <v>0.1231836564</v>
      </c>
      <c r="M12538" s="30">
        <f>F12538*G12538*J12538/1000000/$B$13</f>
        <v>0.0108798126</v>
      </c>
      <c r="N12538" s="30">
        <v>238.9544129677</v>
      </c>
      <c r="O12538" s="4" t="inlineStr">
        <is>
          <t>FRANKO actual PPM | FIAT | Extra: 30511166</t>
        </is>
      </c>
    </row>
    <row r="12539" ht="15.75" customHeight="1">
      <c r="A12539" s="4" t="inlineStr">
        <is>
          <t>55212563</t>
        </is>
      </c>
      <c r="B12539" s="26">
        <f>ROUND((K12539*$B$6*$B$9+L12539*$B$7*$B$10+M12539*$B$8*$B$11)*$B$12,0)</f>
        <v>217</v>
      </c>
      <c r="C12539" s="26">
        <f>ROUND((K12539*$B$6*$B$9+L12539*$B$7*$B$10+M12539*$B$8*$B$11)*$B$12,0)</f>
        <v>217</v>
      </c>
      <c r="E12539" s="27">
        <v>1</v>
      </c>
      <c r="F12539" s="28">
        <v>750</v>
      </c>
      <c r="G12539" s="28">
        <v>1</v>
      </c>
      <c r="H12539" s="29">
        <v>4080</v>
      </c>
      <c r="I12539" s="29">
        <v>1984</v>
      </c>
      <c r="J12539" s="29">
        <v>24</v>
      </c>
      <c r="K12539" s="30">
        <f>F12539*G12539*H12539/1000000/$B$13</f>
        <v>0.0983812845</v>
      </c>
      <c r="L12539" s="30">
        <f>F12539*G12539*I12539/1000000/$B$13</f>
        <v>0.0478403109</v>
      </c>
      <c r="M12539" s="30">
        <f>F12539*G12539*J12539/1000000/$B$13</f>
        <v>0.0005787134</v>
      </c>
      <c r="N12539" s="30">
        <v>217.3656354713</v>
      </c>
      <c r="O12539" s="4" t="inlineStr">
        <is>
          <t>FRANKO actual PPM | FIAT | Extra: 55192776 / TELEFONAS</t>
        </is>
      </c>
    </row>
    <row r="12540" ht="15.75" customHeight="1">
      <c r="A12540" s="4" t="inlineStr">
        <is>
          <t>55212563</t>
        </is>
      </c>
      <c r="B12540" s="26">
        <f>ROUND((K12540*$B$6*$B$9+L12540*$B$7*$B$10+M12540*$B$8*$B$11)*$B$12,0)</f>
        <v>232</v>
      </c>
      <c r="C12540" s="26">
        <f>ROUND((K12540*$B$6*$B$9+L12540*$B$7*$B$10+M12540*$B$8*$B$11)*$B$12,0)</f>
        <v>232</v>
      </c>
      <c r="E12540" s="27">
        <v>1</v>
      </c>
      <c r="F12540" s="28">
        <v>800</v>
      </c>
      <c r="G12540" s="28">
        <v>1</v>
      </c>
      <c r="H12540" s="29">
        <v>4510</v>
      </c>
      <c r="I12540" s="29">
        <v>1580</v>
      </c>
      <c r="J12540" s="29">
        <v>0</v>
      </c>
      <c r="K12540" s="30">
        <f>F12540*G12540*H12540/1000000/$B$13</f>
        <v>0.1159998936</v>
      </c>
      <c r="L12540" s="30">
        <f>F12540*G12540*I12540/1000000/$B$13</f>
        <v>0.0406385437</v>
      </c>
      <c r="M12540" s="30">
        <f>F12540*G12540*J12540/1000000/$B$13</f>
        <v>0</v>
      </c>
      <c r="N12540" s="30">
        <v>231.6055162039</v>
      </c>
      <c r="O12540" s="4" t="inlineStr">
        <is>
          <t>FRANKO actual PPM | FIAT | Extra: FPTKNTGM,551 927 76,C387LP1K1-1GA193793A</t>
        </is>
      </c>
    </row>
    <row r="12541" ht="15.75" customHeight="1">
      <c r="A12541" s="4" t="inlineStr">
        <is>
          <t>55234767</t>
        </is>
      </c>
      <c r="B12541" s="26">
        <f>ROUND((K12541*$B$6*$B$9+L12541*$B$7*$B$10+M12541*$B$8*$B$11)*$B$12,0)</f>
        <v>242</v>
      </c>
      <c r="C12541" s="26">
        <f>ROUND((K12541*$B$6*$B$9+L12541*$B$7*$B$10+M12541*$B$8*$B$11)*$B$12,0)</f>
        <v>242</v>
      </c>
      <c r="E12541" s="27">
        <v>1</v>
      </c>
      <c r="F12541" s="28">
        <v>2500</v>
      </c>
      <c r="G12541" s="28">
        <v>1</v>
      </c>
      <c r="H12541" s="29">
        <v>1416</v>
      </c>
      <c r="I12541" s="29">
        <v>645</v>
      </c>
      <c r="J12541" s="29">
        <v>0</v>
      </c>
      <c r="K12541" s="30">
        <f>F12541*G12541*H12541/1000000/$B$13</f>
        <v>0.1138136429</v>
      </c>
      <c r="L12541" s="30">
        <f>F12541*G12541*I12541/1000000/$B$13</f>
        <v>0.0518430788</v>
      </c>
      <c r="M12541" s="30">
        <f>F12541*G12541*J12541/1000000/$B$13</f>
        <v>0</v>
      </c>
      <c r="N12541" s="30">
        <v>241.6768082982</v>
      </c>
      <c r="O12541" s="4" t="inlineStr">
        <is>
          <t>FRANKO actual PPM | FIAT | Extra: BE11/C-367 2 169/KU1K 031 DB1 01/M05600410</t>
        </is>
      </c>
    </row>
    <row r="12542" ht="15.75" customHeight="1">
      <c r="A12542" s="4" t="inlineStr">
        <is>
          <t>55282601</t>
        </is>
      </c>
      <c r="B12542" s="26">
        <f>ROUND((K12542*$B$6*$B$9+L12542*$B$7*$B$10+M12542*$B$8*$B$11)*$B$12,0)</f>
        <v>128</v>
      </c>
      <c r="C12542" s="26">
        <f>ROUND((K12542*$B$6*$B$9+L12542*$B$7*$B$10+M12542*$B$8*$B$11)*$B$12,0)</f>
        <v>128</v>
      </c>
      <c r="E12542" s="27">
        <v>1</v>
      </c>
      <c r="F12542" s="28">
        <v>800</v>
      </c>
      <c r="G12542" s="28">
        <v>1</v>
      </c>
      <c r="H12542" s="29">
        <v>3170</v>
      </c>
      <c r="I12542" s="29">
        <v>0</v>
      </c>
      <c r="J12542" s="29">
        <v>0</v>
      </c>
      <c r="K12542" s="30">
        <f>F12542*G12542*H12542/1000000/$B$13</f>
        <v>0.0815342933</v>
      </c>
      <c r="L12542" s="30">
        <f>F12542*G12542*I12542/1000000/$B$13</f>
        <v>0</v>
      </c>
      <c r="M12542" s="30">
        <f>F12542*G12542*J12542/1000000/$B$13</f>
        <v>0</v>
      </c>
      <c r="N12542" s="30">
        <v>128.3431310804</v>
      </c>
      <c r="O12542" s="4" t="inlineStr">
        <is>
          <t>FRANKO actual PPM | FIAT | Extra: FGP 551 81852 C387EBE13,5K216323D</t>
        </is>
      </c>
    </row>
    <row r="12543" ht="15.75" customHeight="1">
      <c r="A12543" s="4" t="inlineStr">
        <is>
          <t>60559701</t>
        </is>
      </c>
      <c r="B12543" s="26">
        <f>ROUND((K12543*$B$6*$B$9+L12543*$B$7*$B$10+M12543*$B$8*$B$11)*$B$12,0)</f>
        <v>185</v>
      </c>
      <c r="C12543" s="26">
        <f>ROUND((K12543*$B$6*$B$9+L12543*$B$7*$B$10+M12543*$B$8*$B$11)*$B$12,0)</f>
        <v>185</v>
      </c>
      <c r="E12543" s="27">
        <v>1</v>
      </c>
      <c r="F12543" s="28">
        <v>1120</v>
      </c>
      <c r="G12543" s="28">
        <v>1</v>
      </c>
      <c r="H12543" s="29">
        <v>1573</v>
      </c>
      <c r="I12543" s="29">
        <v>0</v>
      </c>
      <c r="J12543" s="29">
        <v>322</v>
      </c>
      <c r="K12543" s="30">
        <f>F12543*G12543*H12543/1000000/$B$13</f>
        <v>0.0566418993</v>
      </c>
      <c r="L12543" s="30">
        <f>F12543*G12543*I12543/1000000/$B$13</f>
        <v>0</v>
      </c>
      <c r="M12543" s="30">
        <f>F12543*G12543*J12543/1000000/$B$13</f>
        <v>0.0115948452</v>
      </c>
      <c r="N12543" s="30">
        <v>185.4957853458</v>
      </c>
      <c r="O12543" s="4" t="inlineStr">
        <is>
          <t>FRANKO actual PPM | FIAT | Extra: DIS60606375</t>
        </is>
      </c>
    </row>
    <row r="12544" ht="15.75" customHeight="1">
      <c r="A12544" s="4" t="inlineStr">
        <is>
          <t>60560893</t>
        </is>
      </c>
      <c r="B12544" s="26">
        <f>ROUND((K12544*$B$6*$B$9+L12544*$B$7*$B$10+M12544*$B$8*$B$11)*$B$12,0)</f>
        <v>233</v>
      </c>
      <c r="C12544" s="26">
        <f>ROUND((K12544*$B$6*$B$9+L12544*$B$7*$B$10+M12544*$B$8*$B$11)*$B$12,0)</f>
        <v>233</v>
      </c>
      <c r="E12544" s="27">
        <v>1</v>
      </c>
      <c r="F12544" s="28">
        <v>900</v>
      </c>
      <c r="G12544" s="28">
        <v>1</v>
      </c>
      <c r="H12544" s="29">
        <v>2622</v>
      </c>
      <c r="I12544" s="29">
        <v>0</v>
      </c>
      <c r="J12544" s="29">
        <v>473</v>
      </c>
      <c r="K12544" s="30">
        <f>F12544*G12544*H12544/1000000/$B$13</f>
        <v>0.0758693318</v>
      </c>
      <c r="L12544" s="30">
        <f>F12544*G12544*I12544/1000000/$B$13</f>
        <v>0</v>
      </c>
      <c r="M12544" s="30">
        <f>F12544*G12544*J12544/1000000/$B$13</f>
        <v>0.0136865728</v>
      </c>
      <c r="N12544" s="30">
        <v>233.1408053392</v>
      </c>
      <c r="O12544" s="4" t="inlineStr">
        <is>
          <t>FRANKO actual PPM | FIAT | Extra: 2256611001</t>
        </is>
      </c>
    </row>
    <row r="12545" ht="15.75" customHeight="1">
      <c r="A12545" s="4" t="inlineStr">
        <is>
          <t>Dis 60570411</t>
        </is>
      </c>
      <c r="B12545" s="26">
        <f>ROUND((K12545*$B$6*$B$9+L12545*$B$7*$B$10+M12545*$B$8*$B$11)*$B$12,0)</f>
        <v>280</v>
      </c>
      <c r="C12545" s="26">
        <f>ROUND((K12545*$B$6*$B$9+L12545*$B$7*$B$10+M12545*$B$8*$B$11)*$B$12,0)</f>
        <v>280</v>
      </c>
      <c r="E12545" s="27">
        <v>1</v>
      </c>
      <c r="F12545" s="28">
        <v>1300</v>
      </c>
      <c r="G12545" s="28">
        <v>1</v>
      </c>
      <c r="H12545" s="29">
        <v>1989</v>
      </c>
      <c r="I12545" s="29">
        <v>0</v>
      </c>
      <c r="J12545" s="29">
        <v>430</v>
      </c>
      <c r="K12545" s="30">
        <f>F12545*G12545*H12545/1000000/$B$13</f>
        <v>0.0831321854</v>
      </c>
      <c r="L12545" s="30">
        <f>F12545*G12545*I12545/1000000/$B$13</f>
        <v>0</v>
      </c>
      <c r="M12545" s="30">
        <f>F12545*G12545*J12545/1000000/$B$13</f>
        <v>0.0179722673</v>
      </c>
      <c r="N12545" s="30">
        <v>280.1809561689</v>
      </c>
      <c r="O12545" s="4" t="inlineStr">
        <is>
          <t>FRANKO actual PPM | FIAT</t>
        </is>
      </c>
    </row>
    <row r="12546" ht="15.75" customHeight="1">
      <c r="A12546" s="4" t="inlineStr">
        <is>
          <t>Dis 60574420</t>
        </is>
      </c>
      <c r="B12546" s="26">
        <f>ROUND((K12546*$B$6*$B$9+L12546*$B$7*$B$10+M12546*$B$8*$B$11)*$B$12,0)</f>
        <v>224</v>
      </c>
      <c r="C12546" s="26">
        <f>ROUND((K12546*$B$6*$B$9+L12546*$B$7*$B$10+M12546*$B$8*$B$11)*$B$12,0)</f>
        <v>224</v>
      </c>
      <c r="E12546" s="27">
        <v>1</v>
      </c>
      <c r="F12546" s="28">
        <v>1000</v>
      </c>
      <c r="G12546" s="28">
        <v>1</v>
      </c>
      <c r="H12546" s="29">
        <v>2115</v>
      </c>
      <c r="I12546" s="29">
        <v>14</v>
      </c>
      <c r="J12546" s="29">
        <v>436</v>
      </c>
      <c r="K12546" s="30">
        <f>F12546*G12546*H12546/1000000/$B$13</f>
        <v>0.067998829</v>
      </c>
      <c r="L12546" s="30">
        <f>F12546*G12546*I12546/1000000/$B$13</f>
        <v>0.0004501105</v>
      </c>
      <c r="M12546" s="30">
        <f>F12546*G12546*J12546/1000000/$B$13</f>
        <v>0.0140177255</v>
      </c>
      <c r="N12546" s="30">
        <v>224.0460622717</v>
      </c>
      <c r="O12546" s="4" t="inlineStr">
        <is>
          <t>FRANKO actual PPM | FIAT | Extra: 225 6652 001 B734 60557901</t>
        </is>
      </c>
    </row>
    <row r="12547" ht="15.75" customHeight="1">
      <c r="A12547" s="4" t="inlineStr">
        <is>
          <t>60589799</t>
        </is>
      </c>
      <c r="B12547" s="26">
        <f>ROUND((K12547*$B$6*$B$9+L12547*$B$7*$B$10+M12547*$B$8*$B$11)*$B$12,0)</f>
        <v>335</v>
      </c>
      <c r="C12547" s="26">
        <f>ROUND((K12547*$B$6*$B$9+L12547*$B$7*$B$10+M12547*$B$8*$B$11)*$B$12,0)</f>
        <v>335</v>
      </c>
      <c r="E12547" s="27">
        <v>1</v>
      </c>
      <c r="F12547" s="28">
        <v>1800</v>
      </c>
      <c r="G12547" s="28">
        <v>1</v>
      </c>
      <c r="H12547" s="29">
        <v>1666</v>
      </c>
      <c r="I12547" s="29">
        <v>35</v>
      </c>
      <c r="J12547" s="29">
        <v>376</v>
      </c>
      <c r="K12547" s="30">
        <f>F12547*G12547*H12547/1000000/$B$13</f>
        <v>0.0964136588</v>
      </c>
      <c r="L12547" s="30">
        <f>F12547*G12547*I12547/1000000/$B$13</f>
        <v>0.002025497</v>
      </c>
      <c r="M12547" s="30">
        <f>F12547*G12547*J12547/1000000/$B$13</f>
        <v>0.0217596253</v>
      </c>
      <c r="N12547" s="30">
        <v>334.9973363749</v>
      </c>
      <c r="O12547" s="4" t="inlineStr">
        <is>
          <t>FRANKO actual PPM | FIAT | Extra: 225 6552 001 / B734 / 2293 NAR 19 / NAR15</t>
        </is>
      </c>
    </row>
    <row r="12548" ht="15.75" customHeight="1">
      <c r="A12548" s="4" t="inlineStr">
        <is>
          <t>60590735</t>
        </is>
      </c>
      <c r="B12548" s="26">
        <f>ROUND((K12548*$B$6*$B$9+L12548*$B$7*$B$10+M12548*$B$8*$B$11)*$B$12,0)</f>
        <v>185</v>
      </c>
      <c r="C12548" s="26">
        <f>ROUND((K12548*$B$6*$B$9+L12548*$B$7*$B$10+M12548*$B$8*$B$11)*$B$12,0)</f>
        <v>185</v>
      </c>
      <c r="E12548" s="27">
        <v>1</v>
      </c>
      <c r="F12548" s="28">
        <v>900</v>
      </c>
      <c r="G12548" s="28">
        <v>1</v>
      </c>
      <c r="H12548" s="29">
        <v>1796</v>
      </c>
      <c r="I12548" s="29">
        <v>19</v>
      </c>
      <c r="J12548" s="29">
        <v>428</v>
      </c>
      <c r="K12548" s="30">
        <f>F12548*G12548*H12548/1000000/$B$13</f>
        <v>0.0519684668</v>
      </c>
      <c r="L12548" s="30">
        <f>F12548*G12548*I12548/1000000/$B$13</f>
        <v>0.0005497778</v>
      </c>
      <c r="M12548" s="30">
        <f>F12548*G12548*J12548/1000000/$B$13</f>
        <v>0.0123844676</v>
      </c>
      <c r="N12548" s="30">
        <v>185.3629443767</v>
      </c>
      <c r="O12548" s="4" t="inlineStr">
        <is>
          <t>FRANKO actual PPM | FIAT | Extra: B 1907A193 A600-14-5 (KRABAS)</t>
        </is>
      </c>
    </row>
    <row r="12549" ht="15.75" customHeight="1">
      <c r="A12549" s="4" t="inlineStr">
        <is>
          <t>60590735</t>
        </is>
      </c>
      <c r="B12549" s="26">
        <f>ROUND((K12549*$B$6*$B$9+L12549*$B$7*$B$10+M12549*$B$8*$B$11)*$B$12,0)</f>
        <v>186</v>
      </c>
      <c r="C12549" s="26">
        <f>ROUND((K12549*$B$6*$B$9+L12549*$B$7*$B$10+M12549*$B$8*$B$11)*$B$12,0)</f>
        <v>186</v>
      </c>
      <c r="E12549" s="27">
        <v>1</v>
      </c>
      <c r="F12549" s="28">
        <v>950</v>
      </c>
      <c r="G12549" s="28">
        <v>1</v>
      </c>
      <c r="H12549" s="29">
        <v>1877</v>
      </c>
      <c r="I12549" s="29">
        <v>0</v>
      </c>
      <c r="J12549" s="29">
        <v>377</v>
      </c>
      <c r="K12549" s="30">
        <f>F12549*G12549*H12549/1000000/$B$13</f>
        <v>0.0573296037</v>
      </c>
      <c r="L12549" s="30">
        <f>F12549*G12549*I12549/1000000/$B$13</f>
        <v>0</v>
      </c>
      <c r="M12549" s="30">
        <f>F12549*G12549*J12549/1000000/$B$13</f>
        <v>0.0115147899</v>
      </c>
      <c r="N12549" s="30">
        <v>185.9131610007</v>
      </c>
      <c r="O12549" s="4" t="inlineStr">
        <is>
          <t>FRANKO actual PPM | FIAT | Extra: A1a05 A2a05 A600 24 5</t>
        </is>
      </c>
    </row>
    <row r="12550" ht="15.75" customHeight="1">
      <c r="A12550" s="4" t="inlineStr">
        <is>
          <t>60606735</t>
        </is>
      </c>
      <c r="B12550" s="26">
        <f>ROUND((K12550*$B$6*$B$9+L12550*$B$7*$B$10+M12550*$B$8*$B$11)*$B$12,0)</f>
        <v>98</v>
      </c>
      <c r="C12550" s="26">
        <f>ROUND((K12550*$B$6*$B$9+L12550*$B$7*$B$10+M12550*$B$8*$B$11)*$B$12,0)</f>
        <v>98</v>
      </c>
      <c r="E12550" s="27">
        <v>1</v>
      </c>
      <c r="F12550" s="28">
        <v>1050</v>
      </c>
      <c r="G12550" s="28">
        <v>1</v>
      </c>
      <c r="H12550" s="29">
        <v>1806</v>
      </c>
      <c r="I12550" s="29">
        <v>54</v>
      </c>
      <c r="J12550" s="29">
        <v>0</v>
      </c>
      <c r="K12550" s="30">
        <f>F12550*G12550*H12550/1000000/$B$13</f>
        <v>0.0609674607</v>
      </c>
      <c r="L12550" s="30">
        <f>F12550*G12550*I12550/1000000/$B$13</f>
        <v>0.0018229473</v>
      </c>
      <c r="M12550" s="30">
        <f>F12550*G12550*J12550/1000000/$B$13</f>
        <v>0</v>
      </c>
      <c r="N12550" s="30">
        <v>98.1673543969</v>
      </c>
      <c r="O12550" s="4" t="inlineStr">
        <is>
          <t>FRANKO actual PPM | FIAT | Extra: 2257062001</t>
        </is>
      </c>
    </row>
    <row r="12551" ht="15.75" customHeight="1">
      <c r="A12551" s="4" t="inlineStr">
        <is>
          <t>60608724</t>
        </is>
      </c>
      <c r="B12551" s="26">
        <f>ROUND((K12551*$B$6*$B$9+L12551*$B$7*$B$10+M12551*$B$8*$B$11)*$B$12,0)</f>
        <v>155</v>
      </c>
      <c r="C12551" s="26">
        <f>ROUND((K12551*$B$6*$B$9+L12551*$B$7*$B$10+M12551*$B$8*$B$11)*$B$12,0)</f>
        <v>155</v>
      </c>
      <c r="E12551" s="27">
        <v>1</v>
      </c>
      <c r="F12551" s="28">
        <v>1000</v>
      </c>
      <c r="G12551" s="28">
        <v>1</v>
      </c>
      <c r="H12551" s="29">
        <v>1459</v>
      </c>
      <c r="I12551" s="29">
        <v>16</v>
      </c>
      <c r="J12551" s="29">
        <v>301</v>
      </c>
      <c r="K12551" s="30">
        <f>F12551*G12551*H12551/1000000/$B$13</f>
        <v>0.0469079392</v>
      </c>
      <c r="L12551" s="30">
        <f>F12551*G12551*I12551/1000000/$B$13</f>
        <v>0.0005144119</v>
      </c>
      <c r="M12551" s="30">
        <f>F12551*G12551*J12551/1000000/$B$13</f>
        <v>0.0096773747</v>
      </c>
      <c r="N12551" s="30">
        <v>154.8626358067</v>
      </c>
      <c r="O12551" s="4" t="inlineStr">
        <is>
          <t>FRANKO actual PPM | FIAT | Extra: D1 a 01 03 6 A600</t>
        </is>
      </c>
    </row>
    <row r="12552" ht="15.75" customHeight="1">
      <c r="A12552" s="4" t="inlineStr">
        <is>
          <t>60609061</t>
        </is>
      </c>
      <c r="B12552" s="26">
        <f>ROUND((K12552*$B$6*$B$9+L12552*$B$7*$B$10+M12552*$B$8*$B$11)*$B$12,0)</f>
        <v>151</v>
      </c>
      <c r="C12552" s="26">
        <f>ROUND((K12552*$B$6*$B$9+L12552*$B$7*$B$10+M12552*$B$8*$B$11)*$B$12,0)</f>
        <v>151</v>
      </c>
      <c r="E12552" s="27">
        <v>1</v>
      </c>
      <c r="F12552" s="28">
        <v>1300</v>
      </c>
      <c r="G12552" s="28">
        <v>1</v>
      </c>
      <c r="H12552" s="29">
        <v>2291</v>
      </c>
      <c r="I12552" s="29">
        <v>0</v>
      </c>
      <c r="J12552" s="29">
        <v>0</v>
      </c>
      <c r="K12552" s="30">
        <f>F12552*G12552*H12552/1000000/$B$13</f>
        <v>0.0957545685</v>
      </c>
      <c r="L12552" s="30">
        <f>F12552*G12552*I12552/1000000/$B$13</f>
        <v>0</v>
      </c>
      <c r="M12552" s="30">
        <f>F12552*G12552*J12552/1000000/$B$13</f>
        <v>0</v>
      </c>
      <c r="N12552" s="30">
        <v>150.7272662843</v>
      </c>
      <c r="O12552" s="4" t="inlineStr">
        <is>
          <t>FRANKO actual PPM | FIAT</t>
        </is>
      </c>
    </row>
    <row r="12553" ht="15.75" customHeight="1">
      <c r="A12553" s="4" t="inlineStr">
        <is>
          <t>60609061</t>
        </is>
      </c>
      <c r="B12553" s="26">
        <f>ROUND((K12553*$B$6*$B$9+L12553*$B$7*$B$10+M12553*$B$8*$B$11)*$B$12,0)</f>
        <v>256</v>
      </c>
      <c r="C12553" s="26">
        <f>ROUND((K12553*$B$6*$B$9+L12553*$B$7*$B$10+M12553*$B$8*$B$11)*$B$12,0)</f>
        <v>256</v>
      </c>
      <c r="E12553" s="27">
        <v>1</v>
      </c>
      <c r="F12553" s="28">
        <v>1200</v>
      </c>
      <c r="G12553" s="28">
        <v>1</v>
      </c>
      <c r="H12553" s="29">
        <v>2108</v>
      </c>
      <c r="I12553" s="29">
        <v>0</v>
      </c>
      <c r="J12553" s="29">
        <v>398</v>
      </c>
      <c r="K12553" s="30">
        <f>F12553*G12553*H12553/1000000/$B$13</f>
        <v>0.0813285285</v>
      </c>
      <c r="L12553" s="30">
        <f>F12553*G12553*I12553/1000000/$B$13</f>
        <v>0</v>
      </c>
      <c r="M12553" s="30">
        <f>F12553*G12553*J12553/1000000/$B$13</f>
        <v>0.0153551966</v>
      </c>
      <c r="N12553" s="30">
        <v>255.5978873719</v>
      </c>
      <c r="O12553" s="4" t="inlineStr">
        <is>
          <t>FRANKO actual PPM | FIAT</t>
        </is>
      </c>
    </row>
    <row r="12554" ht="15.75" customHeight="1">
      <c r="A12554" s="4" t="inlineStr">
        <is>
          <t>60609213</t>
        </is>
      </c>
      <c r="B12554" s="26">
        <f>ROUND((K12554*$B$6*$B$9+L12554*$B$7*$B$10+M12554*$B$8*$B$11)*$B$12,0)</f>
        <v>90</v>
      </c>
      <c r="C12554" s="26">
        <f>ROUND((K12554*$B$6*$B$9+L12554*$B$7*$B$10+M12554*$B$8*$B$11)*$B$12,0)</f>
        <v>90</v>
      </c>
      <c r="E12554" s="27">
        <v>1</v>
      </c>
      <c r="F12554" s="28">
        <v>1000</v>
      </c>
      <c r="G12554" s="28">
        <v>1</v>
      </c>
      <c r="H12554" s="29">
        <v>1783</v>
      </c>
      <c r="I12554" s="29">
        <v>0</v>
      </c>
      <c r="J12554" s="29">
        <v>0</v>
      </c>
      <c r="K12554" s="30">
        <f>F12554*G12554*H12554/1000000/$B$13</f>
        <v>0.0573247811</v>
      </c>
      <c r="L12554" s="30">
        <f>F12554*G12554*I12554/1000000/$B$13</f>
        <v>0</v>
      </c>
      <c r="M12554" s="30">
        <f>F12554*G12554*J12554/1000000/$B$13</f>
        <v>0</v>
      </c>
      <c r="N12554" s="30">
        <v>90.2349379797</v>
      </c>
      <c r="O12554" s="4" t="inlineStr">
        <is>
          <t>FRANKO actual PPM | FIAT</t>
        </is>
      </c>
    </row>
    <row r="12555" ht="15.75" customHeight="1">
      <c r="A12555" s="4" t="inlineStr">
        <is>
          <t>60609213</t>
        </is>
      </c>
      <c r="B12555" s="26">
        <f>ROUND((K12555*$B$6*$B$9+L12555*$B$7*$B$10+M12555*$B$8*$B$11)*$B$12,0)</f>
        <v>94</v>
      </c>
      <c r="C12555" s="26">
        <f>ROUND((K12555*$B$6*$B$9+L12555*$B$7*$B$10+M12555*$B$8*$B$11)*$B$12,0)</f>
        <v>94</v>
      </c>
      <c r="E12555" s="27">
        <v>1</v>
      </c>
      <c r="F12555" s="28">
        <v>1000</v>
      </c>
      <c r="G12555" s="28">
        <v>1</v>
      </c>
      <c r="H12555" s="29">
        <v>1867</v>
      </c>
      <c r="I12555" s="29">
        <v>0</v>
      </c>
      <c r="J12555" s="29">
        <v>0</v>
      </c>
      <c r="K12555" s="30">
        <f>F12555*G12555*H12555/1000000/$B$13</f>
        <v>0.0600254438</v>
      </c>
      <c r="L12555" s="30">
        <f>F12555*G12555*I12555/1000000/$B$13</f>
        <v>0</v>
      </c>
      <c r="M12555" s="30">
        <f>F12555*G12555*J12555/1000000/$B$13</f>
        <v>0</v>
      </c>
      <c r="N12555" s="30">
        <v>94.4860511543</v>
      </c>
      <c r="O12555" s="4" t="inlineStr">
        <is>
          <t>FRANKO actual PPM | FIAT</t>
        </is>
      </c>
    </row>
    <row r="12556" ht="15.75" customHeight="1">
      <c r="A12556" s="4" t="inlineStr">
        <is>
          <t>60609213</t>
        </is>
      </c>
      <c r="B12556" s="26">
        <f>ROUND((K12556*$B$6*$B$9+L12556*$B$7*$B$10+M12556*$B$8*$B$11)*$B$12,0)</f>
        <v>84</v>
      </c>
      <c r="C12556" s="26">
        <f>ROUND((K12556*$B$6*$B$9+L12556*$B$7*$B$10+M12556*$B$8*$B$11)*$B$12,0)</f>
        <v>84</v>
      </c>
      <c r="E12556" s="27">
        <v>1</v>
      </c>
      <c r="F12556" s="28">
        <v>980</v>
      </c>
      <c r="G12556" s="28">
        <v>1</v>
      </c>
      <c r="H12556" s="29">
        <v>1700</v>
      </c>
      <c r="I12556" s="29">
        <v>0</v>
      </c>
      <c r="J12556" s="29">
        <v>0</v>
      </c>
      <c r="K12556" s="30">
        <f>F12556*G12556*H12556/1000000/$B$13</f>
        <v>0.0535631438</v>
      </c>
      <c r="L12556" s="30">
        <f>F12556*G12556*I12556/1000000/$B$13</f>
        <v>0</v>
      </c>
      <c r="M12556" s="30">
        <f>F12556*G12556*J12556/1000000/$B$13</f>
        <v>0</v>
      </c>
      <c r="N12556" s="30">
        <v>84.3137446293</v>
      </c>
      <c r="O12556" s="4" t="inlineStr">
        <is>
          <t>FRANKO actual PPM | FIAT</t>
        </is>
      </c>
    </row>
    <row r="12557" ht="15.75" customHeight="1">
      <c r="A12557" s="4" t="inlineStr">
        <is>
          <t>60609213</t>
        </is>
      </c>
      <c r="B12557" s="26">
        <f>ROUND((K12557*$B$6*$B$9+L12557*$B$7*$B$10+M12557*$B$8*$B$11)*$B$12,0)</f>
        <v>163</v>
      </c>
      <c r="C12557" s="26">
        <f>ROUND((K12557*$B$6*$B$9+L12557*$B$7*$B$10+M12557*$B$8*$B$11)*$B$12,0)</f>
        <v>163</v>
      </c>
      <c r="E12557" s="27">
        <v>1</v>
      </c>
      <c r="F12557" s="28">
        <v>1080</v>
      </c>
      <c r="G12557" s="28">
        <v>1</v>
      </c>
      <c r="H12557" s="29">
        <v>1429</v>
      </c>
      <c r="I12557" s="29">
        <v>0</v>
      </c>
      <c r="J12557" s="29">
        <v>295</v>
      </c>
      <c r="K12557" s="30">
        <f>F12557*G12557*H12557/1000000/$B$13</f>
        <v>0.0496188902</v>
      </c>
      <c r="L12557" s="30">
        <f>F12557*G12557*I12557/1000000/$B$13</f>
        <v>0</v>
      </c>
      <c r="M12557" s="30">
        <f>F12557*G12557*J12557/1000000/$B$13</f>
        <v>0.0102432279</v>
      </c>
      <c r="N12557" s="30">
        <v>163.2109537028</v>
      </c>
      <c r="O12557" s="4" t="inlineStr">
        <is>
          <t>FRANKO actual PPM | FIAT | Extra: 46775530</t>
        </is>
      </c>
    </row>
    <row r="12558" ht="15.75" customHeight="1">
      <c r="A12558" s="4" t="inlineStr">
        <is>
          <t>60609213</t>
        </is>
      </c>
      <c r="B12558" s="26">
        <f>ROUND((K12558*$B$6*$B$9+L12558*$B$7*$B$10+M12558*$B$8*$B$11)*$B$12,0)</f>
        <v>108</v>
      </c>
      <c r="C12558" s="26">
        <f>ROUND((K12558*$B$6*$B$9+L12558*$B$7*$B$10+M12558*$B$8*$B$11)*$B$12,0)</f>
        <v>108</v>
      </c>
      <c r="E12558" s="27">
        <v>1</v>
      </c>
      <c r="F12558" s="28">
        <v>1200</v>
      </c>
      <c r="G12558" s="28">
        <v>1</v>
      </c>
      <c r="H12558" s="29">
        <v>1776</v>
      </c>
      <c r="I12558" s="29">
        <v>0</v>
      </c>
      <c r="J12558" s="29">
        <v>0</v>
      </c>
      <c r="K12558" s="30">
        <f>F12558*G12558*H12558/1000000/$B$13</f>
        <v>0.0685196711</v>
      </c>
      <c r="L12558" s="30">
        <f>F12558*G12558*I12558/1000000/$B$13</f>
        <v>0</v>
      </c>
      <c r="M12558" s="30">
        <f>F12558*G12558*J12558/1000000/$B$13</f>
        <v>0</v>
      </c>
      <c r="N12558" s="30">
        <v>107.8568142581</v>
      </c>
      <c r="O12558" s="4" t="inlineStr">
        <is>
          <t>FRANKO actual PPM | FIAT</t>
        </is>
      </c>
    </row>
    <row r="12559" ht="15.75" customHeight="1">
      <c r="A12559" s="4" t="inlineStr">
        <is>
          <t>60611404</t>
        </is>
      </c>
      <c r="B12559" s="26">
        <f>ROUND((K12559*$B$6*$B$9+L12559*$B$7*$B$10+M12559*$B$8*$B$11)*$B$12,0)</f>
        <v>330</v>
      </c>
      <c r="C12559" s="26">
        <f>ROUND((K12559*$B$6*$B$9+L12559*$B$7*$B$10+M12559*$B$8*$B$11)*$B$12,0)</f>
        <v>330</v>
      </c>
      <c r="E12559" s="27">
        <v>1</v>
      </c>
      <c r="F12559" s="28">
        <v>1500</v>
      </c>
      <c r="G12559" s="28">
        <v>1</v>
      </c>
      <c r="H12559" s="29">
        <v>2500</v>
      </c>
      <c r="I12559" s="29">
        <v>0</v>
      </c>
      <c r="J12559" s="29">
        <v>350</v>
      </c>
      <c r="K12559" s="30">
        <f>F12559*G12559*H12559/1000000/$B$13</f>
        <v>0.1205652996</v>
      </c>
      <c r="L12559" s="30">
        <f>F12559*G12559*I12559/1000000/$B$13</f>
        <v>0</v>
      </c>
      <c r="M12559" s="30">
        <f>F12559*G12559*J12559/1000000/$B$13</f>
        <v>0.0168791419</v>
      </c>
      <c r="N12559" s="30">
        <v>330.0221890306</v>
      </c>
      <c r="O12559" s="4" t="inlineStr">
        <is>
          <t>FRANKO actual PPM | FIAT | Extra: FIAT B, ZEUNA AUGSGURG2256886001/3795NA20VNA65V</t>
        </is>
      </c>
    </row>
    <row r="12560" ht="15.75" customHeight="1">
      <c r="A12560" s="4" t="inlineStr">
        <is>
          <t>60611404</t>
        </is>
      </c>
      <c r="B12560" s="26">
        <f>ROUND((K12560*$B$6*$B$9+L12560*$B$7*$B$10+M12560*$B$8*$B$11)*$B$12,0)</f>
        <v>295</v>
      </c>
      <c r="C12560" s="26">
        <f>ROUND((K12560*$B$6*$B$9+L12560*$B$7*$B$10+M12560*$B$8*$B$11)*$B$12,0)</f>
        <v>295</v>
      </c>
      <c r="E12560" s="27">
        <v>1</v>
      </c>
      <c r="F12560" s="28">
        <v>1500</v>
      </c>
      <c r="G12560" s="28">
        <v>1</v>
      </c>
      <c r="H12560" s="29">
        <v>2200</v>
      </c>
      <c r="I12560" s="29">
        <v>0</v>
      </c>
      <c r="J12560" s="29">
        <v>320</v>
      </c>
      <c r="K12560" s="30">
        <f>F12560*G12560*H12560/1000000/$B$13</f>
        <v>0.1060974637</v>
      </c>
      <c r="L12560" s="30">
        <f>F12560*G12560*I12560/1000000/$B$13</f>
        <v>0</v>
      </c>
      <c r="M12560" s="30">
        <f>F12560*G12560*J12560/1000000/$B$13</f>
        <v>0.0154323584</v>
      </c>
      <c r="N12560" s="30">
        <v>295.2277669485</v>
      </c>
      <c r="O12560" s="4" t="inlineStr">
        <is>
          <t>FRANKO actual PPM | FIAT | Extra: FIAT B,ZEUNA AUG. 22568860012295NA29SNA80R</t>
        </is>
      </c>
    </row>
    <row r="12561" ht="15.75" customHeight="1">
      <c r="A12561" s="4" t="inlineStr">
        <is>
          <t>60611404</t>
        </is>
      </c>
      <c r="B12561" s="26">
        <f>ROUND((K12561*$B$6*$B$9+L12561*$B$7*$B$10+M12561*$B$8*$B$11)*$B$12,0)</f>
        <v>299</v>
      </c>
      <c r="C12561" s="26">
        <f>ROUND((K12561*$B$6*$B$9+L12561*$B$7*$B$10+M12561*$B$8*$B$11)*$B$12,0)</f>
        <v>299</v>
      </c>
      <c r="E12561" s="27">
        <v>1</v>
      </c>
      <c r="F12561" s="28">
        <v>1500</v>
      </c>
      <c r="G12561" s="28">
        <v>1</v>
      </c>
      <c r="H12561" s="29">
        <v>2200</v>
      </c>
      <c r="I12561" s="29">
        <v>0</v>
      </c>
      <c r="J12561" s="29">
        <v>330</v>
      </c>
      <c r="K12561" s="30">
        <f>F12561*G12561*H12561/1000000/$B$13</f>
        <v>0.1060974637</v>
      </c>
      <c r="L12561" s="30">
        <f>F12561*G12561*I12561/1000000/$B$13</f>
        <v>0</v>
      </c>
      <c r="M12561" s="30">
        <f>F12561*G12561*J12561/1000000/$B$13</f>
        <v>0.0159146196</v>
      </c>
      <c r="N12561" s="30">
        <v>299.2346341165</v>
      </c>
      <c r="O12561" s="4" t="inlineStr">
        <is>
          <t>FRANKO actual PPM | FIAT | Extra: FIAT B,ZEUNA AUG.225686001/279724752344</t>
        </is>
      </c>
    </row>
    <row r="12562" ht="15.75" customHeight="1">
      <c r="A12562" s="4" t="inlineStr">
        <is>
          <t>60611404</t>
        </is>
      </c>
      <c r="B12562" s="26">
        <f>ROUND((K12562*$B$6*$B$9+L12562*$B$7*$B$10+M12562*$B$8*$B$11)*$B$12,0)</f>
        <v>307</v>
      </c>
      <c r="C12562" s="26">
        <f>ROUND((K12562*$B$6*$B$9+L12562*$B$7*$B$10+M12562*$B$8*$B$11)*$B$12,0)</f>
        <v>307</v>
      </c>
      <c r="E12562" s="27">
        <v>1</v>
      </c>
      <c r="F12562" s="28">
        <v>1500</v>
      </c>
      <c r="G12562" s="28">
        <v>1</v>
      </c>
      <c r="H12562" s="29">
        <v>2150</v>
      </c>
      <c r="I12562" s="29">
        <v>0</v>
      </c>
      <c r="J12562" s="29">
        <v>360</v>
      </c>
      <c r="K12562" s="30">
        <f>F12562*G12562*H12562/1000000/$B$13</f>
        <v>0.1036861577</v>
      </c>
      <c r="L12562" s="30">
        <f>F12562*G12562*I12562/1000000/$B$13</f>
        <v>0</v>
      </c>
      <c r="M12562" s="30">
        <f>F12562*G12562*J12562/1000000/$B$13</f>
        <v>0.0173614031</v>
      </c>
      <c r="N12562" s="30">
        <v>307.4595988574</v>
      </c>
      <c r="O12562" s="4" t="inlineStr">
        <is>
          <t>FRANKO actual PPM | FIAT | Extra: FIAT B, ZEUNA AUG.2256886001,03.96</t>
        </is>
      </c>
    </row>
    <row r="12563" ht="15.75" customHeight="1">
      <c r="A12563" s="4" t="inlineStr">
        <is>
          <t>60611770</t>
        </is>
      </c>
      <c r="B12563" s="26">
        <f>ROUND((K12563*$B$6*$B$9+L12563*$B$7*$B$10+M12563*$B$8*$B$11)*$B$12,0)</f>
        <v>279</v>
      </c>
      <c r="C12563" s="26">
        <f>ROUND((K12563*$B$6*$B$9+L12563*$B$7*$B$10+M12563*$B$8*$B$11)*$B$12,0)</f>
        <v>279</v>
      </c>
      <c r="E12563" s="27">
        <v>1</v>
      </c>
      <c r="F12563" s="28">
        <v>1240</v>
      </c>
      <c r="G12563" s="28">
        <v>1</v>
      </c>
      <c r="H12563" s="29">
        <v>2322</v>
      </c>
      <c r="I12563" s="29">
        <v>0</v>
      </c>
      <c r="J12563" s="29">
        <v>403</v>
      </c>
      <c r="K12563" s="30">
        <f>F12563*G12563*H12563/1000000/$B$13</f>
        <v>0.0925710016</v>
      </c>
      <c r="L12563" s="30">
        <f>F12563*G12563*I12563/1000000/$B$13</f>
        <v>0</v>
      </c>
      <c r="M12563" s="30">
        <f>F12563*G12563*J12563/1000000/$B$13</f>
        <v>0.0160663711</v>
      </c>
      <c r="N12563" s="30">
        <v>279.2034576662</v>
      </c>
      <c r="O12563" s="4" t="inlineStr">
        <is>
          <t>FRANKO actual PPM | FIAT</t>
        </is>
      </c>
    </row>
    <row r="12564" ht="15.75" customHeight="1">
      <c r="A12564" s="4" t="inlineStr">
        <is>
          <t>60611770</t>
        </is>
      </c>
      <c r="B12564" s="26">
        <f>ROUND((K12564*$B$6*$B$9+L12564*$B$7*$B$10+M12564*$B$8*$B$11)*$B$12,0)</f>
        <v>291</v>
      </c>
      <c r="C12564" s="26">
        <f>ROUND((K12564*$B$6*$B$9+L12564*$B$7*$B$10+M12564*$B$8*$B$11)*$B$12,0)</f>
        <v>291</v>
      </c>
      <c r="E12564" s="27">
        <v>1</v>
      </c>
      <c r="F12564" s="28">
        <v>1240</v>
      </c>
      <c r="G12564" s="28">
        <v>1</v>
      </c>
      <c r="H12564" s="29">
        <v>2451</v>
      </c>
      <c r="I12564" s="29">
        <v>0</v>
      </c>
      <c r="J12564" s="29">
        <v>414</v>
      </c>
      <c r="K12564" s="30">
        <f>F12564*G12564*H12564/1000000/$B$13</f>
        <v>0.097713835</v>
      </c>
      <c r="L12564" s="30">
        <f>F12564*G12564*I12564/1000000/$B$13</f>
        <v>0</v>
      </c>
      <c r="M12564" s="30">
        <f>F12564*G12564*J12564/1000000/$B$13</f>
        <v>0.0165049073</v>
      </c>
      <c r="N12564" s="30">
        <v>290.9423696325</v>
      </c>
      <c r="O12564" s="4" t="inlineStr">
        <is>
          <t>FRANKO actual PPM | FIAT</t>
        </is>
      </c>
    </row>
    <row r="12565" ht="15.75" customHeight="1">
      <c r="A12565" s="4" t="inlineStr">
        <is>
          <t>60612649</t>
        </is>
      </c>
      <c r="B12565" s="26">
        <f>ROUND((K12565*$B$6*$B$9+L12565*$B$7*$B$10+M12565*$B$8*$B$11)*$B$12,0)</f>
        <v>390</v>
      </c>
      <c r="C12565" s="26">
        <f>ROUND((K12565*$B$6*$B$9+L12565*$B$7*$B$10+M12565*$B$8*$B$11)*$B$12,0)</f>
        <v>390</v>
      </c>
      <c r="E12565" s="27">
        <v>1</v>
      </c>
      <c r="F12565" s="28">
        <v>1700</v>
      </c>
      <c r="G12565" s="28">
        <v>1</v>
      </c>
      <c r="H12565" s="29">
        <v>2042</v>
      </c>
      <c r="I12565" s="29">
        <v>0</v>
      </c>
      <c r="J12565" s="29">
        <v>472</v>
      </c>
      <c r="K12565" s="30">
        <f>F12565*G12565*H12565/1000000/$B$13</f>
        <v>0.1116081016</v>
      </c>
      <c r="L12565" s="30">
        <f>F12565*G12565*I12565/1000000/$B$13</f>
        <v>0</v>
      </c>
      <c r="M12565" s="30">
        <f>F12565*G12565*J12565/1000000/$B$13</f>
        <v>0.025797759</v>
      </c>
      <c r="N12565" s="30">
        <v>390.0229938281</v>
      </c>
      <c r="O12565" s="4" t="inlineStr">
        <is>
          <t>FRANKO actual PPM | FIAT | Extra: 3061/3064/01 98</t>
        </is>
      </c>
    </row>
    <row r="12566" ht="15.75" customHeight="1">
      <c r="A12566" s="4" t="inlineStr">
        <is>
          <t>60613018</t>
        </is>
      </c>
      <c r="B12566" s="26">
        <f>ROUND((K12566*$B$6*$B$9+L12566*$B$7*$B$10+M12566*$B$8*$B$11)*$B$12,0)</f>
        <v>156</v>
      </c>
      <c r="C12566" s="26">
        <f>ROUND((K12566*$B$6*$B$9+L12566*$B$7*$B$10+M12566*$B$8*$B$11)*$B$12,0)</f>
        <v>156</v>
      </c>
      <c r="E12566" s="27">
        <v>1</v>
      </c>
      <c r="F12566" s="28">
        <v>1000</v>
      </c>
      <c r="G12566" s="28">
        <v>1</v>
      </c>
      <c r="H12566" s="29">
        <v>820</v>
      </c>
      <c r="I12566" s="29">
        <v>2000</v>
      </c>
      <c r="J12566" s="29">
        <v>140</v>
      </c>
      <c r="K12566" s="30">
        <f>F12566*G12566*H12566/1000000/$B$13</f>
        <v>0.0263636122</v>
      </c>
      <c r="L12566" s="30">
        <f>F12566*G12566*I12566/1000000/$B$13</f>
        <v>0.0643014931</v>
      </c>
      <c r="M12566" s="30">
        <f>F12566*G12566*J12566/1000000/$B$13</f>
        <v>0.0045011045</v>
      </c>
      <c r="N12566" s="30">
        <v>156.4439895671</v>
      </c>
      <c r="O12566" s="4" t="inlineStr">
        <is>
          <t>FRANKO actual PPM | FIAT</t>
        </is>
      </c>
    </row>
    <row r="12567" ht="15.75" customHeight="1">
      <c r="A12567" s="4" t="inlineStr">
        <is>
          <t>60613018</t>
        </is>
      </c>
      <c r="B12567" s="26">
        <f>ROUND((K12567*$B$6*$B$9+L12567*$B$7*$B$10+M12567*$B$8*$B$11)*$B$12,0)</f>
        <v>247</v>
      </c>
      <c r="C12567" s="26">
        <f>ROUND((K12567*$B$6*$B$9+L12567*$B$7*$B$10+M12567*$B$8*$B$11)*$B$12,0)</f>
        <v>247</v>
      </c>
      <c r="E12567" s="27">
        <v>1</v>
      </c>
      <c r="F12567" s="28">
        <v>1000</v>
      </c>
      <c r="G12567" s="28">
        <v>1</v>
      </c>
      <c r="H12567" s="29">
        <v>947</v>
      </c>
      <c r="I12567" s="29">
        <v>3722</v>
      </c>
      <c r="J12567" s="29">
        <v>205</v>
      </c>
      <c r="K12567" s="30">
        <f>F12567*G12567*H12567/1000000/$B$13</f>
        <v>0.030446757</v>
      </c>
      <c r="L12567" s="30">
        <f>F12567*G12567*I12567/1000000/$B$13</f>
        <v>0.1196650787</v>
      </c>
      <c r="M12567" s="30">
        <f>F12567*G12567*J12567/1000000/$B$13</f>
        <v>0.006590903</v>
      </c>
      <c r="N12567" s="30">
        <v>247.0028431034</v>
      </c>
      <c r="O12567" s="4" t="inlineStr">
        <is>
          <t>FRANKO actual PPM | FIAT</t>
        </is>
      </c>
    </row>
    <row r="12568" ht="15.75" customHeight="1">
      <c r="A12568" s="4" t="inlineStr">
        <is>
          <t>60616898</t>
        </is>
      </c>
      <c r="B12568" s="26">
        <f>ROUND((K12568*$B$6*$B$9+L12568*$B$7*$B$10+M12568*$B$8*$B$11)*$B$12,0)</f>
        <v>295</v>
      </c>
      <c r="C12568" s="26">
        <f>ROUND((K12568*$B$6*$B$9+L12568*$B$7*$B$10+M12568*$B$8*$B$11)*$B$12,0)</f>
        <v>295</v>
      </c>
      <c r="E12568" s="27">
        <v>1</v>
      </c>
      <c r="F12568" s="28">
        <v>1500</v>
      </c>
      <c r="G12568" s="28">
        <v>1</v>
      </c>
      <c r="H12568" s="29">
        <v>2200</v>
      </c>
      <c r="I12568" s="29">
        <v>0</v>
      </c>
      <c r="J12568" s="29">
        <v>320</v>
      </c>
      <c r="K12568" s="30">
        <f>F12568*G12568*H12568/1000000/$B$13</f>
        <v>0.1060974637</v>
      </c>
      <c r="L12568" s="30">
        <f>F12568*G12568*I12568/1000000/$B$13</f>
        <v>0</v>
      </c>
      <c r="M12568" s="30">
        <f>F12568*G12568*J12568/1000000/$B$13</f>
        <v>0.0154323584</v>
      </c>
      <c r="N12568" s="30">
        <v>295.2277669485</v>
      </c>
      <c r="O12568" s="4" t="inlineStr">
        <is>
          <t>FRANKO actual PPM | FIAT | Extra: FIAT B,ZEUNA AUG.2237036001/0799B73463976080</t>
        </is>
      </c>
    </row>
    <row r="12569" ht="15.75" customHeight="1">
      <c r="A12569" s="4" t="inlineStr">
        <is>
          <t>60624105</t>
        </is>
      </c>
      <c r="B12569" s="26">
        <f>ROUND((K12569*$B$6*$B$9+L12569*$B$7*$B$10+M12569*$B$8*$B$11)*$B$12,0)</f>
        <v>96</v>
      </c>
      <c r="C12569" s="26">
        <f>ROUND((K12569*$B$6*$B$9+L12569*$B$7*$B$10+M12569*$B$8*$B$11)*$B$12,0)</f>
        <v>96</v>
      </c>
      <c r="E12569" s="27">
        <v>1</v>
      </c>
      <c r="F12569" s="28">
        <v>950</v>
      </c>
      <c r="G12569" s="28">
        <v>1</v>
      </c>
      <c r="H12569" s="29">
        <v>933</v>
      </c>
      <c r="I12569" s="29">
        <v>0</v>
      </c>
      <c r="J12569" s="29">
        <v>200</v>
      </c>
      <c r="K12569" s="30">
        <f>F12569*G12569*H12569/1000000/$B$13</f>
        <v>0.0284968142</v>
      </c>
      <c r="L12569" s="30">
        <f>F12569*G12569*I12569/1000000/$B$13</f>
        <v>0</v>
      </c>
      <c r="M12569" s="30">
        <f>F12569*G12569*J12569/1000000/$B$13</f>
        <v>0.0061086418</v>
      </c>
      <c r="N12569" s="30">
        <v>95.6104860599</v>
      </c>
      <c r="O12569" s="4" t="inlineStr">
        <is>
          <t>FRANKO actual PPM | FIAT</t>
        </is>
      </c>
    </row>
    <row r="12570" ht="15.75" customHeight="1">
      <c r="A12570" s="4" t="inlineStr">
        <is>
          <t>60626893</t>
        </is>
      </c>
      <c r="B12570" s="26">
        <f>ROUND((K12570*$B$6*$B$9+L12570*$B$7*$B$10+M12570*$B$8*$B$11)*$B$12,0)</f>
        <v>190</v>
      </c>
      <c r="C12570" s="26">
        <f>ROUND((K12570*$B$6*$B$9+L12570*$B$7*$B$10+M12570*$B$8*$B$11)*$B$12,0)</f>
        <v>190</v>
      </c>
      <c r="E12570" s="27">
        <v>1</v>
      </c>
      <c r="F12570" s="28">
        <v>1460</v>
      </c>
      <c r="G12570" s="28">
        <v>1</v>
      </c>
      <c r="H12570" s="29">
        <v>1246</v>
      </c>
      <c r="I12570" s="29">
        <v>0</v>
      </c>
      <c r="J12570" s="29">
        <v>252</v>
      </c>
      <c r="K12570" s="30">
        <f>F12570*G12570*H12570/1000000/$B$13</f>
        <v>0.0584873521</v>
      </c>
      <c r="L12570" s="30">
        <f>F12570*G12570*I12570/1000000/$B$13</f>
        <v>0</v>
      </c>
      <c r="M12570" s="30">
        <f>F12570*G12570*J12570/1000000/$B$13</f>
        <v>0.0118289027</v>
      </c>
      <c r="N12570" s="30">
        <v>190.3453788806</v>
      </c>
      <c r="O12570" s="4" t="inlineStr">
        <is>
          <t>FRANKO actual PPM | FIAT | Extra: 60625536 / C159</t>
        </is>
      </c>
    </row>
    <row r="12571" ht="15.75" customHeight="1">
      <c r="A12571" s="4" t="inlineStr">
        <is>
          <t>60626893</t>
        </is>
      </c>
      <c r="B12571" s="26">
        <f>ROUND((K12571*$B$6*$B$9+L12571*$B$7*$B$10+M12571*$B$8*$B$11)*$B$12,0)</f>
        <v>202</v>
      </c>
      <c r="C12571" s="26">
        <f>ROUND((K12571*$B$6*$B$9+L12571*$B$7*$B$10+M12571*$B$8*$B$11)*$B$12,0)</f>
        <v>202</v>
      </c>
      <c r="E12571" s="27">
        <v>1</v>
      </c>
      <c r="F12571" s="28">
        <v>1440</v>
      </c>
      <c r="G12571" s="28">
        <v>1</v>
      </c>
      <c r="H12571" s="29">
        <v>1336</v>
      </c>
      <c r="I12571" s="29">
        <v>0</v>
      </c>
      <c r="J12571" s="29">
        <v>273</v>
      </c>
      <c r="K12571" s="30">
        <f>F12571*G12571*H12571/1000000/$B$13</f>
        <v>0.0618528923</v>
      </c>
      <c r="L12571" s="30">
        <f>F12571*G12571*I12571/1000000/$B$13</f>
        <v>0</v>
      </c>
      <c r="M12571" s="30">
        <f>F12571*G12571*J12571/1000000/$B$13</f>
        <v>0.0126391015</v>
      </c>
      <c r="N12571" s="30">
        <v>202.3746124742</v>
      </c>
      <c r="O12571" s="4" t="inlineStr">
        <is>
          <t>FRANKO actual PPM | FIAT | Extra: 60625536 / C159</t>
        </is>
      </c>
    </row>
    <row r="12572" ht="15.75" customHeight="1">
      <c r="A12572" s="4" t="inlineStr">
        <is>
          <t>60626893</t>
        </is>
      </c>
      <c r="B12572" s="26">
        <f>ROUND((K12572*$B$6*$B$9+L12572*$B$7*$B$10+M12572*$B$8*$B$11)*$B$12,0)</f>
        <v>221</v>
      </c>
      <c r="C12572" s="26">
        <f>ROUND((K12572*$B$6*$B$9+L12572*$B$7*$B$10+M12572*$B$8*$B$11)*$B$12,0)</f>
        <v>221</v>
      </c>
      <c r="E12572" s="27">
        <v>1</v>
      </c>
      <c r="F12572" s="28">
        <v>1500</v>
      </c>
      <c r="G12572" s="28">
        <v>1</v>
      </c>
      <c r="H12572" s="29">
        <v>1370</v>
      </c>
      <c r="I12572" s="29">
        <v>0</v>
      </c>
      <c r="J12572" s="29">
        <v>293</v>
      </c>
      <c r="K12572" s="30">
        <f>F12572*G12572*H12572/1000000/$B$13</f>
        <v>0.0660697842</v>
      </c>
      <c r="L12572" s="30">
        <f>F12572*G12572*I12572/1000000/$B$13</f>
        <v>0</v>
      </c>
      <c r="M12572" s="30">
        <f>F12572*G12572*J12572/1000000/$B$13</f>
        <v>0.0141302531</v>
      </c>
      <c r="N12572" s="30">
        <v>221.4016553288</v>
      </c>
      <c r="O12572" s="4" t="inlineStr">
        <is>
          <t>FRANKO actual PPM | FIAT | Extra: 60625536 / C159</t>
        </is>
      </c>
    </row>
    <row r="12573" ht="15.75" customHeight="1">
      <c r="A12573" s="4" t="inlineStr">
        <is>
          <t>60626893</t>
        </is>
      </c>
      <c r="B12573" s="26">
        <f>ROUND((K12573*$B$6*$B$9+L12573*$B$7*$B$10+M12573*$B$8*$B$11)*$B$12,0)</f>
        <v>213</v>
      </c>
      <c r="C12573" s="26">
        <f>ROUND((K12573*$B$6*$B$9+L12573*$B$7*$B$10+M12573*$B$8*$B$11)*$B$12,0)</f>
        <v>213</v>
      </c>
      <c r="E12573" s="27">
        <v>1</v>
      </c>
      <c r="F12573" s="28">
        <v>1600</v>
      </c>
      <c r="G12573" s="28">
        <v>1</v>
      </c>
      <c r="H12573" s="29">
        <v>1227</v>
      </c>
      <c r="I12573" s="29">
        <v>31</v>
      </c>
      <c r="J12573" s="29">
        <v>262</v>
      </c>
      <c r="K12573" s="30">
        <f>F12573*G12573*H12573/1000000/$B$13</f>
        <v>0.0631183457</v>
      </c>
      <c r="L12573" s="30">
        <f>F12573*G12573*I12573/1000000/$B$13</f>
        <v>0.001594677</v>
      </c>
      <c r="M12573" s="30">
        <f>F12573*G12573*J12573/1000000/$B$13</f>
        <v>0.013477593</v>
      </c>
      <c r="N12573" s="30">
        <v>213.2563495281</v>
      </c>
      <c r="O12573" s="4" t="inlineStr">
        <is>
          <t>FRANKO actual PPM | FIAT | Extra: 60625536 / C159/ PT</t>
        </is>
      </c>
    </row>
    <row r="12574" ht="15.75" customHeight="1">
      <c r="A12574" s="4" t="inlineStr">
        <is>
          <t>60626894</t>
        </is>
      </c>
      <c r="B12574" s="26">
        <f>ROUND((K12574*$B$6*$B$9+L12574*$B$7*$B$10+M12574*$B$8*$B$11)*$B$12,0)</f>
        <v>255</v>
      </c>
      <c r="C12574" s="26">
        <f>ROUND((K12574*$B$6*$B$9+L12574*$B$7*$B$10+M12574*$B$8*$B$11)*$B$12,0)</f>
        <v>255</v>
      </c>
      <c r="E12574" s="27">
        <v>1</v>
      </c>
      <c r="F12574" s="28">
        <v>1360</v>
      </c>
      <c r="G12574" s="28">
        <v>1</v>
      </c>
      <c r="H12574" s="29">
        <v>1755</v>
      </c>
      <c r="I12574" s="29">
        <v>0</v>
      </c>
      <c r="J12574" s="29">
        <v>369</v>
      </c>
      <c r="K12574" s="30">
        <f>F12574*G12574*H12574/1000000/$B$13</f>
        <v>0.0767374019</v>
      </c>
      <c r="L12574" s="30">
        <f>F12574*G12574*I12574/1000000/$B$13</f>
        <v>0</v>
      </c>
      <c r="M12574" s="30">
        <f>F12574*G12574*J12574/1000000/$B$13</f>
        <v>0.0161345307</v>
      </c>
      <c r="N12574" s="30">
        <v>254.8460923185</v>
      </c>
      <c r="O12574" s="4" t="inlineStr">
        <is>
          <t>FRANKO actual PPM | FIAT | Extra: 60626172 / C159</t>
        </is>
      </c>
    </row>
    <row r="12575" ht="15.75" customHeight="1">
      <c r="A12575" s="4" t="inlineStr">
        <is>
          <t>60626894</t>
        </is>
      </c>
      <c r="B12575" s="26">
        <f>ROUND((K12575*$B$6*$B$9+L12575*$B$7*$B$10+M12575*$B$8*$B$11)*$B$12,0)</f>
        <v>273</v>
      </c>
      <c r="C12575" s="26">
        <f>ROUND((K12575*$B$6*$B$9+L12575*$B$7*$B$10+M12575*$B$8*$B$11)*$B$12,0)</f>
        <v>273</v>
      </c>
      <c r="E12575" s="27">
        <v>1</v>
      </c>
      <c r="F12575" s="28">
        <v>1380</v>
      </c>
      <c r="G12575" s="28">
        <v>1</v>
      </c>
      <c r="H12575" s="29">
        <v>1898</v>
      </c>
      <c r="I12575" s="29">
        <v>0</v>
      </c>
      <c r="J12575" s="29">
        <v>382</v>
      </c>
      <c r="K12575" s="30">
        <f>F12575*G12575*H12575/1000000/$B$13</f>
        <v>0.0842105214</v>
      </c>
      <c r="L12575" s="30">
        <f>F12575*G12575*I12575/1000000/$B$13</f>
        <v>0</v>
      </c>
      <c r="M12575" s="30">
        <f>F12575*G12575*J12575/1000000/$B$13</f>
        <v>0.0169485876</v>
      </c>
      <c r="N12575" s="30">
        <v>273.3731215541</v>
      </c>
      <c r="O12575" s="4" t="inlineStr">
        <is>
          <t>FRANKO actual PPM | FIAT | Extra: 60626172 / C159</t>
        </is>
      </c>
    </row>
    <row r="12576" ht="15.75" customHeight="1">
      <c r="A12576" s="4" t="inlineStr">
        <is>
          <t>60630078</t>
        </is>
      </c>
      <c r="B12576" s="26">
        <f>ROUND((K12576*$B$6*$B$9+L12576*$B$7*$B$10+M12576*$B$8*$B$11)*$B$12,0)</f>
        <v>211</v>
      </c>
      <c r="C12576" s="26">
        <f>ROUND((K12576*$B$6*$B$9+L12576*$B$7*$B$10+M12576*$B$8*$B$11)*$B$12,0)</f>
        <v>211</v>
      </c>
      <c r="E12576" s="27">
        <v>1</v>
      </c>
      <c r="F12576" s="28">
        <v>1360</v>
      </c>
      <c r="G12576" s="28">
        <v>1</v>
      </c>
      <c r="H12576" s="29">
        <v>0</v>
      </c>
      <c r="I12576" s="29">
        <v>1602</v>
      </c>
      <c r="J12576" s="29">
        <v>349</v>
      </c>
      <c r="K12576" s="30">
        <f>F12576*G12576*H12576/1000000/$B$13</f>
        <v>0</v>
      </c>
      <c r="L12576" s="30">
        <f>F12576*G12576*I12576/1000000/$B$13</f>
        <v>0.0700474746</v>
      </c>
      <c r="M12576" s="30">
        <f>F12576*G12576*J12576/1000000/$B$13</f>
        <v>0.0152600304</v>
      </c>
      <c r="N12576" s="30">
        <v>211.2652164982</v>
      </c>
      <c r="O12576" s="4" t="inlineStr">
        <is>
          <t>FRANKO actual PPM | FIAT | Extra: 60630074 / C159/ PD</t>
        </is>
      </c>
    </row>
    <row r="12577" ht="15.75" customHeight="1">
      <c r="A12577" s="4" t="inlineStr">
        <is>
          <t>60630078</t>
        </is>
      </c>
      <c r="B12577" s="26">
        <f>ROUND((K12577*$B$6*$B$9+L12577*$B$7*$B$10+M12577*$B$8*$B$11)*$B$12,0)</f>
        <v>284</v>
      </c>
      <c r="C12577" s="26">
        <f>ROUND((K12577*$B$6*$B$9+L12577*$B$7*$B$10+M12577*$B$8*$B$11)*$B$12,0)</f>
        <v>284</v>
      </c>
      <c r="E12577" s="27">
        <v>1</v>
      </c>
      <c r="F12577" s="28">
        <v>1560</v>
      </c>
      <c r="G12577" s="28">
        <v>1</v>
      </c>
      <c r="H12577" s="29">
        <v>0</v>
      </c>
      <c r="I12577" s="29">
        <v>1843</v>
      </c>
      <c r="J12577" s="29">
        <v>413</v>
      </c>
      <c r="K12577" s="30">
        <f>F12577*G12577*H12577/1000000/$B$13</f>
        <v>0</v>
      </c>
      <c r="L12577" s="30">
        <f>F12577*G12577*I12577/1000000/$B$13</f>
        <v>0.0924359684</v>
      </c>
      <c r="M12577" s="30">
        <f>F12577*G12577*J12577/1000000/$B$13</f>
        <v>0.020714083</v>
      </c>
      <c r="N12577" s="30">
        <v>283.5807365433</v>
      </c>
      <c r="O12577" s="4" t="inlineStr">
        <is>
          <t>FRANKO actual PPM | FIAT | Extra: C159/PD</t>
        </is>
      </c>
    </row>
    <row r="12578" ht="15.75" customHeight="1">
      <c r="A12578" s="4" t="inlineStr">
        <is>
          <t>60630078</t>
        </is>
      </c>
      <c r="B12578" s="26">
        <f>ROUND((K12578*$B$6*$B$9+L12578*$B$7*$B$10+M12578*$B$8*$B$11)*$B$12,0)</f>
        <v>235</v>
      </c>
      <c r="C12578" s="26">
        <f>ROUND((K12578*$B$6*$B$9+L12578*$B$7*$B$10+M12578*$B$8*$B$11)*$B$12,0)</f>
        <v>235</v>
      </c>
      <c r="E12578" s="27">
        <v>1</v>
      </c>
      <c r="F12578" s="28">
        <v>1660</v>
      </c>
      <c r="G12578" s="28">
        <v>1</v>
      </c>
      <c r="H12578" s="29">
        <v>0</v>
      </c>
      <c r="I12578" s="29">
        <v>1528</v>
      </c>
      <c r="J12578" s="29">
        <v>308</v>
      </c>
      <c r="K12578" s="30">
        <f>F12578*G12578*H12578/1000000/$B$13</f>
        <v>0</v>
      </c>
      <c r="L12578" s="30">
        <f>F12578*G12578*I12578/1000000/$B$13</f>
        <v>0.0815497257</v>
      </c>
      <c r="M12578" s="30">
        <f>F12578*G12578*J12578/1000000/$B$13</f>
        <v>0.0164380337</v>
      </c>
      <c r="N12578" s="30">
        <v>234.9243721847</v>
      </c>
      <c r="O12578" s="4" t="inlineStr">
        <is>
          <t>FRANKO actual PPM | FIAT | Extra: 60630074 / C159</t>
        </is>
      </c>
    </row>
    <row r="12579" ht="15.75" customHeight="1">
      <c r="A12579" s="4" t="inlineStr">
        <is>
          <t>60630078</t>
        </is>
      </c>
      <c r="B12579" s="26">
        <f>ROUND((K12579*$B$6*$B$9+L12579*$B$7*$B$10+M12579*$B$8*$B$11)*$B$12,0)</f>
        <v>248</v>
      </c>
      <c r="C12579" s="26">
        <f>ROUND((K12579*$B$6*$B$9+L12579*$B$7*$B$10+M12579*$B$8*$B$11)*$B$12,0)</f>
        <v>248</v>
      </c>
      <c r="E12579" s="27">
        <v>1</v>
      </c>
      <c r="F12579" s="28">
        <v>1450</v>
      </c>
      <c r="G12579" s="28">
        <v>1</v>
      </c>
      <c r="H12579" s="29">
        <v>29</v>
      </c>
      <c r="I12579" s="29">
        <v>1885</v>
      </c>
      <c r="J12579" s="29">
        <v>361</v>
      </c>
      <c r="K12579" s="30">
        <f>F12579*G12579*H12579/1000000/$B$13</f>
        <v>0.0013519389</v>
      </c>
      <c r="L12579" s="30">
        <f>F12579*G12579*I12579/1000000/$B$13</f>
        <v>0.0878760281</v>
      </c>
      <c r="M12579" s="30">
        <f>F12579*G12579*J12579/1000000/$B$13</f>
        <v>0.0168293083</v>
      </c>
      <c r="N12579" s="30">
        <v>247.9328847893</v>
      </c>
      <c r="O12579" s="4" t="inlineStr">
        <is>
          <t>FRANKO actual PPM | FIAT | Extra: 60630074</t>
        </is>
      </c>
    </row>
    <row r="12580" ht="15.75" customHeight="1">
      <c r="A12580" s="4" t="inlineStr">
        <is>
          <t>60652862</t>
        </is>
      </c>
      <c r="B12580" s="26">
        <f>ROUND((K12580*$B$6*$B$9+L12580*$B$7*$B$10+M12580*$B$8*$B$11)*$B$12,0)</f>
        <v>153</v>
      </c>
      <c r="C12580" s="26">
        <f>ROUND((K12580*$B$6*$B$9+L12580*$B$7*$B$10+M12580*$B$8*$B$11)*$B$12,0)</f>
        <v>153</v>
      </c>
      <c r="E12580" s="27">
        <v>1</v>
      </c>
      <c r="F12580" s="28">
        <v>1300</v>
      </c>
      <c r="G12580" s="28">
        <v>1</v>
      </c>
      <c r="H12580" s="29">
        <v>0</v>
      </c>
      <c r="I12580" s="29">
        <v>1650</v>
      </c>
      <c r="J12580" s="29">
        <v>200</v>
      </c>
      <c r="K12580" s="30">
        <f>F12580*G12580*H12580/1000000/$B$13</f>
        <v>0</v>
      </c>
      <c r="L12580" s="30">
        <f>F12580*G12580*I12580/1000000/$B$13</f>
        <v>0.0689633514</v>
      </c>
      <c r="M12580" s="30">
        <f>F12580*G12580*J12580/1000000/$B$13</f>
        <v>0.0083591941</v>
      </c>
      <c r="N12580" s="30">
        <v>152.622166021</v>
      </c>
      <c r="O12580" s="4" t="inlineStr">
        <is>
          <t>FRANKO actual PPM | FIAT | Extra: 225 7300 100 73706181 B734 2797 ZEUNA AUGSBURG</t>
        </is>
      </c>
    </row>
    <row r="12581" ht="15.75" customHeight="1">
      <c r="A12581" s="4" t="inlineStr">
        <is>
          <t>60652863</t>
        </is>
      </c>
      <c r="B12581" s="26">
        <f>ROUND((K12581*$B$6*$B$9+L12581*$B$7*$B$10+M12581*$B$8*$B$11)*$B$12,0)</f>
        <v>166</v>
      </c>
      <c r="C12581" s="26">
        <f>ROUND((K12581*$B$6*$B$9+L12581*$B$7*$B$10+M12581*$B$8*$B$11)*$B$12,0)</f>
        <v>166</v>
      </c>
      <c r="E12581" s="27">
        <v>1</v>
      </c>
      <c r="F12581" s="28">
        <v>1300</v>
      </c>
      <c r="G12581" s="28">
        <v>1</v>
      </c>
      <c r="H12581" s="29">
        <v>0</v>
      </c>
      <c r="I12581" s="29">
        <v>1421</v>
      </c>
      <c r="J12581" s="29">
        <v>271</v>
      </c>
      <c r="K12581" s="30">
        <f>F12581*G12581*H12581/1000000/$B$13</f>
        <v>0</v>
      </c>
      <c r="L12581" s="30">
        <f>F12581*G12581*I12581/1000000/$B$13</f>
        <v>0.0593920741</v>
      </c>
      <c r="M12581" s="30">
        <f>F12581*G12581*J12581/1000000/$B$13</f>
        <v>0.011326708</v>
      </c>
      <c r="N12581" s="30">
        <v>165.7347949603</v>
      </c>
      <c r="O12581" s="4" t="inlineStr">
        <is>
          <t>FRANKO actual PPM | FIAT | Extra: 2257301100</t>
        </is>
      </c>
    </row>
    <row r="12582" ht="15.75" customHeight="1">
      <c r="A12582" s="4" t="inlineStr">
        <is>
          <t>60652863</t>
        </is>
      </c>
      <c r="B12582" s="26">
        <f>ROUND((K12582*$B$6*$B$9+L12582*$B$7*$B$10+M12582*$B$8*$B$11)*$B$12,0)</f>
        <v>152</v>
      </c>
      <c r="C12582" s="26">
        <f>ROUND((K12582*$B$6*$B$9+L12582*$B$7*$B$10+M12582*$B$8*$B$11)*$B$12,0)</f>
        <v>152</v>
      </c>
      <c r="E12582" s="27">
        <v>1</v>
      </c>
      <c r="F12582" s="28">
        <v>1200</v>
      </c>
      <c r="G12582" s="28">
        <v>1</v>
      </c>
      <c r="H12582" s="29">
        <v>42</v>
      </c>
      <c r="I12582" s="29">
        <v>1547</v>
      </c>
      <c r="J12582" s="29">
        <v>241</v>
      </c>
      <c r="K12582" s="30">
        <f>F12582*G12582*H12582/1000000/$B$13</f>
        <v>0.0016203976</v>
      </c>
      <c r="L12582" s="30">
        <f>F12582*G12582*I12582/1000000/$B$13</f>
        <v>0.0596846459</v>
      </c>
      <c r="M12582" s="30">
        <f>F12582*G12582*J12582/1000000/$B$13</f>
        <v>0.0092979959</v>
      </c>
      <c r="N12582" s="30">
        <v>151.782749895</v>
      </c>
      <c r="O12582" s="4" t="inlineStr">
        <is>
          <t>FRANKO actual PPM | FIAT | Extra: 225 7301 100 10000 73003103</t>
        </is>
      </c>
    </row>
    <row r="12583" ht="15.75" customHeight="1">
      <c r="A12583" s="4" t="inlineStr">
        <is>
          <t>60652864</t>
        </is>
      </c>
      <c r="B12583" s="26">
        <f>ROUND((K12583*$B$6*$B$9+L12583*$B$7*$B$10+M12583*$B$8*$B$11)*$B$12,0)</f>
        <v>254</v>
      </c>
      <c r="C12583" s="26">
        <f>ROUND((K12583*$B$6*$B$9+L12583*$B$7*$B$10+M12583*$B$8*$B$11)*$B$12,0)</f>
        <v>254</v>
      </c>
      <c r="E12583" s="27">
        <v>1</v>
      </c>
      <c r="F12583" s="28">
        <v>1580</v>
      </c>
      <c r="G12583" s="28">
        <v>1</v>
      </c>
      <c r="H12583" s="29">
        <v>1559</v>
      </c>
      <c r="I12583" s="29">
        <v>0</v>
      </c>
      <c r="J12583" s="29">
        <v>306</v>
      </c>
      <c r="K12583" s="30">
        <f>F12583*G12583*H12583/1000000/$B$13</f>
        <v>0.079194362</v>
      </c>
      <c r="L12583" s="30">
        <f>F12583*G12583*I12583/1000000/$B$13</f>
        <v>0</v>
      </c>
      <c r="M12583" s="30">
        <f>F12583*G12583*J12583/1000000/$B$13</f>
        <v>0.015544243</v>
      </c>
      <c r="N12583" s="30">
        <v>253.809187724</v>
      </c>
      <c r="O12583" s="4" t="inlineStr">
        <is>
          <t>FRANKO actual PPM | FIAT | Extra: 2257302100</t>
        </is>
      </c>
    </row>
    <row r="12584" ht="15.75" customHeight="1">
      <c r="A12584" s="4" t="inlineStr">
        <is>
          <t>60652864</t>
        </is>
      </c>
      <c r="B12584" s="26">
        <f>ROUND((K12584*$B$6*$B$9+L12584*$B$7*$B$10+M12584*$B$8*$B$11)*$B$12,0)</f>
        <v>287</v>
      </c>
      <c r="C12584" s="26">
        <f>ROUND((K12584*$B$6*$B$9+L12584*$B$7*$B$10+M12584*$B$8*$B$11)*$B$12,0)</f>
        <v>287</v>
      </c>
      <c r="E12584" s="27">
        <v>1</v>
      </c>
      <c r="F12584" s="28">
        <v>1460</v>
      </c>
      <c r="G12584" s="28">
        <v>1</v>
      </c>
      <c r="H12584" s="29">
        <v>1796</v>
      </c>
      <c r="I12584" s="29">
        <v>0</v>
      </c>
      <c r="J12584" s="29">
        <v>395</v>
      </c>
      <c r="K12584" s="30">
        <f>F12584*G12584*H12584/1000000/$B$13</f>
        <v>0.0843044016</v>
      </c>
      <c r="L12584" s="30">
        <f>F12584*G12584*I12584/1000000/$B$13</f>
        <v>0</v>
      </c>
      <c r="M12584" s="30">
        <f>F12584*G12584*J12584/1000000/$B$13</f>
        <v>0.0185413355</v>
      </c>
      <c r="N12584" s="30">
        <v>286.7542449788</v>
      </c>
      <c r="O12584" s="4" t="inlineStr">
        <is>
          <t>FRANKO actual PPM | FIAT | Extra: 2257302100</t>
        </is>
      </c>
    </row>
    <row r="12585" ht="15.75" customHeight="1">
      <c r="A12585" s="4" t="inlineStr">
        <is>
          <t>60652864</t>
        </is>
      </c>
      <c r="B12585" s="26">
        <f>ROUND((K12585*$B$6*$B$9+L12585*$B$7*$B$10+M12585*$B$8*$B$11)*$B$12,0)</f>
        <v>302</v>
      </c>
      <c r="C12585" s="26">
        <f>ROUND((K12585*$B$6*$B$9+L12585*$B$7*$B$10+M12585*$B$8*$B$11)*$B$12,0)</f>
        <v>302</v>
      </c>
      <c r="E12585" s="27">
        <v>1</v>
      </c>
      <c r="F12585" s="28">
        <v>1560</v>
      </c>
      <c r="G12585" s="28">
        <v>1</v>
      </c>
      <c r="H12585" s="29">
        <v>1759</v>
      </c>
      <c r="I12585" s="29">
        <v>0</v>
      </c>
      <c r="J12585" s="29">
        <v>391</v>
      </c>
      <c r="K12585" s="30">
        <f>F12585*G12585*H12585/1000000/$B$13</f>
        <v>0.0882229346</v>
      </c>
      <c r="L12585" s="30">
        <f>F12585*G12585*I12585/1000000/$B$13</f>
        <v>0</v>
      </c>
      <c r="M12585" s="30">
        <f>F12585*G12585*J12585/1000000/$B$13</f>
        <v>0.0196106694</v>
      </c>
      <c r="N12585" s="30">
        <v>301.806967895</v>
      </c>
      <c r="O12585" s="4" t="inlineStr">
        <is>
          <t>FRANKO actual PPM | FIAT | Extra: 2257302100</t>
        </is>
      </c>
    </row>
    <row r="12586" ht="15.75" customHeight="1">
      <c r="A12586" s="4" t="inlineStr">
        <is>
          <t>60652865</t>
        </is>
      </c>
      <c r="B12586" s="26">
        <f>ROUND((K12586*$B$6*$B$9+L12586*$B$7*$B$10+M12586*$B$8*$B$11)*$B$12,0)</f>
        <v>89</v>
      </c>
      <c r="C12586" s="26">
        <f>ROUND((K12586*$B$6*$B$9+L12586*$B$7*$B$10+M12586*$B$8*$B$11)*$B$12,0)</f>
        <v>89</v>
      </c>
      <c r="E12586" s="27">
        <v>1</v>
      </c>
      <c r="F12586" s="28">
        <v>1100</v>
      </c>
      <c r="G12586" s="28">
        <v>1</v>
      </c>
      <c r="H12586" s="29">
        <v>1597</v>
      </c>
      <c r="I12586" s="29">
        <v>13</v>
      </c>
      <c r="J12586" s="29">
        <v>0</v>
      </c>
      <c r="K12586" s="30">
        <f>F12586*G12586*H12586/1000000/$B$13</f>
        <v>0.0564792165</v>
      </c>
      <c r="L12586" s="30">
        <f>F12586*G12586*I12586/1000000/$B$13</f>
        <v>0.0004597557</v>
      </c>
      <c r="M12586" s="30">
        <f>F12586*G12586*J12586/1000000/$B$13</f>
        <v>0</v>
      </c>
      <c r="N12586" s="30">
        <v>89.4584000333</v>
      </c>
      <c r="O12586" s="4" t="inlineStr">
        <is>
          <t>FRANKO actual PPM | FIAT | Extra: 2257303100 / B734 / 5098 / 6090</t>
        </is>
      </c>
    </row>
    <row r="12587" ht="15.75" customHeight="1">
      <c r="A12587" s="4" t="inlineStr">
        <is>
          <t>60652865</t>
        </is>
      </c>
      <c r="B12587" s="26">
        <f>ROUND((K12587*$B$6*$B$9+L12587*$B$7*$B$10+M12587*$B$8*$B$11)*$B$12,0)</f>
        <v>109</v>
      </c>
      <c r="C12587" s="26">
        <f>ROUND((K12587*$B$6*$B$9+L12587*$B$7*$B$10+M12587*$B$8*$B$11)*$B$12,0)</f>
        <v>109</v>
      </c>
      <c r="E12587" s="27">
        <v>1</v>
      </c>
      <c r="F12587" s="28">
        <v>1100</v>
      </c>
      <c r="G12587" s="28">
        <v>1</v>
      </c>
      <c r="H12587" s="29">
        <v>1966</v>
      </c>
      <c r="I12587" s="29">
        <v>0</v>
      </c>
      <c r="J12587" s="29">
        <v>0</v>
      </c>
      <c r="K12587" s="30">
        <f>F12587*G12587*H12587/1000000/$B$13</f>
        <v>0.0695292045</v>
      </c>
      <c r="L12587" s="30">
        <f>F12587*G12587*I12587/1000000/$B$13</f>
        <v>0</v>
      </c>
      <c r="M12587" s="30">
        <f>F12587*G12587*J12587/1000000/$B$13</f>
        <v>0</v>
      </c>
      <c r="N12587" s="30">
        <v>109.4459208496</v>
      </c>
      <c r="O12587" s="4" t="inlineStr">
        <is>
          <t>FRANKO actual PPM | FIAT | Extra: 2257303100 / B734 / 5229 / 6090</t>
        </is>
      </c>
    </row>
    <row r="12588" ht="15.75" customHeight="1">
      <c r="A12588" s="4" t="inlineStr">
        <is>
          <t>60652866</t>
        </is>
      </c>
      <c r="B12588" s="26">
        <f>ROUND((K12588*$B$6*$B$9+L12588*$B$7*$B$10+M12588*$B$8*$B$11)*$B$12,0)</f>
        <v>259</v>
      </c>
      <c r="C12588" s="26">
        <f>ROUND((K12588*$B$6*$B$9+L12588*$B$7*$B$10+M12588*$B$8*$B$11)*$B$12,0)</f>
        <v>259</v>
      </c>
      <c r="E12588" s="27">
        <v>1</v>
      </c>
      <c r="F12588" s="28">
        <v>1640</v>
      </c>
      <c r="G12588" s="28">
        <v>1</v>
      </c>
      <c r="H12588" s="29">
        <v>1512</v>
      </c>
      <c r="I12588" s="29">
        <v>0</v>
      </c>
      <c r="J12588" s="29">
        <v>305</v>
      </c>
      <c r="K12588" s="30">
        <f>F12588*G12588*H12588/1000000/$B$13</f>
        <v>0.0797235633</v>
      </c>
      <c r="L12588" s="30">
        <f>F12588*G12588*I12588/1000000/$B$13</f>
        <v>0</v>
      </c>
      <c r="M12588" s="30">
        <f>F12588*G12588*J12588/1000000/$B$13</f>
        <v>0.0160818034</v>
      </c>
      <c r="N12588" s="30">
        <v>259.1085247422</v>
      </c>
      <c r="O12588" s="4" t="inlineStr">
        <is>
          <t>FRANKO actual PPM | FIAT</t>
        </is>
      </c>
    </row>
    <row r="12589" ht="15.75" customHeight="1">
      <c r="A12589" s="4" t="inlineStr">
        <is>
          <t>60652866</t>
        </is>
      </c>
      <c r="B12589" s="26">
        <f>ROUND((K12589*$B$6*$B$9+L12589*$B$7*$B$10+M12589*$B$8*$B$11)*$B$12,0)</f>
        <v>301</v>
      </c>
      <c r="C12589" s="26">
        <f>ROUND((K12589*$B$6*$B$9+L12589*$B$7*$B$10+M12589*$B$8*$B$11)*$B$12,0)</f>
        <v>301</v>
      </c>
      <c r="E12589" s="27">
        <v>1</v>
      </c>
      <c r="F12589" s="28">
        <v>1640</v>
      </c>
      <c r="G12589" s="28">
        <v>1</v>
      </c>
      <c r="H12589" s="29">
        <v>1818</v>
      </c>
      <c r="I12589" s="29">
        <v>0</v>
      </c>
      <c r="J12589" s="29">
        <v>343</v>
      </c>
      <c r="K12589" s="30">
        <f>F12589*G12589*H12589/1000000/$B$13</f>
        <v>0.0958580939</v>
      </c>
      <c r="L12589" s="30">
        <f>F12589*G12589*I12589/1000000/$B$13</f>
        <v>0</v>
      </c>
      <c r="M12589" s="30">
        <f>F12589*G12589*J12589/1000000/$B$13</f>
        <v>0.018085438</v>
      </c>
      <c r="N12589" s="30">
        <v>301.1530869115</v>
      </c>
      <c r="O12589" s="4" t="inlineStr">
        <is>
          <t>FRANKO actual PPM | FIAT | Extra: 73805280</t>
        </is>
      </c>
    </row>
    <row r="12590" ht="15.75" customHeight="1">
      <c r="A12590" s="4" t="inlineStr">
        <is>
          <t>60652866</t>
        </is>
      </c>
      <c r="B12590" s="26">
        <f>ROUND((K12590*$B$6*$B$9+L12590*$B$7*$B$10+M12590*$B$8*$B$11)*$B$12,0)</f>
        <v>318</v>
      </c>
      <c r="C12590" s="26">
        <f>ROUND((K12590*$B$6*$B$9+L12590*$B$7*$B$10+M12590*$B$8*$B$11)*$B$12,0)</f>
        <v>318</v>
      </c>
      <c r="E12590" s="27">
        <v>1</v>
      </c>
      <c r="F12590" s="28">
        <v>1640</v>
      </c>
      <c r="G12590" s="28">
        <v>1</v>
      </c>
      <c r="H12590" s="29">
        <v>1850</v>
      </c>
      <c r="I12590" s="29">
        <v>46</v>
      </c>
      <c r="J12590" s="29">
        <v>369</v>
      </c>
      <c r="K12590" s="30">
        <f>F12590*G12590*H12590/1000000/$B$13</f>
        <v>0.0975453651</v>
      </c>
      <c r="L12590" s="30">
        <f>F12590*G12590*I12590/1000000/$B$13</f>
        <v>0.0024254523</v>
      </c>
      <c r="M12590" s="30">
        <f>F12590*G12590*J12590/1000000/$B$13</f>
        <v>0.0194563458</v>
      </c>
      <c r="N12590" s="30">
        <v>318.1243037113</v>
      </c>
      <c r="O12590" s="4" t="inlineStr">
        <is>
          <t>FRANKO actual PPM | FIAT | Extra: 2257138100</t>
        </is>
      </c>
    </row>
    <row r="12591" ht="15.75" customHeight="1">
      <c r="A12591" s="4" t="inlineStr">
        <is>
          <t>60654548</t>
        </is>
      </c>
      <c r="B12591" s="26">
        <f>ROUND((K12591*$B$6*$B$9+L12591*$B$7*$B$10+M12591*$B$8*$B$11)*$B$12,0)</f>
        <v>668</v>
      </c>
      <c r="C12591" s="26">
        <f>ROUND((K12591*$B$6*$B$9+L12591*$B$7*$B$10+M12591*$B$8*$B$11)*$B$12,0)</f>
        <v>668</v>
      </c>
      <c r="E12591" s="27">
        <v>1</v>
      </c>
      <c r="F12591" s="28">
        <v>1680</v>
      </c>
      <c r="G12591" s="28">
        <v>1</v>
      </c>
      <c r="H12591" s="29">
        <v>0</v>
      </c>
      <c r="I12591" s="29">
        <v>7046</v>
      </c>
      <c r="J12591" s="29">
        <v>465</v>
      </c>
      <c r="K12591" s="30">
        <f>F12591*G12591*H12591/1000000/$B$13</f>
        <v>0</v>
      </c>
      <c r="L12591" s="30">
        <f>F12591*G12591*I12591/1000000/$B$13</f>
        <v>0.3805773893</v>
      </c>
      <c r="M12591" s="30">
        <f>F12591*G12591*J12591/1000000/$B$13</f>
        <v>0.0251161632</v>
      </c>
      <c r="N12591" s="30">
        <v>667.6539736548</v>
      </c>
      <c r="O12591" s="4" t="inlineStr">
        <is>
          <t>FRANKO actual PPM | FIAT | Extra: 2257740001</t>
        </is>
      </c>
    </row>
    <row r="12592" ht="15.75" customHeight="1">
      <c r="A12592" s="4" t="inlineStr">
        <is>
          <t>60654548</t>
        </is>
      </c>
      <c r="B12592" s="26">
        <f>ROUND((K12592*$B$6*$B$9+L12592*$B$7*$B$10+M12592*$B$8*$B$11)*$B$12,0)</f>
        <v>749</v>
      </c>
      <c r="C12592" s="26">
        <f>ROUND((K12592*$B$6*$B$9+L12592*$B$7*$B$10+M12592*$B$8*$B$11)*$B$12,0)</f>
        <v>749</v>
      </c>
      <c r="E12592" s="27">
        <v>1</v>
      </c>
      <c r="F12592" s="28">
        <v>1740</v>
      </c>
      <c r="G12592" s="28">
        <v>1</v>
      </c>
      <c r="H12592" s="29">
        <v>0</v>
      </c>
      <c r="I12592" s="29">
        <v>7112</v>
      </c>
      <c r="J12592" s="29">
        <v>579</v>
      </c>
      <c r="K12592" s="30">
        <f>F12592*G12592*H12592/1000000/$B$13</f>
        <v>0</v>
      </c>
      <c r="L12592" s="30">
        <f>F12592*G12592*I12592/1000000/$B$13</f>
        <v>0.3978616307</v>
      </c>
      <c r="M12592" s="30">
        <f>F12592*G12592*J12592/1000000/$B$13</f>
        <v>0.0323905911</v>
      </c>
      <c r="N12592" s="30">
        <v>748.9383530911</v>
      </c>
      <c r="O12592" s="4" t="inlineStr">
        <is>
          <t>FRANKO actual PPM | FIAT | Extra: 2257740001</t>
        </is>
      </c>
    </row>
    <row r="12593" ht="15.75" customHeight="1">
      <c r="A12593" s="4" t="inlineStr">
        <is>
          <t>60654548</t>
        </is>
      </c>
      <c r="B12593" s="26">
        <f>ROUND((K12593*$B$6*$B$9+L12593*$B$7*$B$10+M12593*$B$8*$B$11)*$B$12,0)</f>
        <v>754</v>
      </c>
      <c r="C12593" s="26">
        <f>ROUND((K12593*$B$6*$B$9+L12593*$B$7*$B$10+M12593*$B$8*$B$11)*$B$12,0)</f>
        <v>754</v>
      </c>
      <c r="E12593" s="27">
        <v>1</v>
      </c>
      <c r="F12593" s="28">
        <v>1640</v>
      </c>
      <c r="G12593" s="28">
        <v>1</v>
      </c>
      <c r="H12593" s="29">
        <v>0</v>
      </c>
      <c r="I12593" s="29">
        <v>7483</v>
      </c>
      <c r="J12593" s="29">
        <v>634</v>
      </c>
      <c r="K12593" s="30">
        <f>F12593*G12593*H12593/1000000/$B$13</f>
        <v>0</v>
      </c>
      <c r="L12593" s="30">
        <f>F12593*G12593*I12593/1000000/$B$13</f>
        <v>0.39455782</v>
      </c>
      <c r="M12593" s="30">
        <f>F12593*G12593*J12593/1000000/$B$13</f>
        <v>0.0334290603</v>
      </c>
      <c r="N12593" s="30">
        <v>753.582078001</v>
      </c>
      <c r="O12593" s="4" t="inlineStr">
        <is>
          <t>FRANKO actual PPM | FIAT | Extra: 2257740001</t>
        </is>
      </c>
    </row>
    <row r="12594" ht="15.75" customHeight="1">
      <c r="A12594" s="4" t="inlineStr">
        <is>
          <t>60655072</t>
        </is>
      </c>
      <c r="B12594" s="26">
        <f>ROUND((K12594*$B$6*$B$9+L12594*$B$7*$B$10+M12594*$B$8*$B$11)*$B$12,0)</f>
        <v>487</v>
      </c>
      <c r="C12594" s="26">
        <f>ROUND((K12594*$B$6*$B$9+L12594*$B$7*$B$10+M12594*$B$8*$B$11)*$B$12,0)</f>
        <v>487</v>
      </c>
      <c r="E12594" s="27">
        <v>1</v>
      </c>
      <c r="F12594" s="28">
        <v>1200</v>
      </c>
      <c r="G12594" s="28">
        <v>1</v>
      </c>
      <c r="H12594" s="29">
        <v>0</v>
      </c>
      <c r="I12594" s="29">
        <v>7086</v>
      </c>
      <c r="J12594" s="29">
        <v>490</v>
      </c>
      <c r="K12594" s="30">
        <f>F12594*G12594*H12594/1000000/$B$13</f>
        <v>0</v>
      </c>
      <c r="L12594" s="30">
        <f>F12594*G12594*I12594/1000000/$B$13</f>
        <v>0.2733842282</v>
      </c>
      <c r="M12594" s="30">
        <f>F12594*G12594*J12594/1000000/$B$13</f>
        <v>0.018904639</v>
      </c>
      <c r="N12594" s="30">
        <v>486.770572221</v>
      </c>
      <c r="O12594" s="4" t="inlineStr">
        <is>
          <t>FRANKO actual PPM | FIAT | Extra: 2257738001</t>
        </is>
      </c>
    </row>
    <row r="12595" ht="15.75" customHeight="1">
      <c r="A12595" s="4" t="inlineStr">
        <is>
          <t>60559701</t>
        </is>
      </c>
      <c r="B12595" s="26">
        <f>ROUND((K12595*$B$6*$B$9+L12595*$B$7*$B$10+M12595*$B$8*$B$11)*$B$12,0)</f>
        <v>181</v>
      </c>
      <c r="C12595" s="26">
        <f>ROUND((K12595*$B$6*$B$9+L12595*$B$7*$B$10+M12595*$B$8*$B$11)*$B$12,0)</f>
        <v>181</v>
      </c>
      <c r="E12595" s="27">
        <v>1</v>
      </c>
      <c r="F12595" s="28">
        <v>1000</v>
      </c>
      <c r="G12595" s="28">
        <v>1</v>
      </c>
      <c r="H12595" s="29">
        <v>2000</v>
      </c>
      <c r="I12595" s="29">
        <v>0</v>
      </c>
      <c r="J12595" s="29">
        <v>300</v>
      </c>
      <c r="K12595" s="30">
        <f>F12595*G12595*H12595/1000000/$B$13</f>
        <v>0.0643014931</v>
      </c>
      <c r="L12595" s="30">
        <f>F12595*G12595*I12595/1000000/$B$13</f>
        <v>0</v>
      </c>
      <c r="M12595" s="30">
        <f>F12595*G12595*J12595/1000000/$B$13</f>
        <v>0.009645224</v>
      </c>
      <c r="N12595" s="30">
        <v>181.354323707</v>
      </c>
      <c r="O12595" s="4" t="inlineStr">
        <is>
          <t>FRANKO actual PPM | FIAT | Extra: 60618604</t>
        </is>
      </c>
    </row>
    <row r="12596" ht="15.75" customHeight="1">
      <c r="A12596" s="4" t="inlineStr">
        <is>
          <t>60658471</t>
        </is>
      </c>
      <c r="B12596" s="26">
        <f>ROUND((K12596*$B$6*$B$9+L12596*$B$7*$B$10+M12596*$B$8*$B$11)*$B$12,0)</f>
        <v>379</v>
      </c>
      <c r="C12596" s="26">
        <f>ROUND((K12596*$B$6*$B$9+L12596*$B$7*$B$10+M12596*$B$8*$B$11)*$B$12,0)</f>
        <v>379</v>
      </c>
      <c r="E12596" s="27">
        <v>1</v>
      </c>
      <c r="F12596" s="28">
        <v>2100</v>
      </c>
      <c r="G12596" s="28">
        <v>1</v>
      </c>
      <c r="H12596" s="29">
        <v>35</v>
      </c>
      <c r="I12596" s="29">
        <v>2920</v>
      </c>
      <c r="J12596" s="29">
        <v>245</v>
      </c>
      <c r="K12596" s="30">
        <f>F12596*G12596*H12596/1000000/$B$13</f>
        <v>0.0023630799</v>
      </c>
      <c r="L12596" s="30">
        <f>F12596*G12596*I12596/1000000/$B$13</f>
        <v>0.197148378</v>
      </c>
      <c r="M12596" s="30">
        <f>F12596*G12596*J12596/1000000/$B$13</f>
        <v>0.0165415591</v>
      </c>
      <c r="N12596" s="30">
        <v>378.9162117079</v>
      </c>
      <c r="O12596" s="4" t="inlineStr">
        <is>
          <t>FRANKO actual PPM | FIAT | Extra: 223 7631 001 73805050 73805051 19 98 ZEUNA AUGSBUR</t>
        </is>
      </c>
    </row>
    <row r="12597" ht="15.75" customHeight="1">
      <c r="A12597" s="4" t="inlineStr">
        <is>
          <t>60663217</t>
        </is>
      </c>
      <c r="B12597" s="26">
        <f>ROUND((K12597*$B$6*$B$9+L12597*$B$7*$B$10+M12597*$B$8*$B$11)*$B$12,0)</f>
        <v>35</v>
      </c>
      <c r="C12597" s="26">
        <f>ROUND((K12597*$B$6*$B$9+L12597*$B$7*$B$10+M12597*$B$8*$B$11)*$B$12,0)</f>
        <v>35</v>
      </c>
      <c r="E12597" s="27">
        <v>1</v>
      </c>
      <c r="F12597" s="28">
        <v>1200</v>
      </c>
      <c r="G12597" s="28">
        <v>1</v>
      </c>
      <c r="H12597" s="29">
        <v>584</v>
      </c>
      <c r="I12597" s="29">
        <v>0</v>
      </c>
      <c r="J12597" s="29">
        <v>0</v>
      </c>
      <c r="K12597" s="30">
        <f>F12597*G12597*H12597/1000000/$B$13</f>
        <v>0.0225312432</v>
      </c>
      <c r="L12597" s="30">
        <f>F12597*G12597*I12597/1000000/$B$13</f>
        <v>0</v>
      </c>
      <c r="M12597" s="30">
        <f>F12597*G12597*J12597/1000000/$B$13</f>
        <v>0</v>
      </c>
      <c r="N12597" s="30">
        <v>35.4664299137</v>
      </c>
      <c r="O12597" s="4" t="inlineStr">
        <is>
          <t>FRANKO actual PPM | FIAT | Extra: 2257303200</t>
        </is>
      </c>
    </row>
    <row r="12598" ht="15.75" customHeight="1">
      <c r="A12598" s="4" t="inlineStr">
        <is>
          <t>60666690</t>
        </is>
      </c>
      <c r="B12598" s="26">
        <f>ROUND((K12598*$B$6*$B$9+L12598*$B$7*$B$10+M12598*$B$8*$B$11)*$B$12,0)</f>
        <v>30</v>
      </c>
      <c r="C12598" s="26">
        <f>ROUND((K12598*$B$6*$B$9+L12598*$B$7*$B$10+M12598*$B$8*$B$11)*$B$12,0)</f>
        <v>30</v>
      </c>
      <c r="E12598" s="27">
        <v>1</v>
      </c>
      <c r="F12598" s="28">
        <v>800</v>
      </c>
      <c r="G12598" s="28">
        <v>1</v>
      </c>
      <c r="H12598" s="29">
        <v>600</v>
      </c>
      <c r="I12598" s="29">
        <v>0</v>
      </c>
      <c r="J12598" s="29">
        <v>26</v>
      </c>
      <c r="K12598" s="30">
        <f>F12598*G12598*H12598/1000000/$B$13</f>
        <v>0.0154323584</v>
      </c>
      <c r="L12598" s="30">
        <f>F12598*G12598*I12598/1000000/$B$13</f>
        <v>0</v>
      </c>
      <c r="M12598" s="30">
        <f>F12598*G12598*J12598/1000000/$B$13</f>
        <v>0.0006687355</v>
      </c>
      <c r="N12598" s="30">
        <v>29.848264423</v>
      </c>
      <c r="O12598" s="4" t="inlineStr">
        <is>
          <t>FRANKO actual PPM | FIAT | Extra: 225 7601 200 73001270 B734 0700 ZEUNA-STARKER</t>
        </is>
      </c>
    </row>
    <row r="12599" ht="15.75" customHeight="1">
      <c r="A12599" s="4" t="inlineStr">
        <is>
          <t>60667304</t>
        </is>
      </c>
      <c r="B12599" s="26">
        <f>ROUND((K12599*$B$6*$B$9+L12599*$B$7*$B$10+M12599*$B$8*$B$11)*$B$12,0)</f>
        <v>199</v>
      </c>
      <c r="C12599" s="26">
        <f>ROUND((K12599*$B$6*$B$9+L12599*$B$7*$B$10+M12599*$B$8*$B$11)*$B$12,0)</f>
        <v>199</v>
      </c>
      <c r="E12599" s="27">
        <v>1</v>
      </c>
      <c r="F12599" s="28">
        <v>1360</v>
      </c>
      <c r="G12599" s="28">
        <v>1</v>
      </c>
      <c r="H12599" s="29">
        <v>1224</v>
      </c>
      <c r="I12599" s="29">
        <v>0</v>
      </c>
      <c r="J12599" s="29">
        <v>315</v>
      </c>
      <c r="K12599" s="30">
        <f>F12599*G12599*H12599/1000000/$B$13</f>
        <v>0.0535194188</v>
      </c>
      <c r="L12599" s="30">
        <f>F12599*G12599*I12599/1000000/$B$13</f>
        <v>0</v>
      </c>
      <c r="M12599" s="30">
        <f>F12599*G12599*J12599/1000000/$B$13</f>
        <v>0.0137733798</v>
      </c>
      <c r="N12599" s="30">
        <v>198.6810434003</v>
      </c>
      <c r="O12599" s="4" t="inlineStr">
        <is>
          <t>FRANKO actual PPM | FIAT | Extra: 2257302200</t>
        </is>
      </c>
    </row>
    <row r="12600" ht="15.75" customHeight="1">
      <c r="A12600" s="4" t="inlineStr">
        <is>
          <t>60667304</t>
        </is>
      </c>
      <c r="B12600" s="26">
        <f>ROUND((K12600*$B$6*$B$9+L12600*$B$7*$B$10+M12600*$B$8*$B$11)*$B$12,0)</f>
        <v>187</v>
      </c>
      <c r="C12600" s="26">
        <f>ROUND((K12600*$B$6*$B$9+L12600*$B$7*$B$10+M12600*$B$8*$B$11)*$B$12,0)</f>
        <v>187</v>
      </c>
      <c r="E12600" s="27">
        <v>1</v>
      </c>
      <c r="F12600" s="28">
        <v>1260</v>
      </c>
      <c r="G12600" s="28">
        <v>1</v>
      </c>
      <c r="H12600" s="29">
        <v>1371</v>
      </c>
      <c r="I12600" s="29">
        <v>0</v>
      </c>
      <c r="J12600" s="29">
        <v>296</v>
      </c>
      <c r="K12600" s="30">
        <f>F12600*G12600*H12600/1000000/$B$13</f>
        <v>0.0555391287</v>
      </c>
      <c r="L12600" s="30">
        <f>F12600*G12600*I12600/1000000/$B$13</f>
        <v>0</v>
      </c>
      <c r="M12600" s="30">
        <f>F12600*G12600*J12600/1000000/$B$13</f>
        <v>0.0119909424</v>
      </c>
      <c r="N12600" s="30">
        <v>187.0508877001</v>
      </c>
      <c r="O12600" s="4" t="inlineStr">
        <is>
          <t>FRANKO actual PPM | FIAT | Extra: 2257302200</t>
        </is>
      </c>
    </row>
    <row r="12601" ht="15.75" customHeight="1">
      <c r="A12601" s="4" t="inlineStr">
        <is>
          <t>60667304</t>
        </is>
      </c>
      <c r="B12601" s="26">
        <f>ROUND((K12601*$B$6*$B$9+L12601*$B$7*$B$10+M12601*$B$8*$B$11)*$B$12,0)</f>
        <v>215</v>
      </c>
      <c r="C12601" s="26">
        <f>ROUND((K12601*$B$6*$B$9+L12601*$B$7*$B$10+M12601*$B$8*$B$11)*$B$12,0)</f>
        <v>215</v>
      </c>
      <c r="E12601" s="27">
        <v>1</v>
      </c>
      <c r="F12601" s="28">
        <v>1200</v>
      </c>
      <c r="G12601" s="28">
        <v>1</v>
      </c>
      <c r="H12601" s="29">
        <v>1482</v>
      </c>
      <c r="I12601" s="29">
        <v>15</v>
      </c>
      <c r="J12601" s="29">
        <v>388</v>
      </c>
      <c r="K12601" s="30">
        <f>F12601*G12601*H12601/1000000/$B$13</f>
        <v>0.0571768877</v>
      </c>
      <c r="L12601" s="30">
        <f>F12601*G12601*I12601/1000000/$B$13</f>
        <v>0.0005787134</v>
      </c>
      <c r="M12601" s="30">
        <f>F12601*G12601*J12601/1000000/$B$13</f>
        <v>0.0149693876</v>
      </c>
      <c r="N12601" s="30">
        <v>215.0732242255</v>
      </c>
      <c r="O12601" s="4" t="inlineStr">
        <is>
          <t>FRANKO actual PPM | FIAT | Extra: 225 7302 200 46 99 73911020</t>
        </is>
      </c>
    </row>
    <row r="12602" ht="15.75" customHeight="1">
      <c r="A12602" s="4" t="inlineStr">
        <is>
          <t>60667304</t>
        </is>
      </c>
      <c r="B12602" s="26">
        <f>ROUND((K12602*$B$6*$B$9+L12602*$B$7*$B$10+M12602*$B$8*$B$11)*$B$12,0)</f>
        <v>149</v>
      </c>
      <c r="C12602" s="26">
        <f>ROUND((K12602*$B$6*$B$9+L12602*$B$7*$B$10+M12602*$B$8*$B$11)*$B$12,0)</f>
        <v>149</v>
      </c>
      <c r="E12602" s="27">
        <v>1</v>
      </c>
      <c r="F12602" s="28">
        <v>1200</v>
      </c>
      <c r="G12602" s="28">
        <v>1</v>
      </c>
      <c r="H12602" s="29">
        <v>1106</v>
      </c>
      <c r="I12602" s="29">
        <v>0</v>
      </c>
      <c r="J12602" s="29">
        <v>254</v>
      </c>
      <c r="K12602" s="30">
        <f>F12602*G12602*H12602/1000000/$B$13</f>
        <v>0.0426704708</v>
      </c>
      <c r="L12602" s="30">
        <f>F12602*G12602*I12602/1000000/$B$13</f>
        <v>0</v>
      </c>
      <c r="M12602" s="30">
        <f>F12602*G12602*J12602/1000000/$B$13</f>
        <v>0.0097995476</v>
      </c>
      <c r="N12602" s="30">
        <v>148.5871290119</v>
      </c>
      <c r="O12602" s="4" t="inlineStr">
        <is>
          <t>FRANKO actual PPM | FIAT | Extra: 60652864 225 7302 200 73 006 242 3300</t>
        </is>
      </c>
    </row>
    <row r="12603" ht="15.75" customHeight="1">
      <c r="A12603" s="4" t="inlineStr">
        <is>
          <t>60669668</t>
        </is>
      </c>
      <c r="B12603" s="26">
        <f>ROUND((K12603*$B$6*$B$9+L12603*$B$7*$B$10+M12603*$B$8*$B$11)*$B$12,0)</f>
        <v>185</v>
      </c>
      <c r="C12603" s="26">
        <f>ROUND((K12603*$B$6*$B$9+L12603*$B$7*$B$10+M12603*$B$8*$B$11)*$B$12,0)</f>
        <v>185</v>
      </c>
      <c r="E12603" s="27">
        <v>1</v>
      </c>
      <c r="F12603" s="28">
        <v>1240</v>
      </c>
      <c r="G12603" s="28">
        <v>1</v>
      </c>
      <c r="H12603" s="29">
        <v>1394</v>
      </c>
      <c r="I12603" s="29">
        <v>0</v>
      </c>
      <c r="J12603" s="29">
        <v>295</v>
      </c>
      <c r="K12603" s="30">
        <f>F12603*G12603*H12603/1000000/$B$13</f>
        <v>0.0555744945</v>
      </c>
      <c r="L12603" s="30">
        <f>F12603*G12603*I12603/1000000/$B$13</f>
        <v>0</v>
      </c>
      <c r="M12603" s="30">
        <f>F12603*G12603*J12603/1000000/$B$13</f>
        <v>0.0117607431</v>
      </c>
      <c r="N12603" s="30">
        <v>185.1939457778</v>
      </c>
      <c r="O12603" s="4" t="inlineStr">
        <is>
          <t>FRANKO actual PPM | FIAT</t>
        </is>
      </c>
    </row>
    <row r="12604" ht="15.75" customHeight="1">
      <c r="A12604" s="4" t="inlineStr">
        <is>
          <t>60669669</t>
        </is>
      </c>
      <c r="B12604" s="26">
        <f>ROUND((K12604*$B$6*$B$9+L12604*$B$7*$B$10+M12604*$B$8*$B$11)*$B$12,0)</f>
        <v>201</v>
      </c>
      <c r="C12604" s="26">
        <f>ROUND((K12604*$B$6*$B$9+L12604*$B$7*$B$10+M12604*$B$8*$B$11)*$B$12,0)</f>
        <v>201</v>
      </c>
      <c r="E12604" s="27">
        <v>1</v>
      </c>
      <c r="F12604" s="28">
        <v>1480</v>
      </c>
      <c r="G12604" s="28">
        <v>1</v>
      </c>
      <c r="H12604" s="29">
        <v>1200</v>
      </c>
      <c r="I12604" s="29">
        <v>0</v>
      </c>
      <c r="J12604" s="29">
        <v>280</v>
      </c>
      <c r="K12604" s="30">
        <f>F12604*G12604*H12604/1000000/$B$13</f>
        <v>0.0570997259</v>
      </c>
      <c r="L12604" s="30">
        <f>F12604*G12604*I12604/1000000/$B$13</f>
        <v>0</v>
      </c>
      <c r="M12604" s="30">
        <f>F12604*G12604*J12604/1000000/$B$13</f>
        <v>0.0133232694</v>
      </c>
      <c r="N12604" s="30">
        <v>200.5770621759</v>
      </c>
      <c r="O12604" s="4" t="inlineStr">
        <is>
          <t>FRANKO actual PPM | FIAT | Extra: 2257301300 GREZTAS</t>
        </is>
      </c>
    </row>
    <row r="12605" ht="15.75" customHeight="1">
      <c r="A12605" s="4" t="inlineStr">
        <is>
          <t>60670910</t>
        </is>
      </c>
      <c r="B12605" s="26">
        <f>ROUND((K12605*$B$6*$B$9+L12605*$B$7*$B$10+M12605*$B$8*$B$11)*$B$12,0)</f>
        <v>843</v>
      </c>
      <c r="C12605" s="26">
        <f>ROUND((K12605*$B$6*$B$9+L12605*$B$7*$B$10+M12605*$B$8*$B$11)*$B$12,0)</f>
        <v>843</v>
      </c>
      <c r="E12605" s="27">
        <v>1</v>
      </c>
      <c r="F12605" s="28">
        <v>1400</v>
      </c>
      <c r="G12605" s="28">
        <v>1</v>
      </c>
      <c r="H12605" s="29">
        <v>387</v>
      </c>
      <c r="I12605" s="29">
        <v>10300</v>
      </c>
      <c r="J12605" s="29">
        <v>687</v>
      </c>
      <c r="K12605" s="30">
        <f>F12605*G12605*H12605/1000000/$B$13</f>
        <v>0.0174192745</v>
      </c>
      <c r="L12605" s="30">
        <f>F12605*G12605*I12605/1000000/$B$13</f>
        <v>0.4636137655</v>
      </c>
      <c r="M12605" s="30">
        <f>F12605*G12605*J12605/1000000/$B$13</f>
        <v>0.030922588</v>
      </c>
      <c r="N12605" s="30">
        <v>843.4582040037</v>
      </c>
      <c r="O12605" s="4" t="inlineStr">
        <is>
          <t>FRANKO actual PPM | FIAT | Extra: 2238219001 / 4001840009 / ZEUNA</t>
        </is>
      </c>
    </row>
    <row r="12606" ht="15.75" customHeight="1">
      <c r="A12606" s="4" t="inlineStr">
        <is>
          <t>60672227</t>
        </is>
      </c>
      <c r="B12606" s="26">
        <f>ROUND((K12606*$B$6*$B$9+L12606*$B$7*$B$10+M12606*$B$8*$B$11)*$B$12,0)</f>
        <v>306</v>
      </c>
      <c r="C12606" s="26">
        <f>ROUND((K12606*$B$6*$B$9+L12606*$B$7*$B$10+M12606*$B$8*$B$11)*$B$12,0)</f>
        <v>306</v>
      </c>
      <c r="E12606" s="27">
        <v>1</v>
      </c>
      <c r="F12606" s="28">
        <v>1400</v>
      </c>
      <c r="G12606" s="28">
        <v>1</v>
      </c>
      <c r="H12606" s="29">
        <v>4321</v>
      </c>
      <c r="I12606" s="29">
        <v>0</v>
      </c>
      <c r="J12606" s="29">
        <v>0</v>
      </c>
      <c r="K12606" s="30">
        <f>F12606*G12606*H12606/1000000/$B$13</f>
        <v>0.1944927263</v>
      </c>
      <c r="L12606" s="30">
        <f>F12606*G12606*I12606/1000000/$B$13</f>
        <v>0</v>
      </c>
      <c r="M12606" s="30">
        <f>F12606*G12606*J12606/1000000/$B$13</f>
        <v>0</v>
      </c>
      <c r="N12606" s="30">
        <v>306.1510004566</v>
      </c>
      <c r="O12606" s="4" t="inlineStr">
        <is>
          <t>FRANKO actual PPM | FIAT | Extra: 46756424</t>
        </is>
      </c>
    </row>
    <row r="12607" ht="15.75" customHeight="1">
      <c r="A12607" s="4" t="inlineStr">
        <is>
          <t>60672227</t>
        </is>
      </c>
      <c r="B12607" s="26">
        <f>ROUND((K12607*$B$6*$B$9+L12607*$B$7*$B$10+M12607*$B$8*$B$11)*$B$12,0)</f>
        <v>340</v>
      </c>
      <c r="C12607" s="26">
        <f>ROUND((K12607*$B$6*$B$9+L12607*$B$7*$B$10+M12607*$B$8*$B$11)*$B$12,0)</f>
        <v>340</v>
      </c>
      <c r="E12607" s="27">
        <v>1</v>
      </c>
      <c r="F12607" s="28">
        <v>1400</v>
      </c>
      <c r="G12607" s="28">
        <v>1</v>
      </c>
      <c r="H12607" s="29">
        <v>4798</v>
      </c>
      <c r="I12607" s="29">
        <v>0</v>
      </c>
      <c r="J12607" s="29">
        <v>0</v>
      </c>
      <c r="K12607" s="30">
        <f>F12607*G12607*H12607/1000000/$B$13</f>
        <v>0.2159629949</v>
      </c>
      <c r="L12607" s="30">
        <f>F12607*G12607*I12607/1000000/$B$13</f>
        <v>0</v>
      </c>
      <c r="M12607" s="30">
        <f>F12607*G12607*J12607/1000000/$B$13</f>
        <v>0</v>
      </c>
      <c r="N12607" s="30">
        <v>339.9473501946</v>
      </c>
      <c r="O12607" s="4" t="inlineStr">
        <is>
          <t>FRANKO actual PPM | FIAT | Extra: 46756424</t>
        </is>
      </c>
    </row>
    <row r="12608" ht="15.75" customHeight="1">
      <c r="A12608" s="4" t="inlineStr">
        <is>
          <t>60672227</t>
        </is>
      </c>
      <c r="B12608" s="26">
        <f>ROUND((K12608*$B$6*$B$9+L12608*$B$7*$B$10+M12608*$B$8*$B$11)*$B$12,0)</f>
        <v>299</v>
      </c>
      <c r="C12608" s="26">
        <f>ROUND((K12608*$B$6*$B$9+L12608*$B$7*$B$10+M12608*$B$8*$B$11)*$B$12,0)</f>
        <v>299</v>
      </c>
      <c r="E12608" s="27">
        <v>1</v>
      </c>
      <c r="F12608" s="28">
        <v>1400</v>
      </c>
      <c r="G12608" s="28">
        <v>1</v>
      </c>
      <c r="H12608" s="29">
        <v>4224</v>
      </c>
      <c r="I12608" s="29">
        <v>0</v>
      </c>
      <c r="J12608" s="29">
        <v>0</v>
      </c>
      <c r="K12608" s="30">
        <f>F12608*G12608*H12608/1000000/$B$13</f>
        <v>0.1901266549</v>
      </c>
      <c r="L12608" s="30">
        <f>F12608*G12608*I12608/1000000/$B$13</f>
        <v>0</v>
      </c>
      <c r="M12608" s="30">
        <f>F12608*G12608*J12608/1000000/$B$13</f>
        <v>0</v>
      </c>
      <c r="N12608" s="30">
        <v>299.2783674911</v>
      </c>
      <c r="O12608" s="4" t="inlineStr">
        <is>
          <t>FRANKO actual PPM | FIAT | Extra: 60673995</t>
        </is>
      </c>
    </row>
    <row r="12609" ht="15.75" customHeight="1">
      <c r="A12609" s="4" t="inlineStr">
        <is>
          <t>60676411</t>
        </is>
      </c>
      <c r="B12609" s="26">
        <f>ROUND((K12609*$B$6*$B$9+L12609*$B$7*$B$10+M12609*$B$8*$B$11)*$B$12,0)</f>
        <v>109</v>
      </c>
      <c r="C12609" s="26">
        <f>ROUND((K12609*$B$6*$B$9+L12609*$B$7*$B$10+M12609*$B$8*$B$11)*$B$12,0)</f>
        <v>109</v>
      </c>
      <c r="E12609" s="27">
        <v>1</v>
      </c>
      <c r="F12609" s="28">
        <v>1000</v>
      </c>
      <c r="G12609" s="28">
        <v>1</v>
      </c>
      <c r="H12609" s="29">
        <v>2145</v>
      </c>
      <c r="I12609" s="29">
        <v>15</v>
      </c>
      <c r="J12609" s="29">
        <v>0</v>
      </c>
      <c r="K12609" s="30">
        <f>F12609*G12609*H12609/1000000/$B$13</f>
        <v>0.0689633514</v>
      </c>
      <c r="L12609" s="30">
        <f>F12609*G12609*I12609/1000000/$B$13</f>
        <v>0.0004822612</v>
      </c>
      <c r="M12609" s="30">
        <f>F12609*G12609*J12609/1000000/$B$13</f>
        <v>0</v>
      </c>
      <c r="N12609" s="30">
        <v>109.136818428</v>
      </c>
      <c r="O12609" s="4" t="inlineStr">
        <is>
          <t>FRANKO actual PPM | FIAT | Extra: 2238911001 / B734 / L 03070701 / A230903</t>
        </is>
      </c>
    </row>
    <row r="12610" ht="15.75" customHeight="1">
      <c r="A12610" s="4" t="inlineStr">
        <is>
          <t>7528495</t>
        </is>
      </c>
      <c r="B12610" s="26">
        <f>ROUND((K12610*$B$6*$B$9+L12610*$B$7*$B$10+M12610*$B$8*$B$11)*$B$12,0)</f>
        <v>172</v>
      </c>
      <c r="C12610" s="26">
        <f>ROUND((K12610*$B$6*$B$9+L12610*$B$7*$B$10+M12610*$B$8*$B$11)*$B$12,0)</f>
        <v>172</v>
      </c>
      <c r="E12610" s="27">
        <v>1</v>
      </c>
      <c r="F12610" s="28">
        <v>900</v>
      </c>
      <c r="G12610" s="28">
        <v>1</v>
      </c>
      <c r="H12610" s="29">
        <v>1872</v>
      </c>
      <c r="I12610" s="29">
        <v>88</v>
      </c>
      <c r="J12610" s="29">
        <v>350</v>
      </c>
      <c r="K12610" s="30">
        <f>F12610*G12610*H12610/1000000/$B$13</f>
        <v>0.0541675778</v>
      </c>
      <c r="L12610" s="30">
        <f>F12610*G12610*I12610/1000000/$B$13</f>
        <v>0.0025463391</v>
      </c>
      <c r="M12610" s="30">
        <f>F12610*G12610*J12610/1000000/$B$13</f>
        <v>0.0101274852</v>
      </c>
      <c r="N12610" s="30">
        <v>172.4802797609</v>
      </c>
      <c r="O12610" s="4" t="inlineStr">
        <is>
          <t>FRANKO actual PPM | FIAT | Extra: EUROPA 094H o 3014 D11 MADE IN BRASIL</t>
        </is>
      </c>
    </row>
    <row r="12611" ht="15.75" customHeight="1">
      <c r="A12611" s="4" t="inlineStr">
        <is>
          <t>756 7999</t>
        </is>
      </c>
      <c r="B12611" s="26">
        <f>ROUND((K12611*$B$6*$B$9+L12611*$B$7*$B$10+M12611*$B$8*$B$11)*$B$12,0)</f>
        <v>166</v>
      </c>
      <c r="C12611" s="26">
        <f>ROUND((K12611*$B$6*$B$9+L12611*$B$7*$B$10+M12611*$B$8*$B$11)*$B$12,0)</f>
        <v>166</v>
      </c>
      <c r="E12611" s="27">
        <v>1</v>
      </c>
      <c r="F12611" s="28">
        <v>800</v>
      </c>
      <c r="G12611" s="28">
        <v>1</v>
      </c>
      <c r="H12611" s="29">
        <v>2300</v>
      </c>
      <c r="I12611" s="29">
        <v>0</v>
      </c>
      <c r="J12611" s="29">
        <v>340</v>
      </c>
      <c r="K12611" s="30">
        <f>F12611*G12611*H12611/1000000/$B$13</f>
        <v>0.0591573737</v>
      </c>
      <c r="L12611" s="30">
        <f>F12611*G12611*I12611/1000000/$B$13</f>
        <v>0</v>
      </c>
      <c r="M12611" s="30">
        <f>F12611*G12611*J12611/1000000/$B$13</f>
        <v>0.0087450031</v>
      </c>
      <c r="N12611" s="30">
        <v>165.777479899</v>
      </c>
      <c r="O12611" s="4" t="inlineStr">
        <is>
          <t>FRANKO actual PPM | FIAT | Extra: ZEUNA AUSBURG, GER, FIAT LANCIA</t>
        </is>
      </c>
    </row>
    <row r="12612" ht="15.75" customHeight="1">
      <c r="A12612" s="4" t="inlineStr">
        <is>
          <t>7577480</t>
        </is>
      </c>
      <c r="B12612" s="26">
        <f>ROUND((K12612*$B$6*$B$9+L12612*$B$7*$B$10+M12612*$B$8*$B$11)*$B$12,0)</f>
        <v>178</v>
      </c>
      <c r="C12612" s="26">
        <f>ROUND((K12612*$B$6*$B$9+L12612*$B$7*$B$10+M12612*$B$8*$B$11)*$B$12,0)</f>
        <v>178</v>
      </c>
      <c r="E12612" s="27">
        <v>1</v>
      </c>
      <c r="F12612" s="28">
        <v>800</v>
      </c>
      <c r="G12612" s="28">
        <v>1</v>
      </c>
      <c r="H12612" s="29">
        <v>2500</v>
      </c>
      <c r="I12612" s="29">
        <v>0</v>
      </c>
      <c r="J12612" s="29">
        <v>360</v>
      </c>
      <c r="K12612" s="30">
        <f>F12612*G12612*H12612/1000000/$B$13</f>
        <v>0.0643014931</v>
      </c>
      <c r="L12612" s="30">
        <f>F12612*G12612*I12612/1000000/$B$13</f>
        <v>0</v>
      </c>
      <c r="M12612" s="30">
        <f>F12612*G12612*J12612/1000000/$B$13</f>
        <v>0.009259415</v>
      </c>
      <c r="N12612" s="30">
        <v>178.1488299726</v>
      </c>
      <c r="O12612" s="4" t="inlineStr">
        <is>
          <t>FRANKO actual PPM | FIAT | Extra: ZEUNA AUSBURG, GER, FIAT DRAW</t>
        </is>
      </c>
    </row>
    <row r="12613" ht="15.75" customHeight="1">
      <c r="A12613" s="4" t="inlineStr">
        <is>
          <t>7577480</t>
        </is>
      </c>
      <c r="B12613" s="26">
        <f>ROUND((K12613*$B$6*$B$9+L12613*$B$7*$B$10+M12613*$B$8*$B$11)*$B$12,0)</f>
        <v>167</v>
      </c>
      <c r="C12613" s="26">
        <f>ROUND((K12613*$B$6*$B$9+L12613*$B$7*$B$10+M12613*$B$8*$B$11)*$B$12,0)</f>
        <v>167</v>
      </c>
      <c r="E12613" s="27">
        <v>1</v>
      </c>
      <c r="F12613" s="28">
        <v>750</v>
      </c>
      <c r="G12613" s="28">
        <v>1</v>
      </c>
      <c r="H12613" s="29">
        <v>2095</v>
      </c>
      <c r="I12613" s="29">
        <v>18</v>
      </c>
      <c r="J12613" s="29">
        <v>436</v>
      </c>
      <c r="K12613" s="30">
        <f>F12613*G12613*H12613/1000000/$B$13</f>
        <v>0.0505168605</v>
      </c>
      <c r="L12613" s="30">
        <f>F12613*G12613*I12613/1000000/$B$13</f>
        <v>0.0004340351</v>
      </c>
      <c r="M12613" s="30">
        <f>F12613*G12613*J12613/1000000/$B$13</f>
        <v>0.0105132941</v>
      </c>
      <c r="N12613" s="30">
        <v>167.3917407523</v>
      </c>
      <c r="O12613" s="4" t="inlineStr">
        <is>
          <t>FRANKO actual PPM | FIAT | Extra: ZEUNA AUGSBURG/MADE IN GERMANY</t>
        </is>
      </c>
    </row>
    <row r="12614" ht="15.75" customHeight="1">
      <c r="A12614" s="4" t="inlineStr">
        <is>
          <t>7599177/1</t>
        </is>
      </c>
      <c r="B12614" s="26">
        <f>ROUND((K12614*$B$6*$B$9+L12614*$B$7*$B$10+M12614*$B$8*$B$11)*$B$12,0)</f>
        <v>159</v>
      </c>
      <c r="C12614" s="26">
        <f>ROUND((K12614*$B$6*$B$9+L12614*$B$7*$B$10+M12614*$B$8*$B$11)*$B$12,0)</f>
        <v>159</v>
      </c>
      <c r="E12614" s="27">
        <v>1</v>
      </c>
      <c r="F12614" s="28">
        <v>800</v>
      </c>
      <c r="G12614" s="28">
        <v>1</v>
      </c>
      <c r="H12614" s="29">
        <v>1838</v>
      </c>
      <c r="I12614" s="29">
        <v>0</v>
      </c>
      <c r="J12614" s="29">
        <v>397</v>
      </c>
      <c r="K12614" s="30">
        <f>F12614*G12614*H12614/1000000/$B$13</f>
        <v>0.0472744578</v>
      </c>
      <c r="L12614" s="30">
        <f>F12614*G12614*I12614/1000000/$B$13</f>
        <v>0</v>
      </c>
      <c r="M12614" s="30">
        <f>F12614*G12614*J12614/1000000/$B$13</f>
        <v>0.0102110771</v>
      </c>
      <c r="N12614" s="30">
        <v>159.2534581214</v>
      </c>
      <c r="O12614" s="4" t="inlineStr">
        <is>
          <t>FRANKO actual PPM | FIAT | Extra: 392 A595/D 1 a 11/LANCIA</t>
        </is>
      </c>
    </row>
    <row r="12615" ht="15.75" customHeight="1">
      <c r="A12615" s="4" t="inlineStr">
        <is>
          <t>7607705</t>
        </is>
      </c>
      <c r="B12615" s="26">
        <f>ROUND((K12615*$B$6*$B$9+L12615*$B$7*$B$10+M12615*$B$8*$B$11)*$B$12,0)</f>
        <v>97</v>
      </c>
      <c r="C12615" s="26">
        <f>ROUND((K12615*$B$6*$B$9+L12615*$B$7*$B$10+M12615*$B$8*$B$11)*$B$12,0)</f>
        <v>97</v>
      </c>
      <c r="E12615" s="27">
        <v>1</v>
      </c>
      <c r="F12615" s="28">
        <v>480</v>
      </c>
      <c r="G12615" s="28">
        <v>1</v>
      </c>
      <c r="H12615" s="29">
        <v>1919</v>
      </c>
      <c r="I12615" s="29">
        <v>0</v>
      </c>
      <c r="J12615" s="29">
        <v>391</v>
      </c>
      <c r="K12615" s="30">
        <f>F12615*G12615*H12615/1000000/$B$13</f>
        <v>0.0296146957</v>
      </c>
      <c r="L12615" s="30">
        <f>F12615*G12615*I12615/1000000/$B$13</f>
        <v>0</v>
      </c>
      <c r="M12615" s="30">
        <f>F12615*G12615*J12615/1000000/$B$13</f>
        <v>0.0060340521</v>
      </c>
      <c r="N12615" s="30">
        <v>96.7504144746</v>
      </c>
      <c r="O12615" s="4" t="inlineStr">
        <is>
          <t>FRANKO actual PPM | FIAT</t>
        </is>
      </c>
    </row>
    <row r="12616" ht="15.75" customHeight="1">
      <c r="A12616" s="4" t="inlineStr">
        <is>
          <t>7624639</t>
        </is>
      </c>
      <c r="B12616" s="26">
        <f>ROUND((K12616*$B$6*$B$9+L12616*$B$7*$B$10+M12616*$B$8*$B$11)*$B$12,0)</f>
        <v>197</v>
      </c>
      <c r="C12616" s="26">
        <f>ROUND((K12616*$B$6*$B$9+L12616*$B$7*$B$10+M12616*$B$8*$B$11)*$B$12,0)</f>
        <v>197</v>
      </c>
      <c r="E12616" s="27">
        <v>1</v>
      </c>
      <c r="F12616" s="28">
        <v>820</v>
      </c>
      <c r="G12616" s="28">
        <v>1</v>
      </c>
      <c r="H12616" s="29">
        <v>2275</v>
      </c>
      <c r="I12616" s="29">
        <v>0</v>
      </c>
      <c r="J12616" s="29">
        <v>468</v>
      </c>
      <c r="K12616" s="30">
        <f>F12616*G12616*H12616/1000000/$B$13</f>
        <v>0.0599772177</v>
      </c>
      <c r="L12616" s="30">
        <f>F12616*G12616*I12616/1000000/$B$13</f>
        <v>0</v>
      </c>
      <c r="M12616" s="30">
        <f>F12616*G12616*J12616/1000000/$B$13</f>
        <v>0.0123381705</v>
      </c>
      <c r="N12616" s="30">
        <v>196.9218280446</v>
      </c>
      <c r="O12616" s="4" t="inlineStr">
        <is>
          <t>FRANKO actual PPM | FIAT</t>
        </is>
      </c>
    </row>
    <row r="12617" ht="15.75" customHeight="1">
      <c r="A12617" s="4" t="inlineStr">
        <is>
          <t>7624639</t>
        </is>
      </c>
      <c r="B12617" s="26">
        <f>ROUND((K12617*$B$6*$B$9+L12617*$B$7*$B$10+M12617*$B$8*$B$11)*$B$12,0)</f>
        <v>197</v>
      </c>
      <c r="C12617" s="26">
        <f>ROUND((K12617*$B$6*$B$9+L12617*$B$7*$B$10+M12617*$B$8*$B$11)*$B$12,0)</f>
        <v>197</v>
      </c>
      <c r="E12617" s="27">
        <v>1</v>
      </c>
      <c r="F12617" s="28">
        <v>900</v>
      </c>
      <c r="G12617" s="28">
        <v>1</v>
      </c>
      <c r="H12617" s="29">
        <v>2089</v>
      </c>
      <c r="I12617" s="29">
        <v>0</v>
      </c>
      <c r="J12617" s="29">
        <v>423</v>
      </c>
      <c r="K12617" s="30">
        <f>F12617*G12617*H12617/1000000/$B$13</f>
        <v>0.0604466186</v>
      </c>
      <c r="L12617" s="30">
        <f>F12617*G12617*I12617/1000000/$B$13</f>
        <v>0</v>
      </c>
      <c r="M12617" s="30">
        <f>F12617*G12617*J12617/1000000/$B$13</f>
        <v>0.0122397892</v>
      </c>
      <c r="N12617" s="30">
        <v>196.8433110989</v>
      </c>
      <c r="O12617" s="4" t="inlineStr">
        <is>
          <t>FRANKO actual PPM | FIAT | Extra: 2DCO64W</t>
        </is>
      </c>
    </row>
    <row r="12618" ht="15.75" customHeight="1">
      <c r="A12618" s="4" t="inlineStr">
        <is>
          <t>7640859</t>
        </is>
      </c>
      <c r="B12618" s="26">
        <f>ROUND((K12618*$B$6*$B$9+L12618*$B$7*$B$10+M12618*$B$8*$B$11)*$B$12,0)</f>
        <v>219</v>
      </c>
      <c r="C12618" s="26">
        <f>ROUND((K12618*$B$6*$B$9+L12618*$B$7*$B$10+M12618*$B$8*$B$11)*$B$12,0)</f>
        <v>219</v>
      </c>
      <c r="E12618" s="27">
        <v>1</v>
      </c>
      <c r="F12618" s="28">
        <v>1000</v>
      </c>
      <c r="G12618" s="28">
        <v>1</v>
      </c>
      <c r="H12618" s="29">
        <v>1931</v>
      </c>
      <c r="I12618" s="29">
        <v>29</v>
      </c>
      <c r="J12618" s="29">
        <v>448</v>
      </c>
      <c r="K12618" s="30">
        <f>F12618*G12618*H12618/1000000/$B$13</f>
        <v>0.0620830916</v>
      </c>
      <c r="L12618" s="30">
        <f>F12618*G12618*I12618/1000000/$B$13</f>
        <v>0.0009323717</v>
      </c>
      <c r="M12618" s="30">
        <f>F12618*G12618*J12618/1000000/$B$13</f>
        <v>0.0144035345</v>
      </c>
      <c r="N12618" s="30">
        <v>218.5212008196</v>
      </c>
      <c r="O12618" s="4" t="inlineStr">
        <is>
          <t>FRANKO actual PPM | FIAT | Extra: F-AP-AC-AT A303 360040520</t>
        </is>
      </c>
    </row>
    <row r="12619" ht="15.75" customHeight="1">
      <c r="A12619" s="4" t="inlineStr">
        <is>
          <t>765 7421</t>
        </is>
      </c>
      <c r="B12619" s="26">
        <f>ROUND((K12619*$B$6*$B$9+L12619*$B$7*$B$10+M12619*$B$8*$B$11)*$B$12,0)</f>
        <v>194</v>
      </c>
      <c r="C12619" s="26">
        <f>ROUND((K12619*$B$6*$B$9+L12619*$B$7*$B$10+M12619*$B$8*$B$11)*$B$12,0)</f>
        <v>194</v>
      </c>
      <c r="E12619" s="27">
        <v>1</v>
      </c>
      <c r="F12619" s="28">
        <v>1300</v>
      </c>
      <c r="G12619" s="28">
        <v>1</v>
      </c>
      <c r="H12619" s="29">
        <v>1520</v>
      </c>
      <c r="I12619" s="29">
        <v>0</v>
      </c>
      <c r="J12619" s="29">
        <v>270</v>
      </c>
      <c r="K12619" s="30">
        <f>F12619*G12619*H12619/1000000/$B$13</f>
        <v>0.0635298752</v>
      </c>
      <c r="L12619" s="30">
        <f>F12619*G12619*I12619/1000000/$B$13</f>
        <v>0</v>
      </c>
      <c r="M12619" s="30">
        <f>F12619*G12619*J12619/1000000/$B$13</f>
        <v>0.011284912</v>
      </c>
      <c r="N12619" s="30">
        <v>193.763068314</v>
      </c>
      <c r="O12619" s="4" t="inlineStr">
        <is>
          <t>FRANKO actual PPM | FIAT | Extra: FIAT B,02-91NA 334</t>
        </is>
      </c>
    </row>
    <row r="12620" ht="15.75" customHeight="1">
      <c r="A12620" s="4" t="inlineStr">
        <is>
          <t>7673061</t>
        </is>
      </c>
      <c r="B12620" s="26">
        <f>ROUND((K12620*$B$6*$B$9+L12620*$B$7*$B$10+M12620*$B$8*$B$11)*$B$12,0)</f>
        <v>129</v>
      </c>
      <c r="C12620" s="26">
        <f>ROUND((K12620*$B$6*$B$9+L12620*$B$7*$B$10+M12620*$B$8*$B$11)*$B$12,0)</f>
        <v>129</v>
      </c>
      <c r="E12620" s="27">
        <v>1</v>
      </c>
      <c r="F12620" s="28">
        <v>700</v>
      </c>
      <c r="G12620" s="28">
        <v>1</v>
      </c>
      <c r="H12620" s="29">
        <v>1808</v>
      </c>
      <c r="I12620" s="29">
        <v>24</v>
      </c>
      <c r="J12620" s="29">
        <v>345</v>
      </c>
      <c r="K12620" s="30">
        <f>F12620*G12620*H12620/1000000/$B$13</f>
        <v>0.0406899849</v>
      </c>
      <c r="L12620" s="30">
        <f>F12620*G12620*I12620/1000000/$B$13</f>
        <v>0.0005401325</v>
      </c>
      <c r="M12620" s="30">
        <f>F12620*G12620*J12620/1000000/$B$13</f>
        <v>0.0077644053</v>
      </c>
      <c r="N12620" s="30">
        <v>129.2120664144</v>
      </c>
      <c r="O12620" s="4" t="inlineStr">
        <is>
          <t>FRANKO actual PPM | FIAT | Extra: W33 A 595/1 A-1-B 023</t>
        </is>
      </c>
    </row>
    <row r="12621" ht="15.75" customHeight="1">
      <c r="A12621" s="4" t="inlineStr">
        <is>
          <t>7673061</t>
        </is>
      </c>
      <c r="B12621" s="26">
        <f>ROUND((K12621*$B$6*$B$9+L12621*$B$7*$B$10+M12621*$B$8*$B$11)*$B$12,0)</f>
        <v>110</v>
      </c>
      <c r="C12621" s="26">
        <f>ROUND((K12621*$B$6*$B$9+L12621*$B$7*$B$10+M12621*$B$8*$B$11)*$B$12,0)</f>
        <v>110</v>
      </c>
      <c r="E12621" s="27">
        <v>1</v>
      </c>
      <c r="F12621" s="28">
        <v>700</v>
      </c>
      <c r="G12621" s="28">
        <v>1</v>
      </c>
      <c r="H12621" s="29">
        <v>1542</v>
      </c>
      <c r="I12621" s="29">
        <v>28</v>
      </c>
      <c r="J12621" s="29">
        <v>292</v>
      </c>
      <c r="K12621" s="30">
        <f>F12621*G12621*H12621/1000000/$B$13</f>
        <v>0.0347035158</v>
      </c>
      <c r="L12621" s="30">
        <f>F12621*G12621*I12621/1000000/$B$13</f>
        <v>0.0006301546</v>
      </c>
      <c r="M12621" s="30">
        <f>F12621*G12621*J12621/1000000/$B$13</f>
        <v>0.0065716126</v>
      </c>
      <c r="N12621" s="30">
        <v>109.9870140563</v>
      </c>
      <c r="O12621" s="4" t="inlineStr">
        <is>
          <t>FRANKO actual PPM | FIAT | Extra: A1 a 03</t>
        </is>
      </c>
    </row>
    <row r="12622" ht="15.75" customHeight="1">
      <c r="A12622" s="4" t="inlineStr">
        <is>
          <t>7673061</t>
        </is>
      </c>
      <c r="B12622" s="26">
        <f>ROUND((K12622*$B$6*$B$9+L12622*$B$7*$B$10+M12622*$B$8*$B$11)*$B$12,0)</f>
        <v>108</v>
      </c>
      <c r="C12622" s="26">
        <f>ROUND((K12622*$B$6*$B$9+L12622*$B$7*$B$10+M12622*$B$8*$B$11)*$B$12,0)</f>
        <v>108</v>
      </c>
      <c r="E12622" s="27">
        <v>1</v>
      </c>
      <c r="F12622" s="28">
        <v>700</v>
      </c>
      <c r="G12622" s="28">
        <v>1</v>
      </c>
      <c r="H12622" s="29">
        <v>1484</v>
      </c>
      <c r="I12622" s="29">
        <v>11</v>
      </c>
      <c r="J12622" s="29">
        <v>296</v>
      </c>
      <c r="K12622" s="30">
        <f>F12622*G12622*H12622/1000000/$B$13</f>
        <v>0.0333981955</v>
      </c>
      <c r="L12622" s="30">
        <f>F12622*G12622*I12622/1000000/$B$13</f>
        <v>0.0002475607</v>
      </c>
      <c r="M12622" s="30">
        <f>F12622*G12622*J12622/1000000/$B$13</f>
        <v>0.0066616347</v>
      </c>
      <c r="N12622" s="30">
        <v>108.2188496689</v>
      </c>
      <c r="O12622" s="4" t="inlineStr">
        <is>
          <t>FRANKO actual PPM | FIAT | Extra: D1 a 44 163-595 W</t>
        </is>
      </c>
    </row>
    <row r="12623" ht="15.75" customHeight="1">
      <c r="A12623" s="4" t="inlineStr">
        <is>
          <t>7673061</t>
        </is>
      </c>
      <c r="B12623" s="26">
        <f>ROUND((K12623*$B$6*$B$9+L12623*$B$7*$B$10+M12623*$B$8*$B$11)*$B$12,0)</f>
        <v>124</v>
      </c>
      <c r="C12623" s="26">
        <f>ROUND((K12623*$B$6*$B$9+L12623*$B$7*$B$10+M12623*$B$8*$B$11)*$B$12,0)</f>
        <v>124</v>
      </c>
      <c r="E12623" s="27">
        <v>1</v>
      </c>
      <c r="F12623" s="28">
        <v>700</v>
      </c>
      <c r="G12623" s="28">
        <v>1</v>
      </c>
      <c r="H12623" s="29">
        <v>1800</v>
      </c>
      <c r="I12623" s="29">
        <v>0</v>
      </c>
      <c r="J12623" s="29">
        <v>320</v>
      </c>
      <c r="K12623" s="30">
        <f>F12623*G12623*H12623/1000000/$B$13</f>
        <v>0.0405099407</v>
      </c>
      <c r="L12623" s="30">
        <f>F12623*G12623*I12623/1000000/$B$13</f>
        <v>0</v>
      </c>
      <c r="M12623" s="30">
        <f>F12623*G12623*J12623/1000000/$B$13</f>
        <v>0.0072017672</v>
      </c>
      <c r="N12623" s="30">
        <v>123.6025806607</v>
      </c>
      <c r="O12623" s="4" t="inlineStr">
        <is>
          <t>FRANKO actual PPM | FIAT | Extra: 273 A595,B1a55</t>
        </is>
      </c>
    </row>
    <row r="12624" ht="15.75" customHeight="1">
      <c r="A12624" s="4" t="inlineStr">
        <is>
          <t>7688005</t>
        </is>
      </c>
      <c r="B12624" s="26">
        <f>ROUND((K12624*$B$6*$B$9+L12624*$B$7*$B$10+M12624*$B$8*$B$11)*$B$12,0)</f>
        <v>254</v>
      </c>
      <c r="C12624" s="26">
        <f>ROUND((K12624*$B$6*$B$9+L12624*$B$7*$B$10+M12624*$B$8*$B$11)*$B$12,0)</f>
        <v>254</v>
      </c>
      <c r="E12624" s="27">
        <v>1</v>
      </c>
      <c r="F12624" s="28">
        <v>1200</v>
      </c>
      <c r="G12624" s="28">
        <v>1</v>
      </c>
      <c r="H12624" s="29">
        <v>1853</v>
      </c>
      <c r="I12624" s="29">
        <v>86</v>
      </c>
      <c r="J12624" s="29">
        <v>428</v>
      </c>
      <c r="K12624" s="30">
        <f>F12624*G12624*H12624/1000000/$B$13</f>
        <v>0.0714904001</v>
      </c>
      <c r="L12624" s="30">
        <f>F12624*G12624*I12624/1000000/$B$13</f>
        <v>0.003317957</v>
      </c>
      <c r="M12624" s="30">
        <f>F12624*G12624*J12624/1000000/$B$13</f>
        <v>0.0165126234</v>
      </c>
      <c r="N12624" s="30">
        <v>253.7296267792</v>
      </c>
      <c r="O12624" s="4" t="inlineStr">
        <is>
          <t>FRANKO actual PPM | FIAT | Extra: 24 94 CA 23E ZEUNA AUGSBURG Mane in Germany</t>
        </is>
      </c>
    </row>
    <row r="12625" ht="15.75" customHeight="1">
      <c r="A12625" s="4" t="inlineStr">
        <is>
          <t>7688005</t>
        </is>
      </c>
      <c r="B12625" s="26">
        <f>ROUND((K12625*$B$6*$B$9+L12625*$B$7*$B$10+M12625*$B$8*$B$11)*$B$12,0)</f>
        <v>243</v>
      </c>
      <c r="C12625" s="26">
        <f>ROUND((K12625*$B$6*$B$9+L12625*$B$7*$B$10+M12625*$B$8*$B$11)*$B$12,0)</f>
        <v>243</v>
      </c>
      <c r="E12625" s="27">
        <v>1</v>
      </c>
      <c r="F12625" s="28">
        <v>1300</v>
      </c>
      <c r="G12625" s="28">
        <v>1</v>
      </c>
      <c r="H12625" s="29">
        <v>2000</v>
      </c>
      <c r="I12625" s="29">
        <v>0</v>
      </c>
      <c r="J12625" s="29">
        <v>320</v>
      </c>
      <c r="K12625" s="30">
        <f>F12625*G12625*H12625/1000000/$B$13</f>
        <v>0.0835919411</v>
      </c>
      <c r="L12625" s="30">
        <f>F12625*G12625*I12625/1000000/$B$13</f>
        <v>0</v>
      </c>
      <c r="M12625" s="30">
        <f>F12625*G12625*J12625/1000000/$B$13</f>
        <v>0.0133747106</v>
      </c>
      <c r="N12625" s="30">
        <v>242.7058572436</v>
      </c>
      <c r="O12625" s="4" t="inlineStr">
        <is>
          <t>FRANKO actual PPM | FIAT | Extra: FIAT B,ZEUNAAUSB. GERM. 1691NA620</t>
        </is>
      </c>
    </row>
    <row r="12626" ht="15.75" customHeight="1">
      <c r="A12626" s="4" t="inlineStr">
        <is>
          <t>7681474</t>
        </is>
      </c>
      <c r="B12626" s="26">
        <f>ROUND((K12626*$B$6*$B$9+L12626*$B$7*$B$10+M12626*$B$8*$B$11)*$B$12,0)</f>
        <v>229</v>
      </c>
      <c r="C12626" s="26">
        <f>ROUND((K12626*$B$6*$B$9+L12626*$B$7*$B$10+M12626*$B$8*$B$11)*$B$12,0)</f>
        <v>229</v>
      </c>
      <c r="E12626" s="27">
        <v>1</v>
      </c>
      <c r="F12626" s="28">
        <v>1120</v>
      </c>
      <c r="G12626" s="28">
        <v>1</v>
      </c>
      <c r="H12626" s="29">
        <v>1866</v>
      </c>
      <c r="I12626" s="29">
        <v>0</v>
      </c>
      <c r="J12626" s="29">
        <v>413</v>
      </c>
      <c r="K12626" s="30">
        <f>F12626*G12626*H12626/1000000/$B$13</f>
        <v>0.0671924883</v>
      </c>
      <c r="L12626" s="30">
        <f>F12626*G12626*I12626/1000000/$B$13</f>
        <v>0</v>
      </c>
      <c r="M12626" s="30">
        <f>F12626*G12626*J12626/1000000/$B$13</f>
        <v>0.0148716493</v>
      </c>
      <c r="N12626" s="30">
        <v>229.3287942652</v>
      </c>
      <c r="O12626" s="4" t="inlineStr">
        <is>
          <t>FRANKO actual PPM | FIAT | Extra: 2256647001 / DIS 7710252 / 209573503300</t>
        </is>
      </c>
    </row>
    <row r="12627" ht="15.75" customHeight="1">
      <c r="A12627" s="4" t="inlineStr">
        <is>
          <t>7681474</t>
        </is>
      </c>
      <c r="B12627" s="26">
        <f>ROUND((K12627*$B$6*$B$9+L12627*$B$7*$B$10+M12627*$B$8*$B$11)*$B$12,0)</f>
        <v>232</v>
      </c>
      <c r="C12627" s="26">
        <f>ROUND((K12627*$B$6*$B$9+L12627*$B$7*$B$10+M12627*$B$8*$B$11)*$B$12,0)</f>
        <v>232</v>
      </c>
      <c r="E12627" s="27">
        <v>1</v>
      </c>
      <c r="F12627" s="28">
        <v>1140</v>
      </c>
      <c r="G12627" s="28">
        <v>1</v>
      </c>
      <c r="H12627" s="29">
        <v>1929</v>
      </c>
      <c r="I12627" s="29">
        <v>0</v>
      </c>
      <c r="J12627" s="29">
        <v>395</v>
      </c>
      <c r="K12627" s="30">
        <f>F12627*G12627*H12627/1000000/$B$13</f>
        <v>0.0707014207</v>
      </c>
      <c r="L12627" s="30">
        <f>F12627*G12627*I12627/1000000/$B$13</f>
        <v>0</v>
      </c>
      <c r="M12627" s="30">
        <f>F12627*G12627*J12627/1000000/$B$13</f>
        <v>0.0144774812</v>
      </c>
      <c r="N12627" s="30">
        <v>231.5772587841</v>
      </c>
      <c r="O12627" s="4" t="inlineStr">
        <is>
          <t>FRANKO actual PPM | FIAT | Extra: 2256647001</t>
        </is>
      </c>
    </row>
    <row r="12628" ht="15.75" customHeight="1">
      <c r="A12628" s="4" t="inlineStr">
        <is>
          <t>7708823</t>
        </is>
      </c>
      <c r="B12628" s="26">
        <f>ROUND((K12628*$B$6*$B$9+L12628*$B$7*$B$10+M12628*$B$8*$B$11)*$B$12,0)</f>
        <v>145</v>
      </c>
      <c r="C12628" s="26">
        <f>ROUND((K12628*$B$6*$B$9+L12628*$B$7*$B$10+M12628*$B$8*$B$11)*$B$12,0)</f>
        <v>145</v>
      </c>
      <c r="E12628" s="27">
        <v>1</v>
      </c>
      <c r="F12628" s="28">
        <v>700</v>
      </c>
      <c r="G12628" s="28">
        <v>1</v>
      </c>
      <c r="H12628" s="29">
        <v>2200</v>
      </c>
      <c r="I12628" s="29">
        <v>70</v>
      </c>
      <c r="J12628" s="29">
        <v>350</v>
      </c>
      <c r="K12628" s="30">
        <f>F12628*G12628*H12628/1000000/$B$13</f>
        <v>0.0495121497</v>
      </c>
      <c r="L12628" s="30">
        <f>F12628*G12628*I12628/1000000/$B$13</f>
        <v>0.0015753866</v>
      </c>
      <c r="M12628" s="30">
        <f>F12628*G12628*J12628/1000000/$B$13</f>
        <v>0.0078769329</v>
      </c>
      <c r="N12628" s="30">
        <v>145.2824881622</v>
      </c>
      <c r="O12628" s="4" t="inlineStr">
        <is>
          <t>FRANKO actual PPM | FIAT | Extra: 46408041,214A595, F2A006</t>
        </is>
      </c>
    </row>
    <row r="12629" ht="15.75" customHeight="1">
      <c r="A12629" s="4" t="inlineStr">
        <is>
          <t>7712574</t>
        </is>
      </c>
      <c r="B12629" s="26">
        <f>ROUND((K12629*$B$6*$B$9+L12629*$B$7*$B$10+M12629*$B$8*$B$11)*$B$12,0)</f>
        <v>178</v>
      </c>
      <c r="C12629" s="26">
        <f>ROUND((K12629*$B$6*$B$9+L12629*$B$7*$B$10+M12629*$B$8*$B$11)*$B$12,0)</f>
        <v>178</v>
      </c>
      <c r="E12629" s="27">
        <v>1</v>
      </c>
      <c r="F12629" s="28">
        <v>900</v>
      </c>
      <c r="G12629" s="28">
        <v>1</v>
      </c>
      <c r="H12629" s="29">
        <v>1871</v>
      </c>
      <c r="I12629" s="29">
        <v>0</v>
      </c>
      <c r="J12629" s="29">
        <v>388</v>
      </c>
      <c r="K12629" s="30">
        <f>F12629*G12629*H12629/1000000/$B$13</f>
        <v>0.0541386421</v>
      </c>
      <c r="L12629" s="30">
        <f>F12629*G12629*I12629/1000000/$B$13</f>
        <v>0</v>
      </c>
      <c r="M12629" s="30">
        <f>F12629*G12629*J12629/1000000/$B$13</f>
        <v>0.0112270407</v>
      </c>
      <c r="N12629" s="30">
        <v>178.4995042741</v>
      </c>
      <c r="O12629" s="4" t="inlineStr">
        <is>
          <t>FRANKO actual PPM | FIAT</t>
        </is>
      </c>
    </row>
    <row r="12630" ht="15.75" customHeight="1">
      <c r="A12630" s="4" t="inlineStr">
        <is>
          <t>7712574</t>
        </is>
      </c>
      <c r="B12630" s="26">
        <f>ROUND((K12630*$B$6*$B$9+L12630*$B$7*$B$10+M12630*$B$8*$B$11)*$B$12,0)</f>
        <v>141</v>
      </c>
      <c r="C12630" s="26">
        <f>ROUND((K12630*$B$6*$B$9+L12630*$B$7*$B$10+M12630*$B$8*$B$11)*$B$12,0)</f>
        <v>141</v>
      </c>
      <c r="E12630" s="27">
        <v>1</v>
      </c>
      <c r="F12630" s="28">
        <v>800</v>
      </c>
      <c r="G12630" s="28">
        <v>1</v>
      </c>
      <c r="H12630" s="29">
        <v>2010</v>
      </c>
      <c r="I12630" s="29">
        <v>0</v>
      </c>
      <c r="J12630" s="29">
        <v>280</v>
      </c>
      <c r="K12630" s="30">
        <f>F12630*G12630*H12630/1000000/$B$13</f>
        <v>0.0516984005</v>
      </c>
      <c r="L12630" s="30">
        <f>F12630*G12630*I12630/1000000/$B$13</f>
        <v>0</v>
      </c>
      <c r="M12630" s="30">
        <f>F12630*G12630*J12630/1000000/$B$13</f>
        <v>0.0072017672</v>
      </c>
      <c r="N12630" s="30">
        <v>141.2143352411</v>
      </c>
      <c r="O12630" s="4" t="inlineStr">
        <is>
          <t>FRANKO actual PPM | FIAT</t>
        </is>
      </c>
    </row>
    <row r="12631" ht="15.75" customHeight="1">
      <c r="A12631" s="4" t="inlineStr">
        <is>
          <t>7717693</t>
        </is>
      </c>
      <c r="B12631" s="26">
        <f>ROUND((K12631*$B$6*$B$9+L12631*$B$7*$B$10+M12631*$B$8*$B$11)*$B$12,0)</f>
        <v>238</v>
      </c>
      <c r="C12631" s="26">
        <f>ROUND((K12631*$B$6*$B$9+L12631*$B$7*$B$10+M12631*$B$8*$B$11)*$B$12,0)</f>
        <v>238</v>
      </c>
      <c r="E12631" s="27">
        <v>1</v>
      </c>
      <c r="F12631" s="28">
        <v>1300</v>
      </c>
      <c r="G12631" s="28">
        <v>1</v>
      </c>
      <c r="H12631" s="29">
        <v>2250</v>
      </c>
      <c r="I12631" s="29">
        <v>0</v>
      </c>
      <c r="J12631" s="29">
        <v>260</v>
      </c>
      <c r="K12631" s="30">
        <f>F12631*G12631*H12631/1000000/$B$13</f>
        <v>0.0940409337</v>
      </c>
      <c r="L12631" s="30">
        <f>F12631*G12631*I12631/1000000/$B$13</f>
        <v>0</v>
      </c>
      <c r="M12631" s="30">
        <f>F12631*G12631*J12631/1000000/$B$13</f>
        <v>0.0108669523</v>
      </c>
      <c r="N12631" s="30">
        <v>238.3179072765</v>
      </c>
      <c r="O12631" s="4" t="inlineStr">
        <is>
          <t>FRANKO actual PPM | FIAT | Extra: FIAT B, 7729754 C063</t>
        </is>
      </c>
    </row>
    <row r="12632" ht="15.75" customHeight="1">
      <c r="A12632" s="4" t="inlineStr">
        <is>
          <t>7717693</t>
        </is>
      </c>
      <c r="B12632" s="26">
        <f>ROUND((K12632*$B$6*$B$9+L12632*$B$7*$B$10+M12632*$B$8*$B$11)*$B$12,0)</f>
        <v>245</v>
      </c>
      <c r="C12632" s="26">
        <f>ROUND((K12632*$B$6*$B$9+L12632*$B$7*$B$10+M12632*$B$8*$B$11)*$B$12,0)</f>
        <v>245</v>
      </c>
      <c r="E12632" s="27">
        <v>1</v>
      </c>
      <c r="F12632" s="28">
        <v>1300</v>
      </c>
      <c r="G12632" s="28">
        <v>1</v>
      </c>
      <c r="H12632" s="29">
        <v>1824</v>
      </c>
      <c r="I12632" s="29">
        <v>0</v>
      </c>
      <c r="J12632" s="29">
        <v>359</v>
      </c>
      <c r="K12632" s="30">
        <f>F12632*G12632*H12632/1000000/$B$13</f>
        <v>0.0762358503</v>
      </c>
      <c r="L12632" s="30">
        <f>F12632*G12632*I12632/1000000/$B$13</f>
        <v>0</v>
      </c>
      <c r="M12632" s="30">
        <f>F12632*G12632*J12632/1000000/$B$13</f>
        <v>0.0150047534</v>
      </c>
      <c r="N12632" s="30">
        <v>244.6698457196</v>
      </c>
      <c r="O12632" s="4" t="inlineStr">
        <is>
          <t>FRANKO actual PPM | FIAT</t>
        </is>
      </c>
    </row>
    <row r="12633" ht="15.75" customHeight="1">
      <c r="A12633" s="4" t="inlineStr">
        <is>
          <t>7737715</t>
        </is>
      </c>
      <c r="B12633" s="26">
        <f>ROUND((K12633*$B$6*$B$9+L12633*$B$7*$B$10+M12633*$B$8*$B$11)*$B$12,0)</f>
        <v>74</v>
      </c>
      <c r="C12633" s="26">
        <f>ROUND((K12633*$B$6*$B$9+L12633*$B$7*$B$10+M12633*$B$8*$B$11)*$B$12,0)</f>
        <v>74</v>
      </c>
      <c r="E12633" s="27">
        <v>1</v>
      </c>
      <c r="F12633" s="28">
        <v>940</v>
      </c>
      <c r="G12633" s="28">
        <v>1</v>
      </c>
      <c r="H12633" s="29">
        <v>0</v>
      </c>
      <c r="I12633" s="29">
        <v>1216</v>
      </c>
      <c r="J12633" s="29">
        <v>119</v>
      </c>
      <c r="K12633" s="30">
        <f>F12633*G12633*H12633/1000000/$B$13</f>
        <v>0</v>
      </c>
      <c r="L12633" s="30">
        <f>F12633*G12633*I12633/1000000/$B$13</f>
        <v>0.0367495894</v>
      </c>
      <c r="M12633" s="30">
        <f>F12633*G12633*J12633/1000000/$B$13</f>
        <v>0.0035963825</v>
      </c>
      <c r="N12633" s="30">
        <v>74.2005488595</v>
      </c>
      <c r="O12633" s="4" t="inlineStr">
        <is>
          <t>FRANKO actual PPM | FIAT | Extra: 7778743/B2F49</t>
        </is>
      </c>
    </row>
    <row r="12634" ht="15.75" customHeight="1">
      <c r="A12634" s="4" t="inlineStr">
        <is>
          <t>7737715</t>
        </is>
      </c>
      <c r="B12634" s="26">
        <f>ROUND((K12634*$B$6*$B$9+L12634*$B$7*$B$10+M12634*$B$8*$B$11)*$B$12,0)</f>
        <v>110</v>
      </c>
      <c r="C12634" s="26">
        <f>ROUND((K12634*$B$6*$B$9+L12634*$B$7*$B$10+M12634*$B$8*$B$11)*$B$12,0)</f>
        <v>110</v>
      </c>
      <c r="E12634" s="27">
        <v>1</v>
      </c>
      <c r="F12634" s="28">
        <v>1000</v>
      </c>
      <c r="G12634" s="28">
        <v>1</v>
      </c>
      <c r="H12634" s="29">
        <v>0</v>
      </c>
      <c r="I12634" s="29">
        <v>1585</v>
      </c>
      <c r="J12634" s="29">
        <v>182</v>
      </c>
      <c r="K12634" s="30">
        <f>F12634*G12634*H12634/1000000/$B$13</f>
        <v>0</v>
      </c>
      <c r="L12634" s="30">
        <f>F12634*G12634*I12634/1000000/$B$13</f>
        <v>0.0509589333</v>
      </c>
      <c r="M12634" s="30">
        <f>F12634*G12634*J12634/1000000/$B$13</f>
        <v>0.0058514359</v>
      </c>
      <c r="N12634" s="30">
        <v>110.0731285449</v>
      </c>
      <c r="O12634" s="4" t="inlineStr">
        <is>
          <t>FRANKO actual PPM | FIAT | Extra: 254A595 / B1 . 28</t>
        </is>
      </c>
    </row>
    <row r="12635" ht="15.75" customHeight="1">
      <c r="A12635" s="4" t="inlineStr">
        <is>
          <t>7737715</t>
        </is>
      </c>
      <c r="B12635" s="26">
        <f>ROUND((K12635*$B$6*$B$9+L12635*$B$7*$B$10+M12635*$B$8*$B$11)*$B$12,0)</f>
        <v>110</v>
      </c>
      <c r="C12635" s="26">
        <f>ROUND((K12635*$B$6*$B$9+L12635*$B$7*$B$10+M12635*$B$8*$B$11)*$B$12,0)</f>
        <v>110</v>
      </c>
      <c r="E12635" s="27">
        <v>1</v>
      </c>
      <c r="F12635" s="28">
        <v>1040</v>
      </c>
      <c r="G12635" s="28">
        <v>1</v>
      </c>
      <c r="H12635" s="29">
        <v>0</v>
      </c>
      <c r="I12635" s="29">
        <v>1644</v>
      </c>
      <c r="J12635" s="29">
        <v>159</v>
      </c>
      <c r="K12635" s="30">
        <f>F12635*G12635*H12635/1000000/$B$13</f>
        <v>0</v>
      </c>
      <c r="L12635" s="30">
        <f>F12635*G12635*I12635/1000000/$B$13</f>
        <v>0.0549700605</v>
      </c>
      <c r="M12635" s="30">
        <f>F12635*G12635*J12635/1000000/$B$13</f>
        <v>0.0053164475</v>
      </c>
      <c r="N12635" s="30">
        <v>110.4655965664</v>
      </c>
      <c r="O12635" s="4" t="inlineStr">
        <is>
          <t>FRANKO actual PPM | FIAT | Extra: 254A595W</t>
        </is>
      </c>
    </row>
    <row r="12636" ht="15.75" customHeight="1">
      <c r="A12636" s="4" t="inlineStr">
        <is>
          <t>7737715</t>
        </is>
      </c>
      <c r="B12636" s="26">
        <f>ROUND((K12636*$B$6*$B$9+L12636*$B$7*$B$10+M12636*$B$8*$B$11)*$B$12,0)</f>
        <v>133</v>
      </c>
      <c r="C12636" s="26">
        <f>ROUND((K12636*$B$6*$B$9+L12636*$B$7*$B$10+M12636*$B$8*$B$11)*$B$12,0)</f>
        <v>133</v>
      </c>
      <c r="E12636" s="27">
        <v>1</v>
      </c>
      <c r="F12636" s="28">
        <v>1030</v>
      </c>
      <c r="G12636" s="28">
        <v>1</v>
      </c>
      <c r="H12636" s="29">
        <v>0</v>
      </c>
      <c r="I12636" s="29">
        <v>1876</v>
      </c>
      <c r="J12636" s="29">
        <v>211</v>
      </c>
      <c r="K12636" s="30">
        <f>F12636*G12636*H12636/1000000/$B$13</f>
        <v>0</v>
      </c>
      <c r="L12636" s="30">
        <f>F12636*G12636*I12636/1000000/$B$13</f>
        <v>0.0621242446</v>
      </c>
      <c r="M12636" s="30">
        <f>F12636*G12636*J12636/1000000/$B$13</f>
        <v>0.0069873218</v>
      </c>
      <c r="N12636" s="30">
        <v>132.9760017375</v>
      </c>
      <c r="O12636" s="4" t="inlineStr">
        <is>
          <t>FRANKO actual PPM | FIAT | Extra: AVERAGE OF 20vnt</t>
        </is>
      </c>
    </row>
    <row r="12637" ht="15.75" customHeight="1">
      <c r="A12637" s="4" t="inlineStr">
        <is>
          <t>7737715</t>
        </is>
      </c>
      <c r="B12637" s="26">
        <f>ROUND((K12637*$B$6*$B$9+L12637*$B$7*$B$10+M12637*$B$8*$B$11)*$B$12,0)</f>
        <v>149</v>
      </c>
      <c r="C12637" s="26">
        <f>ROUND((K12637*$B$6*$B$9+L12637*$B$7*$B$10+M12637*$B$8*$B$11)*$B$12,0)</f>
        <v>149</v>
      </c>
      <c r="E12637" s="27">
        <v>1</v>
      </c>
      <c r="F12637" s="28">
        <v>1100</v>
      </c>
      <c r="G12637" s="28">
        <v>1</v>
      </c>
      <c r="H12637" s="29">
        <v>0</v>
      </c>
      <c r="I12637" s="29">
        <v>2093</v>
      </c>
      <c r="J12637" s="29">
        <v>202</v>
      </c>
      <c r="K12637" s="30">
        <f>F12637*G12637*H12637/1000000/$B$13</f>
        <v>0</v>
      </c>
      <c r="L12637" s="30">
        <f>F12637*G12637*I12637/1000000/$B$13</f>
        <v>0.0740206638</v>
      </c>
      <c r="M12637" s="30">
        <f>F12637*G12637*J12637/1000000/$B$13</f>
        <v>0.0071438959</v>
      </c>
      <c r="N12637" s="30">
        <v>148.6239795546</v>
      </c>
      <c r="O12637" s="4" t="inlineStr">
        <is>
          <t>FRANKO actual PPM | FIAT</t>
        </is>
      </c>
    </row>
    <row r="12638" ht="15.75" customHeight="1">
      <c r="A12638" s="4" t="inlineStr">
        <is>
          <t>Dis 7741936</t>
        </is>
      </c>
      <c r="B12638" s="26">
        <f>ROUND((K12638*$B$6*$B$9+L12638*$B$7*$B$10+M12638*$B$8*$B$11)*$B$12,0)</f>
        <v>235</v>
      </c>
      <c r="C12638" s="26">
        <f>ROUND((K12638*$B$6*$B$9+L12638*$B$7*$B$10+M12638*$B$8*$B$11)*$B$12,0)</f>
        <v>235</v>
      </c>
      <c r="E12638" s="27">
        <v>1</v>
      </c>
      <c r="F12638" s="28">
        <v>1100</v>
      </c>
      <c r="G12638" s="28">
        <v>1</v>
      </c>
      <c r="H12638" s="29">
        <v>1906</v>
      </c>
      <c r="I12638" s="29">
        <v>24</v>
      </c>
      <c r="J12638" s="29">
        <v>434</v>
      </c>
      <c r="K12638" s="30">
        <f>F12638*G12638*H12638/1000000/$B$13</f>
        <v>0.0674072553</v>
      </c>
      <c r="L12638" s="30">
        <f>F12638*G12638*I12638/1000000/$B$13</f>
        <v>0.0008487797</v>
      </c>
      <c r="M12638" s="30">
        <f>F12638*G12638*J12638/1000000/$B$13</f>
        <v>0.0153487664</v>
      </c>
      <c r="N12638" s="30">
        <v>234.6546145606</v>
      </c>
      <c r="O12638" s="4" t="inlineStr">
        <is>
          <t>FRANKO actual PPM | FIAT | Extra: 2256766001 7657421 ZEUNA AUGSBURG</t>
        </is>
      </c>
    </row>
    <row r="12639" ht="15.75" customHeight="1">
      <c r="A12639" s="4" t="inlineStr">
        <is>
          <t>7746718</t>
        </is>
      </c>
      <c r="B12639" s="26">
        <f>ROUND((K12639*$B$6*$B$9+L12639*$B$7*$B$10+M12639*$B$8*$B$11)*$B$12,0)</f>
        <v>151</v>
      </c>
      <c r="C12639" s="26">
        <f>ROUND((K12639*$B$6*$B$9+L12639*$B$7*$B$10+M12639*$B$8*$B$11)*$B$12,0)</f>
        <v>151</v>
      </c>
      <c r="E12639" s="27">
        <v>1</v>
      </c>
      <c r="F12639" s="28">
        <v>1080</v>
      </c>
      <c r="G12639" s="28">
        <v>1</v>
      </c>
      <c r="H12639" s="29">
        <v>0</v>
      </c>
      <c r="I12639" s="29">
        <v>1528</v>
      </c>
      <c r="J12639" s="29">
        <v>303</v>
      </c>
      <c r="K12639" s="30">
        <f>F12639*G12639*H12639/1000000/$B$13</f>
        <v>0</v>
      </c>
      <c r="L12639" s="30">
        <f>F12639*G12639*I12639/1000000/$B$13</f>
        <v>0.053056448</v>
      </c>
      <c r="M12639" s="30">
        <f>F12639*G12639*J12639/1000000/$B$13</f>
        <v>0.0105210103</v>
      </c>
      <c r="N12639" s="30">
        <v>151.3998904457</v>
      </c>
      <c r="O12639" s="4" t="inlineStr">
        <is>
          <t>FRANKO actual PPM | FIAT | Extra: 194-A59 / B1C01</t>
        </is>
      </c>
    </row>
    <row r="12640" ht="15.75" customHeight="1">
      <c r="A12640" s="4" t="inlineStr">
        <is>
          <t>7747286</t>
        </is>
      </c>
      <c r="B12640" s="26">
        <f>ROUND((K12640*$B$6*$B$9+L12640*$B$7*$B$10+M12640*$B$8*$B$11)*$B$12,0)</f>
        <v>90</v>
      </c>
      <c r="C12640" s="26">
        <f>ROUND((K12640*$B$6*$B$9+L12640*$B$7*$B$10+M12640*$B$8*$B$11)*$B$12,0)</f>
        <v>90</v>
      </c>
      <c r="E12640" s="27">
        <v>1</v>
      </c>
      <c r="F12640" s="28">
        <v>1000</v>
      </c>
      <c r="G12640" s="28">
        <v>1</v>
      </c>
      <c r="H12640" s="29">
        <v>1786</v>
      </c>
      <c r="I12640" s="29">
        <v>0</v>
      </c>
      <c r="J12640" s="29">
        <v>0</v>
      </c>
      <c r="K12640" s="30">
        <f>F12640*G12640*H12640/1000000/$B$13</f>
        <v>0.0574212334</v>
      </c>
      <c r="L12640" s="30">
        <f>F12640*G12640*I12640/1000000/$B$13</f>
        <v>0</v>
      </c>
      <c r="M12640" s="30">
        <f>F12640*G12640*J12640/1000000/$B$13</f>
        <v>0</v>
      </c>
      <c r="N12640" s="30">
        <v>90.3867634502</v>
      </c>
      <c r="O12640" s="4" t="inlineStr">
        <is>
          <t>FRANKO actual PPM | FIAT | Extra: 225 6728 001 ZEUNA AUGSBURG</t>
        </is>
      </c>
    </row>
    <row r="12641" ht="15.75" customHeight="1">
      <c r="A12641" s="4" t="inlineStr">
        <is>
          <t>Dis 774796</t>
        </is>
      </c>
      <c r="B12641" s="26">
        <f>ROUND((K12641*$B$6*$B$9+L12641*$B$7*$B$10+M12641*$B$8*$B$11)*$B$12,0)</f>
        <v>181</v>
      </c>
      <c r="C12641" s="26">
        <f>ROUND((K12641*$B$6*$B$9+L12641*$B$7*$B$10+M12641*$B$8*$B$11)*$B$12,0)</f>
        <v>181</v>
      </c>
      <c r="E12641" s="27">
        <v>1</v>
      </c>
      <c r="F12641" s="28">
        <v>1300</v>
      </c>
      <c r="G12641" s="28">
        <v>1</v>
      </c>
      <c r="H12641" s="29">
        <v>1240</v>
      </c>
      <c r="I12641" s="29">
        <v>0</v>
      </c>
      <c r="J12641" s="29">
        <v>285</v>
      </c>
      <c r="K12641" s="30">
        <f>F12641*G12641*H12641/1000000/$B$13</f>
        <v>0.0518270035</v>
      </c>
      <c r="L12641" s="30">
        <f>F12641*G12641*I12641/1000000/$B$13</f>
        <v>0</v>
      </c>
      <c r="M12641" s="30">
        <f>F12641*G12641*J12641/1000000/$B$13</f>
        <v>0.0119118516</v>
      </c>
      <c r="N12641" s="30">
        <v>180.5505052091</v>
      </c>
      <c r="O12641" s="4" t="inlineStr">
        <is>
          <t>FRANKO actual PPM | FIAT | Extra: 256987001 7780139 ZEUNA AUGSBURG</t>
        </is>
      </c>
    </row>
    <row r="12642" ht="15.75" customHeight="1">
      <c r="A12642" s="4" t="inlineStr">
        <is>
          <t>7748871</t>
        </is>
      </c>
      <c r="B12642" s="26">
        <f>ROUND((K12642*$B$6*$B$9+L12642*$B$7*$B$10+M12642*$B$8*$B$11)*$B$12,0)</f>
        <v>160</v>
      </c>
      <c r="C12642" s="26">
        <f>ROUND((K12642*$B$6*$B$9+L12642*$B$7*$B$10+M12642*$B$8*$B$11)*$B$12,0)</f>
        <v>160</v>
      </c>
      <c r="E12642" s="27">
        <v>1</v>
      </c>
      <c r="F12642" s="28">
        <v>1060</v>
      </c>
      <c r="G12642" s="28">
        <v>1</v>
      </c>
      <c r="H12642" s="29">
        <v>0</v>
      </c>
      <c r="I12642" s="29">
        <v>1645</v>
      </c>
      <c r="J12642" s="29">
        <v>326</v>
      </c>
      <c r="K12642" s="30">
        <f>F12642*G12642*H12642/1000000/$B$13</f>
        <v>0</v>
      </c>
      <c r="L12642" s="30">
        <f>F12642*G12642*I12642/1000000/$B$13</f>
        <v>0.0560612568</v>
      </c>
      <c r="M12642" s="30">
        <f>F12642*G12642*J12642/1000000/$B$13</f>
        <v>0.011110012</v>
      </c>
      <c r="N12642" s="30">
        <v>159.917410262</v>
      </c>
      <c r="O12642" s="4" t="inlineStr">
        <is>
          <t>FRANKO actual PPM | FIAT | Extra: 4DCO64 / B1 03</t>
        </is>
      </c>
    </row>
    <row r="12643" ht="15.75" customHeight="1">
      <c r="A12643" s="4" t="inlineStr">
        <is>
          <t>7748871</t>
        </is>
      </c>
      <c r="B12643" s="26">
        <f>ROUND((K12643*$B$6*$B$9+L12643*$B$7*$B$10+M12643*$B$8*$B$11)*$B$12,0)</f>
        <v>173</v>
      </c>
      <c r="C12643" s="26">
        <f>ROUND((K12643*$B$6*$B$9+L12643*$B$7*$B$10+M12643*$B$8*$B$11)*$B$12,0)</f>
        <v>173</v>
      </c>
      <c r="E12643" s="27">
        <v>1</v>
      </c>
      <c r="F12643" s="28">
        <v>940</v>
      </c>
      <c r="G12643" s="28">
        <v>1</v>
      </c>
      <c r="H12643" s="29">
        <v>0</v>
      </c>
      <c r="I12643" s="29">
        <v>2056</v>
      </c>
      <c r="J12643" s="29">
        <v>389</v>
      </c>
      <c r="K12643" s="30">
        <f>F12643*G12643*H12643/1000000/$B$13</f>
        <v>0</v>
      </c>
      <c r="L12643" s="30">
        <f>F12643*G12643*I12643/1000000/$B$13</f>
        <v>0.0621358188</v>
      </c>
      <c r="M12643" s="30">
        <f>F12643*G12643*J12643/1000000/$B$13</f>
        <v>0.011756242</v>
      </c>
      <c r="N12643" s="30">
        <v>172.6125341074</v>
      </c>
      <c r="O12643" s="4" t="inlineStr">
        <is>
          <t>FRANKO actual PPM | FIAT</t>
        </is>
      </c>
    </row>
    <row r="12644" ht="15.75" customHeight="1">
      <c r="A12644" s="4" t="inlineStr">
        <is>
          <t>7748871</t>
        </is>
      </c>
      <c r="B12644" s="26">
        <f>ROUND((K12644*$B$6*$B$9+L12644*$B$7*$B$10+M12644*$B$8*$B$11)*$B$12,0)</f>
        <v>190</v>
      </c>
      <c r="C12644" s="26">
        <f>ROUND((K12644*$B$6*$B$9+L12644*$B$7*$B$10+M12644*$B$8*$B$11)*$B$12,0)</f>
        <v>190</v>
      </c>
      <c r="E12644" s="27">
        <v>1</v>
      </c>
      <c r="F12644" s="28">
        <v>880</v>
      </c>
      <c r="G12644" s="28">
        <v>1</v>
      </c>
      <c r="H12644" s="29">
        <v>0</v>
      </c>
      <c r="I12644" s="29">
        <v>2300</v>
      </c>
      <c r="J12644" s="29">
        <v>476</v>
      </c>
      <c r="K12644" s="30">
        <f>F12644*G12644*H12644/1000000/$B$13</f>
        <v>0</v>
      </c>
      <c r="L12644" s="30">
        <f>F12644*G12644*I12644/1000000/$B$13</f>
        <v>0.0650731111</v>
      </c>
      <c r="M12644" s="30">
        <f>F12644*G12644*J12644/1000000/$B$13</f>
        <v>0.0134673047</v>
      </c>
      <c r="N12644" s="30">
        <v>190.3712732205</v>
      </c>
      <c r="O12644" s="4" t="inlineStr">
        <is>
          <t>FRANKO actual PPM | FIAT</t>
        </is>
      </c>
    </row>
    <row r="12645" ht="15.75" customHeight="1">
      <c r="A12645" s="4" t="inlineStr">
        <is>
          <t>7751669</t>
        </is>
      </c>
      <c r="B12645" s="26">
        <f>ROUND((K12645*$B$6*$B$9+L12645*$B$7*$B$10+M12645*$B$8*$B$11)*$B$12,0)</f>
        <v>21</v>
      </c>
      <c r="C12645" s="26">
        <f>ROUND((K12645*$B$6*$B$9+L12645*$B$7*$B$10+M12645*$B$8*$B$11)*$B$12,0)</f>
        <v>21</v>
      </c>
      <c r="E12645" s="27">
        <v>1</v>
      </c>
      <c r="F12645" s="28">
        <v>760</v>
      </c>
      <c r="G12645" s="28">
        <v>1</v>
      </c>
      <c r="H12645" s="29">
        <v>536</v>
      </c>
      <c r="I12645" s="29">
        <v>0</v>
      </c>
      <c r="J12645" s="29">
        <v>0</v>
      </c>
      <c r="K12645" s="30">
        <f>F12645*G12645*H12645/1000000/$B$13</f>
        <v>0.0130969281</v>
      </c>
      <c r="L12645" s="30">
        <f>F12645*G12645*I12645/1000000/$B$13</f>
        <v>0</v>
      </c>
      <c r="M12645" s="30">
        <f>F12645*G12645*J12645/1000000/$B$13</f>
        <v>0</v>
      </c>
      <c r="N12645" s="30">
        <v>20.6158745571</v>
      </c>
      <c r="O12645" s="4" t="inlineStr">
        <is>
          <t>FRANKO actual PPM | FIAT</t>
        </is>
      </c>
    </row>
    <row r="12646" ht="15.75" customHeight="1">
      <c r="A12646" s="4" t="inlineStr">
        <is>
          <t>7778743</t>
        </is>
      </c>
      <c r="B12646" s="26">
        <f>ROUND((K12646*$B$6*$B$9+L12646*$B$7*$B$10+M12646*$B$8*$B$11)*$B$12,0)</f>
        <v>146</v>
      </c>
      <c r="C12646" s="26">
        <f>ROUND((K12646*$B$6*$B$9+L12646*$B$7*$B$10+M12646*$B$8*$B$11)*$B$12,0)</f>
        <v>146</v>
      </c>
      <c r="E12646" s="27">
        <v>1</v>
      </c>
      <c r="F12646" s="28">
        <v>1000</v>
      </c>
      <c r="G12646" s="28">
        <v>1</v>
      </c>
      <c r="H12646" s="29">
        <v>27</v>
      </c>
      <c r="I12646" s="29">
        <v>2254</v>
      </c>
      <c r="J12646" s="29">
        <v>216</v>
      </c>
      <c r="K12646" s="30">
        <f>F12646*G12646*H12646/1000000/$B$13</f>
        <v>0.0008680702</v>
      </c>
      <c r="L12646" s="30">
        <f>F12646*G12646*I12646/1000000/$B$13</f>
        <v>0.0724677828</v>
      </c>
      <c r="M12646" s="30">
        <f>F12646*G12646*J12646/1000000/$B$13</f>
        <v>0.0069445613</v>
      </c>
      <c r="N12646" s="30">
        <v>146.461462469</v>
      </c>
      <c r="O12646" s="4" t="inlineStr">
        <is>
          <t>FRANKO actual PPM | FIAT | Extra: 504-A595 01 13</t>
        </is>
      </c>
    </row>
    <row r="12647" ht="15.75" customHeight="1">
      <c r="A12647" s="4" t="inlineStr">
        <is>
          <t>7778763</t>
        </is>
      </c>
      <c r="B12647" s="26">
        <f>ROUND((K12647*$B$6*$B$9+L12647*$B$7*$B$10+M12647*$B$8*$B$11)*$B$12,0)</f>
        <v>102</v>
      </c>
      <c r="C12647" s="26">
        <f>ROUND((K12647*$B$6*$B$9+L12647*$B$7*$B$10+M12647*$B$8*$B$11)*$B$12,0)</f>
        <v>102</v>
      </c>
      <c r="E12647" s="27">
        <v>1</v>
      </c>
      <c r="F12647" s="28">
        <v>1040</v>
      </c>
      <c r="G12647" s="28">
        <v>1</v>
      </c>
      <c r="H12647" s="29">
        <v>0</v>
      </c>
      <c r="I12647" s="29">
        <v>1501</v>
      </c>
      <c r="J12647" s="29">
        <v>149</v>
      </c>
      <c r="K12647" s="30">
        <f>F12647*G12647*H12647/1000000/$B$13</f>
        <v>0</v>
      </c>
      <c r="L12647" s="30">
        <f>F12647*G12647*I12647/1000000/$B$13</f>
        <v>0.0501886014</v>
      </c>
      <c r="M12647" s="30">
        <f>F12647*G12647*J12647/1000000/$B$13</f>
        <v>0.0049820797</v>
      </c>
      <c r="N12647" s="30">
        <v>101.9210624068</v>
      </c>
      <c r="O12647" s="4" t="inlineStr">
        <is>
          <t>FRANKO actual PPM | FIAT</t>
        </is>
      </c>
    </row>
    <row r="12648" ht="15.75" customHeight="1">
      <c r="A12648" s="4" t="inlineStr">
        <is>
          <t>7780798</t>
        </is>
      </c>
      <c r="B12648" s="26">
        <f>ROUND((K12648*$B$6*$B$9+L12648*$B$7*$B$10+M12648*$B$8*$B$11)*$B$12,0)</f>
        <v>175</v>
      </c>
      <c r="C12648" s="26">
        <f>ROUND((K12648*$B$6*$B$9+L12648*$B$7*$B$10+M12648*$B$8*$B$11)*$B$12,0)</f>
        <v>175</v>
      </c>
      <c r="E12648" s="27">
        <v>1</v>
      </c>
      <c r="F12648" s="28">
        <v>1400</v>
      </c>
      <c r="G12648" s="28">
        <v>1</v>
      </c>
      <c r="H12648" s="29">
        <v>1116</v>
      </c>
      <c r="I12648" s="29">
        <v>0</v>
      </c>
      <c r="J12648" s="29">
        <v>256</v>
      </c>
      <c r="K12648" s="30">
        <f>F12648*G12648*H12648/1000000/$B$13</f>
        <v>0.0502323264</v>
      </c>
      <c r="L12648" s="30">
        <f>F12648*G12648*I12648/1000000/$B$13</f>
        <v>0</v>
      </c>
      <c r="M12648" s="30">
        <f>F12648*G12648*J12648/1000000/$B$13</f>
        <v>0.0115228276</v>
      </c>
      <c r="N12648" s="30">
        <v>174.8081179143</v>
      </c>
      <c r="O12648" s="4" t="inlineStr">
        <is>
          <t>FRANKO actual PPM | FIAT</t>
        </is>
      </c>
    </row>
    <row r="12649" ht="15.75" customHeight="1">
      <c r="A12649" s="4" t="inlineStr">
        <is>
          <t>7787202</t>
        </is>
      </c>
      <c r="B12649" s="26">
        <f>ROUND((K12649*$B$6*$B$9+L12649*$B$7*$B$10+M12649*$B$8*$B$11)*$B$12,0)</f>
        <v>168</v>
      </c>
      <c r="C12649" s="26">
        <f>ROUND((K12649*$B$6*$B$9+L12649*$B$7*$B$10+M12649*$B$8*$B$11)*$B$12,0)</f>
        <v>168</v>
      </c>
      <c r="E12649" s="27">
        <v>1</v>
      </c>
      <c r="F12649" s="28">
        <v>900</v>
      </c>
      <c r="G12649" s="28">
        <v>1</v>
      </c>
      <c r="H12649" s="29">
        <v>1666</v>
      </c>
      <c r="I12649" s="29">
        <v>95</v>
      </c>
      <c r="J12649" s="29">
        <v>368</v>
      </c>
      <c r="K12649" s="30">
        <f>F12649*G12649*H12649/1000000/$B$13</f>
        <v>0.0482068294</v>
      </c>
      <c r="L12649" s="30">
        <f>F12649*G12649*I12649/1000000/$B$13</f>
        <v>0.0027488888</v>
      </c>
      <c r="M12649" s="30">
        <f>F12649*G12649*J12649/1000000/$B$13</f>
        <v>0.0106483273</v>
      </c>
      <c r="N12649" s="30">
        <v>167.6691571664</v>
      </c>
      <c r="O12649" s="4" t="inlineStr">
        <is>
          <t>FRANKO actual PPM | FIAT | Extra: 254 C064 F1 a004 25146386 1754 F2 4</t>
        </is>
      </c>
    </row>
    <row r="12650" ht="15.75" customHeight="1">
      <c r="A12650" s="4" t="inlineStr">
        <is>
          <t>778823</t>
        </is>
      </c>
      <c r="B12650" s="26">
        <f>ROUND((K12650*$B$6*$B$9+L12650*$B$7*$B$10+M12650*$B$8*$B$11)*$B$12,0)</f>
        <v>129</v>
      </c>
      <c r="C12650" s="26">
        <f>ROUND((K12650*$B$6*$B$9+L12650*$B$7*$B$10+M12650*$B$8*$B$11)*$B$12,0)</f>
        <v>129</v>
      </c>
      <c r="E12650" s="27">
        <v>1</v>
      </c>
      <c r="F12650" s="28">
        <v>550</v>
      </c>
      <c r="G12650" s="28">
        <v>1</v>
      </c>
      <c r="H12650" s="29">
        <v>2042</v>
      </c>
      <c r="I12650" s="29">
        <v>113</v>
      </c>
      <c r="J12650" s="29">
        <v>476</v>
      </c>
      <c r="K12650" s="30">
        <f>F12650*G12650*H12650/1000000/$B$13</f>
        <v>0.0361085035</v>
      </c>
      <c r="L12650" s="30">
        <f>F12650*G12650*I12650/1000000/$B$13</f>
        <v>0.0019981689</v>
      </c>
      <c r="M12650" s="30">
        <f>F12650*G12650*J12650/1000000/$B$13</f>
        <v>0.0084170655</v>
      </c>
      <c r="N12650" s="30">
        <v>129.1813753117</v>
      </c>
      <c r="O12650" s="4" t="inlineStr">
        <is>
          <t>FRANKO actual PPM | FIAT | Extra: 105 A595 F a 2 001 46408041</t>
        </is>
      </c>
    </row>
    <row r="12651" ht="15.75" customHeight="1">
      <c r="A12651" s="4" t="inlineStr">
        <is>
          <t>7791524</t>
        </is>
      </c>
      <c r="B12651" s="26">
        <f>ROUND((K12651*$B$6*$B$9+L12651*$B$7*$B$10+M12651*$B$8*$B$11)*$B$12,0)</f>
        <v>171</v>
      </c>
      <c r="C12651" s="26">
        <f>ROUND((K12651*$B$6*$B$9+L12651*$B$7*$B$10+M12651*$B$8*$B$11)*$B$12,0)</f>
        <v>171</v>
      </c>
      <c r="E12651" s="27">
        <v>1</v>
      </c>
      <c r="F12651" s="28">
        <v>1300</v>
      </c>
      <c r="G12651" s="28">
        <v>1</v>
      </c>
      <c r="H12651" s="29">
        <v>1102</v>
      </c>
      <c r="I12651" s="29">
        <v>40</v>
      </c>
      <c r="J12651" s="29">
        <v>277</v>
      </c>
      <c r="K12651" s="30">
        <f>F12651*G12651*H12651/1000000/$B$13</f>
        <v>0.0460591595</v>
      </c>
      <c r="L12651" s="30">
        <f>F12651*G12651*I12651/1000000/$B$13</f>
        <v>0.0016718388</v>
      </c>
      <c r="M12651" s="30">
        <f>F12651*G12651*J12651/1000000/$B$13</f>
        <v>0.0115774838</v>
      </c>
      <c r="N12651" s="30">
        <v>170.709485121</v>
      </c>
      <c r="O12651" s="4" t="inlineStr">
        <is>
          <t>FRANKO actual PPM | FIAT | Extra: 778 O 798 BI E 08 4F CO G4</t>
        </is>
      </c>
    </row>
    <row r="12652" ht="15.75" customHeight="1">
      <c r="A12652" s="4" t="inlineStr">
        <is>
          <t>7791524</t>
        </is>
      </c>
      <c r="B12652" s="26">
        <f>ROUND((K12652*$B$6*$B$9+L12652*$B$7*$B$10+M12652*$B$8*$B$11)*$B$12,0)</f>
        <v>165</v>
      </c>
      <c r="C12652" s="26">
        <f>ROUND((K12652*$B$6*$B$9+L12652*$B$7*$B$10+M12652*$B$8*$B$11)*$B$12,0)</f>
        <v>165</v>
      </c>
      <c r="E12652" s="27">
        <v>1</v>
      </c>
      <c r="F12652" s="28">
        <v>1300</v>
      </c>
      <c r="G12652" s="28">
        <v>1</v>
      </c>
      <c r="H12652" s="29">
        <v>1340</v>
      </c>
      <c r="I12652" s="29">
        <v>0</v>
      </c>
      <c r="J12652" s="29">
        <v>220</v>
      </c>
      <c r="K12652" s="30">
        <f>F12652*G12652*H12652/1000000/$B$13</f>
        <v>0.0560066005</v>
      </c>
      <c r="L12652" s="30">
        <f>F12652*G12652*I12652/1000000/$B$13</f>
        <v>0</v>
      </c>
      <c r="M12652" s="30">
        <f>F12652*G12652*J12652/1000000/$B$13</f>
        <v>0.0091951135</v>
      </c>
      <c r="N12652" s="30">
        <v>164.5575905521</v>
      </c>
      <c r="O12652" s="4" t="inlineStr">
        <is>
          <t>FRANKO actual PPM | FIAT | Extra: 7780798, B1E084F</t>
        </is>
      </c>
    </row>
    <row r="12653" ht="15.75" customHeight="1">
      <c r="A12653" s="4" t="inlineStr">
        <is>
          <t>7794796</t>
        </is>
      </c>
      <c r="B12653" s="26">
        <f>ROUND((K12653*$B$6*$B$9+L12653*$B$7*$B$10+M12653*$B$8*$B$11)*$B$12,0)</f>
        <v>132</v>
      </c>
      <c r="C12653" s="26">
        <f>ROUND((K12653*$B$6*$B$9+L12653*$B$7*$B$10+M12653*$B$8*$B$11)*$B$12,0)</f>
        <v>132</v>
      </c>
      <c r="E12653" s="27">
        <v>1</v>
      </c>
      <c r="F12653" s="28">
        <v>1300</v>
      </c>
      <c r="G12653" s="28">
        <v>1</v>
      </c>
      <c r="H12653" s="29">
        <v>906</v>
      </c>
      <c r="I12653" s="29">
        <v>0</v>
      </c>
      <c r="J12653" s="29">
        <v>208</v>
      </c>
      <c r="K12653" s="30">
        <f>F12653*G12653*H12653/1000000/$B$13</f>
        <v>0.0378671493</v>
      </c>
      <c r="L12653" s="30">
        <f>F12653*G12653*I12653/1000000/$B$13</f>
        <v>0</v>
      </c>
      <c r="M12653" s="30">
        <f>F12653*G12653*J12653/1000000/$B$13</f>
        <v>0.0086935619</v>
      </c>
      <c r="N12653" s="30">
        <v>131.8371385414</v>
      </c>
      <c r="O12653" s="4" t="inlineStr">
        <is>
          <t>FRANKO actual PPM | FIAT | Extra: 7780139</t>
        </is>
      </c>
    </row>
    <row r="12654" ht="15.75" customHeight="1">
      <c r="A12654" s="4" t="inlineStr">
        <is>
          <t>7794796</t>
        </is>
      </c>
      <c r="B12654" s="26">
        <f>ROUND((K12654*$B$6*$B$9+L12654*$B$7*$B$10+M12654*$B$8*$B$11)*$B$12,0)</f>
        <v>182</v>
      </c>
      <c r="C12654" s="26">
        <f>ROUND((K12654*$B$6*$B$9+L12654*$B$7*$B$10+M12654*$B$8*$B$11)*$B$12,0)</f>
        <v>182</v>
      </c>
      <c r="E12654" s="27">
        <v>1</v>
      </c>
      <c r="F12654" s="28">
        <v>1300</v>
      </c>
      <c r="G12654" s="28">
        <v>1</v>
      </c>
      <c r="H12654" s="29">
        <v>1500</v>
      </c>
      <c r="I12654" s="29">
        <v>0</v>
      </c>
      <c r="J12654" s="29">
        <v>240</v>
      </c>
      <c r="K12654" s="30">
        <f>F12654*G12654*H12654/1000000/$B$13</f>
        <v>0.0626939558</v>
      </c>
      <c r="L12654" s="30">
        <f>F12654*G12654*I12654/1000000/$B$13</f>
        <v>0</v>
      </c>
      <c r="M12654" s="30">
        <f>F12654*G12654*J12654/1000000/$B$13</f>
        <v>0.0100310329</v>
      </c>
      <c r="N12654" s="30">
        <v>182.0293929327</v>
      </c>
      <c r="O12654" s="4" t="inlineStr">
        <is>
          <t>FRANKO actual PPM | FIAT | Extra: 2256987001,7780139 ZEUNA AUSB</t>
        </is>
      </c>
    </row>
    <row r="12655" ht="15.75" customHeight="1">
      <c r="A12655" s="4" t="inlineStr">
        <is>
          <t>7794797</t>
        </is>
      </c>
      <c r="B12655" s="26">
        <f>ROUND((K12655*$B$6*$B$9+L12655*$B$7*$B$10+M12655*$B$8*$B$11)*$B$12,0)</f>
        <v>186</v>
      </c>
      <c r="C12655" s="26">
        <f>ROUND((K12655*$B$6*$B$9+L12655*$B$7*$B$10+M12655*$B$8*$B$11)*$B$12,0)</f>
        <v>186</v>
      </c>
      <c r="E12655" s="27">
        <v>1</v>
      </c>
      <c r="F12655" s="28">
        <v>1300</v>
      </c>
      <c r="G12655" s="28">
        <v>1</v>
      </c>
      <c r="H12655" s="29">
        <v>1301</v>
      </c>
      <c r="I12655" s="29">
        <v>19</v>
      </c>
      <c r="J12655" s="29">
        <v>287</v>
      </c>
      <c r="K12655" s="30">
        <f>F12655*G12655*H12655/1000000/$B$13</f>
        <v>0.0543765577</v>
      </c>
      <c r="L12655" s="30">
        <f>F12655*G12655*I12655/1000000/$B$13</f>
        <v>0.0007941234</v>
      </c>
      <c r="M12655" s="30">
        <f>F12655*G12655*J12655/1000000/$B$13</f>
        <v>0.0119954435</v>
      </c>
      <c r="N12655" s="30">
        <v>186.2159949913</v>
      </c>
      <c r="O12655" s="4" t="inlineStr">
        <is>
          <t>FRANKO actual PPM | FIAT</t>
        </is>
      </c>
    </row>
    <row r="12656" ht="15.75" customHeight="1">
      <c r="A12656" s="4" t="inlineStr">
        <is>
          <t>7794933</t>
        </is>
      </c>
      <c r="B12656" s="26">
        <f>ROUND((K12656*$B$6*$B$9+L12656*$B$7*$B$10+M12656*$B$8*$B$11)*$B$12,0)</f>
        <v>249</v>
      </c>
      <c r="C12656" s="26">
        <f>ROUND((K12656*$B$6*$B$9+L12656*$B$7*$B$10+M12656*$B$8*$B$11)*$B$12,0)</f>
        <v>249</v>
      </c>
      <c r="E12656" s="27">
        <v>1</v>
      </c>
      <c r="F12656" s="28">
        <v>1300</v>
      </c>
      <c r="G12656" s="28">
        <v>1</v>
      </c>
      <c r="H12656" s="29">
        <v>2050</v>
      </c>
      <c r="I12656" s="29">
        <v>0</v>
      </c>
      <c r="J12656" s="29">
        <v>330</v>
      </c>
      <c r="K12656" s="30">
        <f>F12656*G12656*H12656/1000000/$B$13</f>
        <v>0.0856817396</v>
      </c>
      <c r="L12656" s="30">
        <f>F12656*G12656*I12656/1000000/$B$13</f>
        <v>0</v>
      </c>
      <c r="M12656" s="30">
        <f>F12656*G12656*J12656/1000000/$B$13</f>
        <v>0.0137926703</v>
      </c>
      <c r="N12656" s="30">
        <v>249.4680273171</v>
      </c>
      <c r="O12656" s="4" t="inlineStr">
        <is>
          <t>FRANKO actual PPM | FIAT | Extra: E7A595, B1Q-03</t>
        </is>
      </c>
    </row>
    <row r="12657" ht="15.75" customHeight="1">
      <c r="A12657" s="4" t="inlineStr">
        <is>
          <t>7796798</t>
        </is>
      </c>
      <c r="B12657" s="26">
        <f>ROUND((K12657*$B$6*$B$9+L12657*$B$7*$B$10+M12657*$B$8*$B$11)*$B$12,0)</f>
        <v>84</v>
      </c>
      <c r="C12657" s="26">
        <f>ROUND((K12657*$B$6*$B$9+L12657*$B$7*$B$10+M12657*$B$8*$B$11)*$B$12,0)</f>
        <v>84</v>
      </c>
      <c r="E12657" s="27">
        <v>1</v>
      </c>
      <c r="F12657" s="28">
        <v>700</v>
      </c>
      <c r="G12657" s="28">
        <v>1</v>
      </c>
      <c r="H12657" s="29">
        <v>0</v>
      </c>
      <c r="I12657" s="29">
        <v>1800</v>
      </c>
      <c r="J12657" s="29">
        <v>190</v>
      </c>
      <c r="K12657" s="30">
        <f>F12657*G12657*H12657/1000000/$B$13</f>
        <v>0</v>
      </c>
      <c r="L12657" s="30">
        <f>F12657*G12657*I12657/1000000/$B$13</f>
        <v>0.0405099407</v>
      </c>
      <c r="M12657" s="30">
        <f>F12657*G12657*J12657/1000000/$B$13</f>
        <v>0.0042760493</v>
      </c>
      <c r="N12657" s="30">
        <v>84.3825440119</v>
      </c>
      <c r="O12657" s="4" t="inlineStr">
        <is>
          <t>FRANKO actual PPM | FIAT | Extra: FIAT B, W7C A595/1 ,A-1-BAF16</t>
        </is>
      </c>
    </row>
    <row r="12658" ht="15.75" customHeight="1">
      <c r="A12658" s="4" t="inlineStr">
        <is>
          <t>7796798</t>
        </is>
      </c>
      <c r="B12658" s="26">
        <f>ROUND((K12658*$B$6*$B$9+L12658*$B$7*$B$10+M12658*$B$8*$B$11)*$B$12,0)</f>
        <v>80</v>
      </c>
      <c r="C12658" s="26">
        <f>ROUND((K12658*$B$6*$B$9+L12658*$B$7*$B$10+M12658*$B$8*$B$11)*$B$12,0)</f>
        <v>80</v>
      </c>
      <c r="E12658" s="27">
        <v>1</v>
      </c>
      <c r="F12658" s="28">
        <v>700</v>
      </c>
      <c r="G12658" s="28">
        <v>1</v>
      </c>
      <c r="H12658" s="29">
        <v>190</v>
      </c>
      <c r="I12658" s="29">
        <v>1580</v>
      </c>
      <c r="J12658" s="29">
        <v>160</v>
      </c>
      <c r="K12658" s="30">
        <f>F12658*G12658*H12658/1000000/$B$13</f>
        <v>0.0042760493</v>
      </c>
      <c r="L12658" s="30">
        <f>F12658*G12658*I12658/1000000/$B$13</f>
        <v>0.0355587257</v>
      </c>
      <c r="M12658" s="30">
        <f>F12658*G12658*J12658/1000000/$B$13</f>
        <v>0.0036008836</v>
      </c>
      <c r="N12658" s="30">
        <v>79.5326939141</v>
      </c>
      <c r="O12658" s="4" t="inlineStr">
        <is>
          <t>FRANKO actual PPM | FIAT | Extra: FIAT B, W7A A595/1 ,A-1-BAF11</t>
        </is>
      </c>
    </row>
    <row r="12659" ht="15.75" customHeight="1">
      <c r="A12659" s="4" t="inlineStr">
        <is>
          <t>7796799</t>
        </is>
      </c>
      <c r="B12659" s="26">
        <f>ROUND((K12659*$B$6*$B$9+L12659*$B$7*$B$10+M12659*$B$8*$B$11)*$B$12,0)</f>
        <v>81</v>
      </c>
      <c r="C12659" s="26">
        <f>ROUND((K12659*$B$6*$B$9+L12659*$B$7*$B$10+M12659*$B$8*$B$11)*$B$12,0)</f>
        <v>81</v>
      </c>
      <c r="E12659" s="27">
        <v>1</v>
      </c>
      <c r="F12659" s="28">
        <v>640</v>
      </c>
      <c r="G12659" s="28">
        <v>1</v>
      </c>
      <c r="H12659" s="29">
        <v>0</v>
      </c>
      <c r="I12659" s="29">
        <v>1941</v>
      </c>
      <c r="J12659" s="29">
        <v>194</v>
      </c>
      <c r="K12659" s="30">
        <f>F12659*G12659*H12659/1000000/$B$13</f>
        <v>0</v>
      </c>
      <c r="L12659" s="30">
        <f>F12659*G12659*I12659/1000000/$B$13</f>
        <v>0.0399389434</v>
      </c>
      <c r="M12659" s="30">
        <f>F12659*G12659*J12659/1000000/$B$13</f>
        <v>0.0039918367</v>
      </c>
      <c r="N12659" s="30">
        <v>81.3325409332</v>
      </c>
      <c r="O12659" s="4" t="inlineStr">
        <is>
          <t>FRANKO actual PPM | FIAT | Extra: 227C387</t>
        </is>
      </c>
    </row>
    <row r="12660" ht="15.75" customHeight="1">
      <c r="A12660" s="4" t="inlineStr">
        <is>
          <t>82454251</t>
        </is>
      </c>
      <c r="B12660" s="26">
        <f>ROUND((K12660*$B$6*$B$9+L12660*$B$7*$B$10+M12660*$B$8*$B$11)*$B$12,0)</f>
        <v>229</v>
      </c>
      <c r="C12660" s="26">
        <f>ROUND((K12660*$B$6*$B$9+L12660*$B$7*$B$10+M12660*$B$8*$B$11)*$B$12,0)</f>
        <v>229</v>
      </c>
      <c r="E12660" s="27">
        <v>1</v>
      </c>
      <c r="F12660" s="28">
        <v>1040</v>
      </c>
      <c r="G12660" s="28">
        <v>1</v>
      </c>
      <c r="H12660" s="29">
        <v>1879</v>
      </c>
      <c r="I12660" s="29">
        <v>262</v>
      </c>
      <c r="J12660" s="29">
        <v>432</v>
      </c>
      <c r="K12660" s="30">
        <f>F12660*G12660*H12660/1000000/$B$13</f>
        <v>0.0628277029</v>
      </c>
      <c r="L12660" s="30">
        <f>F12660*G12660*I12660/1000000/$B$13</f>
        <v>0.0087604354</v>
      </c>
      <c r="M12660" s="30">
        <f>F12660*G12660*J12660/1000000/$B$13</f>
        <v>0.0144446874</v>
      </c>
      <c r="N12660" s="30">
        <v>229.4758576958</v>
      </c>
      <c r="O12660" s="4" t="inlineStr">
        <is>
          <t>FRANKO actual PPM | FIAT | Extra: GERMANY</t>
        </is>
      </c>
    </row>
    <row r="12661" ht="15.75" customHeight="1">
      <c r="A12661" s="4" t="inlineStr">
        <is>
          <t>82483188</t>
        </is>
      </c>
      <c r="B12661" s="26">
        <f>ROUND((K12661*$B$6*$B$9+L12661*$B$7*$B$10+M12661*$B$8*$B$11)*$B$12,0)</f>
        <v>282</v>
      </c>
      <c r="C12661" s="26">
        <f>ROUND((K12661*$B$6*$B$9+L12661*$B$7*$B$10+M12661*$B$8*$B$11)*$B$12,0)</f>
        <v>282</v>
      </c>
      <c r="E12661" s="27">
        <v>1</v>
      </c>
      <c r="F12661" s="28">
        <v>1600</v>
      </c>
      <c r="G12661" s="28">
        <v>1</v>
      </c>
      <c r="H12661" s="29">
        <v>1662</v>
      </c>
      <c r="I12661" s="29">
        <v>0</v>
      </c>
      <c r="J12661" s="29">
        <v>345</v>
      </c>
      <c r="K12661" s="30">
        <f>F12661*G12661*H12661/1000000/$B$13</f>
        <v>0.0854952653</v>
      </c>
      <c r="L12661" s="30">
        <f>F12661*G12661*I12661/1000000/$B$13</f>
        <v>0</v>
      </c>
      <c r="M12661" s="30">
        <f>F12661*G12661*J12661/1000000/$B$13</f>
        <v>0.0177472121</v>
      </c>
      <c r="N12661" s="30">
        <v>282.0308088516</v>
      </c>
      <c r="O12661" s="4" t="inlineStr">
        <is>
          <t>FRANKO actual PPM | FIAT</t>
        </is>
      </c>
    </row>
    <row r="12662" ht="15.75" customHeight="1">
      <c r="A12662" s="4" t="inlineStr">
        <is>
          <t>82483188</t>
        </is>
      </c>
      <c r="B12662" s="26">
        <f>ROUND((K12662*$B$6*$B$9+L12662*$B$7*$B$10+M12662*$B$8*$B$11)*$B$12,0)</f>
        <v>182</v>
      </c>
      <c r="C12662" s="26">
        <f>ROUND((K12662*$B$6*$B$9+L12662*$B$7*$B$10+M12662*$B$8*$B$11)*$B$12,0)</f>
        <v>182</v>
      </c>
      <c r="E12662" s="27">
        <v>1</v>
      </c>
      <c r="F12662" s="28">
        <v>1300</v>
      </c>
      <c r="G12662" s="28">
        <v>1</v>
      </c>
      <c r="H12662" s="29">
        <v>1500</v>
      </c>
      <c r="I12662" s="29">
        <v>0</v>
      </c>
      <c r="J12662" s="29">
        <v>240</v>
      </c>
      <c r="K12662" s="30">
        <f>F12662*G12662*H12662/1000000/$B$13</f>
        <v>0.0626939558</v>
      </c>
      <c r="L12662" s="30">
        <f>F12662*G12662*I12662/1000000/$B$13</f>
        <v>0</v>
      </c>
      <c r="M12662" s="30">
        <f>F12662*G12662*J12662/1000000/$B$13</f>
        <v>0.0100310329</v>
      </c>
      <c r="N12662" s="30">
        <v>182.0293929327</v>
      </c>
      <c r="O12662" s="4" t="inlineStr">
        <is>
          <t>FRANKO actual PPM | FIAT</t>
        </is>
      </c>
    </row>
    <row r="12663" ht="15.75" customHeight="1">
      <c r="A12663" s="4" t="inlineStr">
        <is>
          <t>82422665</t>
        </is>
      </c>
      <c r="B12663" s="26">
        <f>ROUND((K12663*$B$6*$B$9+L12663*$B$7*$B$10+M12663*$B$8*$B$11)*$B$12,0)</f>
        <v>231</v>
      </c>
      <c r="C12663" s="26">
        <f>ROUND((K12663*$B$6*$B$9+L12663*$B$7*$B$10+M12663*$B$8*$B$11)*$B$12,0)</f>
        <v>231</v>
      </c>
      <c r="E12663" s="27">
        <v>1</v>
      </c>
      <c r="F12663" s="28">
        <v>1000</v>
      </c>
      <c r="G12663" s="28">
        <v>1</v>
      </c>
      <c r="H12663" s="29">
        <v>2197</v>
      </c>
      <c r="I12663" s="29">
        <v>26</v>
      </c>
      <c r="J12663" s="29">
        <v>443</v>
      </c>
      <c r="K12663" s="30">
        <f>F12663*G12663*H12663/1000000/$B$13</f>
        <v>0.0706351902</v>
      </c>
      <c r="L12663" s="30">
        <f>F12663*G12663*I12663/1000000/$B$13</f>
        <v>0.0008359194</v>
      </c>
      <c r="M12663" s="30">
        <f>F12663*G12663*J12663/1000000/$B$13</f>
        <v>0.0142427807</v>
      </c>
      <c r="N12663" s="30">
        <v>230.5311154154</v>
      </c>
      <c r="O12663" s="4" t="inlineStr">
        <is>
          <t>FRANKO actual PPM | FIAT | Extra: ZEUNA AUSBURG (Made in Genmany)</t>
        </is>
      </c>
    </row>
    <row r="12664" ht="15.75" customHeight="1">
      <c r="A12664" s="4" t="inlineStr">
        <is>
          <t>82430373</t>
        </is>
      </c>
      <c r="B12664" s="26">
        <f>ROUND((K12664*$B$6*$B$9+L12664*$B$7*$B$10+M12664*$B$8*$B$11)*$B$12,0)</f>
        <v>321</v>
      </c>
      <c r="C12664" s="26">
        <f>ROUND((K12664*$B$6*$B$9+L12664*$B$7*$B$10+M12664*$B$8*$B$11)*$B$12,0)</f>
        <v>321</v>
      </c>
      <c r="E12664" s="27">
        <v>1</v>
      </c>
      <c r="F12664" s="28">
        <v>1200</v>
      </c>
      <c r="G12664" s="28">
        <v>1</v>
      </c>
      <c r="H12664" s="29">
        <v>2308</v>
      </c>
      <c r="I12664" s="29">
        <v>17</v>
      </c>
      <c r="J12664" s="29">
        <v>563</v>
      </c>
      <c r="K12664" s="30">
        <f>F12664*G12664*H12664/1000000/$B$13</f>
        <v>0.0890447077</v>
      </c>
      <c r="L12664" s="30">
        <f>F12664*G12664*I12664/1000000/$B$13</f>
        <v>0.0006558752</v>
      </c>
      <c r="M12664" s="30">
        <f>F12664*G12664*J12664/1000000/$B$13</f>
        <v>0.0217210444</v>
      </c>
      <c r="N12664" s="30">
        <v>321.4255571583</v>
      </c>
      <c r="O12664" s="4" t="inlineStr">
        <is>
          <t>FRANKO actual PPM | FIAT | Extra: 90NA806/FIAT LANCIA/ZEUNA AUGSBURG/MADE IN GERMA</t>
        </is>
      </c>
    </row>
    <row r="12665" ht="15.75" customHeight="1">
      <c r="A12665" s="4" t="inlineStr">
        <is>
          <t>96629318</t>
        </is>
      </c>
      <c r="B12665" s="26">
        <f>ROUND((K12665*$B$6*$B$9+L12665*$B$7*$B$10+M12665*$B$8*$B$11)*$B$12,0)</f>
        <v>210</v>
      </c>
      <c r="C12665" s="26">
        <f>ROUND((K12665*$B$6*$B$9+L12665*$B$7*$B$10+M12665*$B$8*$B$11)*$B$12,0)</f>
        <v>210</v>
      </c>
      <c r="E12665" s="27">
        <v>1</v>
      </c>
      <c r="F12665" s="28">
        <v>3800</v>
      </c>
      <c r="G12665" s="28">
        <v>1</v>
      </c>
      <c r="H12665" s="29">
        <v>1093</v>
      </c>
      <c r="I12665" s="29">
        <v>0</v>
      </c>
      <c r="J12665" s="29">
        <v>0</v>
      </c>
      <c r="K12665" s="30">
        <f>F12665*G12665*H12665/1000000/$B$13</f>
        <v>0.1335349108</v>
      </c>
      <c r="L12665" s="30">
        <f>F12665*G12665*I12665/1000000/$B$13</f>
        <v>0</v>
      </c>
      <c r="M12665" s="30">
        <f>F12665*G12665*J12665/1000000/$B$13</f>
        <v>0</v>
      </c>
      <c r="N12665" s="30">
        <v>210.1973030874</v>
      </c>
      <c r="O12665" s="4" t="inlineStr">
        <is>
          <t>FRANKO actual PPM | FIAT</t>
        </is>
      </c>
    </row>
    <row r="12666" ht="15.75" customHeight="1">
      <c r="A12666" s="4" t="inlineStr">
        <is>
          <t>96629318</t>
        </is>
      </c>
      <c r="B12666" s="26">
        <f>ROUND((K12666*$B$6*$B$9+L12666*$B$7*$B$10+M12666*$B$8*$B$11)*$B$12,0)</f>
        <v>216</v>
      </c>
      <c r="C12666" s="26">
        <f>ROUND((K12666*$B$6*$B$9+L12666*$B$7*$B$10+M12666*$B$8*$B$11)*$B$12,0)</f>
        <v>216</v>
      </c>
      <c r="E12666" s="27">
        <v>1</v>
      </c>
      <c r="F12666" s="28">
        <v>3840</v>
      </c>
      <c r="G12666" s="28">
        <v>1</v>
      </c>
      <c r="H12666" s="29">
        <v>1111</v>
      </c>
      <c r="I12666" s="29">
        <v>0</v>
      </c>
      <c r="J12666" s="29">
        <v>0</v>
      </c>
      <c r="K12666" s="30">
        <f>F12666*G12666*H12666/1000000/$B$13</f>
        <v>0.137162801</v>
      </c>
      <c r="L12666" s="30">
        <f>F12666*G12666*I12666/1000000/$B$13</f>
        <v>0</v>
      </c>
      <c r="M12666" s="30">
        <f>F12666*G12666*J12666/1000000/$B$13</f>
        <v>0</v>
      </c>
      <c r="N12666" s="30">
        <v>215.9079651185</v>
      </c>
      <c r="O12666" s="4" t="inlineStr">
        <is>
          <t>FRANKO actual PPM | FIAT | Extra: D7F02</t>
        </is>
      </c>
    </row>
    <row r="12667" ht="15.75" customHeight="1">
      <c r="A12667" s="4" t="inlineStr">
        <is>
          <t>96629318</t>
        </is>
      </c>
      <c r="B12667" s="26">
        <f>ROUND((K12667*$B$6*$B$9+L12667*$B$7*$B$10+M12667*$B$8*$B$11)*$B$12,0)</f>
        <v>90</v>
      </c>
      <c r="C12667" s="26">
        <f>ROUND((K12667*$B$6*$B$9+L12667*$B$7*$B$10+M12667*$B$8*$B$11)*$B$12,0)</f>
        <v>90</v>
      </c>
      <c r="E12667" s="27">
        <v>1</v>
      </c>
      <c r="F12667" s="28">
        <v>540</v>
      </c>
      <c r="G12667" s="28">
        <v>1</v>
      </c>
      <c r="H12667" s="29">
        <v>3286</v>
      </c>
      <c r="I12667" s="29">
        <v>0</v>
      </c>
      <c r="J12667" s="29">
        <v>0</v>
      </c>
      <c r="K12667" s="30">
        <f>F12667*G12667*H12667/1000000/$B$13</f>
        <v>0.0570495707</v>
      </c>
      <c r="L12667" s="30">
        <f>F12667*G12667*I12667/1000000/$B$13</f>
        <v>0</v>
      </c>
      <c r="M12667" s="30">
        <f>F12667*G12667*J12667/1000000/$B$13</f>
        <v>0</v>
      </c>
      <c r="N12667" s="30">
        <v>89.8017293038</v>
      </c>
      <c r="O12667" s="4" t="inlineStr">
        <is>
          <t>FRANKO actual PPM | FIAT | Extra: D7F02</t>
        </is>
      </c>
    </row>
    <row r="12668" ht="15.75" customHeight="1">
      <c r="A12668" s="4" t="inlineStr">
        <is>
          <t>96629318</t>
        </is>
      </c>
      <c r="B12668" s="26">
        <f>ROUND((K12668*$B$6*$B$9+L12668*$B$7*$B$10+M12668*$B$8*$B$11)*$B$12,0)</f>
        <v>126</v>
      </c>
      <c r="C12668" s="26">
        <f>ROUND((K12668*$B$6*$B$9+L12668*$B$7*$B$10+M12668*$B$8*$B$11)*$B$12,0)</f>
        <v>126</v>
      </c>
      <c r="E12668" s="27">
        <v>1</v>
      </c>
      <c r="F12668" s="28">
        <v>3300</v>
      </c>
      <c r="G12668" s="28">
        <v>1</v>
      </c>
      <c r="H12668" s="29">
        <v>755</v>
      </c>
      <c r="I12668" s="29">
        <v>0</v>
      </c>
      <c r="J12668" s="29">
        <v>0</v>
      </c>
      <c r="K12668" s="30">
        <f>F12668*G12668*H12668/1000000/$B$13</f>
        <v>0.0801035851</v>
      </c>
      <c r="L12668" s="30">
        <f>F12668*G12668*I12668/1000000/$B$13</f>
        <v>0</v>
      </c>
      <c r="M12668" s="30">
        <f>F12668*G12668*J12668/1000000/$B$13</f>
        <v>0</v>
      </c>
      <c r="N12668" s="30">
        <v>126.0910532677</v>
      </c>
      <c r="O12668" s="4" t="inlineStr">
        <is>
          <t>FRANKO actual PPM | FIAT | Extra: D7F02</t>
        </is>
      </c>
    </row>
    <row r="12669" ht="15.75" customHeight="1">
      <c r="A12669" s="4" t="inlineStr">
        <is>
          <t>96946888</t>
        </is>
      </c>
      <c r="B12669" s="26">
        <f>ROUND((K12669*$B$6*$B$9+L12669*$B$7*$B$10+M12669*$B$8*$B$11)*$B$12,0)</f>
        <v>164</v>
      </c>
      <c r="C12669" s="26">
        <f>ROUND((K12669*$B$6*$B$9+L12669*$B$7*$B$10+M12669*$B$8*$B$11)*$B$12,0)</f>
        <v>164</v>
      </c>
      <c r="E12669" s="27">
        <v>1</v>
      </c>
      <c r="F12669" s="28">
        <v>3900</v>
      </c>
      <c r="G12669" s="28">
        <v>1</v>
      </c>
      <c r="H12669" s="29">
        <v>740</v>
      </c>
      <c r="I12669" s="29">
        <v>120</v>
      </c>
      <c r="J12669" s="29">
        <v>0</v>
      </c>
      <c r="K12669" s="30">
        <f>F12669*G12669*H12669/1000000/$B$13</f>
        <v>0.0927870546</v>
      </c>
      <c r="L12669" s="30">
        <f>F12669*G12669*I12669/1000000/$B$13</f>
        <v>0.0150465494</v>
      </c>
      <c r="M12669" s="30">
        <f>F12669*G12669*J12669/1000000/$B$13</f>
        <v>0</v>
      </c>
      <c r="N12669" s="30">
        <v>164.2022412105</v>
      </c>
      <c r="O12669" s="4" t="inlineStr">
        <is>
          <t>FRANKO actual PPM | FIAT | Extra: FIAT D, KER. I FILTER, CX</t>
        </is>
      </c>
    </row>
    <row r="12670" ht="15.75" customHeight="1">
      <c r="A12670" s="4" t="inlineStr">
        <is>
          <t>K7405</t>
        </is>
      </c>
      <c r="B12670" s="26">
        <f>ROUND((K12670*$B$6*$B$9+L12670*$B$7*$B$10+M12670*$B$8*$B$11)*$B$12,0)</f>
        <v>73</v>
      </c>
      <c r="C12670" s="26">
        <f>ROUND((K12670*$B$6*$B$9+L12670*$B$7*$B$10+M12670*$B$8*$B$11)*$B$12,0)</f>
        <v>73</v>
      </c>
      <c r="E12670" s="27">
        <v>1</v>
      </c>
      <c r="F12670" s="28">
        <v>480</v>
      </c>
      <c r="G12670" s="28">
        <v>1</v>
      </c>
      <c r="H12670" s="29">
        <v>148</v>
      </c>
      <c r="I12670" s="29">
        <v>2486</v>
      </c>
      <c r="J12670" s="29">
        <v>182</v>
      </c>
      <c r="K12670" s="30">
        <f>F12670*G12670*H12670/1000000/$B$13</f>
        <v>0.002283989</v>
      </c>
      <c r="L12670" s="30">
        <f>F12670*G12670*I12670/1000000/$B$13</f>
        <v>0.0383648429</v>
      </c>
      <c r="M12670" s="30">
        <f>F12670*G12670*J12670/1000000/$B$13</f>
        <v>0.0028086892</v>
      </c>
      <c r="N12670" s="30">
        <v>73.199222024</v>
      </c>
      <c r="O12670" s="4" t="inlineStr">
        <is>
          <t>FRANKO actual PPM | FORD | Extra: LF32</t>
        </is>
      </c>
    </row>
    <row r="12671" ht="15.75" customHeight="1">
      <c r="A12671" s="4" t="inlineStr">
        <is>
          <t>16639</t>
        </is>
      </c>
      <c r="B12671" s="26">
        <f>ROUND((K12671*$B$6*$B$9+L12671*$B$7*$B$10+M12671*$B$8*$B$11)*$B$12,0)</f>
        <v>24</v>
      </c>
      <c r="C12671" s="26">
        <f>ROUND((K12671*$B$6*$B$9+L12671*$B$7*$B$10+M12671*$B$8*$B$11)*$B$12,0)</f>
        <v>24</v>
      </c>
      <c r="E12671" s="27">
        <v>1</v>
      </c>
      <c r="F12671" s="28">
        <v>700</v>
      </c>
      <c r="G12671" s="28">
        <v>1</v>
      </c>
      <c r="H12671" s="29">
        <v>555</v>
      </c>
      <c r="I12671" s="29">
        <v>28</v>
      </c>
      <c r="J12671" s="29">
        <v>17</v>
      </c>
      <c r="K12671" s="30">
        <f>F12671*G12671*H12671/1000000/$B$13</f>
        <v>0.012490565</v>
      </c>
      <c r="L12671" s="30">
        <f>F12671*G12671*I12671/1000000/$B$13</f>
        <v>0.0006301546</v>
      </c>
      <c r="M12671" s="30">
        <f>F12671*G12671*J12671/1000000/$B$13</f>
        <v>0.0003825939</v>
      </c>
      <c r="N12671" s="30">
        <v>23.6001462062</v>
      </c>
      <c r="O12671" s="4" t="inlineStr">
        <is>
          <t>FRANKO actual PPM | FORD | Extra: L050199 / Apvalus</t>
        </is>
      </c>
    </row>
    <row r="12672" ht="15.75" customHeight="1">
      <c r="A12672" s="4" t="inlineStr">
        <is>
          <t>20600</t>
        </is>
      </c>
      <c r="B12672" s="26">
        <f>ROUND((K12672*$B$6*$B$9+L12672*$B$7*$B$10+M12672*$B$8*$B$11)*$B$12,0)</f>
        <v>199</v>
      </c>
      <c r="C12672" s="26">
        <f>ROUND((K12672*$B$6*$B$9+L12672*$B$7*$B$10+M12672*$B$8*$B$11)*$B$12,0)</f>
        <v>199</v>
      </c>
      <c r="E12672" s="27">
        <v>1</v>
      </c>
      <c r="F12672" s="28">
        <v>1180</v>
      </c>
      <c r="G12672" s="28">
        <v>1</v>
      </c>
      <c r="H12672" s="29">
        <v>1613</v>
      </c>
      <c r="I12672" s="29">
        <v>0</v>
      </c>
      <c r="J12672" s="29">
        <v>326</v>
      </c>
      <c r="K12672" s="30">
        <f>F12672*G12672*H12672/1000000/$B$13</f>
        <v>0.061193802</v>
      </c>
      <c r="L12672" s="30">
        <f>F12672*G12672*I12672/1000000/$B$13</f>
        <v>0</v>
      </c>
      <c r="M12672" s="30">
        <f>F12672*G12672*J12672/1000000/$B$13</f>
        <v>0.0123677492</v>
      </c>
      <c r="N12672" s="30">
        <v>199.0826078324</v>
      </c>
      <c r="O12672" s="4" t="inlineStr">
        <is>
          <t>FRANKO actual PPM | FORD | Extra: M420</t>
        </is>
      </c>
    </row>
    <row r="12673" ht="15.75" customHeight="1">
      <c r="A12673" s="4" t="inlineStr">
        <is>
          <t>20600</t>
        </is>
      </c>
      <c r="B12673" s="26">
        <f>ROUND((K12673*$B$6*$B$9+L12673*$B$7*$B$10+M12673*$B$8*$B$11)*$B$12,0)</f>
        <v>219</v>
      </c>
      <c r="C12673" s="26">
        <f>ROUND((K12673*$B$6*$B$9+L12673*$B$7*$B$10+M12673*$B$8*$B$11)*$B$12,0)</f>
        <v>219</v>
      </c>
      <c r="E12673" s="27">
        <v>1</v>
      </c>
      <c r="F12673" s="28">
        <v>1180</v>
      </c>
      <c r="G12673" s="28">
        <v>1</v>
      </c>
      <c r="H12673" s="29">
        <v>1828</v>
      </c>
      <c r="I12673" s="29">
        <v>158</v>
      </c>
      <c r="J12673" s="29">
        <v>327</v>
      </c>
      <c r="K12673" s="30">
        <f>F12673*G12673*H12673/1000000/$B$13</f>
        <v>0.0693504464</v>
      </c>
      <c r="L12673" s="30">
        <f>F12673*G12673*I12673/1000000/$B$13</f>
        <v>0.0059941852</v>
      </c>
      <c r="M12673" s="30">
        <f>F12673*G12673*J12673/1000000/$B$13</f>
        <v>0.0124056871</v>
      </c>
      <c r="N12673" s="30">
        <v>219.4661760128</v>
      </c>
      <c r="O12673" s="4" t="inlineStr">
        <is>
          <t>FRANKO actual PPM | FORD | Extra: M5326</t>
        </is>
      </c>
    </row>
    <row r="12674" ht="15.75" customHeight="1">
      <c r="A12674" s="4" t="inlineStr">
        <is>
          <t>2961-5G232-KH</t>
        </is>
      </c>
      <c r="B12674" s="26">
        <f>ROUND((K12674*$B$6*$B$9+L12674*$B$7*$B$10+M12674*$B$8*$B$11)*$B$12,0)</f>
        <v>141</v>
      </c>
      <c r="C12674" s="26">
        <f>ROUND((K12674*$B$6*$B$9+L12674*$B$7*$B$10+M12674*$B$8*$B$11)*$B$12,0)</f>
        <v>141</v>
      </c>
      <c r="E12674" s="27">
        <v>1</v>
      </c>
      <c r="F12674" s="28">
        <v>900</v>
      </c>
      <c r="G12674" s="28">
        <v>1</v>
      </c>
      <c r="H12674" s="29">
        <v>1062</v>
      </c>
      <c r="I12674" s="29">
        <v>42</v>
      </c>
      <c r="J12674" s="29">
        <v>380</v>
      </c>
      <c r="K12674" s="30">
        <f>F12674*G12674*H12674/1000000/$B$13</f>
        <v>0.0307296836</v>
      </c>
      <c r="L12674" s="30">
        <f>F12674*G12674*I12674/1000000/$B$13</f>
        <v>0.0012152982</v>
      </c>
      <c r="M12674" s="30">
        <f>F12674*G12674*J12674/1000000/$B$13</f>
        <v>0.0109955553</v>
      </c>
      <c r="N12674" s="30">
        <v>141.1938159917</v>
      </c>
      <c r="O12674" s="4" t="inlineStr">
        <is>
          <t>FRANKO actual PPM | FORD | Extra: 13337350 T2A1A03K031</t>
        </is>
      </c>
    </row>
    <row r="12675" ht="15.75" customHeight="1">
      <c r="A12675" s="4" t="inlineStr">
        <is>
          <t>114907-B</t>
        </is>
      </c>
      <c r="B12675" s="26">
        <f>ROUND((K12675*$B$6*$B$9+L12675*$B$7*$B$10+M12675*$B$8*$B$11)*$B$12,0)</f>
        <v>185</v>
      </c>
      <c r="C12675" s="26">
        <f>ROUND((K12675*$B$6*$B$9+L12675*$B$7*$B$10+M12675*$B$8*$B$11)*$B$12,0)</f>
        <v>185</v>
      </c>
      <c r="E12675" s="27">
        <v>1</v>
      </c>
      <c r="F12675" s="28">
        <v>1320</v>
      </c>
      <c r="G12675" s="28">
        <v>1</v>
      </c>
      <c r="H12675" s="29">
        <v>0</v>
      </c>
      <c r="I12675" s="29">
        <v>1975</v>
      </c>
      <c r="J12675" s="29">
        <v>239</v>
      </c>
      <c r="K12675" s="30">
        <f>F12675*G12675*H12675/1000000/$B$13</f>
        <v>0</v>
      </c>
      <c r="L12675" s="30">
        <f>F12675*G12675*I12675/1000000/$B$13</f>
        <v>0.0838169963</v>
      </c>
      <c r="M12675" s="30">
        <f>F12675*G12675*J12675/1000000/$B$13</f>
        <v>0.0101429175</v>
      </c>
      <c r="N12675" s="30">
        <v>185.3557278201</v>
      </c>
      <c r="O12675" s="4" t="inlineStr">
        <is>
          <t>FRANKO actual PPM | FORD | Extra: D3C5A</t>
        </is>
      </c>
    </row>
    <row r="12676" ht="15.75" customHeight="1">
      <c r="A12676" s="4" t="inlineStr">
        <is>
          <t>1139386-A</t>
        </is>
      </c>
      <c r="B12676" s="26">
        <f>ROUND((K12676*$B$6*$B$9+L12676*$B$7*$B$10+M12676*$B$8*$B$11)*$B$12,0)</f>
        <v>212</v>
      </c>
      <c r="C12676" s="26">
        <f>ROUND((K12676*$B$6*$B$9+L12676*$B$7*$B$10+M12676*$B$8*$B$11)*$B$12,0)</f>
        <v>212</v>
      </c>
      <c r="E12676" s="27">
        <v>1</v>
      </c>
      <c r="F12676" s="28">
        <v>1340</v>
      </c>
      <c r="G12676" s="28">
        <v>1</v>
      </c>
      <c r="H12676" s="29">
        <v>189</v>
      </c>
      <c r="I12676" s="29">
        <v>2135</v>
      </c>
      <c r="J12676" s="29">
        <v>247</v>
      </c>
      <c r="K12676" s="30">
        <f>F12676*G12676*H12676/1000000/$B$13</f>
        <v>0.0081424981</v>
      </c>
      <c r="L12676" s="30">
        <f>F12676*G12676*I12676/1000000/$B$13</f>
        <v>0.0919800709</v>
      </c>
      <c r="M12676" s="30">
        <f>F12676*G12676*J12676/1000000/$B$13</f>
        <v>0.0106412541</v>
      </c>
      <c r="N12676" s="30">
        <v>212.1579313603</v>
      </c>
      <c r="O12676" s="4" t="inlineStr">
        <is>
          <t>FRANKO actual PPM | FORD | Extra: D3C5A</t>
        </is>
      </c>
    </row>
    <row r="12677" ht="15.75" customHeight="1">
      <c r="A12677" s="4" t="inlineStr">
        <is>
          <t>1077246-E</t>
        </is>
      </c>
      <c r="B12677" s="26">
        <f>ROUND((K12677*$B$6*$B$9+L12677*$B$7*$B$10+M12677*$B$8*$B$11)*$B$12,0)</f>
        <v>200</v>
      </c>
      <c r="C12677" s="26">
        <f>ROUND((K12677*$B$6*$B$9+L12677*$B$7*$B$10+M12677*$B$8*$B$11)*$B$12,0)</f>
        <v>200</v>
      </c>
      <c r="E12677" s="27">
        <v>1</v>
      </c>
      <c r="F12677" s="28">
        <v>1400</v>
      </c>
      <c r="G12677" s="28">
        <v>1</v>
      </c>
      <c r="H12677" s="29">
        <v>144</v>
      </c>
      <c r="I12677" s="29">
        <v>1889</v>
      </c>
      <c r="J12677" s="29">
        <v>234</v>
      </c>
      <c r="K12677" s="30">
        <f>F12677*G12677*H12677/1000000/$B$13</f>
        <v>0.0064815905</v>
      </c>
      <c r="L12677" s="30">
        <f>F12677*G12677*I12677/1000000/$B$13</f>
        <v>0.0850258644</v>
      </c>
      <c r="M12677" s="30">
        <f>F12677*G12677*J12677/1000000/$B$13</f>
        <v>0.0105325846</v>
      </c>
      <c r="N12677" s="30">
        <v>200.2538430045</v>
      </c>
      <c r="O12677" s="4" t="inlineStr">
        <is>
          <t>FRANKO actual PPM | FORD | Extra: D3C5C</t>
        </is>
      </c>
    </row>
    <row r="12678" ht="15.75" customHeight="1">
      <c r="A12678" s="4" t="inlineStr">
        <is>
          <t>1077246-E</t>
        </is>
      </c>
      <c r="B12678" s="26">
        <f>ROUND((K12678*$B$6*$B$9+L12678*$B$7*$B$10+M12678*$B$8*$B$11)*$B$12,0)</f>
        <v>210</v>
      </c>
      <c r="C12678" s="26">
        <f>ROUND((K12678*$B$6*$B$9+L12678*$B$7*$B$10+M12678*$B$8*$B$11)*$B$12,0)</f>
        <v>210</v>
      </c>
      <c r="E12678" s="27">
        <v>1</v>
      </c>
      <c r="F12678" s="28">
        <v>1320</v>
      </c>
      <c r="G12678" s="28">
        <v>1</v>
      </c>
      <c r="H12678" s="29">
        <v>133</v>
      </c>
      <c r="I12678" s="29">
        <v>2168</v>
      </c>
      <c r="J12678" s="29">
        <v>257</v>
      </c>
      <c r="K12678" s="30">
        <f>F12678*G12678*H12678/1000000/$B$13</f>
        <v>0.0056443851</v>
      </c>
      <c r="L12678" s="30">
        <f>F12678*G12678*I12678/1000000/$B$13</f>
        <v>0.0920077205</v>
      </c>
      <c r="M12678" s="30">
        <f>F12678*G12678*J12678/1000000/$B$13</f>
        <v>0.0109068193</v>
      </c>
      <c r="N12678" s="30">
        <v>210.4654453293</v>
      </c>
      <c r="O12678" s="4" t="inlineStr">
        <is>
          <t>FRANKO actual PPM | FORD | Extra: D3C5C</t>
        </is>
      </c>
    </row>
    <row r="12679" ht="15.75" customHeight="1">
      <c r="A12679" s="4" t="inlineStr">
        <is>
          <t>1077246-E</t>
        </is>
      </c>
      <c r="B12679" s="26">
        <f>ROUND((K12679*$B$6*$B$9+L12679*$B$7*$B$10+M12679*$B$8*$B$11)*$B$12,0)</f>
        <v>216</v>
      </c>
      <c r="C12679" s="26">
        <f>ROUND((K12679*$B$6*$B$9+L12679*$B$7*$B$10+M12679*$B$8*$B$11)*$B$12,0)</f>
        <v>216</v>
      </c>
      <c r="E12679" s="27">
        <v>1</v>
      </c>
      <c r="F12679" s="28">
        <v>1400</v>
      </c>
      <c r="G12679" s="28">
        <v>1</v>
      </c>
      <c r="H12679" s="29">
        <v>130</v>
      </c>
      <c r="I12679" s="29">
        <v>2136</v>
      </c>
      <c r="J12679" s="29">
        <v>242</v>
      </c>
      <c r="K12679" s="30">
        <f>F12679*G12679*H12679/1000000/$B$13</f>
        <v>0.0058514359</v>
      </c>
      <c r="L12679" s="30">
        <f>F12679*G12679*I12679/1000000/$B$13</f>
        <v>0.0961435925</v>
      </c>
      <c r="M12679" s="30">
        <f>F12679*G12679*J12679/1000000/$B$13</f>
        <v>0.0108926729</v>
      </c>
      <c r="N12679" s="30">
        <v>215.6616909142</v>
      </c>
      <c r="O12679" s="4" t="inlineStr">
        <is>
          <t>FRANKO actual PPM | FORD | Extra: D3C5C</t>
        </is>
      </c>
    </row>
    <row r="12680" ht="15.75" customHeight="1">
      <c r="A12680" s="4" t="inlineStr">
        <is>
          <t>1075972</t>
        </is>
      </c>
      <c r="B12680" s="26">
        <f>ROUND((K12680*$B$6*$B$9+L12680*$B$7*$B$10+M12680*$B$8*$B$11)*$B$12,0)</f>
        <v>166</v>
      </c>
      <c r="C12680" s="26">
        <f>ROUND((K12680*$B$6*$B$9+L12680*$B$7*$B$10+M12680*$B$8*$B$11)*$B$12,0)</f>
        <v>166</v>
      </c>
      <c r="E12680" s="27">
        <v>1</v>
      </c>
      <c r="F12680" s="28">
        <v>1020</v>
      </c>
      <c r="G12680" s="28">
        <v>1</v>
      </c>
      <c r="H12680" s="29">
        <v>178</v>
      </c>
      <c r="I12680" s="29">
        <v>2247</v>
      </c>
      <c r="J12680" s="29">
        <v>249</v>
      </c>
      <c r="K12680" s="30">
        <f>F12680*G12680*H12680/1000000/$B$13</f>
        <v>0.0058372895</v>
      </c>
      <c r="L12680" s="30">
        <f>F12680*G12680*I12680/1000000/$B$13</f>
        <v>0.0736875821</v>
      </c>
      <c r="M12680" s="30">
        <f>F12680*G12680*J12680/1000000/$B$13</f>
        <v>0.0081656466</v>
      </c>
      <c r="N12680" s="30">
        <v>165.8999763653</v>
      </c>
      <c r="O12680" s="4" t="inlineStr">
        <is>
          <t>FRANKO actual PPM | FORD | Extra: T2A1A</t>
        </is>
      </c>
    </row>
    <row r="12681" ht="15.75" customHeight="1">
      <c r="A12681" s="4" t="inlineStr">
        <is>
          <t>1075972</t>
        </is>
      </c>
      <c r="B12681" s="26">
        <f>ROUND((K12681*$B$6*$B$9+L12681*$B$7*$B$10+M12681*$B$8*$B$11)*$B$12,0)</f>
        <v>177</v>
      </c>
      <c r="C12681" s="26">
        <f>ROUND((K12681*$B$6*$B$9+L12681*$B$7*$B$10+M12681*$B$8*$B$11)*$B$12,0)</f>
        <v>177</v>
      </c>
      <c r="E12681" s="27">
        <v>1</v>
      </c>
      <c r="F12681" s="28">
        <v>1000</v>
      </c>
      <c r="G12681" s="28">
        <v>1</v>
      </c>
      <c r="H12681" s="29">
        <v>165</v>
      </c>
      <c r="I12681" s="29">
        <v>2340</v>
      </c>
      <c r="J12681" s="29">
        <v>293</v>
      </c>
      <c r="K12681" s="30">
        <f>F12681*G12681*H12681/1000000/$B$13</f>
        <v>0.0053048732</v>
      </c>
      <c r="L12681" s="30">
        <f>F12681*G12681*I12681/1000000/$B$13</f>
        <v>0.075232747</v>
      </c>
      <c r="M12681" s="30">
        <f>F12681*G12681*J12681/1000000/$B$13</f>
        <v>0.0094201687</v>
      </c>
      <c r="N12681" s="30">
        <v>177.3485657398</v>
      </c>
      <c r="O12681" s="4" t="inlineStr">
        <is>
          <t>FRANKO actual PPM | FORD | Extra: T2A1A</t>
        </is>
      </c>
    </row>
    <row r="12682" ht="15.75" customHeight="1">
      <c r="A12682" s="4" t="inlineStr">
        <is>
          <t>Z5C97 EA</t>
        </is>
      </c>
      <c r="B12682" s="26">
        <f>ROUND((K12682*$B$6*$B$9+L12682*$B$7*$B$10+M12682*$B$8*$B$11)*$B$12,0)</f>
        <v>206</v>
      </c>
      <c r="C12682" s="26">
        <f>ROUND((K12682*$B$6*$B$9+L12682*$B$7*$B$10+M12682*$B$8*$B$11)*$B$12,0)</f>
        <v>206</v>
      </c>
      <c r="E12682" s="27">
        <v>1</v>
      </c>
      <c r="F12682" s="28">
        <v>1380</v>
      </c>
      <c r="G12682" s="28">
        <v>1</v>
      </c>
      <c r="H12682" s="29">
        <v>182</v>
      </c>
      <c r="I12682" s="29">
        <v>1865</v>
      </c>
      <c r="J12682" s="29">
        <v>254</v>
      </c>
      <c r="K12682" s="30">
        <f>F12682*G12682*H12682/1000000/$B$13</f>
        <v>0.0080749815</v>
      </c>
      <c r="L12682" s="30">
        <f>F12682*G12682*I12682/1000000/$B$13</f>
        <v>0.0827463764</v>
      </c>
      <c r="M12682" s="30">
        <f>F12682*G12682*J12682/1000000/$B$13</f>
        <v>0.0112694797</v>
      </c>
      <c r="N12682" s="30">
        <v>206.1354303645</v>
      </c>
      <c r="O12682" s="4" t="inlineStr">
        <is>
          <t>FRANKO actual PPM | FORD</t>
        </is>
      </c>
    </row>
    <row r="12683" ht="15.75" customHeight="1">
      <c r="A12683" s="4" t="inlineStr">
        <is>
          <t>001 4035</t>
        </is>
      </c>
      <c r="B12683" s="26">
        <f>ROUND((K12683*$B$6*$B$9+L12683*$B$7*$B$10+M12683*$B$8*$B$11)*$B$12,0)</f>
        <v>225</v>
      </c>
      <c r="C12683" s="26">
        <f>ROUND((K12683*$B$6*$B$9+L12683*$B$7*$B$10+M12683*$B$8*$B$11)*$B$12,0)</f>
        <v>225</v>
      </c>
      <c r="E12683" s="27">
        <v>1</v>
      </c>
      <c r="F12683" s="28">
        <v>1200</v>
      </c>
      <c r="G12683" s="28">
        <v>1</v>
      </c>
      <c r="H12683" s="29">
        <v>1192</v>
      </c>
      <c r="I12683" s="29">
        <v>1333</v>
      </c>
      <c r="J12683" s="29">
        <v>282</v>
      </c>
      <c r="K12683" s="30">
        <f>F12683*G12683*H12683/1000000/$B$13</f>
        <v>0.0459884279</v>
      </c>
      <c r="L12683" s="30">
        <f>F12683*G12683*I12683/1000000/$B$13</f>
        <v>0.0514283342</v>
      </c>
      <c r="M12683" s="30">
        <f>F12683*G12683*J12683/1000000/$B$13</f>
        <v>0.0108798126</v>
      </c>
      <c r="N12683" s="30">
        <v>224.8078787128</v>
      </c>
      <c r="O12683" s="4" t="inlineStr">
        <is>
          <t>FRANKO actual PPM | FORD | Extra: A</t>
        </is>
      </c>
    </row>
    <row r="12684" ht="15.75" customHeight="1">
      <c r="A12684" s="4" t="inlineStr">
        <is>
          <t>001 4035</t>
        </is>
      </c>
      <c r="B12684" s="26">
        <f>ROUND((K12684*$B$6*$B$9+L12684*$B$7*$B$10+M12684*$B$8*$B$11)*$B$12,0)</f>
        <v>205</v>
      </c>
      <c r="C12684" s="26">
        <f>ROUND((K12684*$B$6*$B$9+L12684*$B$7*$B$10+M12684*$B$8*$B$11)*$B$12,0)</f>
        <v>205</v>
      </c>
      <c r="E12684" s="27">
        <v>1</v>
      </c>
      <c r="F12684" s="28">
        <v>1200</v>
      </c>
      <c r="G12684" s="28">
        <v>1</v>
      </c>
      <c r="H12684" s="29">
        <v>1211</v>
      </c>
      <c r="I12684" s="29">
        <v>1127</v>
      </c>
      <c r="J12684" s="29">
        <v>246</v>
      </c>
      <c r="K12684" s="30">
        <f>F12684*G12684*H12684/1000000/$B$13</f>
        <v>0.0467214649</v>
      </c>
      <c r="L12684" s="30">
        <f>F12684*G12684*I12684/1000000/$B$13</f>
        <v>0.0434806697</v>
      </c>
      <c r="M12684" s="30">
        <f>F12684*G12684*J12684/1000000/$B$13</f>
        <v>0.0094909004</v>
      </c>
      <c r="N12684" s="30">
        <v>204.8370913955</v>
      </c>
      <c r="O12684" s="4" t="inlineStr">
        <is>
          <t>FRANKO actual PPM | FORD</t>
        </is>
      </c>
    </row>
    <row r="12685" ht="15.75" customHeight="1">
      <c r="A12685" s="4" t="inlineStr">
        <is>
          <t>001 4035</t>
        </is>
      </c>
      <c r="B12685" s="26">
        <f>ROUND((K12685*$B$6*$B$9+L12685*$B$7*$B$10+M12685*$B$8*$B$11)*$B$12,0)</f>
        <v>199</v>
      </c>
      <c r="C12685" s="26">
        <f>ROUND((K12685*$B$6*$B$9+L12685*$B$7*$B$10+M12685*$B$8*$B$11)*$B$12,0)</f>
        <v>199</v>
      </c>
      <c r="E12685" s="27">
        <v>1</v>
      </c>
      <c r="F12685" s="28">
        <v>1200</v>
      </c>
      <c r="G12685" s="28">
        <v>1</v>
      </c>
      <c r="H12685" s="29">
        <v>1010</v>
      </c>
      <c r="I12685" s="29">
        <v>1174</v>
      </c>
      <c r="J12685" s="29">
        <v>258</v>
      </c>
      <c r="K12685" s="30">
        <f>F12685*G12685*H12685/1000000/$B$13</f>
        <v>0.0389667048</v>
      </c>
      <c r="L12685" s="30">
        <f>F12685*G12685*I12685/1000000/$B$13</f>
        <v>0.0452939718</v>
      </c>
      <c r="M12685" s="30">
        <f>F12685*G12685*J12685/1000000/$B$13</f>
        <v>0.0099538711</v>
      </c>
      <c r="N12685" s="30">
        <v>198.6637583873</v>
      </c>
      <c r="O12685" s="4" t="inlineStr">
        <is>
          <t>FRANKO actual PPM | FORD</t>
        </is>
      </c>
    </row>
    <row r="12686" ht="15.75" customHeight="1">
      <c r="A12686" s="4" t="inlineStr">
        <is>
          <t>001 4037</t>
        </is>
      </c>
      <c r="B12686" s="26">
        <f>ROUND((K12686*$B$6*$B$9+L12686*$B$7*$B$10+M12686*$B$8*$B$11)*$B$12,0)</f>
        <v>121</v>
      </c>
      <c r="C12686" s="26">
        <f>ROUND((K12686*$B$6*$B$9+L12686*$B$7*$B$10+M12686*$B$8*$B$11)*$B$12,0)</f>
        <v>121</v>
      </c>
      <c r="E12686" s="27">
        <v>1</v>
      </c>
      <c r="F12686" s="28">
        <v>1060</v>
      </c>
      <c r="G12686" s="28">
        <v>1</v>
      </c>
      <c r="H12686" s="29">
        <v>2253</v>
      </c>
      <c r="I12686" s="29">
        <v>0</v>
      </c>
      <c r="J12686" s="29">
        <v>0</v>
      </c>
      <c r="K12686" s="30">
        <f>F12686*G12686*H12686/1000000/$B$13</f>
        <v>0.0767817699</v>
      </c>
      <c r="L12686" s="30">
        <f>F12686*G12686*I12686/1000000/$B$13</f>
        <v>0</v>
      </c>
      <c r="M12686" s="30">
        <f>F12686*G12686*J12686/1000000/$B$13</f>
        <v>0</v>
      </c>
      <c r="N12686" s="30">
        <v>120.862184063</v>
      </c>
      <c r="O12686" s="4" t="inlineStr">
        <is>
          <t>FRANKO actual PPM | FORD</t>
        </is>
      </c>
    </row>
    <row r="12687" ht="15.75" customHeight="1">
      <c r="A12687" s="4" t="inlineStr">
        <is>
          <t>001 4037</t>
        </is>
      </c>
      <c r="B12687" s="26">
        <f>ROUND((K12687*$B$6*$B$9+L12687*$B$7*$B$10+M12687*$B$8*$B$11)*$B$12,0)</f>
        <v>101</v>
      </c>
      <c r="C12687" s="26">
        <f>ROUND((K12687*$B$6*$B$9+L12687*$B$7*$B$10+M12687*$B$8*$B$11)*$B$12,0)</f>
        <v>101</v>
      </c>
      <c r="E12687" s="27">
        <v>1</v>
      </c>
      <c r="F12687" s="28">
        <v>950</v>
      </c>
      <c r="G12687" s="28">
        <v>1</v>
      </c>
      <c r="H12687" s="29">
        <v>2100</v>
      </c>
      <c r="I12687" s="29">
        <v>0</v>
      </c>
      <c r="J12687" s="29">
        <v>0</v>
      </c>
      <c r="K12687" s="30">
        <f>F12687*G12687*H12687/1000000/$B$13</f>
        <v>0.0641407394</v>
      </c>
      <c r="L12687" s="30">
        <f>F12687*G12687*I12687/1000000/$B$13</f>
        <v>0</v>
      </c>
      <c r="M12687" s="30">
        <f>F12687*G12687*J12687/1000000/$B$13</f>
        <v>0</v>
      </c>
      <c r="N12687" s="30">
        <v>100.9639378965</v>
      </c>
      <c r="O12687" s="4" t="inlineStr">
        <is>
          <t>FRANKO actual PPM | FORD | Extra: AC95CAO7E96FA</t>
        </is>
      </c>
    </row>
    <row r="12688" ht="15.75" customHeight="1">
      <c r="A12688" s="4" t="inlineStr">
        <is>
          <t>001 4234</t>
        </is>
      </c>
      <c r="B12688" s="26">
        <f>ROUND((K12688*$B$6*$B$9+L12688*$B$7*$B$10+M12688*$B$8*$B$11)*$B$12,0)</f>
        <v>67</v>
      </c>
      <c r="C12688" s="26">
        <f>ROUND((K12688*$B$6*$B$9+L12688*$B$7*$B$10+M12688*$B$8*$B$11)*$B$12,0)</f>
        <v>67</v>
      </c>
      <c r="E12688" s="27">
        <v>1</v>
      </c>
      <c r="F12688" s="28">
        <v>680</v>
      </c>
      <c r="G12688" s="28">
        <v>1</v>
      </c>
      <c r="H12688" s="29">
        <v>1947</v>
      </c>
      <c r="I12688" s="29">
        <v>0</v>
      </c>
      <c r="J12688" s="29">
        <v>0</v>
      </c>
      <c r="K12688" s="30">
        <f>F12688*G12688*H12688/1000000/$B$13</f>
        <v>0.0425663024</v>
      </c>
      <c r="L12688" s="30">
        <f>F12688*G12688*I12688/1000000/$B$13</f>
        <v>0</v>
      </c>
      <c r="M12688" s="30">
        <f>F12688*G12688*J12688/1000000/$B$13</f>
        <v>0</v>
      </c>
      <c r="N12688" s="30">
        <v>67.0036166503</v>
      </c>
      <c r="O12688" s="4" t="inlineStr">
        <is>
          <t>FRANKO actual PPM | FORD</t>
        </is>
      </c>
    </row>
    <row r="12689" ht="15.75" customHeight="1">
      <c r="A12689" s="4" t="inlineStr">
        <is>
          <t>001 5013</t>
        </is>
      </c>
      <c r="B12689" s="26">
        <f>ROUND((K12689*$B$6*$B$9+L12689*$B$7*$B$10+M12689*$B$8*$B$11)*$B$12,0)</f>
        <v>208</v>
      </c>
      <c r="C12689" s="26">
        <f>ROUND((K12689*$B$6*$B$9+L12689*$B$7*$B$10+M12689*$B$8*$B$11)*$B$12,0)</f>
        <v>208</v>
      </c>
      <c r="E12689" s="27">
        <v>1</v>
      </c>
      <c r="F12689" s="28">
        <v>1280</v>
      </c>
      <c r="G12689" s="28">
        <v>1</v>
      </c>
      <c r="H12689" s="29">
        <v>878</v>
      </c>
      <c r="I12689" s="29">
        <v>1268</v>
      </c>
      <c r="J12689" s="29">
        <v>257</v>
      </c>
      <c r="K12689" s="30">
        <f>F12689*G12689*H12689/1000000/$B$13</f>
        <v>0.036132295</v>
      </c>
      <c r="L12689" s="30">
        <f>F12689*G12689*I12689/1000000/$B$13</f>
        <v>0.0521819477</v>
      </c>
      <c r="M12689" s="30">
        <f>F12689*G12689*J12689/1000000/$B$13</f>
        <v>0.0105763096</v>
      </c>
      <c r="N12689" s="30">
        <v>207.6805427746</v>
      </c>
      <c r="O12689" s="4" t="inlineStr">
        <is>
          <t>FRANKO actual PPM | FORD | Extra: A</t>
        </is>
      </c>
    </row>
    <row r="12690" ht="15.75" customHeight="1">
      <c r="A12690" s="4" t="inlineStr">
        <is>
          <t>001 5013</t>
        </is>
      </c>
      <c r="B12690" s="26">
        <f>ROUND((K12690*$B$6*$B$9+L12690*$B$7*$B$10+M12690*$B$8*$B$11)*$B$12,0)</f>
        <v>186</v>
      </c>
      <c r="C12690" s="26">
        <f>ROUND((K12690*$B$6*$B$9+L12690*$B$7*$B$10+M12690*$B$8*$B$11)*$B$12,0)</f>
        <v>186</v>
      </c>
      <c r="E12690" s="27">
        <v>1</v>
      </c>
      <c r="F12690" s="28">
        <v>1160</v>
      </c>
      <c r="G12690" s="28">
        <v>1</v>
      </c>
      <c r="H12690" s="29">
        <v>906</v>
      </c>
      <c r="I12690" s="29">
        <v>1276</v>
      </c>
      <c r="J12690" s="29">
        <v>245</v>
      </c>
      <c r="K12690" s="30">
        <f>F12690*G12690*H12690/1000000/$B$13</f>
        <v>0.0337891486</v>
      </c>
      <c r="L12690" s="30">
        <f>F12690*G12690*I12690/1000000/$B$13</f>
        <v>0.047588249</v>
      </c>
      <c r="M12690" s="30">
        <f>F12690*G12690*J12690/1000000/$B$13</f>
        <v>0.0091372422</v>
      </c>
      <c r="N12690" s="30">
        <v>186.4957037858</v>
      </c>
      <c r="O12690" s="4" t="inlineStr">
        <is>
          <t>FRANKO actual PPM | FORD</t>
        </is>
      </c>
    </row>
    <row r="12691" ht="15.75" customHeight="1">
      <c r="A12691" s="4" t="inlineStr">
        <is>
          <t>0015645</t>
        </is>
      </c>
      <c r="B12691" s="26">
        <f>ROUND((K12691*$B$6*$B$9+L12691*$B$7*$B$10+M12691*$B$8*$B$11)*$B$12,0)</f>
        <v>145</v>
      </c>
      <c r="C12691" s="26">
        <f>ROUND((K12691*$B$6*$B$9+L12691*$B$7*$B$10+M12691*$B$8*$B$11)*$B$12,0)</f>
        <v>145</v>
      </c>
      <c r="E12691" s="27">
        <v>1</v>
      </c>
      <c r="F12691" s="28">
        <v>1200</v>
      </c>
      <c r="G12691" s="28">
        <v>1</v>
      </c>
      <c r="H12691" s="29">
        <v>900</v>
      </c>
      <c r="I12691" s="29">
        <v>700</v>
      </c>
      <c r="J12691" s="29">
        <v>180</v>
      </c>
      <c r="K12691" s="30">
        <f>F12691*G12691*H12691/1000000/$B$13</f>
        <v>0.0347228063</v>
      </c>
      <c r="L12691" s="30">
        <f>F12691*G12691*I12691/1000000/$B$13</f>
        <v>0.0270066271</v>
      </c>
      <c r="M12691" s="30">
        <f>F12691*G12691*J12691/1000000/$B$13</f>
        <v>0.0069445613</v>
      </c>
      <c r="N12691" s="30">
        <v>144.9260489104</v>
      </c>
      <c r="O12691" s="4" t="inlineStr">
        <is>
          <t>FRANKO actual PPM | FORD | Extra: C9R5A</t>
        </is>
      </c>
    </row>
    <row r="12692" ht="15.75" customHeight="1">
      <c r="A12692" s="4" t="inlineStr">
        <is>
          <t>0016639</t>
        </is>
      </c>
      <c r="B12692" s="26">
        <f>ROUND((K12692*$B$6*$B$9+L12692*$B$7*$B$10+M12692*$B$8*$B$11)*$B$12,0)</f>
        <v>21</v>
      </c>
      <c r="C12692" s="26">
        <f>ROUND((K12692*$B$6*$B$9+L12692*$B$7*$B$10+M12692*$B$8*$B$11)*$B$12,0)</f>
        <v>21</v>
      </c>
      <c r="E12692" s="27">
        <v>1</v>
      </c>
      <c r="F12692" s="28">
        <v>600</v>
      </c>
      <c r="G12692" s="28">
        <v>1</v>
      </c>
      <c r="H12692" s="29">
        <v>700</v>
      </c>
      <c r="I12692" s="29">
        <v>0</v>
      </c>
      <c r="J12692" s="29">
        <v>0</v>
      </c>
      <c r="K12692" s="30">
        <f>F12692*G12692*H12692/1000000/$B$13</f>
        <v>0.0135033136</v>
      </c>
      <c r="L12692" s="30">
        <f>F12692*G12692*I12692/1000000/$B$13</f>
        <v>0</v>
      </c>
      <c r="M12692" s="30">
        <f>F12692*G12692*J12692/1000000/$B$13</f>
        <v>0</v>
      </c>
      <c r="N12692" s="30">
        <v>21.2555658729</v>
      </c>
      <c r="O12692" s="4" t="inlineStr">
        <is>
          <t>FRANKO actual PPM | FORD | Extra: CCI00100</t>
        </is>
      </c>
    </row>
    <row r="12693" ht="15.75" customHeight="1">
      <c r="A12693" s="4" t="inlineStr">
        <is>
          <t>001 7397</t>
        </is>
      </c>
      <c r="B12693" s="26">
        <f>ROUND((K12693*$B$6*$B$9+L12693*$B$7*$B$10+M12693*$B$8*$B$11)*$B$12,0)</f>
        <v>206</v>
      </c>
      <c r="C12693" s="26">
        <f>ROUND((K12693*$B$6*$B$9+L12693*$B$7*$B$10+M12693*$B$8*$B$11)*$B$12,0)</f>
        <v>206</v>
      </c>
      <c r="E12693" s="27">
        <v>1</v>
      </c>
      <c r="F12693" s="28">
        <v>1200</v>
      </c>
      <c r="G12693" s="28">
        <v>1</v>
      </c>
      <c r="H12693" s="29">
        <v>1390</v>
      </c>
      <c r="I12693" s="29">
        <v>1100</v>
      </c>
      <c r="J12693" s="29">
        <v>220</v>
      </c>
      <c r="K12693" s="30">
        <f>F12693*G12693*H12693/1000000/$B$13</f>
        <v>0.0536274453</v>
      </c>
      <c r="L12693" s="30">
        <f>F12693*G12693*I12693/1000000/$B$13</f>
        <v>0.0424389855</v>
      </c>
      <c r="M12693" s="30">
        <f>F12693*G12693*J12693/1000000/$B$13</f>
        <v>0.0084877971</v>
      </c>
      <c r="N12693" s="30">
        <v>206.1172402437</v>
      </c>
      <c r="O12693" s="4" t="inlineStr">
        <is>
          <t>FRANKO actual PPM | FORD | Extra: A</t>
        </is>
      </c>
    </row>
    <row r="12694" ht="15.75" customHeight="1">
      <c r="A12694" s="4" t="inlineStr">
        <is>
          <t>001 7397</t>
        </is>
      </c>
      <c r="B12694" s="26">
        <f>ROUND((K12694*$B$6*$B$9+L12694*$B$7*$B$10+M12694*$B$8*$B$11)*$B$12,0)</f>
        <v>244</v>
      </c>
      <c r="C12694" s="26">
        <f>ROUND((K12694*$B$6*$B$9+L12694*$B$7*$B$10+M12694*$B$8*$B$11)*$B$12,0)</f>
        <v>244</v>
      </c>
      <c r="E12694" s="27">
        <v>1</v>
      </c>
      <c r="F12694" s="28">
        <v>1400</v>
      </c>
      <c r="G12694" s="28">
        <v>1</v>
      </c>
      <c r="H12694" s="29">
        <v>943</v>
      </c>
      <c r="I12694" s="29">
        <v>1393</v>
      </c>
      <c r="J12694" s="29">
        <v>272</v>
      </c>
      <c r="K12694" s="30">
        <f>F12694*G12694*H12694/1000000/$B$13</f>
        <v>0.0424454156</v>
      </c>
      <c r="L12694" s="30">
        <f>F12694*G12694*I12694/1000000/$B$13</f>
        <v>0.062700386</v>
      </c>
      <c r="M12694" s="30">
        <f>F12694*G12694*J12694/1000000/$B$13</f>
        <v>0.0122430043</v>
      </c>
      <c r="N12694" s="30">
        <v>244.150995364</v>
      </c>
      <c r="O12694" s="4" t="inlineStr">
        <is>
          <t>FRANKO actual PPM | FORD | Extra: A</t>
        </is>
      </c>
    </row>
    <row r="12695" ht="15.75" customHeight="1">
      <c r="A12695" s="4" t="inlineStr">
        <is>
          <t>001 7397</t>
        </is>
      </c>
      <c r="B12695" s="26">
        <f>ROUND((K12695*$B$6*$B$9+L12695*$B$7*$B$10+M12695*$B$8*$B$11)*$B$12,0)</f>
        <v>260</v>
      </c>
      <c r="C12695" s="26">
        <f>ROUND((K12695*$B$6*$B$9+L12695*$B$7*$B$10+M12695*$B$8*$B$11)*$B$12,0)</f>
        <v>260</v>
      </c>
      <c r="E12695" s="27">
        <v>1</v>
      </c>
      <c r="F12695" s="28">
        <v>1380</v>
      </c>
      <c r="G12695" s="28">
        <v>1</v>
      </c>
      <c r="H12695" s="29">
        <v>1106</v>
      </c>
      <c r="I12695" s="29">
        <v>1426</v>
      </c>
      <c r="J12695" s="29">
        <v>288</v>
      </c>
      <c r="K12695" s="30">
        <f>F12695*G12695*H12695/1000000/$B$13</f>
        <v>0.0490710415</v>
      </c>
      <c r="L12695" s="30">
        <f>F12695*G12695*I12695/1000000/$B$13</f>
        <v>0.0632688112</v>
      </c>
      <c r="M12695" s="30">
        <f>F12695*G12695*J12695/1000000/$B$13</f>
        <v>0.0127779927</v>
      </c>
      <c r="N12695" s="30">
        <v>259.710865121</v>
      </c>
      <c r="O12695" s="4" t="inlineStr">
        <is>
          <t>FRANKO actual PPM | FORD | Extra: A</t>
        </is>
      </c>
    </row>
    <row r="12696" ht="15.75" customHeight="1">
      <c r="A12696" s="4" t="inlineStr">
        <is>
          <t>001 7397</t>
        </is>
      </c>
      <c r="B12696" s="26">
        <f>ROUND((K12696*$B$6*$B$9+L12696*$B$7*$B$10+M12696*$B$8*$B$11)*$B$12,0)</f>
        <v>281</v>
      </c>
      <c r="C12696" s="26">
        <f>ROUND((K12696*$B$6*$B$9+L12696*$B$7*$B$10+M12696*$B$8*$B$11)*$B$12,0)</f>
        <v>281</v>
      </c>
      <c r="E12696" s="27">
        <v>1</v>
      </c>
      <c r="F12696" s="28">
        <v>1480</v>
      </c>
      <c r="G12696" s="28">
        <v>1</v>
      </c>
      <c r="H12696" s="29">
        <v>1073</v>
      </c>
      <c r="I12696" s="29">
        <v>1497</v>
      </c>
      <c r="J12696" s="29">
        <v>289</v>
      </c>
      <c r="K12696" s="30">
        <f>F12696*G12696*H12696/1000000/$B$13</f>
        <v>0.0510566716</v>
      </c>
      <c r="L12696" s="30">
        <f>F12696*G12696*I12696/1000000/$B$13</f>
        <v>0.0712319081</v>
      </c>
      <c r="M12696" s="30">
        <f>F12696*G12696*J12696/1000000/$B$13</f>
        <v>0.0137515173</v>
      </c>
      <c r="N12696" s="30">
        <v>280.5284695375</v>
      </c>
      <c r="O12696" s="4" t="inlineStr">
        <is>
          <t>FRANKO actual PPM | FORD | Extra: A / 20L970A / C95CA</t>
        </is>
      </c>
    </row>
    <row r="12697" ht="15.75" customHeight="1">
      <c r="A12697" s="4" t="inlineStr">
        <is>
          <t>001 7397</t>
        </is>
      </c>
      <c r="B12697" s="26">
        <f>ROUND((K12697*$B$6*$B$9+L12697*$B$7*$B$10+M12697*$B$8*$B$11)*$B$12,0)</f>
        <v>287</v>
      </c>
      <c r="C12697" s="26">
        <f>ROUND((K12697*$B$6*$B$9+L12697*$B$7*$B$10+M12697*$B$8*$B$11)*$B$12,0)</f>
        <v>287</v>
      </c>
      <c r="E12697" s="27">
        <v>1</v>
      </c>
      <c r="F12697" s="28">
        <v>1580</v>
      </c>
      <c r="G12697" s="28">
        <v>1</v>
      </c>
      <c r="H12697" s="29">
        <v>1067</v>
      </c>
      <c r="I12697" s="29">
        <v>1321</v>
      </c>
      <c r="J12697" s="29">
        <v>287</v>
      </c>
      <c r="K12697" s="30">
        <f>F12697*G12697*H12697/1000000/$B$13</f>
        <v>0.0542016576</v>
      </c>
      <c r="L12697" s="30">
        <f>F12697*G12697*I12697/1000000/$B$13</f>
        <v>0.0671043952</v>
      </c>
      <c r="M12697" s="30">
        <f>F12697*G12697*J12697/1000000/$B$13</f>
        <v>0.0145790775</v>
      </c>
      <c r="N12697" s="30">
        <v>287.3769956161</v>
      </c>
      <c r="O12697" s="4" t="inlineStr">
        <is>
          <t>FRANKO actual PPM | FORD | Extra: A</t>
        </is>
      </c>
    </row>
    <row r="12698" ht="15.75" customHeight="1">
      <c r="A12698" s="4" t="inlineStr">
        <is>
          <t>001 7494 A</t>
        </is>
      </c>
      <c r="B12698" s="26">
        <f>ROUND((K12698*$B$6*$B$9+L12698*$B$7*$B$10+M12698*$B$8*$B$11)*$B$12,0)</f>
        <v>208</v>
      </c>
      <c r="C12698" s="26">
        <f>ROUND((K12698*$B$6*$B$9+L12698*$B$7*$B$10+M12698*$B$8*$B$11)*$B$12,0)</f>
        <v>208</v>
      </c>
      <c r="E12698" s="27">
        <v>1</v>
      </c>
      <c r="F12698" s="28">
        <v>1320</v>
      </c>
      <c r="G12698" s="28">
        <v>1</v>
      </c>
      <c r="H12698" s="29">
        <v>144</v>
      </c>
      <c r="I12698" s="29">
        <v>2142</v>
      </c>
      <c r="J12698" s="29">
        <v>251</v>
      </c>
      <c r="K12698" s="30">
        <f>F12698*G12698*H12698/1000000/$B$13</f>
        <v>0.0061112139</v>
      </c>
      <c r="L12698" s="30">
        <f>F12698*G12698*I12698/1000000/$B$13</f>
        <v>0.0909043069</v>
      </c>
      <c r="M12698" s="30">
        <f>F12698*G12698*J12698/1000000/$B$13</f>
        <v>0.0106521854</v>
      </c>
      <c r="N12698" s="30">
        <v>207.7539379135</v>
      </c>
      <c r="O12698" s="4" t="inlineStr">
        <is>
          <t>FRANKO actual PPM | FORD | Extra: C95CA</t>
        </is>
      </c>
    </row>
    <row r="12699" ht="15.75" customHeight="1">
      <c r="A12699" s="4" t="inlineStr">
        <is>
          <t>001 8726 A</t>
        </is>
      </c>
      <c r="B12699" s="26">
        <f>ROUND((K12699*$B$6*$B$9+L12699*$B$7*$B$10+M12699*$B$8*$B$11)*$B$12,0)</f>
        <v>210</v>
      </c>
      <c r="C12699" s="26">
        <f>ROUND((K12699*$B$6*$B$9+L12699*$B$7*$B$10+M12699*$B$8*$B$11)*$B$12,0)</f>
        <v>210</v>
      </c>
      <c r="E12699" s="27">
        <v>1</v>
      </c>
      <c r="F12699" s="28">
        <v>1250</v>
      </c>
      <c r="G12699" s="28">
        <v>1</v>
      </c>
      <c r="H12699" s="29">
        <v>171</v>
      </c>
      <c r="I12699" s="29">
        <v>2165</v>
      </c>
      <c r="J12699" s="29">
        <v>282</v>
      </c>
      <c r="K12699" s="30">
        <f>F12699*G12699*H12699/1000000/$B$13</f>
        <v>0.0068722221</v>
      </c>
      <c r="L12699" s="30">
        <f>F12699*G12699*I12699/1000000/$B$13</f>
        <v>0.0870079579</v>
      </c>
      <c r="M12699" s="30">
        <f>F12699*G12699*J12699/1000000/$B$13</f>
        <v>0.0113331382</v>
      </c>
      <c r="N12699" s="30">
        <v>209.9105404512</v>
      </c>
      <c r="O12699" s="4" t="inlineStr">
        <is>
          <t>FRANKO actual PPM | FORD | Extra: R5YGA / 6P</t>
        </is>
      </c>
    </row>
    <row r="12700" ht="15.75" customHeight="1">
      <c r="A12700" s="4" t="inlineStr">
        <is>
          <t>001 8636 B</t>
        </is>
      </c>
      <c r="B12700" s="26">
        <f>ROUND((K12700*$B$6*$B$9+L12700*$B$7*$B$10+M12700*$B$8*$B$11)*$B$12,0)</f>
        <v>29</v>
      </c>
      <c r="C12700" s="26">
        <f>ROUND((K12700*$B$6*$B$9+L12700*$B$7*$B$10+M12700*$B$8*$B$11)*$B$12,0)</f>
        <v>29</v>
      </c>
      <c r="E12700" s="27">
        <v>1</v>
      </c>
      <c r="F12700" s="28">
        <v>1100</v>
      </c>
      <c r="G12700" s="28">
        <v>1</v>
      </c>
      <c r="H12700" s="29">
        <v>520</v>
      </c>
      <c r="I12700" s="29">
        <v>0</v>
      </c>
      <c r="J12700" s="29">
        <v>0</v>
      </c>
      <c r="K12700" s="30">
        <f>F12700*G12700*H12700/1000000/$B$13</f>
        <v>0.018390227</v>
      </c>
      <c r="L12700" s="30">
        <f>F12700*G12700*I12700/1000000/$B$13</f>
        <v>0</v>
      </c>
      <c r="M12700" s="30">
        <f>F12700*G12700*J12700/1000000/$B$13</f>
        <v>0</v>
      </c>
      <c r="N12700" s="30">
        <v>28.9480563793</v>
      </c>
      <c r="O12700" s="4" t="inlineStr">
        <is>
          <t>FRANKO actual PPM | FORD | Extra: 21F99PAT2A1A,IDI STAGE2</t>
        </is>
      </c>
    </row>
    <row r="12701" ht="15.75" customHeight="1">
      <c r="A12701" s="4" t="inlineStr">
        <is>
          <t>001 9290</t>
        </is>
      </c>
      <c r="B12701" s="26">
        <f>ROUND((K12701*$B$6*$B$9+L12701*$B$7*$B$10+M12701*$B$8*$B$11)*$B$12,0)</f>
        <v>28</v>
      </c>
      <c r="C12701" s="26">
        <f>ROUND((K12701*$B$6*$B$9+L12701*$B$7*$B$10+M12701*$B$8*$B$11)*$B$12,0)</f>
        <v>28</v>
      </c>
      <c r="E12701" s="27">
        <v>1</v>
      </c>
      <c r="F12701" s="28">
        <v>950</v>
      </c>
      <c r="G12701" s="28">
        <v>1</v>
      </c>
      <c r="H12701" s="29">
        <v>590</v>
      </c>
      <c r="I12701" s="29">
        <v>0</v>
      </c>
      <c r="J12701" s="29">
        <v>0</v>
      </c>
      <c r="K12701" s="30">
        <f>F12701*G12701*H12701/1000000/$B$13</f>
        <v>0.0180204935</v>
      </c>
      <c r="L12701" s="30">
        <f>F12701*G12701*I12701/1000000/$B$13</f>
        <v>0</v>
      </c>
      <c r="M12701" s="30">
        <f>F12701*G12701*J12701/1000000/$B$13</f>
        <v>0</v>
      </c>
      <c r="N12701" s="30">
        <v>28.3660587423</v>
      </c>
      <c r="O12701" s="4" t="inlineStr">
        <is>
          <t>FRANKO actual PPM | FORD | Extra: A27D98EAC95CA</t>
        </is>
      </c>
    </row>
    <row r="12702" ht="15.75" customHeight="1">
      <c r="A12702" s="4" t="inlineStr">
        <is>
          <t>001 9290</t>
        </is>
      </c>
      <c r="B12702" s="26">
        <f>ROUND((K12702*$B$6*$B$9+L12702*$B$7*$B$10+M12702*$B$8*$B$11)*$B$12,0)</f>
        <v>30</v>
      </c>
      <c r="C12702" s="26">
        <f>ROUND((K12702*$B$6*$B$9+L12702*$B$7*$B$10+M12702*$B$8*$B$11)*$B$12,0)</f>
        <v>30</v>
      </c>
      <c r="E12702" s="27">
        <v>1</v>
      </c>
      <c r="F12702" s="28">
        <v>950</v>
      </c>
      <c r="G12702" s="28">
        <v>1</v>
      </c>
      <c r="H12702" s="29">
        <v>600</v>
      </c>
      <c r="I12702" s="29">
        <v>30</v>
      </c>
      <c r="J12702" s="29">
        <v>0</v>
      </c>
      <c r="K12702" s="30">
        <f>F12702*G12702*H12702/1000000/$B$13</f>
        <v>0.0183259255</v>
      </c>
      <c r="L12702" s="30">
        <f>F12702*G12702*I12702/1000000/$B$13</f>
        <v>0.0009162963</v>
      </c>
      <c r="M12702" s="30">
        <f>F12702*G12702*J12702/1000000/$B$13</f>
        <v>0</v>
      </c>
      <c r="N12702" s="30">
        <v>29.9518927093</v>
      </c>
      <c r="O12702" s="4" t="inlineStr">
        <is>
          <t>FRANKO actual PPM | FORD | Extra: 09L00BAACFZA</t>
        </is>
      </c>
    </row>
    <row r="12703" ht="15.75" customHeight="1">
      <c r="A12703" s="4" t="inlineStr">
        <is>
          <t>001 9290</t>
        </is>
      </c>
      <c r="B12703" s="26">
        <f>ROUND((K12703*$B$6*$B$9+L12703*$B$7*$B$10+M12703*$B$8*$B$11)*$B$12,0)</f>
        <v>27</v>
      </c>
      <c r="C12703" s="26">
        <f>ROUND((K12703*$B$6*$B$9+L12703*$B$7*$B$10+M12703*$B$8*$B$11)*$B$12,0)</f>
        <v>27</v>
      </c>
      <c r="E12703" s="27">
        <v>1</v>
      </c>
      <c r="F12703" s="28">
        <v>1060</v>
      </c>
      <c r="G12703" s="28">
        <v>1</v>
      </c>
      <c r="H12703" s="29">
        <v>452</v>
      </c>
      <c r="I12703" s="29">
        <v>75</v>
      </c>
      <c r="J12703" s="29">
        <v>0</v>
      </c>
      <c r="K12703" s="30">
        <f>F12703*G12703*H12703/1000000/$B$13</f>
        <v>0.0154040657</v>
      </c>
      <c r="L12703" s="30">
        <f>F12703*G12703*I12703/1000000/$B$13</f>
        <v>0.0025559844</v>
      </c>
      <c r="M12703" s="30">
        <f>F12703*G12703*J12703/1000000/$B$13</f>
        <v>0</v>
      </c>
      <c r="N12703" s="30">
        <v>27.3300569408</v>
      </c>
      <c r="O12703" s="4" t="inlineStr">
        <is>
          <t>FRANKO actual PPM | FORD</t>
        </is>
      </c>
    </row>
    <row r="12704" ht="15.75" customHeight="1">
      <c r="A12704" s="4" t="inlineStr">
        <is>
          <t>001 B154</t>
        </is>
      </c>
      <c r="B12704" s="26">
        <f>ROUND((K12704*$B$6*$B$9+L12704*$B$7*$B$10+M12704*$B$8*$B$11)*$B$12,0)</f>
        <v>198</v>
      </c>
      <c r="C12704" s="26">
        <f>ROUND((K12704*$B$6*$B$9+L12704*$B$7*$B$10+M12704*$B$8*$B$11)*$B$12,0)</f>
        <v>198</v>
      </c>
      <c r="E12704" s="27">
        <v>1</v>
      </c>
      <c r="F12704" s="28">
        <v>1400</v>
      </c>
      <c r="G12704" s="28">
        <v>1</v>
      </c>
      <c r="H12704" s="29">
        <v>947</v>
      </c>
      <c r="I12704" s="29">
        <v>0</v>
      </c>
      <c r="J12704" s="29">
        <v>350</v>
      </c>
      <c r="K12704" s="30">
        <f>F12704*G12704*H12704/1000000/$B$13</f>
        <v>0.0426254598</v>
      </c>
      <c r="L12704" s="30">
        <f>F12704*G12704*I12704/1000000/$B$13</f>
        <v>0</v>
      </c>
      <c r="M12704" s="30">
        <f>F12704*G12704*J12704/1000000/$B$13</f>
        <v>0.0157538658</v>
      </c>
      <c r="N12704" s="30">
        <v>197.9877304263</v>
      </c>
      <c r="O12704" s="4" t="inlineStr">
        <is>
          <t>FRANKO actual PPM | FORD</t>
        </is>
      </c>
    </row>
    <row r="12705" ht="15.75" customHeight="1">
      <c r="A12705" s="4" t="inlineStr">
        <is>
          <t>001 F073</t>
        </is>
      </c>
      <c r="B12705" s="26">
        <f>ROUND((K12705*$B$6*$B$9+L12705*$B$7*$B$10+M12705*$B$8*$B$11)*$B$12,0)</f>
        <v>98</v>
      </c>
      <c r="C12705" s="26">
        <f>ROUND((K12705*$B$6*$B$9+L12705*$B$7*$B$10+M12705*$B$8*$B$11)*$B$12,0)</f>
        <v>98</v>
      </c>
      <c r="E12705" s="27">
        <v>1</v>
      </c>
      <c r="F12705" s="28">
        <v>1500</v>
      </c>
      <c r="G12705" s="28">
        <v>1</v>
      </c>
      <c r="H12705" s="29">
        <v>0</v>
      </c>
      <c r="I12705" s="29">
        <v>270</v>
      </c>
      <c r="J12705" s="29">
        <v>205</v>
      </c>
      <c r="K12705" s="30">
        <f>F12705*G12705*H12705/1000000/$B$13</f>
        <v>0</v>
      </c>
      <c r="L12705" s="30">
        <f>F12705*G12705*I12705/1000000/$B$13</f>
        <v>0.0130210524</v>
      </c>
      <c r="M12705" s="30">
        <f>F12705*G12705*J12705/1000000/$B$13</f>
        <v>0.0098863546</v>
      </c>
      <c r="N12705" s="30">
        <v>97.8441660901</v>
      </c>
      <c r="O12705" s="4" t="inlineStr">
        <is>
          <t>FRANKO actual PPM | FORD | Extra: A</t>
        </is>
      </c>
    </row>
    <row r="12706" ht="15.75" customHeight="1">
      <c r="A12706" s="4" t="inlineStr">
        <is>
          <t>001 9315</t>
        </is>
      </c>
      <c r="B12706" s="26">
        <f>ROUND((K12706*$B$6*$B$9+L12706*$B$7*$B$10+M12706*$B$8*$B$11)*$B$12,0)</f>
        <v>293</v>
      </c>
      <c r="C12706" s="26">
        <f>ROUND((K12706*$B$6*$B$9+L12706*$B$7*$B$10+M12706*$B$8*$B$11)*$B$12,0)</f>
        <v>293</v>
      </c>
      <c r="E12706" s="27">
        <v>1</v>
      </c>
      <c r="F12706" s="28">
        <v>1300</v>
      </c>
      <c r="G12706" s="28">
        <v>1</v>
      </c>
      <c r="H12706" s="29">
        <v>0</v>
      </c>
      <c r="I12706" s="29">
        <v>3600</v>
      </c>
      <c r="J12706" s="29">
        <v>320</v>
      </c>
      <c r="K12706" s="30">
        <f>F12706*G12706*H12706/1000000/$B$13</f>
        <v>0</v>
      </c>
      <c r="L12706" s="30">
        <f>F12706*G12706*I12706/1000000/$B$13</f>
        <v>0.1504654939</v>
      </c>
      <c r="M12706" s="30">
        <f>F12706*G12706*J12706/1000000/$B$13</f>
        <v>0.0133747106</v>
      </c>
      <c r="N12706" s="30">
        <v>292.5851684851</v>
      </c>
      <c r="O12706" s="4" t="inlineStr">
        <is>
          <t>FRANKO actual PPM | FORD</t>
        </is>
      </c>
    </row>
    <row r="12707" ht="15.75" customHeight="1">
      <c r="A12707" s="4" t="inlineStr">
        <is>
          <t>001 9315</t>
        </is>
      </c>
      <c r="B12707" s="26">
        <f>ROUND((K12707*$B$6*$B$9+L12707*$B$7*$B$10+M12707*$B$8*$B$11)*$B$12,0)</f>
        <v>346</v>
      </c>
      <c r="C12707" s="26">
        <f>ROUND((K12707*$B$6*$B$9+L12707*$B$7*$B$10+M12707*$B$8*$B$11)*$B$12,0)</f>
        <v>346</v>
      </c>
      <c r="E12707" s="27">
        <v>1</v>
      </c>
      <c r="F12707" s="28">
        <v>1300</v>
      </c>
      <c r="G12707" s="28">
        <v>1</v>
      </c>
      <c r="H12707" s="29">
        <v>0</v>
      </c>
      <c r="I12707" s="29">
        <v>4208</v>
      </c>
      <c r="J12707" s="29">
        <v>387</v>
      </c>
      <c r="K12707" s="30">
        <f>F12707*G12707*H12707/1000000/$B$13</f>
        <v>0</v>
      </c>
      <c r="L12707" s="30">
        <f>F12707*G12707*I12707/1000000/$B$13</f>
        <v>0.175877444</v>
      </c>
      <c r="M12707" s="30">
        <f>F12707*G12707*J12707/1000000/$B$13</f>
        <v>0.0161750406</v>
      </c>
      <c r="N12707" s="30">
        <v>346.4985223131</v>
      </c>
      <c r="O12707" s="4" t="inlineStr">
        <is>
          <t>FRANKO actual PPM | FORD | Extra: B</t>
        </is>
      </c>
    </row>
    <row r="12708" ht="15.75" customHeight="1">
      <c r="A12708" s="4" t="inlineStr">
        <is>
          <t>001 9315</t>
        </is>
      </c>
      <c r="B12708" s="26">
        <f>ROUND((K12708*$B$6*$B$9+L12708*$B$7*$B$10+M12708*$B$8*$B$11)*$B$12,0)</f>
        <v>348</v>
      </c>
      <c r="C12708" s="26">
        <f>ROUND((K12708*$B$6*$B$9+L12708*$B$7*$B$10+M12708*$B$8*$B$11)*$B$12,0)</f>
        <v>348</v>
      </c>
      <c r="E12708" s="27">
        <v>1</v>
      </c>
      <c r="F12708" s="28">
        <v>1300</v>
      </c>
      <c r="G12708" s="28">
        <v>1</v>
      </c>
      <c r="H12708" s="29">
        <v>0</v>
      </c>
      <c r="I12708" s="29">
        <v>4492</v>
      </c>
      <c r="J12708" s="29">
        <v>349</v>
      </c>
      <c r="K12708" s="30">
        <f>F12708*G12708*H12708/1000000/$B$13</f>
        <v>0</v>
      </c>
      <c r="L12708" s="30">
        <f>F12708*G12708*I12708/1000000/$B$13</f>
        <v>0.1877474997</v>
      </c>
      <c r="M12708" s="30">
        <f>F12708*G12708*J12708/1000000/$B$13</f>
        <v>0.0145867937</v>
      </c>
      <c r="N12708" s="30">
        <v>347.6178602001</v>
      </c>
      <c r="O12708" s="4" t="inlineStr">
        <is>
          <t>FRANKO actual PPM | FORD | Extra: B</t>
        </is>
      </c>
    </row>
    <row r="12709" ht="15.75" customHeight="1">
      <c r="A12709" s="4" t="inlineStr">
        <is>
          <t>001 9315</t>
        </is>
      </c>
      <c r="B12709" s="26">
        <f>ROUND((K12709*$B$6*$B$9+L12709*$B$7*$B$10+M12709*$B$8*$B$11)*$B$12,0)</f>
        <v>390</v>
      </c>
      <c r="C12709" s="26">
        <f>ROUND((K12709*$B$6*$B$9+L12709*$B$7*$B$10+M12709*$B$8*$B$11)*$B$12,0)</f>
        <v>390</v>
      </c>
      <c r="E12709" s="27">
        <v>1</v>
      </c>
      <c r="F12709" s="28">
        <v>1300</v>
      </c>
      <c r="G12709" s="28">
        <v>1</v>
      </c>
      <c r="H12709" s="29">
        <v>0</v>
      </c>
      <c r="I12709" s="29">
        <v>4717</v>
      </c>
      <c r="J12709" s="29">
        <v>438</v>
      </c>
      <c r="K12709" s="30">
        <f>F12709*G12709*H12709/1000000/$B$13</f>
        <v>0</v>
      </c>
      <c r="L12709" s="30">
        <f>F12709*G12709*I12709/1000000/$B$13</f>
        <v>0.197151593</v>
      </c>
      <c r="M12709" s="30">
        <f>F12709*G12709*J12709/1000000/$B$13</f>
        <v>0.0183066351</v>
      </c>
      <c r="N12709" s="30">
        <v>389.865498895</v>
      </c>
      <c r="O12709" s="4" t="inlineStr">
        <is>
          <t>FRANKO actual PPM | FORD | Extra: B</t>
        </is>
      </c>
    </row>
    <row r="12710" ht="15.75" customHeight="1">
      <c r="A12710" s="4" t="inlineStr">
        <is>
          <t>001 9315</t>
        </is>
      </c>
      <c r="B12710" s="26">
        <f>ROUND((K12710*$B$6*$B$9+L12710*$B$7*$B$10+M12710*$B$8*$B$11)*$B$12,0)</f>
        <v>292</v>
      </c>
      <c r="C12710" s="26">
        <f>ROUND((K12710*$B$6*$B$9+L12710*$B$7*$B$10+M12710*$B$8*$B$11)*$B$12,0)</f>
        <v>292</v>
      </c>
      <c r="E12710" s="27">
        <v>1</v>
      </c>
      <c r="F12710" s="28">
        <v>1300</v>
      </c>
      <c r="G12710" s="28">
        <v>1</v>
      </c>
      <c r="H12710" s="29">
        <v>0</v>
      </c>
      <c r="I12710" s="29">
        <v>3721</v>
      </c>
      <c r="J12710" s="29">
        <v>301</v>
      </c>
      <c r="K12710" s="30">
        <f>F12710*G12710*H12710/1000000/$B$13</f>
        <v>0</v>
      </c>
      <c r="L12710" s="30">
        <f>F12710*G12710*I12710/1000000/$B$13</f>
        <v>0.1555228064</v>
      </c>
      <c r="M12710" s="30">
        <f>F12710*G12710*J12710/1000000/$B$13</f>
        <v>0.0125805871</v>
      </c>
      <c r="N12710" s="30">
        <v>292.0863126787</v>
      </c>
      <c r="O12710" s="4" t="inlineStr">
        <is>
          <t>FRANKO actual PPM | FORD</t>
        </is>
      </c>
    </row>
    <row r="12711" ht="15.75" customHeight="1">
      <c r="A12711" s="4" t="inlineStr">
        <is>
          <t>001 9315</t>
        </is>
      </c>
      <c r="B12711" s="26">
        <f>ROUND((K12711*$B$6*$B$9+L12711*$B$7*$B$10+M12711*$B$8*$B$11)*$B$12,0)</f>
        <v>347</v>
      </c>
      <c r="C12711" s="26">
        <f>ROUND((K12711*$B$6*$B$9+L12711*$B$7*$B$10+M12711*$B$8*$B$11)*$B$12,0)</f>
        <v>347</v>
      </c>
      <c r="E12711" s="27">
        <v>1</v>
      </c>
      <c r="F12711" s="28">
        <v>1300</v>
      </c>
      <c r="G12711" s="28">
        <v>1</v>
      </c>
      <c r="H12711" s="29">
        <v>0</v>
      </c>
      <c r="I12711" s="29">
        <v>4282</v>
      </c>
      <c r="J12711" s="29">
        <v>379</v>
      </c>
      <c r="K12711" s="30">
        <f>F12711*G12711*H12711/1000000/$B$13</f>
        <v>0</v>
      </c>
      <c r="L12711" s="30">
        <f>F12711*G12711*I12711/1000000/$B$13</f>
        <v>0.1789703458</v>
      </c>
      <c r="M12711" s="30">
        <f>F12711*G12711*J12711/1000000/$B$13</f>
        <v>0.0158406728</v>
      </c>
      <c r="N12711" s="30">
        <v>347.4504673381</v>
      </c>
      <c r="O12711" s="4" t="inlineStr">
        <is>
          <t>FRANKO actual PPM | FORD</t>
        </is>
      </c>
    </row>
    <row r="12712" ht="15.75" customHeight="1">
      <c r="A12712" s="4" t="inlineStr">
        <is>
          <t>001 9316</t>
        </is>
      </c>
      <c r="B12712" s="26">
        <f>ROUND((K12712*$B$6*$B$9+L12712*$B$7*$B$10+M12712*$B$8*$B$11)*$B$12,0)</f>
        <v>448</v>
      </c>
      <c r="C12712" s="26">
        <f>ROUND((K12712*$B$6*$B$9+L12712*$B$7*$B$10+M12712*$B$8*$B$11)*$B$12,0)</f>
        <v>448</v>
      </c>
      <c r="E12712" s="27">
        <v>1</v>
      </c>
      <c r="F12712" s="28">
        <v>1440</v>
      </c>
      <c r="G12712" s="28">
        <v>1</v>
      </c>
      <c r="H12712" s="29">
        <v>0</v>
      </c>
      <c r="I12712" s="29">
        <v>4886</v>
      </c>
      <c r="J12712" s="29">
        <v>456</v>
      </c>
      <c r="K12712" s="30">
        <f>F12712*G12712*H12712/1000000/$B$13</f>
        <v>0</v>
      </c>
      <c r="L12712" s="30">
        <f>F12712*G12712*I12712/1000000/$B$13</f>
        <v>0.2262075087</v>
      </c>
      <c r="M12712" s="30">
        <f>F12712*G12712*J12712/1000000/$B$13</f>
        <v>0.0211114662</v>
      </c>
      <c r="N12712" s="30">
        <v>448.2108726829</v>
      </c>
      <c r="O12712" s="4" t="inlineStr">
        <is>
          <t>FRANKO actual PPM | FORD</t>
        </is>
      </c>
    </row>
    <row r="12713" ht="15.75" customHeight="1">
      <c r="A12713" s="4" t="inlineStr">
        <is>
          <t>001 9318 A</t>
        </is>
      </c>
      <c r="B12713" s="26">
        <f>ROUND((K12713*$B$6*$B$9+L12713*$B$7*$B$10+M12713*$B$8*$B$11)*$B$12,0)</f>
        <v>111</v>
      </c>
      <c r="C12713" s="26">
        <f>ROUND((K12713*$B$6*$B$9+L12713*$B$7*$B$10+M12713*$B$8*$B$11)*$B$12,0)</f>
        <v>111</v>
      </c>
      <c r="E12713" s="27">
        <v>1</v>
      </c>
      <c r="F12713" s="28">
        <v>1100</v>
      </c>
      <c r="G12713" s="28">
        <v>1</v>
      </c>
      <c r="H12713" s="29">
        <v>2000</v>
      </c>
      <c r="I12713" s="29">
        <v>0</v>
      </c>
      <c r="J12713" s="29">
        <v>0</v>
      </c>
      <c r="K12713" s="30">
        <f>F12713*G12713*H12713/1000000/$B$13</f>
        <v>0.0707316425</v>
      </c>
      <c r="L12713" s="30">
        <f>F12713*G12713*I12713/1000000/$B$13</f>
        <v>0</v>
      </c>
      <c r="M12713" s="30">
        <f>F12713*G12713*J12713/1000000/$B$13</f>
        <v>0</v>
      </c>
      <c r="N12713" s="30">
        <v>111.3386783821</v>
      </c>
      <c r="O12713" s="4" t="inlineStr">
        <is>
          <t>FRANKO actual PPM | FORD | Extra: FORD D,29A99NB,T2A1A,D1,D3</t>
        </is>
      </c>
    </row>
    <row r="12714" ht="15.75" customHeight="1">
      <c r="A12714" s="4" t="inlineStr">
        <is>
          <t>001 9918</t>
        </is>
      </c>
      <c r="B12714" s="26">
        <f>ROUND((K12714*$B$6*$B$9+L12714*$B$7*$B$10+M12714*$B$8*$B$11)*$B$12,0)</f>
        <v>100</v>
      </c>
      <c r="C12714" s="26">
        <f>ROUND((K12714*$B$6*$B$9+L12714*$B$7*$B$10+M12714*$B$8*$B$11)*$B$12,0)</f>
        <v>100</v>
      </c>
      <c r="E12714" s="27">
        <v>1</v>
      </c>
      <c r="F12714" s="28">
        <v>1640</v>
      </c>
      <c r="G12714" s="28">
        <v>1</v>
      </c>
      <c r="H12714" s="29">
        <v>0</v>
      </c>
      <c r="I12714" s="29">
        <v>576</v>
      </c>
      <c r="J12714" s="29">
        <v>145</v>
      </c>
      <c r="K12714" s="30">
        <f>F12714*G12714*H12714/1000000/$B$13</f>
        <v>0</v>
      </c>
      <c r="L12714" s="30">
        <f>F12714*G12714*I12714/1000000/$B$13</f>
        <v>0.0303708812</v>
      </c>
      <c r="M12714" s="30">
        <f>F12714*G12714*J12714/1000000/$B$13</f>
        <v>0.0076454475</v>
      </c>
      <c r="N12714" s="30">
        <v>100.1494836101</v>
      </c>
      <c r="O12714" s="4" t="inlineStr">
        <is>
          <t>FRANKO actual PPM | FORD | Extra: A</t>
        </is>
      </c>
    </row>
    <row r="12715" ht="15.75" customHeight="1">
      <c r="A12715" s="4" t="inlineStr">
        <is>
          <t>001 9918</t>
        </is>
      </c>
      <c r="B12715" s="26">
        <f>ROUND((K12715*$B$6*$B$9+L12715*$B$7*$B$10+M12715*$B$8*$B$11)*$B$12,0)</f>
        <v>107</v>
      </c>
      <c r="C12715" s="26">
        <f>ROUND((K12715*$B$6*$B$9+L12715*$B$7*$B$10+M12715*$B$8*$B$11)*$B$12,0)</f>
        <v>107</v>
      </c>
      <c r="E12715" s="27">
        <v>1</v>
      </c>
      <c r="F12715" s="28">
        <v>1520</v>
      </c>
      <c r="G12715" s="28">
        <v>1</v>
      </c>
      <c r="H12715" s="29">
        <v>0</v>
      </c>
      <c r="I12715" s="29">
        <v>696</v>
      </c>
      <c r="J12715" s="29">
        <v>163</v>
      </c>
      <c r="K12715" s="30">
        <f>F12715*G12715*H12715/1000000/$B$13</f>
        <v>0</v>
      </c>
      <c r="L12715" s="30">
        <f>F12715*G12715*I12715/1000000/$B$13</f>
        <v>0.0340129178</v>
      </c>
      <c r="M12715" s="30">
        <f>F12715*G12715*J12715/1000000/$B$13</f>
        <v>0.007965669</v>
      </c>
      <c r="N12715" s="30">
        <v>107.2023395147</v>
      </c>
      <c r="O12715" s="4" t="inlineStr">
        <is>
          <t>FRANKO actual PPM | FORD</t>
        </is>
      </c>
    </row>
    <row r="12716" ht="15.75" customHeight="1">
      <c r="A12716" s="4" t="inlineStr">
        <is>
          <t>001 9918</t>
        </is>
      </c>
      <c r="B12716" s="26">
        <f>ROUND((K12716*$B$6*$B$9+L12716*$B$7*$B$10+M12716*$B$8*$B$11)*$B$12,0)</f>
        <v>111</v>
      </c>
      <c r="C12716" s="26">
        <f>ROUND((K12716*$B$6*$B$9+L12716*$B$7*$B$10+M12716*$B$8*$B$11)*$B$12,0)</f>
        <v>111</v>
      </c>
      <c r="E12716" s="27">
        <v>1</v>
      </c>
      <c r="F12716" s="28">
        <v>1620</v>
      </c>
      <c r="G12716" s="28">
        <v>1</v>
      </c>
      <c r="H12716" s="29">
        <v>0</v>
      </c>
      <c r="I12716" s="29">
        <v>640</v>
      </c>
      <c r="J12716" s="29">
        <v>164</v>
      </c>
      <c r="K12716" s="30">
        <f>F12716*G12716*H12716/1000000/$B$13</f>
        <v>0</v>
      </c>
      <c r="L12716" s="30">
        <f>F12716*G12716*I12716/1000000/$B$13</f>
        <v>0.033333894</v>
      </c>
      <c r="M12716" s="30">
        <f>F12716*G12716*J12716/1000000/$B$13</f>
        <v>0.0085418103</v>
      </c>
      <c r="N12716" s="30">
        <v>111.1703074944</v>
      </c>
      <c r="O12716" s="4" t="inlineStr">
        <is>
          <t>FRANKO actual PPM | FORD | Extra: A</t>
        </is>
      </c>
    </row>
    <row r="12717" ht="15.75" customHeight="1">
      <c r="A12717" s="4" t="inlineStr">
        <is>
          <t>001 9930</t>
        </is>
      </c>
      <c r="B12717" s="26">
        <f>ROUND((K12717*$B$6*$B$9+L12717*$B$7*$B$10+M12717*$B$8*$B$11)*$B$12,0)</f>
        <v>268</v>
      </c>
      <c r="C12717" s="26">
        <f>ROUND((K12717*$B$6*$B$9+L12717*$B$7*$B$10+M12717*$B$8*$B$11)*$B$12,0)</f>
        <v>268</v>
      </c>
      <c r="E12717" s="27">
        <v>1</v>
      </c>
      <c r="F12717" s="28">
        <v>1440</v>
      </c>
      <c r="G12717" s="28">
        <v>1</v>
      </c>
      <c r="H12717" s="29">
        <v>0</v>
      </c>
      <c r="I12717" s="29">
        <v>2231</v>
      </c>
      <c r="J12717" s="29">
        <v>372</v>
      </c>
      <c r="K12717" s="30">
        <f>F12717*G12717*H12717/1000000/$B$13</f>
        <v>0</v>
      </c>
      <c r="L12717" s="30">
        <f>F12717*G12717*I12717/1000000/$B$13</f>
        <v>0.1032887745</v>
      </c>
      <c r="M12717" s="30">
        <f>F12717*G12717*J12717/1000000/$B$13</f>
        <v>0.0172225119</v>
      </c>
      <c r="N12717" s="30">
        <v>267.6595022972</v>
      </c>
      <c r="O12717" s="4" t="inlineStr">
        <is>
          <t>FRANKO actual PPM | FORD | Extra: B</t>
        </is>
      </c>
    </row>
    <row r="12718" ht="15.75" customHeight="1">
      <c r="A12718" s="4" t="inlineStr">
        <is>
          <t>001 9930</t>
        </is>
      </c>
      <c r="B12718" s="26">
        <f>ROUND((K12718*$B$6*$B$9+L12718*$B$7*$B$10+M12718*$B$8*$B$11)*$B$12,0)</f>
        <v>288</v>
      </c>
      <c r="C12718" s="26">
        <f>ROUND((K12718*$B$6*$B$9+L12718*$B$7*$B$10+M12718*$B$8*$B$11)*$B$12,0)</f>
        <v>288</v>
      </c>
      <c r="E12718" s="27">
        <v>1</v>
      </c>
      <c r="F12718" s="28">
        <v>1280</v>
      </c>
      <c r="G12718" s="28">
        <v>1</v>
      </c>
      <c r="H12718" s="29">
        <v>0</v>
      </c>
      <c r="I12718" s="29">
        <v>2404</v>
      </c>
      <c r="J12718" s="29">
        <v>493</v>
      </c>
      <c r="K12718" s="30">
        <f>F12718*G12718*H12718/1000000/$B$13</f>
        <v>0</v>
      </c>
      <c r="L12718" s="30">
        <f>F12718*G12718*I12718/1000000/$B$13</f>
        <v>0.0989317053</v>
      </c>
      <c r="M12718" s="30">
        <f>F12718*G12718*J12718/1000000/$B$13</f>
        <v>0.0202884071</v>
      </c>
      <c r="N12718" s="30">
        <v>287.8778670814</v>
      </c>
      <c r="O12718" s="4" t="inlineStr">
        <is>
          <t>FRANKO actual PPM | FORD | Extra: B</t>
        </is>
      </c>
    </row>
    <row r="12719" ht="15.75" customHeight="1">
      <c r="A12719" s="4" t="inlineStr">
        <is>
          <t>001 9930</t>
        </is>
      </c>
      <c r="B12719" s="26">
        <f>ROUND((K12719*$B$6*$B$9+L12719*$B$7*$B$10+M12719*$B$8*$B$11)*$B$12,0)</f>
        <v>280</v>
      </c>
      <c r="C12719" s="26">
        <f>ROUND((K12719*$B$6*$B$9+L12719*$B$7*$B$10+M12719*$B$8*$B$11)*$B$12,0)</f>
        <v>280</v>
      </c>
      <c r="E12719" s="27">
        <v>1</v>
      </c>
      <c r="F12719" s="28">
        <v>1460</v>
      </c>
      <c r="G12719" s="28">
        <v>1</v>
      </c>
      <c r="H12719" s="29">
        <v>0</v>
      </c>
      <c r="I12719" s="29">
        <v>2222</v>
      </c>
      <c r="J12719" s="29">
        <v>396</v>
      </c>
      <c r="K12719" s="30">
        <f>F12719*G12719*H12719/1000000/$B$13</f>
        <v>0</v>
      </c>
      <c r="L12719" s="30">
        <f>F12719*G12719*I12719/1000000/$B$13</f>
        <v>0.10430088</v>
      </c>
      <c r="M12719" s="30">
        <f>F12719*G12719*J12719/1000000/$B$13</f>
        <v>0.0185882756</v>
      </c>
      <c r="N12719" s="30">
        <v>280.2275493523</v>
      </c>
      <c r="O12719" s="4" t="inlineStr">
        <is>
          <t>FRANKO actual PPM | FORD | Extra: B</t>
        </is>
      </c>
    </row>
    <row r="12720" ht="15.75" customHeight="1">
      <c r="A12720" s="4" t="inlineStr">
        <is>
          <t>001 9930</t>
        </is>
      </c>
      <c r="B12720" s="26">
        <f>ROUND((K12720*$B$6*$B$9+L12720*$B$7*$B$10+M12720*$B$8*$B$11)*$B$12,0)</f>
        <v>290</v>
      </c>
      <c r="C12720" s="26">
        <f>ROUND((K12720*$B$6*$B$9+L12720*$B$7*$B$10+M12720*$B$8*$B$11)*$B$12,0)</f>
        <v>290</v>
      </c>
      <c r="E12720" s="27">
        <v>1</v>
      </c>
      <c r="F12720" s="28">
        <v>1300</v>
      </c>
      <c r="G12720" s="28">
        <v>1</v>
      </c>
      <c r="H12720" s="29">
        <v>0</v>
      </c>
      <c r="I12720" s="29">
        <v>2450</v>
      </c>
      <c r="J12720" s="29">
        <v>480</v>
      </c>
      <c r="K12720" s="30">
        <f>F12720*G12720*H12720/1000000/$B$13</f>
        <v>0</v>
      </c>
      <c r="L12720" s="30">
        <f>F12720*G12720*I12720/1000000/$B$13</f>
        <v>0.1024001278</v>
      </c>
      <c r="M12720" s="30">
        <f>F12720*G12720*J12720/1000000/$B$13</f>
        <v>0.0200620659</v>
      </c>
      <c r="N12720" s="30">
        <v>290.1802283403</v>
      </c>
      <c r="O12720" s="4" t="inlineStr">
        <is>
          <t>FRANKO actual PPM | FORD</t>
        </is>
      </c>
    </row>
    <row r="12721" ht="15.75" customHeight="1">
      <c r="A12721" s="4" t="inlineStr">
        <is>
          <t>001 9474</t>
        </is>
      </c>
      <c r="B12721" s="26">
        <f>ROUND((K12721*$B$6*$B$9+L12721*$B$7*$B$10+M12721*$B$8*$B$11)*$B$12,0)</f>
        <v>347</v>
      </c>
      <c r="C12721" s="26">
        <f>ROUND((K12721*$B$6*$B$9+L12721*$B$7*$B$10+M12721*$B$8*$B$11)*$B$12,0)</f>
        <v>347</v>
      </c>
      <c r="E12721" s="27">
        <v>1</v>
      </c>
      <c r="F12721" s="28">
        <v>1340</v>
      </c>
      <c r="G12721" s="28">
        <v>1</v>
      </c>
      <c r="H12721" s="29">
        <v>0</v>
      </c>
      <c r="I12721" s="29">
        <v>4369</v>
      </c>
      <c r="J12721" s="29">
        <v>336</v>
      </c>
      <c r="K12721" s="30">
        <f>F12721*G12721*H12721/1000000/$B$13</f>
        <v>0</v>
      </c>
      <c r="L12721" s="30">
        <f>F12721*G12721*I12721/1000000/$B$13</f>
        <v>0.1882252598</v>
      </c>
      <c r="M12721" s="30">
        <f>F12721*G12721*J12721/1000000/$B$13</f>
        <v>0.0144755521</v>
      </c>
      <c r="N12721" s="30">
        <v>347.2697881801</v>
      </c>
      <c r="O12721" s="4" t="inlineStr">
        <is>
          <t>FRANKO actual PPM | FORD | Extra: R5YGA / 0.4kg METALAS</t>
        </is>
      </c>
    </row>
    <row r="12722" ht="15.75" customHeight="1">
      <c r="A12722" s="4" t="inlineStr">
        <is>
          <t>001 9474</t>
        </is>
      </c>
      <c r="B12722" s="26">
        <f>ROUND((K12722*$B$6*$B$9+L12722*$B$7*$B$10+M12722*$B$8*$B$11)*$B$12,0)</f>
        <v>372</v>
      </c>
      <c r="C12722" s="26">
        <f>ROUND((K12722*$B$6*$B$9+L12722*$B$7*$B$10+M12722*$B$8*$B$11)*$B$12,0)</f>
        <v>372</v>
      </c>
      <c r="E12722" s="27">
        <v>1</v>
      </c>
      <c r="F12722" s="28">
        <v>1340</v>
      </c>
      <c r="G12722" s="28">
        <v>1</v>
      </c>
      <c r="H12722" s="29">
        <v>0</v>
      </c>
      <c r="I12722" s="29">
        <v>4688</v>
      </c>
      <c r="J12722" s="29">
        <v>360</v>
      </c>
      <c r="K12722" s="30">
        <f>F12722*G12722*H12722/1000000/$B$13</f>
        <v>0</v>
      </c>
      <c r="L12722" s="30">
        <f>F12722*G12722*I12722/1000000/$B$13</f>
        <v>0.2019684179</v>
      </c>
      <c r="M12722" s="30">
        <f>F12722*G12722*J12722/1000000/$B$13</f>
        <v>0.0155095201</v>
      </c>
      <c r="N12722" s="30">
        <v>372.4347600909</v>
      </c>
      <c r="O12722" s="4" t="inlineStr">
        <is>
          <t>FRANKO actual PPM | FORD | Extra: R5YGA / 0.4kg METALAS</t>
        </is>
      </c>
    </row>
    <row r="12723" ht="15.75" customHeight="1">
      <c r="A12723" s="4" t="inlineStr">
        <is>
          <t>001 983 A</t>
        </is>
      </c>
      <c r="B12723" s="26">
        <f>ROUND((K12723*$B$6*$B$9+L12723*$B$7*$B$10+M12723*$B$8*$B$11)*$B$12,0)</f>
        <v>164</v>
      </c>
      <c r="C12723" s="26">
        <f>ROUND((K12723*$B$6*$B$9+L12723*$B$7*$B$10+M12723*$B$8*$B$11)*$B$12,0)</f>
        <v>164</v>
      </c>
      <c r="E12723" s="27">
        <v>1</v>
      </c>
      <c r="F12723" s="28">
        <v>1100</v>
      </c>
      <c r="G12723" s="28">
        <v>1</v>
      </c>
      <c r="H12723" s="29">
        <v>2940</v>
      </c>
      <c r="I12723" s="29">
        <v>0</v>
      </c>
      <c r="J12723" s="29">
        <v>0</v>
      </c>
      <c r="K12723" s="30">
        <f>F12723*G12723*H12723/1000000/$B$13</f>
        <v>0.1039755144</v>
      </c>
      <c r="L12723" s="30">
        <f>F12723*G12723*I12723/1000000/$B$13</f>
        <v>0</v>
      </c>
      <c r="M12723" s="30">
        <f>F12723*G12723*J12723/1000000/$B$13</f>
        <v>0</v>
      </c>
      <c r="N12723" s="30">
        <v>163.6678572217</v>
      </c>
      <c r="O12723" s="4" t="inlineStr">
        <is>
          <t>FRANKO actual PPM | FORD | Extra: FORD D,02JO4OAT2A1A,D1STEGE3</t>
        </is>
      </c>
    </row>
    <row r="12724" ht="15.75" customHeight="1">
      <c r="A12724" s="4" t="inlineStr">
        <is>
          <t>5014</t>
        </is>
      </c>
      <c r="B12724" s="26">
        <f>ROUND((K12724*$B$6*$B$9+L12724*$B$7*$B$10+M12724*$B$8*$B$11)*$B$12,0)</f>
        <v>215</v>
      </c>
      <c r="C12724" s="26">
        <f>ROUND((K12724*$B$6*$B$9+L12724*$B$7*$B$10+M12724*$B$8*$B$11)*$B$12,0)</f>
        <v>215</v>
      </c>
      <c r="E12724" s="27">
        <v>1</v>
      </c>
      <c r="F12724" s="28">
        <v>1340</v>
      </c>
      <c r="G12724" s="28">
        <v>1</v>
      </c>
      <c r="H12724" s="29">
        <v>932</v>
      </c>
      <c r="I12724" s="29">
        <v>1347</v>
      </c>
      <c r="J12724" s="29">
        <v>228</v>
      </c>
      <c r="K12724" s="30">
        <f>F12724*G12724*H12724/1000000/$B$13</f>
        <v>0.0401524244</v>
      </c>
      <c r="L12724" s="30">
        <f>F12724*G12724*I12724/1000000/$B$13</f>
        <v>0.0580314545</v>
      </c>
      <c r="M12724" s="30">
        <f>F12724*G12724*J12724/1000000/$B$13</f>
        <v>0.0098226961</v>
      </c>
      <c r="N12724" s="30">
        <v>214.8017358625</v>
      </c>
      <c r="O12724" s="4" t="inlineStr">
        <is>
          <t>FRANKO actual PPM | FORD | Extra: 001 5014 / A / RSY6A 6P</t>
        </is>
      </c>
    </row>
    <row r="12725" ht="15.75" customHeight="1">
      <c r="A12725" s="4" t="inlineStr">
        <is>
          <t>5014</t>
        </is>
      </c>
      <c r="B12725" s="26">
        <f>ROUND((K12725*$B$6*$B$9+L12725*$B$7*$B$10+M12725*$B$8*$B$11)*$B$12,0)</f>
        <v>212</v>
      </c>
      <c r="C12725" s="26">
        <f>ROUND((K12725*$B$6*$B$9+L12725*$B$7*$B$10+M12725*$B$8*$B$11)*$B$12,0)</f>
        <v>212</v>
      </c>
      <c r="E12725" s="27">
        <v>1</v>
      </c>
      <c r="F12725" s="28">
        <v>1300</v>
      </c>
      <c r="G12725" s="28">
        <v>1</v>
      </c>
      <c r="H12725" s="29">
        <v>1167</v>
      </c>
      <c r="I12725" s="29">
        <v>984</v>
      </c>
      <c r="J12725" s="29">
        <v>247</v>
      </c>
      <c r="K12725" s="30">
        <f>F12725*G12725*H12725/1000000/$B$13</f>
        <v>0.0487758976</v>
      </c>
      <c r="L12725" s="30">
        <f>F12725*G12725*I12725/1000000/$B$13</f>
        <v>0.041127235</v>
      </c>
      <c r="M12725" s="30">
        <f>F12725*G12725*J12725/1000000/$B$13</f>
        <v>0.0103236047</v>
      </c>
      <c r="N12725" s="30">
        <v>212.1512557079</v>
      </c>
      <c r="O12725" s="4" t="inlineStr">
        <is>
          <t>FRANKO actual PPM | FORD | Extra: 001 5014 / RS76A 6P</t>
        </is>
      </c>
    </row>
    <row r="12726" ht="15.75" customHeight="1">
      <c r="A12726" s="4" t="inlineStr">
        <is>
          <t>5014</t>
        </is>
      </c>
      <c r="B12726" s="26">
        <f>ROUND((K12726*$B$6*$B$9+L12726*$B$7*$B$10+M12726*$B$8*$B$11)*$B$12,0)</f>
        <v>219</v>
      </c>
      <c r="C12726" s="26">
        <f>ROUND((K12726*$B$6*$B$9+L12726*$B$7*$B$10+M12726*$B$8*$B$11)*$B$12,0)</f>
        <v>219</v>
      </c>
      <c r="E12726" s="27">
        <v>1</v>
      </c>
      <c r="F12726" s="28">
        <v>1440</v>
      </c>
      <c r="G12726" s="28">
        <v>1</v>
      </c>
      <c r="H12726" s="29">
        <v>998</v>
      </c>
      <c r="I12726" s="29">
        <v>1076</v>
      </c>
      <c r="J12726" s="29">
        <v>225</v>
      </c>
      <c r="K12726" s="30">
        <f>F12726*G12726*H12726/1000000/$B$13</f>
        <v>0.0462044809</v>
      </c>
      <c r="L12726" s="30">
        <f>F12726*G12726*I12726/1000000/$B$13</f>
        <v>0.0498156528</v>
      </c>
      <c r="M12726" s="30">
        <f>F12726*G12726*J12726/1000000/$B$13</f>
        <v>0.0104168419</v>
      </c>
      <c r="N12726" s="30">
        <v>219.3564814593</v>
      </c>
      <c r="O12726" s="4" t="inlineStr">
        <is>
          <t>FRANKO actual PPM | FORD | Extra: 001 5014 / A / RSY6A 6P</t>
        </is>
      </c>
    </row>
    <row r="12727" ht="15.75" customHeight="1">
      <c r="A12727" s="4" t="inlineStr">
        <is>
          <t>5634 A</t>
        </is>
      </c>
      <c r="B12727" s="26">
        <f>ROUND((K12727*$B$6*$B$9+L12727*$B$7*$B$10+M12727*$B$8*$B$11)*$B$12,0)</f>
        <v>151</v>
      </c>
      <c r="C12727" s="26">
        <f>ROUND((K12727*$B$6*$B$9+L12727*$B$7*$B$10+M12727*$B$8*$B$11)*$B$12,0)</f>
        <v>151</v>
      </c>
      <c r="E12727" s="27">
        <v>1</v>
      </c>
      <c r="F12727" s="28">
        <v>1100</v>
      </c>
      <c r="G12727" s="28">
        <v>1</v>
      </c>
      <c r="H12727" s="29">
        <v>835</v>
      </c>
      <c r="I12727" s="29">
        <v>987</v>
      </c>
      <c r="J12727" s="29">
        <v>213</v>
      </c>
      <c r="K12727" s="30">
        <f>F12727*G12727*H12727/1000000/$B$13</f>
        <v>0.0295304607</v>
      </c>
      <c r="L12727" s="30">
        <f>F12727*G12727*I12727/1000000/$B$13</f>
        <v>0.0349060655</v>
      </c>
      <c r="M12727" s="30">
        <f>F12727*G12727*J12727/1000000/$B$13</f>
        <v>0.0075329199</v>
      </c>
      <c r="N12727" s="30">
        <v>151.1678784412</v>
      </c>
      <c r="O12727" s="4" t="inlineStr">
        <is>
          <t>FRANKO actual PPM | FORD | Extra: 001 5634 A / P718A</t>
        </is>
      </c>
    </row>
    <row r="12728" ht="15.75" customHeight="1">
      <c r="A12728" s="4" t="inlineStr">
        <is>
          <t>5645</t>
        </is>
      </c>
      <c r="B12728" s="26">
        <f>ROUND((K12728*$B$6*$B$9+L12728*$B$7*$B$10+M12728*$B$8*$B$11)*$B$12,0)</f>
        <v>213</v>
      </c>
      <c r="C12728" s="26">
        <f>ROUND((K12728*$B$6*$B$9+L12728*$B$7*$B$10+M12728*$B$8*$B$11)*$B$12,0)</f>
        <v>213</v>
      </c>
      <c r="E12728" s="27">
        <v>1</v>
      </c>
      <c r="F12728" s="28">
        <v>1260</v>
      </c>
      <c r="G12728" s="28">
        <v>1</v>
      </c>
      <c r="H12728" s="29">
        <v>1050</v>
      </c>
      <c r="I12728" s="29">
        <v>1261</v>
      </c>
      <c r="J12728" s="29">
        <v>252</v>
      </c>
      <c r="K12728" s="30">
        <f>F12728*G12728*H12728/1000000/$B$13</f>
        <v>0.0425354377</v>
      </c>
      <c r="L12728" s="30">
        <f>F12728*G12728*I12728/1000000/$B$13</f>
        <v>0.0510830352</v>
      </c>
      <c r="M12728" s="30">
        <f>F12728*G12728*J12728/1000000/$B$13</f>
        <v>0.0102085051</v>
      </c>
      <c r="N12728" s="30">
        <v>213.3785371544</v>
      </c>
      <c r="O12728" s="4" t="inlineStr">
        <is>
          <t>FRANKO actual PPM | FORD | Extra: 001 5645 / C9R5A</t>
        </is>
      </c>
    </row>
    <row r="12729" ht="15.75" customHeight="1">
      <c r="A12729" s="4" t="inlineStr">
        <is>
          <t>9311</t>
        </is>
      </c>
      <c r="B12729" s="26">
        <f>ROUND((K12729*$B$6*$B$9+L12729*$B$7*$B$10+M12729*$B$8*$B$11)*$B$12,0)</f>
        <v>133</v>
      </c>
      <c r="C12729" s="26">
        <f>ROUND((K12729*$B$6*$B$9+L12729*$B$7*$B$10+M12729*$B$8*$B$11)*$B$12,0)</f>
        <v>133</v>
      </c>
      <c r="E12729" s="27">
        <v>1</v>
      </c>
      <c r="F12729" s="28">
        <v>980</v>
      </c>
      <c r="G12729" s="28">
        <v>1</v>
      </c>
      <c r="H12729" s="29">
        <v>0</v>
      </c>
      <c r="I12729" s="29">
        <v>1852</v>
      </c>
      <c r="J12729" s="29">
        <v>240</v>
      </c>
      <c r="K12729" s="30">
        <f>F12729*G12729*H12729/1000000/$B$13</f>
        <v>0</v>
      </c>
      <c r="L12729" s="30">
        <f>F12729*G12729*I12729/1000000/$B$13</f>
        <v>0.058352319</v>
      </c>
      <c r="M12729" s="30">
        <f>F12729*G12729*J12729/1000000/$B$13</f>
        <v>0.0075618556</v>
      </c>
      <c r="N12729" s="30">
        <v>133.2005738985</v>
      </c>
      <c r="O12729" s="4" t="inlineStr">
        <is>
          <t>FRANKO actual PPM | FORD | Extra: 23G98 CA</t>
        </is>
      </c>
    </row>
    <row r="12730" ht="15.75" customHeight="1">
      <c r="A12730" s="4" t="inlineStr">
        <is>
          <t>9311</t>
        </is>
      </c>
      <c r="B12730" s="26">
        <f>ROUND((K12730*$B$6*$B$9+L12730*$B$7*$B$10+M12730*$B$8*$B$11)*$B$12,0)</f>
        <v>138</v>
      </c>
      <c r="C12730" s="26">
        <f>ROUND((K12730*$B$6*$B$9+L12730*$B$7*$B$10+M12730*$B$8*$B$11)*$B$12,0)</f>
        <v>138</v>
      </c>
      <c r="E12730" s="27">
        <v>1</v>
      </c>
      <c r="F12730" s="28">
        <v>940</v>
      </c>
      <c r="G12730" s="28">
        <v>1</v>
      </c>
      <c r="H12730" s="29">
        <v>0</v>
      </c>
      <c r="I12730" s="29">
        <v>2077</v>
      </c>
      <c r="J12730" s="29">
        <v>247</v>
      </c>
      <c r="K12730" s="30">
        <f>F12730*G12730*H12730/1000000/$B$13</f>
        <v>0</v>
      </c>
      <c r="L12730" s="30">
        <f>F12730*G12730*I12730/1000000/$B$13</f>
        <v>0.0627704746</v>
      </c>
      <c r="M12730" s="30">
        <f>F12730*G12730*J12730/1000000/$B$13</f>
        <v>0.0074647603</v>
      </c>
      <c r="N12730" s="30">
        <v>137.7221536211</v>
      </c>
      <c r="O12730" s="4" t="inlineStr">
        <is>
          <t>FRANKO actual PPM | FORD | Extra: 16A98 BA / T2A1A</t>
        </is>
      </c>
    </row>
    <row r="12731" ht="15.75" customHeight="1">
      <c r="A12731" s="4" t="inlineStr">
        <is>
          <t>9313</t>
        </is>
      </c>
      <c r="B12731" s="26">
        <f>ROUND((K12731*$B$6*$B$9+L12731*$B$7*$B$10+M12731*$B$8*$B$11)*$B$12,0)</f>
        <v>171</v>
      </c>
      <c r="C12731" s="26">
        <f>ROUND((K12731*$B$6*$B$9+L12731*$B$7*$B$10+M12731*$B$8*$B$11)*$B$12,0)</f>
        <v>171</v>
      </c>
      <c r="E12731" s="27">
        <v>1</v>
      </c>
      <c r="F12731" s="28">
        <v>1200</v>
      </c>
      <c r="G12731" s="28">
        <v>1</v>
      </c>
      <c r="H12731" s="29">
        <v>0</v>
      </c>
      <c r="I12731" s="29">
        <v>1901</v>
      </c>
      <c r="J12731" s="29">
        <v>256</v>
      </c>
      <c r="K12731" s="30">
        <f>F12731*G12731*H12731/1000000/$B$13</f>
        <v>0</v>
      </c>
      <c r="L12731" s="30">
        <f>F12731*G12731*I12731/1000000/$B$13</f>
        <v>0.0733422831</v>
      </c>
      <c r="M12731" s="30">
        <f>F12731*G12731*J12731/1000000/$B$13</f>
        <v>0.0098767093</v>
      </c>
      <c r="N12731" s="30">
        <v>170.5114329855</v>
      </c>
      <c r="O12731" s="4" t="inlineStr">
        <is>
          <t>FRANKO actual PPM | FORD | Extra: 16099 BA / T2A1A / 001 9313</t>
        </is>
      </c>
    </row>
    <row r="12732" ht="15.75" customHeight="1">
      <c r="A12732" s="4" t="inlineStr">
        <is>
          <t>9313</t>
        </is>
      </c>
      <c r="B12732" s="26">
        <f>ROUND((K12732*$B$6*$B$9+L12732*$B$7*$B$10+M12732*$B$8*$B$11)*$B$12,0)</f>
        <v>188</v>
      </c>
      <c r="C12732" s="26">
        <f>ROUND((K12732*$B$6*$B$9+L12732*$B$7*$B$10+M12732*$B$8*$B$11)*$B$12,0)</f>
        <v>188</v>
      </c>
      <c r="E12732" s="27">
        <v>1</v>
      </c>
      <c r="F12732" s="28">
        <v>1200</v>
      </c>
      <c r="G12732" s="28">
        <v>1</v>
      </c>
      <c r="H12732" s="29">
        <v>78</v>
      </c>
      <c r="I12732" s="29">
        <v>2066</v>
      </c>
      <c r="J12732" s="29">
        <v>271</v>
      </c>
      <c r="K12732" s="30">
        <f>F12732*G12732*H12732/1000000/$B$13</f>
        <v>0.0030093099</v>
      </c>
      <c r="L12732" s="30">
        <f>F12732*G12732*I12732/1000000/$B$13</f>
        <v>0.0797081309</v>
      </c>
      <c r="M12732" s="30">
        <f>F12732*G12732*J12732/1000000/$B$13</f>
        <v>0.0104554228</v>
      </c>
      <c r="N12732" s="30">
        <v>187.733840739</v>
      </c>
      <c r="O12732" s="4" t="inlineStr">
        <is>
          <t>FRANKO actual PPM | FORD | Extra: 31A99 BA / T2A1A / Stage 2 001 9313</t>
        </is>
      </c>
    </row>
    <row r="12733" ht="15.75" customHeight="1">
      <c r="A12733" s="4" t="inlineStr">
        <is>
          <t>9313</t>
        </is>
      </c>
      <c r="B12733" s="26">
        <f>ROUND((K12733*$B$6*$B$9+L12733*$B$7*$B$10+M12733*$B$8*$B$11)*$B$12,0)</f>
        <v>186</v>
      </c>
      <c r="C12733" s="26">
        <f>ROUND((K12733*$B$6*$B$9+L12733*$B$7*$B$10+M12733*$B$8*$B$11)*$B$12,0)</f>
        <v>186</v>
      </c>
      <c r="E12733" s="27">
        <v>1</v>
      </c>
      <c r="F12733" s="28">
        <v>1100</v>
      </c>
      <c r="G12733" s="28">
        <v>1</v>
      </c>
      <c r="H12733" s="29">
        <v>46</v>
      </c>
      <c r="I12733" s="29">
        <v>2274</v>
      </c>
      <c r="J12733" s="29">
        <v>295</v>
      </c>
      <c r="K12733" s="30">
        <f>F12733*G12733*H12733/1000000/$B$13</f>
        <v>0.0016268278</v>
      </c>
      <c r="L12733" s="30">
        <f>F12733*G12733*I12733/1000000/$B$13</f>
        <v>0.0804218775</v>
      </c>
      <c r="M12733" s="30">
        <f>F12733*G12733*J12733/1000000/$B$13</f>
        <v>0.0104329173</v>
      </c>
      <c r="N12733" s="30">
        <v>186.231466895</v>
      </c>
      <c r="O12733" s="4" t="inlineStr">
        <is>
          <t>FRANKO actual PPM | FORD | Extra: T2A1A 16Stage2 001 9313 A 17B99CA</t>
        </is>
      </c>
    </row>
    <row r="12734" ht="15.75" customHeight="1">
      <c r="A12734" s="4" t="inlineStr">
        <is>
          <t>9314</t>
        </is>
      </c>
      <c r="B12734" s="26">
        <f>ROUND((K12734*$B$6*$B$9+L12734*$B$7*$B$10+M12734*$B$8*$B$11)*$B$12,0)</f>
        <v>265</v>
      </c>
      <c r="C12734" s="26">
        <f>ROUND((K12734*$B$6*$B$9+L12734*$B$7*$B$10+M12734*$B$8*$B$11)*$B$12,0)</f>
        <v>265</v>
      </c>
      <c r="E12734" s="27">
        <v>1</v>
      </c>
      <c r="F12734" s="28">
        <v>1200</v>
      </c>
      <c r="G12734" s="28">
        <v>1</v>
      </c>
      <c r="H12734" s="29">
        <v>0</v>
      </c>
      <c r="I12734" s="29">
        <v>3536</v>
      </c>
      <c r="J12734" s="29">
        <v>312</v>
      </c>
      <c r="K12734" s="30">
        <f>F12734*G12734*H12734/1000000/$B$13</f>
        <v>0</v>
      </c>
      <c r="L12734" s="30">
        <f>F12734*G12734*I12734/1000000/$B$13</f>
        <v>0.1364220478</v>
      </c>
      <c r="M12734" s="30">
        <f>F12734*G12734*J12734/1000000/$B$13</f>
        <v>0.0120372395</v>
      </c>
      <c r="N12734" s="30">
        <v>264.5363942079</v>
      </c>
      <c r="O12734" s="4" t="inlineStr">
        <is>
          <t>FRANKO actual PPM | FORD | Extra: 31K01 CA / 001 9314</t>
        </is>
      </c>
    </row>
    <row r="12735" ht="15.75" customHeight="1">
      <c r="A12735" s="4" t="inlineStr">
        <is>
          <t>9314</t>
        </is>
      </c>
      <c r="B12735" s="26">
        <f>ROUND((K12735*$B$6*$B$9+L12735*$B$7*$B$10+M12735*$B$8*$B$11)*$B$12,0)</f>
        <v>274</v>
      </c>
      <c r="C12735" s="26">
        <f>ROUND((K12735*$B$6*$B$9+L12735*$B$7*$B$10+M12735*$B$8*$B$11)*$B$12,0)</f>
        <v>274</v>
      </c>
      <c r="E12735" s="27">
        <v>1</v>
      </c>
      <c r="F12735" s="28">
        <v>1080</v>
      </c>
      <c r="G12735" s="28">
        <v>1</v>
      </c>
      <c r="H12735" s="29">
        <v>0</v>
      </c>
      <c r="I12735" s="29">
        <v>3991</v>
      </c>
      <c r="J12735" s="29">
        <v>371</v>
      </c>
      <c r="K12735" s="30">
        <f>F12735*G12735*H12735/1000000/$B$13</f>
        <v>0</v>
      </c>
      <c r="L12735" s="30">
        <f>F12735*G12735*I12735/1000000/$B$13</f>
        <v>0.1385787199</v>
      </c>
      <c r="M12735" s="30">
        <f>F12735*G12735*J12735/1000000/$B$13</f>
        <v>0.0128821611</v>
      </c>
      <c r="N12735" s="30">
        <v>274.1573720144</v>
      </c>
      <c r="O12735" s="4" t="inlineStr">
        <is>
          <t>FRANKO actual PPM | FORD | Extra: 19H03 FA / 001 9314</t>
        </is>
      </c>
    </row>
    <row r="12736" ht="15.75" customHeight="1">
      <c r="A12736" s="4" t="inlineStr">
        <is>
          <t>9318</t>
        </is>
      </c>
      <c r="B12736" s="26">
        <f>ROUND((K12736*$B$6*$B$9+L12736*$B$7*$B$10+M12736*$B$8*$B$11)*$B$12,0)</f>
        <v>130</v>
      </c>
      <c r="C12736" s="26">
        <f>ROUND((K12736*$B$6*$B$9+L12736*$B$7*$B$10+M12736*$B$8*$B$11)*$B$12,0)</f>
        <v>130</v>
      </c>
      <c r="E12736" s="27">
        <v>1</v>
      </c>
      <c r="F12736" s="28">
        <v>1160</v>
      </c>
      <c r="G12736" s="28">
        <v>1</v>
      </c>
      <c r="H12736" s="29">
        <v>2219</v>
      </c>
      <c r="I12736" s="29">
        <v>0</v>
      </c>
      <c r="J12736" s="29">
        <v>0</v>
      </c>
      <c r="K12736" s="30">
        <f>F12736*G12736*H12736/1000000/$B$13</f>
        <v>0.0827573077</v>
      </c>
      <c r="L12736" s="30">
        <f>F12736*G12736*I12736/1000000/$B$13</f>
        <v>0</v>
      </c>
      <c r="M12736" s="30">
        <f>F12736*G12736*J12736/1000000/$B$13</f>
        <v>0</v>
      </c>
      <c r="N12736" s="30">
        <v>130.2682780467</v>
      </c>
      <c r="O12736" s="4" t="inlineStr">
        <is>
          <t>FRANKO actual PPM | FORD | Extra: T2A1A/ 13L980A</t>
        </is>
      </c>
    </row>
    <row r="12737" ht="15.75" customHeight="1">
      <c r="A12737" s="4" t="inlineStr">
        <is>
          <t>9906</t>
        </is>
      </c>
      <c r="B12737" s="26">
        <f>ROUND((K12737*$B$6*$B$9+L12737*$B$7*$B$10+M12737*$B$8*$B$11)*$B$12,0)</f>
        <v>132</v>
      </c>
      <c r="C12737" s="26">
        <f>ROUND((K12737*$B$6*$B$9+L12737*$B$7*$B$10+M12737*$B$8*$B$11)*$B$12,0)</f>
        <v>132</v>
      </c>
      <c r="E12737" s="27">
        <v>1</v>
      </c>
      <c r="F12737" s="28">
        <v>860</v>
      </c>
      <c r="G12737" s="28">
        <v>1</v>
      </c>
      <c r="H12737" s="29">
        <v>44</v>
      </c>
      <c r="I12737" s="29">
        <v>3905</v>
      </c>
      <c r="J12737" s="29">
        <v>0</v>
      </c>
      <c r="K12737" s="30">
        <f>F12737*G12737*H12737/1000000/$B$13</f>
        <v>0.0012165843</v>
      </c>
      <c r="L12737" s="30">
        <f>F12737*G12737*I12737/1000000/$B$13</f>
        <v>0.1079718522</v>
      </c>
      <c r="M12737" s="30">
        <f>F12737*G12737*J12737/1000000/$B$13</f>
        <v>0</v>
      </c>
      <c r="N12737" s="30">
        <v>132.1290790231</v>
      </c>
      <c r="O12737" s="4" t="inlineStr">
        <is>
          <t>FRANKO actual PPM | FORD | Extra: 15K01BA /T2A1A / B</t>
        </is>
      </c>
    </row>
    <row r="12738" ht="15.75" customHeight="1">
      <c r="A12738" s="4" t="inlineStr">
        <is>
          <t>9907</t>
        </is>
      </c>
      <c r="B12738" s="26">
        <f>ROUND((K12738*$B$6*$B$9+L12738*$B$7*$B$10+M12738*$B$8*$B$11)*$B$12,0)</f>
        <v>35</v>
      </c>
      <c r="C12738" s="26">
        <f>ROUND((K12738*$B$6*$B$9+L12738*$B$7*$B$10+M12738*$B$8*$B$11)*$B$12,0)</f>
        <v>35</v>
      </c>
      <c r="E12738" s="27">
        <v>1</v>
      </c>
      <c r="F12738" s="28">
        <v>1160</v>
      </c>
      <c r="G12738" s="28">
        <v>1</v>
      </c>
      <c r="H12738" s="29">
        <v>596</v>
      </c>
      <c r="I12738" s="29">
        <v>0</v>
      </c>
      <c r="J12738" s="29">
        <v>0</v>
      </c>
      <c r="K12738" s="30">
        <f>F12738*G12738*H12738/1000000/$B$13</f>
        <v>0.0222277401</v>
      </c>
      <c r="L12738" s="30">
        <f>F12738*G12738*I12738/1000000/$B$13</f>
        <v>0</v>
      </c>
      <c r="M12738" s="30">
        <f>F12738*G12738*J12738/1000000/$B$13</f>
        <v>0</v>
      </c>
      <c r="N12738" s="30">
        <v>34.9886857665</v>
      </c>
      <c r="O12738" s="4" t="inlineStr">
        <is>
          <t>FRANKO actual PPM | FORD | Extra: 1C15-5E211-GC / 001 9907 / 08J00BA / T2A1A</t>
        </is>
      </c>
    </row>
    <row r="12739" ht="15.75" customHeight="1">
      <c r="A12739" s="4" t="inlineStr">
        <is>
          <t>9927</t>
        </is>
      </c>
      <c r="B12739" s="26">
        <f>ROUND((K12739*$B$6*$B$9+L12739*$B$7*$B$10+M12739*$B$8*$B$11)*$B$12,0)</f>
        <v>41</v>
      </c>
      <c r="C12739" s="26">
        <f>ROUND((K12739*$B$6*$B$9+L12739*$B$7*$B$10+M12739*$B$8*$B$11)*$B$12,0)</f>
        <v>41</v>
      </c>
      <c r="E12739" s="27">
        <v>1</v>
      </c>
      <c r="F12739" s="28">
        <v>1240</v>
      </c>
      <c r="G12739" s="28">
        <v>1</v>
      </c>
      <c r="H12739" s="29">
        <v>651</v>
      </c>
      <c r="I12739" s="29">
        <v>0</v>
      </c>
      <c r="J12739" s="29">
        <v>0</v>
      </c>
      <c r="K12739" s="30">
        <f>F12739*G12739*H12739/1000000/$B$13</f>
        <v>0.0259533687</v>
      </c>
      <c r="L12739" s="30">
        <f>F12739*G12739*I12739/1000000/$B$13</f>
        <v>0</v>
      </c>
      <c r="M12739" s="30">
        <f>F12739*G12739*J12739/1000000/$B$13</f>
        <v>0</v>
      </c>
      <c r="N12739" s="30">
        <v>40.8531976078</v>
      </c>
      <c r="O12739" s="4" t="inlineStr">
        <is>
          <t>FRANKO actual PPM | FORD | Extra: YC15-5E211-HG / 001 9927 / 30F02BA / T2A1A</t>
        </is>
      </c>
    </row>
    <row r="12740" ht="15.75" customHeight="1">
      <c r="A12740" s="4" t="inlineStr">
        <is>
          <t>9927</t>
        </is>
      </c>
      <c r="B12740" s="26">
        <f>ROUND((K12740*$B$6*$B$9+L12740*$B$7*$B$10+M12740*$B$8*$B$11)*$B$12,0)</f>
        <v>45</v>
      </c>
      <c r="C12740" s="26">
        <f>ROUND((K12740*$B$6*$B$9+L12740*$B$7*$B$10+M12740*$B$8*$B$11)*$B$12,0)</f>
        <v>45</v>
      </c>
      <c r="E12740" s="27">
        <v>1</v>
      </c>
      <c r="F12740" s="28">
        <v>1360</v>
      </c>
      <c r="G12740" s="28">
        <v>1</v>
      </c>
      <c r="H12740" s="29">
        <v>655</v>
      </c>
      <c r="I12740" s="29">
        <v>0</v>
      </c>
      <c r="J12740" s="29">
        <v>0</v>
      </c>
      <c r="K12740" s="30">
        <f>F12740*G12740*H12740/1000000/$B$13</f>
        <v>0.028639885</v>
      </c>
      <c r="L12740" s="30">
        <f>F12740*G12740*I12740/1000000/$B$13</f>
        <v>0</v>
      </c>
      <c r="M12740" s="30">
        <f>F12740*G12740*J12740/1000000/$B$13</f>
        <v>0</v>
      </c>
      <c r="N12740" s="30">
        <v>45.0820430467</v>
      </c>
      <c r="O12740" s="4" t="inlineStr">
        <is>
          <t>FRANKO actual PPM | FORD | Extra: YC15-5E211-HE / 001 9927 / 13K00AA / T2A1A</t>
        </is>
      </c>
    </row>
    <row r="12741" ht="15.75" customHeight="1">
      <c r="A12741" s="4" t="inlineStr">
        <is>
          <t>9928</t>
        </is>
      </c>
      <c r="B12741" s="26">
        <f>ROUND((K12741*$B$6*$B$9+L12741*$B$7*$B$10+M12741*$B$8*$B$11)*$B$12,0)</f>
        <v>107</v>
      </c>
      <c r="C12741" s="26">
        <f>ROUND((K12741*$B$6*$B$9+L12741*$B$7*$B$10+M12741*$B$8*$B$11)*$B$12,0)</f>
        <v>107</v>
      </c>
      <c r="E12741" s="27">
        <v>1</v>
      </c>
      <c r="F12741" s="28">
        <v>920</v>
      </c>
      <c r="G12741" s="28">
        <v>1</v>
      </c>
      <c r="H12741" s="29">
        <v>0</v>
      </c>
      <c r="I12741" s="29">
        <v>1258</v>
      </c>
      <c r="J12741" s="29">
        <v>253</v>
      </c>
      <c r="K12741" s="30">
        <f>F12741*G12741*H12741/1000000/$B$13</f>
        <v>0</v>
      </c>
      <c r="L12741" s="30">
        <f>F12741*G12741*I12741/1000000/$B$13</f>
        <v>0.037209988</v>
      </c>
      <c r="M12741" s="30">
        <f>F12741*G12741*J12741/1000000/$B$13</f>
        <v>0.0074834078</v>
      </c>
      <c r="N12741" s="30">
        <v>107.0511390547</v>
      </c>
      <c r="O12741" s="4" t="inlineStr">
        <is>
          <t>FRANKO actual PPM | FORD | Extra: 30L99 EA / T2A1A</t>
        </is>
      </c>
    </row>
    <row r="12742" ht="15.75" customHeight="1">
      <c r="A12742" s="4" t="inlineStr">
        <is>
          <t>9928</t>
        </is>
      </c>
      <c r="B12742" s="26">
        <f>ROUND((K12742*$B$6*$B$9+L12742*$B$7*$B$10+M12742*$B$8*$B$11)*$B$12,0)</f>
        <v>119</v>
      </c>
      <c r="C12742" s="26">
        <f>ROUND((K12742*$B$6*$B$9+L12742*$B$7*$B$10+M12742*$B$8*$B$11)*$B$12,0)</f>
        <v>119</v>
      </c>
      <c r="E12742" s="27">
        <v>1</v>
      </c>
      <c r="F12742" s="28">
        <v>820</v>
      </c>
      <c r="G12742" s="28">
        <v>1</v>
      </c>
      <c r="H12742" s="29">
        <v>0</v>
      </c>
      <c r="I12742" s="29">
        <v>1465</v>
      </c>
      <c r="J12742" s="29">
        <v>331</v>
      </c>
      <c r="K12742" s="30">
        <f>F12742*G12742*H12742/1000000/$B$13</f>
        <v>0</v>
      </c>
      <c r="L12742" s="30">
        <f>F12742*G12742*I12742/1000000/$B$13</f>
        <v>0.0386226919</v>
      </c>
      <c r="M12742" s="30">
        <f>F12742*G12742*J12742/1000000/$B$13</f>
        <v>0.0087263556</v>
      </c>
      <c r="N12742" s="30">
        <v>119.0818921568</v>
      </c>
      <c r="O12742" s="4" t="inlineStr">
        <is>
          <t>FRANKO actual PPM | FORD | Extra: 09C00 CA / T2A1A/ 1.4 Stage 2 001 9928</t>
        </is>
      </c>
    </row>
    <row r="12743" ht="15.75" customHeight="1">
      <c r="A12743" s="4" t="inlineStr">
        <is>
          <t>9928</t>
        </is>
      </c>
      <c r="B12743" s="26">
        <f>ROUND((K12743*$B$6*$B$9+L12743*$B$7*$B$10+M12743*$B$8*$B$11)*$B$12,0)</f>
        <v>120</v>
      </c>
      <c r="C12743" s="26">
        <f>ROUND((K12743*$B$6*$B$9+L12743*$B$7*$B$10+M12743*$B$8*$B$11)*$B$12,0)</f>
        <v>120</v>
      </c>
      <c r="E12743" s="27">
        <v>1</v>
      </c>
      <c r="F12743" s="28">
        <v>860</v>
      </c>
      <c r="G12743" s="28">
        <v>1</v>
      </c>
      <c r="H12743" s="29">
        <v>0</v>
      </c>
      <c r="I12743" s="29">
        <v>1470</v>
      </c>
      <c r="J12743" s="29">
        <v>308</v>
      </c>
      <c r="K12743" s="30">
        <f>F12743*G12743*H12743/1000000/$B$13</f>
        <v>0</v>
      </c>
      <c r="L12743" s="30">
        <f>F12743*G12743*I12743/1000000/$B$13</f>
        <v>0.0406449738</v>
      </c>
      <c r="M12743" s="30">
        <f>F12743*G12743*J12743/1000000/$B$13</f>
        <v>0.0085160898</v>
      </c>
      <c r="N12743" s="30">
        <v>119.7737701143</v>
      </c>
      <c r="O12743" s="4" t="inlineStr">
        <is>
          <t>FRANKO actual PPM | FORD | Extra: 26K99 FA / /T2A1A / 001 9928</t>
        </is>
      </c>
    </row>
    <row r="12744" ht="15.75" customHeight="1">
      <c r="A12744" s="4" t="inlineStr">
        <is>
          <t>9929</t>
        </is>
      </c>
      <c r="B12744" s="26">
        <f>ROUND((K12744*$B$6*$B$9+L12744*$B$7*$B$10+M12744*$B$8*$B$11)*$B$12,0)</f>
        <v>47</v>
      </c>
      <c r="C12744" s="26">
        <f>ROUND((K12744*$B$6*$B$9+L12744*$B$7*$B$10+M12744*$B$8*$B$11)*$B$12,0)</f>
        <v>47</v>
      </c>
      <c r="E12744" s="27">
        <v>1</v>
      </c>
      <c r="F12744" s="28">
        <v>460</v>
      </c>
      <c r="G12744" s="28">
        <v>1</v>
      </c>
      <c r="H12744" s="29">
        <v>0</v>
      </c>
      <c r="I12744" s="29">
        <v>1065</v>
      </c>
      <c r="J12744" s="29">
        <v>228</v>
      </c>
      <c r="K12744" s="30">
        <f>F12744*G12744*H12744/1000000/$B$13</f>
        <v>0</v>
      </c>
      <c r="L12744" s="30">
        <f>F12744*G12744*I12744/1000000/$B$13</f>
        <v>0.0157506507</v>
      </c>
      <c r="M12744" s="30">
        <f>F12744*G12744*J12744/1000000/$B$13</f>
        <v>0.0033719703</v>
      </c>
      <c r="N12744" s="30">
        <v>47.0113000358</v>
      </c>
      <c r="O12744" s="4" t="inlineStr">
        <is>
          <t>FRANKO actual PPM | FORD</t>
        </is>
      </c>
    </row>
    <row r="12745" ht="15.75" customHeight="1">
      <c r="A12745" s="4" t="inlineStr">
        <is>
          <t>A067</t>
        </is>
      </c>
      <c r="B12745" s="26">
        <f>ROUND((K12745*$B$6*$B$9+L12745*$B$7*$B$10+M12745*$B$8*$B$11)*$B$12,0)</f>
        <v>204</v>
      </c>
      <c r="C12745" s="26">
        <f>ROUND((K12745*$B$6*$B$9+L12745*$B$7*$B$10+M12745*$B$8*$B$11)*$B$12,0)</f>
        <v>204</v>
      </c>
      <c r="E12745" s="27">
        <v>1</v>
      </c>
      <c r="F12745" s="28">
        <v>940</v>
      </c>
      <c r="G12745" s="28">
        <v>1</v>
      </c>
      <c r="H12745" s="29">
        <v>0</v>
      </c>
      <c r="I12745" s="29">
        <v>2735</v>
      </c>
      <c r="J12745" s="29">
        <v>414</v>
      </c>
      <c r="K12745" s="30">
        <f>F12745*G12745*H12745/1000000/$B$13</f>
        <v>0</v>
      </c>
      <c r="L12745" s="30">
        <f>F12745*G12745*I12745/1000000/$B$13</f>
        <v>0.0826563544</v>
      </c>
      <c r="M12745" s="30">
        <f>F12745*G12745*J12745/1000000/$B$13</f>
        <v>0.0125117845</v>
      </c>
      <c r="N12745" s="30">
        <v>203.6377251562</v>
      </c>
      <c r="O12745" s="4" t="inlineStr">
        <is>
          <t>FRANKO actual PPM | FORD | Extra: 29J00EA</t>
        </is>
      </c>
    </row>
    <row r="12746" ht="15.75" customHeight="1">
      <c r="A12746" s="4" t="inlineStr">
        <is>
          <t>A068</t>
        </is>
      </c>
      <c r="B12746" s="26">
        <f>ROUND((K12746*$B$6*$B$9+L12746*$B$7*$B$10+M12746*$B$8*$B$11)*$B$12,0)</f>
        <v>197</v>
      </c>
      <c r="C12746" s="26">
        <f>ROUND((K12746*$B$6*$B$9+L12746*$B$7*$B$10+M12746*$B$8*$B$11)*$B$12,0)</f>
        <v>197</v>
      </c>
      <c r="E12746" s="27">
        <v>1</v>
      </c>
      <c r="F12746" s="28">
        <v>1080</v>
      </c>
      <c r="G12746" s="28">
        <v>1</v>
      </c>
      <c r="H12746" s="29">
        <v>0</v>
      </c>
      <c r="I12746" s="29">
        <v>2340</v>
      </c>
      <c r="J12746" s="29">
        <v>344</v>
      </c>
      <c r="K12746" s="30">
        <f>F12746*G12746*H12746/1000000/$B$13</f>
        <v>0</v>
      </c>
      <c r="L12746" s="30">
        <f>F12746*G12746*I12746/1000000/$B$13</f>
        <v>0.0812513667</v>
      </c>
      <c r="M12746" s="30">
        <f>F12746*G12746*J12746/1000000/$B$13</f>
        <v>0.0119446454</v>
      </c>
      <c r="N12746" s="30">
        <v>197.2312342908</v>
      </c>
      <c r="O12746" s="4" t="inlineStr">
        <is>
          <t>FRANKO actual PPM | FORD | Extra: 15L00BA</t>
        </is>
      </c>
    </row>
    <row r="12747" ht="15.75" customHeight="1">
      <c r="A12747" s="4" t="inlineStr">
        <is>
          <t>A068</t>
        </is>
      </c>
      <c r="B12747" s="26">
        <f>ROUND((K12747*$B$6*$B$9+L12747*$B$7*$B$10+M12747*$B$8*$B$11)*$B$12,0)</f>
        <v>204</v>
      </c>
      <c r="C12747" s="26">
        <f>ROUND((K12747*$B$6*$B$9+L12747*$B$7*$B$10+M12747*$B$8*$B$11)*$B$12,0)</f>
        <v>204</v>
      </c>
      <c r="E12747" s="27">
        <v>1</v>
      </c>
      <c r="F12747" s="28">
        <v>1060</v>
      </c>
      <c r="G12747" s="28">
        <v>1</v>
      </c>
      <c r="H12747" s="29">
        <v>0</v>
      </c>
      <c r="I12747" s="29">
        <v>2497</v>
      </c>
      <c r="J12747" s="29">
        <v>358</v>
      </c>
      <c r="K12747" s="30">
        <f>F12747*G12747*H12747/1000000/$B$13</f>
        <v>0</v>
      </c>
      <c r="L12747" s="30">
        <f>F12747*G12747*I12747/1000000/$B$13</f>
        <v>0.085097239</v>
      </c>
      <c r="M12747" s="30">
        <f>F12747*G12747*J12747/1000000/$B$13</f>
        <v>0.0122005653</v>
      </c>
      <c r="N12747" s="30">
        <v>203.9956671339</v>
      </c>
      <c r="O12747" s="4" t="inlineStr">
        <is>
          <t>FRANKO actual PPM | FORD | Extra: 04M00BA</t>
        </is>
      </c>
    </row>
    <row r="12748" ht="15.75" customHeight="1">
      <c r="A12748" s="4" t="inlineStr">
        <is>
          <t>A069</t>
        </is>
      </c>
      <c r="B12748" s="26">
        <f>ROUND((K12748*$B$6*$B$9+L12748*$B$7*$B$10+M12748*$B$8*$B$11)*$B$12,0)</f>
        <v>93</v>
      </c>
      <c r="C12748" s="26">
        <f>ROUND((K12748*$B$6*$B$9+L12748*$B$7*$B$10+M12748*$B$8*$B$11)*$B$12,0)</f>
        <v>93</v>
      </c>
      <c r="E12748" s="27">
        <v>1</v>
      </c>
      <c r="F12748" s="28">
        <v>880</v>
      </c>
      <c r="G12748" s="28">
        <v>1</v>
      </c>
      <c r="H12748" s="29">
        <v>0</v>
      </c>
      <c r="I12748" s="29">
        <v>393</v>
      </c>
      <c r="J12748" s="29">
        <v>337</v>
      </c>
      <c r="K12748" s="30">
        <f>F12748*G12748*H12748/1000000/$B$13</f>
        <v>0</v>
      </c>
      <c r="L12748" s="30">
        <f>F12748*G12748*I12748/1000000/$B$13</f>
        <v>0.0111190142</v>
      </c>
      <c r="M12748" s="30">
        <f>F12748*G12748*J12748/1000000/$B$13</f>
        <v>0.0095346254</v>
      </c>
      <c r="N12748" s="30">
        <v>92.6279662729</v>
      </c>
      <c r="O12748" s="4" t="inlineStr">
        <is>
          <t>FRANKO actual PPM | FORD</t>
        </is>
      </c>
    </row>
    <row r="12749" ht="15.75" customHeight="1">
      <c r="A12749" s="4" t="inlineStr">
        <is>
          <t>A070</t>
        </is>
      </c>
      <c r="B12749" s="26">
        <f>ROUND((K12749*$B$6*$B$9+L12749*$B$7*$B$10+M12749*$B$8*$B$11)*$B$12,0)</f>
        <v>83</v>
      </c>
      <c r="C12749" s="26">
        <f>ROUND((K12749*$B$6*$B$9+L12749*$B$7*$B$10+M12749*$B$8*$B$11)*$B$12,0)</f>
        <v>83</v>
      </c>
      <c r="E12749" s="27">
        <v>1</v>
      </c>
      <c r="F12749" s="28">
        <v>740</v>
      </c>
      <c r="G12749" s="28">
        <v>1</v>
      </c>
      <c r="H12749" s="29">
        <v>0</v>
      </c>
      <c r="I12749" s="29">
        <v>521</v>
      </c>
      <c r="J12749" s="29">
        <v>342</v>
      </c>
      <c r="K12749" s="30">
        <f>F12749*G12749*H12749/1000000/$B$13</f>
        <v>0</v>
      </c>
      <c r="L12749" s="30">
        <f>F12749*G12749*I12749/1000000/$B$13</f>
        <v>0.0123953988</v>
      </c>
      <c r="M12749" s="30">
        <f>F12749*G12749*J12749/1000000/$B$13</f>
        <v>0.0081367109</v>
      </c>
      <c r="N12749" s="30">
        <v>82.5527138497</v>
      </c>
      <c r="O12749" s="4" t="inlineStr">
        <is>
          <t>FRANKO actual PPM | FORD | Extra: 20D00BA</t>
        </is>
      </c>
    </row>
    <row r="12750" ht="15.75" customHeight="1">
      <c r="A12750" s="4" t="inlineStr">
        <is>
          <t>A735</t>
        </is>
      </c>
      <c r="B12750" s="26">
        <f>ROUND((K12750*$B$6*$B$9+L12750*$B$7*$B$10+M12750*$B$8*$B$11)*$B$12,0)</f>
        <v>64</v>
      </c>
      <c r="C12750" s="26">
        <f>ROUND((K12750*$B$6*$B$9+L12750*$B$7*$B$10+M12750*$B$8*$B$11)*$B$12,0)</f>
        <v>64</v>
      </c>
      <c r="E12750" s="27">
        <v>1</v>
      </c>
      <c r="F12750" s="28">
        <v>1060</v>
      </c>
      <c r="G12750" s="28">
        <v>1</v>
      </c>
      <c r="H12750" s="29">
        <v>1184</v>
      </c>
      <c r="I12750" s="29">
        <v>0</v>
      </c>
      <c r="J12750" s="29">
        <v>0</v>
      </c>
      <c r="K12750" s="30">
        <f>F12750*G12750*H12750/1000000/$B$13</f>
        <v>0.040350473</v>
      </c>
      <c r="L12750" s="30">
        <f>F12750*G12750*I12750/1000000/$B$13</f>
        <v>0</v>
      </c>
      <c r="M12750" s="30">
        <f>F12750*G12750*J12750/1000000/$B$13</f>
        <v>0</v>
      </c>
      <c r="N12750" s="30">
        <v>63.5156795076</v>
      </c>
      <c r="O12750" s="4" t="inlineStr">
        <is>
          <t>FRANKO actual PPM | FORD | Extra: 1C15-5E211-AH / 001 A735 / 06M03AA</t>
        </is>
      </c>
    </row>
    <row r="12751" ht="15.75" customHeight="1">
      <c r="A12751" s="4" t="inlineStr">
        <is>
          <t>A735</t>
        </is>
      </c>
      <c r="B12751" s="26">
        <f>ROUND((K12751*$B$6*$B$9+L12751*$B$7*$B$10+M12751*$B$8*$B$11)*$B$12,0)</f>
        <v>70</v>
      </c>
      <c r="C12751" s="26">
        <f>ROUND((K12751*$B$6*$B$9+L12751*$B$7*$B$10+M12751*$B$8*$B$11)*$B$12,0)</f>
        <v>70</v>
      </c>
      <c r="E12751" s="27">
        <v>1</v>
      </c>
      <c r="F12751" s="28">
        <v>1160</v>
      </c>
      <c r="G12751" s="28">
        <v>1</v>
      </c>
      <c r="H12751" s="29">
        <v>1186</v>
      </c>
      <c r="I12751" s="29">
        <v>0</v>
      </c>
      <c r="J12751" s="29">
        <v>0</v>
      </c>
      <c r="K12751" s="30">
        <f>F12751*G12751*H12751/1000000/$B$13</f>
        <v>0.0442317111</v>
      </c>
      <c r="L12751" s="30">
        <f>F12751*G12751*I12751/1000000/$B$13</f>
        <v>0</v>
      </c>
      <c r="M12751" s="30">
        <f>F12751*G12751*J12751/1000000/$B$13</f>
        <v>0</v>
      </c>
      <c r="N12751" s="30">
        <v>69.6251364413</v>
      </c>
      <c r="O12751" s="4" t="inlineStr">
        <is>
          <t>FRANKO actual PPM | FORD | Extra: 1C15-5E211-AH / 001 A735 / 12CO4AA / T2A1A</t>
        </is>
      </c>
    </row>
    <row r="12752" ht="15.75" customHeight="1">
      <c r="A12752" s="4" t="inlineStr">
        <is>
          <t>A735</t>
        </is>
      </c>
      <c r="B12752" s="26">
        <f>ROUND((K12752*$B$6*$B$9+L12752*$B$7*$B$10+M12752*$B$8*$B$11)*$B$12,0)</f>
        <v>72</v>
      </c>
      <c r="C12752" s="26">
        <f>ROUND((K12752*$B$6*$B$9+L12752*$B$7*$B$10+M12752*$B$8*$B$11)*$B$12,0)</f>
        <v>72</v>
      </c>
      <c r="E12752" s="27">
        <v>1</v>
      </c>
      <c r="F12752" s="28">
        <v>1100</v>
      </c>
      <c r="G12752" s="28">
        <v>1</v>
      </c>
      <c r="H12752" s="29">
        <v>1286</v>
      </c>
      <c r="I12752" s="29">
        <v>0</v>
      </c>
      <c r="J12752" s="29">
        <v>0</v>
      </c>
      <c r="K12752" s="30">
        <f>F12752*G12752*H12752/1000000/$B$13</f>
        <v>0.0454804461</v>
      </c>
      <c r="L12752" s="30">
        <f>F12752*G12752*I12752/1000000/$B$13</f>
        <v>0</v>
      </c>
      <c r="M12752" s="30">
        <f>F12752*G12752*J12752/1000000/$B$13</f>
        <v>0</v>
      </c>
      <c r="N12752" s="30">
        <v>71.5907701997</v>
      </c>
      <c r="O12752" s="4" t="inlineStr">
        <is>
          <t>FRANKO actual PPM | FORD | Extra: 1C15-5E211-AF / 001 A735 / 10K01 LA</t>
        </is>
      </c>
    </row>
    <row r="12753" ht="15.75" customHeight="1">
      <c r="A12753" s="4" t="inlineStr">
        <is>
          <t>A911</t>
        </is>
      </c>
      <c r="B12753" s="26">
        <f>ROUND((K12753*$B$6*$B$9+L12753*$B$7*$B$10+M12753*$B$8*$B$11)*$B$12,0)</f>
        <v>61</v>
      </c>
      <c r="C12753" s="26">
        <f>ROUND((K12753*$B$6*$B$9+L12753*$B$7*$B$10+M12753*$B$8*$B$11)*$B$12,0)</f>
        <v>61</v>
      </c>
      <c r="E12753" s="27">
        <v>1</v>
      </c>
      <c r="F12753" s="28">
        <v>1220</v>
      </c>
      <c r="G12753" s="28">
        <v>1</v>
      </c>
      <c r="H12753" s="29">
        <v>983</v>
      </c>
      <c r="I12753" s="29">
        <v>0</v>
      </c>
      <c r="J12753" s="29">
        <v>0</v>
      </c>
      <c r="K12753" s="30">
        <f>F12753*G12753*H12753/1000000/$B$13</f>
        <v>0.0385571043</v>
      </c>
      <c r="L12753" s="30">
        <f>F12753*G12753*I12753/1000000/$B$13</f>
        <v>0</v>
      </c>
      <c r="M12753" s="30">
        <f>F12753*G12753*J12753/1000000/$B$13</f>
        <v>0</v>
      </c>
      <c r="N12753" s="30">
        <v>60.6927379257</v>
      </c>
      <c r="O12753" s="4" t="inlineStr">
        <is>
          <t>FRANKO actual PPM | FORD | Extra: 1C15-5E211-B? / 001 A911 / 14L01BA</t>
        </is>
      </c>
    </row>
    <row r="12754" ht="15.75" customHeight="1">
      <c r="A12754" s="4" t="inlineStr">
        <is>
          <t>A911</t>
        </is>
      </c>
      <c r="B12754" s="26">
        <f>ROUND((K12754*$B$6*$B$9+L12754*$B$7*$B$10+M12754*$B$8*$B$11)*$B$12,0)</f>
        <v>64</v>
      </c>
      <c r="C12754" s="26">
        <f>ROUND((K12754*$B$6*$B$9+L12754*$B$7*$B$10+M12754*$B$8*$B$11)*$B$12,0)</f>
        <v>64</v>
      </c>
      <c r="E12754" s="27">
        <v>1</v>
      </c>
      <c r="F12754" s="28">
        <v>1240</v>
      </c>
      <c r="G12754" s="28">
        <v>1</v>
      </c>
      <c r="H12754" s="29">
        <v>1015</v>
      </c>
      <c r="I12754" s="29">
        <v>0</v>
      </c>
      <c r="J12754" s="29">
        <v>0</v>
      </c>
      <c r="K12754" s="30">
        <f>F12754*G12754*H12754/1000000/$B$13</f>
        <v>0.0404649296</v>
      </c>
      <c r="L12754" s="30">
        <f>F12754*G12754*I12754/1000000/$B$13</f>
        <v>0</v>
      </c>
      <c r="M12754" s="30">
        <f>F12754*G12754*J12754/1000000/$B$13</f>
        <v>0</v>
      </c>
      <c r="N12754" s="30">
        <v>63.6958457326</v>
      </c>
      <c r="O12754" s="4" t="inlineStr">
        <is>
          <t>FRANKO actual PPM | FORD | Extra: YC15-5E211-BD / 001 A911 / 14H02BA / T2A1A</t>
        </is>
      </c>
    </row>
    <row r="12755" ht="15.75" customHeight="1">
      <c r="A12755" s="4" t="inlineStr">
        <is>
          <t>A981</t>
        </is>
      </c>
      <c r="B12755" s="26">
        <f>ROUND((K12755*$B$6*$B$9+L12755*$B$7*$B$10+M12755*$B$8*$B$11)*$B$12,0)</f>
        <v>152</v>
      </c>
      <c r="C12755" s="26">
        <f>ROUND((K12755*$B$6*$B$9+L12755*$B$7*$B$10+M12755*$B$8*$B$11)*$B$12,0)</f>
        <v>152</v>
      </c>
      <c r="E12755" s="27">
        <v>1</v>
      </c>
      <c r="F12755" s="28">
        <v>1280</v>
      </c>
      <c r="G12755" s="28">
        <v>1</v>
      </c>
      <c r="H12755" s="29">
        <v>2340</v>
      </c>
      <c r="I12755" s="29">
        <v>0</v>
      </c>
      <c r="J12755" s="29">
        <v>0</v>
      </c>
      <c r="K12755" s="30">
        <f>F12755*G12755*H12755/1000000/$B$13</f>
        <v>0.0962979161</v>
      </c>
      <c r="L12755" s="30">
        <f>F12755*G12755*I12755/1000000/$B$13</f>
        <v>0</v>
      </c>
      <c r="M12755" s="30">
        <f>F12755*G12755*J12755/1000000/$B$13</f>
        <v>0</v>
      </c>
      <c r="N12755" s="30">
        <v>151.5825497682</v>
      </c>
      <c r="O12755" s="4" t="inlineStr">
        <is>
          <t>FRANKO actual PPM | FORD | Extra: T2A1A/22F00PA</t>
        </is>
      </c>
    </row>
    <row r="12756" ht="15.75" customHeight="1">
      <c r="A12756" s="4" t="inlineStr">
        <is>
          <t>A981</t>
        </is>
      </c>
      <c r="B12756" s="26">
        <f>ROUND((K12756*$B$6*$B$9+L12756*$B$7*$B$10+M12756*$B$8*$B$11)*$B$12,0)</f>
        <v>157</v>
      </c>
      <c r="C12756" s="26">
        <f>ROUND((K12756*$B$6*$B$9+L12756*$B$7*$B$10+M12756*$B$8*$B$11)*$B$12,0)</f>
        <v>157</v>
      </c>
      <c r="E12756" s="27">
        <v>1</v>
      </c>
      <c r="F12756" s="28">
        <v>1240</v>
      </c>
      <c r="G12756" s="28">
        <v>1</v>
      </c>
      <c r="H12756" s="29">
        <v>2501</v>
      </c>
      <c r="I12756" s="29">
        <v>0</v>
      </c>
      <c r="J12756" s="29">
        <v>0</v>
      </c>
      <c r="K12756" s="30">
        <f>F12756*G12756*H12756/1000000/$B$13</f>
        <v>0.0997071813</v>
      </c>
      <c r="L12756" s="30">
        <f>F12756*G12756*I12756/1000000/$B$13</f>
        <v>0</v>
      </c>
      <c r="M12756" s="30">
        <f>F12756*G12756*J12756/1000000/$B$13</f>
        <v>0</v>
      </c>
      <c r="N12756" s="30">
        <v>156.9490740662</v>
      </c>
      <c r="O12756" s="4" t="inlineStr">
        <is>
          <t>FRANKO actual PPM | FORD | Extra: 25H000A / T2A1A</t>
        </is>
      </c>
    </row>
    <row r="12757" ht="15.75" customHeight="1">
      <c r="A12757" s="4" t="inlineStr">
        <is>
          <t>A981</t>
        </is>
      </c>
      <c r="B12757" s="26">
        <f>ROUND((K12757*$B$6*$B$9+L12757*$B$7*$B$10+M12757*$B$8*$B$11)*$B$12,0)</f>
        <v>163</v>
      </c>
      <c r="C12757" s="26">
        <f>ROUND((K12757*$B$6*$B$9+L12757*$B$7*$B$10+M12757*$B$8*$B$11)*$B$12,0)</f>
        <v>163</v>
      </c>
      <c r="E12757" s="27">
        <v>1</v>
      </c>
      <c r="F12757" s="28">
        <v>1280</v>
      </c>
      <c r="G12757" s="28">
        <v>1</v>
      </c>
      <c r="H12757" s="29">
        <v>2509</v>
      </c>
      <c r="I12757" s="29">
        <v>0</v>
      </c>
      <c r="J12757" s="29">
        <v>0</v>
      </c>
      <c r="K12757" s="30">
        <f>F12757*G12757*H12757/1000000/$B$13</f>
        <v>0.1032527656</v>
      </c>
      <c r="L12757" s="30">
        <f>F12757*G12757*I12757/1000000/$B$13</f>
        <v>0</v>
      </c>
      <c r="M12757" s="30">
        <f>F12757*G12757*J12757/1000000/$B$13</f>
        <v>0</v>
      </c>
      <c r="N12757" s="30">
        <v>162.5301783626</v>
      </c>
      <c r="O12757" s="4" t="inlineStr">
        <is>
          <t>FRANKO actual PPM | FORD | Extra: 25H000A / T2A1A</t>
        </is>
      </c>
    </row>
    <row r="12758" ht="15.75" customHeight="1">
      <c r="A12758" s="4" t="inlineStr">
        <is>
          <t>A981</t>
        </is>
      </c>
      <c r="B12758" s="26">
        <f>ROUND((K12758*$B$6*$B$9+L12758*$B$7*$B$10+M12758*$B$8*$B$11)*$B$12,0)</f>
        <v>161</v>
      </c>
      <c r="C12758" s="26">
        <f>ROUND((K12758*$B$6*$B$9+L12758*$B$7*$B$10+M12758*$B$8*$B$11)*$B$12,0)</f>
        <v>161</v>
      </c>
      <c r="E12758" s="27">
        <v>1</v>
      </c>
      <c r="F12758" s="28">
        <v>1300</v>
      </c>
      <c r="G12758" s="28">
        <v>1</v>
      </c>
      <c r="H12758" s="29">
        <v>2444</v>
      </c>
      <c r="I12758" s="29">
        <v>0</v>
      </c>
      <c r="J12758" s="29">
        <v>0</v>
      </c>
      <c r="K12758" s="30">
        <f>F12758*G12758*H12758/1000000/$B$13</f>
        <v>0.102149352</v>
      </c>
      <c r="L12758" s="30">
        <f>F12758*G12758*I12758/1000000/$B$13</f>
        <v>0</v>
      </c>
      <c r="M12758" s="30">
        <f>F12758*G12758*J12758/1000000/$B$13</f>
        <v>0</v>
      </c>
      <c r="N12758" s="30">
        <v>160.7932949798</v>
      </c>
      <c r="O12758" s="4" t="inlineStr">
        <is>
          <t>FRANKO actual PPM | FORD | Extra: T2A1A / D1 stage 3 001 A981 / 04K000A</t>
        </is>
      </c>
    </row>
    <row r="12759" ht="15.75" customHeight="1">
      <c r="A12759" s="4" t="inlineStr">
        <is>
          <t>A981</t>
        </is>
      </c>
      <c r="B12759" s="26">
        <f>ROUND((K12759*$B$6*$B$9+L12759*$B$7*$B$10+M12759*$B$8*$B$11)*$B$12,0)</f>
        <v>185</v>
      </c>
      <c r="C12759" s="26">
        <f>ROUND((K12759*$B$6*$B$9+L12759*$B$7*$B$10+M12759*$B$8*$B$11)*$B$12,0)</f>
        <v>185</v>
      </c>
      <c r="E12759" s="27">
        <v>1</v>
      </c>
      <c r="F12759" s="28">
        <v>1200</v>
      </c>
      <c r="G12759" s="28">
        <v>1</v>
      </c>
      <c r="H12759" s="29">
        <v>3050</v>
      </c>
      <c r="I12759" s="29">
        <v>0</v>
      </c>
      <c r="J12759" s="29">
        <v>0</v>
      </c>
      <c r="K12759" s="30">
        <f>F12759*G12759*H12759/1000000/$B$13</f>
        <v>0.1176717324</v>
      </c>
      <c r="L12759" s="30">
        <f>F12759*G12759*I12759/1000000/$B$13</f>
        <v>0</v>
      </c>
      <c r="M12759" s="30">
        <f>F12759*G12759*J12759/1000000/$B$13</f>
        <v>0</v>
      </c>
      <c r="N12759" s="30">
        <v>185.2270740357</v>
      </c>
      <c r="O12759" s="4" t="inlineStr">
        <is>
          <t>FRANKO actual PPM | FORD | Extra: T2A1A / 001 A981 / 06J00PA</t>
        </is>
      </c>
    </row>
    <row r="12760" ht="15.75" customHeight="1">
      <c r="A12760" s="4" t="inlineStr">
        <is>
          <t>B225</t>
        </is>
      </c>
      <c r="B12760" s="26">
        <f>ROUND((K12760*$B$6*$B$9+L12760*$B$7*$B$10+M12760*$B$8*$B$11)*$B$12,0)</f>
        <v>157</v>
      </c>
      <c r="C12760" s="26">
        <f>ROUND((K12760*$B$6*$B$9+L12760*$B$7*$B$10+M12760*$B$8*$B$11)*$B$12,0)</f>
        <v>157</v>
      </c>
      <c r="E12760" s="27">
        <v>1</v>
      </c>
      <c r="F12760" s="28">
        <v>1200</v>
      </c>
      <c r="G12760" s="28">
        <v>1</v>
      </c>
      <c r="H12760" s="29">
        <v>2577</v>
      </c>
      <c r="I12760" s="29">
        <v>0</v>
      </c>
      <c r="J12760" s="29">
        <v>0</v>
      </c>
      <c r="K12760" s="30">
        <f>F12760*G12760*H12760/1000000/$B$13</f>
        <v>0.0994229687</v>
      </c>
      <c r="L12760" s="30">
        <f>F12760*G12760*I12760/1000000/$B$13</f>
        <v>0</v>
      </c>
      <c r="M12760" s="30">
        <f>F12760*G12760*J12760/1000000/$B$13</f>
        <v>0</v>
      </c>
      <c r="N12760" s="30">
        <v>156.5016950131</v>
      </c>
      <c r="O12760" s="4" t="inlineStr">
        <is>
          <t>FRANKO actual PPM | FORD | Extra: 28F01NA</t>
        </is>
      </c>
    </row>
    <row r="12761" ht="15.75" customHeight="1">
      <c r="A12761" s="4" t="inlineStr">
        <is>
          <t>B255 B</t>
        </is>
      </c>
      <c r="B12761" s="26">
        <f>ROUND((K12761*$B$6*$B$9+L12761*$B$7*$B$10+M12761*$B$8*$B$11)*$B$12,0)</f>
        <v>136</v>
      </c>
      <c r="C12761" s="26">
        <f>ROUND((K12761*$B$6*$B$9+L12761*$B$7*$B$10+M12761*$B$8*$B$11)*$B$12,0)</f>
        <v>136</v>
      </c>
      <c r="E12761" s="27">
        <v>1</v>
      </c>
      <c r="F12761" s="28">
        <v>1100</v>
      </c>
      <c r="G12761" s="28">
        <v>1</v>
      </c>
      <c r="H12761" s="29">
        <v>2450</v>
      </c>
      <c r="I12761" s="29">
        <v>0</v>
      </c>
      <c r="J12761" s="29">
        <v>0</v>
      </c>
      <c r="K12761" s="30">
        <f>F12761*G12761*H12761/1000000/$B$13</f>
        <v>0.086646262</v>
      </c>
      <c r="L12761" s="30">
        <f>F12761*G12761*I12761/1000000/$B$13</f>
        <v>0</v>
      </c>
      <c r="M12761" s="30">
        <f>F12761*G12761*J12761/1000000/$B$13</f>
        <v>0</v>
      </c>
      <c r="N12761" s="30">
        <v>136.3898810181</v>
      </c>
      <c r="O12761" s="4" t="inlineStr">
        <is>
          <t>FRANKO actual PPM | FORD | Extra: 01BO1NAT2A1A,DISTAGE3001</t>
        </is>
      </c>
    </row>
    <row r="12762" ht="15.75" customHeight="1">
      <c r="A12762" s="4" t="inlineStr">
        <is>
          <t>B255 C</t>
        </is>
      </c>
      <c r="B12762" s="26">
        <f>ROUND((K12762*$B$6*$B$9+L12762*$B$7*$B$10+M12762*$B$8*$B$11)*$B$12,0)</f>
        <v>121</v>
      </c>
      <c r="C12762" s="26">
        <f>ROUND((K12762*$B$6*$B$9+L12762*$B$7*$B$10+M12762*$B$8*$B$11)*$B$12,0)</f>
        <v>121</v>
      </c>
      <c r="E12762" s="27">
        <v>1</v>
      </c>
      <c r="F12762" s="28">
        <v>1100</v>
      </c>
      <c r="G12762" s="28">
        <v>1</v>
      </c>
      <c r="H12762" s="29">
        <v>2163</v>
      </c>
      <c r="I12762" s="29">
        <v>12</v>
      </c>
      <c r="J12762" s="29">
        <v>0</v>
      </c>
      <c r="K12762" s="30">
        <f>F12762*G12762*H12762/1000000/$B$13</f>
        <v>0.0764962713</v>
      </c>
      <c r="L12762" s="30">
        <f>F12762*G12762*I12762/1000000/$B$13</f>
        <v>0.0004243899</v>
      </c>
      <c r="M12762" s="30">
        <f>F12762*G12762*J12762/1000000/$B$13</f>
        <v>0</v>
      </c>
      <c r="N12762" s="30">
        <v>120.924594835</v>
      </c>
      <c r="O12762" s="4" t="inlineStr">
        <is>
          <t>FRANKO actual PPM | FORD | Extra: T2A1A / D1 Stage 3 001 B255 / C / 26D04NA</t>
        </is>
      </c>
    </row>
    <row r="12763" ht="15.75" customHeight="1">
      <c r="A12763" s="4" t="inlineStr">
        <is>
          <t>B255 C</t>
        </is>
      </c>
      <c r="B12763" s="26">
        <f>ROUND((K12763*$B$6*$B$9+L12763*$B$7*$B$10+M12763*$B$8*$B$11)*$B$12,0)</f>
        <v>125</v>
      </c>
      <c r="C12763" s="26">
        <f>ROUND((K12763*$B$6*$B$9+L12763*$B$7*$B$10+M12763*$B$8*$B$11)*$B$12,0)</f>
        <v>125</v>
      </c>
      <c r="E12763" s="27">
        <v>1</v>
      </c>
      <c r="F12763" s="28">
        <v>1100</v>
      </c>
      <c r="G12763" s="28">
        <v>1</v>
      </c>
      <c r="H12763" s="29">
        <v>2247</v>
      </c>
      <c r="I12763" s="29">
        <v>0</v>
      </c>
      <c r="J12763" s="29">
        <v>0</v>
      </c>
      <c r="K12763" s="30">
        <f>F12763*G12763*H12763/1000000/$B$13</f>
        <v>0.0794670003</v>
      </c>
      <c r="L12763" s="30">
        <f>F12763*G12763*I12763/1000000/$B$13</f>
        <v>0</v>
      </c>
      <c r="M12763" s="30">
        <f>F12763*G12763*J12763/1000000/$B$13</f>
        <v>0</v>
      </c>
      <c r="N12763" s="30">
        <v>125.0890051623</v>
      </c>
      <c r="O12763" s="4" t="inlineStr">
        <is>
          <t>FRANKO actual PPM | FORD | Extra: T2A1A / D1 Stage 3 001 B255 / C / 24G02NA</t>
        </is>
      </c>
    </row>
    <row r="12764" ht="15.75" customHeight="1">
      <c r="A12764" s="4" t="inlineStr">
        <is>
          <t>B255 C</t>
        </is>
      </c>
      <c r="B12764" s="26">
        <f>ROUND((K12764*$B$6*$B$9+L12764*$B$7*$B$10+M12764*$B$8*$B$11)*$B$12,0)</f>
        <v>136</v>
      </c>
      <c r="C12764" s="26">
        <f>ROUND((K12764*$B$6*$B$9+L12764*$B$7*$B$10+M12764*$B$8*$B$11)*$B$12,0)</f>
        <v>136</v>
      </c>
      <c r="E12764" s="27">
        <v>1</v>
      </c>
      <c r="F12764" s="28">
        <v>1100</v>
      </c>
      <c r="G12764" s="28">
        <v>1</v>
      </c>
      <c r="H12764" s="29">
        <v>2451</v>
      </c>
      <c r="I12764" s="29">
        <v>0</v>
      </c>
      <c r="J12764" s="29">
        <v>0</v>
      </c>
      <c r="K12764" s="30">
        <f>F12764*G12764*H12764/1000000/$B$13</f>
        <v>0.0866816278</v>
      </c>
      <c r="L12764" s="30">
        <f>F12764*G12764*I12764/1000000/$B$13</f>
        <v>0</v>
      </c>
      <c r="M12764" s="30">
        <f>F12764*G12764*J12764/1000000/$B$13</f>
        <v>0</v>
      </c>
      <c r="N12764" s="30">
        <v>136.4455503573</v>
      </c>
      <c r="O12764" s="4" t="inlineStr">
        <is>
          <t>FRANKO actual PPM | FORD | Extra: T2A1A / D1 Stage 3 001 B255 / C / 22A030A</t>
        </is>
      </c>
    </row>
    <row r="12765" ht="15.75" customHeight="1">
      <c r="A12765" s="4" t="inlineStr">
        <is>
          <t>B255 C</t>
        </is>
      </c>
      <c r="B12765" s="26">
        <f>ROUND((K12765*$B$6*$B$9+L12765*$B$7*$B$10+M12765*$B$8*$B$11)*$B$12,0)</f>
        <v>134</v>
      </c>
      <c r="C12765" s="26">
        <f>ROUND((K12765*$B$6*$B$9+L12765*$B$7*$B$10+M12765*$B$8*$B$11)*$B$12,0)</f>
        <v>134</v>
      </c>
      <c r="E12765" s="27">
        <v>1</v>
      </c>
      <c r="F12765" s="28">
        <v>1100</v>
      </c>
      <c r="G12765" s="28">
        <v>1</v>
      </c>
      <c r="H12765" s="29">
        <v>2404</v>
      </c>
      <c r="I12765" s="29">
        <v>12</v>
      </c>
      <c r="J12765" s="29">
        <v>0</v>
      </c>
      <c r="K12765" s="30">
        <f>F12765*G12765*H12765/1000000/$B$13</f>
        <v>0.0850194342</v>
      </c>
      <c r="L12765" s="30">
        <f>F12765*G12765*I12765/1000000/$B$13</f>
        <v>0.0004243899</v>
      </c>
      <c r="M12765" s="30">
        <f>F12765*G12765*J12765/1000000/$B$13</f>
        <v>0</v>
      </c>
      <c r="N12765" s="30">
        <v>134.34090558</v>
      </c>
      <c r="O12765" s="4" t="inlineStr">
        <is>
          <t>FRANKO actual PPM | FORD | Extra: T2A1A Staae3 001 B255 C 25D010B</t>
        </is>
      </c>
    </row>
    <row r="12766" ht="15.75" customHeight="1">
      <c r="A12766" s="4" t="inlineStr">
        <is>
          <t>B255 C</t>
        </is>
      </c>
      <c r="B12766" s="26">
        <f>ROUND((K12766*$B$6*$B$9+L12766*$B$7*$B$10+M12766*$B$8*$B$11)*$B$12,0)</f>
        <v>106</v>
      </c>
      <c r="C12766" s="26">
        <f>ROUND((K12766*$B$6*$B$9+L12766*$B$7*$B$10+M12766*$B$8*$B$11)*$B$12,0)</f>
        <v>106</v>
      </c>
      <c r="E12766" s="27">
        <v>1</v>
      </c>
      <c r="F12766" s="28">
        <v>1100</v>
      </c>
      <c r="G12766" s="28">
        <v>1</v>
      </c>
      <c r="H12766" s="29">
        <v>1860</v>
      </c>
      <c r="I12766" s="29">
        <v>19</v>
      </c>
      <c r="J12766" s="29">
        <v>6</v>
      </c>
      <c r="K12766" s="30">
        <f>F12766*G12766*H12766/1000000/$B$13</f>
        <v>0.0657804275</v>
      </c>
      <c r="L12766" s="30">
        <f>F12766*G12766*I12766/1000000/$B$13</f>
        <v>0.0006719506</v>
      </c>
      <c r="M12766" s="30">
        <f>F12766*G12766*J12766/1000000/$B$13</f>
        <v>0.0002121949</v>
      </c>
      <c r="N12766" s="30">
        <v>106.1183648768</v>
      </c>
      <c r="O12766" s="4" t="inlineStr">
        <is>
          <t>FRANKO actual PPM | FORD | Extra: T2A1A / D1 Stage 3 001 B255 / C / 27G01 NA</t>
        </is>
      </c>
    </row>
    <row r="12767" ht="15.75" customHeight="1">
      <c r="A12767" s="4" t="inlineStr">
        <is>
          <t>B255 D</t>
        </is>
      </c>
      <c r="B12767" s="26">
        <f>ROUND((K12767*$B$6*$B$9+L12767*$B$7*$B$10+M12767*$B$8*$B$11)*$B$12,0)</f>
        <v>116</v>
      </c>
      <c r="C12767" s="26">
        <f>ROUND((K12767*$B$6*$B$9+L12767*$B$7*$B$10+M12767*$B$8*$B$11)*$B$12,0)</f>
        <v>116</v>
      </c>
      <c r="E12767" s="27">
        <v>1</v>
      </c>
      <c r="F12767" s="28">
        <v>1100</v>
      </c>
      <c r="G12767" s="28">
        <v>1</v>
      </c>
      <c r="H12767" s="29">
        <v>2090</v>
      </c>
      <c r="I12767" s="29">
        <v>0</v>
      </c>
      <c r="J12767" s="29">
        <v>0</v>
      </c>
      <c r="K12767" s="30">
        <f>F12767*G12767*H12767/1000000/$B$13</f>
        <v>0.0739145664</v>
      </c>
      <c r="L12767" s="30">
        <f>F12767*G12767*I12767/1000000/$B$13</f>
        <v>0</v>
      </c>
      <c r="M12767" s="30">
        <f>F12767*G12767*J12767/1000000/$B$13</f>
        <v>0</v>
      </c>
      <c r="N12767" s="30">
        <v>116.3489189093</v>
      </c>
      <c r="O12767" s="4" t="inlineStr">
        <is>
          <t>FRANKO actual PPM | FORD | Extra: 04FO4NA,T2A1A,D1STAGE3,001</t>
        </is>
      </c>
    </row>
    <row r="12768" ht="15.75" customHeight="1">
      <c r="A12768" s="4" t="inlineStr">
        <is>
          <t>B669</t>
        </is>
      </c>
      <c r="B12768" s="26">
        <f>ROUND((K12768*$B$6*$B$9+L12768*$B$7*$B$10+M12768*$B$8*$B$11)*$B$12,0)</f>
        <v>224</v>
      </c>
      <c r="C12768" s="26">
        <f>ROUND((K12768*$B$6*$B$9+L12768*$B$7*$B$10+M12768*$B$8*$B$11)*$B$12,0)</f>
        <v>224</v>
      </c>
      <c r="E12768" s="27">
        <v>1</v>
      </c>
      <c r="F12768" s="28">
        <v>850</v>
      </c>
      <c r="G12768" s="28">
        <v>1</v>
      </c>
      <c r="H12768" s="29">
        <v>5197</v>
      </c>
      <c r="I12768" s="29">
        <v>0</v>
      </c>
      <c r="J12768" s="29">
        <v>0</v>
      </c>
      <c r="K12768" s="30">
        <f>F12768*G12768*H12768/1000000/$B$13</f>
        <v>0.1420243154</v>
      </c>
      <c r="L12768" s="30">
        <f>F12768*G12768*I12768/1000000/$B$13</f>
        <v>0</v>
      </c>
      <c r="M12768" s="30">
        <f>F12768*G12768*J12768/1000000/$B$13</f>
        <v>0</v>
      </c>
      <c r="N12768" s="30">
        <v>223.5604749177</v>
      </c>
      <c r="O12768" s="4" t="inlineStr">
        <is>
          <t>FRANKO actual PPM | FORD | Extra: T2A1A / D1 Stage 3 001 B669 / SE200 / 22K02OA</t>
        </is>
      </c>
    </row>
    <row r="12769" ht="15.75" customHeight="1">
      <c r="A12769" s="4" t="inlineStr">
        <is>
          <t>B669</t>
        </is>
      </c>
      <c r="B12769" s="26">
        <f>ROUND((K12769*$B$6*$B$9+L12769*$B$7*$B$10+M12769*$B$8*$B$11)*$B$12,0)</f>
        <v>208</v>
      </c>
      <c r="C12769" s="26">
        <f>ROUND((K12769*$B$6*$B$9+L12769*$B$7*$B$10+M12769*$B$8*$B$11)*$B$12,0)</f>
        <v>208</v>
      </c>
      <c r="E12769" s="27">
        <v>1</v>
      </c>
      <c r="F12769" s="28">
        <v>850</v>
      </c>
      <c r="G12769" s="28">
        <v>1</v>
      </c>
      <c r="H12769" s="29">
        <v>4846</v>
      </c>
      <c r="I12769" s="29">
        <v>0</v>
      </c>
      <c r="J12769" s="29">
        <v>0</v>
      </c>
      <c r="K12769" s="30">
        <f>F12769*G12769*H12769/1000000/$B$13</f>
        <v>0.1324321402</v>
      </c>
      <c r="L12769" s="30">
        <f>F12769*G12769*I12769/1000000/$B$13</f>
        <v>0</v>
      </c>
      <c r="M12769" s="30">
        <f>F12769*G12769*J12769/1000000/$B$13</f>
        <v>0</v>
      </c>
      <c r="N12769" s="30">
        <v>208.4614318744</v>
      </c>
      <c r="O12769" s="4" t="inlineStr">
        <is>
          <t>FRANKO actual PPM | FORD | Extra: T2A1A / D1 Stage 3 001 B669 / 23K02NA</t>
        </is>
      </c>
    </row>
    <row r="12770" ht="15.75" customHeight="1">
      <c r="A12770" s="4" t="inlineStr">
        <is>
          <t>B669</t>
        </is>
      </c>
      <c r="B12770" s="26">
        <f>ROUND((K12770*$B$6*$B$9+L12770*$B$7*$B$10+M12770*$B$8*$B$11)*$B$12,0)</f>
        <v>232</v>
      </c>
      <c r="C12770" s="26">
        <f>ROUND((K12770*$B$6*$B$9+L12770*$B$7*$B$10+M12770*$B$8*$B$11)*$B$12,0)</f>
        <v>232</v>
      </c>
      <c r="E12770" s="27">
        <v>1</v>
      </c>
      <c r="F12770" s="28">
        <v>850</v>
      </c>
      <c r="G12770" s="28">
        <v>1</v>
      </c>
      <c r="H12770" s="29">
        <v>5392</v>
      </c>
      <c r="I12770" s="29">
        <v>0</v>
      </c>
      <c r="J12770" s="29">
        <v>0</v>
      </c>
      <c r="K12770" s="30">
        <f>F12770*G12770*H12770/1000000/$B$13</f>
        <v>0.1473533017</v>
      </c>
      <c r="L12770" s="30">
        <f>F12770*G12770*I12770/1000000/$B$13</f>
        <v>0</v>
      </c>
      <c r="M12770" s="30">
        <f>F12770*G12770*J12770/1000000/$B$13</f>
        <v>0</v>
      </c>
      <c r="N12770" s="30">
        <v>231.948832164</v>
      </c>
      <c r="O12770" s="4" t="inlineStr">
        <is>
          <t>FRANKO actual PPM | FORD | Extra: T2A1A / D1 Stage 3 001 B669 / SE200A / 10K03NA</t>
        </is>
      </c>
    </row>
    <row r="12771" ht="15.75" customHeight="1">
      <c r="A12771" s="4" t="inlineStr">
        <is>
          <t>B669</t>
        </is>
      </c>
      <c r="B12771" s="26">
        <f>ROUND((K12771*$B$6*$B$9+L12771*$B$7*$B$10+M12771*$B$8*$B$11)*$B$12,0)</f>
        <v>225</v>
      </c>
      <c r="C12771" s="26">
        <f>ROUND((K12771*$B$6*$B$9+L12771*$B$7*$B$10+M12771*$B$8*$B$11)*$B$12,0)</f>
        <v>225</v>
      </c>
      <c r="E12771" s="27">
        <v>1</v>
      </c>
      <c r="F12771" s="28">
        <v>850</v>
      </c>
      <c r="G12771" s="28">
        <v>1</v>
      </c>
      <c r="H12771" s="29">
        <v>4692</v>
      </c>
      <c r="I12771" s="29">
        <v>28</v>
      </c>
      <c r="J12771" s="29">
        <v>100</v>
      </c>
      <c r="K12771" s="30">
        <f>F12771*G12771*H12771/1000000/$B$13</f>
        <v>0.1282236075</v>
      </c>
      <c r="L12771" s="30">
        <f>F12771*G12771*I12771/1000000/$B$13</f>
        <v>0.0007651878</v>
      </c>
      <c r="M12771" s="30">
        <f>F12771*G12771*J12771/1000000/$B$13</f>
        <v>0.0027328135</v>
      </c>
      <c r="N12771" s="30">
        <v>225.4651775778</v>
      </c>
      <c r="O12771" s="4" t="inlineStr">
        <is>
          <t>FRANKO actual PPM | FORD | Extra: T2A1A D1 Stage3 001 SE 200A 06C030A</t>
        </is>
      </c>
    </row>
    <row r="12772" ht="15.75" customHeight="1">
      <c r="A12772" s="4" t="inlineStr">
        <is>
          <t>B669</t>
        </is>
      </c>
      <c r="B12772" s="26">
        <f>ROUND((K12772*$B$6*$B$9+L12772*$B$7*$B$10+M12772*$B$8*$B$11)*$B$12,0)</f>
        <v>219</v>
      </c>
      <c r="C12772" s="26">
        <f>ROUND((K12772*$B$6*$B$9+L12772*$B$7*$B$10+M12772*$B$8*$B$11)*$B$12,0)</f>
        <v>219</v>
      </c>
      <c r="E12772" s="27">
        <v>1</v>
      </c>
      <c r="F12772" s="28">
        <v>850</v>
      </c>
      <c r="G12772" s="28">
        <v>1</v>
      </c>
      <c r="H12772" s="29">
        <v>5074</v>
      </c>
      <c r="I12772" s="29">
        <v>27</v>
      </c>
      <c r="J12772" s="29">
        <v>0</v>
      </c>
      <c r="K12772" s="30">
        <f>F12772*G12772*H12772/1000000/$B$13</f>
        <v>0.1386629549</v>
      </c>
      <c r="L12772" s="30">
        <f>F12772*G12772*I12772/1000000/$B$13</f>
        <v>0.0007378596</v>
      </c>
      <c r="M12772" s="30">
        <f>F12772*G12772*J12772/1000000/$B$13</f>
        <v>0</v>
      </c>
      <c r="N12772" s="30">
        <v>219.1592159884</v>
      </c>
      <c r="O12772" s="4" t="inlineStr">
        <is>
          <t>FRANKO actual PPM | FORD | Extra: T2A1A Stage3 001 30H02NB B669 SE200 A</t>
        </is>
      </c>
    </row>
    <row r="12773" ht="15.75" customHeight="1">
      <c r="A12773" s="4" t="inlineStr">
        <is>
          <t>B669</t>
        </is>
      </c>
      <c r="B12773" s="26">
        <f>ROUND((K12773*$B$6*$B$9+L12773*$B$7*$B$10+M12773*$B$8*$B$11)*$B$12,0)</f>
        <v>219</v>
      </c>
      <c r="C12773" s="26">
        <f>ROUND((K12773*$B$6*$B$9+L12773*$B$7*$B$10+M12773*$B$8*$B$11)*$B$12,0)</f>
        <v>219</v>
      </c>
      <c r="E12773" s="27">
        <v>1</v>
      </c>
      <c r="F12773" s="28">
        <v>800</v>
      </c>
      <c r="G12773" s="28">
        <v>1</v>
      </c>
      <c r="H12773" s="29">
        <v>5400</v>
      </c>
      <c r="I12773" s="29">
        <v>0</v>
      </c>
      <c r="J12773" s="29">
        <v>0</v>
      </c>
      <c r="K12773" s="30">
        <f>F12773*G12773*H12773/1000000/$B$13</f>
        <v>0.1388912252</v>
      </c>
      <c r="L12773" s="30">
        <f>F12773*G12773*I12773/1000000/$B$13</f>
        <v>0</v>
      </c>
      <c r="M12773" s="30">
        <f>F12773*G12773*J12773/1000000/$B$13</f>
        <v>0</v>
      </c>
      <c r="N12773" s="30">
        <v>218.6286775503</v>
      </c>
      <c r="O12773" s="4" t="inlineStr">
        <is>
          <t>FRANKO actual PPM | FORD | Extra: 08E020A,D1STAGE3 001 ,T2A1 A</t>
        </is>
      </c>
    </row>
    <row r="12774" ht="15.75" customHeight="1">
      <c r="A12774" s="4" t="inlineStr">
        <is>
          <t>B669</t>
        </is>
      </c>
      <c r="B12774" s="26">
        <f>ROUND((K12774*$B$6*$B$9+L12774*$B$7*$B$10+M12774*$B$8*$B$11)*$B$12,0)</f>
        <v>196</v>
      </c>
      <c r="C12774" s="26">
        <f>ROUND((K12774*$B$6*$B$9+L12774*$B$7*$B$10+M12774*$B$8*$B$11)*$B$12,0)</f>
        <v>196</v>
      </c>
      <c r="E12774" s="27">
        <v>1</v>
      </c>
      <c r="F12774" s="28">
        <v>900</v>
      </c>
      <c r="G12774" s="28">
        <v>1</v>
      </c>
      <c r="H12774" s="29">
        <v>4300</v>
      </c>
      <c r="I12774" s="29">
        <v>0</v>
      </c>
      <c r="J12774" s="29">
        <v>0</v>
      </c>
      <c r="K12774" s="30">
        <f>F12774*G12774*H12774/1000000/$B$13</f>
        <v>0.1244233892</v>
      </c>
      <c r="L12774" s="30">
        <f>F12774*G12774*I12774/1000000/$B$13</f>
        <v>0</v>
      </c>
      <c r="M12774" s="30">
        <f>F12774*G12774*J12774/1000000/$B$13</f>
        <v>0</v>
      </c>
      <c r="N12774" s="30">
        <v>195.8548569721</v>
      </c>
      <c r="O12774" s="4" t="inlineStr">
        <is>
          <t>FRANKO actual PPM | FORD | Extra: 30JO30A, T2A1A, D1STAGE, 001, SE200 A</t>
        </is>
      </c>
    </row>
    <row r="12775" ht="15.75" customHeight="1">
      <c r="A12775" s="4" t="inlineStr">
        <is>
          <t>B276</t>
        </is>
      </c>
      <c r="B12775" s="26">
        <f>ROUND((K12775*$B$6*$B$9+L12775*$B$7*$B$10+M12775*$B$8*$B$11)*$B$12,0)</f>
        <v>84</v>
      </c>
      <c r="C12775" s="26">
        <f>ROUND((K12775*$B$6*$B$9+L12775*$B$7*$B$10+M12775*$B$8*$B$11)*$B$12,0)</f>
        <v>84</v>
      </c>
      <c r="E12775" s="27">
        <v>1</v>
      </c>
      <c r="F12775" s="28">
        <v>760</v>
      </c>
      <c r="G12775" s="28">
        <v>1</v>
      </c>
      <c r="H12775" s="29">
        <v>937</v>
      </c>
      <c r="I12775" s="29">
        <v>0</v>
      </c>
      <c r="J12775" s="29">
        <v>235</v>
      </c>
      <c r="K12775" s="30">
        <f>F12775*G12775*H12775/1000000/$B$13</f>
        <v>0.0228951896</v>
      </c>
      <c r="L12775" s="30">
        <f>F12775*G12775*I12775/1000000/$B$13</f>
        <v>0</v>
      </c>
      <c r="M12775" s="30">
        <f>F12775*G12775*J12775/1000000/$B$13</f>
        <v>0.0057421233</v>
      </c>
      <c r="N12775" s="30">
        <v>83.7477497692</v>
      </c>
      <c r="O12775" s="4" t="inlineStr">
        <is>
          <t>FRANKO actual PPM | FORD | Extra: 06B01CA</t>
        </is>
      </c>
    </row>
    <row r="12776" ht="15.75" customHeight="1">
      <c r="A12776" s="4" t="inlineStr">
        <is>
          <t>B277</t>
        </is>
      </c>
      <c r="B12776" s="26">
        <f>ROUND((K12776*$B$6*$B$9+L12776*$B$7*$B$10+M12776*$B$8*$B$11)*$B$12,0)</f>
        <v>91</v>
      </c>
      <c r="C12776" s="26">
        <f>ROUND((K12776*$B$6*$B$9+L12776*$B$7*$B$10+M12776*$B$8*$B$11)*$B$12,0)</f>
        <v>91</v>
      </c>
      <c r="E12776" s="27">
        <v>1</v>
      </c>
      <c r="F12776" s="28">
        <v>940</v>
      </c>
      <c r="G12776" s="28">
        <v>1</v>
      </c>
      <c r="H12776" s="29">
        <v>786</v>
      </c>
      <c r="I12776" s="29">
        <v>0</v>
      </c>
      <c r="J12776" s="29">
        <v>214</v>
      </c>
      <c r="K12776" s="30">
        <f>F12776*G12776*H12776/1000000/$B$13</f>
        <v>0.0237542576</v>
      </c>
      <c r="L12776" s="30">
        <f>F12776*G12776*I12776/1000000/$B$13</f>
        <v>0</v>
      </c>
      <c r="M12776" s="30">
        <f>F12776*G12776*J12776/1000000/$B$13</f>
        <v>0.0064674442</v>
      </c>
      <c r="N12776" s="30">
        <v>91.1263368473</v>
      </c>
      <c r="O12776" s="4" t="inlineStr">
        <is>
          <t>FRANKO actual PPM | FORD</t>
        </is>
      </c>
    </row>
    <row r="12777" ht="15.75" customHeight="1">
      <c r="A12777" s="4" t="inlineStr">
        <is>
          <t>B277</t>
        </is>
      </c>
      <c r="B12777" s="26">
        <f>ROUND((K12777*$B$6*$B$9+L12777*$B$7*$B$10+M12777*$B$8*$B$11)*$B$12,0)</f>
        <v>92</v>
      </c>
      <c r="C12777" s="26">
        <f>ROUND((K12777*$B$6*$B$9+L12777*$B$7*$B$10+M12777*$B$8*$B$11)*$B$12,0)</f>
        <v>92</v>
      </c>
      <c r="E12777" s="27">
        <v>1</v>
      </c>
      <c r="F12777" s="28">
        <v>800</v>
      </c>
      <c r="G12777" s="28">
        <v>1</v>
      </c>
      <c r="H12777" s="29">
        <v>864</v>
      </c>
      <c r="I12777" s="29">
        <v>0</v>
      </c>
      <c r="J12777" s="29">
        <v>268</v>
      </c>
      <c r="K12777" s="30">
        <f>F12777*G12777*H12777/1000000/$B$13</f>
        <v>0.022222596</v>
      </c>
      <c r="L12777" s="30">
        <f>F12777*G12777*I12777/1000000/$B$13</f>
        <v>0</v>
      </c>
      <c r="M12777" s="30">
        <f>F12777*G12777*J12777/1000000/$B$13</f>
        <v>0.0068931201</v>
      </c>
      <c r="N12777" s="30">
        <v>92.2520764624</v>
      </c>
      <c r="O12777" s="4" t="inlineStr">
        <is>
          <t>FRANKO actual PPM | FORD | Extra: 16J02 CA / T2A1A / 1.6 Stage 3 001 B277</t>
        </is>
      </c>
    </row>
    <row r="12778" ht="15.75" customHeight="1">
      <c r="A12778" s="4" t="inlineStr">
        <is>
          <t>B716</t>
        </is>
      </c>
      <c r="B12778" s="26">
        <f>ROUND((K12778*$B$6*$B$9+L12778*$B$7*$B$10+M12778*$B$8*$B$11)*$B$12,0)</f>
        <v>289</v>
      </c>
      <c r="C12778" s="26">
        <f>ROUND((K12778*$B$6*$B$9+L12778*$B$7*$B$10+M12778*$B$8*$B$11)*$B$12,0)</f>
        <v>289</v>
      </c>
      <c r="E12778" s="27">
        <v>1</v>
      </c>
      <c r="F12778" s="28">
        <v>1100</v>
      </c>
      <c r="G12778" s="28">
        <v>1</v>
      </c>
      <c r="H12778" s="29">
        <v>5200</v>
      </c>
      <c r="I12778" s="29">
        <v>0</v>
      </c>
      <c r="J12778" s="29">
        <v>0</v>
      </c>
      <c r="K12778" s="30">
        <f>F12778*G12778*H12778/1000000/$B$13</f>
        <v>0.1839022704</v>
      </c>
      <c r="L12778" s="30">
        <f>F12778*G12778*I12778/1000000/$B$13</f>
        <v>0</v>
      </c>
      <c r="M12778" s="30">
        <f>F12778*G12778*J12778/1000000/$B$13</f>
        <v>0</v>
      </c>
      <c r="N12778" s="30">
        <v>289.4805637934</v>
      </c>
      <c r="O12778" s="4" t="inlineStr">
        <is>
          <t>FRANKO actual PPM | FORD | Extra: 11E010A, T2A1A, D1STAGE001 / A</t>
        </is>
      </c>
    </row>
    <row r="12779" ht="15.75" customHeight="1">
      <c r="A12779" s="4" t="inlineStr">
        <is>
          <t>B716</t>
        </is>
      </c>
      <c r="B12779" s="26">
        <f>ROUND((K12779*$B$6*$B$9+L12779*$B$7*$B$10+M12779*$B$8*$B$11)*$B$12,0)</f>
        <v>292</v>
      </c>
      <c r="C12779" s="26">
        <f>ROUND((K12779*$B$6*$B$9+L12779*$B$7*$B$10+M12779*$B$8*$B$11)*$B$12,0)</f>
        <v>292</v>
      </c>
      <c r="E12779" s="27">
        <v>1</v>
      </c>
      <c r="F12779" s="28">
        <v>1100</v>
      </c>
      <c r="G12779" s="28">
        <v>1</v>
      </c>
      <c r="H12779" s="29">
        <v>5240</v>
      </c>
      <c r="I12779" s="29">
        <v>0</v>
      </c>
      <c r="J12779" s="29">
        <v>0</v>
      </c>
      <c r="K12779" s="30">
        <f>F12779*G12779*H12779/1000000/$B$13</f>
        <v>0.1853169032</v>
      </c>
      <c r="L12779" s="30">
        <f>F12779*G12779*I12779/1000000/$B$13</f>
        <v>0</v>
      </c>
      <c r="M12779" s="30">
        <f>F12779*G12779*J12779/1000000/$B$13</f>
        <v>0</v>
      </c>
      <c r="N12779" s="30">
        <v>291.7073373611</v>
      </c>
      <c r="O12779" s="4" t="inlineStr">
        <is>
          <t>FRANKO actual PPM | FORD | Extra: 19JO1NAT2A1A,D1STEGE3001 / A</t>
        </is>
      </c>
    </row>
    <row r="12780" ht="15.75" customHeight="1">
      <c r="A12780" s="4" t="inlineStr">
        <is>
          <t>B716</t>
        </is>
      </c>
      <c r="B12780" s="26">
        <f>ROUND((K12780*$B$6*$B$9+L12780*$B$7*$B$10+M12780*$B$8*$B$11)*$B$12,0)</f>
        <v>309</v>
      </c>
      <c r="C12780" s="26">
        <f>ROUND((K12780*$B$6*$B$9+L12780*$B$7*$B$10+M12780*$B$8*$B$11)*$B$12,0)</f>
        <v>309</v>
      </c>
      <c r="E12780" s="27">
        <v>1</v>
      </c>
      <c r="F12780" s="28">
        <v>1080</v>
      </c>
      <c r="G12780" s="28">
        <v>1</v>
      </c>
      <c r="H12780" s="29">
        <v>5660</v>
      </c>
      <c r="I12780" s="29">
        <v>0</v>
      </c>
      <c r="J12780" s="29">
        <v>0</v>
      </c>
      <c r="K12780" s="30">
        <f>F12780*G12780*H12780/1000000/$B$13</f>
        <v>0.1965310836</v>
      </c>
      <c r="L12780" s="30">
        <f>F12780*G12780*I12780/1000000/$B$13</f>
        <v>0</v>
      </c>
      <c r="M12780" s="30">
        <f>F12780*G12780*J12780/1000000/$B$13</f>
        <v>0</v>
      </c>
      <c r="N12780" s="30">
        <v>309.3595787337</v>
      </c>
      <c r="O12780" s="4" t="inlineStr">
        <is>
          <t>FRANKO actual PPM | FORD | Extra: 22K01NA / A / T2A1A / 001 B716</t>
        </is>
      </c>
    </row>
    <row r="12781" ht="15.75" customHeight="1">
      <c r="A12781" s="4" t="inlineStr">
        <is>
          <t>B716</t>
        </is>
      </c>
      <c r="B12781" s="26">
        <f>ROUND((K12781*$B$6*$B$9+L12781*$B$7*$B$10+M12781*$B$8*$B$11)*$B$12,0)</f>
        <v>305</v>
      </c>
      <c r="C12781" s="26">
        <f>ROUND((K12781*$B$6*$B$9+L12781*$B$7*$B$10+M12781*$B$8*$B$11)*$B$12,0)</f>
        <v>305</v>
      </c>
      <c r="E12781" s="27">
        <v>1</v>
      </c>
      <c r="F12781" s="28">
        <v>1060</v>
      </c>
      <c r="G12781" s="28">
        <v>1</v>
      </c>
      <c r="H12781" s="29">
        <v>5677</v>
      </c>
      <c r="I12781" s="29">
        <v>0</v>
      </c>
      <c r="J12781" s="29">
        <v>0</v>
      </c>
      <c r="K12781" s="30">
        <f>F12781*G12781*H12781/1000000/$B$13</f>
        <v>0.1934709756</v>
      </c>
      <c r="L12781" s="30">
        <f>F12781*G12781*I12781/1000000/$B$13</f>
        <v>0</v>
      </c>
      <c r="M12781" s="30">
        <f>F12781*G12781*J12781/1000000/$B$13</f>
        <v>0</v>
      </c>
      <c r="N12781" s="30">
        <v>304.5426626389</v>
      </c>
      <c r="O12781" s="4" t="inlineStr">
        <is>
          <t>FRANKO actual PPM | FORD | Extra: 17M01NA</t>
        </is>
      </c>
    </row>
    <row r="12782" ht="15.75" customHeight="1">
      <c r="A12782" s="4" t="inlineStr">
        <is>
          <t>B716</t>
        </is>
      </c>
      <c r="B12782" s="26">
        <f>ROUND((K12782*$B$6*$B$9+L12782*$B$7*$B$10+M12782*$B$8*$B$11)*$B$12,0)</f>
        <v>301</v>
      </c>
      <c r="C12782" s="26">
        <f>ROUND((K12782*$B$6*$B$9+L12782*$B$7*$B$10+M12782*$B$8*$B$11)*$B$12,0)</f>
        <v>301</v>
      </c>
      <c r="E12782" s="27">
        <v>1</v>
      </c>
      <c r="F12782" s="28">
        <v>1100</v>
      </c>
      <c r="G12782" s="28">
        <v>1</v>
      </c>
      <c r="H12782" s="29">
        <v>5405</v>
      </c>
      <c r="I12782" s="29">
        <v>0</v>
      </c>
      <c r="J12782" s="29">
        <v>0</v>
      </c>
      <c r="K12782" s="30">
        <f>F12782*G12782*H12782/1000000/$B$13</f>
        <v>0.1911522637</v>
      </c>
      <c r="L12782" s="30">
        <f>F12782*G12782*I12782/1000000/$B$13</f>
        <v>0</v>
      </c>
      <c r="M12782" s="30">
        <f>F12782*G12782*J12782/1000000/$B$13</f>
        <v>0</v>
      </c>
      <c r="N12782" s="30">
        <v>300.8927783276</v>
      </c>
      <c r="O12782" s="4" t="inlineStr">
        <is>
          <t>FRANKO actual PPM | FORD | Extra: 22K01NA / A / T2A1A / 001 B716</t>
        </is>
      </c>
    </row>
    <row r="12783" ht="15.75" customHeight="1">
      <c r="A12783" s="4" t="inlineStr">
        <is>
          <t>B716</t>
        </is>
      </c>
      <c r="B12783" s="26">
        <f>ROUND((K12783*$B$6*$B$9+L12783*$B$7*$B$10+M12783*$B$8*$B$11)*$B$12,0)</f>
        <v>315</v>
      </c>
      <c r="C12783" s="26">
        <f>ROUND((K12783*$B$6*$B$9+L12783*$B$7*$B$10+M12783*$B$8*$B$11)*$B$12,0)</f>
        <v>315</v>
      </c>
      <c r="E12783" s="27">
        <v>1</v>
      </c>
      <c r="F12783" s="28">
        <v>1100</v>
      </c>
      <c r="G12783" s="28">
        <v>1</v>
      </c>
      <c r="H12783" s="29">
        <v>5654</v>
      </c>
      <c r="I12783" s="29">
        <v>0</v>
      </c>
      <c r="J12783" s="29">
        <v>0</v>
      </c>
      <c r="K12783" s="30">
        <f>F12783*G12783*H12783/1000000/$B$13</f>
        <v>0.1999583532</v>
      </c>
      <c r="L12783" s="30">
        <f>F12783*G12783*I12783/1000000/$B$13</f>
        <v>0</v>
      </c>
      <c r="M12783" s="30">
        <f>F12783*G12783*J12783/1000000/$B$13</f>
        <v>0</v>
      </c>
      <c r="N12783" s="30">
        <v>314.7544437862</v>
      </c>
      <c r="O12783" s="4" t="inlineStr">
        <is>
          <t>FRANKO actual PPM | FORD | Extra: 11K010A</t>
        </is>
      </c>
    </row>
    <row r="12784" ht="15.75" customHeight="1">
      <c r="A12784" s="4" t="inlineStr">
        <is>
          <t>C038</t>
        </is>
      </c>
      <c r="B12784" s="26">
        <f>ROUND((K12784*$B$6*$B$9+L12784*$B$7*$B$10+M12784*$B$8*$B$11)*$B$12,0)</f>
        <v>69</v>
      </c>
      <c r="C12784" s="26">
        <f>ROUND((K12784*$B$6*$B$9+L12784*$B$7*$B$10+M12784*$B$8*$B$11)*$B$12,0)</f>
        <v>69</v>
      </c>
      <c r="E12784" s="27">
        <v>1</v>
      </c>
      <c r="F12784" s="28">
        <v>1120</v>
      </c>
      <c r="G12784" s="28">
        <v>1</v>
      </c>
      <c r="H12784" s="29">
        <v>1215</v>
      </c>
      <c r="I12784" s="29">
        <v>0</v>
      </c>
      <c r="J12784" s="29">
        <v>0</v>
      </c>
      <c r="K12784" s="30">
        <f>F12784*G12784*H12784/1000000/$B$13</f>
        <v>0.0437507359</v>
      </c>
      <c r="L12784" s="30">
        <f>F12784*G12784*I12784/1000000/$B$13</f>
        <v>0</v>
      </c>
      <c r="M12784" s="30">
        <f>F12784*G12784*J12784/1000000/$B$13</f>
        <v>0</v>
      </c>
      <c r="N12784" s="30">
        <v>68.8680334283</v>
      </c>
      <c r="O12784" s="4" t="inlineStr">
        <is>
          <t>FRANKO actual PPM | FORD | Extra: 2C11-5E211-AB</t>
        </is>
      </c>
    </row>
    <row r="12785" ht="15.75" customHeight="1">
      <c r="A12785" s="4" t="inlineStr">
        <is>
          <t>C038</t>
        </is>
      </c>
      <c r="B12785" s="26">
        <f>ROUND((K12785*$B$6*$B$9+L12785*$B$7*$B$10+M12785*$B$8*$B$11)*$B$12,0)</f>
        <v>76</v>
      </c>
      <c r="C12785" s="26">
        <f>ROUND((K12785*$B$6*$B$9+L12785*$B$7*$B$10+M12785*$B$8*$B$11)*$B$12,0)</f>
        <v>76</v>
      </c>
      <c r="E12785" s="27">
        <v>1</v>
      </c>
      <c r="F12785" s="28">
        <v>1120</v>
      </c>
      <c r="G12785" s="28">
        <v>1</v>
      </c>
      <c r="H12785" s="29">
        <v>1341</v>
      </c>
      <c r="I12785" s="29">
        <v>0</v>
      </c>
      <c r="J12785" s="29">
        <v>0</v>
      </c>
      <c r="K12785" s="30">
        <f>F12785*G12785*H12785/1000000/$B$13</f>
        <v>0.0482878493</v>
      </c>
      <c r="L12785" s="30">
        <f>F12785*G12785*I12785/1000000/$B$13</f>
        <v>0</v>
      </c>
      <c r="M12785" s="30">
        <f>F12785*G12785*J12785/1000000/$B$13</f>
        <v>0</v>
      </c>
      <c r="N12785" s="30">
        <v>76.0099035616</v>
      </c>
      <c r="O12785" s="4" t="inlineStr">
        <is>
          <t>FRANKO actual PPM | FORD | Extra: 2C11-5E211-AB / 001 C038 / 20B04BA / T2A1A</t>
        </is>
      </c>
    </row>
    <row r="12786" ht="15.75" customHeight="1">
      <c r="A12786" s="4" t="inlineStr">
        <is>
          <t>D461</t>
        </is>
      </c>
      <c r="B12786" s="26">
        <f>ROUND((K12786*$B$6*$B$9+L12786*$B$7*$B$10+M12786*$B$8*$B$11)*$B$12,0)</f>
        <v>93</v>
      </c>
      <c r="C12786" s="26">
        <f>ROUND((K12786*$B$6*$B$9+L12786*$B$7*$B$10+M12786*$B$8*$B$11)*$B$12,0)</f>
        <v>93</v>
      </c>
      <c r="E12786" s="27">
        <v>1</v>
      </c>
      <c r="F12786" s="28">
        <v>1220</v>
      </c>
      <c r="G12786" s="28">
        <v>1</v>
      </c>
      <c r="H12786" s="29">
        <v>1499</v>
      </c>
      <c r="I12786" s="29">
        <v>0</v>
      </c>
      <c r="J12786" s="29">
        <v>0</v>
      </c>
      <c r="K12786" s="30">
        <f>F12786*G12786*H12786/1000000/$B$13</f>
        <v>0.0587966423</v>
      </c>
      <c r="L12786" s="30">
        <f>F12786*G12786*I12786/1000000/$B$13</f>
        <v>0</v>
      </c>
      <c r="M12786" s="30">
        <f>F12786*G12786*J12786/1000000/$B$13</f>
        <v>0</v>
      </c>
      <c r="N12786" s="30">
        <v>92.5517946598</v>
      </c>
      <c r="O12786" s="4" t="inlineStr">
        <is>
          <t>FRANKO actual PPM | FORD | Extra: 4C11-5E211-BA</t>
        </is>
      </c>
    </row>
    <row r="12787" ht="15.75" customHeight="1">
      <c r="A12787" s="4" t="inlineStr">
        <is>
          <t>D641</t>
        </is>
      </c>
      <c r="B12787" s="26">
        <f>ROUND((K12787*$B$6*$B$9+L12787*$B$7*$B$10+M12787*$B$8*$B$11)*$B$12,0)</f>
        <v>95</v>
      </c>
      <c r="C12787" s="26">
        <f>ROUND((K12787*$B$6*$B$9+L12787*$B$7*$B$10+M12787*$B$8*$B$11)*$B$12,0)</f>
        <v>95</v>
      </c>
      <c r="E12787" s="27">
        <v>1</v>
      </c>
      <c r="F12787" s="28">
        <v>1160</v>
      </c>
      <c r="G12787" s="28">
        <v>1</v>
      </c>
      <c r="H12787" s="29">
        <v>1624</v>
      </c>
      <c r="I12787" s="29">
        <v>0</v>
      </c>
      <c r="J12787" s="29">
        <v>0</v>
      </c>
      <c r="K12787" s="30">
        <f>F12787*G12787*H12787/1000000/$B$13</f>
        <v>0.0605668624</v>
      </c>
      <c r="L12787" s="30">
        <f>F12787*G12787*I12787/1000000/$B$13</f>
        <v>0</v>
      </c>
      <c r="M12787" s="30">
        <f>F12787*G12787*J12787/1000000/$B$13</f>
        <v>0</v>
      </c>
      <c r="N12787" s="30">
        <v>95.3382981288</v>
      </c>
      <c r="O12787" s="4" t="inlineStr">
        <is>
          <t>FRANKO actual PPM | FORD | Extra: 1C15-5E211-BF / 001 D461 / 23L05AA</t>
        </is>
      </c>
    </row>
    <row r="12788" ht="15.75" customHeight="1">
      <c r="A12788" s="4" t="inlineStr">
        <is>
          <t>D641</t>
        </is>
      </c>
      <c r="B12788" s="26">
        <f>ROUND((K12788*$B$6*$B$9+L12788*$B$7*$B$10+M12788*$B$8*$B$11)*$B$12,0)</f>
        <v>100</v>
      </c>
      <c r="C12788" s="26">
        <f>ROUND((K12788*$B$6*$B$9+L12788*$B$7*$B$10+M12788*$B$8*$B$11)*$B$12,0)</f>
        <v>100</v>
      </c>
      <c r="E12788" s="27">
        <v>1</v>
      </c>
      <c r="F12788" s="28">
        <v>1220</v>
      </c>
      <c r="G12788" s="28">
        <v>1</v>
      </c>
      <c r="H12788" s="29">
        <v>1615</v>
      </c>
      <c r="I12788" s="29">
        <v>0</v>
      </c>
      <c r="J12788" s="29">
        <v>0</v>
      </c>
      <c r="K12788" s="30">
        <f>F12788*G12788*H12788/1000000/$B$13</f>
        <v>0.063346616</v>
      </c>
      <c r="L12788" s="30">
        <f>F12788*G12788*I12788/1000000/$B$13</f>
        <v>0</v>
      </c>
      <c r="M12788" s="30">
        <f>F12788*G12788*J12788/1000000/$B$13</f>
        <v>0</v>
      </c>
      <c r="N12788" s="30">
        <v>99.7139081892</v>
      </c>
      <c r="O12788" s="4" t="inlineStr">
        <is>
          <t>FRANKO actual PPM | FORD | Extra: 1C15-5E211-BF / 001 D461 / 04L03BA</t>
        </is>
      </c>
    </row>
    <row r="12789" ht="15.75" customHeight="1">
      <c r="A12789" s="4" t="inlineStr">
        <is>
          <t>D739</t>
        </is>
      </c>
      <c r="B12789" s="26">
        <f>ROUND((K12789*$B$6*$B$9+L12789*$B$7*$B$10+M12789*$B$8*$B$11)*$B$12,0)</f>
        <v>87</v>
      </c>
      <c r="C12789" s="26">
        <f>ROUND((K12789*$B$6*$B$9+L12789*$B$7*$B$10+M12789*$B$8*$B$11)*$B$12,0)</f>
        <v>87</v>
      </c>
      <c r="E12789" s="27">
        <v>1</v>
      </c>
      <c r="F12789" s="28">
        <v>1180</v>
      </c>
      <c r="G12789" s="28">
        <v>1</v>
      </c>
      <c r="H12789" s="29">
        <v>0</v>
      </c>
      <c r="I12789" s="29">
        <v>437</v>
      </c>
      <c r="J12789" s="29">
        <v>214</v>
      </c>
      <c r="K12789" s="30">
        <f>F12789*G12789*H12789/1000000/$B$13</f>
        <v>0</v>
      </c>
      <c r="L12789" s="30">
        <f>F12789*G12789*I12789/1000000/$B$13</f>
        <v>0.016578854</v>
      </c>
      <c r="M12789" s="30">
        <f>F12789*G12789*J12789/1000000/$B$13</f>
        <v>0.0081187065</v>
      </c>
      <c r="N12789" s="30">
        <v>87.4483710451</v>
      </c>
      <c r="O12789" s="4" t="inlineStr">
        <is>
          <t>FRANKO actual PPM | FORD | Extra: 27J04EA / T2A1A / 001 D739</t>
        </is>
      </c>
    </row>
    <row r="12790" ht="15.75" customHeight="1">
      <c r="A12790" s="4" t="inlineStr">
        <is>
          <t>D741</t>
        </is>
      </c>
      <c r="B12790" s="26">
        <f>ROUND((K12790*$B$6*$B$9+L12790*$B$7*$B$10+M12790*$B$8*$B$11)*$B$12,0)</f>
        <v>58</v>
      </c>
      <c r="C12790" s="26">
        <f>ROUND((K12790*$B$6*$B$9+L12790*$B$7*$B$10+M12790*$B$8*$B$11)*$B$12,0)</f>
        <v>58</v>
      </c>
      <c r="E12790" s="27">
        <v>1</v>
      </c>
      <c r="F12790" s="28">
        <v>1000</v>
      </c>
      <c r="G12790" s="28">
        <v>1</v>
      </c>
      <c r="H12790" s="29">
        <v>0</v>
      </c>
      <c r="I12790" s="29">
        <v>190</v>
      </c>
      <c r="J12790" s="29">
        <v>191</v>
      </c>
      <c r="K12790" s="30">
        <f>F12790*G12790*H12790/1000000/$B$13</f>
        <v>0</v>
      </c>
      <c r="L12790" s="30">
        <f>F12790*G12790*I12790/1000000/$B$13</f>
        <v>0.0061086418</v>
      </c>
      <c r="M12790" s="30">
        <f>F12790*G12790*J12790/1000000/$B$13</f>
        <v>0.0061407926</v>
      </c>
      <c r="N12790" s="30">
        <v>58.387797341</v>
      </c>
      <c r="O12790" s="4" t="inlineStr">
        <is>
          <t>FRANKO actual PPM | FORD | Extra: 06K04FA / T2A1A / 001 D741</t>
        </is>
      </c>
    </row>
    <row r="12791" ht="15.75" customHeight="1">
      <c r="A12791" s="4" t="inlineStr">
        <is>
          <t>D742</t>
        </is>
      </c>
      <c r="B12791" s="26">
        <f>ROUND((K12791*$B$6*$B$9+L12791*$B$7*$B$10+M12791*$B$8*$B$11)*$B$12,0)</f>
        <v>289</v>
      </c>
      <c r="C12791" s="26">
        <f>ROUND((K12791*$B$6*$B$9+L12791*$B$7*$B$10+M12791*$B$8*$B$11)*$B$12,0)</f>
        <v>289</v>
      </c>
      <c r="E12791" s="27">
        <v>1</v>
      </c>
      <c r="F12791" s="28">
        <v>1220</v>
      </c>
      <c r="G12791" s="28">
        <v>1</v>
      </c>
      <c r="H12791" s="29">
        <v>0</v>
      </c>
      <c r="I12791" s="29">
        <v>3827</v>
      </c>
      <c r="J12791" s="29">
        <v>330</v>
      </c>
      <c r="K12791" s="30">
        <f>F12791*G12791*H12791/1000000/$B$13</f>
        <v>0</v>
      </c>
      <c r="L12791" s="30">
        <f>F12791*G12791*I12791/1000000/$B$13</f>
        <v>0.1501099067</v>
      </c>
      <c r="M12791" s="30">
        <f>F12791*G12791*J12791/1000000/$B$13</f>
        <v>0.0129438906</v>
      </c>
      <c r="N12791" s="30">
        <v>288.5768622497</v>
      </c>
      <c r="O12791" s="4" t="inlineStr">
        <is>
          <t>FRANKO actual PPM | FORD | Extra: 06B04 AA / T2A1A / 14STAGE3 001 D742</t>
        </is>
      </c>
    </row>
    <row r="12792" ht="15.75" customHeight="1">
      <c r="A12792" s="4" t="inlineStr">
        <is>
          <t>D974</t>
        </is>
      </c>
      <c r="B12792" s="26">
        <f>ROUND((K12792*$B$6*$B$9+L12792*$B$7*$B$10+M12792*$B$8*$B$11)*$B$12,0)</f>
        <v>155</v>
      </c>
      <c r="C12792" s="26">
        <f>ROUND((K12792*$B$6*$B$9+L12792*$B$7*$B$10+M12792*$B$8*$B$11)*$B$12,0)</f>
        <v>155</v>
      </c>
      <c r="E12792" s="27">
        <v>1</v>
      </c>
      <c r="F12792" s="28">
        <v>900</v>
      </c>
      <c r="G12792" s="28">
        <v>1</v>
      </c>
      <c r="H12792" s="29">
        <v>0</v>
      </c>
      <c r="I12792" s="29">
        <v>1925</v>
      </c>
      <c r="J12792" s="29">
        <v>365</v>
      </c>
      <c r="K12792" s="30">
        <f>F12792*G12792*H12792/1000000/$B$13</f>
        <v>0</v>
      </c>
      <c r="L12792" s="30">
        <f>F12792*G12792*I12792/1000000/$B$13</f>
        <v>0.0557011684</v>
      </c>
      <c r="M12792" s="30">
        <f>F12792*G12792*J12792/1000000/$B$13</f>
        <v>0.0105615202</v>
      </c>
      <c r="N12792" s="30">
        <v>154.9260001056</v>
      </c>
      <c r="O12792" s="4" t="inlineStr">
        <is>
          <t>FRANKO actual PPM | FORD | Extra: 1C15-5E211-DK</t>
        </is>
      </c>
    </row>
    <row r="12793" ht="15.75" customHeight="1">
      <c r="A12793" s="4" t="inlineStr">
        <is>
          <t>D975</t>
        </is>
      </c>
      <c r="B12793" s="26">
        <f>ROUND((K12793*$B$6*$B$9+L12793*$B$7*$B$10+M12793*$B$8*$B$11)*$B$12,0)</f>
        <v>79</v>
      </c>
      <c r="C12793" s="26">
        <f>ROUND((K12793*$B$6*$B$9+L12793*$B$7*$B$10+M12793*$B$8*$B$11)*$B$12,0)</f>
        <v>79</v>
      </c>
      <c r="E12793" s="27">
        <v>1</v>
      </c>
      <c r="F12793" s="28">
        <v>1280</v>
      </c>
      <c r="G12793" s="28">
        <v>1</v>
      </c>
      <c r="H12793" s="29">
        <v>0</v>
      </c>
      <c r="I12793" s="29">
        <v>246</v>
      </c>
      <c r="J12793" s="29">
        <v>196</v>
      </c>
      <c r="K12793" s="30">
        <f>F12793*G12793*H12793/1000000/$B$13</f>
        <v>0</v>
      </c>
      <c r="L12793" s="30">
        <f>F12793*G12793*I12793/1000000/$B$13</f>
        <v>0.0101236271</v>
      </c>
      <c r="M12793" s="30">
        <f>F12793*G12793*J12793/1000000/$B$13</f>
        <v>0.0080659793</v>
      </c>
      <c r="N12793" s="30">
        <v>79.2252832648</v>
      </c>
      <c r="O12793" s="4" t="inlineStr">
        <is>
          <t>FRANKO actual PPM | FORD | Extra: 1C15-5E211-DK</t>
        </is>
      </c>
    </row>
    <row r="12794" ht="15.75" customHeight="1">
      <c r="A12794" s="4" t="inlineStr">
        <is>
          <t>D975</t>
        </is>
      </c>
      <c r="B12794" s="26">
        <f>ROUND((K12794*$B$6*$B$9+L12794*$B$7*$B$10+M12794*$B$8*$B$11)*$B$12,0)</f>
        <v>87</v>
      </c>
      <c r="C12794" s="26">
        <f>ROUND((K12794*$B$6*$B$9+L12794*$B$7*$B$10+M12794*$B$8*$B$11)*$B$12,0)</f>
        <v>87</v>
      </c>
      <c r="E12794" s="27">
        <v>1</v>
      </c>
      <c r="F12794" s="28">
        <v>1480</v>
      </c>
      <c r="G12794" s="28">
        <v>1</v>
      </c>
      <c r="H12794" s="29">
        <v>0</v>
      </c>
      <c r="I12794" s="29">
        <v>330</v>
      </c>
      <c r="J12794" s="29">
        <v>172</v>
      </c>
      <c r="K12794" s="30">
        <f>F12794*G12794*H12794/1000000/$B$13</f>
        <v>0</v>
      </c>
      <c r="L12794" s="30">
        <f>F12794*G12794*I12794/1000000/$B$13</f>
        <v>0.0157024246</v>
      </c>
      <c r="M12794" s="30">
        <f>F12794*G12794*J12794/1000000/$B$13</f>
        <v>0.008184294</v>
      </c>
      <c r="N12794" s="30">
        <v>86.9363311821</v>
      </c>
      <c r="O12794" s="4" t="inlineStr">
        <is>
          <t>FRANKO actual PPM | FORD | Extra: 1C15-5E211-DK</t>
        </is>
      </c>
    </row>
    <row r="12795" ht="15.75" customHeight="1">
      <c r="A12795" s="4" t="inlineStr">
        <is>
          <t>D983</t>
        </is>
      </c>
      <c r="B12795" s="26">
        <f>ROUND((K12795*$B$6*$B$9+L12795*$B$7*$B$10+M12795*$B$8*$B$11)*$B$12,0)</f>
        <v>133</v>
      </c>
      <c r="C12795" s="26">
        <f>ROUND((K12795*$B$6*$B$9+L12795*$B$7*$B$10+M12795*$B$8*$B$11)*$B$12,0)</f>
        <v>133</v>
      </c>
      <c r="E12795" s="27">
        <v>1</v>
      </c>
      <c r="F12795" s="28">
        <v>800</v>
      </c>
      <c r="G12795" s="28">
        <v>1</v>
      </c>
      <c r="H12795" s="29">
        <v>3284</v>
      </c>
      <c r="I12795" s="29">
        <v>0</v>
      </c>
      <c r="J12795" s="29">
        <v>0</v>
      </c>
      <c r="K12795" s="30">
        <f>F12795*G12795*H12795/1000000/$B$13</f>
        <v>0.0844664414</v>
      </c>
      <c r="L12795" s="30">
        <f>F12795*G12795*I12795/1000000/$B$13</f>
        <v>0</v>
      </c>
      <c r="M12795" s="30">
        <f>F12795*G12795*J12795/1000000/$B$13</f>
        <v>0</v>
      </c>
      <c r="N12795" s="30">
        <v>132.9586253843</v>
      </c>
      <c r="O12795" s="4" t="inlineStr">
        <is>
          <t>FRANKO actual PPM | FORD | Extra: 22D04NA</t>
        </is>
      </c>
    </row>
    <row r="12796" ht="15.75" customHeight="1">
      <c r="A12796" s="4" t="inlineStr">
        <is>
          <t>D983</t>
        </is>
      </c>
      <c r="B12796" s="26">
        <f>ROUND((K12796*$B$6*$B$9+L12796*$B$7*$B$10+M12796*$B$8*$B$11)*$B$12,0)</f>
        <v>136</v>
      </c>
      <c r="C12796" s="26">
        <f>ROUND((K12796*$B$6*$B$9+L12796*$B$7*$B$10+M12796*$B$8*$B$11)*$B$12,0)</f>
        <v>136</v>
      </c>
      <c r="E12796" s="27">
        <v>1</v>
      </c>
      <c r="F12796" s="28">
        <v>800</v>
      </c>
      <c r="G12796" s="28">
        <v>1</v>
      </c>
      <c r="H12796" s="29">
        <v>3308</v>
      </c>
      <c r="I12796" s="29">
        <v>12</v>
      </c>
      <c r="J12796" s="29">
        <v>6</v>
      </c>
      <c r="K12796" s="30">
        <f>F12796*G12796*H12796/1000000/$B$13</f>
        <v>0.0850837357</v>
      </c>
      <c r="L12796" s="30">
        <f>F12796*G12796*I12796/1000000/$B$13</f>
        <v>0.0003086472</v>
      </c>
      <c r="M12796" s="30">
        <f>F12796*G12796*J12796/1000000/$B$13</f>
        <v>0.0001543236</v>
      </c>
      <c r="N12796" s="30">
        <v>135.5847343728</v>
      </c>
      <c r="O12796" s="4" t="inlineStr">
        <is>
          <t>FRANKO actual PPM | FORD | Extra: T2A1A D1 Stage3 001 D983 A 03J040A</t>
        </is>
      </c>
    </row>
    <row r="12797" ht="15.75" customHeight="1">
      <c r="A12797" s="4" t="inlineStr">
        <is>
          <t>D983</t>
        </is>
      </c>
      <c r="B12797" s="26">
        <f>ROUND((K12797*$B$6*$B$9+L12797*$B$7*$B$10+M12797*$B$8*$B$11)*$B$12,0)</f>
        <v>138</v>
      </c>
      <c r="C12797" s="26">
        <f>ROUND((K12797*$B$6*$B$9+L12797*$B$7*$B$10+M12797*$B$8*$B$11)*$B$12,0)</f>
        <v>138</v>
      </c>
      <c r="E12797" s="27">
        <v>1</v>
      </c>
      <c r="F12797" s="28">
        <v>840</v>
      </c>
      <c r="G12797" s="28">
        <v>1</v>
      </c>
      <c r="H12797" s="29">
        <v>3253</v>
      </c>
      <c r="I12797" s="29">
        <v>0</v>
      </c>
      <c r="J12797" s="29">
        <v>0</v>
      </c>
      <c r="K12797" s="30">
        <f>F12797*G12797*H12797/1000000/$B$13</f>
        <v>0.087852558</v>
      </c>
      <c r="L12797" s="30">
        <f>F12797*G12797*I12797/1000000/$B$13</f>
        <v>0</v>
      </c>
      <c r="M12797" s="30">
        <f>F12797*G12797*J12797/1000000/$B$13</f>
        <v>0</v>
      </c>
      <c r="N12797" s="30">
        <v>138.2887115694</v>
      </c>
      <c r="O12797" s="4" t="inlineStr">
        <is>
          <t>FRANKO actual PPM | FORD | Extra: T2A1A / 21K04NA</t>
        </is>
      </c>
    </row>
    <row r="12798" ht="15.75" customHeight="1">
      <c r="A12798" s="4" t="inlineStr">
        <is>
          <t>F098</t>
        </is>
      </c>
      <c r="B12798" s="26">
        <f>ROUND((K12798*$B$6*$B$9+L12798*$B$7*$B$10+M12798*$B$8*$B$11)*$B$12,0)</f>
        <v>179</v>
      </c>
      <c r="C12798" s="26">
        <f>ROUND((K12798*$B$6*$B$9+L12798*$B$7*$B$10+M12798*$B$8*$B$11)*$B$12,0)</f>
        <v>179</v>
      </c>
      <c r="E12798" s="27">
        <v>1</v>
      </c>
      <c r="F12798" s="28">
        <v>1380</v>
      </c>
      <c r="G12798" s="28">
        <v>1</v>
      </c>
      <c r="H12798" s="29">
        <v>2568</v>
      </c>
      <c r="I12798" s="29">
        <v>0</v>
      </c>
      <c r="J12798" s="29">
        <v>0</v>
      </c>
      <c r="K12798" s="30">
        <f>F12798*G12798*H12798/1000000/$B$13</f>
        <v>0.1139371017</v>
      </c>
      <c r="L12798" s="30">
        <f>F12798*G12798*I12798/1000000/$B$13</f>
        <v>0</v>
      </c>
      <c r="M12798" s="30">
        <f>F12798*G12798*J12798/1000000/$B$13</f>
        <v>0</v>
      </c>
      <c r="N12798" s="30">
        <v>179.3483918171</v>
      </c>
      <c r="O12798" s="4" t="inlineStr">
        <is>
          <t>FRANKO actual PPM | FORD | Extra: 4C11-5E211-AB</t>
        </is>
      </c>
    </row>
    <row r="12799" ht="15.75" customHeight="1">
      <c r="A12799" s="4" t="inlineStr">
        <is>
          <t>8636 B</t>
        </is>
      </c>
      <c r="B12799" s="26">
        <f>ROUND((K12799*$B$6*$B$9+L12799*$B$7*$B$10+M12799*$B$8*$B$11)*$B$12,0)</f>
        <v>28</v>
      </c>
      <c r="C12799" s="26">
        <f>ROUND((K12799*$B$6*$B$9+L12799*$B$7*$B$10+M12799*$B$8*$B$11)*$B$12,0)</f>
        <v>28</v>
      </c>
      <c r="E12799" s="27">
        <v>1</v>
      </c>
      <c r="F12799" s="28">
        <v>1240</v>
      </c>
      <c r="G12799" s="28">
        <v>1</v>
      </c>
      <c r="H12799" s="29">
        <v>420</v>
      </c>
      <c r="I12799" s="29">
        <v>25</v>
      </c>
      <c r="J12799" s="29">
        <v>0</v>
      </c>
      <c r="K12799" s="30">
        <f>F12799*G12799*H12799/1000000/$B$13</f>
        <v>0.0167441088</v>
      </c>
      <c r="L12799" s="30">
        <f>F12799*G12799*I12799/1000000/$B$13</f>
        <v>0.0009966731</v>
      </c>
      <c r="M12799" s="30">
        <f>F12799*G12799*J12799/1000000/$B$13</f>
        <v>0</v>
      </c>
      <c r="N12799" s="30">
        <v>27.5588894937</v>
      </c>
      <c r="O12799" s="4" t="inlineStr">
        <is>
          <t>FRANKO actual PPM | FORD | Extra: T2A1A/ IDI Staae 2 001 8636 / B / 11F99PA</t>
        </is>
      </c>
    </row>
    <row r="12800" ht="15.75" customHeight="1">
      <c r="A12800" s="4" t="inlineStr">
        <is>
          <t>8636 B</t>
        </is>
      </c>
      <c r="B12800" s="26">
        <f>ROUND((K12800*$B$6*$B$9+L12800*$B$7*$B$10+M12800*$B$8*$B$11)*$B$12,0)</f>
        <v>38</v>
      </c>
      <c r="C12800" s="26">
        <f>ROUND((K12800*$B$6*$B$9+L12800*$B$7*$B$10+M12800*$B$8*$B$11)*$B$12,0)</f>
        <v>38</v>
      </c>
      <c r="E12800" s="27">
        <v>1</v>
      </c>
      <c r="F12800" s="28">
        <v>1100</v>
      </c>
      <c r="G12800" s="28">
        <v>1</v>
      </c>
      <c r="H12800" s="29">
        <v>640</v>
      </c>
      <c r="I12800" s="29">
        <v>7</v>
      </c>
      <c r="J12800" s="29">
        <v>6</v>
      </c>
      <c r="K12800" s="30">
        <f>F12800*G12800*H12800/1000000/$B$13</f>
        <v>0.0226341256</v>
      </c>
      <c r="L12800" s="30">
        <f>F12800*G12800*I12800/1000000/$B$13</f>
        <v>0.0002475607</v>
      </c>
      <c r="M12800" s="30">
        <f>F12800*G12800*J12800/1000000/$B$13</f>
        <v>0.0002121949</v>
      </c>
      <c r="N12800" s="30">
        <v>37.689956899</v>
      </c>
      <c r="O12800" s="4" t="inlineStr">
        <is>
          <t>FRANKO actual PPM | FORD | Extra: T2A1A Staae2 001 8636 B 13M990A</t>
        </is>
      </c>
    </row>
    <row r="12801" ht="15.75" customHeight="1">
      <c r="A12801" s="4" t="inlineStr">
        <is>
          <t>23C95KA14AB</t>
        </is>
      </c>
      <c r="B12801" s="26">
        <f>ROUND((K12801*$B$6*$B$9+L12801*$B$7*$B$10+M12801*$B$8*$B$11)*$B$12,0)</f>
        <v>9</v>
      </c>
      <c r="C12801" s="26">
        <f>ROUND((K12801*$B$6*$B$9+L12801*$B$7*$B$10+M12801*$B$8*$B$11)*$B$12,0)</f>
        <v>9</v>
      </c>
      <c r="E12801" s="27">
        <v>1</v>
      </c>
      <c r="F12801" s="28">
        <v>500</v>
      </c>
      <c r="G12801" s="28">
        <v>1</v>
      </c>
      <c r="H12801" s="29">
        <v>310</v>
      </c>
      <c r="I12801" s="29">
        <v>50</v>
      </c>
      <c r="J12801" s="29">
        <v>0</v>
      </c>
      <c r="K12801" s="30">
        <f>F12801*G12801*H12801/1000000/$B$13</f>
        <v>0.0049833657</v>
      </c>
      <c r="L12801" s="30">
        <f>F12801*G12801*I12801/1000000/$B$13</f>
        <v>0.0008037687</v>
      </c>
      <c r="M12801" s="30">
        <f>F12801*G12801*J12801/1000000/$B$13</f>
        <v>0</v>
      </c>
      <c r="N12801" s="30">
        <v>8.813660986</v>
      </c>
      <c r="O12801" s="4" t="inlineStr">
        <is>
          <t>FRANKO actual PPM | FORD | Extra: SE242BA C95CA</t>
        </is>
      </c>
    </row>
    <row r="12802" ht="15.75" customHeight="1">
      <c r="A12802" s="4" t="inlineStr">
        <is>
          <t>182100191AB</t>
        </is>
      </c>
      <c r="B12802" s="26">
        <f>ROUND((K12802*$B$6*$B$9+L12802*$B$7*$B$10+M12802*$B$8*$B$11)*$B$12,0)</f>
        <v>50</v>
      </c>
      <c r="C12802" s="26">
        <f>ROUND((K12802*$B$6*$B$9+L12802*$B$7*$B$10+M12802*$B$8*$B$11)*$B$12,0)</f>
        <v>50</v>
      </c>
      <c r="E12802" s="27">
        <v>1</v>
      </c>
      <c r="F12802" s="28">
        <v>500</v>
      </c>
      <c r="G12802" s="28">
        <v>1</v>
      </c>
      <c r="H12802" s="29">
        <v>1990</v>
      </c>
      <c r="I12802" s="29">
        <v>0</v>
      </c>
      <c r="J12802" s="29">
        <v>0</v>
      </c>
      <c r="K12802" s="30">
        <f>F12802*G12802*H12802/1000000/$B$13</f>
        <v>0.0319899928</v>
      </c>
      <c r="L12802" s="30">
        <f>F12802*G12802*I12802/1000000/$B$13</f>
        <v>0</v>
      </c>
      <c r="M12802" s="30">
        <f>F12802*G12802*J12802/1000000/$B$13</f>
        <v>0</v>
      </c>
      <c r="N12802" s="30">
        <v>50.3554477228</v>
      </c>
      <c r="O12802" s="4" t="inlineStr">
        <is>
          <t>FRANKO actual PPM | FORD | Extra: SE242KA C95CA</t>
        </is>
      </c>
    </row>
    <row r="12803" ht="15.75" customHeight="1">
      <c r="A12803" s="4" t="inlineStr">
        <is>
          <t>08B96KA94AB</t>
        </is>
      </c>
      <c r="B12803" s="26">
        <f>ROUND((K12803*$B$6*$B$9+L12803*$B$7*$B$10+M12803*$B$8*$B$11)*$B$12,0)</f>
        <v>4</v>
      </c>
      <c r="C12803" s="26">
        <f>ROUND((K12803*$B$6*$B$9+L12803*$B$7*$B$10+M12803*$B$8*$B$11)*$B$12,0)</f>
        <v>4</v>
      </c>
      <c r="E12803" s="27">
        <v>1</v>
      </c>
      <c r="F12803" s="28">
        <v>500</v>
      </c>
      <c r="G12803" s="28">
        <v>1</v>
      </c>
      <c r="H12803" s="29">
        <v>130</v>
      </c>
      <c r="I12803" s="29">
        <v>40</v>
      </c>
      <c r="J12803" s="29">
        <v>0</v>
      </c>
      <c r="K12803" s="30">
        <f>F12803*G12803*H12803/1000000/$B$13</f>
        <v>0.0020897985</v>
      </c>
      <c r="L12803" s="30">
        <f>F12803*G12803*I12803/1000000/$B$13</f>
        <v>0.0006430149</v>
      </c>
      <c r="M12803" s="30">
        <f>F12803*G12803*J12803/1000000/$B$13</f>
        <v>0</v>
      </c>
      <c r="N12803" s="30">
        <v>4.0650278685</v>
      </c>
      <c r="O12803" s="4" t="inlineStr">
        <is>
          <t>FRANKO actual PPM | FORD | Extra: C95CA7318098</t>
        </is>
      </c>
    </row>
    <row r="12804" ht="15.75" customHeight="1">
      <c r="A12804" s="4" t="inlineStr">
        <is>
          <t>YL8C-5E212-CC</t>
        </is>
      </c>
      <c r="B12804" s="26">
        <f>ROUND((K12804*$B$6*$B$9+L12804*$B$7*$B$10+M12804*$B$8*$B$11)*$B$12,0)</f>
        <v>277</v>
      </c>
      <c r="C12804" s="26">
        <f>ROUND((K12804*$B$6*$B$9+L12804*$B$7*$B$10+M12804*$B$8*$B$11)*$B$12,0)</f>
        <v>277</v>
      </c>
      <c r="E12804" s="27">
        <v>1</v>
      </c>
      <c r="F12804" s="28">
        <v>1480</v>
      </c>
      <c r="G12804" s="28">
        <v>1</v>
      </c>
      <c r="H12804" s="29">
        <v>0</v>
      </c>
      <c r="I12804" s="29">
        <v>3007</v>
      </c>
      <c r="J12804" s="29">
        <v>264</v>
      </c>
      <c r="K12804" s="30">
        <f>F12804*G12804*H12804/1000000/$B$13</f>
        <v>0</v>
      </c>
      <c r="L12804" s="30">
        <f>F12804*G12804*I12804/1000000/$B$13</f>
        <v>0.1430823965</v>
      </c>
      <c r="M12804" s="30">
        <f>F12804*G12804*J12804/1000000/$B$13</f>
        <v>0.0125619397</v>
      </c>
      <c r="N12804" s="30">
        <v>276.9282461696</v>
      </c>
      <c r="O12804" s="4" t="inlineStr">
        <is>
          <t>FRANKO actual PPM | FORD</t>
        </is>
      </c>
    </row>
    <row r="12805" ht="15.75" customHeight="1">
      <c r="A12805" s="4" t="inlineStr">
        <is>
          <t>2L8C-5E212-AA</t>
        </is>
      </c>
      <c r="B12805" s="26">
        <f>ROUND((K12805*$B$6*$B$9+L12805*$B$7*$B$10+M12805*$B$8*$B$11)*$B$12,0)</f>
        <v>286</v>
      </c>
      <c r="C12805" s="26">
        <f>ROUND((K12805*$B$6*$B$9+L12805*$B$7*$B$10+M12805*$B$8*$B$11)*$B$12,0)</f>
        <v>286</v>
      </c>
      <c r="E12805" s="27">
        <v>1</v>
      </c>
      <c r="F12805" s="28">
        <v>1380</v>
      </c>
      <c r="G12805" s="28">
        <v>1</v>
      </c>
      <c r="H12805" s="29">
        <v>0</v>
      </c>
      <c r="I12805" s="29">
        <v>3463</v>
      </c>
      <c r="J12805" s="29">
        <v>274</v>
      </c>
      <c r="K12805" s="30">
        <f>F12805*G12805*H12805/1000000/$B$13</f>
        <v>0</v>
      </c>
      <c r="L12805" s="30">
        <f>F12805*G12805*I12805/1000000/$B$13</f>
        <v>0.1536464888</v>
      </c>
      <c r="M12805" s="30">
        <f>F12805*G12805*J12805/1000000/$B$13</f>
        <v>0.0121568403</v>
      </c>
      <c r="N12805" s="30">
        <v>286.3027730713</v>
      </c>
      <c r="O12805" s="4" t="inlineStr">
        <is>
          <t>FRANKO actual PPM | FORD | Extra: M2318</t>
        </is>
      </c>
    </row>
    <row r="12806" ht="15.75" customHeight="1">
      <c r="A12806" s="4" t="inlineStr">
        <is>
          <t>F77K2S3</t>
        </is>
      </c>
      <c r="B12806" s="26">
        <f>ROUND((K12806*$B$6*$B$9+L12806*$B$7*$B$10+M12806*$B$8*$B$11)*$B$12,0)</f>
        <v>170</v>
      </c>
      <c r="C12806" s="26">
        <f>ROUND((K12806*$B$6*$B$9+L12806*$B$7*$B$10+M12806*$B$8*$B$11)*$B$12,0)</f>
        <v>170</v>
      </c>
      <c r="E12806" s="27">
        <v>1</v>
      </c>
      <c r="F12806" s="28">
        <v>920</v>
      </c>
      <c r="G12806" s="28">
        <v>1</v>
      </c>
      <c r="H12806" s="29">
        <v>0</v>
      </c>
      <c r="I12806" s="29">
        <v>4755</v>
      </c>
      <c r="J12806" s="29">
        <v>0</v>
      </c>
      <c r="K12806" s="30">
        <f>F12806*G12806*H12806/1000000/$B$13</f>
        <v>0</v>
      </c>
      <c r="L12806" s="30">
        <f>F12806*G12806*I12806/1000000/$B$13</f>
        <v>0.1406466559</v>
      </c>
      <c r="M12806" s="30">
        <f>F12806*G12806*J12806/1000000/$B$13</f>
        <v>0</v>
      </c>
      <c r="N12806" s="30">
        <v>169.6198670626</v>
      </c>
      <c r="O12806" s="4" t="inlineStr">
        <is>
          <t>FRANKO actual PPM | FORD | Extra: Abu galai lenkti i skirtingas puses</t>
        </is>
      </c>
    </row>
    <row r="12807" ht="15.75" customHeight="1">
      <c r="A12807" s="4" t="inlineStr">
        <is>
          <t>F7723EA</t>
        </is>
      </c>
      <c r="B12807" s="26">
        <f>ROUND((K12807*$B$6*$B$9+L12807*$B$7*$B$10+M12807*$B$8*$B$11)*$B$12,0)</f>
        <v>179</v>
      </c>
      <c r="C12807" s="26">
        <f>ROUND((K12807*$B$6*$B$9+L12807*$B$7*$B$10+M12807*$B$8*$B$11)*$B$12,0)</f>
        <v>179</v>
      </c>
      <c r="E12807" s="27">
        <v>1</v>
      </c>
      <c r="F12807" s="28">
        <v>960</v>
      </c>
      <c r="G12807" s="28">
        <v>1</v>
      </c>
      <c r="H12807" s="29">
        <v>0</v>
      </c>
      <c r="I12807" s="29">
        <v>4817</v>
      </c>
      <c r="J12807" s="29">
        <v>0</v>
      </c>
      <c r="K12807" s="30">
        <f>F12807*G12807*H12807/1000000/$B$13</f>
        <v>0</v>
      </c>
      <c r="L12807" s="30">
        <f>F12807*G12807*I12807/1000000/$B$13</f>
        <v>0.1486753404</v>
      </c>
      <c r="M12807" s="30">
        <f>F12807*G12807*J12807/1000000/$B$13</f>
        <v>0</v>
      </c>
      <c r="N12807" s="30">
        <v>179.3024604889</v>
      </c>
      <c r="O12807" s="4" t="inlineStr">
        <is>
          <t>FRANKO actual PPM | FORD | Extra: Abu galai lenkti i skirtingas puses</t>
        </is>
      </c>
    </row>
    <row r="12808" ht="15.75" customHeight="1">
      <c r="A12808" s="4" t="inlineStr">
        <is>
          <t>F87A-5G218-DB</t>
        </is>
      </c>
      <c r="B12808" s="26">
        <f>ROUND((K12808*$B$6*$B$9+L12808*$B$7*$B$10+M12808*$B$8*$B$11)*$B$12,0)</f>
        <v>182</v>
      </c>
      <c r="C12808" s="26">
        <f>ROUND((K12808*$B$6*$B$9+L12808*$B$7*$B$10+M12808*$B$8*$B$11)*$B$12,0)</f>
        <v>182</v>
      </c>
      <c r="E12808" s="27">
        <v>1</v>
      </c>
      <c r="F12808" s="28">
        <v>980</v>
      </c>
      <c r="G12808" s="28">
        <v>1</v>
      </c>
      <c r="H12808" s="29">
        <v>0</v>
      </c>
      <c r="I12808" s="29">
        <v>4793</v>
      </c>
      <c r="J12808" s="29">
        <v>0</v>
      </c>
      <c r="K12808" s="30">
        <f>F12808*G12808*H12808/1000000/$B$13</f>
        <v>0</v>
      </c>
      <c r="L12808" s="30">
        <f>F12808*G12808*I12808/1000000/$B$13</f>
        <v>0.1510165577</v>
      </c>
      <c r="M12808" s="30">
        <f>F12808*G12808*J12808/1000000/$B$13</f>
        <v>0</v>
      </c>
      <c r="N12808" s="30">
        <v>182.1259686313</v>
      </c>
      <c r="O12808" s="4" t="inlineStr">
        <is>
          <t>FRANKO actual PPM | FORD | Extra: M80940RE</t>
        </is>
      </c>
    </row>
    <row r="12809" ht="15.75" customHeight="1">
      <c r="A12809" s="4" t="inlineStr">
        <is>
          <t>XL3V-5E214-BC</t>
        </is>
      </c>
      <c r="B12809" s="26">
        <f>ROUND((K12809*$B$6*$B$9+L12809*$B$7*$B$10+M12809*$B$8*$B$11)*$B$12,0)</f>
        <v>218</v>
      </c>
      <c r="C12809" s="26">
        <f>ROUND((K12809*$B$6*$B$9+L12809*$B$7*$B$10+M12809*$B$8*$B$11)*$B$12,0)</f>
        <v>218</v>
      </c>
      <c r="E12809" s="27">
        <v>1</v>
      </c>
      <c r="F12809" s="28">
        <v>1300</v>
      </c>
      <c r="G12809" s="28">
        <v>1</v>
      </c>
      <c r="H12809" s="29">
        <v>0</v>
      </c>
      <c r="I12809" s="29">
        <v>2567</v>
      </c>
      <c r="J12809" s="29">
        <v>255</v>
      </c>
      <c r="K12809" s="30">
        <f>F12809*G12809*H12809/1000000/$B$13</f>
        <v>0</v>
      </c>
      <c r="L12809" s="30">
        <f>F12809*G12809*I12809/1000000/$B$13</f>
        <v>0.1072902564</v>
      </c>
      <c r="M12809" s="30">
        <f>F12809*G12809*J12809/1000000/$B$13</f>
        <v>0.0106579725</v>
      </c>
      <c r="N12809" s="30">
        <v>217.9438135996</v>
      </c>
      <c r="O12809" s="4" t="inlineStr">
        <is>
          <t>FRANKO actual PPM | FORD</t>
        </is>
      </c>
    </row>
    <row r="12810" ht="15.75" customHeight="1">
      <c r="A12810" s="4" t="inlineStr">
        <is>
          <t>6M5Y-5F297-AA</t>
        </is>
      </c>
      <c r="B12810" s="26">
        <f>ROUND((K12810*$B$6*$B$9+L12810*$B$7*$B$10+M12810*$B$8*$B$11)*$B$12,0)</f>
        <v>134</v>
      </c>
      <c r="C12810" s="26">
        <f>ROUND((K12810*$B$6*$B$9+L12810*$B$7*$B$10+M12810*$B$8*$B$11)*$B$12,0)</f>
        <v>134</v>
      </c>
      <c r="E12810" s="27">
        <v>1</v>
      </c>
      <c r="F12810" s="28">
        <v>1080</v>
      </c>
      <c r="G12810" s="28">
        <v>1</v>
      </c>
      <c r="H12810" s="29">
        <v>0</v>
      </c>
      <c r="I12810" s="29">
        <v>1130</v>
      </c>
      <c r="J12810" s="29">
        <v>300</v>
      </c>
      <c r="K12810" s="30">
        <f>F12810*G12810*H12810/1000000/$B$13</f>
        <v>0</v>
      </c>
      <c r="L12810" s="30">
        <f>F12810*G12810*I12810/1000000/$B$13</f>
        <v>0.0392367711</v>
      </c>
      <c r="M12810" s="30">
        <f>F12810*G12810*J12810/1000000/$B$13</f>
        <v>0.0104168419</v>
      </c>
      <c r="N12810" s="30">
        <v>133.8678767899</v>
      </c>
      <c r="O12810" s="4" t="inlineStr">
        <is>
          <t>FRANKO actual PPM | FORD | Extra: T2A1A / 1584 N 06W093CJ0010 / 2008 N--&gt; CJ0010</t>
        </is>
      </c>
    </row>
    <row r="12811" ht="15.75" customHeight="1">
      <c r="A12811" s="4" t="inlineStr">
        <is>
          <t>6M5Y-5F297-AA</t>
        </is>
      </c>
      <c r="B12811" s="26">
        <f>ROUND((K12811*$B$6*$B$9+L12811*$B$7*$B$10+M12811*$B$8*$B$11)*$B$12,0)</f>
        <v>137</v>
      </c>
      <c r="C12811" s="26">
        <f>ROUND((K12811*$B$6*$B$9+L12811*$B$7*$B$10+M12811*$B$8*$B$11)*$B$12,0)</f>
        <v>137</v>
      </c>
      <c r="E12811" s="27">
        <v>1</v>
      </c>
      <c r="F12811" s="28">
        <v>1080</v>
      </c>
      <c r="G12811" s="28">
        <v>1</v>
      </c>
      <c r="H12811" s="29">
        <v>0</v>
      </c>
      <c r="I12811" s="29">
        <v>1250</v>
      </c>
      <c r="J12811" s="29">
        <v>293</v>
      </c>
      <c r="K12811" s="30">
        <f>F12811*G12811*H12811/1000000/$B$13</f>
        <v>0</v>
      </c>
      <c r="L12811" s="30">
        <f>F12811*G12811*I12811/1000000/$B$13</f>
        <v>0.0434035079</v>
      </c>
      <c r="M12811" s="30">
        <f>F12811*G12811*J12811/1000000/$B$13</f>
        <v>0.0101737822</v>
      </c>
      <c r="N12811" s="30">
        <v>136.8735002641</v>
      </c>
      <c r="O12811" s="4" t="inlineStr">
        <is>
          <t>FRANKO actual PPM | FORD | Extra: T2A1A / 1525 N 06W435CJ0015 / 1725 N--&gt; CJ0016</t>
        </is>
      </c>
    </row>
    <row r="12812" ht="15.75" customHeight="1">
      <c r="A12812" s="4" t="inlineStr">
        <is>
          <t>5S6Y-5F297-AA</t>
        </is>
      </c>
      <c r="B12812" s="26">
        <f>ROUND((K12812*$B$6*$B$9+L12812*$B$7*$B$10+M12812*$B$8*$B$11)*$B$12,0)</f>
        <v>170</v>
      </c>
      <c r="C12812" s="26">
        <f>ROUND((K12812*$B$6*$B$9+L12812*$B$7*$B$10+M12812*$B$8*$B$11)*$B$12,0)</f>
        <v>170</v>
      </c>
      <c r="E12812" s="27">
        <v>1</v>
      </c>
      <c r="F12812" s="28">
        <v>1300</v>
      </c>
      <c r="G12812" s="28">
        <v>1</v>
      </c>
      <c r="H12812" s="29">
        <v>0</v>
      </c>
      <c r="I12812" s="29">
        <v>1281</v>
      </c>
      <c r="J12812" s="29">
        <v>305</v>
      </c>
      <c r="K12812" s="30">
        <f>F12812*G12812*H12812/1000000/$B$13</f>
        <v>0</v>
      </c>
      <c r="L12812" s="30">
        <f>F12812*G12812*I12812/1000000/$B$13</f>
        <v>0.0535406383</v>
      </c>
      <c r="M12812" s="30">
        <f>F12812*G12812*J12812/1000000/$B$13</f>
        <v>0.012747771</v>
      </c>
      <c r="N12812" s="30">
        <v>170.4848652161</v>
      </c>
      <c r="O12812" s="4" t="inlineStr">
        <is>
          <t>FRANKO actual PPM | FORD | Extra: 1427648 / 4M051 / T2A1A</t>
        </is>
      </c>
    </row>
    <row r="12813" ht="15.75" customHeight="1">
      <c r="A12813" s="4" t="inlineStr">
        <is>
          <t>2U2J-5E212-BG 1A</t>
        </is>
      </c>
      <c r="B12813" s="26">
        <f>ROUND((K12813*$B$6*$B$9+L12813*$B$7*$B$10+M12813*$B$8*$B$11)*$B$12,0)</f>
        <v>93</v>
      </c>
      <c r="C12813" s="26">
        <f>ROUND((K12813*$B$6*$B$9+L12813*$B$7*$B$10+M12813*$B$8*$B$11)*$B$12,0)</f>
        <v>93</v>
      </c>
      <c r="E12813" s="27">
        <v>1</v>
      </c>
      <c r="F12813" s="28">
        <v>940</v>
      </c>
      <c r="G12813" s="28">
        <v>1</v>
      </c>
      <c r="H12813" s="29">
        <v>964</v>
      </c>
      <c r="I12813" s="29">
        <v>0</v>
      </c>
      <c r="J12813" s="29">
        <v>187</v>
      </c>
      <c r="K12813" s="30">
        <f>F12813*G12813*H12813/1000000/$B$13</f>
        <v>0.0291337205</v>
      </c>
      <c r="L12813" s="30">
        <f>F12813*G12813*I12813/1000000/$B$13</f>
        <v>0</v>
      </c>
      <c r="M12813" s="30">
        <f>F12813*G12813*J12813/1000000/$B$13</f>
        <v>0.0056514582</v>
      </c>
      <c r="N12813" s="30">
        <v>92.814530175</v>
      </c>
      <c r="O12813" s="4" t="inlineStr">
        <is>
          <t>FRANKO actual PPM | FORD | Extra: MOTORCRAFT / 103R - 000 182 / KA272 / ACFZA</t>
        </is>
      </c>
    </row>
    <row r="12814" ht="15.75" customHeight="1">
      <c r="A12814" s="4" t="inlineStr">
        <is>
          <t>2U2J-5E212-DC 1A</t>
        </is>
      </c>
      <c r="B12814" s="26">
        <f>ROUND((K12814*$B$6*$B$9+L12814*$B$7*$B$10+M12814*$B$8*$B$11)*$B$12,0)</f>
        <v>99</v>
      </c>
      <c r="C12814" s="26">
        <f>ROUND((K12814*$B$6*$B$9+L12814*$B$7*$B$10+M12814*$B$8*$B$11)*$B$12,0)</f>
        <v>99</v>
      </c>
      <c r="E12814" s="27">
        <v>1</v>
      </c>
      <c r="F12814" s="28">
        <v>960</v>
      </c>
      <c r="G12814" s="28">
        <v>1</v>
      </c>
      <c r="H12814" s="29">
        <v>887</v>
      </c>
      <c r="I12814" s="29">
        <v>188</v>
      </c>
      <c r="J12814" s="29">
        <v>190</v>
      </c>
      <c r="K12814" s="30">
        <f>F12814*G12814*H12814/1000000/$B$13</f>
        <v>0.0273770037</v>
      </c>
      <c r="L12814" s="30">
        <f>F12814*G12814*I12814/1000000/$B$13</f>
        <v>0.0058025667</v>
      </c>
      <c r="M12814" s="30">
        <f>F12814*G12814*J12814/1000000/$B$13</f>
        <v>0.0058642962</v>
      </c>
      <c r="N12814" s="30">
        <v>98.8155418046</v>
      </c>
      <c r="O12814" s="4" t="inlineStr">
        <is>
          <t>FRANKO actual PPM | FORD | Extra: MOTORCRAFT / 103R - 000 / KA272 / ACFZA</t>
        </is>
      </c>
    </row>
    <row r="12815" ht="15.75" customHeight="1">
      <c r="A12815" s="4" t="inlineStr">
        <is>
          <t>2U2J-5E212-FD 1A</t>
        </is>
      </c>
      <c r="B12815" s="26">
        <f>ROUND((K12815*$B$6*$B$9+L12815*$B$7*$B$10+M12815*$B$8*$B$11)*$B$12,0)</f>
        <v>293</v>
      </c>
      <c r="C12815" s="26">
        <f>ROUND((K12815*$B$6*$B$9+L12815*$B$7*$B$10+M12815*$B$8*$B$11)*$B$12,0)</f>
        <v>293</v>
      </c>
      <c r="E12815" s="27">
        <v>1</v>
      </c>
      <c r="F12815" s="28">
        <v>1600</v>
      </c>
      <c r="G12815" s="28">
        <v>1</v>
      </c>
      <c r="H12815" s="29">
        <v>983</v>
      </c>
      <c r="I12815" s="29">
        <v>1466</v>
      </c>
      <c r="J12815" s="29">
        <v>287</v>
      </c>
      <c r="K12815" s="30">
        <f>F12815*G12815*H12815/1000000/$B$13</f>
        <v>0.0505666942</v>
      </c>
      <c r="L12815" s="30">
        <f>F12815*G12815*I12815/1000000/$B$13</f>
        <v>0.0754127912</v>
      </c>
      <c r="M12815" s="30">
        <f>F12815*G12815*J12815/1000000/$B$13</f>
        <v>0.0147636228</v>
      </c>
      <c r="N12815" s="30">
        <v>293.2084197095</v>
      </c>
      <c r="O12815" s="4" t="inlineStr">
        <is>
          <t>FRANKO actual PPM | FORD | Extra: MOTORCRAFT / 103R - 000184 / KA274 / R5YGA</t>
        </is>
      </c>
    </row>
    <row r="12816" ht="15.75" customHeight="1">
      <c r="A12816" s="4" t="inlineStr">
        <is>
          <t>1N31-5E211-AC</t>
        </is>
      </c>
      <c r="B12816" s="26">
        <f>ROUND((K12816*$B$6*$B$9+L12816*$B$7*$B$10+M12816*$B$8*$B$11)*$B$12,0)</f>
        <v>149</v>
      </c>
      <c r="C12816" s="26">
        <f>ROUND((K12816*$B$6*$B$9+L12816*$B$7*$B$10+M12816*$B$8*$B$11)*$B$12,0)</f>
        <v>149</v>
      </c>
      <c r="E12816" s="27">
        <v>1</v>
      </c>
      <c r="F12816" s="28">
        <v>1200</v>
      </c>
      <c r="G12816" s="28">
        <v>1</v>
      </c>
      <c r="H12816" s="29">
        <v>0</v>
      </c>
      <c r="I12816" s="29">
        <v>1366</v>
      </c>
      <c r="J12816" s="29">
        <v>268</v>
      </c>
      <c r="K12816" s="30">
        <f>F12816*G12816*H12816/1000000/$B$13</f>
        <v>0</v>
      </c>
      <c r="L12816" s="30">
        <f>F12816*G12816*I12816/1000000/$B$13</f>
        <v>0.0527015038</v>
      </c>
      <c r="M12816" s="30">
        <f>F12816*G12816*J12816/1000000/$B$13</f>
        <v>0.0103396801</v>
      </c>
      <c r="N12816" s="30">
        <v>149.4652456345</v>
      </c>
      <c r="O12816" s="4" t="inlineStr">
        <is>
          <t>FRANKO actual PPM | FORD | Extra: 1228358-F / D3C5A</t>
        </is>
      </c>
    </row>
    <row r="12817" ht="15.75" customHeight="1">
      <c r="A12817" s="4" t="inlineStr">
        <is>
          <t>1N31-5E211-AC</t>
        </is>
      </c>
      <c r="B12817" s="26">
        <f>ROUND((K12817*$B$6*$B$9+L12817*$B$7*$B$10+M12817*$B$8*$B$11)*$B$12,0)</f>
        <v>184</v>
      </c>
      <c r="C12817" s="26">
        <f>ROUND((K12817*$B$6*$B$9+L12817*$B$7*$B$10+M12817*$B$8*$B$11)*$B$12,0)</f>
        <v>184</v>
      </c>
      <c r="E12817" s="27">
        <v>1</v>
      </c>
      <c r="F12817" s="28">
        <v>1040</v>
      </c>
      <c r="G12817" s="28">
        <v>1</v>
      </c>
      <c r="H12817" s="29">
        <v>0</v>
      </c>
      <c r="I12817" s="29">
        <v>1926</v>
      </c>
      <c r="J12817" s="29">
        <v>383</v>
      </c>
      <c r="K12817" s="30">
        <f>F12817*G12817*H12817/1000000/$B$13</f>
        <v>0</v>
      </c>
      <c r="L12817" s="30">
        <f>F12817*G12817*I12817/1000000/$B$13</f>
        <v>0.0643992314</v>
      </c>
      <c r="M12817" s="30">
        <f>F12817*G12817*J12817/1000000/$B$13</f>
        <v>0.0128062854</v>
      </c>
      <c r="N12817" s="30">
        <v>184.0664951</v>
      </c>
      <c r="O12817" s="4" t="inlineStr">
        <is>
          <t>FRANKO actual PPM | FORD | Extra: 1228358 F / D3C5A</t>
        </is>
      </c>
    </row>
    <row r="12818" ht="15.75" customHeight="1">
      <c r="A12818" s="4" t="inlineStr">
        <is>
          <t>1C15-5E211-DJ</t>
        </is>
      </c>
      <c r="B12818" s="26">
        <f>ROUND((K12818*$B$6*$B$9+L12818*$B$7*$B$10+M12818*$B$8*$B$11)*$B$12,0)</f>
        <v>268</v>
      </c>
      <c r="C12818" s="26">
        <f>ROUND((K12818*$B$6*$B$9+L12818*$B$7*$B$10+M12818*$B$8*$B$11)*$B$12,0)</f>
        <v>268</v>
      </c>
      <c r="E12818" s="27">
        <v>1</v>
      </c>
      <c r="F12818" s="28">
        <v>1200</v>
      </c>
      <c r="G12818" s="28">
        <v>1</v>
      </c>
      <c r="H12818" s="29">
        <v>66</v>
      </c>
      <c r="I12818" s="29">
        <v>3310</v>
      </c>
      <c r="J12818" s="29">
        <v>343</v>
      </c>
      <c r="K12818" s="30">
        <f>F12818*G12818*H12818/1000000/$B$13</f>
        <v>0.0025463391</v>
      </c>
      <c r="L12818" s="30">
        <f>F12818*G12818*I12818/1000000/$B$13</f>
        <v>0.1277027654</v>
      </c>
      <c r="M12818" s="30">
        <f>F12818*G12818*J12818/1000000/$B$13</f>
        <v>0.0132332473</v>
      </c>
      <c r="N12818" s="30">
        <v>267.9661625481</v>
      </c>
      <c r="O12818" s="4" t="inlineStr">
        <is>
          <t>FRANKO actual PPM | FORD | Extra: 11KO1CA / A265</t>
        </is>
      </c>
    </row>
    <row r="12819" ht="15.75" customHeight="1">
      <c r="A12819" s="4" t="inlineStr">
        <is>
          <t>1C15-5E211-DJ</t>
        </is>
      </c>
      <c r="B12819" s="26">
        <f>ROUND((K12819*$B$6*$B$9+L12819*$B$7*$B$10+M12819*$B$8*$B$11)*$B$12,0)</f>
        <v>288</v>
      </c>
      <c r="C12819" s="26">
        <f>ROUND((K12819*$B$6*$B$9+L12819*$B$7*$B$10+M12819*$B$8*$B$11)*$B$12,0)</f>
        <v>288</v>
      </c>
      <c r="E12819" s="27">
        <v>1</v>
      </c>
      <c r="F12819" s="28">
        <v>1240</v>
      </c>
      <c r="G12819" s="28">
        <v>1</v>
      </c>
      <c r="H12819" s="29">
        <v>0</v>
      </c>
      <c r="I12819" s="29">
        <v>3553</v>
      </c>
      <c r="J12819" s="29">
        <v>354</v>
      </c>
      <c r="K12819" s="30">
        <f>F12819*G12819*H12819/1000000/$B$13</f>
        <v>0</v>
      </c>
      <c r="L12819" s="30">
        <f>F12819*G12819*I12819/1000000/$B$13</f>
        <v>0.1416471872</v>
      </c>
      <c r="M12819" s="30">
        <f>F12819*G12819*J12819/1000000/$B$13</f>
        <v>0.0141128917</v>
      </c>
      <c r="N12819" s="30">
        <v>288.0834685337</v>
      </c>
      <c r="O12819" s="4" t="inlineStr">
        <is>
          <t>FRANKO actual PPM | FORD | Extra: 19B03CA / A265</t>
        </is>
      </c>
    </row>
    <row r="12820" ht="15.75" customHeight="1">
      <c r="A12820" s="4" t="inlineStr">
        <is>
          <t>1C15-5E211-DJ</t>
        </is>
      </c>
      <c r="B12820" s="26">
        <f>ROUND((K12820*$B$6*$B$9+L12820*$B$7*$B$10+M12820*$B$8*$B$11)*$B$12,0)</f>
        <v>290</v>
      </c>
      <c r="C12820" s="26">
        <f>ROUND((K12820*$B$6*$B$9+L12820*$B$7*$B$10+M12820*$B$8*$B$11)*$B$12,0)</f>
        <v>290</v>
      </c>
      <c r="E12820" s="27">
        <v>1</v>
      </c>
      <c r="F12820" s="28">
        <v>1160</v>
      </c>
      <c r="G12820" s="28">
        <v>1</v>
      </c>
      <c r="H12820" s="29">
        <v>0</v>
      </c>
      <c r="I12820" s="29">
        <v>3744</v>
      </c>
      <c r="J12820" s="29">
        <v>393</v>
      </c>
      <c r="K12820" s="30">
        <f>F12820*G12820*H12820/1000000/$B$13</f>
        <v>0</v>
      </c>
      <c r="L12820" s="30">
        <f>F12820*G12820*I12820/1000000/$B$13</f>
        <v>0.1396319784</v>
      </c>
      <c r="M12820" s="30">
        <f>F12820*G12820*J12820/1000000/$B$13</f>
        <v>0.0146568823</v>
      </c>
      <c r="N12820" s="30">
        <v>290.1728728925</v>
      </c>
      <c r="O12820" s="4" t="inlineStr">
        <is>
          <t>FRANKO actual PPM | FORD | Extra: 17K02AA / A265</t>
        </is>
      </c>
    </row>
    <row r="12821" ht="15.75" customHeight="1">
      <c r="A12821" s="4" t="inlineStr">
        <is>
          <t>1C15-5E211-DK</t>
        </is>
      </c>
      <c r="B12821" s="26">
        <f>ROUND((K12821*$B$6*$B$9+L12821*$B$7*$B$10+M12821*$B$8*$B$11)*$B$12,0)</f>
        <v>73</v>
      </c>
      <c r="C12821" s="26">
        <f>ROUND((K12821*$B$6*$B$9+L12821*$B$7*$B$10+M12821*$B$8*$B$11)*$B$12,0)</f>
        <v>73</v>
      </c>
      <c r="E12821" s="27">
        <v>1</v>
      </c>
      <c r="F12821" s="28">
        <v>1280</v>
      </c>
      <c r="G12821" s="28">
        <v>1</v>
      </c>
      <c r="H12821" s="29">
        <v>0</v>
      </c>
      <c r="I12821" s="29">
        <v>218</v>
      </c>
      <c r="J12821" s="29">
        <v>183</v>
      </c>
      <c r="K12821" s="30">
        <f>F12821*G12821*H12821/1000000/$B$13</f>
        <v>0</v>
      </c>
      <c r="L12821" s="30">
        <f>F12821*G12821*I12821/1000000/$B$13</f>
        <v>0.0089713443</v>
      </c>
      <c r="M12821" s="30">
        <f>F12821*G12821*J12821/1000000/$B$13</f>
        <v>0.0075309909</v>
      </c>
      <c r="N12821" s="30">
        <v>73.3906789481</v>
      </c>
      <c r="O12821" s="4" t="inlineStr">
        <is>
          <t>FRANKO actual PPM | FORD | Extra: 17L07AA / D975</t>
        </is>
      </c>
    </row>
    <row r="12822" ht="15.75" customHeight="1">
      <c r="A12822" s="4" t="inlineStr">
        <is>
          <t>1C15-5E211-DK</t>
        </is>
      </c>
      <c r="B12822" s="26">
        <f>ROUND((K12822*$B$6*$B$9+L12822*$B$7*$B$10+M12822*$B$8*$B$11)*$B$12,0)</f>
        <v>81</v>
      </c>
      <c r="C12822" s="26">
        <f>ROUND((K12822*$B$6*$B$9+L12822*$B$7*$B$10+M12822*$B$8*$B$11)*$B$12,0)</f>
        <v>81</v>
      </c>
      <c r="E12822" s="27">
        <v>1</v>
      </c>
      <c r="F12822" s="28">
        <v>1360</v>
      </c>
      <c r="G12822" s="28">
        <v>1</v>
      </c>
      <c r="H12822" s="29">
        <v>0</v>
      </c>
      <c r="I12822" s="29">
        <v>342</v>
      </c>
      <c r="J12822" s="29">
        <v>172</v>
      </c>
      <c r="K12822" s="30">
        <f>F12822*G12822*H12822/1000000/$B$13</f>
        <v>0</v>
      </c>
      <c r="L12822" s="30">
        <f>F12822*G12822*I12822/1000000/$B$13</f>
        <v>0.0149539552</v>
      </c>
      <c r="M12822" s="30">
        <f>F12822*G12822*J12822/1000000/$B$13</f>
        <v>0.0075207026</v>
      </c>
      <c r="N12822" s="30">
        <v>80.5202278865</v>
      </c>
      <c r="O12822" s="4" t="inlineStr">
        <is>
          <t>FRANKO actual PPM | FORD | Extra: 00 1097A</t>
        </is>
      </c>
    </row>
    <row r="12823" ht="15.75" customHeight="1">
      <c r="A12823" s="4" t="inlineStr">
        <is>
          <t>1C15-5E211-AH</t>
        </is>
      </c>
      <c r="B12823" s="26">
        <f>ROUND((K12823*$B$6*$B$9+L12823*$B$7*$B$10+M12823*$B$8*$B$11)*$B$12,0)</f>
        <v>75</v>
      </c>
      <c r="C12823" s="26">
        <f>ROUND((K12823*$B$6*$B$9+L12823*$B$7*$B$10+M12823*$B$8*$B$11)*$B$12,0)</f>
        <v>75</v>
      </c>
      <c r="E12823" s="27">
        <v>1</v>
      </c>
      <c r="F12823" s="28">
        <v>1160</v>
      </c>
      <c r="G12823" s="28">
        <v>1</v>
      </c>
      <c r="H12823" s="29">
        <v>1186</v>
      </c>
      <c r="I12823" s="29">
        <v>33</v>
      </c>
      <c r="J12823" s="29">
        <v>12</v>
      </c>
      <c r="K12823" s="30">
        <f>F12823*G12823*H12823/1000000/$B$13</f>
        <v>0.0442317111</v>
      </c>
      <c r="L12823" s="30">
        <f>F12823*G12823*I12823/1000000/$B$13</f>
        <v>0.0012307306</v>
      </c>
      <c r="M12823" s="30">
        <f>F12823*G12823*J12823/1000000/$B$13</f>
        <v>0.0004475384</v>
      </c>
      <c r="N12823" s="30">
        <v>74.8277702511</v>
      </c>
      <c r="O12823" s="4" t="inlineStr">
        <is>
          <t>FRANKO actual PPM | FORD | Extra: 12CO4AA / T2A1A / 001 A735</t>
        </is>
      </c>
    </row>
    <row r="12824" ht="15.75" customHeight="1">
      <c r="A12824" s="4" t="inlineStr">
        <is>
          <t>1C15-5E211-GC</t>
        </is>
      </c>
      <c r="B12824" s="26">
        <f>ROUND((K12824*$B$6*$B$9+L12824*$B$7*$B$10+M12824*$B$8*$B$11)*$B$12,0)</f>
        <v>39</v>
      </c>
      <c r="C12824" s="26">
        <f>ROUND((K12824*$B$6*$B$9+L12824*$B$7*$B$10+M12824*$B$8*$B$11)*$B$12,0)</f>
        <v>39</v>
      </c>
      <c r="E12824" s="27">
        <v>1</v>
      </c>
      <c r="F12824" s="28">
        <v>1160</v>
      </c>
      <c r="G12824" s="28">
        <v>1</v>
      </c>
      <c r="H12824" s="29">
        <v>596</v>
      </c>
      <c r="I12824" s="29">
        <v>0</v>
      </c>
      <c r="J12824" s="29">
        <v>12</v>
      </c>
      <c r="K12824" s="30">
        <f>F12824*G12824*H12824/1000000/$B$13</f>
        <v>0.0222277401</v>
      </c>
      <c r="L12824" s="30">
        <f>F12824*G12824*I12824/1000000/$B$13</f>
        <v>0</v>
      </c>
      <c r="M12824" s="30">
        <f>F12824*G12824*J12824/1000000/$B$13</f>
        <v>0.0004475384</v>
      </c>
      <c r="N12824" s="30">
        <v>38.7070584984</v>
      </c>
      <c r="O12824" s="4" t="inlineStr">
        <is>
          <t>FRANKO actual PPM | FORD | Extra: 08J00BA / T2A1A / 001 9907</t>
        </is>
      </c>
    </row>
    <row r="12825" ht="15.75" customHeight="1">
      <c r="A12825" s="4" t="inlineStr">
        <is>
          <t>2C11-5E211-AB</t>
        </is>
      </c>
      <c r="B12825" s="26">
        <f>ROUND((K12825*$B$6*$B$9+L12825*$B$7*$B$10+M12825*$B$8*$B$11)*$B$12,0)</f>
        <v>80</v>
      </c>
      <c r="C12825" s="26">
        <f>ROUND((K12825*$B$6*$B$9+L12825*$B$7*$B$10+M12825*$B$8*$B$11)*$B$12,0)</f>
        <v>80</v>
      </c>
      <c r="E12825" s="27">
        <v>1</v>
      </c>
      <c r="F12825" s="28">
        <v>1120</v>
      </c>
      <c r="G12825" s="28">
        <v>1</v>
      </c>
      <c r="H12825" s="29">
        <v>1341</v>
      </c>
      <c r="I12825" s="29">
        <v>0</v>
      </c>
      <c r="J12825" s="29">
        <v>12</v>
      </c>
      <c r="K12825" s="30">
        <f>F12825*G12825*H12825/1000000/$B$13</f>
        <v>0.0482878493</v>
      </c>
      <c r="L12825" s="30">
        <f>F12825*G12825*I12825/1000000/$B$13</f>
        <v>0</v>
      </c>
      <c r="M12825" s="30">
        <f>F12825*G12825*J12825/1000000/$B$13</f>
        <v>0.000432106</v>
      </c>
      <c r="N12825" s="30">
        <v>79.6000565442</v>
      </c>
      <c r="O12825" s="4" t="inlineStr">
        <is>
          <t>FRANKO actual PPM | FORD | Extra: 20B04BA / T2A1A / 001 C038</t>
        </is>
      </c>
    </row>
    <row r="12826" ht="15.75" customHeight="1">
      <c r="A12826" s="4" t="inlineStr">
        <is>
          <t>HS51-5G232-BA</t>
        </is>
      </c>
      <c r="B12826" s="26">
        <f>ROUND((K12826*$B$6*$B$9+L12826*$B$7*$B$10+M12826*$B$8*$B$11)*$B$12,0)</f>
        <v>64</v>
      </c>
      <c r="C12826" s="26">
        <f>ROUND((K12826*$B$6*$B$9+L12826*$B$7*$B$10+M12826*$B$8*$B$11)*$B$12,0)</f>
        <v>64</v>
      </c>
      <c r="E12826" s="27">
        <v>1</v>
      </c>
      <c r="F12826" s="28">
        <v>800</v>
      </c>
      <c r="G12826" s="28">
        <v>1</v>
      </c>
      <c r="H12826" s="29">
        <v>0</v>
      </c>
      <c r="I12826" s="29">
        <v>690</v>
      </c>
      <c r="J12826" s="29">
        <v>200</v>
      </c>
      <c r="K12826" s="30">
        <f>F12826*G12826*H12826/1000000/$B$13</f>
        <v>0</v>
      </c>
      <c r="L12826" s="30">
        <f>F12826*G12826*I12826/1000000/$B$13</f>
        <v>0.0177472121</v>
      </c>
      <c r="M12826" s="30">
        <f>F12826*G12826*J12826/1000000/$B$13</f>
        <v>0.0051441195</v>
      </c>
      <c r="N12826" s="30">
        <v>64.1430542582</v>
      </c>
      <c r="O12826" s="4" t="inlineStr">
        <is>
          <t>FRANKO actual PPM | FORD | Extra: 1222144, AT2A1A</t>
        </is>
      </c>
    </row>
    <row r="12827" ht="15.75" customHeight="1">
      <c r="A12827" s="4" t="inlineStr">
        <is>
          <t>XS51-5G232-AA</t>
        </is>
      </c>
      <c r="B12827" s="26">
        <f>ROUND((K12827*$B$6*$B$9+L12827*$B$7*$B$10+M12827*$B$8*$B$11)*$B$12,0)</f>
        <v>115</v>
      </c>
      <c r="C12827" s="26">
        <f>ROUND((K12827*$B$6*$B$9+L12827*$B$7*$B$10+M12827*$B$8*$B$11)*$B$12,0)</f>
        <v>115</v>
      </c>
      <c r="E12827" s="27">
        <v>1</v>
      </c>
      <c r="F12827" s="28">
        <v>800</v>
      </c>
      <c r="G12827" s="28">
        <v>1</v>
      </c>
      <c r="H12827" s="29">
        <v>0</v>
      </c>
      <c r="I12827" s="29">
        <v>2200</v>
      </c>
      <c r="J12827" s="29">
        <v>220</v>
      </c>
      <c r="K12827" s="30">
        <f>F12827*G12827*H12827/1000000/$B$13</f>
        <v>0</v>
      </c>
      <c r="L12827" s="30">
        <f>F12827*G12827*I12827/1000000/$B$13</f>
        <v>0.056585314</v>
      </c>
      <c r="M12827" s="30">
        <f>F12827*G12827*J12827/1000000/$B$13</f>
        <v>0.0056585314</v>
      </c>
      <c r="N12827" s="30">
        <v>115.255796741</v>
      </c>
      <c r="O12827" s="4" t="inlineStr">
        <is>
          <t>FRANKO actual PPM | FORD | Extra: 1129181, BT2A1A</t>
        </is>
      </c>
    </row>
    <row r="12828" ht="15.75" customHeight="1">
      <c r="A12828" s="4" t="inlineStr">
        <is>
          <t>XS51-5G232-BA</t>
        </is>
      </c>
      <c r="B12828" s="26">
        <f>ROUND((K12828*$B$6*$B$9+L12828*$B$7*$B$10+M12828*$B$8*$B$11)*$B$12,0)</f>
        <v>74</v>
      </c>
      <c r="C12828" s="26">
        <f>ROUND((K12828*$B$6*$B$9+L12828*$B$7*$B$10+M12828*$B$8*$B$11)*$B$12,0)</f>
        <v>74</v>
      </c>
      <c r="E12828" s="27">
        <v>1</v>
      </c>
      <c r="F12828" s="28">
        <v>1010</v>
      </c>
      <c r="G12828" s="28">
        <v>1</v>
      </c>
      <c r="H12828" s="29">
        <v>0</v>
      </c>
      <c r="I12828" s="29">
        <v>559</v>
      </c>
      <c r="J12828" s="29">
        <v>193</v>
      </c>
      <c r="K12828" s="30">
        <f>F12828*G12828*H12828/1000000/$B$13</f>
        <v>0</v>
      </c>
      <c r="L12828" s="30">
        <f>F12828*G12828*I12828/1000000/$B$13</f>
        <v>0.01815199</v>
      </c>
      <c r="M12828" s="30">
        <f>F12828*G12828*J12828/1000000/$B$13</f>
        <v>0.006267145</v>
      </c>
      <c r="N12828" s="30">
        <v>73.9618744166</v>
      </c>
      <c r="O12828" s="4" t="inlineStr">
        <is>
          <t>FRANKO actual PPM | FORD | Extra: 1222144 / AT2A1A</t>
        </is>
      </c>
    </row>
    <row r="12829" ht="15.75" customHeight="1">
      <c r="A12829" s="4" t="inlineStr">
        <is>
          <t>XS61-5E211-HA</t>
        </is>
      </c>
      <c r="B12829" s="26">
        <f>ROUND((K12829*$B$6*$B$9+L12829*$B$7*$B$10+M12829*$B$8*$B$11)*$B$12,0)</f>
        <v>26</v>
      </c>
      <c r="C12829" s="26">
        <f>ROUND((K12829*$B$6*$B$9+L12829*$B$7*$B$10+M12829*$B$8*$B$11)*$B$12,0)</f>
        <v>26</v>
      </c>
      <c r="E12829" s="27">
        <v>1</v>
      </c>
      <c r="F12829" s="28">
        <v>960</v>
      </c>
      <c r="G12829" s="28">
        <v>1</v>
      </c>
      <c r="H12829" s="29">
        <v>482</v>
      </c>
      <c r="I12829" s="29">
        <v>69</v>
      </c>
      <c r="J12829" s="29">
        <v>0</v>
      </c>
      <c r="K12829" s="30">
        <f>F12829*G12829*H12829/1000000/$B$13</f>
        <v>0.0148767935</v>
      </c>
      <c r="L12829" s="30">
        <f>F12829*G12829*I12829/1000000/$B$13</f>
        <v>0.0021296655</v>
      </c>
      <c r="M12829" s="30">
        <f>F12829*G12829*J12829/1000000/$B$13</f>
        <v>0</v>
      </c>
      <c r="N12829" s="30">
        <v>25.9859371091</v>
      </c>
      <c r="O12829" s="4" t="inlineStr">
        <is>
          <t>FRANKO actual PPM | FORD | Extra: 1197223 / D3C3F</t>
        </is>
      </c>
    </row>
    <row r="12830" ht="15.75" customHeight="1">
      <c r="A12830" s="4" t="inlineStr">
        <is>
          <t>XS71-5E212-UB</t>
        </is>
      </c>
      <c r="B12830" s="26">
        <f>ROUND((K12830*$B$6*$B$9+L12830*$B$7*$B$10+M12830*$B$8*$B$11)*$B$12,0)</f>
        <v>380</v>
      </c>
      <c r="C12830" s="26">
        <f>ROUND((K12830*$B$6*$B$9+L12830*$B$7*$B$10+M12830*$B$8*$B$11)*$B$12,0)</f>
        <v>380</v>
      </c>
      <c r="E12830" s="27">
        <v>1</v>
      </c>
      <c r="F12830" s="28">
        <v>1320</v>
      </c>
      <c r="G12830" s="28">
        <v>1</v>
      </c>
      <c r="H12830" s="29">
        <v>0</v>
      </c>
      <c r="I12830" s="29">
        <v>4533</v>
      </c>
      <c r="J12830" s="29">
        <v>419</v>
      </c>
      <c r="K12830" s="30">
        <f>F12830*G12830*H12830/1000000/$B$13</f>
        <v>0</v>
      </c>
      <c r="L12830" s="30">
        <f>F12830*G12830*I12830/1000000/$B$13</f>
        <v>0.1923759211</v>
      </c>
      <c r="M12830" s="30">
        <f>F12830*G12830*J12830/1000000/$B$13</f>
        <v>0.0177819349</v>
      </c>
      <c r="N12830" s="30">
        <v>379.7465671105</v>
      </c>
      <c r="O12830" s="4" t="inlineStr">
        <is>
          <t>FRANKO actual PPM | FORD | Extra: 12D99/T2A1A</t>
        </is>
      </c>
    </row>
    <row r="12831" ht="15.75" customHeight="1">
      <c r="A12831" s="4" t="inlineStr">
        <is>
          <t>XS71-5E212-UB</t>
        </is>
      </c>
      <c r="B12831" s="26">
        <f>ROUND((K12831*$B$6*$B$9+L12831*$B$7*$B$10+M12831*$B$8*$B$11)*$B$12,0)</f>
        <v>382</v>
      </c>
      <c r="C12831" s="26">
        <f>ROUND((K12831*$B$6*$B$9+L12831*$B$7*$B$10+M12831*$B$8*$B$11)*$B$12,0)</f>
        <v>382</v>
      </c>
      <c r="E12831" s="27">
        <v>1</v>
      </c>
      <c r="F12831" s="28">
        <v>1280</v>
      </c>
      <c r="G12831" s="28">
        <v>1</v>
      </c>
      <c r="H12831" s="29">
        <v>0</v>
      </c>
      <c r="I12831" s="29">
        <v>4637</v>
      </c>
      <c r="J12831" s="29">
        <v>444</v>
      </c>
      <c r="K12831" s="30">
        <f>F12831*G12831*H12831/1000000/$B$13</f>
        <v>0</v>
      </c>
      <c r="L12831" s="30">
        <f>F12831*G12831*I12831/1000000/$B$13</f>
        <v>0.1908262552</v>
      </c>
      <c r="M12831" s="30">
        <f>F12831*G12831*J12831/1000000/$B$13</f>
        <v>0.0182719123</v>
      </c>
      <c r="N12831" s="30">
        <v>381.9486469757</v>
      </c>
      <c r="O12831" s="4" t="inlineStr">
        <is>
          <t>FRANKO actual PPM | FORD | Extra: 21D992</t>
        </is>
      </c>
    </row>
    <row r="12832" ht="15.75" customHeight="1">
      <c r="A12832" s="4" t="inlineStr">
        <is>
          <t>XS71-5E212-VA</t>
        </is>
      </c>
      <c r="B12832" s="26">
        <f>ROUND((K12832*$B$6*$B$9+L12832*$B$7*$B$10+M12832*$B$8*$B$11)*$B$12,0)</f>
        <v>268</v>
      </c>
      <c r="C12832" s="26">
        <f>ROUND((K12832*$B$6*$B$9+L12832*$B$7*$B$10+M12832*$B$8*$B$11)*$B$12,0)</f>
        <v>268</v>
      </c>
      <c r="E12832" s="27">
        <v>1</v>
      </c>
      <c r="F12832" s="28">
        <v>1340</v>
      </c>
      <c r="G12832" s="28">
        <v>1</v>
      </c>
      <c r="H12832" s="29">
        <v>0</v>
      </c>
      <c r="I12832" s="29">
        <v>2904</v>
      </c>
      <c r="J12832" s="29">
        <v>328</v>
      </c>
      <c r="K12832" s="30">
        <f>F12832*G12832*H12832/1000000/$B$13</f>
        <v>0</v>
      </c>
      <c r="L12832" s="30">
        <f>F12832*G12832*I12832/1000000/$B$13</f>
        <v>0.1251101292</v>
      </c>
      <c r="M12832" s="30">
        <f>F12832*G12832*J12832/1000000/$B$13</f>
        <v>0.0141308961</v>
      </c>
      <c r="N12832" s="30">
        <v>268.2893662872</v>
      </c>
      <c r="O12832" s="4" t="inlineStr">
        <is>
          <t>FRANKO actual PPM | FORD | Extra: 21G992 / T2A1A</t>
        </is>
      </c>
    </row>
    <row r="12833" ht="15.75" customHeight="1">
      <c r="A12833" s="4" t="inlineStr">
        <is>
          <t>XS71-5E212-WA</t>
        </is>
      </c>
      <c r="B12833" s="26">
        <f>ROUND((K12833*$B$6*$B$9+L12833*$B$7*$B$10+M12833*$B$8*$B$11)*$B$12,0)</f>
        <v>223</v>
      </c>
      <c r="C12833" s="26">
        <f>ROUND((K12833*$B$6*$B$9+L12833*$B$7*$B$10+M12833*$B$8*$B$11)*$B$12,0)</f>
        <v>223</v>
      </c>
      <c r="E12833" s="27">
        <v>1</v>
      </c>
      <c r="F12833" s="28">
        <v>1300</v>
      </c>
      <c r="G12833" s="28">
        <v>1</v>
      </c>
      <c r="H12833" s="29">
        <v>0</v>
      </c>
      <c r="I12833" s="29">
        <v>1842</v>
      </c>
      <c r="J12833" s="29">
        <v>375</v>
      </c>
      <c r="K12833" s="30">
        <f>F12833*G12833*H12833/1000000/$B$13</f>
        <v>0</v>
      </c>
      <c r="L12833" s="30">
        <f>F12833*G12833*I12833/1000000/$B$13</f>
        <v>0.0769881777</v>
      </c>
      <c r="M12833" s="30">
        <f>F12833*G12833*J12833/1000000/$B$13</f>
        <v>0.015673489</v>
      </c>
      <c r="N12833" s="30">
        <v>223.0709253057</v>
      </c>
      <c r="O12833" s="4" t="inlineStr">
        <is>
          <t>FRANKO actual PPM | FORD | Extra: 1223665 / 4F002 / T2A1A</t>
        </is>
      </c>
    </row>
    <row r="12834" ht="15.75" customHeight="1">
      <c r="A12834" s="4" t="inlineStr">
        <is>
          <t>XS71-5E212-WA</t>
        </is>
      </c>
      <c r="B12834" s="26">
        <f>ROUND((K12834*$B$6*$B$9+L12834*$B$7*$B$10+M12834*$B$8*$B$11)*$B$12,0)</f>
        <v>226</v>
      </c>
      <c r="C12834" s="26">
        <f>ROUND((K12834*$B$6*$B$9+L12834*$B$7*$B$10+M12834*$B$8*$B$11)*$B$12,0)</f>
        <v>226</v>
      </c>
      <c r="E12834" s="27">
        <v>1</v>
      </c>
      <c r="F12834" s="28">
        <v>1300</v>
      </c>
      <c r="G12834" s="28">
        <v>1</v>
      </c>
      <c r="H12834" s="29">
        <v>0</v>
      </c>
      <c r="I12834" s="29">
        <v>2493</v>
      </c>
      <c r="J12834" s="29">
        <v>288</v>
      </c>
      <c r="K12834" s="30">
        <f>F12834*G12834*H12834/1000000/$B$13</f>
        <v>0</v>
      </c>
      <c r="L12834" s="30">
        <f>F12834*G12834*I12834/1000000/$B$13</f>
        <v>0.1041973546</v>
      </c>
      <c r="M12834" s="30">
        <f>F12834*G12834*J12834/1000000/$B$13</f>
        <v>0.0120372395</v>
      </c>
      <c r="N12834" s="30">
        <v>225.6734141053</v>
      </c>
      <c r="O12834" s="4" t="inlineStr">
        <is>
          <t>FRANKO actual PPM | FORD | Extra: 1223665 / 02B001</t>
        </is>
      </c>
    </row>
    <row r="12835" ht="15.75" customHeight="1">
      <c r="A12835" s="4" t="inlineStr">
        <is>
          <t>XS71-5E212-PC</t>
        </is>
      </c>
      <c r="B12835" s="26">
        <f>ROUND((K12835*$B$6*$B$9+L12835*$B$7*$B$10+M12835*$B$8*$B$11)*$B$12,0)</f>
        <v>161</v>
      </c>
      <c r="C12835" s="26">
        <f>ROUND((K12835*$B$6*$B$9+L12835*$B$7*$B$10+M12835*$B$8*$B$11)*$B$12,0)</f>
        <v>161</v>
      </c>
      <c r="E12835" s="27">
        <v>1</v>
      </c>
      <c r="F12835" s="28">
        <v>1000</v>
      </c>
      <c r="G12835" s="28">
        <v>1</v>
      </c>
      <c r="H12835" s="29">
        <v>0</v>
      </c>
      <c r="I12835" s="29">
        <v>2333</v>
      </c>
      <c r="J12835" s="29">
        <v>263</v>
      </c>
      <c r="K12835" s="30">
        <f>F12835*G12835*H12835/1000000/$B$13</f>
        <v>0</v>
      </c>
      <c r="L12835" s="30">
        <f>F12835*G12835*I12835/1000000/$B$13</f>
        <v>0.0750076917</v>
      </c>
      <c r="M12835" s="30">
        <f>F12835*G12835*J12835/1000000/$B$13</f>
        <v>0.0084556463</v>
      </c>
      <c r="N12835" s="30">
        <v>160.7130139226</v>
      </c>
      <c r="O12835" s="4" t="inlineStr">
        <is>
          <t>FRANKO actual PPM | FORD | Extra: XS71-5F242-DB</t>
        </is>
      </c>
    </row>
    <row r="12836" ht="15.75" customHeight="1">
      <c r="A12836" s="4" t="inlineStr">
        <is>
          <t>XS71-5E212-PC</t>
        </is>
      </c>
      <c r="B12836" s="26">
        <f>ROUND((K12836*$B$6*$B$9+L12836*$B$7*$B$10+M12836*$B$8*$B$11)*$B$12,0)</f>
        <v>173</v>
      </c>
      <c r="C12836" s="26">
        <f>ROUND((K12836*$B$6*$B$9+L12836*$B$7*$B$10+M12836*$B$8*$B$11)*$B$12,0)</f>
        <v>173</v>
      </c>
      <c r="E12836" s="27">
        <v>1</v>
      </c>
      <c r="F12836" s="28">
        <v>1060</v>
      </c>
      <c r="G12836" s="28">
        <v>1</v>
      </c>
      <c r="H12836" s="29">
        <v>0</v>
      </c>
      <c r="I12836" s="29">
        <v>2351</v>
      </c>
      <c r="J12836" s="29">
        <v>268</v>
      </c>
      <c r="K12836" s="30">
        <f>F12836*G12836*H12836/1000000/$B$13</f>
        <v>0</v>
      </c>
      <c r="L12836" s="30">
        <f>F12836*G12836*I12836/1000000/$B$13</f>
        <v>0.0801215895</v>
      </c>
      <c r="M12836" s="30">
        <f>F12836*G12836*J12836/1000000/$B$13</f>
        <v>0.0091333841</v>
      </c>
      <c r="N12836" s="30">
        <v>172.5113586016</v>
      </c>
      <c r="O12836" s="4" t="inlineStr">
        <is>
          <t>FRANKO actual PPM | FORD | Extra: XS71-5F242-DB</t>
        </is>
      </c>
    </row>
    <row r="12837" ht="15.75" customHeight="1">
      <c r="A12837" s="4" t="inlineStr">
        <is>
          <t>XS71-5E212-PC</t>
        </is>
      </c>
      <c r="B12837" s="26">
        <f>ROUND((K12837*$B$6*$B$9+L12837*$B$7*$B$10+M12837*$B$8*$B$11)*$B$12,0)</f>
        <v>173</v>
      </c>
      <c r="C12837" s="26">
        <f>ROUND((K12837*$B$6*$B$9+L12837*$B$7*$B$10+M12837*$B$8*$B$11)*$B$12,0)</f>
        <v>173</v>
      </c>
      <c r="E12837" s="27">
        <v>1</v>
      </c>
      <c r="F12837" s="28">
        <v>960</v>
      </c>
      <c r="G12837" s="28">
        <v>1</v>
      </c>
      <c r="H12837" s="29">
        <v>0</v>
      </c>
      <c r="I12837" s="29">
        <v>2550</v>
      </c>
      <c r="J12837" s="29">
        <v>306</v>
      </c>
      <c r="K12837" s="30">
        <f>F12837*G12837*H12837/1000000/$B$13</f>
        <v>0</v>
      </c>
      <c r="L12837" s="30">
        <f>F12837*G12837*I12837/1000000/$B$13</f>
        <v>0.0787050276</v>
      </c>
      <c r="M12837" s="30">
        <f>F12837*G12837*J12837/1000000/$B$13</f>
        <v>0.0094446033</v>
      </c>
      <c r="N12837" s="30">
        <v>173.3887499034</v>
      </c>
      <c r="O12837" s="4" t="inlineStr">
        <is>
          <t>FRANKO actual PPM | FORD | Extra: XS71-5F242-DB</t>
        </is>
      </c>
    </row>
    <row r="12838" ht="15.75" customHeight="1">
      <c r="A12838" s="4" t="inlineStr">
        <is>
          <t>XS71-5E212-PC</t>
        </is>
      </c>
      <c r="B12838" s="26">
        <f>ROUND((K12838*$B$6*$B$9+L12838*$B$7*$B$10+M12838*$B$8*$B$11)*$B$12,0)</f>
        <v>177</v>
      </c>
      <c r="C12838" s="26">
        <f>ROUND((K12838*$B$6*$B$9+L12838*$B$7*$B$10+M12838*$B$8*$B$11)*$B$12,0)</f>
        <v>177</v>
      </c>
      <c r="E12838" s="27">
        <v>1</v>
      </c>
      <c r="F12838" s="28">
        <v>1000</v>
      </c>
      <c r="G12838" s="28">
        <v>1</v>
      </c>
      <c r="H12838" s="29">
        <v>0</v>
      </c>
      <c r="I12838" s="29">
        <v>2520</v>
      </c>
      <c r="J12838" s="29">
        <v>295</v>
      </c>
      <c r="K12838" s="30">
        <f>F12838*G12838*H12838/1000000/$B$13</f>
        <v>0</v>
      </c>
      <c r="L12838" s="30">
        <f>F12838*G12838*I12838/1000000/$B$13</f>
        <v>0.0810198814</v>
      </c>
      <c r="M12838" s="30">
        <f>F12838*G12838*J12838/1000000/$B$13</f>
        <v>0.0094844702</v>
      </c>
      <c r="N12838" s="30">
        <v>176.511697882</v>
      </c>
      <c r="O12838" s="4" t="inlineStr">
        <is>
          <t>FRANKO actual PPM | FORD | Extra: XS71-5F242-DB</t>
        </is>
      </c>
    </row>
    <row r="12839" ht="15.75" customHeight="1">
      <c r="A12839" s="4" t="inlineStr">
        <is>
          <t>1J-595J</t>
        </is>
      </c>
      <c r="B12839" s="26">
        <f>ROUND((K12839*$B$6*$B$9+L12839*$B$7*$B$10+M12839*$B$8*$B$11)*$B$12,0)</f>
        <v>87</v>
      </c>
      <c r="C12839" s="26">
        <f>ROUND((K12839*$B$6*$B$9+L12839*$B$7*$B$10+M12839*$B$8*$B$11)*$B$12,0)</f>
        <v>87</v>
      </c>
      <c r="E12839" s="27">
        <v>1</v>
      </c>
      <c r="F12839" s="28">
        <v>800</v>
      </c>
      <c r="G12839" s="28">
        <v>1</v>
      </c>
      <c r="H12839" s="29">
        <v>0</v>
      </c>
      <c r="I12839" s="29">
        <v>1207</v>
      </c>
      <c r="J12839" s="29">
        <v>232</v>
      </c>
      <c r="K12839" s="30">
        <f>F12839*G12839*H12839/1000000/$B$13</f>
        <v>0</v>
      </c>
      <c r="L12839" s="30">
        <f>F12839*G12839*I12839/1000000/$B$13</f>
        <v>0.0310447609</v>
      </c>
      <c r="M12839" s="30">
        <f>F12839*G12839*J12839/1000000/$B$13</f>
        <v>0.0059671786</v>
      </c>
      <c r="N12839" s="30">
        <v>87.0182847211</v>
      </c>
      <c r="O12839" s="4" t="inlineStr">
        <is>
          <t>FRANKO actual PPM | FORD | Extra: AIJS-07</t>
        </is>
      </c>
    </row>
    <row r="12840" ht="15.75" customHeight="1">
      <c r="A12840" s="4" t="inlineStr">
        <is>
          <t>YC15-5E211-BD</t>
        </is>
      </c>
      <c r="B12840" s="26">
        <f>ROUND((K12840*$B$6*$B$9+L12840*$B$7*$B$10+M12840*$B$8*$B$11)*$B$12,0)</f>
        <v>68</v>
      </c>
      <c r="C12840" s="26">
        <f>ROUND((K12840*$B$6*$B$9+L12840*$B$7*$B$10+M12840*$B$8*$B$11)*$B$12,0)</f>
        <v>68</v>
      </c>
      <c r="E12840" s="27">
        <v>1</v>
      </c>
      <c r="F12840" s="28">
        <v>1240</v>
      </c>
      <c r="G12840" s="28">
        <v>1</v>
      </c>
      <c r="H12840" s="29">
        <v>1015</v>
      </c>
      <c r="I12840" s="29">
        <v>30</v>
      </c>
      <c r="J12840" s="29">
        <v>10</v>
      </c>
      <c r="K12840" s="30">
        <f>F12840*G12840*H12840/1000000/$B$13</f>
        <v>0.0404649296</v>
      </c>
      <c r="L12840" s="30">
        <f>F12840*G12840*I12840/1000000/$B$13</f>
        <v>0.0011960078</v>
      </c>
      <c r="M12840" s="30">
        <f>F12840*G12840*J12840/1000000/$B$13</f>
        <v>0.0003986693</v>
      </c>
      <c r="N12840" s="30">
        <v>68.4505746316</v>
      </c>
      <c r="O12840" s="4" t="inlineStr">
        <is>
          <t>FRANKO actual PPM | FORD | Extra: 14H02BA / T2A1A / 001 A911</t>
        </is>
      </c>
    </row>
    <row r="12841" ht="15.75" customHeight="1">
      <c r="A12841" s="4" t="inlineStr">
        <is>
          <t>YC15-5E211-HG</t>
        </is>
      </c>
      <c r="B12841" s="26">
        <f>ROUND((K12841*$B$6*$B$9+L12841*$B$7*$B$10+M12841*$B$8*$B$11)*$B$12,0)</f>
        <v>47</v>
      </c>
      <c r="C12841" s="26">
        <f>ROUND((K12841*$B$6*$B$9+L12841*$B$7*$B$10+M12841*$B$8*$B$11)*$B$12,0)</f>
        <v>47</v>
      </c>
      <c r="E12841" s="27">
        <v>1</v>
      </c>
      <c r="F12841" s="28">
        <v>1240</v>
      </c>
      <c r="G12841" s="28">
        <v>1</v>
      </c>
      <c r="H12841" s="29">
        <v>651</v>
      </c>
      <c r="I12841" s="29">
        <v>30</v>
      </c>
      <c r="J12841" s="29">
        <v>15</v>
      </c>
      <c r="K12841" s="30">
        <f>F12841*G12841*H12841/1000000/$B$13</f>
        <v>0.0259533687</v>
      </c>
      <c r="L12841" s="30">
        <f>F12841*G12841*I12841/1000000/$B$13</f>
        <v>0.0011960078</v>
      </c>
      <c r="M12841" s="30">
        <f>F12841*G12841*J12841/1000000/$B$13</f>
        <v>0.0005980039</v>
      </c>
      <c r="N12841" s="30">
        <v>47.2640982696</v>
      </c>
      <c r="O12841" s="4" t="inlineStr">
        <is>
          <t>FRANKO actual PPM | FORD | Extra: 30F02BA / T2A1A / 001 9927</t>
        </is>
      </c>
    </row>
    <row r="12842" ht="15.75" customHeight="1">
      <c r="A12842" s="4" t="inlineStr">
        <is>
          <t>YC15-5E211-HH</t>
        </is>
      </c>
      <c r="B12842" s="26">
        <f>ROUND((K12842*$B$6*$B$9+L12842*$B$7*$B$10+M12842*$B$8*$B$11)*$B$12,0)</f>
        <v>37</v>
      </c>
      <c r="C12842" s="26">
        <f>ROUND((K12842*$B$6*$B$9+L12842*$B$7*$B$10+M12842*$B$8*$B$11)*$B$12,0)</f>
        <v>37</v>
      </c>
      <c r="E12842" s="27">
        <v>1</v>
      </c>
      <c r="F12842" s="28">
        <v>1000</v>
      </c>
      <c r="G12842" s="28">
        <v>1</v>
      </c>
      <c r="H12842" s="29">
        <v>740</v>
      </c>
      <c r="I12842" s="29">
        <v>0</v>
      </c>
      <c r="J12842" s="29">
        <v>0</v>
      </c>
      <c r="K12842" s="30">
        <f>F12842*G12842*H12842/1000000/$B$13</f>
        <v>0.0237915525</v>
      </c>
      <c r="L12842" s="30">
        <f>F12842*G12842*I12842/1000000/$B$13</f>
        <v>0</v>
      </c>
      <c r="M12842" s="30">
        <f>F12842*G12842*J12842/1000000/$B$13</f>
        <v>0</v>
      </c>
      <c r="N12842" s="30">
        <v>37.4502827285</v>
      </c>
      <c r="O12842" s="4" t="inlineStr">
        <is>
          <t>FRANKO actual PPM | FORD</t>
        </is>
      </c>
    </row>
    <row r="12843" ht="15.75" customHeight="1">
      <c r="A12843" s="4" t="inlineStr">
        <is>
          <t>YC15-5E211-HE</t>
        </is>
      </c>
      <c r="B12843" s="26">
        <f>ROUND((K12843*$B$6*$B$9+L12843*$B$7*$B$10+M12843*$B$8*$B$11)*$B$12,0)</f>
        <v>46</v>
      </c>
      <c r="C12843" s="26">
        <f>ROUND((K12843*$B$6*$B$9+L12843*$B$7*$B$10+M12843*$B$8*$B$11)*$B$12,0)</f>
        <v>46</v>
      </c>
      <c r="E12843" s="27">
        <v>1</v>
      </c>
      <c r="F12843" s="28">
        <v>1360</v>
      </c>
      <c r="G12843" s="28">
        <v>1</v>
      </c>
      <c r="H12843" s="29">
        <v>655</v>
      </c>
      <c r="I12843" s="29">
        <v>15</v>
      </c>
      <c r="J12843" s="29">
        <v>0</v>
      </c>
      <c r="K12843" s="30">
        <f>F12843*G12843*H12843/1000000/$B$13</f>
        <v>0.028639885</v>
      </c>
      <c r="L12843" s="30">
        <f>F12843*G12843*I12843/1000000/$B$13</f>
        <v>0.0006558752</v>
      </c>
      <c r="M12843" s="30">
        <f>F12843*G12843*J12843/1000000/$B$13</f>
        <v>0</v>
      </c>
      <c r="N12843" s="30">
        <v>45.8730285741</v>
      </c>
      <c r="O12843" s="4" t="inlineStr">
        <is>
          <t>FRANKO actual PPM | FORD | Extra: 13K00AA / T2A1A / 001 9927</t>
        </is>
      </c>
    </row>
    <row r="12844" ht="15.75" customHeight="1">
      <c r="A12844" s="4" t="inlineStr">
        <is>
          <t>YC15-5E211-HF</t>
        </is>
      </c>
      <c r="B12844" s="26">
        <f>ROUND((K12844*$B$6*$B$9+L12844*$B$7*$B$10+M12844*$B$8*$B$11)*$B$12,0)</f>
        <v>39</v>
      </c>
      <c r="C12844" s="26">
        <f>ROUND((K12844*$B$6*$B$9+L12844*$B$7*$B$10+M12844*$B$8*$B$11)*$B$12,0)</f>
        <v>39</v>
      </c>
      <c r="E12844" s="27">
        <v>1</v>
      </c>
      <c r="F12844" s="28">
        <v>1250</v>
      </c>
      <c r="G12844" s="28">
        <v>1</v>
      </c>
      <c r="H12844" s="29">
        <v>542</v>
      </c>
      <c r="I12844" s="29">
        <v>28</v>
      </c>
      <c r="J12844" s="29">
        <v>11</v>
      </c>
      <c r="K12844" s="30">
        <f>F12844*G12844*H12844/1000000/$B$13</f>
        <v>0.0217821308</v>
      </c>
      <c r="L12844" s="30">
        <f>F12844*G12844*I12844/1000000/$B$13</f>
        <v>0.0011252761</v>
      </c>
      <c r="M12844" s="30">
        <f>F12844*G12844*J12844/1000000/$B$13</f>
        <v>0.0004420728</v>
      </c>
      <c r="N12844" s="30">
        <v>39.317296676</v>
      </c>
      <c r="O12844" s="4" t="inlineStr">
        <is>
          <t>FRANKO actual PPM | FORD | Extra: 28L01AA / T2A1A / 001 9927 / A</t>
        </is>
      </c>
    </row>
    <row r="12845" ht="15.75" customHeight="1">
      <c r="A12845" s="4" t="inlineStr">
        <is>
          <t>YS61-5E211-BA</t>
        </is>
      </c>
      <c r="B12845" s="26">
        <f>ROUND((K12845*$B$6*$B$9+L12845*$B$7*$B$10+M12845*$B$8*$B$11)*$B$12,0)</f>
        <v>28</v>
      </c>
      <c r="C12845" s="26">
        <f>ROUND((K12845*$B$6*$B$9+L12845*$B$7*$B$10+M12845*$B$8*$B$11)*$B$12,0)</f>
        <v>28</v>
      </c>
      <c r="E12845" s="27">
        <v>1</v>
      </c>
      <c r="F12845" s="28">
        <v>1020</v>
      </c>
      <c r="G12845" s="28">
        <v>1</v>
      </c>
      <c r="H12845" s="29">
        <v>471</v>
      </c>
      <c r="I12845" s="29">
        <v>88</v>
      </c>
      <c r="J12845" s="29">
        <v>0</v>
      </c>
      <c r="K12845" s="30">
        <f>F12845*G12845*H12845/1000000/$B$13</f>
        <v>0.0154458617</v>
      </c>
      <c r="L12845" s="30">
        <f>F12845*G12845*I12845/1000000/$B$13</f>
        <v>0.002885851</v>
      </c>
      <c r="M12845" s="30">
        <f>F12845*G12845*J12845/1000000/$B$13</f>
        <v>0</v>
      </c>
      <c r="N12845" s="30">
        <v>27.7936671697</v>
      </c>
      <c r="O12845" s="4" t="inlineStr">
        <is>
          <t>FRANKO actual PPM | FORD | Extra: 1200538/A D3C3F</t>
        </is>
      </c>
    </row>
    <row r="12846" ht="15.75" customHeight="1">
      <c r="A12846" s="4" t="inlineStr">
        <is>
          <t>YS61-5E211-BA</t>
        </is>
      </c>
      <c r="B12846" s="26">
        <f>ROUND((K12846*$B$6*$B$9+L12846*$B$7*$B$10+M12846*$B$8*$B$11)*$B$12,0)</f>
        <v>28</v>
      </c>
      <c r="C12846" s="26">
        <f>ROUND((K12846*$B$6*$B$9+L12846*$B$7*$B$10+M12846*$B$8*$B$11)*$B$12,0)</f>
        <v>28</v>
      </c>
      <c r="E12846" s="27">
        <v>1</v>
      </c>
      <c r="F12846" s="28">
        <v>1000</v>
      </c>
      <c r="G12846" s="28">
        <v>1</v>
      </c>
      <c r="H12846" s="29">
        <v>490</v>
      </c>
      <c r="I12846" s="29">
        <v>72</v>
      </c>
      <c r="J12846" s="29">
        <v>0</v>
      </c>
      <c r="K12846" s="30">
        <f>F12846*G12846*H12846/1000000/$B$13</f>
        <v>0.0157538658</v>
      </c>
      <c r="L12846" s="30">
        <f>F12846*G12846*I12846/1000000/$B$13</f>
        <v>0.0023148538</v>
      </c>
      <c r="M12846" s="30">
        <f>F12846*G12846*J12846/1000000/$B$13</f>
        <v>0</v>
      </c>
      <c r="N12846" s="30">
        <v>27.5898738111</v>
      </c>
      <c r="O12846" s="4" t="inlineStr">
        <is>
          <t>FRANKO actual PPM | FORD | Extra: 1200538/A D3C3F</t>
        </is>
      </c>
    </row>
    <row r="12847" ht="15.75" customHeight="1">
      <c r="A12847" s="4" t="inlineStr">
        <is>
          <t>YS61-5G232-CA</t>
        </is>
      </c>
      <c r="B12847" s="26">
        <f>ROUND((K12847*$B$6*$B$9+L12847*$B$7*$B$10+M12847*$B$8*$B$11)*$B$12,0)</f>
        <v>224</v>
      </c>
      <c r="C12847" s="26">
        <f>ROUND((K12847*$B$6*$B$9+L12847*$B$7*$B$10+M12847*$B$8*$B$11)*$B$12,0)</f>
        <v>224</v>
      </c>
      <c r="E12847" s="27">
        <v>1</v>
      </c>
      <c r="F12847" s="28">
        <v>800</v>
      </c>
      <c r="G12847" s="28">
        <v>1</v>
      </c>
      <c r="H12847" s="29">
        <v>0</v>
      </c>
      <c r="I12847" s="29">
        <v>3790</v>
      </c>
      <c r="J12847" s="29">
        <v>500</v>
      </c>
      <c r="K12847" s="30">
        <f>F12847*G12847*H12847/1000000/$B$13</f>
        <v>0</v>
      </c>
      <c r="L12847" s="30">
        <f>F12847*G12847*I12847/1000000/$B$13</f>
        <v>0.0974810636</v>
      </c>
      <c r="M12847" s="30">
        <f>F12847*G12847*J12847/1000000/$B$13</f>
        <v>0.0128602986</v>
      </c>
      <c r="N12847" s="30">
        <v>224.4119538431</v>
      </c>
      <c r="O12847" s="4" t="inlineStr">
        <is>
          <t>FRANKO actual PPM | FORD | Extra: 1224419 A T2A1A SONDA</t>
        </is>
      </c>
    </row>
    <row r="12848" ht="15.75" customHeight="1">
      <c r="A12848" s="4" t="inlineStr">
        <is>
          <t>YS61-5E211-CB</t>
        </is>
      </c>
      <c r="B12848" s="26">
        <f>ROUND((K12848*$B$6*$B$9+L12848*$B$7*$B$10+M12848*$B$8*$B$11)*$B$12,0)</f>
        <v>189</v>
      </c>
      <c r="C12848" s="26">
        <f>ROUND((K12848*$B$6*$B$9+L12848*$B$7*$B$10+M12848*$B$8*$B$11)*$B$12,0)</f>
        <v>189</v>
      </c>
      <c r="E12848" s="27">
        <v>1</v>
      </c>
      <c r="F12848" s="28">
        <v>1280</v>
      </c>
      <c r="G12848" s="28">
        <v>1</v>
      </c>
      <c r="H12848" s="29">
        <v>0</v>
      </c>
      <c r="I12848" s="29">
        <v>1544</v>
      </c>
      <c r="J12848" s="29">
        <v>328</v>
      </c>
      <c r="K12848" s="30">
        <f>F12848*G12848*H12848/1000000/$B$13</f>
        <v>0</v>
      </c>
      <c r="L12848" s="30">
        <f>F12848*G12848*I12848/1000000/$B$13</f>
        <v>0.0635401635</v>
      </c>
      <c r="M12848" s="30">
        <f>F12848*G12848*J12848/1000000/$B$13</f>
        <v>0.0134981694</v>
      </c>
      <c r="N12848" s="30">
        <v>188.778977918</v>
      </c>
      <c r="O12848" s="4" t="inlineStr">
        <is>
          <t>FRANKO actual PPM | FORD | Extra: D3C5A</t>
        </is>
      </c>
    </row>
    <row r="12849" ht="15.75" customHeight="1">
      <c r="A12849" s="4" t="inlineStr">
        <is>
          <t>4G4E-5G232-BD</t>
        </is>
      </c>
      <c r="B12849" s="26">
        <f>ROUND((K12849*$B$6*$B$9+L12849*$B$7*$B$10+M12849*$B$8*$B$11)*$B$12,0)</f>
        <v>429</v>
      </c>
      <c r="C12849" s="26">
        <f>ROUND((K12849*$B$6*$B$9+L12849*$B$7*$B$10+M12849*$B$8*$B$11)*$B$12,0)</f>
        <v>429</v>
      </c>
      <c r="E12849" s="27">
        <v>1</v>
      </c>
      <c r="F12849" s="28">
        <v>780</v>
      </c>
      <c r="G12849" s="28">
        <v>1</v>
      </c>
      <c r="H12849" s="29">
        <v>0</v>
      </c>
      <c r="I12849" s="29">
        <v>11900</v>
      </c>
      <c r="J12849" s="29">
        <v>334</v>
      </c>
      <c r="K12849" s="30">
        <f>F12849*G12849*H12849/1000000/$B$13</f>
        <v>0</v>
      </c>
      <c r="L12849" s="30">
        <f>F12849*G12849*I12849/1000000/$B$13</f>
        <v>0.2984232297</v>
      </c>
      <c r="M12849" s="30">
        <f>F12849*G12849*J12849/1000000/$B$13</f>
        <v>0.0083759125</v>
      </c>
      <c r="N12849" s="30">
        <v>429.4896839314</v>
      </c>
      <c r="O12849" s="4" t="inlineStr">
        <is>
          <t>FRANKO actual PPM | FORD | Extra: Babajus</t>
        </is>
      </c>
    </row>
    <row r="12850" ht="15.75" customHeight="1">
      <c r="A12850" s="4" t="inlineStr">
        <is>
          <t>1R1E-5G236-AC</t>
        </is>
      </c>
      <c r="B12850" s="26">
        <f>ROUND((K12850*$B$6*$B$9+L12850*$B$7*$B$10+M12850*$B$8*$B$11)*$B$12,0)</f>
        <v>804</v>
      </c>
      <c r="C12850" s="26">
        <f>ROUND((K12850*$B$6*$B$9+L12850*$B$7*$B$10+M12850*$B$8*$B$11)*$B$12,0)</f>
        <v>804</v>
      </c>
      <c r="E12850" s="27">
        <v>1</v>
      </c>
      <c r="F12850" s="28">
        <v>1610</v>
      </c>
      <c r="G12850" s="28">
        <v>1</v>
      </c>
      <c r="H12850" s="29">
        <v>0</v>
      </c>
      <c r="I12850" s="29">
        <v>10300</v>
      </c>
      <c r="J12850" s="29">
        <v>375</v>
      </c>
      <c r="K12850" s="30">
        <f>F12850*G12850*H12850/1000000/$B$13</f>
        <v>0</v>
      </c>
      <c r="L12850" s="30">
        <f>F12850*G12850*I12850/1000000/$B$13</f>
        <v>0.5331558303</v>
      </c>
      <c r="M12850" s="30">
        <f>F12850*G12850*J12850/1000000/$B$13</f>
        <v>0.0194110132</v>
      </c>
      <c r="N12850" s="30">
        <v>804.2623349104</v>
      </c>
      <c r="O12850" s="4" t="inlineStr">
        <is>
          <t>FRANKO actual PPM | FORD | Extra: Babajus</t>
        </is>
      </c>
    </row>
    <row r="12851" ht="15.75" customHeight="1">
      <c r="A12851" s="4" t="inlineStr">
        <is>
          <t>1S5X-5G232-BE</t>
        </is>
      </c>
      <c r="B12851" s="26">
        <f>ROUND((K12851*$B$6*$B$9+L12851*$B$7*$B$10+M12851*$B$8*$B$11)*$B$12,0)</f>
        <v>120</v>
      </c>
      <c r="C12851" s="26">
        <f>ROUND((K12851*$B$6*$B$9+L12851*$B$7*$B$10+M12851*$B$8*$B$11)*$B$12,0)</f>
        <v>120</v>
      </c>
      <c r="E12851" s="27">
        <v>1</v>
      </c>
      <c r="F12851" s="28">
        <v>1000</v>
      </c>
      <c r="G12851" s="28">
        <v>1</v>
      </c>
      <c r="H12851" s="29">
        <v>1219</v>
      </c>
      <c r="I12851" s="29">
        <v>0</v>
      </c>
      <c r="J12851" s="29">
        <v>219</v>
      </c>
      <c r="K12851" s="30">
        <f>F12851*G12851*H12851/1000000/$B$13</f>
        <v>0.0391917601</v>
      </c>
      <c r="L12851" s="30">
        <f>F12851*G12851*I12851/1000000/$B$13</f>
        <v>0</v>
      </c>
      <c r="M12851" s="30">
        <f>F12851*G12851*J12851/1000000/$B$13</f>
        <v>0.0070410135</v>
      </c>
      <c r="N12851" s="30">
        <v>120.1920101742</v>
      </c>
      <c r="O12851" s="4" t="inlineStr">
        <is>
          <t>FRANKO actual PPM | FORD | Extra: 1334412</t>
        </is>
      </c>
    </row>
    <row r="12852" ht="15.75" customHeight="1">
      <c r="A12852" s="4" t="inlineStr">
        <is>
          <t>1S5X-5G232-BF</t>
        </is>
      </c>
      <c r="B12852" s="26">
        <f>ROUND((K12852*$B$6*$B$9+L12852*$B$7*$B$10+M12852*$B$8*$B$11)*$B$12,0)</f>
        <v>112</v>
      </c>
      <c r="C12852" s="26">
        <f>ROUND((K12852*$B$6*$B$9+L12852*$B$7*$B$10+M12852*$B$8*$B$11)*$B$12,0)</f>
        <v>112</v>
      </c>
      <c r="E12852" s="27">
        <v>1</v>
      </c>
      <c r="F12852" s="28">
        <v>950</v>
      </c>
      <c r="G12852" s="28">
        <v>1</v>
      </c>
      <c r="H12852" s="29">
        <v>1145</v>
      </c>
      <c r="I12852" s="29">
        <v>0</v>
      </c>
      <c r="J12852" s="29">
        <v>223</v>
      </c>
      <c r="K12852" s="30">
        <f>F12852*G12852*H12852/1000000/$B$13</f>
        <v>0.0349719746</v>
      </c>
      <c r="L12852" s="30">
        <f>F12852*G12852*I12852/1000000/$B$13</f>
        <v>0</v>
      </c>
      <c r="M12852" s="30">
        <f>F12852*G12852*J12852/1000000/$B$13</f>
        <v>0.0068111357</v>
      </c>
      <c r="N12852" s="30">
        <v>111.6397058222</v>
      </c>
      <c r="O12852" s="4" t="inlineStr">
        <is>
          <t>FRANKO actual PPM | FORD | Extra: 1334412 / T2A1A / 07C031 / Fomoco</t>
        </is>
      </c>
    </row>
    <row r="12853" ht="15.75" customHeight="1">
      <c r="A12853" s="4" t="inlineStr">
        <is>
          <t>1S5X-5G232-DB</t>
        </is>
      </c>
      <c r="B12853" s="26">
        <f>ROUND((K12853*$B$6*$B$9+L12853*$B$7*$B$10+M12853*$B$8*$B$11)*$B$12,0)</f>
        <v>78</v>
      </c>
      <c r="C12853" s="26">
        <f>ROUND((K12853*$B$6*$B$9+L12853*$B$7*$B$10+M12853*$B$8*$B$11)*$B$12,0)</f>
        <v>78</v>
      </c>
      <c r="E12853" s="27">
        <v>1</v>
      </c>
      <c r="F12853" s="28">
        <v>900</v>
      </c>
      <c r="G12853" s="28">
        <v>1</v>
      </c>
      <c r="H12853" s="29">
        <v>479</v>
      </c>
      <c r="I12853" s="29">
        <v>0</v>
      </c>
      <c r="J12853" s="29">
        <v>234</v>
      </c>
      <c r="K12853" s="30">
        <f>F12853*G12853*H12853/1000000/$B$13</f>
        <v>0.0138601868</v>
      </c>
      <c r="L12853" s="30">
        <f>F12853*G12853*I12853/1000000/$B$13</f>
        <v>0</v>
      </c>
      <c r="M12853" s="30">
        <f>F12853*G12853*J12853/1000000/$B$13</f>
        <v>0.0067709472</v>
      </c>
      <c r="N12853" s="30">
        <v>78.0737351523</v>
      </c>
      <c r="O12853" s="4" t="inlineStr">
        <is>
          <t>FRANKO actual PPM | FORD | Extra: 1373295 / 14H022</t>
        </is>
      </c>
    </row>
    <row r="12854" ht="15.75" customHeight="1">
      <c r="A12854" s="4" t="inlineStr">
        <is>
          <t>1S5X-5G232-DB</t>
        </is>
      </c>
      <c r="B12854" s="26">
        <f>ROUND((K12854*$B$6*$B$9+L12854*$B$7*$B$10+M12854*$B$8*$B$11)*$B$12,0)</f>
        <v>82</v>
      </c>
      <c r="C12854" s="26">
        <f>ROUND((K12854*$B$6*$B$9+L12854*$B$7*$B$10+M12854*$B$8*$B$11)*$B$12,0)</f>
        <v>82</v>
      </c>
      <c r="E12854" s="27">
        <v>1</v>
      </c>
      <c r="F12854" s="28">
        <v>900</v>
      </c>
      <c r="G12854" s="28">
        <v>1</v>
      </c>
      <c r="H12854" s="29">
        <v>529</v>
      </c>
      <c r="I12854" s="29">
        <v>0</v>
      </c>
      <c r="J12854" s="29">
        <v>239</v>
      </c>
      <c r="K12854" s="30">
        <f>F12854*G12854*H12854/1000000/$B$13</f>
        <v>0.0153069704</v>
      </c>
      <c r="L12854" s="30">
        <f>F12854*G12854*I12854/1000000/$B$13</f>
        <v>0</v>
      </c>
      <c r="M12854" s="30">
        <f>F12854*G12854*J12854/1000000/$B$13</f>
        <v>0.0069156256</v>
      </c>
      <c r="N12854" s="30">
        <v>81.5531773605</v>
      </c>
      <c r="O12854" s="4" t="inlineStr">
        <is>
          <t>FRANKO actual PPM | FORD | Extra: 1373295 / 14H022</t>
        </is>
      </c>
    </row>
    <row r="12855" ht="15.75" customHeight="1">
      <c r="A12855" s="4" t="inlineStr">
        <is>
          <t>1S5X-5G232-DB</t>
        </is>
      </c>
      <c r="B12855" s="26">
        <f>ROUND((K12855*$B$6*$B$9+L12855*$B$7*$B$10+M12855*$B$8*$B$11)*$B$12,0)</f>
        <v>86</v>
      </c>
      <c r="C12855" s="26">
        <f>ROUND((K12855*$B$6*$B$9+L12855*$B$7*$B$10+M12855*$B$8*$B$11)*$B$12,0)</f>
        <v>86</v>
      </c>
      <c r="E12855" s="27">
        <v>1</v>
      </c>
      <c r="F12855" s="28">
        <v>900</v>
      </c>
      <c r="G12855" s="28">
        <v>1</v>
      </c>
      <c r="H12855" s="29">
        <v>578</v>
      </c>
      <c r="I12855" s="29">
        <v>0</v>
      </c>
      <c r="J12855" s="29">
        <v>249</v>
      </c>
      <c r="K12855" s="30">
        <f>F12855*G12855*H12855/1000000/$B$13</f>
        <v>0.0167248184</v>
      </c>
      <c r="L12855" s="30">
        <f>F12855*G12855*I12855/1000000/$B$13</f>
        <v>0</v>
      </c>
      <c r="M12855" s="30">
        <f>F12855*G12855*J12855/1000000/$B$13</f>
        <v>0.0072049823</v>
      </c>
      <c r="N12855" s="30">
        <v>86.189132078</v>
      </c>
      <c r="O12855" s="4" t="inlineStr">
        <is>
          <t>FRANKO actual PPM | FORD | Extra: 1373295 / 14H022</t>
        </is>
      </c>
    </row>
    <row r="12856" ht="15.75" customHeight="1">
      <c r="A12856" s="4" t="inlineStr">
        <is>
          <t>1S5X-5G232-DC</t>
        </is>
      </c>
      <c r="B12856" s="26">
        <f>ROUND((K12856*$B$6*$B$9+L12856*$B$7*$B$10+M12856*$B$8*$B$11)*$B$12,0)</f>
        <v>87</v>
      </c>
      <c r="C12856" s="26">
        <f>ROUND((K12856*$B$6*$B$9+L12856*$B$7*$B$10+M12856*$B$8*$B$11)*$B$12,0)</f>
        <v>87</v>
      </c>
      <c r="E12856" s="27">
        <v>1</v>
      </c>
      <c r="F12856" s="28">
        <v>900</v>
      </c>
      <c r="G12856" s="28">
        <v>1</v>
      </c>
      <c r="H12856" s="29">
        <v>587</v>
      </c>
      <c r="I12856" s="29">
        <v>0</v>
      </c>
      <c r="J12856" s="29">
        <v>250</v>
      </c>
      <c r="K12856" s="30">
        <f>F12856*G12856*H12856/1000000/$B$13</f>
        <v>0.0169852394</v>
      </c>
      <c r="L12856" s="30">
        <f>F12856*G12856*I12856/1000000/$B$13</f>
        <v>0</v>
      </c>
      <c r="M12856" s="30">
        <f>F12856*G12856*J12856/1000000/$B$13</f>
        <v>0.007233918</v>
      </c>
      <c r="N12856" s="30">
        <v>86.8394728785</v>
      </c>
      <c r="O12856" s="4" t="inlineStr">
        <is>
          <t>FRANKO actual PPM | FORD | Extra: 1373295/18L022</t>
        </is>
      </c>
    </row>
    <row r="12857" ht="15.75" customHeight="1">
      <c r="A12857" s="4" t="inlineStr">
        <is>
          <t>1S5X-5G232-DC</t>
        </is>
      </c>
      <c r="B12857" s="26">
        <f>ROUND((K12857*$B$6*$B$9+L12857*$B$7*$B$10+M12857*$B$8*$B$11)*$B$12,0)</f>
        <v>92</v>
      </c>
      <c r="C12857" s="26">
        <f>ROUND((K12857*$B$6*$B$9+L12857*$B$7*$B$10+M12857*$B$8*$B$11)*$B$12,0)</f>
        <v>92</v>
      </c>
      <c r="E12857" s="27">
        <v>1</v>
      </c>
      <c r="F12857" s="28">
        <v>920</v>
      </c>
      <c r="G12857" s="28">
        <v>1</v>
      </c>
      <c r="H12857" s="29">
        <v>567</v>
      </c>
      <c r="I12857" s="29">
        <v>0</v>
      </c>
      <c r="J12857" s="29">
        <v>268</v>
      </c>
      <c r="K12857" s="30">
        <f>F12857*G12857*H12857/1000000/$B$13</f>
        <v>0.0167711154</v>
      </c>
      <c r="L12857" s="30">
        <f>F12857*G12857*I12857/1000000/$B$13</f>
        <v>0</v>
      </c>
      <c r="M12857" s="30">
        <f>F12857*G12857*J12857/1000000/$B$13</f>
        <v>0.0079270881</v>
      </c>
      <c r="N12857" s="30">
        <v>92.2616240767</v>
      </c>
      <c r="O12857" s="4" t="inlineStr">
        <is>
          <t>FRANKO actual PPM | FORD | Extra: 1373295/18L022</t>
        </is>
      </c>
    </row>
    <row r="12858" ht="15.75" customHeight="1">
      <c r="A12858" s="4" t="inlineStr">
        <is>
          <t>1S5X-5G232-DC</t>
        </is>
      </c>
      <c r="B12858" s="26">
        <f>ROUND((K12858*$B$6*$B$9+L12858*$B$7*$B$10+M12858*$B$8*$B$11)*$B$12,0)</f>
        <v>96</v>
      </c>
      <c r="C12858" s="26">
        <f>ROUND((K12858*$B$6*$B$9+L12858*$B$7*$B$10+M12858*$B$8*$B$11)*$B$12,0)</f>
        <v>96</v>
      </c>
      <c r="E12858" s="27">
        <v>1</v>
      </c>
      <c r="F12858" s="28">
        <v>920</v>
      </c>
      <c r="G12858" s="28">
        <v>1</v>
      </c>
      <c r="H12858" s="29">
        <v>620</v>
      </c>
      <c r="I12858" s="29">
        <v>0</v>
      </c>
      <c r="J12858" s="29">
        <v>274</v>
      </c>
      <c r="K12858" s="30">
        <f>F12858*G12858*H12858/1000000/$B$13</f>
        <v>0.0183387858</v>
      </c>
      <c r="L12858" s="30">
        <f>F12858*G12858*I12858/1000000/$B$13</f>
        <v>0</v>
      </c>
      <c r="M12858" s="30">
        <f>F12858*G12858*J12858/1000000/$B$13</f>
        <v>0.0081045602</v>
      </c>
      <c r="N12858" s="30">
        <v>96.2038211754</v>
      </c>
      <c r="O12858" s="4" t="inlineStr">
        <is>
          <t>FRANKO actual PPM | FORD | Extra: 1373295/18L022</t>
        </is>
      </c>
    </row>
    <row r="12859" ht="15.75" customHeight="1">
      <c r="A12859" s="4" t="inlineStr">
        <is>
          <t>2S66-9431-EE</t>
        </is>
      </c>
      <c r="B12859" s="26">
        <f>ROUND((K12859*$B$6*$B$9+L12859*$B$7*$B$10+M12859*$B$8*$B$11)*$B$12,0)</f>
        <v>151</v>
      </c>
      <c r="C12859" s="26">
        <f>ROUND((K12859*$B$6*$B$9+L12859*$B$7*$B$10+M12859*$B$8*$B$11)*$B$12,0)</f>
        <v>151</v>
      </c>
      <c r="E12859" s="27">
        <v>1</v>
      </c>
      <c r="F12859" s="28">
        <v>900</v>
      </c>
      <c r="G12859" s="28">
        <v>1</v>
      </c>
      <c r="H12859" s="29">
        <v>1660</v>
      </c>
      <c r="I12859" s="29">
        <v>0</v>
      </c>
      <c r="J12859" s="29">
        <v>313</v>
      </c>
      <c r="K12859" s="30">
        <f>F12859*G12859*H12859/1000000/$B$13</f>
        <v>0.0480332154</v>
      </c>
      <c r="L12859" s="30">
        <f>F12859*G12859*I12859/1000000/$B$13</f>
        <v>0</v>
      </c>
      <c r="M12859" s="30">
        <f>F12859*G12859*J12859/1000000/$B$13</f>
        <v>0.0090568653</v>
      </c>
      <c r="N12859" s="30">
        <v>150.8580497342</v>
      </c>
      <c r="O12859" s="4" t="inlineStr">
        <is>
          <t>FRANKO actual PPM | FORD</t>
        </is>
      </c>
    </row>
    <row r="12860" ht="15.75" customHeight="1">
      <c r="A12860" s="4" t="inlineStr">
        <is>
          <t>4S5X-5G232-AA</t>
        </is>
      </c>
      <c r="B12860" s="26">
        <f>ROUND((K12860*$B$6*$B$9+L12860*$B$7*$B$10+M12860*$B$8*$B$11)*$B$12,0)</f>
        <v>34</v>
      </c>
      <c r="C12860" s="26">
        <f>ROUND((K12860*$B$6*$B$9+L12860*$B$7*$B$10+M12860*$B$8*$B$11)*$B$12,0)</f>
        <v>34</v>
      </c>
      <c r="E12860" s="27">
        <v>1</v>
      </c>
      <c r="F12860" s="28">
        <v>1000</v>
      </c>
      <c r="G12860" s="28">
        <v>1</v>
      </c>
      <c r="H12860" s="29">
        <v>0</v>
      </c>
      <c r="I12860" s="29">
        <v>86</v>
      </c>
      <c r="J12860" s="29">
        <v>114</v>
      </c>
      <c r="K12860" s="30">
        <f>F12860*G12860*H12860/1000000/$B$13</f>
        <v>0</v>
      </c>
      <c r="L12860" s="30">
        <f>F12860*G12860*I12860/1000000/$B$13</f>
        <v>0.0027649642</v>
      </c>
      <c r="M12860" s="30">
        <f>F12860*G12860*J12860/1000000/$B$13</f>
        <v>0.0036651851</v>
      </c>
      <c r="N12860" s="30">
        <v>33.7867373078</v>
      </c>
      <c r="O12860" s="4" t="inlineStr">
        <is>
          <t>FRANKO actual PPM | FORD | Extra: 1437528 / 29C042</t>
        </is>
      </c>
    </row>
    <row r="12861" ht="15.75" customHeight="1">
      <c r="A12861" s="4" t="inlineStr">
        <is>
          <t>4S5X-5G232-AA</t>
        </is>
      </c>
      <c r="B12861" s="26">
        <f>ROUND((K12861*$B$6*$B$9+L12861*$B$7*$B$10+M12861*$B$8*$B$11)*$B$12,0)</f>
        <v>41</v>
      </c>
      <c r="C12861" s="26">
        <f>ROUND((K12861*$B$6*$B$9+L12861*$B$7*$B$10+M12861*$B$8*$B$11)*$B$12,0)</f>
        <v>41</v>
      </c>
      <c r="E12861" s="27">
        <v>1</v>
      </c>
      <c r="F12861" s="28">
        <v>980</v>
      </c>
      <c r="G12861" s="28">
        <v>1</v>
      </c>
      <c r="H12861" s="29">
        <v>0</v>
      </c>
      <c r="I12861" s="29">
        <v>79</v>
      </c>
      <c r="J12861" s="29">
        <v>144</v>
      </c>
      <c r="K12861" s="30">
        <f>F12861*G12861*H12861/1000000/$B$13</f>
        <v>0</v>
      </c>
      <c r="L12861" s="30">
        <f>F12861*G12861*I12861/1000000/$B$13</f>
        <v>0.0024891108</v>
      </c>
      <c r="M12861" s="30">
        <f>F12861*G12861*J12861/1000000/$B$13</f>
        <v>0.0045371134</v>
      </c>
      <c r="N12861" s="30">
        <v>40.6984739404</v>
      </c>
      <c r="O12861" s="4" t="inlineStr">
        <is>
          <t>FRANKO actual PPM | FORD | Extra: 1437528 / 29C042</t>
        </is>
      </c>
    </row>
    <row r="12862" ht="15.75" customHeight="1">
      <c r="A12862" s="4" t="inlineStr">
        <is>
          <t>4S5X-5G232-AA</t>
        </is>
      </c>
      <c r="B12862" s="26">
        <f>ROUND((K12862*$B$6*$B$9+L12862*$B$7*$B$10+M12862*$B$8*$B$11)*$B$12,0)</f>
        <v>46</v>
      </c>
      <c r="C12862" s="26">
        <f>ROUND((K12862*$B$6*$B$9+L12862*$B$7*$B$10+M12862*$B$8*$B$11)*$B$12,0)</f>
        <v>46</v>
      </c>
      <c r="E12862" s="27">
        <v>1</v>
      </c>
      <c r="F12862" s="28">
        <v>1000</v>
      </c>
      <c r="G12862" s="28">
        <v>1</v>
      </c>
      <c r="H12862" s="29">
        <v>0</v>
      </c>
      <c r="I12862" s="29">
        <v>76</v>
      </c>
      <c r="J12862" s="29">
        <v>163</v>
      </c>
      <c r="K12862" s="30">
        <f>F12862*G12862*H12862/1000000/$B$13</f>
        <v>0</v>
      </c>
      <c r="L12862" s="30">
        <f>F12862*G12862*I12862/1000000/$B$13</f>
        <v>0.0024434567</v>
      </c>
      <c r="M12862" s="30">
        <f>F12862*G12862*J12862/1000000/$B$13</f>
        <v>0.0052405717</v>
      </c>
      <c r="N12862" s="30">
        <v>46.4880987196</v>
      </c>
      <c r="O12862" s="4" t="inlineStr">
        <is>
          <t>FRANKO actual PPM | FORD | Extra: 1437528 / 29C042</t>
        </is>
      </c>
    </row>
    <row r="12863" ht="15.75" customHeight="1">
      <c r="A12863" s="4" t="inlineStr">
        <is>
          <t>4S5X-5G232-CA</t>
        </is>
      </c>
      <c r="B12863" s="26">
        <f>ROUND((K12863*$B$6*$B$9+L12863*$B$7*$B$10+M12863*$B$8*$B$11)*$B$12,0)</f>
        <v>61</v>
      </c>
      <c r="C12863" s="26">
        <f>ROUND((K12863*$B$6*$B$9+L12863*$B$7*$B$10+M12863*$B$8*$B$11)*$B$12,0)</f>
        <v>61</v>
      </c>
      <c r="E12863" s="27">
        <v>1</v>
      </c>
      <c r="F12863" s="28">
        <v>1000</v>
      </c>
      <c r="G12863" s="28">
        <v>1</v>
      </c>
      <c r="H12863" s="29">
        <v>0</v>
      </c>
      <c r="I12863" s="29">
        <v>480</v>
      </c>
      <c r="J12863" s="29">
        <v>160</v>
      </c>
      <c r="K12863" s="30">
        <f>F12863*G12863*H12863/1000000/$B$13</f>
        <v>0</v>
      </c>
      <c r="L12863" s="30">
        <f>F12863*G12863*I12863/1000000/$B$13</f>
        <v>0.0154323584</v>
      </c>
      <c r="M12863" s="30">
        <f>F12863*G12863*J12863/1000000/$B$13</f>
        <v>0.0051441195</v>
      </c>
      <c r="N12863" s="30">
        <v>61.3513406321</v>
      </c>
      <c r="O12863" s="4" t="inlineStr">
        <is>
          <t>FRANKO actual PPM | FORD | Extra: 1441935 / 26E042</t>
        </is>
      </c>
    </row>
    <row r="12864" ht="15.75" customHeight="1">
      <c r="A12864" s="4" t="inlineStr">
        <is>
          <t>8V21-5H270-AA03</t>
        </is>
      </c>
      <c r="B12864" s="26">
        <f>ROUND((K12864*$B$6*$B$9+L12864*$B$7*$B$10+M12864*$B$8*$B$11)*$B$12,0)</f>
        <v>401</v>
      </c>
      <c r="C12864" s="26">
        <f>ROUND((K12864*$B$6*$B$9+L12864*$B$7*$B$10+M12864*$B$8*$B$11)*$B$12,0)</f>
        <v>401</v>
      </c>
      <c r="E12864" s="27">
        <v>1</v>
      </c>
      <c r="F12864" s="28">
        <v>3060</v>
      </c>
      <c r="G12864" s="28">
        <v>1</v>
      </c>
      <c r="H12864" s="29">
        <v>1882</v>
      </c>
      <c r="I12864" s="29">
        <v>924</v>
      </c>
      <c r="J12864" s="29">
        <v>0</v>
      </c>
      <c r="K12864" s="30">
        <f>F12864*G12864*H12864/1000000/$B$13</f>
        <v>0.1851535774</v>
      </c>
      <c r="L12864" s="30">
        <f>F12864*G12864*I12864/1000000/$B$13</f>
        <v>0.0909043069</v>
      </c>
      <c r="M12864" s="30">
        <f>F12864*G12864*J12864/1000000/$B$13</f>
        <v>0</v>
      </c>
      <c r="N12864" s="30">
        <v>401.0808403259</v>
      </c>
      <c r="O12864" s="4" t="inlineStr">
        <is>
          <t>FRANKO actual PPM | FORD | Extra: 1535025-A / 1436847 / F MC-18-6369-08</t>
        </is>
      </c>
    </row>
    <row r="12865" ht="15.75" customHeight="1">
      <c r="A12865" s="4" t="inlineStr">
        <is>
          <t>8V21-5H270-AA03</t>
        </is>
      </c>
      <c r="B12865" s="26">
        <f>ROUND((K12865*$B$6*$B$9+L12865*$B$7*$B$10+M12865*$B$8*$B$11)*$B$12,0)</f>
        <v>241</v>
      </c>
      <c r="C12865" s="26">
        <f>ROUND((K12865*$B$6*$B$9+L12865*$B$7*$B$10+M12865*$B$8*$B$11)*$B$12,0)</f>
        <v>241</v>
      </c>
      <c r="E12865" s="27">
        <v>1</v>
      </c>
      <c r="F12865" s="28">
        <v>700</v>
      </c>
      <c r="G12865" s="28">
        <v>1</v>
      </c>
      <c r="H12865" s="29">
        <v>4960</v>
      </c>
      <c r="I12865" s="29">
        <v>2423</v>
      </c>
      <c r="J12865" s="29">
        <v>0</v>
      </c>
      <c r="K12865" s="30">
        <f>F12865*G12865*H12865/1000000/$B$13</f>
        <v>0.1116273921</v>
      </c>
      <c r="L12865" s="30">
        <f>F12865*G12865*I12865/1000000/$B$13</f>
        <v>0.0545308813</v>
      </c>
      <c r="M12865" s="30">
        <f>F12865*G12865*J12865/1000000/$B$13</f>
        <v>0</v>
      </c>
      <c r="N12865" s="30">
        <v>241.4769206766</v>
      </c>
      <c r="O12865" s="4" t="inlineStr">
        <is>
          <t>FRANKO actual PPM | FORD | Extra: 1535025-A / 1436847 / F MC-18-6369-08</t>
        </is>
      </c>
    </row>
    <row r="12866" ht="15.75" customHeight="1">
      <c r="A12866" s="4" t="inlineStr">
        <is>
          <t>8V21-5H270-AA03</t>
        </is>
      </c>
      <c r="B12866" s="26">
        <f>ROUND((K12866*$B$6*$B$9+L12866*$B$7*$B$10+M12866*$B$8*$B$11)*$B$12,0)</f>
        <v>100</v>
      </c>
      <c r="C12866" s="26">
        <f>ROUND((K12866*$B$6*$B$9+L12866*$B$7*$B$10+M12866*$B$8*$B$11)*$B$12,0)</f>
        <v>100</v>
      </c>
      <c r="E12866" s="27">
        <v>1</v>
      </c>
      <c r="F12866" s="28">
        <v>2100</v>
      </c>
      <c r="G12866" s="28">
        <v>1</v>
      </c>
      <c r="H12866" s="29">
        <v>679</v>
      </c>
      <c r="I12866" s="29">
        <v>338</v>
      </c>
      <c r="J12866" s="29">
        <v>0</v>
      </c>
      <c r="K12866" s="30">
        <f>F12866*G12866*H12866/1000000/$B$13</f>
        <v>0.0458437495</v>
      </c>
      <c r="L12866" s="30">
        <f>F12866*G12866*I12866/1000000/$B$13</f>
        <v>0.0228205999</v>
      </c>
      <c r="M12866" s="30">
        <f>F12866*G12866*J12866/1000000/$B$13</f>
        <v>0</v>
      </c>
      <c r="N12866" s="30">
        <v>99.6842896354</v>
      </c>
      <c r="O12866" s="4" t="inlineStr">
        <is>
          <t>FRANKO actual PPM | FORD | Extra: 1535025-A / 1436847 / F MC-18-6369-08</t>
        </is>
      </c>
    </row>
    <row r="12867" ht="15.75" customHeight="1">
      <c r="A12867" s="4" t="inlineStr">
        <is>
          <t>8V21-5H270-DB</t>
        </is>
      </c>
      <c r="B12867" s="26">
        <f>ROUND((K12867*$B$6*$B$9+L12867*$B$7*$B$10+M12867*$B$8*$B$11)*$B$12,0)</f>
        <v>315</v>
      </c>
      <c r="C12867" s="26">
        <f>ROUND((K12867*$B$6*$B$9+L12867*$B$7*$B$10+M12867*$B$8*$B$11)*$B$12,0)</f>
        <v>315</v>
      </c>
      <c r="E12867" s="27">
        <v>1</v>
      </c>
      <c r="F12867" s="28">
        <v>3100</v>
      </c>
      <c r="G12867" s="28">
        <v>1</v>
      </c>
      <c r="H12867" s="29">
        <v>1477</v>
      </c>
      <c r="I12867" s="29">
        <v>694</v>
      </c>
      <c r="J12867" s="29">
        <v>0</v>
      </c>
      <c r="K12867" s="30">
        <f>F12867*G12867*H12867/1000000/$B$13</f>
        <v>0.1472086233</v>
      </c>
      <c r="L12867" s="30">
        <f>F12867*G12867*I12867/1000000/$B$13</f>
        <v>0.0691691162</v>
      </c>
      <c r="M12867" s="30">
        <f>F12867*G12867*J12867/1000000/$B$13</f>
        <v>0</v>
      </c>
      <c r="N12867" s="30">
        <v>315.1390480565</v>
      </c>
      <c r="O12867" s="4" t="inlineStr">
        <is>
          <t>FRANKO actual PPM | FORD | Extra: E4056279 / T2A1A / 20100203C</t>
        </is>
      </c>
    </row>
    <row r="12868" ht="15.75" customHeight="1">
      <c r="A12868" s="4" t="inlineStr">
        <is>
          <t>8V21-5H270-DB</t>
        </is>
      </c>
      <c r="B12868" s="26">
        <f>ROUND((K12868*$B$6*$B$9+L12868*$B$7*$B$10+M12868*$B$8*$B$11)*$B$12,0)</f>
        <v>167</v>
      </c>
      <c r="C12868" s="26">
        <f>ROUND((K12868*$B$6*$B$9+L12868*$B$7*$B$10+M12868*$B$8*$B$11)*$B$12,0)</f>
        <v>167</v>
      </c>
      <c r="E12868" s="27">
        <v>1</v>
      </c>
      <c r="F12868" s="28">
        <v>700</v>
      </c>
      <c r="G12868" s="28">
        <v>1</v>
      </c>
      <c r="H12868" s="29">
        <v>3523</v>
      </c>
      <c r="I12868" s="29">
        <v>1552</v>
      </c>
      <c r="J12868" s="29">
        <v>0</v>
      </c>
      <c r="K12868" s="30">
        <f>F12868*G12868*H12868/1000000/$B$13</f>
        <v>0.0792869561</v>
      </c>
      <c r="L12868" s="30">
        <f>F12868*G12868*I12868/1000000/$B$13</f>
        <v>0.0349285711</v>
      </c>
      <c r="M12868" s="30">
        <f>F12868*G12868*J12868/1000000/$B$13</f>
        <v>0</v>
      </c>
      <c r="N12868" s="30">
        <v>166.9294543303</v>
      </c>
      <c r="O12868" s="4" t="inlineStr">
        <is>
          <t>FRANKO actual PPM | FORD | Extra: E4056279 / T2A1A / 20100203C</t>
        </is>
      </c>
    </row>
    <row r="12869" ht="15.75" customHeight="1">
      <c r="A12869" s="4" t="inlineStr">
        <is>
          <t>8V21-5H270-DB</t>
        </is>
      </c>
      <c r="B12869" s="26">
        <f>ROUND((K12869*$B$6*$B$9+L12869*$B$7*$B$10+M12869*$B$8*$B$11)*$B$12,0)</f>
        <v>96</v>
      </c>
      <c r="C12869" s="26">
        <f>ROUND((K12869*$B$6*$B$9+L12869*$B$7*$B$10+M12869*$B$8*$B$11)*$B$12,0)</f>
        <v>96</v>
      </c>
      <c r="E12869" s="27">
        <v>1</v>
      </c>
      <c r="F12869" s="28">
        <v>2100</v>
      </c>
      <c r="G12869" s="28">
        <v>1</v>
      </c>
      <c r="H12869" s="29">
        <v>640</v>
      </c>
      <c r="I12869" s="29">
        <v>343</v>
      </c>
      <c r="J12869" s="29">
        <v>0</v>
      </c>
      <c r="K12869" s="30">
        <f>F12869*G12869*H12869/1000000/$B$13</f>
        <v>0.0432106034</v>
      </c>
      <c r="L12869" s="30">
        <f>F12869*G12869*I12869/1000000/$B$13</f>
        <v>0.0231581828</v>
      </c>
      <c r="M12869" s="30">
        <f>F12869*G12869*J12869/1000000/$B$13</f>
        <v>0</v>
      </c>
      <c r="N12869" s="30">
        <v>95.946579194</v>
      </c>
      <c r="O12869" s="4" t="inlineStr">
        <is>
          <t>FRANKO actual PPM | FORD | Extra: E4056279 / T2A1A / 20100203C</t>
        </is>
      </c>
    </row>
    <row r="12870" ht="15.75" customHeight="1">
      <c r="A12870" s="4" t="inlineStr">
        <is>
          <t>8V21-5E211-EA</t>
        </is>
      </c>
      <c r="B12870" s="26">
        <f>ROUND((K12870*$B$6*$B$9+L12870*$B$7*$B$10+M12870*$B$8*$B$11)*$B$12,0)</f>
        <v>216</v>
      </c>
      <c r="C12870" s="26">
        <f>ROUND((K12870*$B$6*$B$9+L12870*$B$7*$B$10+M12870*$B$8*$B$11)*$B$12,0)</f>
        <v>216</v>
      </c>
      <c r="E12870" s="27">
        <v>1</v>
      </c>
      <c r="F12870" s="28">
        <v>1100</v>
      </c>
      <c r="G12870" s="28">
        <v>1</v>
      </c>
      <c r="H12870" s="29">
        <v>2753</v>
      </c>
      <c r="I12870" s="29">
        <v>1343</v>
      </c>
      <c r="J12870" s="29">
        <v>17</v>
      </c>
      <c r="K12870" s="30">
        <f>F12870*G12870*H12870/1000000/$B$13</f>
        <v>0.0973621058</v>
      </c>
      <c r="L12870" s="30">
        <f>F12870*G12870*I12870/1000000/$B$13</f>
        <v>0.0474962979</v>
      </c>
      <c r="M12870" s="30">
        <f>F12870*G12870*J12870/1000000/$B$13</f>
        <v>0.000601219</v>
      </c>
      <c r="N12870" s="30">
        <v>215.5334538035</v>
      </c>
      <c r="O12870" s="4" t="inlineStr">
        <is>
          <t>FRANKO actual PPM | FORD</t>
        </is>
      </c>
    </row>
    <row r="12871" ht="15.75" customHeight="1">
      <c r="A12871" s="4" t="inlineStr">
        <is>
          <t>8V21-5E211-GA</t>
        </is>
      </c>
      <c r="B12871" s="26">
        <f>ROUND((K12871*$B$6*$B$9+L12871*$B$7*$B$10+M12871*$B$8*$B$11)*$B$12,0)</f>
        <v>184</v>
      </c>
      <c r="C12871" s="26">
        <f>ROUND((K12871*$B$6*$B$9+L12871*$B$7*$B$10+M12871*$B$8*$B$11)*$B$12,0)</f>
        <v>184</v>
      </c>
      <c r="E12871" s="27">
        <v>1</v>
      </c>
      <c r="F12871" s="28">
        <v>1040</v>
      </c>
      <c r="G12871" s="28">
        <v>1</v>
      </c>
      <c r="H12871" s="29">
        <v>2101</v>
      </c>
      <c r="I12871" s="29">
        <v>1833</v>
      </c>
      <c r="J12871" s="29">
        <v>0</v>
      </c>
      <c r="K12871" s="30">
        <f>F12871*G12871*H12871/1000000/$B$13</f>
        <v>0.0702506673</v>
      </c>
      <c r="L12871" s="30">
        <f>F12871*G12871*I12871/1000000/$B$13</f>
        <v>0.0612896112</v>
      </c>
      <c r="M12871" s="30">
        <f>F12871*G12871*J12871/1000000/$B$13</f>
        <v>0</v>
      </c>
      <c r="N12871" s="30">
        <v>184.4968464747</v>
      </c>
      <c r="O12871" s="4" t="inlineStr">
        <is>
          <t>FRANKO actual PPM | FORD | Extra: E4048230 / T2A1A / 29A091</t>
        </is>
      </c>
    </row>
    <row r="12872" ht="15.75" customHeight="1">
      <c r="A12872" s="4" t="inlineStr">
        <is>
          <t>8V21-5E211-GA</t>
        </is>
      </c>
      <c r="B12872" s="26">
        <f>ROUND((K12872*$B$6*$B$9+L12872*$B$7*$B$10+M12872*$B$8*$B$11)*$B$12,0)</f>
        <v>192</v>
      </c>
      <c r="C12872" s="26">
        <f>ROUND((K12872*$B$6*$B$9+L12872*$B$7*$B$10+M12872*$B$8*$B$11)*$B$12,0)</f>
        <v>192</v>
      </c>
      <c r="E12872" s="27">
        <v>1</v>
      </c>
      <c r="F12872" s="28">
        <v>1020</v>
      </c>
      <c r="G12872" s="28">
        <v>1</v>
      </c>
      <c r="H12872" s="29">
        <v>2262</v>
      </c>
      <c r="I12872" s="29">
        <v>1905</v>
      </c>
      <c r="J12872" s="29">
        <v>0</v>
      </c>
      <c r="K12872" s="30">
        <f>F12872*G12872*H12872/1000000/$B$13</f>
        <v>0.0741794885</v>
      </c>
      <c r="L12872" s="30">
        <f>F12872*G12872*I12872/1000000/$B$13</f>
        <v>0.0624721157</v>
      </c>
      <c r="M12872" s="30">
        <f>F12872*G12872*J12872/1000000/$B$13</f>
        <v>0</v>
      </c>
      <c r="N12872" s="30">
        <v>192.1073043513</v>
      </c>
      <c r="O12872" s="4" t="inlineStr">
        <is>
          <t>FRANKO actual PPM | FORD | Extra: E4048230 / T2A1A / 05F091</t>
        </is>
      </c>
    </row>
    <row r="12873" ht="15.75" customHeight="1">
      <c r="A12873" s="4" t="inlineStr">
        <is>
          <t>8V21-5E211-FA</t>
        </is>
      </c>
      <c r="B12873" s="26">
        <f>ROUND((K12873*$B$6*$B$9+L12873*$B$7*$B$10+M12873*$B$8*$B$11)*$B$12,0)</f>
        <v>276</v>
      </c>
      <c r="C12873" s="26">
        <f>ROUND((K12873*$B$6*$B$9+L12873*$B$7*$B$10+M12873*$B$8*$B$11)*$B$12,0)</f>
        <v>276</v>
      </c>
      <c r="E12873" s="27">
        <v>1</v>
      </c>
      <c r="F12873" s="28">
        <v>1260</v>
      </c>
      <c r="G12873" s="28">
        <v>1</v>
      </c>
      <c r="H12873" s="29">
        <v>3222</v>
      </c>
      <c r="I12873" s="29">
        <v>1450</v>
      </c>
      <c r="J12873" s="29">
        <v>0</v>
      </c>
      <c r="K12873" s="30">
        <f>F12873*G12873*H12873/1000000/$B$13</f>
        <v>0.1305230289</v>
      </c>
      <c r="L12873" s="30">
        <f>F12873*G12873*I12873/1000000/$B$13</f>
        <v>0.058739414</v>
      </c>
      <c r="M12873" s="30">
        <f>F12873*G12873*J12873/1000000/$B$13</f>
        <v>0</v>
      </c>
      <c r="N12873" s="30">
        <v>276.2960329888</v>
      </c>
      <c r="O12873" s="4" t="inlineStr">
        <is>
          <t>FRANKO actual PPM | FORD | Extra: E4049858 /13B092</t>
        </is>
      </c>
    </row>
    <row r="12874" ht="15.75" customHeight="1">
      <c r="A12874" s="4" t="inlineStr">
        <is>
          <t>8V41-5M250-AD</t>
        </is>
      </c>
      <c r="B12874" s="26">
        <f>ROUND((K12874*$B$6*$B$9+L12874*$B$7*$B$10+M12874*$B$8*$B$11)*$B$12,0)</f>
        <v>121</v>
      </c>
      <c r="C12874" s="26">
        <f>ROUND((K12874*$B$6*$B$9+L12874*$B$7*$B$10+M12874*$B$8*$B$11)*$B$12,0)</f>
        <v>121</v>
      </c>
      <c r="E12874" s="27">
        <v>1</v>
      </c>
      <c r="F12874" s="28">
        <v>3280</v>
      </c>
      <c r="G12874" s="28">
        <v>1</v>
      </c>
      <c r="H12874" s="29">
        <v>497</v>
      </c>
      <c r="I12874" s="29">
        <v>303</v>
      </c>
      <c r="J12874" s="29">
        <v>0</v>
      </c>
      <c r="K12874" s="30">
        <f>F12874*G12874*H12874/1000000/$B$13</f>
        <v>0.052410861</v>
      </c>
      <c r="L12874" s="30">
        <f>F12874*G12874*I12874/1000000/$B$13</f>
        <v>0.031952698</v>
      </c>
      <c r="M12874" s="30">
        <f>F12874*G12874*J12874/1000000/$B$13</f>
        <v>0</v>
      </c>
      <c r="N12874" s="30">
        <v>121.0348900931</v>
      </c>
      <c r="O12874" s="4" t="inlineStr">
        <is>
          <t>FRANKO actual PPM | FORD | Extra: FOMOCO / CZECH</t>
        </is>
      </c>
    </row>
    <row r="12875" ht="15.75" customHeight="1">
      <c r="A12875" s="4" t="inlineStr">
        <is>
          <t>8V41-5E211-AB</t>
        </is>
      </c>
      <c r="B12875" s="26">
        <f>ROUND((K12875*$B$6*$B$9+L12875*$B$7*$B$10+M12875*$B$8*$B$11)*$B$12,0)</f>
        <v>308</v>
      </c>
      <c r="C12875" s="26">
        <f>ROUND((K12875*$B$6*$B$9+L12875*$B$7*$B$10+M12875*$B$8*$B$11)*$B$12,0)</f>
        <v>308</v>
      </c>
      <c r="E12875" s="27">
        <v>1</v>
      </c>
      <c r="F12875" s="28">
        <v>800</v>
      </c>
      <c r="G12875" s="28">
        <v>1</v>
      </c>
      <c r="H12875" s="29">
        <v>6287</v>
      </c>
      <c r="I12875" s="29">
        <v>1549</v>
      </c>
      <c r="J12875" s="29">
        <v>23</v>
      </c>
      <c r="K12875" s="30">
        <f>F12875*G12875*H12875/1000000/$B$13</f>
        <v>0.1617053949</v>
      </c>
      <c r="L12875" s="30">
        <f>F12875*G12875*I12875/1000000/$B$13</f>
        <v>0.0398412051</v>
      </c>
      <c r="M12875" s="30">
        <f>F12875*G12875*J12875/1000000/$B$13</f>
        <v>0.0005915737</v>
      </c>
      <c r="N12875" s="30">
        <v>307.5040459786</v>
      </c>
      <c r="O12875" s="4" t="inlineStr">
        <is>
          <t>FRANKO actual PPM | FORD | Extra: 8V41-5F297-AA/DBKHA/5519N/FOMOCO/FRR005/CHECH RE</t>
        </is>
      </c>
    </row>
    <row r="12876" ht="15.75" customHeight="1">
      <c r="A12876" s="4" t="inlineStr">
        <is>
          <t>9V-5G232-CC</t>
        </is>
      </c>
      <c r="B12876" s="26">
        <f>ROUND((K12876*$B$6*$B$9+L12876*$B$7*$B$10+M12876*$B$8*$B$11)*$B$12,0)</f>
        <v>26</v>
      </c>
      <c r="C12876" s="26">
        <f>ROUND((K12876*$B$6*$B$9+L12876*$B$7*$B$10+M12876*$B$8*$B$11)*$B$12,0)</f>
        <v>26</v>
      </c>
      <c r="E12876" s="27">
        <v>1</v>
      </c>
      <c r="F12876" s="28">
        <v>740</v>
      </c>
      <c r="G12876" s="28">
        <v>1</v>
      </c>
      <c r="H12876" s="29">
        <v>0</v>
      </c>
      <c r="I12876" s="29">
        <v>269</v>
      </c>
      <c r="J12876" s="29">
        <v>95</v>
      </c>
      <c r="K12876" s="30">
        <f>F12876*G12876*H12876/1000000/$B$13</f>
        <v>0</v>
      </c>
      <c r="L12876" s="30">
        <f>F12876*G12876*I12876/1000000/$B$13</f>
        <v>0.0063999276</v>
      </c>
      <c r="M12876" s="30">
        <f>F12876*G12876*J12876/1000000/$B$13</f>
        <v>0.0022601975</v>
      </c>
      <c r="N12876" s="30">
        <v>26.497163494</v>
      </c>
      <c r="O12876" s="4" t="inlineStr">
        <is>
          <t>FRANKO actual PPM | FORD | Extra: E4062292</t>
        </is>
      </c>
    </row>
    <row r="12877" ht="15.75" customHeight="1">
      <c r="A12877" s="4" t="inlineStr">
        <is>
          <t>9V21-5G232-GA</t>
        </is>
      </c>
      <c r="B12877" s="26">
        <f>ROUND((K12877*$B$6*$B$9+L12877*$B$7*$B$10+M12877*$B$8*$B$11)*$B$12,0)</f>
        <v>40</v>
      </c>
      <c r="C12877" s="26">
        <f>ROUND((K12877*$B$6*$B$9+L12877*$B$7*$B$10+M12877*$B$8*$B$11)*$B$12,0)</f>
        <v>40</v>
      </c>
      <c r="E12877" s="27">
        <v>1</v>
      </c>
      <c r="F12877" s="28">
        <v>680</v>
      </c>
      <c r="G12877" s="28">
        <v>1</v>
      </c>
      <c r="H12877" s="29">
        <v>0</v>
      </c>
      <c r="I12877" s="29">
        <v>733</v>
      </c>
      <c r="J12877" s="29">
        <v>114</v>
      </c>
      <c r="K12877" s="30">
        <f>F12877*G12877*H12877/1000000/$B$13</f>
        <v>0</v>
      </c>
      <c r="L12877" s="30">
        <f>F12877*G12877*I12877/1000000/$B$13</f>
        <v>0.0160252181</v>
      </c>
      <c r="M12877" s="30">
        <f>F12877*G12877*J12877/1000000/$B$13</f>
        <v>0.0024923259</v>
      </c>
      <c r="N12877" s="30">
        <v>40.0339025764</v>
      </c>
      <c r="O12877" s="4" t="inlineStr">
        <is>
          <t>FRANKO actual PPM | FORD | Extra: FOMOCO E4075681 T2A1A 2011Q 131B</t>
        </is>
      </c>
    </row>
    <row r="12878" ht="15.75" customHeight="1">
      <c r="A12878" s="4" t="inlineStr">
        <is>
          <t>9V21-5G232-JA</t>
        </is>
      </c>
      <c r="B12878" s="26">
        <f>ROUND((K12878*$B$6*$B$9+L12878*$B$7*$B$10+M12878*$B$8*$B$11)*$B$12,0)</f>
        <v>17</v>
      </c>
      <c r="C12878" s="26">
        <f>ROUND((K12878*$B$6*$B$9+L12878*$B$7*$B$10+M12878*$B$8*$B$11)*$B$12,0)</f>
        <v>17</v>
      </c>
      <c r="E12878" s="27">
        <v>1</v>
      </c>
      <c r="F12878" s="28">
        <v>350</v>
      </c>
      <c r="G12878" s="28">
        <v>1</v>
      </c>
      <c r="H12878" s="29">
        <v>0</v>
      </c>
      <c r="I12878" s="29">
        <v>650</v>
      </c>
      <c r="J12878" s="29">
        <v>90</v>
      </c>
      <c r="K12878" s="30">
        <f>F12878*G12878*H12878/1000000/$B$13</f>
        <v>0</v>
      </c>
      <c r="L12878" s="30">
        <f>F12878*G12878*I12878/1000000/$B$13</f>
        <v>0.0073142948</v>
      </c>
      <c r="M12878" s="30">
        <f>F12878*G12878*J12878/1000000/$B$13</f>
        <v>0.0010127485</v>
      </c>
      <c r="N12878" s="30">
        <v>17.2354606351</v>
      </c>
      <c r="O12878" s="4" t="inlineStr">
        <is>
          <t>FRANKO actual PPM | FORD | Extra: FOMOCO E4075681 T2A1A 2011Q 131B</t>
        </is>
      </c>
    </row>
    <row r="12879" ht="15.75" customHeight="1">
      <c r="A12879" s="4" t="inlineStr">
        <is>
          <t>87GB-5E242-EC</t>
        </is>
      </c>
      <c r="B12879" s="26">
        <f>ROUND((K12879*$B$6*$B$9+L12879*$B$7*$B$10+M12879*$B$8*$B$11)*$B$12,0)</f>
        <v>70</v>
      </c>
      <c r="C12879" s="26">
        <f>ROUND((K12879*$B$6*$B$9+L12879*$B$7*$B$10+M12879*$B$8*$B$11)*$B$12,0)</f>
        <v>70</v>
      </c>
      <c r="E12879" s="27">
        <v>1</v>
      </c>
      <c r="F12879" s="28">
        <v>700</v>
      </c>
      <c r="G12879" s="28">
        <v>1</v>
      </c>
      <c r="H12879" s="29">
        <v>980</v>
      </c>
      <c r="I12879" s="29">
        <v>0</v>
      </c>
      <c r="J12879" s="29">
        <v>189</v>
      </c>
      <c r="K12879" s="30">
        <f>F12879*G12879*H12879/1000000/$B$13</f>
        <v>0.0220554121</v>
      </c>
      <c r="L12879" s="30">
        <f>F12879*G12879*I12879/1000000/$B$13</f>
        <v>0</v>
      </c>
      <c r="M12879" s="30">
        <f>F12879*G12879*J12879/1000000/$B$13</f>
        <v>0.0042535438</v>
      </c>
      <c r="N12879" s="30">
        <v>70.0579926807</v>
      </c>
      <c r="O12879" s="4" t="inlineStr">
        <is>
          <t>FRANKO actual PPM | FORD</t>
        </is>
      </c>
    </row>
    <row r="12880" ht="15.75" customHeight="1">
      <c r="A12880" s="4" t="inlineStr">
        <is>
          <t>88GB-5E242-CB</t>
        </is>
      </c>
      <c r="B12880" s="26">
        <f>ROUND((K12880*$B$6*$B$9+L12880*$B$7*$B$10+M12880*$B$8*$B$11)*$B$12,0)</f>
        <v>95</v>
      </c>
      <c r="C12880" s="26">
        <f>ROUND((K12880*$B$6*$B$9+L12880*$B$7*$B$10+M12880*$B$8*$B$11)*$B$12,0)</f>
        <v>95</v>
      </c>
      <c r="E12880" s="27">
        <v>1</v>
      </c>
      <c r="F12880" s="28">
        <v>700</v>
      </c>
      <c r="G12880" s="28">
        <v>1</v>
      </c>
      <c r="H12880" s="29">
        <v>1363</v>
      </c>
      <c r="I12880" s="29">
        <v>0</v>
      </c>
      <c r="J12880" s="29">
        <v>250</v>
      </c>
      <c r="K12880" s="30">
        <f>F12880*G12880*H12880/1000000/$B$13</f>
        <v>0.0306750273</v>
      </c>
      <c r="L12880" s="30">
        <f>F12880*G12880*I12880/1000000/$B$13</f>
        <v>0</v>
      </c>
      <c r="M12880" s="30">
        <f>F12880*G12880*J12880/1000000/$B$13</f>
        <v>0.0056263806</v>
      </c>
      <c r="N12880" s="30">
        <v>95.0323441012</v>
      </c>
      <c r="O12880" s="4" t="inlineStr">
        <is>
          <t>FRANKO actual PPM | FORD | Extra: 04G5F016</t>
        </is>
      </c>
    </row>
    <row r="12881" ht="15.75" customHeight="1">
      <c r="A12881" s="4" t="inlineStr">
        <is>
          <t>91GB-5E242-GC</t>
        </is>
      </c>
      <c r="B12881" s="26">
        <f>ROUND((K12881*$B$6*$B$9+L12881*$B$7*$B$10+M12881*$B$8*$B$11)*$B$12,0)</f>
        <v>72</v>
      </c>
      <c r="C12881" s="26">
        <f>ROUND((K12881*$B$6*$B$9+L12881*$B$7*$B$10+M12881*$B$8*$B$11)*$B$12,0)</f>
        <v>72</v>
      </c>
      <c r="E12881" s="27">
        <v>1</v>
      </c>
      <c r="F12881" s="28">
        <v>320</v>
      </c>
      <c r="G12881" s="28">
        <v>1</v>
      </c>
      <c r="H12881" s="29">
        <v>1855</v>
      </c>
      <c r="I12881" s="29">
        <v>259</v>
      </c>
      <c r="J12881" s="29">
        <v>453</v>
      </c>
      <c r="K12881" s="30">
        <f>F12881*G12881*H12881/1000000/$B$13</f>
        <v>0.0190846832</v>
      </c>
      <c r="L12881" s="30">
        <f>F12881*G12881*I12881/1000000/$B$13</f>
        <v>0.0026646539</v>
      </c>
      <c r="M12881" s="30">
        <f>F12881*G12881*J12881/1000000/$B$13</f>
        <v>0.0046605722</v>
      </c>
      <c r="N12881" s="30">
        <v>71.9771366525</v>
      </c>
      <c r="O12881" s="4" t="inlineStr">
        <is>
          <t>FRANKO actual PPM | FORD</t>
        </is>
      </c>
    </row>
    <row r="12882" ht="15.75" customHeight="1">
      <c r="A12882" s="4" t="inlineStr">
        <is>
          <t>91GB-5E242-JC</t>
        </is>
      </c>
      <c r="B12882" s="26">
        <f>ROUND((K12882*$B$6*$B$9+L12882*$B$7*$B$10+M12882*$B$8*$B$11)*$B$12,0)</f>
        <v>68</v>
      </c>
      <c r="C12882" s="26">
        <f>ROUND((K12882*$B$6*$B$9+L12882*$B$7*$B$10+M12882*$B$8*$B$11)*$B$12,0)</f>
        <v>68</v>
      </c>
      <c r="E12882" s="27">
        <v>1</v>
      </c>
      <c r="F12882" s="28">
        <v>340</v>
      </c>
      <c r="G12882" s="28">
        <v>1</v>
      </c>
      <c r="H12882" s="29">
        <v>1942</v>
      </c>
      <c r="I12882" s="29">
        <v>0</v>
      </c>
      <c r="J12882" s="29">
        <v>379</v>
      </c>
      <c r="K12882" s="30">
        <f>F12882*G12882*H12882/1000000/$B$13</f>
        <v>0.0212284949</v>
      </c>
      <c r="L12882" s="30">
        <f>F12882*G12882*I12882/1000000/$B$13</f>
        <v>0</v>
      </c>
      <c r="M12882" s="30">
        <f>F12882*G12882*J12882/1000000/$B$13</f>
        <v>0.0041429452</v>
      </c>
      <c r="N12882" s="30">
        <v>67.8374341096</v>
      </c>
      <c r="O12882" s="4" t="inlineStr">
        <is>
          <t>FRANKO actual PPM | FORD</t>
        </is>
      </c>
    </row>
    <row r="12883" ht="15.75" customHeight="1">
      <c r="A12883" s="4" t="inlineStr">
        <is>
          <t>93GB-5E242-CA</t>
        </is>
      </c>
      <c r="B12883" s="26">
        <f>ROUND((K12883*$B$6*$B$9+L12883*$B$7*$B$10+M12883*$B$8*$B$11)*$B$12,0)</f>
        <v>124</v>
      </c>
      <c r="C12883" s="26">
        <f>ROUND((K12883*$B$6*$B$9+L12883*$B$7*$B$10+M12883*$B$8*$B$11)*$B$12,0)</f>
        <v>124</v>
      </c>
      <c r="E12883" s="27">
        <v>1</v>
      </c>
      <c r="F12883" s="28">
        <v>720</v>
      </c>
      <c r="G12883" s="28">
        <v>1</v>
      </c>
      <c r="H12883" s="29">
        <v>0</v>
      </c>
      <c r="I12883" s="29">
        <v>2439</v>
      </c>
      <c r="J12883" s="29">
        <v>293</v>
      </c>
      <c r="K12883" s="30">
        <f>F12883*G12883*H12883/1000000/$B$13</f>
        <v>0</v>
      </c>
      <c r="L12883" s="30">
        <f>F12883*G12883*I12883/1000000/$B$13</f>
        <v>0.056459283</v>
      </c>
      <c r="M12883" s="30">
        <f>F12883*G12883*J12883/1000000/$B$13</f>
        <v>0.0067825215</v>
      </c>
      <c r="N12883" s="30">
        <v>124.4424751898</v>
      </c>
      <c r="O12883" s="4" t="inlineStr">
        <is>
          <t>FRANKO actual PPM | FORD | Extra: 04G5F031</t>
        </is>
      </c>
    </row>
    <row r="12884" ht="15.75" customHeight="1">
      <c r="A12884" s="4" t="inlineStr">
        <is>
          <t>93GB-5E242-DA</t>
        </is>
      </c>
      <c r="B12884" s="26">
        <f>ROUND((K12884*$B$6*$B$9+L12884*$B$7*$B$10+M12884*$B$8*$B$11)*$B$12,0)</f>
        <v>100</v>
      </c>
      <c r="C12884" s="26">
        <f>ROUND((K12884*$B$6*$B$9+L12884*$B$7*$B$10+M12884*$B$8*$B$11)*$B$12,0)</f>
        <v>100</v>
      </c>
      <c r="E12884" s="27">
        <v>1</v>
      </c>
      <c r="F12884" s="28">
        <v>660</v>
      </c>
      <c r="G12884" s="28">
        <v>1</v>
      </c>
      <c r="H12884" s="29">
        <v>0</v>
      </c>
      <c r="I12884" s="29">
        <v>2062</v>
      </c>
      <c r="J12884" s="29">
        <v>266</v>
      </c>
      <c r="K12884" s="30">
        <f>F12884*G12884*H12884/1000000/$B$13</f>
        <v>0</v>
      </c>
      <c r="L12884" s="30">
        <f>F12884*G12884*I12884/1000000/$B$13</f>
        <v>0.043754594</v>
      </c>
      <c r="M12884" s="30">
        <f>F12884*G12884*J12884/1000000/$B$13</f>
        <v>0.0056443851</v>
      </c>
      <c r="N12884" s="30">
        <v>99.6644137224</v>
      </c>
      <c r="O12884" s="4" t="inlineStr">
        <is>
          <t>FRANKO actual PPM | FORD</t>
        </is>
      </c>
    </row>
    <row r="12885" ht="15.75" customHeight="1">
      <c r="A12885" s="4" t="inlineStr">
        <is>
          <t>93GB-5E242-DA</t>
        </is>
      </c>
      <c r="B12885" s="26">
        <f>ROUND((K12885*$B$6*$B$9+L12885*$B$7*$B$10+M12885*$B$8*$B$11)*$B$12,0)</f>
        <v>109</v>
      </c>
      <c r="C12885" s="26">
        <f>ROUND((K12885*$B$6*$B$9+L12885*$B$7*$B$10+M12885*$B$8*$B$11)*$B$12,0)</f>
        <v>109</v>
      </c>
      <c r="E12885" s="27">
        <v>1</v>
      </c>
      <c r="F12885" s="28">
        <v>660</v>
      </c>
      <c r="G12885" s="28">
        <v>1</v>
      </c>
      <c r="H12885" s="29">
        <v>0</v>
      </c>
      <c r="I12885" s="29">
        <v>2231</v>
      </c>
      <c r="J12885" s="29">
        <v>292</v>
      </c>
      <c r="K12885" s="30">
        <f>F12885*G12885*H12885/1000000/$B$13</f>
        <v>0</v>
      </c>
      <c r="L12885" s="30">
        <f>F12885*G12885*I12885/1000000/$B$13</f>
        <v>0.0473406883</v>
      </c>
      <c r="M12885" s="30">
        <f>F12885*G12885*J12885/1000000/$B$13</f>
        <v>0.0061960919</v>
      </c>
      <c r="N12885" s="30">
        <v>108.5730994549</v>
      </c>
      <c r="O12885" s="4" t="inlineStr">
        <is>
          <t>FRANKO actual PPM | FORD</t>
        </is>
      </c>
    </row>
    <row r="12886" ht="15.75" customHeight="1">
      <c r="A12886" s="4" t="inlineStr">
        <is>
          <t>93GB-5E242-DA</t>
        </is>
      </c>
      <c r="B12886" s="26">
        <f>ROUND((K12886*$B$6*$B$9+L12886*$B$7*$B$10+M12886*$B$8*$B$11)*$B$12,0)</f>
        <v>106</v>
      </c>
      <c r="C12886" s="26">
        <f>ROUND((K12886*$B$6*$B$9+L12886*$B$7*$B$10+M12886*$B$8*$B$11)*$B$12,0)</f>
        <v>106</v>
      </c>
      <c r="E12886" s="27">
        <v>1</v>
      </c>
      <c r="F12886" s="28">
        <v>640</v>
      </c>
      <c r="G12886" s="28">
        <v>1</v>
      </c>
      <c r="H12886" s="29">
        <v>0</v>
      </c>
      <c r="I12886" s="29">
        <v>2387</v>
      </c>
      <c r="J12886" s="29">
        <v>276</v>
      </c>
      <c r="K12886" s="30">
        <f>F12886*G12886*H12886/1000000/$B$13</f>
        <v>0</v>
      </c>
      <c r="L12886" s="30">
        <f>F12886*G12886*I12886/1000000/$B$13</f>
        <v>0.0491160525</v>
      </c>
      <c r="M12886" s="30">
        <f>F12886*G12886*J12886/1000000/$B$13</f>
        <v>0.0056791079</v>
      </c>
      <c r="N12886" s="30">
        <v>106.4188271068</v>
      </c>
      <c r="O12886" s="4" t="inlineStr">
        <is>
          <t>FRANKO actual PPM | FORD</t>
        </is>
      </c>
    </row>
    <row r="12887" ht="15.75" customHeight="1">
      <c r="A12887" s="4" t="inlineStr">
        <is>
          <t>93GB-5E242-CA</t>
        </is>
      </c>
      <c r="B12887" s="26">
        <f>ROUND((K12887*$B$6*$B$9+L12887*$B$7*$B$10+M12887*$B$8*$B$11)*$B$12,0)</f>
        <v>122</v>
      </c>
      <c r="C12887" s="26">
        <f>ROUND((K12887*$B$6*$B$9+L12887*$B$7*$B$10+M12887*$B$8*$B$11)*$B$12,0)</f>
        <v>122</v>
      </c>
      <c r="E12887" s="27">
        <v>1</v>
      </c>
      <c r="F12887" s="28">
        <v>700</v>
      </c>
      <c r="G12887" s="28">
        <v>1</v>
      </c>
      <c r="H12887" s="29">
        <v>0</v>
      </c>
      <c r="I12887" s="29">
        <v>2482</v>
      </c>
      <c r="J12887" s="29">
        <v>291</v>
      </c>
      <c r="K12887" s="30">
        <f>F12887*G12887*H12887/1000000/$B$13</f>
        <v>0</v>
      </c>
      <c r="L12887" s="30">
        <f>F12887*G12887*I12887/1000000/$B$13</f>
        <v>0.0558587071</v>
      </c>
      <c r="M12887" s="30">
        <f>F12887*G12887*J12887/1000000/$B$13</f>
        <v>0.0065491071</v>
      </c>
      <c r="N12887" s="30">
        <v>121.7788568897</v>
      </c>
      <c r="O12887" s="4" t="inlineStr">
        <is>
          <t>FRANKO actual PPM | FORD</t>
        </is>
      </c>
    </row>
    <row r="12888" ht="15.75" customHeight="1">
      <c r="A12888" s="4" t="inlineStr">
        <is>
          <t>95GB-5E212-EK</t>
        </is>
      </c>
      <c r="B12888" s="26">
        <f>ROUND((K12888*$B$6*$B$9+L12888*$B$7*$B$10+M12888*$B$8*$B$11)*$B$12,0)</f>
        <v>175</v>
      </c>
      <c r="C12888" s="26">
        <f>ROUND((K12888*$B$6*$B$9+L12888*$B$7*$B$10+M12888*$B$8*$B$11)*$B$12,0)</f>
        <v>175</v>
      </c>
      <c r="E12888" s="27">
        <v>1</v>
      </c>
      <c r="F12888" s="28">
        <v>1120</v>
      </c>
      <c r="G12888" s="28">
        <v>1</v>
      </c>
      <c r="H12888" s="29">
        <v>1045</v>
      </c>
      <c r="I12888" s="29">
        <v>1040</v>
      </c>
      <c r="J12888" s="29">
        <v>235</v>
      </c>
      <c r="K12888" s="30">
        <f>F12888*G12888*H12888/1000000/$B$13</f>
        <v>0.0376292338</v>
      </c>
      <c r="L12888" s="30">
        <f>F12888*G12888*I12888/1000000/$B$13</f>
        <v>0.0374491896</v>
      </c>
      <c r="M12888" s="30">
        <f>F12888*G12888*J12888/1000000/$B$13</f>
        <v>0.0084620765</v>
      </c>
      <c r="N12888" s="30">
        <v>174.7030621348</v>
      </c>
      <c r="O12888" s="4" t="inlineStr">
        <is>
          <t>FRANKO actual PPM | FORD | Extra: 95GB-5E242-JA</t>
        </is>
      </c>
    </row>
    <row r="12889" ht="15.75" customHeight="1">
      <c r="A12889" s="4" t="inlineStr">
        <is>
          <t>95GB-5E212-FK</t>
        </is>
      </c>
      <c r="B12889" s="26">
        <f>ROUND((K12889*$B$6*$B$9+L12889*$B$7*$B$10+M12889*$B$8*$B$11)*$B$12,0)</f>
        <v>162</v>
      </c>
      <c r="C12889" s="26">
        <f>ROUND((K12889*$B$6*$B$9+L12889*$B$7*$B$10+M12889*$B$8*$B$11)*$B$12,0)</f>
        <v>162</v>
      </c>
      <c r="E12889" s="27">
        <v>1</v>
      </c>
      <c r="F12889" s="28">
        <v>1060</v>
      </c>
      <c r="G12889" s="28">
        <v>1</v>
      </c>
      <c r="H12889" s="29">
        <v>1032</v>
      </c>
      <c r="I12889" s="29">
        <v>1000</v>
      </c>
      <c r="J12889" s="29">
        <v>230</v>
      </c>
      <c r="K12889" s="30">
        <f>F12889*G12889*H12889/1000000/$B$13</f>
        <v>0.0351703447</v>
      </c>
      <c r="L12889" s="30">
        <f>F12889*G12889*I12889/1000000/$B$13</f>
        <v>0.0340797914</v>
      </c>
      <c r="M12889" s="30">
        <f>F12889*G12889*J12889/1000000/$B$13</f>
        <v>0.007838352</v>
      </c>
      <c r="N12889" s="30">
        <v>161.5868156579</v>
      </c>
      <c r="O12889" s="4" t="inlineStr">
        <is>
          <t>FRANKO actual PPM | FORD | Extra: 95GB-5E242-KA</t>
        </is>
      </c>
    </row>
    <row r="12890" ht="15.75" customHeight="1">
      <c r="A12890" s="4" t="inlineStr">
        <is>
          <t>88-5E242-CD</t>
        </is>
      </c>
      <c r="B12890" s="26">
        <f>ROUND((K12890*$B$6*$B$9+L12890*$B$7*$B$10+M12890*$B$8*$B$11)*$B$12,0)</f>
        <v>85</v>
      </c>
      <c r="C12890" s="26">
        <f>ROUND((K12890*$B$6*$B$9+L12890*$B$7*$B$10+M12890*$B$8*$B$11)*$B$12,0)</f>
        <v>85</v>
      </c>
      <c r="E12890" s="27">
        <v>1</v>
      </c>
      <c r="F12890" s="28">
        <v>550</v>
      </c>
      <c r="G12890" s="28">
        <v>1</v>
      </c>
      <c r="H12890" s="29">
        <v>1442</v>
      </c>
      <c r="I12890" s="29">
        <v>39</v>
      </c>
      <c r="J12890" s="29">
        <v>298</v>
      </c>
      <c r="K12890" s="30">
        <f>F12890*G12890*H12890/1000000/$B$13</f>
        <v>0.0254987571</v>
      </c>
      <c r="L12890" s="30">
        <f>F12890*G12890*I12890/1000000/$B$13</f>
        <v>0.0006896335</v>
      </c>
      <c r="M12890" s="30">
        <f>F12890*G12890*J12890/1000000/$B$13</f>
        <v>0.0052695074</v>
      </c>
      <c r="N12890" s="30">
        <v>84.7509934966</v>
      </c>
      <c r="O12890" s="4" t="inlineStr">
        <is>
          <t>FRANKO actual PPM | FORD | Extra: KOMPLEKTAS</t>
        </is>
      </c>
    </row>
    <row r="12891" ht="15.75" customHeight="1">
      <c r="A12891" s="4" t="inlineStr">
        <is>
          <t>88-5E242-KB</t>
        </is>
      </c>
      <c r="B12891" s="26">
        <f>ROUND((K12891*$B$6*$B$9+L12891*$B$7*$B$10+M12891*$B$8*$B$11)*$B$12,0)</f>
        <v>99</v>
      </c>
      <c r="C12891" s="26">
        <f>ROUND((K12891*$B$6*$B$9+L12891*$B$7*$B$10+M12891*$B$8*$B$11)*$B$12,0)</f>
        <v>99</v>
      </c>
      <c r="E12891" s="27">
        <v>1</v>
      </c>
      <c r="F12891" s="28">
        <v>650</v>
      </c>
      <c r="G12891" s="28">
        <v>1</v>
      </c>
      <c r="H12891" s="29">
        <v>1503</v>
      </c>
      <c r="I12891" s="29">
        <v>0</v>
      </c>
      <c r="J12891" s="29">
        <v>288</v>
      </c>
      <c r="K12891" s="30">
        <f>F12891*G12891*H12891/1000000/$B$13</f>
        <v>0.0314096719</v>
      </c>
      <c r="L12891" s="30">
        <f>F12891*G12891*I12891/1000000/$B$13</f>
        <v>0</v>
      </c>
      <c r="M12891" s="30">
        <f>F12891*G12891*J12891/1000000/$B$13</f>
        <v>0.0060186198</v>
      </c>
      <c r="N12891" s="30">
        <v>99.4476667316</v>
      </c>
      <c r="O12891" s="4" t="inlineStr">
        <is>
          <t>FRANKO actual PPM | FORD</t>
        </is>
      </c>
    </row>
    <row r="12892" ht="15.75" customHeight="1">
      <c r="A12892" s="4" t="inlineStr">
        <is>
          <t>88BB-5E242-KB</t>
        </is>
      </c>
      <c r="B12892" s="26">
        <f>ROUND((K12892*$B$6*$B$9+L12892*$B$7*$B$10+M12892*$B$8*$B$11)*$B$12,0)</f>
        <v>108</v>
      </c>
      <c r="C12892" s="26">
        <f>ROUND((K12892*$B$6*$B$9+L12892*$B$7*$B$10+M12892*$B$8*$B$11)*$B$12,0)</f>
        <v>108</v>
      </c>
      <c r="E12892" s="27">
        <v>1</v>
      </c>
      <c r="F12892" s="28">
        <v>650</v>
      </c>
      <c r="G12892" s="28">
        <v>1</v>
      </c>
      <c r="H12892" s="29">
        <v>1910</v>
      </c>
      <c r="I12892" s="29">
        <v>0</v>
      </c>
      <c r="J12892" s="29">
        <v>260</v>
      </c>
      <c r="K12892" s="30">
        <f>F12892*G12892*H12892/1000000/$B$13</f>
        <v>0.0399151519</v>
      </c>
      <c r="L12892" s="30">
        <f>F12892*G12892*I12892/1000000/$B$13</f>
        <v>0</v>
      </c>
      <c r="M12892" s="30">
        <f>F12892*G12892*J12892/1000000/$B$13</f>
        <v>0.0054334762</v>
      </c>
      <c r="N12892" s="30">
        <v>107.9744773099</v>
      </c>
      <c r="O12892" s="4" t="inlineStr">
        <is>
          <t>FRANKO actual PPM | FORD | Extra: 20D0F390</t>
        </is>
      </c>
    </row>
    <row r="12893" ht="15.75" customHeight="1">
      <c r="A12893" s="4" t="inlineStr">
        <is>
          <t>89BB-5E242-CA</t>
        </is>
      </c>
      <c r="B12893" s="26">
        <f>ROUND((K12893*$B$6*$B$9+L12893*$B$7*$B$10+M12893*$B$8*$B$11)*$B$12,0)</f>
        <v>134</v>
      </c>
      <c r="C12893" s="26">
        <f>ROUND((K12893*$B$6*$B$9+L12893*$B$7*$B$10+M12893*$B$8*$B$11)*$B$12,0)</f>
        <v>134</v>
      </c>
      <c r="E12893" s="27">
        <v>1</v>
      </c>
      <c r="F12893" s="28">
        <v>640</v>
      </c>
      <c r="G12893" s="28">
        <v>1</v>
      </c>
      <c r="H12893" s="29">
        <v>2092</v>
      </c>
      <c r="I12893" s="29">
        <v>0</v>
      </c>
      <c r="J12893" s="29">
        <v>390</v>
      </c>
      <c r="K12893" s="30">
        <f>F12893*G12893*H12893/1000000/$B$13</f>
        <v>0.0430459916</v>
      </c>
      <c r="L12893" s="30">
        <f>F12893*G12893*I12893/1000000/$B$13</f>
        <v>0</v>
      </c>
      <c r="M12893" s="30">
        <f>F12893*G12893*J12893/1000000/$B$13</f>
        <v>0.0080248263</v>
      </c>
      <c r="N12893" s="30">
        <v>134.4329649989</v>
      </c>
      <c r="O12893" s="4" t="inlineStr">
        <is>
          <t>FRANKO actual PPM | FORD | Extra: 89BB-5E212-CA / 4763 / 8195877 / C95CA</t>
        </is>
      </c>
    </row>
    <row r="12894" ht="15.75" customHeight="1">
      <c r="A12894" s="4" t="inlineStr">
        <is>
          <t>88VB-5E242-BB</t>
        </is>
      </c>
      <c r="B12894" s="26">
        <f>ROUND((K12894*$B$6*$B$9+L12894*$B$7*$B$10+M12894*$B$8*$B$11)*$B$12,0)</f>
        <v>76</v>
      </c>
      <c r="C12894" s="26">
        <f>ROUND((K12894*$B$6*$B$9+L12894*$B$7*$B$10+M12894*$B$8*$B$11)*$B$12,0)</f>
        <v>76</v>
      </c>
      <c r="E12894" s="27">
        <v>1</v>
      </c>
      <c r="F12894" s="28">
        <v>650</v>
      </c>
      <c r="G12894" s="28">
        <v>1</v>
      </c>
      <c r="H12894" s="29">
        <v>1400</v>
      </c>
      <c r="I12894" s="29">
        <v>0</v>
      </c>
      <c r="J12894" s="29">
        <v>170</v>
      </c>
      <c r="K12894" s="30">
        <f>F12894*G12894*H12894/1000000/$B$13</f>
        <v>0.0292571794</v>
      </c>
      <c r="L12894" s="30">
        <f>F12894*G12894*I12894/1000000/$B$13</f>
        <v>0</v>
      </c>
      <c r="M12894" s="30">
        <f>F12894*G12894*J12894/1000000/$B$13</f>
        <v>0.0035526575</v>
      </c>
      <c r="N12894" s="30">
        <v>75.5709808622</v>
      </c>
      <c r="O12894" s="4" t="inlineStr">
        <is>
          <t>FRANKO actual PPM | FORD</t>
        </is>
      </c>
    </row>
    <row r="12895" ht="15.75" customHeight="1">
      <c r="A12895" s="4" t="inlineStr">
        <is>
          <t>89BB-5E242-CA</t>
        </is>
      </c>
      <c r="B12895" s="26">
        <f>ROUND((K12895*$B$6*$B$9+L12895*$B$7*$B$10+M12895*$B$8*$B$11)*$B$12,0)</f>
        <v>162</v>
      </c>
      <c r="C12895" s="26">
        <f>ROUND((K12895*$B$6*$B$9+L12895*$B$7*$B$10+M12895*$B$8*$B$11)*$B$12,0)</f>
        <v>162</v>
      </c>
      <c r="E12895" s="27">
        <v>1</v>
      </c>
      <c r="F12895" s="28">
        <v>620</v>
      </c>
      <c r="G12895" s="28">
        <v>1</v>
      </c>
      <c r="H12895" s="29">
        <v>2552</v>
      </c>
      <c r="I12895" s="29">
        <v>0</v>
      </c>
      <c r="J12895" s="29">
        <v>496</v>
      </c>
      <c r="K12895" s="30">
        <f>F12895*G12895*H12895/1000000/$B$13</f>
        <v>0.0508701973</v>
      </c>
      <c r="L12895" s="30">
        <f>F12895*G12895*I12895/1000000/$B$13</f>
        <v>0</v>
      </c>
      <c r="M12895" s="30">
        <f>F12895*G12895*J12895/1000000/$B$13</f>
        <v>0.0098869976</v>
      </c>
      <c r="N12895" s="30">
        <v>162.2208969256</v>
      </c>
      <c r="O12895" s="4" t="inlineStr">
        <is>
          <t>FRANKO actual PPM | FORD | Extra: 89BB-5E212-CA / 4763 / 8195877 / C95CA</t>
        </is>
      </c>
    </row>
    <row r="12896" ht="15.75" customHeight="1">
      <c r="A12896" s="4" t="inlineStr">
        <is>
          <t>89FB-5E242-JC</t>
        </is>
      </c>
      <c r="B12896" s="26">
        <f>ROUND((K12896*$B$6*$B$9+L12896*$B$7*$B$10+M12896*$B$8*$B$11)*$B$12,0)</f>
        <v>163</v>
      </c>
      <c r="C12896" s="26">
        <f>ROUND((K12896*$B$6*$B$9+L12896*$B$7*$B$10+M12896*$B$8*$B$11)*$B$12,0)</f>
        <v>163</v>
      </c>
      <c r="E12896" s="27">
        <v>1</v>
      </c>
      <c r="F12896" s="28">
        <v>860</v>
      </c>
      <c r="G12896" s="28">
        <v>1</v>
      </c>
      <c r="H12896" s="29">
        <v>1883</v>
      </c>
      <c r="I12896" s="29">
        <v>0</v>
      </c>
      <c r="J12896" s="29">
        <v>353</v>
      </c>
      <c r="K12896" s="30">
        <f>F12896*G12896*H12896/1000000/$B$13</f>
        <v>0.052064276</v>
      </c>
      <c r="L12896" s="30">
        <f>F12896*G12896*I12896/1000000/$B$13</f>
        <v>0</v>
      </c>
      <c r="M12896" s="30">
        <f>F12896*G12896*J12896/1000000/$B$13</f>
        <v>0.0097603236</v>
      </c>
      <c r="N12896" s="30">
        <v>163.0480258078</v>
      </c>
      <c r="O12896" s="4" t="inlineStr">
        <is>
          <t>FRANKO actual PPM | FORD | Extra: 92FB-5E212-BA / 5482 / 30C93AA / P7T8A</t>
        </is>
      </c>
    </row>
    <row r="12897" ht="15.75" customHeight="1">
      <c r="A12897" s="4" t="inlineStr">
        <is>
          <t>89FB-5E242-JC</t>
        </is>
      </c>
      <c r="B12897" s="26">
        <f>ROUND((K12897*$B$6*$B$9+L12897*$B$7*$B$10+M12897*$B$8*$B$11)*$B$12,0)</f>
        <v>163</v>
      </c>
      <c r="C12897" s="26">
        <f>ROUND((K12897*$B$6*$B$9+L12897*$B$7*$B$10+M12897*$B$8*$B$11)*$B$12,0)</f>
        <v>163</v>
      </c>
      <c r="E12897" s="27">
        <v>1</v>
      </c>
      <c r="F12897" s="28">
        <v>880</v>
      </c>
      <c r="G12897" s="28">
        <v>1</v>
      </c>
      <c r="H12897" s="29">
        <v>1894</v>
      </c>
      <c r="I12897" s="29">
        <v>17</v>
      </c>
      <c r="J12897" s="29">
        <v>334</v>
      </c>
      <c r="K12897" s="30">
        <f>F12897*G12897*H12897/1000000/$B$13</f>
        <v>0.0535862923</v>
      </c>
      <c r="L12897" s="30">
        <f>F12897*G12897*I12897/1000000/$B$13</f>
        <v>0.0004809752</v>
      </c>
      <c r="M12897" s="30">
        <f>F12897*G12897*J12897/1000000/$B$13</f>
        <v>0.0094497474</v>
      </c>
      <c r="N12897" s="30">
        <v>163.4434653299</v>
      </c>
      <c r="O12897" s="4" t="inlineStr">
        <is>
          <t>FRANKO actual PPM | FORD | Extra: C95CA 92FB-5E212-BA 5482</t>
        </is>
      </c>
    </row>
    <row r="12898" ht="15.75" customHeight="1">
      <c r="A12898" s="4" t="inlineStr">
        <is>
          <t>89FB-5E242-JC</t>
        </is>
      </c>
      <c r="B12898" s="26">
        <f>ROUND((K12898*$B$6*$B$9+L12898*$B$7*$B$10+M12898*$B$8*$B$11)*$B$12,0)</f>
        <v>169</v>
      </c>
      <c r="C12898" s="26">
        <f>ROUND((K12898*$B$6*$B$9+L12898*$B$7*$B$10+M12898*$B$8*$B$11)*$B$12,0)</f>
        <v>169</v>
      </c>
      <c r="E12898" s="27">
        <v>1</v>
      </c>
      <c r="F12898" s="28">
        <v>880</v>
      </c>
      <c r="G12898" s="28">
        <v>1</v>
      </c>
      <c r="H12898" s="29">
        <v>1865</v>
      </c>
      <c r="I12898" s="29">
        <v>13</v>
      </c>
      <c r="J12898" s="29">
        <v>363</v>
      </c>
      <c r="K12898" s="30">
        <f>F12898*G12898*H12898/1000000/$B$13</f>
        <v>0.0527658053</v>
      </c>
      <c r="L12898" s="30">
        <f>F12898*G12898*I12898/1000000/$B$13</f>
        <v>0.0003678045</v>
      </c>
      <c r="M12898" s="30">
        <f>F12898*G12898*J12898/1000000/$B$13</f>
        <v>0.0102702345</v>
      </c>
      <c r="N12898" s="30">
        <v>168.8324695585</v>
      </c>
      <c r="O12898" s="4" t="inlineStr">
        <is>
          <t>FRANKO actual PPM | FORD | Extra: C95CA 89FB-5E212-HE 5458 6597 505</t>
        </is>
      </c>
    </row>
    <row r="12899" ht="15.75" customHeight="1">
      <c r="A12899" s="4" t="inlineStr">
        <is>
          <t>89FB-5E242-HA</t>
        </is>
      </c>
      <c r="B12899" s="26">
        <f>ROUND((K12899*$B$6*$B$9+L12899*$B$7*$B$10+M12899*$B$8*$B$11)*$B$12,0)</f>
        <v>124</v>
      </c>
      <c r="C12899" s="26">
        <f>ROUND((K12899*$B$6*$B$9+L12899*$B$7*$B$10+M12899*$B$8*$B$11)*$B$12,0)</f>
        <v>124</v>
      </c>
      <c r="E12899" s="27">
        <v>1</v>
      </c>
      <c r="F12899" s="28">
        <v>750</v>
      </c>
      <c r="G12899" s="28">
        <v>1</v>
      </c>
      <c r="H12899" s="29">
        <v>1605</v>
      </c>
      <c r="I12899" s="29">
        <v>49</v>
      </c>
      <c r="J12899" s="29">
        <v>310</v>
      </c>
      <c r="K12899" s="30">
        <f>F12899*G12899*H12899/1000000/$B$13</f>
        <v>0.0387014612</v>
      </c>
      <c r="L12899" s="30">
        <f>F12899*G12899*I12899/1000000/$B$13</f>
        <v>0.0011815399</v>
      </c>
      <c r="M12899" s="30">
        <f>F12899*G12899*J12899/1000000/$B$13</f>
        <v>0.0074750486</v>
      </c>
      <c r="N12899" s="30">
        <v>124.4513483136</v>
      </c>
      <c r="O12899" s="4" t="inlineStr">
        <is>
          <t>FRANKO actual PPM | FORD | Extra: C95CA 89FB-5E212-FC 5457 6597 503</t>
        </is>
      </c>
    </row>
    <row r="12900" ht="15.75" customHeight="1">
      <c r="A12900" s="4" t="inlineStr">
        <is>
          <t>91AB-5E212-DD</t>
        </is>
      </c>
      <c r="B12900" s="26">
        <f>ROUND((K12900*$B$6*$B$9+L12900*$B$7*$B$10+M12900*$B$8*$B$11)*$B$12,0)</f>
        <v>182</v>
      </c>
      <c r="C12900" s="26">
        <f>ROUND((K12900*$B$6*$B$9+L12900*$B$7*$B$10+M12900*$B$8*$B$11)*$B$12,0)</f>
        <v>182</v>
      </c>
      <c r="E12900" s="27">
        <v>1</v>
      </c>
      <c r="F12900" s="28">
        <v>900</v>
      </c>
      <c r="G12900" s="28">
        <v>1</v>
      </c>
      <c r="H12900" s="29">
        <v>2300</v>
      </c>
      <c r="I12900" s="29">
        <v>0</v>
      </c>
      <c r="J12900" s="29">
        <v>320</v>
      </c>
      <c r="K12900" s="30">
        <f>F12900*G12900*H12900/1000000/$B$13</f>
        <v>0.0665520454</v>
      </c>
      <c r="L12900" s="30">
        <f>F12900*G12900*I12900/1000000/$B$13</f>
        <v>0</v>
      </c>
      <c r="M12900" s="30">
        <f>F12900*G12900*J12900/1000000/$B$13</f>
        <v>0.009259415</v>
      </c>
      <c r="N12900" s="30">
        <v>181.6914242848</v>
      </c>
      <c r="O12900" s="4" t="inlineStr">
        <is>
          <t>FRANKO actual PPM | FORD | Extra: 91AB-5E242-DB</t>
        </is>
      </c>
    </row>
    <row r="12901" ht="15.75" customHeight="1">
      <c r="A12901" s="4" t="inlineStr">
        <is>
          <t>91AB-SE242-NA</t>
        </is>
      </c>
      <c r="B12901" s="26">
        <f>ROUND((K12901*$B$6*$B$9+L12901*$B$7*$B$10+M12901*$B$8*$B$11)*$B$12,0)</f>
        <v>25</v>
      </c>
      <c r="C12901" s="26">
        <f>ROUND((K12901*$B$6*$B$9+L12901*$B$7*$B$10+M12901*$B$8*$B$11)*$B$12,0)</f>
        <v>25</v>
      </c>
      <c r="E12901" s="27">
        <v>1</v>
      </c>
      <c r="F12901" s="28">
        <v>500</v>
      </c>
      <c r="G12901" s="28">
        <v>1</v>
      </c>
      <c r="H12901" s="29">
        <v>970</v>
      </c>
      <c r="I12901" s="29">
        <v>0</v>
      </c>
      <c r="J12901" s="29">
        <v>0</v>
      </c>
      <c r="K12901" s="30">
        <f>F12901*G12901*H12901/1000000/$B$13</f>
        <v>0.0155931121</v>
      </c>
      <c r="L12901" s="30">
        <f>F12901*G12901*I12901/1000000/$B$13</f>
        <v>0</v>
      </c>
      <c r="M12901" s="30">
        <f>F12901*G12901*J12901/1000000/$B$13</f>
        <v>0</v>
      </c>
      <c r="N12901" s="30">
        <v>24.5451177342</v>
      </c>
      <c r="O12901" s="4" t="inlineStr">
        <is>
          <t>FRANKO actual PPM | FORD | Extra: C95CA, 17E96KA</t>
        </is>
      </c>
    </row>
    <row r="12902" ht="15.75" customHeight="1">
      <c r="A12902" s="4" t="inlineStr">
        <is>
          <t>91AB-5E242-BB</t>
        </is>
      </c>
      <c r="B12902" s="26">
        <f>ROUND((K12902*$B$6*$B$9+L12902*$B$7*$B$10+M12902*$B$8*$B$11)*$B$12,0)</f>
        <v>65</v>
      </c>
      <c r="C12902" s="26">
        <f>ROUND((K12902*$B$6*$B$9+L12902*$B$7*$B$10+M12902*$B$8*$B$11)*$B$12,0)</f>
        <v>65</v>
      </c>
      <c r="E12902" s="27">
        <v>1</v>
      </c>
      <c r="F12902" s="28">
        <v>500</v>
      </c>
      <c r="G12902" s="28">
        <v>1</v>
      </c>
      <c r="H12902" s="29">
        <v>1510</v>
      </c>
      <c r="I12902" s="29">
        <v>0</v>
      </c>
      <c r="J12902" s="29">
        <v>200</v>
      </c>
      <c r="K12902" s="30">
        <f>F12902*G12902*H12902/1000000/$B$13</f>
        <v>0.0242738137</v>
      </c>
      <c r="L12902" s="30">
        <f>F12902*G12902*I12902/1000000/$B$13</f>
        <v>0</v>
      </c>
      <c r="M12902" s="30">
        <f>F12902*G12902*J12902/1000000/$B$13</f>
        <v>0.0032150747</v>
      </c>
      <c r="N12902" s="30">
        <v>64.9218578677</v>
      </c>
      <c r="O12902" s="4" t="inlineStr">
        <is>
          <t>FRANKO actual PPM | FORD | Extra: 12B 1F203</t>
        </is>
      </c>
    </row>
    <row r="12903" ht="15.75" customHeight="1">
      <c r="A12903" s="4" t="inlineStr">
        <is>
          <t>91A8-5E-242-NA</t>
        </is>
      </c>
      <c r="B12903" s="26">
        <f>ROUND((K12903*$B$6*$B$9+L12903*$B$7*$B$10+M12903*$B$8*$B$11)*$B$12,0)</f>
        <v>49</v>
      </c>
      <c r="C12903" s="26">
        <f>ROUND((K12903*$B$6*$B$9+L12903*$B$7*$B$10+M12903*$B$8*$B$11)*$B$12,0)</f>
        <v>49</v>
      </c>
      <c r="E12903" s="27">
        <v>1</v>
      </c>
      <c r="F12903" s="28">
        <v>500</v>
      </c>
      <c r="G12903" s="28">
        <v>1</v>
      </c>
      <c r="H12903" s="29">
        <v>1920</v>
      </c>
      <c r="I12903" s="29">
        <v>0</v>
      </c>
      <c r="J12903" s="29">
        <v>0</v>
      </c>
      <c r="K12903" s="30">
        <f>F12903*G12903*H12903/1000000/$B$13</f>
        <v>0.0308647167</v>
      </c>
      <c r="L12903" s="30">
        <f>F12903*G12903*I12903/1000000/$B$13</f>
        <v>0</v>
      </c>
      <c r="M12903" s="30">
        <f>F12903*G12903*J12903/1000000/$B$13</f>
        <v>0</v>
      </c>
      <c r="N12903" s="30">
        <v>48.5841505667</v>
      </c>
      <c r="O12903" s="4" t="inlineStr">
        <is>
          <t>FRANKO actual PPM | FORD | Extra: C95CA</t>
        </is>
      </c>
    </row>
    <row r="12904" ht="15.75" customHeight="1">
      <c r="A12904" s="4" t="inlineStr">
        <is>
          <t>92FB-5E242-BA</t>
        </is>
      </c>
      <c r="B12904" s="26">
        <f>ROUND((K12904*$B$6*$B$9+L12904*$B$7*$B$10+M12904*$B$8*$B$11)*$B$12,0)</f>
        <v>215</v>
      </c>
      <c r="C12904" s="26">
        <f>ROUND((K12904*$B$6*$B$9+L12904*$B$7*$B$10+M12904*$B$8*$B$11)*$B$12,0)</f>
        <v>215</v>
      </c>
      <c r="E12904" s="27">
        <v>1</v>
      </c>
      <c r="F12904" s="28">
        <v>900</v>
      </c>
      <c r="G12904" s="28">
        <v>1</v>
      </c>
      <c r="H12904" s="29">
        <v>3200</v>
      </c>
      <c r="I12904" s="29">
        <v>0</v>
      </c>
      <c r="J12904" s="29">
        <v>290</v>
      </c>
      <c r="K12904" s="30">
        <f>F12904*G12904*H12904/1000000/$B$13</f>
        <v>0.0925941501</v>
      </c>
      <c r="L12904" s="30">
        <f>F12904*G12904*I12904/1000000/$B$13</f>
        <v>0</v>
      </c>
      <c r="M12904" s="30">
        <f>F12904*G12904*J12904/1000000/$B$13</f>
        <v>0.0083913449</v>
      </c>
      <c r="N12904" s="30">
        <v>215.4719404231</v>
      </c>
      <c r="O12904" s="4" t="inlineStr">
        <is>
          <t>FRANKO actual PPM | FORD | Extra: 92FB-5E212-BB, C95CA5582</t>
        </is>
      </c>
    </row>
    <row r="12905" ht="15.75" customHeight="1">
      <c r="A12905" s="4" t="inlineStr">
        <is>
          <t>93FB-5E242-AA</t>
        </is>
      </c>
      <c r="B12905" s="26">
        <f>ROUND((K12905*$B$6*$B$9+L12905*$B$7*$B$10+M12905*$B$8*$B$11)*$B$12,0)</f>
        <v>228</v>
      </c>
      <c r="C12905" s="26">
        <f>ROUND((K12905*$B$6*$B$9+L12905*$B$7*$B$10+M12905*$B$8*$B$11)*$B$12,0)</f>
        <v>228</v>
      </c>
      <c r="E12905" s="27">
        <v>1</v>
      </c>
      <c r="F12905" s="28">
        <v>1000</v>
      </c>
      <c r="G12905" s="28">
        <v>1</v>
      </c>
      <c r="H12905" s="29">
        <v>1349</v>
      </c>
      <c r="I12905" s="29">
        <v>1358</v>
      </c>
      <c r="J12905" s="29">
        <v>399</v>
      </c>
      <c r="K12905" s="30">
        <f>F12905*G12905*H12905/1000000/$B$13</f>
        <v>0.0433713571</v>
      </c>
      <c r="L12905" s="30">
        <f>F12905*G12905*I12905/1000000/$B$13</f>
        <v>0.0436607138</v>
      </c>
      <c r="M12905" s="30">
        <f>F12905*G12905*J12905/1000000/$B$13</f>
        <v>0.0128281479</v>
      </c>
      <c r="N12905" s="30">
        <v>227.5083408039</v>
      </c>
      <c r="O12905" s="4" t="inlineStr">
        <is>
          <t>FRANKO actual PPM | FORD | Extra: 93FB-5E212-BA / 5682</t>
        </is>
      </c>
    </row>
    <row r="12906" ht="15.75" customHeight="1">
      <c r="A12906" s="4" t="inlineStr">
        <is>
          <t>93FB-5E242-AA</t>
        </is>
      </c>
      <c r="B12906" s="26">
        <f>ROUND((K12906*$B$6*$B$9+L12906*$B$7*$B$10+M12906*$B$8*$B$11)*$B$12,0)</f>
        <v>243</v>
      </c>
      <c r="C12906" s="26">
        <f>ROUND((K12906*$B$6*$B$9+L12906*$B$7*$B$10+M12906*$B$8*$B$11)*$B$12,0)</f>
        <v>243</v>
      </c>
      <c r="E12906" s="27">
        <v>1</v>
      </c>
      <c r="F12906" s="28">
        <v>980</v>
      </c>
      <c r="G12906" s="28">
        <v>1</v>
      </c>
      <c r="H12906" s="29">
        <v>1424</v>
      </c>
      <c r="I12906" s="29">
        <v>1419</v>
      </c>
      <c r="J12906" s="29">
        <v>454</v>
      </c>
      <c r="K12906" s="30">
        <f>F12906*G12906*H12906/1000000/$B$13</f>
        <v>0.0448670099</v>
      </c>
      <c r="L12906" s="30">
        <f>F12906*G12906*I12906/1000000/$B$13</f>
        <v>0.0447094712</v>
      </c>
      <c r="M12906" s="30">
        <f>F12906*G12906*J12906/1000000/$B$13</f>
        <v>0.0143045102</v>
      </c>
      <c r="N12906" s="30">
        <v>243.3938051581</v>
      </c>
      <c r="O12906" s="4" t="inlineStr">
        <is>
          <t>FRANKO actual PPM | FORD | Extra: 93FB-5E212-BA / 5682 / R98VB</t>
        </is>
      </c>
    </row>
    <row r="12907" ht="15.75" customHeight="1">
      <c r="A12907" s="4" t="inlineStr">
        <is>
          <t>93FB-5E242-AA</t>
        </is>
      </c>
      <c r="B12907" s="26">
        <f>ROUND((K12907*$B$6*$B$9+L12907*$B$7*$B$10+M12907*$B$8*$B$11)*$B$12,0)</f>
        <v>219</v>
      </c>
      <c r="C12907" s="26">
        <f>ROUND((K12907*$B$6*$B$9+L12907*$B$7*$B$10+M12907*$B$8*$B$11)*$B$12,0)</f>
        <v>219</v>
      </c>
      <c r="E12907" s="27">
        <v>1</v>
      </c>
      <c r="F12907" s="28">
        <v>950</v>
      </c>
      <c r="G12907" s="28">
        <v>1</v>
      </c>
      <c r="H12907" s="29">
        <v>1242</v>
      </c>
      <c r="I12907" s="29">
        <v>1421</v>
      </c>
      <c r="J12907" s="29">
        <v>423</v>
      </c>
      <c r="K12907" s="30">
        <f>F12907*G12907*H12907/1000000/$B$13</f>
        <v>0.0379346659</v>
      </c>
      <c r="L12907" s="30">
        <f>F12907*G12907*I12907/1000000/$B$13</f>
        <v>0.0434019003</v>
      </c>
      <c r="M12907" s="30">
        <f>F12907*G12907*J12907/1000000/$B$13</f>
        <v>0.0129197775</v>
      </c>
      <c r="N12907" s="30">
        <v>219.3996207845</v>
      </c>
      <c r="O12907" s="4" t="inlineStr">
        <is>
          <t>FRANKO actual PPM | FORD | Extra: 93FB-5E212-BB / 6682 / R98VB</t>
        </is>
      </c>
    </row>
    <row r="12908" ht="15.75" customHeight="1">
      <c r="A12908" s="4" t="inlineStr">
        <is>
          <t>93FB-5E242-AA</t>
        </is>
      </c>
      <c r="B12908" s="26">
        <f>ROUND((K12908*$B$6*$B$9+L12908*$B$7*$B$10+M12908*$B$8*$B$11)*$B$12,0)</f>
        <v>238</v>
      </c>
      <c r="C12908" s="26">
        <f>ROUND((K12908*$B$6*$B$9+L12908*$B$7*$B$10+M12908*$B$8*$B$11)*$B$12,0)</f>
        <v>238</v>
      </c>
      <c r="E12908" s="27">
        <v>1</v>
      </c>
      <c r="F12908" s="28">
        <v>980</v>
      </c>
      <c r="G12908" s="28">
        <v>1</v>
      </c>
      <c r="H12908" s="29">
        <v>1408</v>
      </c>
      <c r="I12908" s="29">
        <v>1351</v>
      </c>
      <c r="J12908" s="29">
        <v>448</v>
      </c>
      <c r="K12908" s="30">
        <f>F12908*G12908*H12908/1000000/$B$13</f>
        <v>0.0443628861</v>
      </c>
      <c r="L12908" s="30">
        <f>F12908*G12908*I12908/1000000/$B$13</f>
        <v>0.0425669454</v>
      </c>
      <c r="M12908" s="30">
        <f>F12908*G12908*J12908/1000000/$B$13</f>
        <v>0.0141154638</v>
      </c>
      <c r="N12908" s="30">
        <v>238.4456860463</v>
      </c>
      <c r="O12908" s="4" t="inlineStr">
        <is>
          <t>FRANKO actual PPM | FORD | Extra: 93FB-5E212-BB / 6682 / R98VB</t>
        </is>
      </c>
    </row>
    <row r="12909" ht="15.75" customHeight="1">
      <c r="A12909" s="4" t="inlineStr">
        <is>
          <t>93FB-5E242-AA</t>
        </is>
      </c>
      <c r="B12909" s="26">
        <f>ROUND((K12909*$B$6*$B$9+L12909*$B$7*$B$10+M12909*$B$8*$B$11)*$B$12,0)</f>
        <v>212</v>
      </c>
      <c r="C12909" s="26">
        <f>ROUND((K12909*$B$6*$B$9+L12909*$B$7*$B$10+M12909*$B$8*$B$11)*$B$12,0)</f>
        <v>212</v>
      </c>
      <c r="E12909" s="27">
        <v>1</v>
      </c>
      <c r="F12909" s="28">
        <v>850</v>
      </c>
      <c r="G12909" s="28">
        <v>1</v>
      </c>
      <c r="H12909" s="29">
        <v>1882</v>
      </c>
      <c r="I12909" s="29">
        <v>1227</v>
      </c>
      <c r="J12909" s="29">
        <v>401</v>
      </c>
      <c r="K12909" s="30">
        <f>F12909*G12909*H12909/1000000/$B$13</f>
        <v>0.0514315493</v>
      </c>
      <c r="L12909" s="30">
        <f>F12909*G12909*I12909/1000000/$B$13</f>
        <v>0.0335316211</v>
      </c>
      <c r="M12909" s="30">
        <f>F12909*G12909*J12909/1000000/$B$13</f>
        <v>0.010958582</v>
      </c>
      <c r="N12909" s="30">
        <v>212.4469150986</v>
      </c>
      <c r="O12909" s="4" t="inlineStr">
        <is>
          <t>FRANKO actual PPM | FORD | Extra: 93FB-5E212-BC/8533/ACFZA</t>
        </is>
      </c>
    </row>
    <row r="12910" ht="15.75" customHeight="1">
      <c r="A12910" s="4" t="inlineStr">
        <is>
          <t>93FB-5E242-AA</t>
        </is>
      </c>
      <c r="B12910" s="26">
        <f>ROUND((K12910*$B$6*$B$9+L12910*$B$7*$B$10+M12910*$B$8*$B$11)*$B$12,0)</f>
        <v>200</v>
      </c>
      <c r="C12910" s="26">
        <f>ROUND((K12910*$B$6*$B$9+L12910*$B$7*$B$10+M12910*$B$8*$B$11)*$B$12,0)</f>
        <v>200</v>
      </c>
      <c r="E12910" s="27">
        <v>1</v>
      </c>
      <c r="F12910" s="28">
        <v>880</v>
      </c>
      <c r="G12910" s="28">
        <v>1</v>
      </c>
      <c r="H12910" s="29">
        <v>1332</v>
      </c>
      <c r="I12910" s="29">
        <v>1291</v>
      </c>
      <c r="J12910" s="29">
        <v>413</v>
      </c>
      <c r="K12910" s="30">
        <f>F12910*G12910*H12910/1000000/$B$13</f>
        <v>0.0376858191</v>
      </c>
      <c r="L12910" s="30">
        <f>F12910*G12910*I12910/1000000/$B$13</f>
        <v>0.0365258202</v>
      </c>
      <c r="M12910" s="30">
        <f>F12910*G12910*J12910/1000000/$B$13</f>
        <v>0.0116848673</v>
      </c>
      <c r="N12910" s="30">
        <v>200.4551071924</v>
      </c>
      <c r="O12910" s="4" t="inlineStr">
        <is>
          <t>FRANKO actual PPM | FORD | Extra: 93FB-5E212-BB/6682/Q8XPA</t>
        </is>
      </c>
    </row>
    <row r="12911" ht="15.75" customHeight="1">
      <c r="A12911" s="4" t="inlineStr">
        <is>
          <t>93FB-5E242-AA</t>
        </is>
      </c>
      <c r="B12911" s="26">
        <f>ROUND((K12911*$B$6*$B$9+L12911*$B$7*$B$10+M12911*$B$8*$B$11)*$B$12,0)</f>
        <v>188</v>
      </c>
      <c r="C12911" s="26">
        <f>ROUND((K12911*$B$6*$B$9+L12911*$B$7*$B$10+M12911*$B$8*$B$11)*$B$12,0)</f>
        <v>188</v>
      </c>
      <c r="E12911" s="27">
        <v>1</v>
      </c>
      <c r="F12911" s="28">
        <v>880</v>
      </c>
      <c r="G12911" s="28">
        <v>1</v>
      </c>
      <c r="H12911" s="29">
        <v>1210</v>
      </c>
      <c r="I12911" s="29">
        <v>1249</v>
      </c>
      <c r="J12911" s="29">
        <v>389</v>
      </c>
      <c r="K12911" s="30">
        <f>F12911*G12911*H12911/1000000/$B$13</f>
        <v>0.0342341149</v>
      </c>
      <c r="L12911" s="30">
        <f>F12911*G12911*I12911/1000000/$B$13</f>
        <v>0.0353375286</v>
      </c>
      <c r="M12911" s="30">
        <f>F12911*G12911*J12911/1000000/$B$13</f>
        <v>0.0110058436</v>
      </c>
      <c r="N12911" s="30">
        <v>187.9470310535</v>
      </c>
      <c r="O12911" s="4" t="inlineStr">
        <is>
          <t>FRANKO actual PPM | FORD | Extra: 93FB-5E212-BA/5682/D2E5E</t>
        </is>
      </c>
    </row>
    <row r="12912" ht="15.75" customHeight="1">
      <c r="A12912" s="4" t="inlineStr">
        <is>
          <t>94FB-5E242-CA</t>
        </is>
      </c>
      <c r="B12912" s="26">
        <f>ROUND((K12912*$B$6*$B$9+L12912*$B$7*$B$10+M12912*$B$8*$B$11)*$B$12,0)</f>
        <v>67</v>
      </c>
      <c r="C12912" s="26">
        <f>ROUND((K12912*$B$6*$B$9+L12912*$B$7*$B$10+M12912*$B$8*$B$11)*$B$12,0)</f>
        <v>67</v>
      </c>
      <c r="E12912" s="27">
        <v>1</v>
      </c>
      <c r="F12912" s="28">
        <v>300</v>
      </c>
      <c r="G12912" s="28">
        <v>1</v>
      </c>
      <c r="H12912" s="29">
        <v>2247</v>
      </c>
      <c r="I12912" s="29">
        <v>131</v>
      </c>
      <c r="J12912" s="29">
        <v>392</v>
      </c>
      <c r="K12912" s="30">
        <f>F12912*G12912*H12912/1000000/$B$13</f>
        <v>0.0216728183</v>
      </c>
      <c r="L12912" s="30">
        <f>F12912*G12912*I12912/1000000/$B$13</f>
        <v>0.0012635243</v>
      </c>
      <c r="M12912" s="30">
        <f>F12912*G12912*J12912/1000000/$B$13</f>
        <v>0.0037809278</v>
      </c>
      <c r="N12912" s="30">
        <v>67.0528321773</v>
      </c>
      <c r="O12912" s="4" t="inlineStr">
        <is>
          <t>FRANKO actual PPM | FORD</t>
        </is>
      </c>
    </row>
    <row r="12913" ht="15.75" customHeight="1">
      <c r="A12913" s="4" t="inlineStr">
        <is>
          <t>94FB-5E242-CA</t>
        </is>
      </c>
      <c r="B12913" s="26">
        <f>ROUND((K12913*$B$6*$B$9+L12913*$B$7*$B$10+M12913*$B$8*$B$11)*$B$12,0)</f>
        <v>70</v>
      </c>
      <c r="C12913" s="26">
        <f>ROUND((K12913*$B$6*$B$9+L12913*$B$7*$B$10+M12913*$B$8*$B$11)*$B$12,0)</f>
        <v>70</v>
      </c>
      <c r="E12913" s="27">
        <v>1</v>
      </c>
      <c r="F12913" s="28">
        <v>340</v>
      </c>
      <c r="G12913" s="28">
        <v>1</v>
      </c>
      <c r="H12913" s="29">
        <v>1952</v>
      </c>
      <c r="I12913" s="29">
        <v>151</v>
      </c>
      <c r="J12913" s="29">
        <v>383</v>
      </c>
      <c r="K12913" s="30">
        <f>F12913*G12913*H12913/1000000/$B$13</f>
        <v>0.0213378075</v>
      </c>
      <c r="L12913" s="30">
        <f>F12913*G12913*I12913/1000000/$B$13</f>
        <v>0.0016506193</v>
      </c>
      <c r="M12913" s="30">
        <f>F12913*G12913*J12913/1000000/$B$13</f>
        <v>0.0041866702</v>
      </c>
      <c r="N12913" s="30">
        <v>70.3634391767</v>
      </c>
      <c r="O12913" s="4" t="inlineStr">
        <is>
          <t>FRANKO actual PPM | FORD</t>
        </is>
      </c>
    </row>
    <row r="12914" ht="15.75" customHeight="1">
      <c r="A12914" s="4" t="inlineStr">
        <is>
          <t>94FB-5E242-CA</t>
        </is>
      </c>
      <c r="B12914" s="26">
        <f>ROUND((K12914*$B$6*$B$9+L12914*$B$7*$B$10+M12914*$B$8*$B$11)*$B$12,0)</f>
        <v>74</v>
      </c>
      <c r="C12914" s="26">
        <f>ROUND((K12914*$B$6*$B$9+L12914*$B$7*$B$10+M12914*$B$8*$B$11)*$B$12,0)</f>
        <v>74</v>
      </c>
      <c r="E12914" s="27">
        <v>1</v>
      </c>
      <c r="F12914" s="28">
        <v>300</v>
      </c>
      <c r="G12914" s="28">
        <v>1</v>
      </c>
      <c r="H12914" s="29">
        <v>2423</v>
      </c>
      <c r="I12914" s="29">
        <v>154</v>
      </c>
      <c r="J12914" s="29">
        <v>447</v>
      </c>
      <c r="K12914" s="30">
        <f>F12914*G12914*H12914/1000000/$B$13</f>
        <v>0.0233703777</v>
      </c>
      <c r="L12914" s="30">
        <f>F12914*G12914*I12914/1000000/$B$13</f>
        <v>0.0014853645</v>
      </c>
      <c r="M12914" s="30">
        <f>F12914*G12914*J12914/1000000/$B$13</f>
        <v>0.0043114151</v>
      </c>
      <c r="N12914" s="30">
        <v>74.4000535657</v>
      </c>
      <c r="O12914" s="4" t="inlineStr">
        <is>
          <t>FRANKO actual PPM | FORD</t>
        </is>
      </c>
    </row>
    <row r="12915" ht="15.75" customHeight="1">
      <c r="A12915" s="4" t="inlineStr">
        <is>
          <t>94 FB-5E242 BA</t>
        </is>
      </c>
      <c r="B12915" s="26">
        <f>ROUND((K12915*$B$6*$B$9+L12915*$B$7*$B$10+M12915*$B$8*$B$11)*$B$12,0)</f>
        <v>150</v>
      </c>
      <c r="C12915" s="26">
        <f>ROUND((K12915*$B$6*$B$9+L12915*$B$7*$B$10+M12915*$B$8*$B$11)*$B$12,0)</f>
        <v>150</v>
      </c>
      <c r="E12915" s="27">
        <v>1</v>
      </c>
      <c r="F12915" s="28">
        <v>750</v>
      </c>
      <c r="G12915" s="28">
        <v>1</v>
      </c>
      <c r="H12915" s="29">
        <v>849</v>
      </c>
      <c r="I12915" s="29">
        <v>1584</v>
      </c>
      <c r="J12915" s="29">
        <v>359</v>
      </c>
      <c r="K12915" s="30">
        <f>F12915*G12915*H12915/1000000/$B$13</f>
        <v>0.0204719879</v>
      </c>
      <c r="L12915" s="30">
        <f>F12915*G12915*I12915/1000000/$B$13</f>
        <v>0.0381950869</v>
      </c>
      <c r="M12915" s="30">
        <f>F12915*G12915*J12915/1000000/$B$13</f>
        <v>0.0086565885</v>
      </c>
      <c r="N12915" s="30">
        <v>150.2114966131</v>
      </c>
      <c r="O12915" s="4" t="inlineStr">
        <is>
          <t>FRANKO actual PPM | FORD | Extra: C95CA</t>
        </is>
      </c>
    </row>
    <row r="12916" ht="15.75" customHeight="1">
      <c r="A12916" s="4" t="inlineStr">
        <is>
          <t>94FB-5E242-BA</t>
        </is>
      </c>
      <c r="B12916" s="26">
        <f>ROUND((K12916*$B$6*$B$9+L12916*$B$7*$B$10+M12916*$B$8*$B$11)*$B$12,0)</f>
        <v>88</v>
      </c>
      <c r="C12916" s="26">
        <f>ROUND((K12916*$B$6*$B$9+L12916*$B$7*$B$10+M12916*$B$8*$B$11)*$B$12,0)</f>
        <v>88</v>
      </c>
      <c r="E12916" s="27">
        <v>1</v>
      </c>
      <c r="F12916" s="28">
        <v>540</v>
      </c>
      <c r="G12916" s="28">
        <v>1</v>
      </c>
      <c r="H12916" s="29">
        <v>0</v>
      </c>
      <c r="I12916" s="29">
        <v>2325</v>
      </c>
      <c r="J12916" s="29">
        <v>275</v>
      </c>
      <c r="K12916" s="30">
        <f>F12916*G12916*H12916/1000000/$B$13</f>
        <v>0</v>
      </c>
      <c r="L12916" s="30">
        <f>F12916*G12916*I12916/1000000/$B$13</f>
        <v>0.0403652623</v>
      </c>
      <c r="M12916" s="30">
        <f>F12916*G12916*J12916/1000000/$B$13</f>
        <v>0.0047743859</v>
      </c>
      <c r="N12916" s="30">
        <v>88.3484913172</v>
      </c>
      <c r="O12916" s="4" t="inlineStr">
        <is>
          <t>FRANKO actual PPM | FORD | Extra: 94FB-5E212-DB / 6757 / C95CA / 7260048</t>
        </is>
      </c>
    </row>
    <row r="12917" ht="15.75" customHeight="1">
      <c r="A12917" s="4" t="inlineStr">
        <is>
          <t>94FB-5E242-BA</t>
        </is>
      </c>
      <c r="B12917" s="26">
        <f>ROUND((K12917*$B$6*$B$9+L12917*$B$7*$B$10+M12917*$B$8*$B$11)*$B$12,0)</f>
        <v>175</v>
      </c>
      <c r="C12917" s="26">
        <f>ROUND((K12917*$B$6*$B$9+L12917*$B$7*$B$10+M12917*$B$8*$B$11)*$B$12,0)</f>
        <v>175</v>
      </c>
      <c r="E12917" s="27">
        <v>1</v>
      </c>
      <c r="F12917" s="28">
        <v>900</v>
      </c>
      <c r="G12917" s="28">
        <v>1</v>
      </c>
      <c r="H12917" s="29">
        <v>900</v>
      </c>
      <c r="I12917" s="29">
        <v>1490</v>
      </c>
      <c r="J12917" s="29">
        <v>340</v>
      </c>
      <c r="K12917" s="30">
        <f>F12917*G12917*H12917/1000000/$B$13</f>
        <v>0.0260421047</v>
      </c>
      <c r="L12917" s="30">
        <f>F12917*G12917*I12917/1000000/$B$13</f>
        <v>0.0431141511</v>
      </c>
      <c r="M12917" s="30">
        <f>F12917*G12917*J12917/1000000/$B$13</f>
        <v>0.0098381285</v>
      </c>
      <c r="N12917" s="30">
        <v>174.7286335526</v>
      </c>
      <c r="O12917" s="4" t="inlineStr">
        <is>
          <t>FRANKO actual PPM | FORD | Extra: 94FB-5E212-DB / 6757 / C95CA</t>
        </is>
      </c>
    </row>
    <row r="12918" ht="15.75" customHeight="1">
      <c r="A12918" s="4" t="inlineStr">
        <is>
          <t>94FB-5E211-AA</t>
        </is>
      </c>
      <c r="B12918" s="26">
        <f>ROUND((K12918*$B$6*$B$9+L12918*$B$7*$B$10+M12918*$B$8*$B$11)*$B$12,0)</f>
        <v>183</v>
      </c>
      <c r="C12918" s="26">
        <f>ROUND((K12918*$B$6*$B$9+L12918*$B$7*$B$10+M12918*$B$8*$B$11)*$B$12,0)</f>
        <v>183</v>
      </c>
      <c r="E12918" s="27">
        <v>1</v>
      </c>
      <c r="F12918" s="28">
        <v>1000</v>
      </c>
      <c r="G12918" s="28">
        <v>1</v>
      </c>
      <c r="H12918" s="29">
        <v>882</v>
      </c>
      <c r="I12918" s="29">
        <v>1365</v>
      </c>
      <c r="J12918" s="29">
        <v>318</v>
      </c>
      <c r="K12918" s="30">
        <f>F12918*G12918*H12918/1000000/$B$13</f>
        <v>0.0283569585</v>
      </c>
      <c r="L12918" s="30">
        <f>F12918*G12918*I12918/1000000/$B$13</f>
        <v>0.0438857691</v>
      </c>
      <c r="M12918" s="30">
        <f>F12918*G12918*J12918/1000000/$B$13</f>
        <v>0.0102239374</v>
      </c>
      <c r="N12918" s="30">
        <v>182.5085097882</v>
      </c>
      <c r="O12918" s="4" t="inlineStr">
        <is>
          <t>FRANKO actual PPM | FORD | Extra: 92FB-5E242-AC / 6443</t>
        </is>
      </c>
    </row>
    <row r="12919" ht="15.75" customHeight="1">
      <c r="A12919" s="4" t="inlineStr">
        <is>
          <t>96FB-5E211-DK</t>
        </is>
      </c>
      <c r="B12919" s="26">
        <f>ROUND((K12919*$B$6*$B$9+L12919*$B$7*$B$10+M12919*$B$8*$B$11)*$B$12,0)</f>
        <v>139</v>
      </c>
      <c r="C12919" s="26">
        <f>ROUND((K12919*$B$6*$B$9+L12919*$B$7*$B$10+M12919*$B$8*$B$11)*$B$12,0)</f>
        <v>139</v>
      </c>
      <c r="E12919" s="27">
        <v>1</v>
      </c>
      <c r="F12919" s="28">
        <v>770</v>
      </c>
      <c r="G12919" s="28">
        <v>1</v>
      </c>
      <c r="H12919" s="29">
        <v>1180</v>
      </c>
      <c r="I12919" s="29">
        <v>1267</v>
      </c>
      <c r="J12919" s="29">
        <v>267</v>
      </c>
      <c r="K12919" s="30">
        <f>F12919*G12919*H12919/1000000/$B$13</f>
        <v>0.0292121683</v>
      </c>
      <c r="L12919" s="30">
        <f>F12919*G12919*I12919/1000000/$B$13</f>
        <v>0.0313659468</v>
      </c>
      <c r="M12919" s="30">
        <f>F12919*G12919*J12919/1000000/$B$13</f>
        <v>0.006609872</v>
      </c>
      <c r="N12919" s="30">
        <v>138.7283274711</v>
      </c>
      <c r="O12919" s="4" t="inlineStr">
        <is>
          <t>FRANKO actual PPM | FORD | Extra: 1042952</t>
        </is>
      </c>
    </row>
    <row r="12920" ht="15.75" customHeight="1">
      <c r="A12920" s="4" t="inlineStr">
        <is>
          <t>96FB-5E211-DK</t>
        </is>
      </c>
      <c r="B12920" s="26">
        <f>ROUND((K12920*$B$6*$B$9+L12920*$B$7*$B$10+M12920*$B$8*$B$11)*$B$12,0)</f>
        <v>171</v>
      </c>
      <c r="C12920" s="26">
        <f>ROUND((K12920*$B$6*$B$9+L12920*$B$7*$B$10+M12920*$B$8*$B$11)*$B$12,0)</f>
        <v>171</v>
      </c>
      <c r="E12920" s="27">
        <v>1</v>
      </c>
      <c r="F12920" s="28">
        <v>800</v>
      </c>
      <c r="G12920" s="28">
        <v>1</v>
      </c>
      <c r="H12920" s="29">
        <v>1407</v>
      </c>
      <c r="I12920" s="29">
        <v>1560</v>
      </c>
      <c r="J12920" s="29">
        <v>306</v>
      </c>
      <c r="K12920" s="30">
        <f>F12920*G12920*H12920/1000000/$B$13</f>
        <v>0.0361888803</v>
      </c>
      <c r="L12920" s="30">
        <f>F12920*G12920*I12920/1000000/$B$13</f>
        <v>0.0401241317</v>
      </c>
      <c r="M12920" s="30">
        <f>F12920*G12920*J12920/1000000/$B$13</f>
        <v>0.0078705028</v>
      </c>
      <c r="N12920" s="30">
        <v>170.7466915724</v>
      </c>
      <c r="O12920" s="4" t="inlineStr">
        <is>
          <t>FRANKO actual PPM | FORD | Extra: 1042952/ DD3C3E</t>
        </is>
      </c>
    </row>
    <row r="12921" ht="15.75" customHeight="1">
      <c r="A12921" s="4" t="inlineStr">
        <is>
          <t>96FB-5E211-DK</t>
        </is>
      </c>
      <c r="B12921" s="26">
        <f>ROUND((K12921*$B$6*$B$9+L12921*$B$7*$B$10+M12921*$B$8*$B$11)*$B$12,0)</f>
        <v>180</v>
      </c>
      <c r="C12921" s="26">
        <f>ROUND((K12921*$B$6*$B$9+L12921*$B$7*$B$10+M12921*$B$8*$B$11)*$B$12,0)</f>
        <v>180</v>
      </c>
      <c r="E12921" s="27">
        <v>1</v>
      </c>
      <c r="F12921" s="28">
        <v>880</v>
      </c>
      <c r="G12921" s="28">
        <v>1</v>
      </c>
      <c r="H12921" s="29">
        <v>1215</v>
      </c>
      <c r="I12921" s="29">
        <v>1479</v>
      </c>
      <c r="J12921" s="29">
        <v>321</v>
      </c>
      <c r="K12921" s="30">
        <f>F12921*G12921*H12921/1000000/$B$13</f>
        <v>0.0343755782</v>
      </c>
      <c r="L12921" s="30">
        <f>F12921*G12921*I12921/1000000/$B$13</f>
        <v>0.0418448397</v>
      </c>
      <c r="M12921" s="30">
        <f>F12921*G12921*J12921/1000000/$B$13</f>
        <v>0.0090819429</v>
      </c>
      <c r="N12921" s="30">
        <v>180.032796848</v>
      </c>
      <c r="O12921" s="4" t="inlineStr">
        <is>
          <t>FRANKO actual PPM | FORD | Extra: 1042952/ DD3C3E</t>
        </is>
      </c>
    </row>
    <row r="12922" ht="15.75" customHeight="1">
      <c r="A12922" s="4" t="inlineStr">
        <is>
          <t>96FB-5E211-DM</t>
        </is>
      </c>
      <c r="B12922" s="26">
        <f>ROUND((K12922*$B$6*$B$9+L12922*$B$7*$B$10+M12922*$B$8*$B$11)*$B$12,0)</f>
        <v>151</v>
      </c>
      <c r="C12922" s="26">
        <f>ROUND((K12922*$B$6*$B$9+L12922*$B$7*$B$10+M12922*$B$8*$B$11)*$B$12,0)</f>
        <v>151</v>
      </c>
      <c r="E12922" s="27">
        <v>1</v>
      </c>
      <c r="F12922" s="28">
        <v>800</v>
      </c>
      <c r="G12922" s="28">
        <v>1</v>
      </c>
      <c r="H12922" s="29">
        <v>1090</v>
      </c>
      <c r="I12922" s="29">
        <v>1459</v>
      </c>
      <c r="J12922" s="29">
        <v>290</v>
      </c>
      <c r="K12922" s="30">
        <f>F12922*G12922*H12922/1000000/$B$13</f>
        <v>0.028035451</v>
      </c>
      <c r="L12922" s="30">
        <f>F12922*G12922*I12922/1000000/$B$13</f>
        <v>0.0375263514</v>
      </c>
      <c r="M12922" s="30">
        <f>F12922*G12922*J12922/1000000/$B$13</f>
        <v>0.0074589732</v>
      </c>
      <c r="N12922" s="30">
        <v>151.3602620785</v>
      </c>
      <c r="O12922" s="4" t="inlineStr">
        <is>
          <t>FRANKO actual PPM | FORD | Extra: 1042952 / FD3C3A</t>
        </is>
      </c>
    </row>
    <row r="12923" ht="15.75" customHeight="1">
      <c r="A12923" s="4" t="inlineStr">
        <is>
          <t>96FB-5E211-DM</t>
        </is>
      </c>
      <c r="B12923" s="26">
        <f>ROUND((K12923*$B$6*$B$9+L12923*$B$7*$B$10+M12923*$B$8*$B$11)*$B$12,0)</f>
        <v>175</v>
      </c>
      <c r="C12923" s="26">
        <f>ROUND((K12923*$B$6*$B$9+L12923*$B$7*$B$10+M12923*$B$8*$B$11)*$B$12,0)</f>
        <v>175</v>
      </c>
      <c r="E12923" s="27">
        <v>1</v>
      </c>
      <c r="F12923" s="28">
        <v>800</v>
      </c>
      <c r="G12923" s="28">
        <v>1</v>
      </c>
      <c r="H12923" s="29">
        <v>1393</v>
      </c>
      <c r="I12923" s="29">
        <v>1528</v>
      </c>
      <c r="J12923" s="29">
        <v>333</v>
      </c>
      <c r="K12923" s="30">
        <f>F12923*G12923*H12923/1000000/$B$13</f>
        <v>0.035828792</v>
      </c>
      <c r="L12923" s="30">
        <f>F12923*G12923*I12923/1000000/$B$13</f>
        <v>0.0393010726</v>
      </c>
      <c r="M12923" s="30">
        <f>F12923*G12923*J12923/1000000/$B$13</f>
        <v>0.0085649589</v>
      </c>
      <c r="N12923" s="30">
        <v>174.9571559151</v>
      </c>
      <c r="O12923" s="4" t="inlineStr">
        <is>
          <t>FRANKO actual PPM | FORD | Extra: 1042952 / FD3C3A</t>
        </is>
      </c>
    </row>
    <row r="12924" ht="15.75" customHeight="1">
      <c r="A12924" s="4" t="inlineStr">
        <is>
          <t>96FB-5E211-DJ</t>
        </is>
      </c>
      <c r="B12924" s="26">
        <f>ROUND((K12924*$B$6*$B$9+L12924*$B$7*$B$10+M12924*$B$8*$B$11)*$B$12,0)</f>
        <v>176</v>
      </c>
      <c r="C12924" s="26">
        <f>ROUND((K12924*$B$6*$B$9+L12924*$B$7*$B$10+M12924*$B$8*$B$11)*$B$12,0)</f>
        <v>176</v>
      </c>
      <c r="E12924" s="27">
        <v>1</v>
      </c>
      <c r="F12924" s="28">
        <v>920</v>
      </c>
      <c r="G12924" s="28">
        <v>1</v>
      </c>
      <c r="H12924" s="29">
        <v>1132</v>
      </c>
      <c r="I12924" s="29">
        <v>1391</v>
      </c>
      <c r="J12924" s="29">
        <v>299</v>
      </c>
      <c r="K12924" s="30">
        <f>F12924*G12924*H12924/1000000/$B$13</f>
        <v>0.0334830735</v>
      </c>
      <c r="L12924" s="30">
        <f>F12924*G12924*I12924/1000000/$B$13</f>
        <v>0.0411439534</v>
      </c>
      <c r="M12924" s="30">
        <f>F12924*G12924*J12924/1000000/$B$13</f>
        <v>0.0088440274</v>
      </c>
      <c r="N12924" s="30">
        <v>175.8059151767</v>
      </c>
      <c r="O12924" s="4" t="inlineStr">
        <is>
          <t>FRANKO actual PPM | FORD | Extra: 1042952/ CD3C3E</t>
        </is>
      </c>
    </row>
    <row r="12925" ht="15.75" customHeight="1">
      <c r="A12925" s="4" t="inlineStr">
        <is>
          <t>96FB-5E211-DJ/K/M</t>
        </is>
      </c>
      <c r="B12925" s="26">
        <f>ROUND((K12925*$B$6*$B$9+L12925*$B$7*$B$10+M12925*$B$8*$B$11)*$B$12,0)</f>
        <v>181</v>
      </c>
      <c r="C12925" s="26">
        <f>ROUND((K12925*$B$6*$B$9+L12925*$B$7*$B$10+M12925*$B$8*$B$11)*$B$12,0)</f>
        <v>181</v>
      </c>
      <c r="E12925" s="27">
        <v>1</v>
      </c>
      <c r="F12925" s="28">
        <v>960</v>
      </c>
      <c r="G12925" s="28">
        <v>1</v>
      </c>
      <c r="H12925" s="29">
        <v>1206</v>
      </c>
      <c r="I12925" s="29">
        <v>1384</v>
      </c>
      <c r="J12925" s="29">
        <v>278</v>
      </c>
      <c r="K12925" s="30">
        <f>F12925*G12925*H12925/1000000/$B$13</f>
        <v>0.0372228483</v>
      </c>
      <c r="L12925" s="30">
        <f>F12925*G12925*I12925/1000000/$B$13</f>
        <v>0.0427167679</v>
      </c>
      <c r="M12925" s="30">
        <f>F12925*G12925*J12925/1000000/$B$13</f>
        <v>0.0085803912</v>
      </c>
      <c r="N12925" s="30">
        <v>181.3990883489</v>
      </c>
      <c r="O12925" s="4" t="inlineStr">
        <is>
          <t>FRANKO actual PPM | FORD | Extra: 1042952</t>
        </is>
      </c>
    </row>
    <row r="12926" ht="15.75" customHeight="1">
      <c r="A12926" s="4" t="inlineStr">
        <is>
          <t>96FB-5E211-AF</t>
        </is>
      </c>
      <c r="B12926" s="26">
        <f>ROUND((K12926*$B$6*$B$9+L12926*$B$7*$B$10+M12926*$B$8*$B$11)*$B$12,0)</f>
        <v>154</v>
      </c>
      <c r="C12926" s="26">
        <f>ROUND((K12926*$B$6*$B$9+L12926*$B$7*$B$10+M12926*$B$8*$B$11)*$B$12,0)</f>
        <v>154</v>
      </c>
      <c r="E12926" s="27">
        <v>1</v>
      </c>
      <c r="F12926" s="28">
        <v>900</v>
      </c>
      <c r="G12926" s="28">
        <v>1</v>
      </c>
      <c r="H12926" s="29">
        <v>1125</v>
      </c>
      <c r="I12926" s="29">
        <v>1145</v>
      </c>
      <c r="J12926" s="29">
        <v>260</v>
      </c>
      <c r="K12926" s="30">
        <f>F12926*G12926*H12926/1000000/$B$13</f>
        <v>0.0325526309</v>
      </c>
      <c r="L12926" s="30">
        <f>F12926*G12926*I12926/1000000/$B$13</f>
        <v>0.0331313443</v>
      </c>
      <c r="M12926" s="30">
        <f>F12926*G12926*J12926/1000000/$B$13</f>
        <v>0.0075232747</v>
      </c>
      <c r="N12926" s="30">
        <v>153.7046253942</v>
      </c>
      <c r="O12926" s="4" t="inlineStr">
        <is>
          <t>FRANKO actual PPM | FORD | Extra: FD0 394C / G D3G3E / I2H6F100</t>
        </is>
      </c>
    </row>
    <row r="12927" ht="15.75" customHeight="1">
      <c r="A12927" s="4" t="inlineStr">
        <is>
          <t>96FB-5E211-AF</t>
        </is>
      </c>
      <c r="B12927" s="26">
        <f>ROUND((K12927*$B$6*$B$9+L12927*$B$7*$B$10+M12927*$B$8*$B$11)*$B$12,0)</f>
        <v>161</v>
      </c>
      <c r="C12927" s="26">
        <f>ROUND((K12927*$B$6*$B$9+L12927*$B$7*$B$10+M12927*$B$8*$B$11)*$B$12,0)</f>
        <v>161</v>
      </c>
      <c r="E12927" s="27">
        <v>1</v>
      </c>
      <c r="F12927" s="28">
        <v>900</v>
      </c>
      <c r="G12927" s="28">
        <v>1</v>
      </c>
      <c r="H12927" s="29">
        <v>1065</v>
      </c>
      <c r="I12927" s="29">
        <v>1357</v>
      </c>
      <c r="J12927" s="29">
        <v>270</v>
      </c>
      <c r="K12927" s="30">
        <f>F12927*G12927*H12927/1000000/$B$13</f>
        <v>0.0308164906</v>
      </c>
      <c r="L12927" s="30">
        <f>F12927*G12927*I12927/1000000/$B$13</f>
        <v>0.0392657068</v>
      </c>
      <c r="M12927" s="30">
        <f>F12927*G12927*J12927/1000000/$B$13</f>
        <v>0.0078126314</v>
      </c>
      <c r="N12927" s="30">
        <v>160.7739283346</v>
      </c>
      <c r="O12927" s="4" t="inlineStr">
        <is>
          <t>FRANKO actual PPM | FORD | Extra: FD0 394C / G D3C3E</t>
        </is>
      </c>
    </row>
    <row r="12928" ht="15.75" customHeight="1">
      <c r="A12928" s="4" t="inlineStr">
        <is>
          <t>96FB-5E211-EH</t>
        </is>
      </c>
      <c r="B12928" s="26">
        <f>ROUND((K12928*$B$6*$B$9+L12928*$B$7*$B$10+M12928*$B$8*$B$11)*$B$12,0)</f>
        <v>161</v>
      </c>
      <c r="C12928" s="26">
        <f>ROUND((K12928*$B$6*$B$9+L12928*$B$7*$B$10+M12928*$B$8*$B$11)*$B$12,0)</f>
        <v>161</v>
      </c>
      <c r="E12928" s="27">
        <v>1</v>
      </c>
      <c r="F12928" s="28">
        <v>1040</v>
      </c>
      <c r="G12928" s="28">
        <v>1</v>
      </c>
      <c r="H12928" s="29">
        <v>107</v>
      </c>
      <c r="I12928" s="29">
        <v>2494</v>
      </c>
      <c r="J12928" s="29">
        <v>198</v>
      </c>
      <c r="K12928" s="30">
        <f>F12928*G12928*H12928/1000000/$B$13</f>
        <v>0.0035777351</v>
      </c>
      <c r="L12928" s="30">
        <f>F12928*G12928*I12928/1000000/$B$13</f>
        <v>0.0833913204</v>
      </c>
      <c r="M12928" s="30">
        <f>F12928*G12928*J12928/1000000/$B$13</f>
        <v>0.0066204817</v>
      </c>
      <c r="N12928" s="30">
        <v>161.2079176949</v>
      </c>
      <c r="O12928" s="4" t="inlineStr">
        <is>
          <t>FRANKO actual PPM | FORD | Extra: 1037375 / C D3C3E</t>
        </is>
      </c>
    </row>
    <row r="12929" ht="15.75" customHeight="1">
      <c r="A12929" s="4" t="inlineStr">
        <is>
          <t>96FB-5E211-EG</t>
        </is>
      </c>
      <c r="B12929" s="26">
        <f>ROUND((K12929*$B$6*$B$9+L12929*$B$7*$B$10+M12929*$B$8*$B$11)*$B$12,0)</f>
        <v>177</v>
      </c>
      <c r="C12929" s="26">
        <f>ROUND((K12929*$B$6*$B$9+L12929*$B$7*$B$10+M12929*$B$8*$B$11)*$B$12,0)</f>
        <v>177</v>
      </c>
      <c r="E12929" s="27">
        <v>1</v>
      </c>
      <c r="F12929" s="28">
        <v>1100</v>
      </c>
      <c r="G12929" s="28">
        <v>1</v>
      </c>
      <c r="H12929" s="29">
        <v>99</v>
      </c>
      <c r="I12929" s="29">
        <v>2493</v>
      </c>
      <c r="J12929" s="29">
        <v>222</v>
      </c>
      <c r="K12929" s="30">
        <f>F12929*G12929*H12929/1000000/$B$13</f>
        <v>0.0035012163</v>
      </c>
      <c r="L12929" s="30">
        <f>F12929*G12929*I12929/1000000/$B$13</f>
        <v>0.0881669923</v>
      </c>
      <c r="M12929" s="30">
        <f>F12929*G12929*J12929/1000000/$B$13</f>
        <v>0.0078512123</v>
      </c>
      <c r="N12929" s="30">
        <v>177.0724548067</v>
      </c>
      <c r="O12929" s="4" t="inlineStr">
        <is>
          <t>FRANKO actual PPM | FORD | Extra: 1037375 / C D3C3E</t>
        </is>
      </c>
    </row>
    <row r="12930" ht="15.75" customHeight="1">
      <c r="A12930" s="4" t="inlineStr">
        <is>
          <t>96FB-5E211-EE</t>
        </is>
      </c>
      <c r="B12930" s="26">
        <f>ROUND((K12930*$B$6*$B$9+L12930*$B$7*$B$10+M12930*$B$8*$B$11)*$B$12,0)</f>
        <v>177</v>
      </c>
      <c r="C12930" s="26">
        <f>ROUND((K12930*$B$6*$B$9+L12930*$B$7*$B$10+M12930*$B$8*$B$11)*$B$12,0)</f>
        <v>177</v>
      </c>
      <c r="E12930" s="27">
        <v>1</v>
      </c>
      <c r="F12930" s="28">
        <v>1040</v>
      </c>
      <c r="G12930" s="28">
        <v>1</v>
      </c>
      <c r="H12930" s="29">
        <v>1187</v>
      </c>
      <c r="I12930" s="29">
        <v>1165</v>
      </c>
      <c r="J12930" s="29">
        <v>244</v>
      </c>
      <c r="K12930" s="30">
        <f>F12930*G12930*H12930/1000000/$B$13</f>
        <v>0.0396894536</v>
      </c>
      <c r="L12930" s="30">
        <f>F12930*G12930*I12930/1000000/$B$13</f>
        <v>0.0389538445</v>
      </c>
      <c r="M12930" s="30">
        <f>F12930*G12930*J12930/1000000/$B$13</f>
        <v>0.0081585734</v>
      </c>
      <c r="N12930" s="30">
        <v>177.2390129711</v>
      </c>
      <c r="O12930" s="4" t="inlineStr">
        <is>
          <t>FRANKO actual PPM | FORD | Extra: 1037375</t>
        </is>
      </c>
    </row>
    <row r="12931" ht="15.75" customHeight="1">
      <c r="A12931" s="4" t="inlineStr">
        <is>
          <t>96FB-5E211-HA</t>
        </is>
      </c>
      <c r="B12931" s="26">
        <f>ROUND((K12931*$B$6*$B$9+L12931*$B$7*$B$10+M12931*$B$8*$B$11)*$B$12,0)</f>
        <v>6</v>
      </c>
      <c r="C12931" s="26">
        <f>ROUND((K12931*$B$6*$B$9+L12931*$B$7*$B$10+M12931*$B$8*$B$11)*$B$12,0)</f>
        <v>6</v>
      </c>
      <c r="E12931" s="27">
        <v>1</v>
      </c>
      <c r="F12931" s="28">
        <v>1000</v>
      </c>
      <c r="G12931" s="28">
        <v>1</v>
      </c>
      <c r="H12931" s="29">
        <v>95</v>
      </c>
      <c r="I12931" s="29">
        <v>42</v>
      </c>
      <c r="J12931" s="29">
        <v>0</v>
      </c>
      <c r="K12931" s="30">
        <f>F12931*G12931*H12931/1000000/$B$13</f>
        <v>0.0030543209</v>
      </c>
      <c r="L12931" s="30">
        <f>F12931*G12931*I12931/1000000/$B$13</f>
        <v>0.0013503314</v>
      </c>
      <c r="M12931" s="30">
        <f>F12931*G12931*J12931/1000000/$B$13</f>
        <v>0</v>
      </c>
      <c r="N12931" s="30">
        <v>6.4363061817</v>
      </c>
      <c r="O12931" s="4" t="inlineStr">
        <is>
          <t>FRANKO actual PPM | FORD | Extra: 1055471 /B D3C3E</t>
        </is>
      </c>
    </row>
    <row r="12932" ht="15.75" customHeight="1">
      <c r="A12932" s="4" t="inlineStr">
        <is>
          <t>96FB-5E211-GC</t>
        </is>
      </c>
      <c r="B12932" s="26">
        <f>ROUND((K12932*$B$6*$B$9+L12932*$B$7*$B$10+M12932*$B$8*$B$11)*$B$12,0)</f>
        <v>85</v>
      </c>
      <c r="C12932" s="26">
        <f>ROUND((K12932*$B$6*$B$9+L12932*$B$7*$B$10+M12932*$B$8*$B$11)*$B$12,0)</f>
        <v>85</v>
      </c>
      <c r="E12932" s="27">
        <v>1</v>
      </c>
      <c r="F12932" s="28">
        <v>900</v>
      </c>
      <c r="G12932" s="28">
        <v>1</v>
      </c>
      <c r="H12932" s="29">
        <v>1860</v>
      </c>
      <c r="I12932" s="29">
        <v>0</v>
      </c>
      <c r="J12932" s="29">
        <v>0</v>
      </c>
      <c r="K12932" s="30">
        <f>F12932*G12932*H12932/1000000/$B$13</f>
        <v>0.0538203498</v>
      </c>
      <c r="L12932" s="30">
        <f>F12932*G12932*I12932/1000000/$B$13</f>
        <v>0</v>
      </c>
      <c r="M12932" s="30">
        <f>F12932*G12932*J12932/1000000/$B$13</f>
        <v>0</v>
      </c>
      <c r="N12932" s="30">
        <v>84.7186125507</v>
      </c>
      <c r="O12932" s="4" t="inlineStr">
        <is>
          <t>FRANKO actual PPM | FORD | Extra: 1036439</t>
        </is>
      </c>
    </row>
    <row r="12933" ht="15.75" customHeight="1">
      <c r="A12933" s="4" t="inlineStr">
        <is>
          <t>96FB-5E211-GC</t>
        </is>
      </c>
      <c r="B12933" s="26">
        <f>ROUND((K12933*$B$6*$B$9+L12933*$B$7*$B$10+M12933*$B$8*$B$11)*$B$12,0)</f>
        <v>100</v>
      </c>
      <c r="C12933" s="26">
        <f>ROUND((K12933*$B$6*$B$9+L12933*$B$7*$B$10+M12933*$B$8*$B$11)*$B$12,0)</f>
        <v>100</v>
      </c>
      <c r="E12933" s="27">
        <v>1</v>
      </c>
      <c r="F12933" s="28">
        <v>900</v>
      </c>
      <c r="G12933" s="28">
        <v>1</v>
      </c>
      <c r="H12933" s="29">
        <v>2206</v>
      </c>
      <c r="I12933" s="29">
        <v>0</v>
      </c>
      <c r="J12933" s="29">
        <v>0</v>
      </c>
      <c r="K12933" s="30">
        <f>F12933*G12933*H12933/1000000/$B$13</f>
        <v>0.0638320922</v>
      </c>
      <c r="L12933" s="30">
        <f>F12933*G12933*I12933/1000000/$B$13</f>
        <v>0</v>
      </c>
      <c r="M12933" s="30">
        <f>F12933*G12933*J12933/1000000/$B$13</f>
        <v>0</v>
      </c>
      <c r="N12933" s="30">
        <v>100.4780963908</v>
      </c>
      <c r="O12933" s="4" t="inlineStr">
        <is>
          <t>FRANKO actual PPM | FORD | Extra: 1036439</t>
        </is>
      </c>
    </row>
    <row r="12934" ht="15.75" customHeight="1">
      <c r="A12934" s="4" t="inlineStr">
        <is>
          <t>96FB-5E211-GC</t>
        </is>
      </c>
      <c r="B12934" s="26">
        <f>ROUND((K12934*$B$6*$B$9+L12934*$B$7*$B$10+M12934*$B$8*$B$11)*$B$12,0)</f>
        <v>120</v>
      </c>
      <c r="C12934" s="26">
        <f>ROUND((K12934*$B$6*$B$9+L12934*$B$7*$B$10+M12934*$B$8*$B$11)*$B$12,0)</f>
        <v>120</v>
      </c>
      <c r="E12934" s="27">
        <v>1</v>
      </c>
      <c r="F12934" s="28">
        <v>900</v>
      </c>
      <c r="G12934" s="28">
        <v>1</v>
      </c>
      <c r="H12934" s="29">
        <v>2624</v>
      </c>
      <c r="I12934" s="29">
        <v>0</v>
      </c>
      <c r="J12934" s="29">
        <v>0</v>
      </c>
      <c r="K12934" s="30">
        <f>F12934*G12934*H12934/1000000/$B$13</f>
        <v>0.0759272031</v>
      </c>
      <c r="L12934" s="30">
        <f>F12934*G12934*I12934/1000000/$B$13</f>
        <v>0</v>
      </c>
      <c r="M12934" s="30">
        <f>F12934*G12934*J12934/1000000/$B$13</f>
        <v>0</v>
      </c>
      <c r="N12934" s="30">
        <v>119.5170103942</v>
      </c>
      <c r="O12934" s="4" t="inlineStr">
        <is>
          <t>FRANKO actual PPM | FORD | Extra: 1036439</t>
        </is>
      </c>
    </row>
    <row r="12935" ht="15.75" customHeight="1">
      <c r="A12935" s="4" t="inlineStr">
        <is>
          <t>96FB-5E211-GC</t>
        </is>
      </c>
      <c r="B12935" s="26">
        <f>ROUND((K12935*$B$6*$B$9+L12935*$B$7*$B$10+M12935*$B$8*$B$11)*$B$12,0)</f>
        <v>129</v>
      </c>
      <c r="C12935" s="26">
        <f>ROUND((K12935*$B$6*$B$9+L12935*$B$7*$B$10+M12935*$B$8*$B$11)*$B$12,0)</f>
        <v>129</v>
      </c>
      <c r="E12935" s="27">
        <v>1</v>
      </c>
      <c r="F12935" s="28">
        <v>900</v>
      </c>
      <c r="G12935" s="28">
        <v>1</v>
      </c>
      <c r="H12935" s="29">
        <v>2830</v>
      </c>
      <c r="I12935" s="29">
        <v>11</v>
      </c>
      <c r="J12935" s="29">
        <v>0</v>
      </c>
      <c r="K12935" s="30">
        <f>F12935*G12935*H12935/1000000/$B$13</f>
        <v>0.0818879515</v>
      </c>
      <c r="L12935" s="30">
        <f>F12935*G12935*I12935/1000000/$B$13</f>
        <v>0.0003182924</v>
      </c>
      <c r="M12935" s="30">
        <f>F12935*G12935*J12935/1000000/$B$13</f>
        <v>0</v>
      </c>
      <c r="N12935" s="30">
        <v>129.2836850959</v>
      </c>
      <c r="O12935" s="4" t="inlineStr">
        <is>
          <t>FRANKO actual PPM | FORD | Extra: 1036439 / C D3C3E</t>
        </is>
      </c>
    </row>
    <row r="12936" ht="15.75" customHeight="1">
      <c r="A12936" s="4" t="inlineStr">
        <is>
          <t>96FB-5E211-GC</t>
        </is>
      </c>
      <c r="B12936" s="26">
        <f>ROUND((K12936*$B$6*$B$9+L12936*$B$7*$B$10+M12936*$B$8*$B$11)*$B$12,0)</f>
        <v>89</v>
      </c>
      <c r="C12936" s="26">
        <f>ROUND((K12936*$B$6*$B$9+L12936*$B$7*$B$10+M12936*$B$8*$B$11)*$B$12,0)</f>
        <v>89</v>
      </c>
      <c r="E12936" s="27">
        <v>1</v>
      </c>
      <c r="F12936" s="28">
        <v>880</v>
      </c>
      <c r="G12936" s="28">
        <v>1</v>
      </c>
      <c r="H12936" s="29">
        <v>2000</v>
      </c>
      <c r="I12936" s="29">
        <v>0</v>
      </c>
      <c r="J12936" s="29">
        <v>0</v>
      </c>
      <c r="K12936" s="30">
        <f>F12936*G12936*H12936/1000000/$B$13</f>
        <v>0.056585314</v>
      </c>
      <c r="L12936" s="30">
        <f>F12936*G12936*I12936/1000000/$B$13</f>
        <v>0</v>
      </c>
      <c r="M12936" s="30">
        <f>F12936*G12936*J12936/1000000/$B$13</f>
        <v>0</v>
      </c>
      <c r="N12936" s="30">
        <v>89.0709427057</v>
      </c>
      <c r="O12936" s="4" t="inlineStr">
        <is>
          <t>FRANKO actual PPM | FORD | Extra: 1036439,CD3C3E</t>
        </is>
      </c>
    </row>
    <row r="12937" ht="15.75" customHeight="1">
      <c r="A12937" s="4" t="inlineStr">
        <is>
          <t>96FB-5E211-GD</t>
        </is>
      </c>
      <c r="B12937" s="26">
        <f>ROUND((K12937*$B$6*$B$9+L12937*$B$7*$B$10+M12937*$B$8*$B$11)*$B$12,0)</f>
        <v>105</v>
      </c>
      <c r="C12937" s="26">
        <f>ROUND((K12937*$B$6*$B$9+L12937*$B$7*$B$10+M12937*$B$8*$B$11)*$B$12,0)</f>
        <v>105</v>
      </c>
      <c r="E12937" s="27">
        <v>1</v>
      </c>
      <c r="F12937" s="28">
        <v>1040</v>
      </c>
      <c r="G12937" s="28">
        <v>1</v>
      </c>
      <c r="H12937" s="29">
        <v>1996</v>
      </c>
      <c r="I12937" s="29">
        <v>0</v>
      </c>
      <c r="J12937" s="29">
        <v>0</v>
      </c>
      <c r="K12937" s="30">
        <f>F12937*G12937*H12937/1000000/$B$13</f>
        <v>0.0667398058</v>
      </c>
      <c r="L12937" s="30">
        <f>F12937*G12937*I12937/1000000/$B$13</f>
        <v>0</v>
      </c>
      <c r="M12937" s="30">
        <f>F12937*G12937*J12937/1000000/$B$13</f>
        <v>0</v>
      </c>
      <c r="N12937" s="30">
        <v>105.0551282421</v>
      </c>
      <c r="O12937" s="4" t="inlineStr">
        <is>
          <t>FRANKO actual PPM | FORD | Extra: 1036439</t>
        </is>
      </c>
    </row>
    <row r="12938" ht="15.75" customHeight="1">
      <c r="A12938" s="4" t="inlineStr">
        <is>
          <t>96FB-5E211-GE</t>
        </is>
      </c>
      <c r="B12938" s="26">
        <f>ROUND((K12938*$B$6*$B$9+L12938*$B$7*$B$10+M12938*$B$8*$B$11)*$B$12,0)</f>
        <v>104</v>
      </c>
      <c r="C12938" s="26">
        <f>ROUND((K12938*$B$6*$B$9+L12938*$B$7*$B$10+M12938*$B$8*$B$11)*$B$12,0)</f>
        <v>104</v>
      </c>
      <c r="E12938" s="27">
        <v>1</v>
      </c>
      <c r="F12938" s="28">
        <v>1080</v>
      </c>
      <c r="G12938" s="28">
        <v>1</v>
      </c>
      <c r="H12938" s="29">
        <v>183</v>
      </c>
      <c r="I12938" s="29">
        <v>1215</v>
      </c>
      <c r="J12938" s="29">
        <v>148</v>
      </c>
      <c r="K12938" s="30">
        <f>F12938*G12938*H12938/1000000/$B$13</f>
        <v>0.0063542736</v>
      </c>
      <c r="L12938" s="30">
        <f>F12938*G12938*I12938/1000000/$B$13</f>
        <v>0.0421882096</v>
      </c>
      <c r="M12938" s="30">
        <f>F12938*G12938*J12938/1000000/$B$13</f>
        <v>0.0051389753</v>
      </c>
      <c r="N12938" s="30">
        <v>103.5784193746</v>
      </c>
      <c r="O12938" s="4" t="inlineStr">
        <is>
          <t>FRANKO actual PPM | FORD</t>
        </is>
      </c>
    </row>
    <row r="12939" ht="15.75" customHeight="1">
      <c r="A12939" s="4" t="inlineStr">
        <is>
          <t>96FB-5E211-HA</t>
        </is>
      </c>
      <c r="B12939" s="26">
        <f>ROUND((K12939*$B$6*$B$9+L12939*$B$7*$B$10+M12939*$B$8*$B$11)*$B$12,0)</f>
        <v>25</v>
      </c>
      <c r="C12939" s="26">
        <f>ROUND((K12939*$B$6*$B$9+L12939*$B$7*$B$10+M12939*$B$8*$B$11)*$B$12,0)</f>
        <v>25</v>
      </c>
      <c r="E12939" s="27">
        <v>1</v>
      </c>
      <c r="F12939" s="28">
        <v>980</v>
      </c>
      <c r="G12939" s="28">
        <v>1</v>
      </c>
      <c r="H12939" s="29">
        <v>500</v>
      </c>
      <c r="I12939" s="29">
        <v>0</v>
      </c>
      <c r="J12939" s="29">
        <v>0</v>
      </c>
      <c r="K12939" s="30">
        <f>F12939*G12939*H12939/1000000/$B$13</f>
        <v>0.0157538658</v>
      </c>
      <c r="L12939" s="30">
        <f>F12939*G12939*I12939/1000000/$B$13</f>
        <v>0</v>
      </c>
      <c r="M12939" s="30">
        <f>F12939*G12939*J12939/1000000/$B$13</f>
        <v>0</v>
      </c>
      <c r="N12939" s="30">
        <v>24.7981601851</v>
      </c>
      <c r="O12939" s="4" t="inlineStr">
        <is>
          <t>FRANKO actual PPM | FORD | Extra: 1055471 /B D3C3E</t>
        </is>
      </c>
    </row>
    <row r="12940" ht="15.75" customHeight="1">
      <c r="A12940" s="4" t="inlineStr">
        <is>
          <t>96FB-5E211-MA</t>
        </is>
      </c>
      <c r="B12940" s="26">
        <f>ROUND((K12940*$B$6*$B$9+L12940*$B$7*$B$10+M12940*$B$8*$B$11)*$B$12,0)</f>
        <v>25</v>
      </c>
      <c r="C12940" s="26">
        <f>ROUND((K12940*$B$6*$B$9+L12940*$B$7*$B$10+M12940*$B$8*$B$11)*$B$12,0)</f>
        <v>25</v>
      </c>
      <c r="E12940" s="27">
        <v>1</v>
      </c>
      <c r="F12940" s="28">
        <v>980</v>
      </c>
      <c r="G12940" s="28">
        <v>1</v>
      </c>
      <c r="H12940" s="29">
        <v>500</v>
      </c>
      <c r="I12940" s="29">
        <v>0</v>
      </c>
      <c r="J12940" s="29">
        <v>0</v>
      </c>
      <c r="K12940" s="30">
        <f>F12940*G12940*H12940/1000000/$B$13</f>
        <v>0.0157538658</v>
      </c>
      <c r="L12940" s="30">
        <f>F12940*G12940*I12940/1000000/$B$13</f>
        <v>0</v>
      </c>
      <c r="M12940" s="30">
        <f>F12940*G12940*J12940/1000000/$B$13</f>
        <v>0</v>
      </c>
      <c r="N12940" s="30">
        <v>24.7981601851</v>
      </c>
      <c r="O12940" s="4" t="inlineStr">
        <is>
          <t>FRANKO actual PPM | FORD | Extra: 1152672/A D3C3A</t>
        </is>
      </c>
    </row>
    <row r="12941" ht="15.75" customHeight="1">
      <c r="A12941" s="4" t="inlineStr">
        <is>
          <t>96FB-5E211-NA</t>
        </is>
      </c>
      <c r="B12941" s="26">
        <f>ROUND((K12941*$B$6*$B$9+L12941*$B$7*$B$10+M12941*$B$8*$B$11)*$B$12,0)</f>
        <v>133</v>
      </c>
      <c r="C12941" s="26">
        <f>ROUND((K12941*$B$6*$B$9+L12941*$B$7*$B$10+M12941*$B$8*$B$11)*$B$12,0)</f>
        <v>133</v>
      </c>
      <c r="E12941" s="27">
        <v>1</v>
      </c>
      <c r="F12941" s="28">
        <v>800</v>
      </c>
      <c r="G12941" s="28">
        <v>1</v>
      </c>
      <c r="H12941" s="29">
        <v>0</v>
      </c>
      <c r="I12941" s="29">
        <v>2500</v>
      </c>
      <c r="J12941" s="29">
        <v>260</v>
      </c>
      <c r="K12941" s="30">
        <f>F12941*G12941*H12941/1000000/$B$13</f>
        <v>0</v>
      </c>
      <c r="L12941" s="30">
        <f>F12941*G12941*I12941/1000000/$B$13</f>
        <v>0.0643014931</v>
      </c>
      <c r="M12941" s="30">
        <f>F12941*G12941*J12941/1000000/$B$13</f>
        <v>0.0066873553</v>
      </c>
      <c r="N12941" s="30">
        <v>133.1094921195</v>
      </c>
      <c r="O12941" s="4" t="inlineStr">
        <is>
          <t>FRANKO actual PPM | FORD | Extra: 1156910, BC2A1A</t>
        </is>
      </c>
    </row>
    <row r="12942" ht="15.75" customHeight="1">
      <c r="A12942" s="4" t="inlineStr">
        <is>
          <t>96FB-5E211-MC</t>
        </is>
      </c>
      <c r="B12942" s="26">
        <f>ROUND((K12942*$B$6*$B$9+L12942*$B$7*$B$10+M12942*$B$8*$B$11)*$B$12,0)</f>
        <v>103</v>
      </c>
      <c r="C12942" s="26">
        <f>ROUND((K12942*$B$6*$B$9+L12942*$B$7*$B$10+M12942*$B$8*$B$11)*$B$12,0)</f>
        <v>103</v>
      </c>
      <c r="E12942" s="27">
        <v>1</v>
      </c>
      <c r="F12942" s="28">
        <v>980</v>
      </c>
      <c r="G12942" s="28">
        <v>1</v>
      </c>
      <c r="H12942" s="29">
        <v>600</v>
      </c>
      <c r="I12942" s="29">
        <v>230</v>
      </c>
      <c r="J12942" s="29">
        <v>248</v>
      </c>
      <c r="K12942" s="30">
        <f>F12942*G12942*H12942/1000000/$B$13</f>
        <v>0.018904639</v>
      </c>
      <c r="L12942" s="30">
        <f>F12942*G12942*I12942/1000000/$B$13</f>
        <v>0.0072467783</v>
      </c>
      <c r="M12942" s="30">
        <f>F12942*G12942*J12942/1000000/$B$13</f>
        <v>0.0078139174</v>
      </c>
      <c r="N12942" s="30">
        <v>103.4193399241</v>
      </c>
      <c r="O12942" s="4" t="inlineStr">
        <is>
          <t>FRANKO actual PPM | FORD | Extra: 1152672/B D3C3F</t>
        </is>
      </c>
    </row>
    <row r="12943" ht="15.75" customHeight="1">
      <c r="A12943" s="4" t="inlineStr">
        <is>
          <t>97BF-5G232-AD</t>
        </is>
      </c>
      <c r="B12943" s="26">
        <f>ROUND((K12943*$B$6*$B$9+L12943*$B$7*$B$10+M12943*$B$8*$B$11)*$B$12,0)</f>
        <v>132</v>
      </c>
      <c r="C12943" s="26">
        <f>ROUND((K12943*$B$6*$B$9+L12943*$B$7*$B$10+M12943*$B$8*$B$11)*$B$12,0)</f>
        <v>132</v>
      </c>
      <c r="E12943" s="27">
        <v>1</v>
      </c>
      <c r="F12943" s="28">
        <v>900</v>
      </c>
      <c r="G12943" s="28">
        <v>1</v>
      </c>
      <c r="H12943" s="29">
        <v>1113</v>
      </c>
      <c r="I12943" s="29">
        <v>1513</v>
      </c>
      <c r="J12943" s="29">
        <v>117</v>
      </c>
      <c r="K12943" s="30">
        <f>F12943*G12943*H12943/1000000/$B$13</f>
        <v>0.0322054028</v>
      </c>
      <c r="L12943" s="30">
        <f>F12943*G12943*I12943/1000000/$B$13</f>
        <v>0.0437796716</v>
      </c>
      <c r="M12943" s="30">
        <f>F12943*G12943*J12943/1000000/$B$13</f>
        <v>0.0033854736</v>
      </c>
      <c r="N12943" s="30">
        <v>131.6210160788</v>
      </c>
      <c r="O12943" s="4" t="inlineStr">
        <is>
          <t>FRANKO actual PPM | FORD | Extra: 1047970 D D3C4A BE SONDA</t>
        </is>
      </c>
    </row>
    <row r="12944" ht="15.75" customHeight="1">
      <c r="A12944" s="4" t="inlineStr">
        <is>
          <t>97BF-5G232-AD</t>
        </is>
      </c>
      <c r="B12944" s="26">
        <f>ROUND((K12944*$B$6*$B$9+L12944*$B$7*$B$10+M12944*$B$8*$B$11)*$B$12,0)</f>
        <v>185</v>
      </c>
      <c r="C12944" s="26">
        <f>ROUND((K12944*$B$6*$B$9+L12944*$B$7*$B$10+M12944*$B$8*$B$11)*$B$12,0)</f>
        <v>185</v>
      </c>
      <c r="E12944" s="27">
        <v>1</v>
      </c>
      <c r="F12944" s="28">
        <v>920</v>
      </c>
      <c r="G12944" s="28">
        <v>1</v>
      </c>
      <c r="H12944" s="29">
        <v>1240</v>
      </c>
      <c r="I12944" s="29">
        <v>1527</v>
      </c>
      <c r="J12944" s="29">
        <v>297</v>
      </c>
      <c r="K12944" s="30">
        <f>F12944*G12944*H12944/1000000/$B$13</f>
        <v>0.0366775717</v>
      </c>
      <c r="L12944" s="30">
        <f>F12944*G12944*I12944/1000000/$B$13</f>
        <v>0.0451666548</v>
      </c>
      <c r="M12944" s="30">
        <f>F12944*G12944*J12944/1000000/$B$13</f>
        <v>0.00878487</v>
      </c>
      <c r="N12944" s="30">
        <v>185.1942436223</v>
      </c>
      <c r="O12944" s="4" t="inlineStr">
        <is>
          <t>FRANKO actual PPM | FORD | Extra: 1047970 D D3C4A SA SONDA</t>
        </is>
      </c>
    </row>
    <row r="12945" ht="15.75" customHeight="1">
      <c r="A12945" s="4" t="inlineStr">
        <is>
          <t>97BF-5G232-AG</t>
        </is>
      </c>
      <c r="B12945" s="26">
        <f>ROUND((K12945*$B$6*$B$9+L12945*$B$7*$B$10+M12945*$B$8*$B$11)*$B$12,0)</f>
        <v>131</v>
      </c>
      <c r="C12945" s="26">
        <f>ROUND((K12945*$B$6*$B$9+L12945*$B$7*$B$10+M12945*$B$8*$B$11)*$B$12,0)</f>
        <v>131</v>
      </c>
      <c r="E12945" s="27">
        <v>1</v>
      </c>
      <c r="F12945" s="28">
        <v>940</v>
      </c>
      <c r="G12945" s="28">
        <v>1</v>
      </c>
      <c r="H12945" s="29">
        <v>0</v>
      </c>
      <c r="I12945" s="29">
        <v>2047</v>
      </c>
      <c r="J12945" s="29">
        <v>226</v>
      </c>
      <c r="K12945" s="30">
        <f>F12945*G12945*H12945/1000000/$B$13</f>
        <v>0</v>
      </c>
      <c r="L12945" s="30">
        <f>F12945*G12945*I12945/1000000/$B$13</f>
        <v>0.0618638235</v>
      </c>
      <c r="M12945" s="30">
        <f>F12945*G12945*J12945/1000000/$B$13</f>
        <v>0.0068301046</v>
      </c>
      <c r="N12945" s="30">
        <v>131.3556952578</v>
      </c>
      <c r="O12945" s="4" t="inlineStr">
        <is>
          <t>FRANKO actual PPM | FORD | Extra: 1047970 / G T2A1A</t>
        </is>
      </c>
    </row>
    <row r="12946" ht="15.75" customHeight="1">
      <c r="A12946" s="4" t="inlineStr">
        <is>
          <t>97FB-5E211-BC</t>
        </is>
      </c>
      <c r="B12946" s="26">
        <f>ROUND((K12946*$B$6*$B$9+L12946*$B$7*$B$10+M12946*$B$8*$B$11)*$B$12,0)</f>
        <v>196</v>
      </c>
      <c r="C12946" s="26">
        <f>ROUND((K12946*$B$6*$B$9+L12946*$B$7*$B$10+M12946*$B$8*$B$11)*$B$12,0)</f>
        <v>196</v>
      </c>
      <c r="E12946" s="27">
        <v>1</v>
      </c>
      <c r="F12946" s="28">
        <v>1260</v>
      </c>
      <c r="G12946" s="28">
        <v>1</v>
      </c>
      <c r="H12946" s="29">
        <v>110</v>
      </c>
      <c r="I12946" s="29">
        <v>2531</v>
      </c>
      <c r="J12946" s="29">
        <v>193</v>
      </c>
      <c r="K12946" s="30">
        <f>F12946*G12946*H12946/1000000/$B$13</f>
        <v>0.0044560935</v>
      </c>
      <c r="L12946" s="30">
        <f>F12946*G12946*I12946/1000000/$B$13</f>
        <v>0.1025306599</v>
      </c>
      <c r="M12946" s="30">
        <f>F12946*G12946*J12946/1000000/$B$13</f>
        <v>0.0078184186</v>
      </c>
      <c r="N12946" s="30">
        <v>195.6256430471</v>
      </c>
      <c r="O12946" s="4" t="inlineStr">
        <is>
          <t>FRANKO actual PPM | FORD | Extra: 1150592</t>
        </is>
      </c>
    </row>
    <row r="12947" ht="15.75" customHeight="1">
      <c r="A12947" s="4" t="inlineStr">
        <is>
          <t>97FB-5E211-BO</t>
        </is>
      </c>
      <c r="B12947" s="26">
        <f>ROUND((K12947*$B$6*$B$9+L12947*$B$7*$B$10+M12947*$B$8*$B$11)*$B$12,0)</f>
        <v>202</v>
      </c>
      <c r="C12947" s="26">
        <f>ROUND((K12947*$B$6*$B$9+L12947*$B$7*$B$10+M12947*$B$8*$B$11)*$B$12,0)</f>
        <v>202</v>
      </c>
      <c r="E12947" s="27">
        <v>1</v>
      </c>
      <c r="F12947" s="28">
        <v>1280</v>
      </c>
      <c r="G12947" s="28">
        <v>1</v>
      </c>
      <c r="H12947" s="29">
        <v>135</v>
      </c>
      <c r="I12947" s="29">
        <v>2417</v>
      </c>
      <c r="J12947" s="29">
        <v>215</v>
      </c>
      <c r="K12947" s="30">
        <f>F12947*G12947*H12947/1000000/$B$13</f>
        <v>0.005555649</v>
      </c>
      <c r="L12947" s="30">
        <f>F12947*G12947*I12947/1000000/$B$13</f>
        <v>0.0994666937</v>
      </c>
      <c r="M12947" s="30">
        <f>F12947*G12947*J12947/1000000/$B$13</f>
        <v>0.0088478855</v>
      </c>
      <c r="N12947" s="30">
        <v>202.2146360178</v>
      </c>
      <c r="O12947" s="4" t="inlineStr">
        <is>
          <t>FRANKO actual PPM | FORD | Extra: 1150592 / D3C5A</t>
        </is>
      </c>
    </row>
    <row r="12948" ht="15.75" customHeight="1">
      <c r="A12948" s="4" t="inlineStr">
        <is>
          <t>98FB-5E232-BA</t>
        </is>
      </c>
      <c r="B12948" s="26">
        <f>ROUND((K12948*$B$6*$B$9+L12948*$B$7*$B$10+M12948*$B$8*$B$11)*$B$12,0)</f>
        <v>113</v>
      </c>
      <c r="C12948" s="26">
        <f>ROUND((K12948*$B$6*$B$9+L12948*$B$7*$B$10+M12948*$B$8*$B$11)*$B$12,0)</f>
        <v>113</v>
      </c>
      <c r="E12948" s="27">
        <v>1</v>
      </c>
      <c r="F12948" s="28">
        <v>1080</v>
      </c>
      <c r="G12948" s="28">
        <v>1</v>
      </c>
      <c r="H12948" s="29">
        <v>0</v>
      </c>
      <c r="I12948" s="29">
        <v>1184</v>
      </c>
      <c r="J12948" s="29">
        <v>221</v>
      </c>
      <c r="K12948" s="30">
        <f>F12948*G12948*H12948/1000000/$B$13</f>
        <v>0</v>
      </c>
      <c r="L12948" s="30">
        <f>F12948*G12948*I12948/1000000/$B$13</f>
        <v>0.0411118027</v>
      </c>
      <c r="M12948" s="30">
        <f>F12948*G12948*J12948/1000000/$B$13</f>
        <v>0.0076737402</v>
      </c>
      <c r="N12948" s="30">
        <v>113.3381043755</v>
      </c>
      <c r="O12948" s="4" t="inlineStr">
        <is>
          <t>FRANKO actual PPM | FORD | Extra: 1185887 / T2A1A</t>
        </is>
      </c>
    </row>
    <row r="12949" ht="15.75" customHeight="1">
      <c r="A12949" s="4" t="inlineStr">
        <is>
          <t>98FB-5E211-DB</t>
        </is>
      </c>
      <c r="B12949" s="26">
        <f>ROUND((K12949*$B$6*$B$9+L12949*$B$7*$B$10+M12949*$B$8*$B$11)*$B$12,0)</f>
        <v>133</v>
      </c>
      <c r="C12949" s="26">
        <f>ROUND((K12949*$B$6*$B$9+L12949*$B$7*$B$10+M12949*$B$8*$B$11)*$B$12,0)</f>
        <v>133</v>
      </c>
      <c r="E12949" s="27">
        <v>1</v>
      </c>
      <c r="F12949" s="28">
        <v>960</v>
      </c>
      <c r="G12949" s="28">
        <v>1</v>
      </c>
      <c r="H12949" s="29">
        <v>0</v>
      </c>
      <c r="I12949" s="29">
        <v>1738</v>
      </c>
      <c r="J12949" s="29">
        <v>266</v>
      </c>
      <c r="K12949" s="30">
        <f>F12949*G12949*H12949/1000000/$B$13</f>
        <v>0</v>
      </c>
      <c r="L12949" s="30">
        <f>F12949*G12949*I12949/1000000/$B$13</f>
        <v>0.0536428776</v>
      </c>
      <c r="M12949" s="30">
        <f>F12949*G12949*J12949/1000000/$B$13</f>
        <v>0.0082100146</v>
      </c>
      <c r="N12949" s="30">
        <v>132.9062170953</v>
      </c>
      <c r="O12949" s="4" t="inlineStr">
        <is>
          <t>FRANKO actual PPM | FORD | Extra: 1173004 / A D3C3A</t>
        </is>
      </c>
    </row>
    <row r="12950" ht="15.75" customHeight="1">
      <c r="A12950" s="4" t="inlineStr">
        <is>
          <t>98FB-5E211-DB</t>
        </is>
      </c>
      <c r="B12950" s="26">
        <f>ROUND((K12950*$B$6*$B$9+L12950*$B$7*$B$10+M12950*$B$8*$B$11)*$B$12,0)</f>
        <v>140</v>
      </c>
      <c r="C12950" s="26">
        <f>ROUND((K12950*$B$6*$B$9+L12950*$B$7*$B$10+M12950*$B$8*$B$11)*$B$12,0)</f>
        <v>140</v>
      </c>
      <c r="E12950" s="27">
        <v>1</v>
      </c>
      <c r="F12950" s="28">
        <v>1050</v>
      </c>
      <c r="G12950" s="28">
        <v>1</v>
      </c>
      <c r="H12950" s="29">
        <v>0</v>
      </c>
      <c r="I12950" s="29">
        <v>1740</v>
      </c>
      <c r="J12950" s="29">
        <v>247</v>
      </c>
      <c r="K12950" s="30">
        <f>F12950*G12950*H12950/1000000/$B$13</f>
        <v>0</v>
      </c>
      <c r="L12950" s="30">
        <f>F12950*G12950*I12950/1000000/$B$13</f>
        <v>0.058739414</v>
      </c>
      <c r="M12950" s="30">
        <f>F12950*G12950*J12950/1000000/$B$13</f>
        <v>0.0083382961</v>
      </c>
      <c r="N12950" s="30">
        <v>140.1184665953</v>
      </c>
      <c r="O12950" s="4" t="inlineStr">
        <is>
          <t>FRANKO actual PPM | FORD | Extra: 1173004 / A D3C3A</t>
        </is>
      </c>
    </row>
    <row r="12951" ht="15.75" customHeight="1">
      <c r="A12951" s="4" t="inlineStr">
        <is>
          <t>98FB-5G232-AB</t>
        </is>
      </c>
      <c r="B12951" s="26">
        <f>ROUND((K12951*$B$6*$B$9+L12951*$B$7*$B$10+M12951*$B$8*$B$11)*$B$12,0)</f>
        <v>115</v>
      </c>
      <c r="C12951" s="26">
        <f>ROUND((K12951*$B$6*$B$9+L12951*$B$7*$B$10+M12951*$B$8*$B$11)*$B$12,0)</f>
        <v>115</v>
      </c>
      <c r="E12951" s="27">
        <v>1</v>
      </c>
      <c r="F12951" s="28">
        <v>960</v>
      </c>
      <c r="G12951" s="28">
        <v>1</v>
      </c>
      <c r="H12951" s="29">
        <v>0</v>
      </c>
      <c r="I12951" s="29">
        <v>1576</v>
      </c>
      <c r="J12951" s="29">
        <v>218</v>
      </c>
      <c r="K12951" s="30">
        <f>F12951*G12951*H12951/1000000/$B$13</f>
        <v>0</v>
      </c>
      <c r="L12951" s="30">
        <f>F12951*G12951*I12951/1000000/$B$13</f>
        <v>0.0486427935</v>
      </c>
      <c r="M12951" s="30">
        <f>F12951*G12951*J12951/1000000/$B$13</f>
        <v>0.0067285082</v>
      </c>
      <c r="N12951" s="30">
        <v>114.567019723</v>
      </c>
      <c r="O12951" s="4" t="inlineStr">
        <is>
          <t>FRANKO actual PPM | FORD | Extra: 1154167</t>
        </is>
      </c>
    </row>
    <row r="12952" ht="15.75" customHeight="1">
      <c r="A12952" s="4" t="inlineStr">
        <is>
          <t>98FB-5G232-AB</t>
        </is>
      </c>
      <c r="B12952" s="26">
        <f>ROUND((K12952*$B$6*$B$9+L12952*$B$7*$B$10+M12952*$B$8*$B$11)*$B$12,0)</f>
        <v>127</v>
      </c>
      <c r="C12952" s="26">
        <f>ROUND((K12952*$B$6*$B$9+L12952*$B$7*$B$10+M12952*$B$8*$B$11)*$B$12,0)</f>
        <v>127</v>
      </c>
      <c r="E12952" s="27">
        <v>1</v>
      </c>
      <c r="F12952" s="28">
        <v>1140</v>
      </c>
      <c r="G12952" s="28">
        <v>1</v>
      </c>
      <c r="H12952" s="29">
        <v>0</v>
      </c>
      <c r="I12952" s="29">
        <v>1443</v>
      </c>
      <c r="J12952" s="29">
        <v>209</v>
      </c>
      <c r="K12952" s="30">
        <f>F12952*G12952*H12952/1000000/$B$13</f>
        <v>0</v>
      </c>
      <c r="L12952" s="30">
        <f>F12952*G12952*I12952/1000000/$B$13</f>
        <v>0.0528886211</v>
      </c>
      <c r="M12952" s="30">
        <f>F12952*G12952*J12952/1000000/$B$13</f>
        <v>0.0076602369</v>
      </c>
      <c r="N12952" s="30">
        <v>127.4287551673</v>
      </c>
      <c r="O12952" s="4" t="inlineStr">
        <is>
          <t>FRANKO actual PPM | FORD | Extra: 1154167</t>
        </is>
      </c>
    </row>
    <row r="12953" ht="15.75" customHeight="1">
      <c r="A12953" s="4" t="inlineStr">
        <is>
          <t>98FB-5G232-AB</t>
        </is>
      </c>
      <c r="B12953" s="26">
        <f>ROUND((K12953*$B$6*$B$9+L12953*$B$7*$B$10+M12953*$B$8*$B$11)*$B$12,0)</f>
        <v>130</v>
      </c>
      <c r="C12953" s="26">
        <f>ROUND((K12953*$B$6*$B$9+L12953*$B$7*$B$10+M12953*$B$8*$B$11)*$B$12,0)</f>
        <v>130</v>
      </c>
      <c r="E12953" s="27">
        <v>1</v>
      </c>
      <c r="F12953" s="28">
        <v>1140</v>
      </c>
      <c r="G12953" s="28">
        <v>1</v>
      </c>
      <c r="H12953" s="29">
        <v>0</v>
      </c>
      <c r="I12953" s="29">
        <v>1506</v>
      </c>
      <c r="J12953" s="29">
        <v>209</v>
      </c>
      <c r="K12953" s="30">
        <f>F12953*G12953*H12953/1000000/$B$13</f>
        <v>0</v>
      </c>
      <c r="L12953" s="30">
        <f>F12953*G12953*I12953/1000000/$B$13</f>
        <v>0.0551976877</v>
      </c>
      <c r="M12953" s="30">
        <f>F12953*G12953*J12953/1000000/$B$13</f>
        <v>0.0076602369</v>
      </c>
      <c r="N12953" s="30">
        <v>130.2134895093</v>
      </c>
      <c r="O12953" s="4" t="inlineStr">
        <is>
          <t>FRANKO actual PPM | FORD | Extra: 1154167</t>
        </is>
      </c>
    </row>
    <row r="12954" ht="15.75" customHeight="1">
      <c r="A12954" s="4" t="inlineStr">
        <is>
          <t>98FB-5G232-BA</t>
        </is>
      </c>
      <c r="B12954" s="26">
        <f>ROUND((K12954*$B$6*$B$9+L12954*$B$7*$B$10+M12954*$B$8*$B$11)*$B$12,0)</f>
        <v>97</v>
      </c>
      <c r="C12954" s="26">
        <f>ROUND((K12954*$B$6*$B$9+L12954*$B$7*$B$10+M12954*$B$8*$B$11)*$B$12,0)</f>
        <v>97</v>
      </c>
      <c r="E12954" s="27">
        <v>1</v>
      </c>
      <c r="F12954" s="28">
        <v>880</v>
      </c>
      <c r="G12954" s="28">
        <v>1</v>
      </c>
      <c r="H12954" s="29">
        <v>0</v>
      </c>
      <c r="I12954" s="29">
        <v>1087</v>
      </c>
      <c r="J12954" s="29">
        <v>255</v>
      </c>
      <c r="K12954" s="30">
        <f>F12954*G12954*H12954/1000000/$B$13</f>
        <v>0</v>
      </c>
      <c r="L12954" s="30">
        <f>F12954*G12954*I12954/1000000/$B$13</f>
        <v>0.0307541181</v>
      </c>
      <c r="M12954" s="30">
        <f>F12954*G12954*J12954/1000000/$B$13</f>
        <v>0.0072146275</v>
      </c>
      <c r="N12954" s="30">
        <v>97.0321993071</v>
      </c>
      <c r="O12954" s="4" t="inlineStr">
        <is>
          <t>FRANKO actual PPM | FORD | Extra: 1185887 / T2A1A</t>
        </is>
      </c>
    </row>
    <row r="12955" ht="15.75" customHeight="1">
      <c r="A12955" s="4" t="inlineStr">
        <is>
          <t>V97FB-5E211-BB</t>
        </is>
      </c>
      <c r="B12955" s="26">
        <f>ROUND((K12955*$B$6*$B$9+L12955*$B$7*$B$10+M12955*$B$8*$B$11)*$B$12,0)</f>
        <v>249</v>
      </c>
      <c r="C12955" s="26">
        <f>ROUND((K12955*$B$6*$B$9+L12955*$B$7*$B$10+M12955*$B$8*$B$11)*$B$12,0)</f>
        <v>249</v>
      </c>
      <c r="E12955" s="27">
        <v>1</v>
      </c>
      <c r="F12955" s="28">
        <v>1180</v>
      </c>
      <c r="G12955" s="28">
        <v>1</v>
      </c>
      <c r="H12955" s="29">
        <v>1476</v>
      </c>
      <c r="I12955" s="29">
        <v>1417</v>
      </c>
      <c r="J12955" s="29">
        <v>306</v>
      </c>
      <c r="K12955" s="30">
        <f>F12955*G12955*H12955/1000000/$B$13</f>
        <v>0.0559963123</v>
      </c>
      <c r="L12955" s="30">
        <f>F12955*G12955*I12955/1000000/$B$13</f>
        <v>0.0537579773</v>
      </c>
      <c r="M12955" s="30">
        <f>F12955*G12955*J12955/1000000/$B$13</f>
        <v>0.0116089916</v>
      </c>
      <c r="N12955" s="30">
        <v>249.4292222662</v>
      </c>
      <c r="O12955" s="4" t="inlineStr">
        <is>
          <t>FRANKO actual PPM | FORD | Extra: 1031694 / D3C5C</t>
        </is>
      </c>
    </row>
    <row r="12956" ht="15.75" customHeight="1">
      <c r="A12956" s="4" t="inlineStr">
        <is>
          <t>V97FB-5E211-BB</t>
        </is>
      </c>
      <c r="B12956" s="26">
        <f>ROUND((K12956*$B$6*$B$9+L12956*$B$7*$B$10+M12956*$B$8*$B$11)*$B$12,0)</f>
        <v>239</v>
      </c>
      <c r="C12956" s="26">
        <f>ROUND((K12956*$B$6*$B$9+L12956*$B$7*$B$10+M12956*$B$8*$B$11)*$B$12,0)</f>
        <v>239</v>
      </c>
      <c r="E12956" s="27">
        <v>1</v>
      </c>
      <c r="F12956" s="28">
        <v>1220</v>
      </c>
      <c r="G12956" s="28">
        <v>1</v>
      </c>
      <c r="H12956" s="29">
        <v>1415</v>
      </c>
      <c r="I12956" s="29">
        <v>1292</v>
      </c>
      <c r="J12956" s="29">
        <v>279</v>
      </c>
      <c r="K12956" s="30">
        <f>F12956*G12956*H12956/1000000/$B$13</f>
        <v>0.0555018338</v>
      </c>
      <c r="L12956" s="30">
        <f>F12956*G12956*I12956/1000000/$B$13</f>
        <v>0.0506772928</v>
      </c>
      <c r="M12956" s="30">
        <f>F12956*G12956*J12956/1000000/$B$13</f>
        <v>0.0109434711</v>
      </c>
      <c r="N12956" s="30">
        <v>239.4060814449</v>
      </c>
      <c r="O12956" s="4" t="inlineStr">
        <is>
          <t>FRANKO actual PPM | FORD | Extra: 1031694</t>
        </is>
      </c>
    </row>
    <row r="12957" ht="15.75" customHeight="1">
      <c r="A12957" s="4" t="inlineStr">
        <is>
          <t>V97FB-5E211-BC</t>
        </is>
      </c>
      <c r="B12957" s="26">
        <f>ROUND((K12957*$B$6*$B$9+L12957*$B$7*$B$10+M12957*$B$8*$B$11)*$B$12,0)</f>
        <v>188</v>
      </c>
      <c r="C12957" s="26">
        <f>ROUND((K12957*$B$6*$B$9+L12957*$B$7*$B$10+M12957*$B$8*$B$11)*$B$12,0)</f>
        <v>188</v>
      </c>
      <c r="E12957" s="27">
        <v>1</v>
      </c>
      <c r="F12957" s="28">
        <v>1140</v>
      </c>
      <c r="G12957" s="28">
        <v>1</v>
      </c>
      <c r="H12957" s="29">
        <v>121</v>
      </c>
      <c r="I12957" s="29">
        <v>2622</v>
      </c>
      <c r="J12957" s="29">
        <v>215</v>
      </c>
      <c r="K12957" s="30">
        <f>F12957*G12957*H12957/1000000/$B$13</f>
        <v>0.004434874</v>
      </c>
      <c r="L12957" s="30">
        <f>F12957*G12957*I12957/1000000/$B$13</f>
        <v>0.0961011536</v>
      </c>
      <c r="M12957" s="30">
        <f>F12957*G12957*J12957/1000000/$B$13</f>
        <v>0.007880148</v>
      </c>
      <c r="N12957" s="30">
        <v>188.3511358447</v>
      </c>
      <c r="O12957" s="4" t="inlineStr">
        <is>
          <t>FRANKO actual PPM | FORD | Extra: 1150592 / D3C5A</t>
        </is>
      </c>
    </row>
    <row r="12958" ht="15.75" customHeight="1">
      <c r="A12958" s="4" t="inlineStr">
        <is>
          <t>V97FB-5E211-BC</t>
        </is>
      </c>
      <c r="B12958" s="26">
        <f>ROUND((K12958*$B$6*$B$9+L12958*$B$7*$B$10+M12958*$B$8*$B$11)*$B$12,0)</f>
        <v>190</v>
      </c>
      <c r="C12958" s="26">
        <f>ROUND((K12958*$B$6*$B$9+L12958*$B$7*$B$10+M12958*$B$8*$B$11)*$B$12,0)</f>
        <v>190</v>
      </c>
      <c r="E12958" s="27">
        <v>1</v>
      </c>
      <c r="F12958" s="28">
        <v>1280</v>
      </c>
      <c r="G12958" s="28">
        <v>1</v>
      </c>
      <c r="H12958" s="29">
        <v>170</v>
      </c>
      <c r="I12958" s="29">
        <v>2316</v>
      </c>
      <c r="J12958" s="29">
        <v>187</v>
      </c>
      <c r="K12958" s="30">
        <f>F12958*G12958*H12958/1000000/$B$13</f>
        <v>0.0069960025</v>
      </c>
      <c r="L12958" s="30">
        <f>F12958*G12958*I12958/1000000/$B$13</f>
        <v>0.0953102452</v>
      </c>
      <c r="M12958" s="30">
        <f>F12958*G12958*J12958/1000000/$B$13</f>
        <v>0.0076956027</v>
      </c>
      <c r="N12958" s="30">
        <v>189.8954781801</v>
      </c>
      <c r="O12958" s="4" t="inlineStr">
        <is>
          <t>FRANKO actual PPM | FORD | Extra: 1150592 / D3C5A</t>
        </is>
      </c>
    </row>
    <row r="12959" ht="15.75" customHeight="1">
      <c r="A12959" s="4" t="inlineStr">
        <is>
          <t>V97FB-5E211-BC</t>
        </is>
      </c>
      <c r="B12959" s="26">
        <f>ROUND((K12959*$B$6*$B$9+L12959*$B$7*$B$10+M12959*$B$8*$B$11)*$B$12,0)</f>
        <v>196</v>
      </c>
      <c r="C12959" s="26">
        <f>ROUND((K12959*$B$6*$B$9+L12959*$B$7*$B$10+M12959*$B$8*$B$11)*$B$12,0)</f>
        <v>196</v>
      </c>
      <c r="E12959" s="27">
        <v>1</v>
      </c>
      <c r="F12959" s="28">
        <v>1260</v>
      </c>
      <c r="G12959" s="28">
        <v>1</v>
      </c>
      <c r="H12959" s="29">
        <v>110</v>
      </c>
      <c r="I12959" s="29">
        <v>2531</v>
      </c>
      <c r="J12959" s="29">
        <v>193</v>
      </c>
      <c r="K12959" s="30">
        <f>F12959*G12959*H12959/1000000/$B$13</f>
        <v>0.0044560935</v>
      </c>
      <c r="L12959" s="30">
        <f>F12959*G12959*I12959/1000000/$B$13</f>
        <v>0.1025306599</v>
      </c>
      <c r="M12959" s="30">
        <f>F12959*G12959*J12959/1000000/$B$13</f>
        <v>0.0078184186</v>
      </c>
      <c r="N12959" s="30">
        <v>195.6256430471</v>
      </c>
      <c r="O12959" s="4" t="inlineStr">
        <is>
          <t>FRANKO actual PPM | FORD | Extra: 1150592</t>
        </is>
      </c>
    </row>
    <row r="12960" ht="15.75" customHeight="1">
      <c r="A12960" s="4" t="inlineStr">
        <is>
          <t>V97FB-5E211-BO</t>
        </is>
      </c>
      <c r="B12960" s="26">
        <f>ROUND((K12960*$B$6*$B$9+L12960*$B$7*$B$10+M12960*$B$8*$B$11)*$B$12,0)</f>
        <v>202</v>
      </c>
      <c r="C12960" s="26">
        <f>ROUND((K12960*$B$6*$B$9+L12960*$B$7*$B$10+M12960*$B$8*$B$11)*$B$12,0)</f>
        <v>202</v>
      </c>
      <c r="E12960" s="27">
        <v>1</v>
      </c>
      <c r="F12960" s="28">
        <v>1280</v>
      </c>
      <c r="G12960" s="28">
        <v>1</v>
      </c>
      <c r="H12960" s="29">
        <v>135</v>
      </c>
      <c r="I12960" s="29">
        <v>2417</v>
      </c>
      <c r="J12960" s="29">
        <v>215</v>
      </c>
      <c r="K12960" s="30">
        <f>F12960*G12960*H12960/1000000/$B$13</f>
        <v>0.005555649</v>
      </c>
      <c r="L12960" s="30">
        <f>F12960*G12960*I12960/1000000/$B$13</f>
        <v>0.0994666937</v>
      </c>
      <c r="M12960" s="30">
        <f>F12960*G12960*J12960/1000000/$B$13</f>
        <v>0.0088478855</v>
      </c>
      <c r="N12960" s="30">
        <v>202.2146360178</v>
      </c>
      <c r="O12960" s="4" t="inlineStr">
        <is>
          <t>FRANKO actual PPM | FORD | Extra: 1150592 / D3C5A</t>
        </is>
      </c>
    </row>
    <row r="12961" ht="15.75" customHeight="1">
      <c r="A12961" s="4" t="inlineStr">
        <is>
          <t>V97FB-5E211-BC</t>
        </is>
      </c>
      <c r="B12961" s="26">
        <f>ROUND((K12961*$B$6*$B$9+L12961*$B$7*$B$10+M12961*$B$8*$B$11)*$B$12,0)</f>
        <v>210</v>
      </c>
      <c r="C12961" s="26">
        <f>ROUND((K12961*$B$6*$B$9+L12961*$B$7*$B$10+M12961*$B$8*$B$11)*$B$12,0)</f>
        <v>210</v>
      </c>
      <c r="E12961" s="27">
        <v>1</v>
      </c>
      <c r="F12961" s="28">
        <v>1320</v>
      </c>
      <c r="G12961" s="28">
        <v>1</v>
      </c>
      <c r="H12961" s="29">
        <v>137</v>
      </c>
      <c r="I12961" s="29">
        <v>2436</v>
      </c>
      <c r="J12961" s="29">
        <v>215</v>
      </c>
      <c r="K12961" s="30">
        <f>F12961*G12961*H12961/1000000/$B$13</f>
        <v>0.005814141</v>
      </c>
      <c r="L12961" s="30">
        <f>F12961*G12961*I12961/1000000/$B$13</f>
        <v>0.1033813686</v>
      </c>
      <c r="M12961" s="30">
        <f>F12961*G12961*J12961/1000000/$B$13</f>
        <v>0.0091243819</v>
      </c>
      <c r="N12961" s="30">
        <v>209.6398967205</v>
      </c>
      <c r="O12961" s="4" t="inlineStr">
        <is>
          <t>FRANKO actual PPM | FORD | Extra: 1150592 / D3C5A</t>
        </is>
      </c>
    </row>
    <row r="12962" ht="15.75" customHeight="1">
      <c r="A12962" s="4" t="inlineStr">
        <is>
          <t>98FD-5E211-DA</t>
        </is>
      </c>
      <c r="B12962" s="26">
        <f>ROUND((K12962*$B$6*$B$9+L12962*$B$7*$B$10+M12962*$B$8*$B$11)*$B$12,0)</f>
        <v>125</v>
      </c>
      <c r="C12962" s="26">
        <f>ROUND((K12962*$B$6*$B$9+L12962*$B$7*$B$10+M12962*$B$8*$B$11)*$B$12,0)</f>
        <v>125</v>
      </c>
      <c r="E12962" s="27">
        <v>1</v>
      </c>
      <c r="F12962" s="28">
        <v>1020</v>
      </c>
      <c r="G12962" s="28">
        <v>1</v>
      </c>
      <c r="H12962" s="29">
        <v>0</v>
      </c>
      <c r="I12962" s="29">
        <v>1594</v>
      </c>
      <c r="J12962" s="29">
        <v>229</v>
      </c>
      <c r="K12962" s="30">
        <f>F12962*G12962*H12962/1000000/$B$13</f>
        <v>0</v>
      </c>
      <c r="L12962" s="30">
        <f>F12962*G12962*I12962/1000000/$B$13</f>
        <v>0.0522732558</v>
      </c>
      <c r="M12962" s="30">
        <f>F12962*G12962*J12962/1000000/$B$13</f>
        <v>0.0075097714</v>
      </c>
      <c r="N12962" s="30">
        <v>125.436482072</v>
      </c>
      <c r="O12962" s="4" t="inlineStr">
        <is>
          <t>FRANKO actual PPM | FORD | Extra: 1173004 / A D3C3A</t>
        </is>
      </c>
    </row>
    <row r="12963" ht="15.75" customHeight="1">
      <c r="A12963" s="4" t="inlineStr">
        <is>
          <t>87AB-5E242-AA</t>
        </is>
      </c>
      <c r="B12963" s="26">
        <f>ROUND((K12963*$B$6*$B$9+L12963*$B$7*$B$10+M12963*$B$8*$B$11)*$B$12,0)</f>
        <v>49</v>
      </c>
      <c r="C12963" s="26">
        <f>ROUND((K12963*$B$6*$B$9+L12963*$B$7*$B$10+M12963*$B$8*$B$11)*$B$12,0)</f>
        <v>49</v>
      </c>
      <c r="E12963" s="27">
        <v>1</v>
      </c>
      <c r="F12963" s="28">
        <v>900</v>
      </c>
      <c r="G12963" s="28">
        <v>1</v>
      </c>
      <c r="H12963" s="29">
        <v>840</v>
      </c>
      <c r="I12963" s="29">
        <v>320</v>
      </c>
      <c r="J12963" s="29">
        <v>0</v>
      </c>
      <c r="K12963" s="30">
        <f>F12963*G12963*H12963/1000000/$B$13</f>
        <v>0.0243059644</v>
      </c>
      <c r="L12963" s="30">
        <f>F12963*G12963*I12963/1000000/$B$13</f>
        <v>0.009259415</v>
      </c>
      <c r="M12963" s="30">
        <f>F12963*G12963*J12963/1000000/$B$13</f>
        <v>0</v>
      </c>
      <c r="N12963" s="30">
        <v>49.4268730755</v>
      </c>
      <c r="O12963" s="4" t="inlineStr">
        <is>
          <t>FRANKO actual PPM | FORD | Extra: 82AB-5E212-AB</t>
        </is>
      </c>
    </row>
    <row r="12964" ht="15.75" customHeight="1">
      <c r="A12964" s="4" t="inlineStr">
        <is>
          <t>91AB-5E212-DE</t>
        </is>
      </c>
      <c r="B12964" s="26">
        <f>ROUND((K12964*$B$6*$B$9+L12964*$B$7*$B$10+M12964*$B$8*$B$11)*$B$12,0)</f>
        <v>213</v>
      </c>
      <c r="C12964" s="26">
        <f>ROUND((K12964*$B$6*$B$9+L12964*$B$7*$B$10+M12964*$B$8*$B$11)*$B$12,0)</f>
        <v>213</v>
      </c>
      <c r="E12964" s="27">
        <v>1</v>
      </c>
      <c r="F12964" s="28">
        <v>1020</v>
      </c>
      <c r="G12964" s="28">
        <v>1</v>
      </c>
      <c r="H12964" s="29">
        <v>2030</v>
      </c>
      <c r="I12964" s="29">
        <v>0</v>
      </c>
      <c r="J12964" s="29">
        <v>396</v>
      </c>
      <c r="K12964" s="30">
        <f>F12964*G12964*H12964/1000000/$B$13</f>
        <v>0.0665713358</v>
      </c>
      <c r="L12964" s="30">
        <f>F12964*G12964*I12964/1000000/$B$13</f>
        <v>0</v>
      </c>
      <c r="M12964" s="30">
        <f>F12964*G12964*J12964/1000000/$B$13</f>
        <v>0.0129863296</v>
      </c>
      <c r="N12964" s="30">
        <v>212.686858853</v>
      </c>
      <c r="O12964" s="4" t="inlineStr">
        <is>
          <t>FRANKO actual PPM | FORD</t>
        </is>
      </c>
    </row>
    <row r="12965" ht="15.75" customHeight="1">
      <c r="A12965" s="4" t="inlineStr">
        <is>
          <t>91AB-5E212-DF</t>
        </is>
      </c>
      <c r="B12965" s="26">
        <f>ROUND((K12965*$B$6*$B$9+L12965*$B$7*$B$10+M12965*$B$8*$B$11)*$B$12,0)</f>
        <v>190</v>
      </c>
      <c r="C12965" s="26">
        <f>ROUND((K12965*$B$6*$B$9+L12965*$B$7*$B$10+M12965*$B$8*$B$11)*$B$12,0)</f>
        <v>190</v>
      </c>
      <c r="E12965" s="27">
        <v>1</v>
      </c>
      <c r="F12965" s="28">
        <v>980</v>
      </c>
      <c r="G12965" s="28">
        <v>1</v>
      </c>
      <c r="H12965" s="29">
        <v>2020</v>
      </c>
      <c r="I12965" s="29">
        <v>27</v>
      </c>
      <c r="J12965" s="29">
        <v>339</v>
      </c>
      <c r="K12965" s="30">
        <f>F12965*G12965*H12965/1000000/$B$13</f>
        <v>0.0636456179</v>
      </c>
      <c r="L12965" s="30">
        <f>F12965*G12965*I12965/1000000/$B$13</f>
        <v>0.0008507088</v>
      </c>
      <c r="M12965" s="30">
        <f>F12965*G12965*J12965/1000000/$B$13</f>
        <v>0.010681121</v>
      </c>
      <c r="N12965" s="30">
        <v>189.9546159418</v>
      </c>
      <c r="O12965" s="4" t="inlineStr">
        <is>
          <t>FRANKO actual PPM | FORD</t>
        </is>
      </c>
    </row>
    <row r="12966" ht="15.75" customHeight="1">
      <c r="A12966" s="4" t="inlineStr">
        <is>
          <t>91AB-5E242-PA</t>
        </is>
      </c>
      <c r="B12966" s="26">
        <f>ROUND((K12966*$B$6*$B$9+L12966*$B$7*$B$10+M12966*$B$8*$B$11)*$B$12,0)</f>
        <v>197</v>
      </c>
      <c r="C12966" s="26">
        <f>ROUND((K12966*$B$6*$B$9+L12966*$B$7*$B$10+M12966*$B$8*$B$11)*$B$12,0)</f>
        <v>197</v>
      </c>
      <c r="E12966" s="27">
        <v>1</v>
      </c>
      <c r="F12966" s="28">
        <v>940</v>
      </c>
      <c r="G12966" s="28">
        <v>1</v>
      </c>
      <c r="H12966" s="29">
        <v>2070</v>
      </c>
      <c r="I12966" s="29">
        <v>0</v>
      </c>
      <c r="J12966" s="29">
        <v>392</v>
      </c>
      <c r="K12966" s="30">
        <f>F12966*G12966*H12966/1000000/$B$13</f>
        <v>0.0625589227</v>
      </c>
      <c r="L12966" s="30">
        <f>F12966*G12966*I12966/1000000/$B$13</f>
        <v>0</v>
      </c>
      <c r="M12966" s="30">
        <f>F12966*G12966*J12966/1000000/$B$13</f>
        <v>0.0118469071</v>
      </c>
      <c r="N12966" s="30">
        <v>196.9040277838</v>
      </c>
      <c r="O12966" s="4" t="inlineStr">
        <is>
          <t>FRANKO actual PPM | FORD</t>
        </is>
      </c>
    </row>
    <row r="12967" ht="15.75" customHeight="1">
      <c r="A12967" s="4" t="inlineStr">
        <is>
          <t>92AB-5E212-AC</t>
        </is>
      </c>
      <c r="B12967" s="26">
        <f>ROUND((K12967*$B$6*$B$9+L12967*$B$7*$B$10+M12967*$B$8*$B$11)*$B$12,0)</f>
        <v>153</v>
      </c>
      <c r="C12967" s="26">
        <f>ROUND((K12967*$B$6*$B$9+L12967*$B$7*$B$10+M12967*$B$8*$B$11)*$B$12,0)</f>
        <v>153</v>
      </c>
      <c r="E12967" s="27">
        <v>1</v>
      </c>
      <c r="F12967" s="28">
        <v>940</v>
      </c>
      <c r="G12967" s="28">
        <v>1</v>
      </c>
      <c r="H12967" s="29">
        <v>733</v>
      </c>
      <c r="I12967" s="29">
        <v>1229</v>
      </c>
      <c r="J12967" s="29">
        <v>293</v>
      </c>
      <c r="K12967" s="30">
        <f>F12967*G12967*H12967/1000000/$B$13</f>
        <v>0.0221525074</v>
      </c>
      <c r="L12967" s="30">
        <f>F12967*G12967*I12967/1000000/$B$13</f>
        <v>0.0371424715</v>
      </c>
      <c r="M12967" s="30">
        <f>F12967*G12967*J12967/1000000/$B$13</f>
        <v>0.0088549586</v>
      </c>
      <c r="N12967" s="30">
        <v>153.2355061991</v>
      </c>
      <c r="O12967" s="4" t="inlineStr">
        <is>
          <t>FRANKO actual PPM | FORD | Extra: 92AB-5E242-BA / 5722 / C95CA / 7101860</t>
        </is>
      </c>
    </row>
    <row r="12968" ht="15.75" customHeight="1">
      <c r="A12968" s="4" t="inlineStr">
        <is>
          <t>92AB-5E212-HB</t>
        </is>
      </c>
      <c r="B12968" s="26">
        <f>ROUND((K12968*$B$6*$B$9+L12968*$B$7*$B$10+M12968*$B$8*$B$11)*$B$12,0)</f>
        <v>193</v>
      </c>
      <c r="C12968" s="26">
        <f>ROUND((K12968*$B$6*$B$9+L12968*$B$7*$B$10+M12968*$B$8*$B$11)*$B$12,0)</f>
        <v>193</v>
      </c>
      <c r="E12968" s="27">
        <v>1</v>
      </c>
      <c r="F12968" s="28">
        <v>900</v>
      </c>
      <c r="G12968" s="28">
        <v>1</v>
      </c>
      <c r="H12968" s="29">
        <v>2093</v>
      </c>
      <c r="I12968" s="29">
        <v>0</v>
      </c>
      <c r="J12968" s="29">
        <v>405</v>
      </c>
      <c r="K12968" s="30">
        <f>F12968*G12968*H12968/1000000/$B$13</f>
        <v>0.0605623613</v>
      </c>
      <c r="L12968" s="30">
        <f>F12968*G12968*I12968/1000000/$B$13</f>
        <v>0</v>
      </c>
      <c r="M12968" s="30">
        <f>F12968*G12968*J12968/1000000/$B$13</f>
        <v>0.0117189471</v>
      </c>
      <c r="N12968" s="30">
        <v>192.6980851221</v>
      </c>
      <c r="O12968" s="4" t="inlineStr">
        <is>
          <t>FRANKO actual PPM | FORD | Extra: 91AB-5E242-DB / 5782 / C95CA</t>
        </is>
      </c>
    </row>
    <row r="12969" ht="15.75" customHeight="1">
      <c r="A12969" s="4" t="inlineStr">
        <is>
          <t>92AB-5E212-HB</t>
        </is>
      </c>
      <c r="B12969" s="26">
        <f>ROUND((K12969*$B$6*$B$9+L12969*$B$7*$B$10+M12969*$B$8*$B$11)*$B$12,0)</f>
        <v>204</v>
      </c>
      <c r="C12969" s="26">
        <f>ROUND((K12969*$B$6*$B$9+L12969*$B$7*$B$10+M12969*$B$8*$B$11)*$B$12,0)</f>
        <v>204</v>
      </c>
      <c r="E12969" s="27">
        <v>1</v>
      </c>
      <c r="F12969" s="28">
        <v>1000</v>
      </c>
      <c r="G12969" s="28">
        <v>1</v>
      </c>
      <c r="H12969" s="29">
        <v>2042</v>
      </c>
      <c r="I12969" s="29">
        <v>0</v>
      </c>
      <c r="J12969" s="29">
        <v>378</v>
      </c>
      <c r="K12969" s="30">
        <f>F12969*G12969*H12969/1000000/$B$13</f>
        <v>0.0656518245</v>
      </c>
      <c r="L12969" s="30">
        <f>F12969*G12969*I12969/1000000/$B$13</f>
        <v>0</v>
      </c>
      <c r="M12969" s="30">
        <f>F12969*G12969*J12969/1000000/$B$13</f>
        <v>0.0121529822</v>
      </c>
      <c r="N12969" s="30">
        <v>204.3155895678</v>
      </c>
      <c r="O12969" s="4" t="inlineStr">
        <is>
          <t>FRANKO actual PPM | FORD | Extra: 91AB-5E242-DB / 5782</t>
        </is>
      </c>
    </row>
    <row r="12970" ht="15.75" customHeight="1">
      <c r="A12970" s="4" t="inlineStr">
        <is>
          <t>92AB-5E242-CA</t>
        </is>
      </c>
      <c r="B12970" s="26">
        <f>ROUND((K12970*$B$6*$B$9+L12970*$B$7*$B$10+M12970*$B$8*$B$11)*$B$12,0)</f>
        <v>173</v>
      </c>
      <c r="C12970" s="26">
        <f>ROUND((K12970*$B$6*$B$9+L12970*$B$7*$B$10+M12970*$B$8*$B$11)*$B$12,0)</f>
        <v>173</v>
      </c>
      <c r="E12970" s="27">
        <v>1</v>
      </c>
      <c r="F12970" s="28">
        <v>1000</v>
      </c>
      <c r="G12970" s="28">
        <v>1</v>
      </c>
      <c r="H12970" s="29">
        <v>803</v>
      </c>
      <c r="I12970" s="29">
        <v>1279</v>
      </c>
      <c r="J12970" s="29">
        <v>308</v>
      </c>
      <c r="K12970" s="30">
        <f>F12970*G12970*H12970/1000000/$B$13</f>
        <v>0.0258170495</v>
      </c>
      <c r="L12970" s="30">
        <f>F12970*G12970*I12970/1000000/$B$13</f>
        <v>0.0411208049</v>
      </c>
      <c r="M12970" s="30">
        <f>F12970*G12970*J12970/1000000/$B$13</f>
        <v>0.0099024299</v>
      </c>
      <c r="N12970" s="30">
        <v>172.5046474547</v>
      </c>
      <c r="O12970" s="4" t="inlineStr">
        <is>
          <t>FRANKO actual PPM | FORD | Extra: 93AB-5E211-AG / 6947</t>
        </is>
      </c>
    </row>
    <row r="12971" ht="15.75" customHeight="1">
      <c r="A12971" s="4" t="inlineStr">
        <is>
          <t>92AB-5E242-CA</t>
        </is>
      </c>
      <c r="B12971" s="26">
        <f>ROUND((K12971*$B$6*$B$9+L12971*$B$7*$B$10+M12971*$B$8*$B$11)*$B$12,0)</f>
        <v>171</v>
      </c>
      <c r="C12971" s="26">
        <f>ROUND((K12971*$B$6*$B$9+L12971*$B$7*$B$10+M12971*$B$8*$B$11)*$B$12,0)</f>
        <v>171</v>
      </c>
      <c r="E12971" s="27">
        <v>1</v>
      </c>
      <c r="F12971" s="28">
        <v>1020</v>
      </c>
      <c r="G12971" s="28">
        <v>1</v>
      </c>
      <c r="H12971" s="29">
        <v>813</v>
      </c>
      <c r="I12971" s="29">
        <v>1224</v>
      </c>
      <c r="J12971" s="29">
        <v>296</v>
      </c>
      <c r="K12971" s="30">
        <f>F12971*G12971*H12971/1000000/$B$13</f>
        <v>0.0266613281</v>
      </c>
      <c r="L12971" s="30">
        <f>F12971*G12971*I12971/1000000/$B$13</f>
        <v>0.0401395641</v>
      </c>
      <c r="M12971" s="30">
        <f>F12971*G12971*J12971/1000000/$B$13</f>
        <v>0.0097069534</v>
      </c>
      <c r="N12971" s="30">
        <v>171.0261331942</v>
      </c>
      <c r="O12971" s="4" t="inlineStr">
        <is>
          <t>FRANKO actual PPM | FORD | Extra: 93AB-5E211-AG / 6947</t>
        </is>
      </c>
    </row>
    <row r="12972" ht="15.75" customHeight="1">
      <c r="A12972" s="4" t="inlineStr">
        <is>
          <t>93AB-5E211-AB</t>
        </is>
      </c>
      <c r="B12972" s="26">
        <f>ROUND((K12972*$B$6*$B$9+L12972*$B$7*$B$10+M12972*$B$8*$B$11)*$B$12,0)</f>
        <v>181</v>
      </c>
      <c r="C12972" s="26">
        <f>ROUND((K12972*$B$6*$B$9+L12972*$B$7*$B$10+M12972*$B$8*$B$11)*$B$12,0)</f>
        <v>181</v>
      </c>
      <c r="E12972" s="27">
        <v>1</v>
      </c>
      <c r="F12972" s="28">
        <v>1060</v>
      </c>
      <c r="G12972" s="28">
        <v>1</v>
      </c>
      <c r="H12972" s="29">
        <v>784</v>
      </c>
      <c r="I12972" s="29">
        <v>1298</v>
      </c>
      <c r="J12972" s="29">
        <v>302</v>
      </c>
      <c r="K12972" s="30">
        <f>F12972*G12972*H12972/1000000/$B$13</f>
        <v>0.0267185564</v>
      </c>
      <c r="L12972" s="30">
        <f>F12972*G12972*I12972/1000000/$B$13</f>
        <v>0.0442355692</v>
      </c>
      <c r="M12972" s="30">
        <f>F12972*G12972*J12972/1000000/$B$13</f>
        <v>0.010292097</v>
      </c>
      <c r="N12972" s="30">
        <v>180.91766397</v>
      </c>
      <c r="O12972" s="4" t="inlineStr">
        <is>
          <t>FRANKO actual PPM | FORD | Extra: 92AB-5E242-CA / 6547</t>
        </is>
      </c>
    </row>
    <row r="12973" ht="15.75" customHeight="1">
      <c r="A12973" s="4" t="inlineStr">
        <is>
          <t>93AB-5E212-EA</t>
        </is>
      </c>
      <c r="B12973" s="26">
        <f>ROUND((K12973*$B$6*$B$9+L12973*$B$7*$B$10+M12973*$B$8*$B$11)*$B$12,0)</f>
        <v>218</v>
      </c>
      <c r="C12973" s="26">
        <f>ROUND((K12973*$B$6*$B$9+L12973*$B$7*$B$10+M12973*$B$8*$B$11)*$B$12,0)</f>
        <v>218</v>
      </c>
      <c r="E12973" s="27">
        <v>1</v>
      </c>
      <c r="F12973" s="28">
        <v>920</v>
      </c>
      <c r="G12973" s="28">
        <v>1</v>
      </c>
      <c r="H12973" s="29">
        <v>1347</v>
      </c>
      <c r="I12973" s="29">
        <v>1273</v>
      </c>
      <c r="J12973" s="29">
        <v>448</v>
      </c>
      <c r="K12973" s="30">
        <f>F12973*G12973*H12973/1000000/$B$13</f>
        <v>0.0398424912</v>
      </c>
      <c r="L12973" s="30">
        <f>F12973*G12973*I12973/1000000/$B$13</f>
        <v>0.0376536684</v>
      </c>
      <c r="M12973" s="30">
        <f>F12973*G12973*J12973/1000000/$B$13</f>
        <v>0.0132512517</v>
      </c>
      <c r="N12973" s="30">
        <v>218.2244141915</v>
      </c>
      <c r="O12973" s="4" t="inlineStr">
        <is>
          <t>FRANKO actual PPM | FORD | Extra: 93AB-5E242-AA / 5882</t>
        </is>
      </c>
    </row>
    <row r="12974" ht="15.75" customHeight="1">
      <c r="A12974" s="4" t="inlineStr">
        <is>
          <t>93AB-5E211-AH</t>
        </is>
      </c>
      <c r="B12974" s="26">
        <f>ROUND((K12974*$B$6*$B$9+L12974*$B$7*$B$10+M12974*$B$8*$B$11)*$B$12,0)</f>
        <v>179</v>
      </c>
      <c r="C12974" s="26">
        <f>ROUND((K12974*$B$6*$B$9+L12974*$B$7*$B$10+M12974*$B$8*$B$11)*$B$12,0)</f>
        <v>179</v>
      </c>
      <c r="E12974" s="27">
        <v>1</v>
      </c>
      <c r="F12974" s="28">
        <v>1000</v>
      </c>
      <c r="G12974" s="28">
        <v>1</v>
      </c>
      <c r="H12974" s="29">
        <v>0</v>
      </c>
      <c r="I12974" s="29">
        <v>2461</v>
      </c>
      <c r="J12974" s="29">
        <v>314</v>
      </c>
      <c r="K12974" s="30">
        <f>F12974*G12974*H12974/1000000/$B$13</f>
        <v>0</v>
      </c>
      <c r="L12974" s="30">
        <f>F12974*G12974*I12974/1000000/$B$13</f>
        <v>0.0791229873</v>
      </c>
      <c r="M12974" s="30">
        <f>F12974*G12974*J12974/1000000/$B$13</f>
        <v>0.0100953344</v>
      </c>
      <c r="N12974" s="30">
        <v>179.2994087401</v>
      </c>
      <c r="O12974" s="4" t="inlineStr">
        <is>
          <t>FRANKO actual PPM | FORD | Extra: 92AB-5E242-CA / 8974 / C9R5A</t>
        </is>
      </c>
    </row>
    <row r="12975" ht="15.75" customHeight="1">
      <c r="A12975" s="4" t="inlineStr">
        <is>
          <t>93AB-5E211-AH</t>
        </is>
      </c>
      <c r="B12975" s="26">
        <f>ROUND((K12975*$B$6*$B$9+L12975*$B$7*$B$10+M12975*$B$8*$B$11)*$B$12,0)</f>
        <v>164</v>
      </c>
      <c r="C12975" s="26">
        <f>ROUND((K12975*$B$6*$B$9+L12975*$B$7*$B$10+M12975*$B$8*$B$11)*$B$12,0)</f>
        <v>164</v>
      </c>
      <c r="E12975" s="27">
        <v>1</v>
      </c>
      <c r="F12975" s="28">
        <v>1020</v>
      </c>
      <c r="G12975" s="28">
        <v>1</v>
      </c>
      <c r="H12975" s="29">
        <v>796</v>
      </c>
      <c r="I12975" s="29">
        <v>1099</v>
      </c>
      <c r="J12975" s="29">
        <v>290</v>
      </c>
      <c r="K12975" s="30">
        <f>F12975*G12975*H12975/1000000/$B$13</f>
        <v>0.0261038342</v>
      </c>
      <c r="L12975" s="30">
        <f>F12975*G12975*I12975/1000000/$B$13</f>
        <v>0.0360403439</v>
      </c>
      <c r="M12975" s="30">
        <f>F12975*G12975*J12975/1000000/$B$13</f>
        <v>0.0095101908</v>
      </c>
      <c r="N12975" s="30">
        <v>163.5701206239</v>
      </c>
      <c r="O12975" s="4" t="inlineStr">
        <is>
          <t>FRANKO actual PPM | FORD | Extra: 92AB-5E242-CA / 8974 / C9R5A</t>
        </is>
      </c>
    </row>
    <row r="12976" ht="15.75" customHeight="1">
      <c r="A12976" s="4" t="inlineStr">
        <is>
          <t>93AB-5E211-BA</t>
        </is>
      </c>
      <c r="B12976" s="26">
        <f>ROUND((K12976*$B$6*$B$9+L12976*$B$7*$B$10+M12976*$B$8*$B$11)*$B$12,0)</f>
        <v>201</v>
      </c>
      <c r="C12976" s="26">
        <f>ROUND((K12976*$B$6*$B$9+L12976*$B$7*$B$10+M12976*$B$8*$B$11)*$B$12,0)</f>
        <v>201</v>
      </c>
      <c r="E12976" s="27">
        <v>1</v>
      </c>
      <c r="F12976" s="28">
        <v>920</v>
      </c>
      <c r="G12976" s="28">
        <v>1</v>
      </c>
      <c r="H12976" s="29">
        <v>1321</v>
      </c>
      <c r="I12976" s="29">
        <v>1192</v>
      </c>
      <c r="J12976" s="29">
        <v>396</v>
      </c>
      <c r="K12976" s="30">
        <f>F12976*G12976*H12976/1000000/$B$13</f>
        <v>0.0390734453</v>
      </c>
      <c r="L12976" s="30">
        <f>F12976*G12976*I12976/1000000/$B$13</f>
        <v>0.0352577947</v>
      </c>
      <c r="M12976" s="30">
        <f>F12976*G12976*J12976/1000000/$B$13</f>
        <v>0.01171316</v>
      </c>
      <c r="N12976" s="30">
        <v>201.3452004825</v>
      </c>
      <c r="O12976" s="4" t="inlineStr">
        <is>
          <t>FRANKO actual PPM | FORD</t>
        </is>
      </c>
    </row>
    <row r="12977" ht="15.75" customHeight="1">
      <c r="A12977" s="4" t="inlineStr">
        <is>
          <t>93AB-5E212-EA</t>
        </is>
      </c>
      <c r="B12977" s="26">
        <f>ROUND((K12977*$B$6*$B$9+L12977*$B$7*$B$10+M12977*$B$8*$B$11)*$B$12,0)</f>
        <v>219</v>
      </c>
      <c r="C12977" s="26">
        <f>ROUND((K12977*$B$6*$B$9+L12977*$B$7*$B$10+M12977*$B$8*$B$11)*$B$12,0)</f>
        <v>219</v>
      </c>
      <c r="E12977" s="27">
        <v>1</v>
      </c>
      <c r="F12977" s="28">
        <v>960</v>
      </c>
      <c r="G12977" s="28">
        <v>1</v>
      </c>
      <c r="H12977" s="29">
        <v>1370</v>
      </c>
      <c r="I12977" s="29">
        <v>1302</v>
      </c>
      <c r="J12977" s="29">
        <v>407</v>
      </c>
      <c r="K12977" s="30">
        <f>F12977*G12977*H12977/1000000/$B$13</f>
        <v>0.0422846619</v>
      </c>
      <c r="L12977" s="30">
        <f>F12977*G12977*I12977/1000000/$B$13</f>
        <v>0.0401858612</v>
      </c>
      <c r="M12977" s="30">
        <f>F12977*G12977*J12977/1000000/$B$13</f>
        <v>0.0125619397</v>
      </c>
      <c r="N12977" s="30">
        <v>219.3953108162</v>
      </c>
      <c r="O12977" s="4" t="inlineStr">
        <is>
          <t>FRANKO actual PPM | FORD | Extra: 93AB-5E242-AA / 5882</t>
        </is>
      </c>
    </row>
    <row r="12978" ht="15.75" customHeight="1">
      <c r="A12978" s="4" t="inlineStr">
        <is>
          <t>93AB-5E212-EA</t>
        </is>
      </c>
      <c r="B12978" s="26">
        <f>ROUND((K12978*$B$6*$B$9+L12978*$B$7*$B$10+M12978*$B$8*$B$11)*$B$12,0)</f>
        <v>227</v>
      </c>
      <c r="C12978" s="26">
        <f>ROUND((K12978*$B$6*$B$9+L12978*$B$7*$B$10+M12978*$B$8*$B$11)*$B$12,0)</f>
        <v>227</v>
      </c>
      <c r="E12978" s="27">
        <v>1</v>
      </c>
      <c r="F12978" s="28">
        <v>1000</v>
      </c>
      <c r="G12978" s="28">
        <v>1</v>
      </c>
      <c r="H12978" s="29">
        <v>1330</v>
      </c>
      <c r="I12978" s="29">
        <v>1247</v>
      </c>
      <c r="J12978" s="29">
        <v>415</v>
      </c>
      <c r="K12978" s="30">
        <f>F12978*G12978*H12978/1000000/$B$13</f>
        <v>0.0427604929</v>
      </c>
      <c r="L12978" s="30">
        <f>F12978*G12978*I12978/1000000/$B$13</f>
        <v>0.040091981</v>
      </c>
      <c r="M12978" s="30">
        <f>F12978*G12978*J12978/1000000/$B$13</f>
        <v>0.0133425598</v>
      </c>
      <c r="N12978" s="30">
        <v>226.5168792963</v>
      </c>
      <c r="O12978" s="4" t="inlineStr">
        <is>
          <t>FRANKO actual PPM | FORD | Extra: 93AB-5E242-AA / 5882</t>
        </is>
      </c>
    </row>
    <row r="12979" ht="15.75" customHeight="1">
      <c r="A12979" s="4" t="inlineStr">
        <is>
          <t>94AB-5E212-BA</t>
        </is>
      </c>
      <c r="B12979" s="26">
        <f>ROUND((K12979*$B$6*$B$9+L12979*$B$7*$B$10+M12979*$B$8*$B$11)*$B$12,0)</f>
        <v>160</v>
      </c>
      <c r="C12979" s="26">
        <f>ROUND((K12979*$B$6*$B$9+L12979*$B$7*$B$10+M12979*$B$8*$B$11)*$B$12,0)</f>
        <v>160</v>
      </c>
      <c r="E12979" s="27">
        <v>1</v>
      </c>
      <c r="F12979" s="28">
        <v>1020</v>
      </c>
      <c r="G12979" s="28">
        <v>1</v>
      </c>
      <c r="H12979" s="29">
        <v>796</v>
      </c>
      <c r="I12979" s="29">
        <v>1073</v>
      </c>
      <c r="J12979" s="29">
        <v>281</v>
      </c>
      <c r="K12979" s="30">
        <f>F12979*G12979*H12979/1000000/$B$13</f>
        <v>0.0261038342</v>
      </c>
      <c r="L12979" s="30">
        <f>F12979*G12979*I12979/1000000/$B$13</f>
        <v>0.0351877061</v>
      </c>
      <c r="M12979" s="30">
        <f>F12979*G12979*J12979/1000000/$B$13</f>
        <v>0.009215047</v>
      </c>
      <c r="N12979" s="30">
        <v>160.0896367315</v>
      </c>
      <c r="O12979" s="4" t="inlineStr">
        <is>
          <t>FRANKO actual PPM | FORD | Extra: 92AB-5E242-CA</t>
        </is>
      </c>
    </row>
    <row r="12980" ht="15.75" customHeight="1">
      <c r="A12980" s="4" t="inlineStr">
        <is>
          <t>94AB-5E212-BA</t>
        </is>
      </c>
      <c r="B12980" s="26">
        <f>ROUND((K12980*$B$6*$B$9+L12980*$B$7*$B$10+M12980*$B$8*$B$11)*$B$12,0)</f>
        <v>175</v>
      </c>
      <c r="C12980" s="26">
        <f>ROUND((K12980*$B$6*$B$9+L12980*$B$7*$B$10+M12980*$B$8*$B$11)*$B$12,0)</f>
        <v>175</v>
      </c>
      <c r="E12980" s="27">
        <v>1</v>
      </c>
      <c r="F12980" s="28">
        <v>1000</v>
      </c>
      <c r="G12980" s="28">
        <v>1</v>
      </c>
      <c r="H12980" s="29">
        <v>829</v>
      </c>
      <c r="I12980" s="29">
        <v>1266</v>
      </c>
      <c r="J12980" s="29">
        <v>314</v>
      </c>
      <c r="K12980" s="30">
        <f>F12980*G12980*H12980/1000000/$B$13</f>
        <v>0.0266529689</v>
      </c>
      <c r="L12980" s="30">
        <f>F12980*G12980*I12980/1000000/$B$13</f>
        <v>0.0407028452</v>
      </c>
      <c r="M12980" s="30">
        <f>F12980*G12980*J12980/1000000/$B$13</f>
        <v>0.0100953344</v>
      </c>
      <c r="N12980" s="30">
        <v>174.9191556617</v>
      </c>
      <c r="O12980" s="4" t="inlineStr">
        <is>
          <t>FRANKO actual PPM | FORD | Extra: 92AB-5E242-CA</t>
        </is>
      </c>
    </row>
    <row r="12981" ht="15.75" customHeight="1">
      <c r="A12981" s="4" t="inlineStr">
        <is>
          <t>94AB-5E212-BB</t>
        </is>
      </c>
      <c r="B12981" s="26">
        <f>ROUND((K12981*$B$6*$B$9+L12981*$B$7*$B$10+M12981*$B$8*$B$11)*$B$12,0)</f>
        <v>178</v>
      </c>
      <c r="C12981" s="26">
        <f>ROUND((K12981*$B$6*$B$9+L12981*$B$7*$B$10+M12981*$B$8*$B$11)*$B$12,0)</f>
        <v>178</v>
      </c>
      <c r="E12981" s="27">
        <v>1</v>
      </c>
      <c r="F12981" s="28">
        <v>1080</v>
      </c>
      <c r="G12981" s="28">
        <v>1</v>
      </c>
      <c r="H12981" s="29">
        <v>759</v>
      </c>
      <c r="I12981" s="29">
        <v>1259</v>
      </c>
      <c r="J12981" s="29">
        <v>292</v>
      </c>
      <c r="K12981" s="30">
        <f>F12981*G12981*H12981/1000000/$B$13</f>
        <v>0.02635461</v>
      </c>
      <c r="L12981" s="30">
        <f>F12981*G12981*I12981/1000000/$B$13</f>
        <v>0.0437160131</v>
      </c>
      <c r="M12981" s="30">
        <f>F12981*G12981*J12981/1000000/$B$13</f>
        <v>0.0101390594</v>
      </c>
      <c r="N12981" s="30">
        <v>178.4466787327</v>
      </c>
      <c r="O12981" s="4" t="inlineStr">
        <is>
          <t>FRANKO actual PPM | FORD | Extra: 92AB-5E242-CA</t>
        </is>
      </c>
    </row>
    <row r="12982" ht="15.75" customHeight="1">
      <c r="A12982" s="4" t="inlineStr">
        <is>
          <t>94AB-5E212-CA</t>
        </is>
      </c>
      <c r="B12982" s="26">
        <f>ROUND((K12982*$B$6*$B$9+L12982*$B$7*$B$10+M12982*$B$8*$B$11)*$B$12,0)</f>
        <v>154</v>
      </c>
      <c r="C12982" s="26">
        <f>ROUND((K12982*$B$6*$B$9+L12982*$B$7*$B$10+M12982*$B$8*$B$11)*$B$12,0)</f>
        <v>154</v>
      </c>
      <c r="E12982" s="27">
        <v>1</v>
      </c>
      <c r="F12982" s="28">
        <v>1120</v>
      </c>
      <c r="G12982" s="28">
        <v>1</v>
      </c>
      <c r="H12982" s="29">
        <v>598</v>
      </c>
      <c r="I12982" s="29">
        <v>1049</v>
      </c>
      <c r="J12982" s="29">
        <v>250</v>
      </c>
      <c r="K12982" s="30">
        <f>F12982*G12982*H12982/1000000/$B$13</f>
        <v>0.021533284</v>
      </c>
      <c r="L12982" s="30">
        <f>F12982*G12982*I12982/1000000/$B$13</f>
        <v>0.0377732691</v>
      </c>
      <c r="M12982" s="30">
        <f>F12982*G12982*J12982/1000000/$B$13</f>
        <v>0.009002209</v>
      </c>
      <c r="N12982" s="30">
        <v>154.2449587501</v>
      </c>
      <c r="O12982" s="4" t="inlineStr">
        <is>
          <t>FRANKO actual PPM | FORD | Extra: 92AB-5E242-CA</t>
        </is>
      </c>
    </row>
    <row r="12983" ht="15.75" customHeight="1">
      <c r="A12983" s="4" t="inlineStr">
        <is>
          <t>94AB-5E212-DA</t>
        </is>
      </c>
      <c r="B12983" s="26">
        <f>ROUND((K12983*$B$6*$B$9+L12983*$B$7*$B$10+M12983*$B$8*$B$11)*$B$12,0)</f>
        <v>145</v>
      </c>
      <c r="C12983" s="26">
        <f>ROUND((K12983*$B$6*$B$9+L12983*$B$7*$B$10+M12983*$B$8*$B$11)*$B$12,0)</f>
        <v>145</v>
      </c>
      <c r="E12983" s="27">
        <v>1</v>
      </c>
      <c r="F12983" s="28">
        <v>900</v>
      </c>
      <c r="G12983" s="28">
        <v>1</v>
      </c>
      <c r="H12983" s="29">
        <v>1150</v>
      </c>
      <c r="I12983" s="29">
        <v>1000</v>
      </c>
      <c r="J12983" s="29">
        <v>240</v>
      </c>
      <c r="K12983" s="30">
        <f>F12983*G12983*H12983/1000000/$B$13</f>
        <v>0.0332760227</v>
      </c>
      <c r="L12983" s="30">
        <f>F12983*G12983*I12983/1000000/$B$13</f>
        <v>0.0289356719</v>
      </c>
      <c r="M12983" s="30">
        <f>F12983*G12983*J12983/1000000/$B$13</f>
        <v>0.0069445613</v>
      </c>
      <c r="N12983" s="30">
        <v>144.9750948743</v>
      </c>
      <c r="O12983" s="4" t="inlineStr">
        <is>
          <t>FRANKO actual PPM | FORD | Extra: 92AB-5E242-CA</t>
        </is>
      </c>
    </row>
    <row r="12984" ht="15.75" customHeight="1">
      <c r="A12984" s="4" t="inlineStr">
        <is>
          <t>94AB-5E242-AA</t>
        </is>
      </c>
      <c r="B12984" s="26">
        <f>ROUND((K12984*$B$6*$B$9+L12984*$B$7*$B$10+M12984*$B$8*$B$11)*$B$12,0)</f>
        <v>207</v>
      </c>
      <c r="C12984" s="26">
        <f>ROUND((K12984*$B$6*$B$9+L12984*$B$7*$B$10+M12984*$B$8*$B$11)*$B$12,0)</f>
        <v>207</v>
      </c>
      <c r="E12984" s="27">
        <v>1</v>
      </c>
      <c r="F12984" s="28">
        <v>940</v>
      </c>
      <c r="G12984" s="28">
        <v>1</v>
      </c>
      <c r="H12984" s="29">
        <v>1412</v>
      </c>
      <c r="I12984" s="29">
        <v>1119</v>
      </c>
      <c r="J12984" s="29">
        <v>396</v>
      </c>
      <c r="K12984" s="30">
        <f>F12984*G12984*H12984/1000000/$B$13</f>
        <v>0.0426730429</v>
      </c>
      <c r="L12984" s="30">
        <f>F12984*G12984*I12984/1000000/$B$13</f>
        <v>0.0338180843</v>
      </c>
      <c r="M12984" s="30">
        <f>F12984*G12984*J12984/1000000/$B$13</f>
        <v>0.0119677939</v>
      </c>
      <c r="N12984" s="30">
        <v>207.3906621269</v>
      </c>
      <c r="O12984" s="4" t="inlineStr">
        <is>
          <t>FRANKO actual PPM | FORD | Extra: 7047</t>
        </is>
      </c>
    </row>
    <row r="12985" ht="15.75" customHeight="1">
      <c r="A12985" s="4" t="inlineStr">
        <is>
          <t>94AB-5E242-AA</t>
        </is>
      </c>
      <c r="B12985" s="26">
        <f>ROUND((K12985*$B$6*$B$9+L12985*$B$7*$B$10+M12985*$B$8*$B$11)*$B$12,0)</f>
        <v>243</v>
      </c>
      <c r="C12985" s="26">
        <f>ROUND((K12985*$B$6*$B$9+L12985*$B$7*$B$10+M12985*$B$8*$B$11)*$B$12,0)</f>
        <v>243</v>
      </c>
      <c r="E12985" s="27">
        <v>1</v>
      </c>
      <c r="F12985" s="28">
        <v>940</v>
      </c>
      <c r="G12985" s="28">
        <v>1</v>
      </c>
      <c r="H12985" s="29">
        <v>1499</v>
      </c>
      <c r="I12985" s="29">
        <v>1242</v>
      </c>
      <c r="J12985" s="29">
        <v>503</v>
      </c>
      <c r="K12985" s="30">
        <f>F12985*G12985*H12985/1000000/$B$13</f>
        <v>0.045302331</v>
      </c>
      <c r="L12985" s="30">
        <f>F12985*G12985*I12985/1000000/$B$13</f>
        <v>0.0375353536</v>
      </c>
      <c r="M12985" s="30">
        <f>F12985*G12985*J12985/1000000/$B$13</f>
        <v>0.015201516</v>
      </c>
      <c r="N12985" s="30">
        <v>242.8798312348</v>
      </c>
      <c r="O12985" s="4" t="inlineStr">
        <is>
          <t>FRANKO actual PPM | FORD | Extra: 7047</t>
        </is>
      </c>
    </row>
    <row r="12986" ht="15.75" customHeight="1">
      <c r="A12986" s="4" t="inlineStr">
        <is>
          <t>95AB-5E211-AH</t>
        </is>
      </c>
      <c r="B12986" s="26">
        <f>ROUND((K12986*$B$6*$B$9+L12986*$B$7*$B$10+M12986*$B$8*$B$11)*$B$12,0)</f>
        <v>184</v>
      </c>
      <c r="C12986" s="26">
        <f>ROUND((K12986*$B$6*$B$9+L12986*$B$7*$B$10+M12986*$B$8*$B$11)*$B$12,0)</f>
        <v>184</v>
      </c>
      <c r="E12986" s="27">
        <v>1</v>
      </c>
      <c r="F12986" s="28">
        <v>910</v>
      </c>
      <c r="G12986" s="28">
        <v>1</v>
      </c>
      <c r="H12986" s="29">
        <v>1266</v>
      </c>
      <c r="I12986" s="29">
        <v>1503</v>
      </c>
      <c r="J12986" s="29">
        <v>299</v>
      </c>
      <c r="K12986" s="30">
        <f>F12986*G12986*H12986/1000000/$B$13</f>
        <v>0.0370395891</v>
      </c>
      <c r="L12986" s="30">
        <f>F12986*G12986*I12986/1000000/$B$13</f>
        <v>0.0439735406</v>
      </c>
      <c r="M12986" s="30">
        <f>F12986*G12986*J12986/1000000/$B$13</f>
        <v>0.0087478966</v>
      </c>
      <c r="N12986" s="30">
        <v>184.0180063407</v>
      </c>
      <c r="O12986" s="4" t="inlineStr">
        <is>
          <t>FRANKO actual PPM | FORD | Extra: 1042926</t>
        </is>
      </c>
    </row>
    <row r="12987" ht="15.75" customHeight="1">
      <c r="A12987" s="4" t="inlineStr">
        <is>
          <t>95AB-5E211-AH</t>
        </is>
      </c>
      <c r="B12987" s="26">
        <f>ROUND((K12987*$B$6*$B$9+L12987*$B$7*$B$10+M12987*$B$8*$B$11)*$B$12,0)</f>
        <v>192</v>
      </c>
      <c r="C12987" s="26">
        <f>ROUND((K12987*$B$6*$B$9+L12987*$B$7*$B$10+M12987*$B$8*$B$11)*$B$12,0)</f>
        <v>192</v>
      </c>
      <c r="E12987" s="27">
        <v>1</v>
      </c>
      <c r="F12987" s="28">
        <v>1040</v>
      </c>
      <c r="G12987" s="28">
        <v>1</v>
      </c>
      <c r="H12987" s="29">
        <v>1192</v>
      </c>
      <c r="I12987" s="29">
        <v>1388</v>
      </c>
      <c r="J12987" s="29">
        <v>264</v>
      </c>
      <c r="K12987" s="30">
        <f>F12987*G12987*H12987/1000000/$B$13</f>
        <v>0.0398566375</v>
      </c>
      <c r="L12987" s="30">
        <f>F12987*G12987*I12987/1000000/$B$13</f>
        <v>0.0464102457</v>
      </c>
      <c r="M12987" s="30">
        <f>F12987*G12987*J12987/1000000/$B$13</f>
        <v>0.008827309</v>
      </c>
      <c r="N12987" s="30">
        <v>192.0507860395</v>
      </c>
      <c r="O12987" s="4" t="inlineStr">
        <is>
          <t>FRANKO actual PPM | FORD | Extra: 1042926</t>
        </is>
      </c>
    </row>
    <row r="12988" ht="15.75" customHeight="1">
      <c r="A12988" s="4" t="inlineStr">
        <is>
          <t>95AB-5E211-DA</t>
        </is>
      </c>
      <c r="B12988" s="26">
        <f>ROUND((K12988*$B$6*$B$9+L12988*$B$7*$B$10+M12988*$B$8*$B$11)*$B$12,0)</f>
        <v>161</v>
      </c>
      <c r="C12988" s="26">
        <f>ROUND((K12988*$B$6*$B$9+L12988*$B$7*$B$10+M12988*$B$8*$B$11)*$B$12,0)</f>
        <v>161</v>
      </c>
      <c r="E12988" s="27">
        <v>1</v>
      </c>
      <c r="F12988" s="28">
        <v>1000</v>
      </c>
      <c r="G12988" s="28">
        <v>1</v>
      </c>
      <c r="H12988" s="29">
        <v>645</v>
      </c>
      <c r="I12988" s="29">
        <v>1414</v>
      </c>
      <c r="J12988" s="29">
        <v>276</v>
      </c>
      <c r="K12988" s="30">
        <f>F12988*G12988*H12988/1000000/$B$13</f>
        <v>0.0207372315</v>
      </c>
      <c r="L12988" s="30">
        <f>F12988*G12988*I12988/1000000/$B$13</f>
        <v>0.0454611556</v>
      </c>
      <c r="M12988" s="30">
        <f>F12988*G12988*J12988/1000000/$B$13</f>
        <v>0.0088736061</v>
      </c>
      <c r="N12988" s="30">
        <v>161.1949857644</v>
      </c>
      <c r="O12988" s="4" t="inlineStr">
        <is>
          <t>FRANKO actual PPM | FORD | Extra: 92AB-5E242-CA / 6754 / P7T8A</t>
        </is>
      </c>
    </row>
    <row r="12989" ht="15.75" customHeight="1">
      <c r="A12989" s="4" t="inlineStr">
        <is>
          <t>95AB-5E211-DA</t>
        </is>
      </c>
      <c r="B12989" s="26">
        <f>ROUND((K12989*$B$6*$B$9+L12989*$B$7*$B$10+M12989*$B$8*$B$11)*$B$12,0)</f>
        <v>185</v>
      </c>
      <c r="C12989" s="26">
        <f>ROUND((K12989*$B$6*$B$9+L12989*$B$7*$B$10+M12989*$B$8*$B$11)*$B$12,0)</f>
        <v>185</v>
      </c>
      <c r="E12989" s="27">
        <v>1</v>
      </c>
      <c r="F12989" s="28">
        <v>1000</v>
      </c>
      <c r="G12989" s="28">
        <v>1</v>
      </c>
      <c r="H12989" s="29">
        <v>824</v>
      </c>
      <c r="I12989" s="29">
        <v>1362</v>
      </c>
      <c r="J12989" s="29">
        <v>337</v>
      </c>
      <c r="K12989" s="30">
        <f>F12989*G12989*H12989/1000000/$B$13</f>
        <v>0.0264922152</v>
      </c>
      <c r="L12989" s="30">
        <f>F12989*G12989*I12989/1000000/$B$13</f>
        <v>0.0437893168</v>
      </c>
      <c r="M12989" s="30">
        <f>F12989*G12989*J12989/1000000/$B$13</f>
        <v>0.0108348016</v>
      </c>
      <c r="N12989" s="30">
        <v>184.5322610365</v>
      </c>
      <c r="O12989" s="4" t="inlineStr">
        <is>
          <t>FRANKO actual PPM | FORD | Extra: 92AB-5E242-CA / 6754 / P7T8A</t>
        </is>
      </c>
    </row>
    <row r="12990" ht="15.75" customHeight="1">
      <c r="A12990" s="4" t="inlineStr">
        <is>
          <t>95AB-5E212-DA</t>
        </is>
      </c>
      <c r="B12990" s="26">
        <f>ROUND((K12990*$B$6*$B$9+L12990*$B$7*$B$10+M12990*$B$8*$B$11)*$B$12,0)</f>
        <v>233</v>
      </c>
      <c r="C12990" s="26">
        <f>ROUND((K12990*$B$6*$B$9+L12990*$B$7*$B$10+M12990*$B$8*$B$11)*$B$12,0)</f>
        <v>233</v>
      </c>
      <c r="E12990" s="27">
        <v>1</v>
      </c>
      <c r="F12990" s="28">
        <v>1080</v>
      </c>
      <c r="G12990" s="28">
        <v>1</v>
      </c>
      <c r="H12990" s="29">
        <v>1357</v>
      </c>
      <c r="I12990" s="29">
        <v>1171</v>
      </c>
      <c r="J12990" s="29">
        <v>379</v>
      </c>
      <c r="K12990" s="30">
        <f>F12990*G12990*H12990/1000000/$B$13</f>
        <v>0.0471188481</v>
      </c>
      <c r="L12990" s="30">
        <f>F12990*G12990*I12990/1000000/$B$13</f>
        <v>0.0406604062</v>
      </c>
      <c r="M12990" s="30">
        <f>F12990*G12990*J12990/1000000/$B$13</f>
        <v>0.0131599436</v>
      </c>
      <c r="N12990" s="30">
        <v>232.5456199803</v>
      </c>
      <c r="O12990" s="4" t="inlineStr">
        <is>
          <t>FRANKO actual PPM | FORD | Extra: 95AB-5E242-EA / 5745 / C95CA</t>
        </is>
      </c>
    </row>
    <row r="12991" ht="15.75" customHeight="1">
      <c r="A12991" s="4" t="inlineStr">
        <is>
          <t>95AB-5E212-DA</t>
        </is>
      </c>
      <c r="B12991" s="26">
        <f>ROUND((K12991*$B$6*$B$9+L12991*$B$7*$B$10+M12991*$B$8*$B$11)*$B$12,0)</f>
        <v>234</v>
      </c>
      <c r="C12991" s="26">
        <f>ROUND((K12991*$B$6*$B$9+L12991*$B$7*$B$10+M12991*$B$8*$B$11)*$B$12,0)</f>
        <v>234</v>
      </c>
      <c r="E12991" s="27">
        <v>1</v>
      </c>
      <c r="F12991" s="28">
        <v>1060</v>
      </c>
      <c r="G12991" s="28">
        <v>1</v>
      </c>
      <c r="H12991" s="29">
        <v>1467</v>
      </c>
      <c r="I12991" s="29">
        <v>1185</v>
      </c>
      <c r="J12991" s="29">
        <v>377</v>
      </c>
      <c r="K12991" s="30">
        <f>F12991*G12991*H12991/1000000/$B$13</f>
        <v>0.0499950539</v>
      </c>
      <c r="L12991" s="30">
        <f>F12991*G12991*I12991/1000000/$B$13</f>
        <v>0.0403845528</v>
      </c>
      <c r="M12991" s="30">
        <f>F12991*G12991*J12991/1000000/$B$13</f>
        <v>0.0128480813</v>
      </c>
      <c r="N12991" s="30">
        <v>234.1492688689</v>
      </c>
      <c r="O12991" s="4" t="inlineStr">
        <is>
          <t>FRANKO actual PPM | FORD | Extra: 95AB-5E242-EA / 5745 / C95CA</t>
        </is>
      </c>
    </row>
    <row r="12992" ht="15.75" customHeight="1">
      <c r="A12992" s="4" t="inlineStr">
        <is>
          <t>95AB-5E211-DB</t>
        </is>
      </c>
      <c r="B12992" s="26">
        <f>ROUND((K12992*$B$6*$B$9+L12992*$B$7*$B$10+M12992*$B$8*$B$11)*$B$12,0)</f>
        <v>154</v>
      </c>
      <c r="C12992" s="26">
        <f>ROUND((K12992*$B$6*$B$9+L12992*$B$7*$B$10+M12992*$B$8*$B$11)*$B$12,0)</f>
        <v>154</v>
      </c>
      <c r="E12992" s="27">
        <v>1</v>
      </c>
      <c r="F12992" s="28">
        <v>900</v>
      </c>
      <c r="G12992" s="28">
        <v>1</v>
      </c>
      <c r="H12992" s="29">
        <v>901</v>
      </c>
      <c r="I12992" s="29">
        <v>1252</v>
      </c>
      <c r="J12992" s="29">
        <v>289</v>
      </c>
      <c r="K12992" s="30">
        <f>F12992*G12992*H12992/1000000/$B$13</f>
        <v>0.0260710404</v>
      </c>
      <c r="L12992" s="30">
        <f>F12992*G12992*I12992/1000000/$B$13</f>
        <v>0.0362274612</v>
      </c>
      <c r="M12992" s="30">
        <f>F12992*G12992*J12992/1000000/$B$13</f>
        <v>0.0083624092</v>
      </c>
      <c r="N12992" s="30">
        <v>154.2078196223</v>
      </c>
      <c r="O12992" s="4" t="inlineStr">
        <is>
          <t>FRANKO actual PPM | FORD | Extra: 92AB-5E242-CA / 8824</t>
        </is>
      </c>
    </row>
    <row r="12993" ht="15.75" customHeight="1">
      <c r="A12993" s="4" t="inlineStr">
        <is>
          <t>95AB-5E211-EA</t>
        </is>
      </c>
      <c r="B12993" s="26">
        <f>ROUND((K12993*$B$6*$B$9+L12993*$B$7*$B$10+M12993*$B$8*$B$11)*$B$12,0)</f>
        <v>230</v>
      </c>
      <c r="C12993" s="26">
        <f>ROUND((K12993*$B$6*$B$9+L12993*$B$7*$B$10+M12993*$B$8*$B$11)*$B$12,0)</f>
        <v>230</v>
      </c>
      <c r="E12993" s="27">
        <v>1</v>
      </c>
      <c r="F12993" s="28">
        <v>1020</v>
      </c>
      <c r="G12993" s="28">
        <v>1</v>
      </c>
      <c r="H12993" s="29">
        <v>1310</v>
      </c>
      <c r="I12993" s="29">
        <v>1307</v>
      </c>
      <c r="J12993" s="29">
        <v>408</v>
      </c>
      <c r="K12993" s="30">
        <f>F12993*G12993*H12993/1000000/$B$13</f>
        <v>0.0429598276</v>
      </c>
      <c r="L12993" s="30">
        <f>F12993*G12993*I12993/1000000/$B$13</f>
        <v>0.0428614463</v>
      </c>
      <c r="M12993" s="30">
        <f>F12993*G12993*J12993/1000000/$B$13</f>
        <v>0.0133798547</v>
      </c>
      <c r="N12993" s="30">
        <v>230.4804914928</v>
      </c>
      <c r="O12993" s="4" t="inlineStr">
        <is>
          <t>FRANKO actual PPM | FORD | Extra: 95AB-5E242-FA / 5854</t>
        </is>
      </c>
    </row>
    <row r="12994" ht="15.75" customHeight="1">
      <c r="A12994" s="4" t="inlineStr">
        <is>
          <t>95AB-5E211-EA</t>
        </is>
      </c>
      <c r="B12994" s="26">
        <f>ROUND((K12994*$B$6*$B$9+L12994*$B$7*$B$10+M12994*$B$8*$B$11)*$B$12,0)</f>
        <v>237</v>
      </c>
      <c r="C12994" s="26">
        <f>ROUND((K12994*$B$6*$B$9+L12994*$B$7*$B$10+M12994*$B$8*$B$11)*$B$12,0)</f>
        <v>237</v>
      </c>
      <c r="E12994" s="27">
        <v>1</v>
      </c>
      <c r="F12994" s="28">
        <v>920</v>
      </c>
      <c r="G12994" s="28">
        <v>1</v>
      </c>
      <c r="H12994" s="29">
        <v>1605</v>
      </c>
      <c r="I12994" s="29">
        <v>1417</v>
      </c>
      <c r="J12994" s="29">
        <v>455</v>
      </c>
      <c r="K12994" s="30">
        <f>F12994*G12994*H12994/1000000/$B$13</f>
        <v>0.0474737924</v>
      </c>
      <c r="L12994" s="30">
        <f>F12994*G12994*I12994/1000000/$B$13</f>
        <v>0.0419129993</v>
      </c>
      <c r="M12994" s="30">
        <f>F12994*G12994*J12994/1000000/$B$13</f>
        <v>0.0134583025</v>
      </c>
      <c r="N12994" s="30">
        <v>237.0938801285</v>
      </c>
      <c r="O12994" s="4" t="inlineStr">
        <is>
          <t>FRANKO actual PPM | FORD | Extra: 95AB-5E242-FA / 5854</t>
        </is>
      </c>
    </row>
    <row r="12995" ht="15.75" customHeight="1">
      <c r="A12995" s="4" t="inlineStr">
        <is>
          <t>95AB-5E211-GA</t>
        </is>
      </c>
      <c r="B12995" s="26">
        <f>ROUND((K12995*$B$6*$B$9+L12995*$B$7*$B$10+M12995*$B$8*$B$11)*$B$12,0)</f>
        <v>158</v>
      </c>
      <c r="C12995" s="26">
        <f>ROUND((K12995*$B$6*$B$9+L12995*$B$7*$B$10+M12995*$B$8*$B$11)*$B$12,0)</f>
        <v>158</v>
      </c>
      <c r="E12995" s="27">
        <v>1</v>
      </c>
      <c r="F12995" s="28">
        <v>1000</v>
      </c>
      <c r="G12995" s="28">
        <v>1</v>
      </c>
      <c r="H12995" s="29">
        <v>710</v>
      </c>
      <c r="I12995" s="29">
        <v>1190</v>
      </c>
      <c r="J12995" s="29">
        <v>283</v>
      </c>
      <c r="K12995" s="30">
        <f>F12995*G12995*H12995/1000000/$B$13</f>
        <v>0.0228270301</v>
      </c>
      <c r="L12995" s="30">
        <f>F12995*G12995*I12995/1000000/$B$13</f>
        <v>0.0382593884</v>
      </c>
      <c r="M12995" s="30">
        <f>F12995*G12995*J12995/1000000/$B$13</f>
        <v>0.0090986613</v>
      </c>
      <c r="N12995" s="30">
        <v>157.6690776897</v>
      </c>
      <c r="O12995" s="4" t="inlineStr">
        <is>
          <t>FRANKO actual PPM | FORD | Extra: 95AB-5E242-HA / 7820</t>
        </is>
      </c>
    </row>
    <row r="12996" ht="15.75" customHeight="1">
      <c r="A12996" s="4" t="inlineStr">
        <is>
          <t>95AB-5E211-GA</t>
        </is>
      </c>
      <c r="B12996" s="26">
        <f>ROUND((K12996*$B$6*$B$9+L12996*$B$7*$B$10+M12996*$B$8*$B$11)*$B$12,0)</f>
        <v>165</v>
      </c>
      <c r="C12996" s="26">
        <f>ROUND((K12996*$B$6*$B$9+L12996*$B$7*$B$10+M12996*$B$8*$B$11)*$B$12,0)</f>
        <v>165</v>
      </c>
      <c r="E12996" s="27">
        <v>1</v>
      </c>
      <c r="F12996" s="28">
        <v>980</v>
      </c>
      <c r="G12996" s="28">
        <v>1</v>
      </c>
      <c r="H12996" s="29">
        <v>823</v>
      </c>
      <c r="I12996" s="29">
        <v>1223</v>
      </c>
      <c r="J12996" s="29">
        <v>297</v>
      </c>
      <c r="K12996" s="30">
        <f>F12996*G12996*H12996/1000000/$B$13</f>
        <v>0.0259308631</v>
      </c>
      <c r="L12996" s="30">
        <f>F12996*G12996*I12996/1000000/$B$13</f>
        <v>0.0385339558</v>
      </c>
      <c r="M12996" s="30">
        <f>F12996*G12996*J12996/1000000/$B$13</f>
        <v>0.0093577963</v>
      </c>
      <c r="N12996" s="30">
        <v>165.0389728778</v>
      </c>
      <c r="O12996" s="4" t="inlineStr">
        <is>
          <t>FRANKO actual PPM | FORD | Extra: 95AB-5E242-HA / 7820</t>
        </is>
      </c>
    </row>
    <row r="12997" ht="15.75" customHeight="1">
      <c r="A12997" s="4" t="inlineStr">
        <is>
          <t>95AB-5E211-GB</t>
        </is>
      </c>
      <c r="B12997" s="26">
        <f>ROUND((K12997*$B$6*$B$9+L12997*$B$7*$B$10+M12997*$B$8*$B$11)*$B$12,0)</f>
        <v>147</v>
      </c>
      <c r="C12997" s="26">
        <f>ROUND((K12997*$B$6*$B$9+L12997*$B$7*$B$10+M12997*$B$8*$B$11)*$B$12,0)</f>
        <v>147</v>
      </c>
      <c r="E12997" s="27">
        <v>1</v>
      </c>
      <c r="F12997" s="28">
        <v>980</v>
      </c>
      <c r="G12997" s="28">
        <v>1</v>
      </c>
      <c r="H12997" s="29">
        <v>651</v>
      </c>
      <c r="I12997" s="29">
        <v>1128</v>
      </c>
      <c r="J12997" s="29">
        <v>273</v>
      </c>
      <c r="K12997" s="30">
        <f>F12997*G12997*H12997/1000000/$B$13</f>
        <v>0.0205115333</v>
      </c>
      <c r="L12997" s="30">
        <f>F12997*G12997*I12997/1000000/$B$13</f>
        <v>0.0355407213</v>
      </c>
      <c r="M12997" s="30">
        <f>F12997*G12997*J12997/1000000/$B$13</f>
        <v>0.0086016107</v>
      </c>
      <c r="N12997" s="30">
        <v>146.615797241</v>
      </c>
      <c r="O12997" s="4" t="inlineStr">
        <is>
          <t>FRANKO actual PPM | FORD | Extra: 95AB-5E242-HA / 8975</t>
        </is>
      </c>
    </row>
    <row r="12998" ht="15.75" customHeight="1">
      <c r="A12998" s="4" t="inlineStr">
        <is>
          <t>95AB-5E211-GB</t>
        </is>
      </c>
      <c r="B12998" s="26">
        <f>ROUND((K12998*$B$6*$B$9+L12998*$B$7*$B$10+M12998*$B$8*$B$11)*$B$12,0)</f>
        <v>152</v>
      </c>
      <c r="C12998" s="26">
        <f>ROUND((K12998*$B$6*$B$9+L12998*$B$7*$B$10+M12998*$B$8*$B$11)*$B$12,0)</f>
        <v>152</v>
      </c>
      <c r="E12998" s="27">
        <v>1</v>
      </c>
      <c r="F12998" s="28">
        <v>1000</v>
      </c>
      <c r="G12998" s="28">
        <v>1</v>
      </c>
      <c r="H12998" s="29">
        <v>731</v>
      </c>
      <c r="I12998" s="29">
        <v>1097</v>
      </c>
      <c r="J12998" s="29">
        <v>273</v>
      </c>
      <c r="K12998" s="30">
        <f>F12998*G12998*H12998/1000000/$B$13</f>
        <v>0.0235021957</v>
      </c>
      <c r="L12998" s="30">
        <f>F12998*G12998*I12998/1000000/$B$13</f>
        <v>0.035269369</v>
      </c>
      <c r="M12998" s="30">
        <f>F12998*G12998*J12998/1000000/$B$13</f>
        <v>0.0087771538</v>
      </c>
      <c r="N12998" s="30">
        <v>152.4546477711</v>
      </c>
      <c r="O12998" s="4" t="inlineStr">
        <is>
          <t>FRANKO actual PPM | FORD | Extra: 95AB-5E242-GB / 8975</t>
        </is>
      </c>
    </row>
    <row r="12999" ht="15.75" customHeight="1">
      <c r="A12999" s="4" t="inlineStr">
        <is>
          <t>95AB-5E211-GB</t>
        </is>
      </c>
      <c r="B12999" s="26">
        <f>ROUND((K12999*$B$6*$B$9+L12999*$B$7*$B$10+M12999*$B$8*$B$11)*$B$12,0)</f>
        <v>152</v>
      </c>
      <c r="C12999" s="26">
        <f>ROUND((K12999*$B$6*$B$9+L12999*$B$7*$B$10+M12999*$B$8*$B$11)*$B$12,0)</f>
        <v>152</v>
      </c>
      <c r="E12999" s="27">
        <v>1</v>
      </c>
      <c r="F12999" s="28">
        <v>900</v>
      </c>
      <c r="G12999" s="28">
        <v>1</v>
      </c>
      <c r="H12999" s="29">
        <v>848</v>
      </c>
      <c r="I12999" s="29">
        <v>1161</v>
      </c>
      <c r="J12999" s="29">
        <v>301</v>
      </c>
      <c r="K12999" s="30">
        <f>F12999*G12999*H12999/1000000/$B$13</f>
        <v>0.0245374498</v>
      </c>
      <c r="L12999" s="30">
        <f>F12999*G12999*I12999/1000000/$B$13</f>
        <v>0.0335943151</v>
      </c>
      <c r="M12999" s="30">
        <f>F12999*G12999*J12999/1000000/$B$13</f>
        <v>0.0087096372</v>
      </c>
      <c r="N12999" s="30">
        <v>151.5031647523</v>
      </c>
      <c r="O12999" s="4" t="inlineStr">
        <is>
          <t>FRANKO actual PPM | FORD | Extra: 95AB-5E242-HA / 8975</t>
        </is>
      </c>
    </row>
    <row r="13000" ht="15.75" customHeight="1">
      <c r="A13000" s="4" t="inlineStr">
        <is>
          <t>95AB-5E211-HA</t>
        </is>
      </c>
      <c r="B13000" s="26">
        <f>ROUND((K13000*$B$6*$B$9+L13000*$B$7*$B$10+M13000*$B$8*$B$11)*$B$12,0)</f>
        <v>163</v>
      </c>
      <c r="C13000" s="26">
        <f>ROUND((K13000*$B$6*$B$9+L13000*$B$7*$B$10+M13000*$B$8*$B$11)*$B$12,0)</f>
        <v>163</v>
      </c>
      <c r="E13000" s="27">
        <v>1</v>
      </c>
      <c r="F13000" s="28">
        <v>1000</v>
      </c>
      <c r="G13000" s="28">
        <v>1</v>
      </c>
      <c r="H13000" s="29">
        <v>733</v>
      </c>
      <c r="I13000" s="29">
        <v>1260</v>
      </c>
      <c r="J13000" s="29">
        <v>290</v>
      </c>
      <c r="K13000" s="30">
        <f>F13000*G13000*H13000/1000000/$B$13</f>
        <v>0.0235664972</v>
      </c>
      <c r="L13000" s="30">
        <f>F13000*G13000*I13000/1000000/$B$13</f>
        <v>0.0405099407</v>
      </c>
      <c r="M13000" s="30">
        <f>F13000*G13000*J13000/1000000/$B$13</f>
        <v>0.0093237165</v>
      </c>
      <c r="N13000" s="30">
        <v>163.4171103341</v>
      </c>
      <c r="O13000" s="4" t="inlineStr">
        <is>
          <t>FRANKO actual PPM | FORD | Extra: 95AB-5E242-JA / 7823</t>
        </is>
      </c>
    </row>
    <row r="13001" ht="15.75" customHeight="1">
      <c r="A13001" s="4" t="inlineStr">
        <is>
          <t>95AB-5E211-HA</t>
        </is>
      </c>
      <c r="B13001" s="26">
        <f>ROUND((K13001*$B$6*$B$9+L13001*$B$7*$B$10+M13001*$B$8*$B$11)*$B$12,0)</f>
        <v>163</v>
      </c>
      <c r="C13001" s="26">
        <f>ROUND((K13001*$B$6*$B$9+L13001*$B$7*$B$10+M13001*$B$8*$B$11)*$B$12,0)</f>
        <v>163</v>
      </c>
      <c r="E13001" s="27">
        <v>1</v>
      </c>
      <c r="F13001" s="28">
        <v>1000</v>
      </c>
      <c r="G13001" s="28">
        <v>1</v>
      </c>
      <c r="H13001" s="29">
        <v>798</v>
      </c>
      <c r="I13001" s="29">
        <v>1124</v>
      </c>
      <c r="J13001" s="29">
        <v>294</v>
      </c>
      <c r="K13001" s="30">
        <f>F13001*G13001*H13001/1000000/$B$13</f>
        <v>0.0256562958</v>
      </c>
      <c r="L13001" s="30">
        <f>F13001*G13001*I13001/1000000/$B$13</f>
        <v>0.0361374391</v>
      </c>
      <c r="M13001" s="30">
        <f>F13001*G13001*J13001/1000000/$B$13</f>
        <v>0.0094523195</v>
      </c>
      <c r="N13001" s="30">
        <v>162.5019232577</v>
      </c>
      <c r="O13001" s="4" t="inlineStr">
        <is>
          <t>FRANKO actual PPM | FORD | Extra: 95AB-5E242-JA / 7823</t>
        </is>
      </c>
    </row>
    <row r="13002" ht="15.75" customHeight="1">
      <c r="A13002" s="4" t="inlineStr">
        <is>
          <t>97AB-5E211-CA</t>
        </is>
      </c>
      <c r="B13002" s="26">
        <f>ROUND((K13002*$B$6*$B$9+L13002*$B$7*$B$10+M13002*$B$8*$B$11)*$B$12,0)</f>
        <v>140</v>
      </c>
      <c r="C13002" s="26">
        <f>ROUND((K13002*$B$6*$B$9+L13002*$B$7*$B$10+M13002*$B$8*$B$11)*$B$12,0)</f>
        <v>140</v>
      </c>
      <c r="E13002" s="27">
        <v>1</v>
      </c>
      <c r="F13002" s="28">
        <v>1080</v>
      </c>
      <c r="G13002" s="28">
        <v>1</v>
      </c>
      <c r="H13002" s="29">
        <v>0</v>
      </c>
      <c r="I13002" s="29">
        <v>1902</v>
      </c>
      <c r="J13002" s="29">
        <v>209</v>
      </c>
      <c r="K13002" s="30">
        <f>F13002*G13002*H13002/1000000/$B$13</f>
        <v>0</v>
      </c>
      <c r="L13002" s="30">
        <f>F13002*G13002*I13002/1000000/$B$13</f>
        <v>0.0660427776</v>
      </c>
      <c r="M13002" s="30">
        <f>F13002*G13002*J13002/1000000/$B$13</f>
        <v>0.0072570665</v>
      </c>
      <c r="N13002" s="30">
        <v>139.9429268949</v>
      </c>
      <c r="O13002" s="4" t="inlineStr">
        <is>
          <t>FRANKO actual PPM | FORD | Extra: 95AB-5E242-KA / 8839</t>
        </is>
      </c>
    </row>
    <row r="13003" ht="15.75" customHeight="1">
      <c r="A13003" s="4" t="inlineStr">
        <is>
          <t>97AB-5E211-CA</t>
        </is>
      </c>
      <c r="B13003" s="26">
        <f>ROUND((K13003*$B$6*$B$9+L13003*$B$7*$B$10+M13003*$B$8*$B$11)*$B$12,0)</f>
        <v>146</v>
      </c>
      <c r="C13003" s="26">
        <f>ROUND((K13003*$B$6*$B$9+L13003*$B$7*$B$10+M13003*$B$8*$B$11)*$B$12,0)</f>
        <v>146</v>
      </c>
      <c r="E13003" s="27">
        <v>1</v>
      </c>
      <c r="F13003" s="28">
        <v>1080</v>
      </c>
      <c r="G13003" s="28">
        <v>1</v>
      </c>
      <c r="H13003" s="29">
        <v>0</v>
      </c>
      <c r="I13003" s="29">
        <v>1910</v>
      </c>
      <c r="J13003" s="29">
        <v>229</v>
      </c>
      <c r="K13003" s="30">
        <f>F13003*G13003*H13003/1000000/$B$13</f>
        <v>0</v>
      </c>
      <c r="L13003" s="30">
        <f>F13003*G13003*I13003/1000000/$B$13</f>
        <v>0.06632056</v>
      </c>
      <c r="M13003" s="30">
        <f>F13003*G13003*J13003/1000000/$B$13</f>
        <v>0.0079515226</v>
      </c>
      <c r="N13003" s="30">
        <v>146.0478212519</v>
      </c>
      <c r="O13003" s="4" t="inlineStr">
        <is>
          <t>FRANKO actual PPM | FORD | Extra: 95AB-5E242-KA / 8839</t>
        </is>
      </c>
    </row>
    <row r="13004" ht="15.75" customHeight="1">
      <c r="A13004" s="4" t="inlineStr">
        <is>
          <t>97AB-5E211-CA</t>
        </is>
      </c>
      <c r="B13004" s="26">
        <f>ROUND((K13004*$B$6*$B$9+L13004*$B$7*$B$10+M13004*$B$8*$B$11)*$B$12,0)</f>
        <v>157</v>
      </c>
      <c r="C13004" s="26">
        <f>ROUND((K13004*$B$6*$B$9+L13004*$B$7*$B$10+M13004*$B$8*$B$11)*$B$12,0)</f>
        <v>157</v>
      </c>
      <c r="E13004" s="27">
        <v>1</v>
      </c>
      <c r="F13004" s="28">
        <v>1080</v>
      </c>
      <c r="G13004" s="28">
        <v>1</v>
      </c>
      <c r="H13004" s="29">
        <v>0</v>
      </c>
      <c r="I13004" s="29">
        <v>1839</v>
      </c>
      <c r="J13004" s="29">
        <v>279</v>
      </c>
      <c r="K13004" s="30">
        <f>F13004*G13004*H13004/1000000/$B$13</f>
        <v>0</v>
      </c>
      <c r="L13004" s="30">
        <f>F13004*G13004*I13004/1000000/$B$13</f>
        <v>0.0638552408</v>
      </c>
      <c r="M13004" s="30">
        <f>F13004*G13004*J13004/1000000/$B$13</f>
        <v>0.009687663</v>
      </c>
      <c r="N13004" s="30">
        <v>157.4993680449</v>
      </c>
      <c r="O13004" s="4" t="inlineStr">
        <is>
          <t>FRANKO actual PPM | FORD | Extra: 95AB-5E242-KA / 8839</t>
        </is>
      </c>
    </row>
    <row r="13005" ht="15.75" customHeight="1">
      <c r="A13005" s="4" t="inlineStr">
        <is>
          <t>97AB-5E211-CA</t>
        </is>
      </c>
      <c r="B13005" s="26">
        <f>ROUND((K13005*$B$6*$B$9+L13005*$B$7*$B$10+M13005*$B$8*$B$11)*$B$12,0)</f>
        <v>155</v>
      </c>
      <c r="C13005" s="26">
        <f>ROUND((K13005*$B$6*$B$9+L13005*$B$7*$B$10+M13005*$B$8*$B$11)*$B$12,0)</f>
        <v>155</v>
      </c>
      <c r="E13005" s="27">
        <v>1</v>
      </c>
      <c r="F13005" s="28">
        <v>1140</v>
      </c>
      <c r="G13005" s="28">
        <v>1</v>
      </c>
      <c r="H13005" s="29">
        <v>0</v>
      </c>
      <c r="I13005" s="29">
        <v>1911</v>
      </c>
      <c r="J13005" s="29">
        <v>233</v>
      </c>
      <c r="K13005" s="30">
        <f>F13005*G13005*H13005/1000000/$B$13</f>
        <v>0</v>
      </c>
      <c r="L13005" s="30">
        <f>F13005*G13005*I13005/1000000/$B$13</f>
        <v>0.0700416874</v>
      </c>
      <c r="M13005" s="30">
        <f>F13005*G13005*J13005/1000000/$B$13</f>
        <v>0.0085398813</v>
      </c>
      <c r="N13005" s="30">
        <v>155.4238788507</v>
      </c>
      <c r="O13005" s="4" t="inlineStr">
        <is>
          <t>FRANKO actual PPM | FORD | Extra: 95AB-5E242-KA / 8839</t>
        </is>
      </c>
    </row>
    <row r="13006" ht="15.75" customHeight="1">
      <c r="A13006" s="4" t="inlineStr">
        <is>
          <t>97AB-5E211-CA</t>
        </is>
      </c>
      <c r="B13006" s="26">
        <f>ROUND((K13006*$B$6*$B$9+L13006*$B$7*$B$10+M13006*$B$8*$B$11)*$B$12,0)</f>
        <v>155</v>
      </c>
      <c r="C13006" s="26">
        <f>ROUND((K13006*$B$6*$B$9+L13006*$B$7*$B$10+M13006*$B$8*$B$11)*$B$12,0)</f>
        <v>155</v>
      </c>
      <c r="E13006" s="27">
        <v>1</v>
      </c>
      <c r="F13006" s="28">
        <v>1100</v>
      </c>
      <c r="G13006" s="28">
        <v>1</v>
      </c>
      <c r="H13006" s="29">
        <v>0</v>
      </c>
      <c r="I13006" s="29">
        <v>1995</v>
      </c>
      <c r="J13006" s="29">
        <v>238</v>
      </c>
      <c r="K13006" s="30">
        <f>F13006*G13006*H13006/1000000/$B$13</f>
        <v>0</v>
      </c>
      <c r="L13006" s="30">
        <f>F13006*G13006*I13006/1000000/$B$13</f>
        <v>0.0705548133</v>
      </c>
      <c r="M13006" s="30">
        <f>F13006*G13006*J13006/1000000/$B$13</f>
        <v>0.0084170655</v>
      </c>
      <c r="N13006" s="30">
        <v>155.0222931991</v>
      </c>
      <c r="O13006" s="4" t="inlineStr">
        <is>
          <t>FRANKO actual PPM | FORD | Extra: 95AB-5E242-KA / 8839</t>
        </is>
      </c>
    </row>
    <row r="13007" ht="15.75" customHeight="1">
      <c r="A13007" s="4" t="inlineStr">
        <is>
          <t>97AB-5E211-CA</t>
        </is>
      </c>
      <c r="B13007" s="26">
        <f>ROUND((K13007*$B$6*$B$9+L13007*$B$7*$B$10+M13007*$B$8*$B$11)*$B$12,0)</f>
        <v>162</v>
      </c>
      <c r="C13007" s="26">
        <f>ROUND((K13007*$B$6*$B$9+L13007*$B$7*$B$10+M13007*$B$8*$B$11)*$B$12,0)</f>
        <v>162</v>
      </c>
      <c r="E13007" s="27">
        <v>1</v>
      </c>
      <c r="F13007" s="28">
        <v>1080</v>
      </c>
      <c r="G13007" s="28">
        <v>1</v>
      </c>
      <c r="H13007" s="29">
        <v>0</v>
      </c>
      <c r="I13007" s="29">
        <v>1985</v>
      </c>
      <c r="J13007" s="29">
        <v>273</v>
      </c>
      <c r="K13007" s="30">
        <f>F13007*G13007*H13007/1000000/$B$13</f>
        <v>0</v>
      </c>
      <c r="L13007" s="30">
        <f>F13007*G13007*I13007/1000000/$B$13</f>
        <v>0.0689247705</v>
      </c>
      <c r="M13007" s="30">
        <f>F13007*G13007*J13007/1000000/$B$13</f>
        <v>0.0094793261</v>
      </c>
      <c r="N13007" s="30">
        <v>161.8822542694</v>
      </c>
      <c r="O13007" s="4" t="inlineStr">
        <is>
          <t>FRANKO actual PPM | FORD | Extra: 95AB-5E242-KA / 8839</t>
        </is>
      </c>
    </row>
    <row r="13008" ht="15.75" customHeight="1">
      <c r="A13008" s="4" t="inlineStr">
        <is>
          <t>97AB-5E211-CA</t>
        </is>
      </c>
      <c r="B13008" s="26">
        <f>ROUND((K13008*$B$6*$B$9+L13008*$B$7*$B$10+M13008*$B$8*$B$11)*$B$12,0)</f>
        <v>160</v>
      </c>
      <c r="C13008" s="26">
        <f>ROUND((K13008*$B$6*$B$9+L13008*$B$7*$B$10+M13008*$B$8*$B$11)*$B$12,0)</f>
        <v>160</v>
      </c>
      <c r="E13008" s="27">
        <v>1</v>
      </c>
      <c r="F13008" s="28">
        <v>1140</v>
      </c>
      <c r="G13008" s="28">
        <v>1</v>
      </c>
      <c r="H13008" s="29">
        <v>0</v>
      </c>
      <c r="I13008" s="29">
        <v>1981</v>
      </c>
      <c r="J13008" s="29">
        <v>238</v>
      </c>
      <c r="K13008" s="30">
        <f>F13008*G13008*H13008/1000000/$B$13</f>
        <v>0</v>
      </c>
      <c r="L13008" s="30">
        <f>F13008*G13008*I13008/1000000/$B$13</f>
        <v>0.072607317</v>
      </c>
      <c r="M13008" s="30">
        <f>F13008*G13008*J13008/1000000/$B$13</f>
        <v>0.0087231406</v>
      </c>
      <c r="N13008" s="30">
        <v>160.0406376434</v>
      </c>
      <c r="O13008" s="4" t="inlineStr">
        <is>
          <t>FRANKO actual PPM | FORD | Extra: 95AB-5E242-KA / 8839</t>
        </is>
      </c>
    </row>
    <row r="13009" ht="15.75" customHeight="1">
      <c r="A13009" s="4" t="inlineStr">
        <is>
          <t>97AB-5E211-CA</t>
        </is>
      </c>
      <c r="B13009" s="26">
        <f>ROUND((K13009*$B$6*$B$9+L13009*$B$7*$B$10+M13009*$B$8*$B$11)*$B$12,0)</f>
        <v>164</v>
      </c>
      <c r="C13009" s="26">
        <f>ROUND((K13009*$B$6*$B$9+L13009*$B$7*$B$10+M13009*$B$8*$B$11)*$B$12,0)</f>
        <v>164</v>
      </c>
      <c r="E13009" s="27">
        <v>1</v>
      </c>
      <c r="F13009" s="28">
        <v>1160</v>
      </c>
      <c r="G13009" s="28">
        <v>1</v>
      </c>
      <c r="H13009" s="29">
        <v>0</v>
      </c>
      <c r="I13009" s="29">
        <v>1892</v>
      </c>
      <c r="J13009" s="29">
        <v>256</v>
      </c>
      <c r="K13009" s="30">
        <f>F13009*G13009*H13009/1000000/$B$13</f>
        <v>0</v>
      </c>
      <c r="L13009" s="30">
        <f>F13009*G13009*I13009/1000000/$B$13</f>
        <v>0.0705618865</v>
      </c>
      <c r="M13009" s="30">
        <f>F13009*G13009*J13009/1000000/$B$13</f>
        <v>0.0095474857</v>
      </c>
      <c r="N13009" s="30">
        <v>164.4229200769</v>
      </c>
      <c r="O13009" s="4" t="inlineStr">
        <is>
          <t>FRANKO actual PPM | FORD | Extra: 95AB-5E242-KA / 8839</t>
        </is>
      </c>
    </row>
    <row r="13010" ht="15.75" customHeight="1">
      <c r="A13010" s="4" t="inlineStr">
        <is>
          <t>97AB-5E211-DA</t>
        </is>
      </c>
      <c r="B13010" s="26">
        <f>ROUND((K13010*$B$6*$B$9+L13010*$B$7*$B$10+M13010*$B$8*$B$11)*$B$12,0)</f>
        <v>157</v>
      </c>
      <c r="C13010" s="26">
        <f>ROUND((K13010*$B$6*$B$9+L13010*$B$7*$B$10+M13010*$B$8*$B$11)*$B$12,0)</f>
        <v>157</v>
      </c>
      <c r="E13010" s="27">
        <v>1</v>
      </c>
      <c r="F13010" s="28">
        <v>1100</v>
      </c>
      <c r="G13010" s="28">
        <v>1</v>
      </c>
      <c r="H13010" s="29">
        <v>0</v>
      </c>
      <c r="I13010" s="29">
        <v>1924</v>
      </c>
      <c r="J13010" s="29">
        <v>255</v>
      </c>
      <c r="K13010" s="30">
        <f>F13010*G13010*H13010/1000000/$B$13</f>
        <v>0</v>
      </c>
      <c r="L13010" s="30">
        <f>F13010*G13010*I13010/1000000/$B$13</f>
        <v>0.06804384</v>
      </c>
      <c r="M13010" s="30">
        <f>F13010*G13010*J13010/1000000/$B$13</f>
        <v>0.0090182844</v>
      </c>
      <c r="N13010" s="30">
        <v>156.9892871269</v>
      </c>
      <c r="O13010" s="4" t="inlineStr">
        <is>
          <t>FRANKO actual PPM | FORD | Extra: 95AB-5E242-KB / 9145</t>
        </is>
      </c>
    </row>
    <row r="13011" ht="15.75" customHeight="1">
      <c r="A13011" s="4" t="inlineStr">
        <is>
          <t>97AB-5E211-DA</t>
        </is>
      </c>
      <c r="B13011" s="26">
        <f>ROUND((K13011*$B$6*$B$9+L13011*$B$7*$B$10+M13011*$B$8*$B$11)*$B$12,0)</f>
        <v>159</v>
      </c>
      <c r="C13011" s="26">
        <f>ROUND((K13011*$B$6*$B$9+L13011*$B$7*$B$10+M13011*$B$8*$B$11)*$B$12,0)</f>
        <v>159</v>
      </c>
      <c r="E13011" s="27">
        <v>1</v>
      </c>
      <c r="F13011" s="28">
        <v>1140</v>
      </c>
      <c r="G13011" s="28">
        <v>1</v>
      </c>
      <c r="H13011" s="29">
        <v>0</v>
      </c>
      <c r="I13011" s="29">
        <v>1879</v>
      </c>
      <c r="J13011" s="29">
        <v>250</v>
      </c>
      <c r="K13011" s="30">
        <f>F13011*G13011*H13011/1000000/$B$13</f>
        <v>0</v>
      </c>
      <c r="L13011" s="30">
        <f>F13011*G13011*I13011/1000000/$B$13</f>
        <v>0.0688688282</v>
      </c>
      <c r="M13011" s="30">
        <f>F13011*G13011*J13011/1000000/$B$13</f>
        <v>0.0091629628</v>
      </c>
      <c r="N13011" s="30">
        <v>159.1862829946</v>
      </c>
      <c r="O13011" s="4" t="inlineStr">
        <is>
          <t>FRANKO actual PPM | FORD | Extra: 95AB-5E242-KB / 9145 / T2A1A</t>
        </is>
      </c>
    </row>
    <row r="13012" ht="15.75" customHeight="1">
      <c r="A13012" s="4" t="inlineStr">
        <is>
          <t>97AB-5E211-DA</t>
        </is>
      </c>
      <c r="B13012" s="26">
        <f>ROUND((K13012*$B$6*$B$9+L13012*$B$7*$B$10+M13012*$B$8*$B$11)*$B$12,0)</f>
        <v>157</v>
      </c>
      <c r="C13012" s="26">
        <f>ROUND((K13012*$B$6*$B$9+L13012*$B$7*$B$10+M13012*$B$8*$B$11)*$B$12,0)</f>
        <v>157</v>
      </c>
      <c r="E13012" s="27">
        <v>1</v>
      </c>
      <c r="F13012" s="28">
        <v>1140</v>
      </c>
      <c r="G13012" s="28">
        <v>1</v>
      </c>
      <c r="H13012" s="29">
        <v>0</v>
      </c>
      <c r="I13012" s="29">
        <v>1930</v>
      </c>
      <c r="J13012" s="29">
        <v>235</v>
      </c>
      <c r="K13012" s="30">
        <f>F13012*G13012*H13012/1000000/$B$13</f>
        <v>0</v>
      </c>
      <c r="L13012" s="30">
        <f>F13012*G13012*I13012/1000000/$B$13</f>
        <v>0.0707380726</v>
      </c>
      <c r="M13012" s="30">
        <f>F13012*G13012*J13012/1000000/$B$13</f>
        <v>0.008613185</v>
      </c>
      <c r="N13012" s="30">
        <v>156.8727631761</v>
      </c>
      <c r="O13012" s="4" t="inlineStr">
        <is>
          <t>FRANKO actual PPM | FORD | Extra: 95AB-5E242-KB / 9145</t>
        </is>
      </c>
    </row>
    <row r="13013" ht="15.75" customHeight="1">
      <c r="A13013" s="4" t="inlineStr">
        <is>
          <t>97AB-5E211-FA</t>
        </is>
      </c>
      <c r="B13013" s="26">
        <f>ROUND((K13013*$B$6*$B$9+L13013*$B$7*$B$10+M13013*$B$8*$B$11)*$B$12,0)</f>
        <v>97</v>
      </c>
      <c r="C13013" s="26">
        <f>ROUND((K13013*$B$6*$B$9+L13013*$B$7*$B$10+M13013*$B$8*$B$11)*$B$12,0)</f>
        <v>97</v>
      </c>
      <c r="E13013" s="27">
        <v>1</v>
      </c>
      <c r="F13013" s="28">
        <v>960</v>
      </c>
      <c r="G13013" s="28">
        <v>1</v>
      </c>
      <c r="H13013" s="29">
        <v>0</v>
      </c>
      <c r="I13013" s="29">
        <v>1398</v>
      </c>
      <c r="J13013" s="29">
        <v>175</v>
      </c>
      <c r="K13013" s="30">
        <f>F13013*G13013*H13013/1000000/$B$13</f>
        <v>0</v>
      </c>
      <c r="L13013" s="30">
        <f>F13013*G13013*I13013/1000000/$B$13</f>
        <v>0.043148874</v>
      </c>
      <c r="M13013" s="30">
        <f>F13013*G13013*J13013/1000000/$B$13</f>
        <v>0.0054013254</v>
      </c>
      <c r="N13013" s="30">
        <v>96.9144542709</v>
      </c>
      <c r="O13013" s="4" t="inlineStr">
        <is>
          <t>FRANKO actual PPM | FORD | Extra: 95AB-5E242-MA / A032</t>
        </is>
      </c>
    </row>
    <row r="13014" ht="15.75" customHeight="1">
      <c r="A13014" s="4" t="inlineStr">
        <is>
          <t>97AB-5E211-IA</t>
        </is>
      </c>
      <c r="B13014" s="26">
        <f>ROUND((K13014*$B$6*$B$9+L13014*$B$7*$B$10+M13014*$B$8*$B$11)*$B$12,0)</f>
        <v>122</v>
      </c>
      <c r="C13014" s="26">
        <f>ROUND((K13014*$B$6*$B$9+L13014*$B$7*$B$10+M13014*$B$8*$B$11)*$B$12,0)</f>
        <v>122</v>
      </c>
      <c r="E13014" s="27">
        <v>1</v>
      </c>
      <c r="F13014" s="28">
        <v>1060</v>
      </c>
      <c r="G13014" s="28">
        <v>1</v>
      </c>
      <c r="H13014" s="29">
        <v>0</v>
      </c>
      <c r="I13014" s="29">
        <v>1584</v>
      </c>
      <c r="J13014" s="29">
        <v>202</v>
      </c>
      <c r="K13014" s="30">
        <f>F13014*G13014*H13014/1000000/$B$13</f>
        <v>0</v>
      </c>
      <c r="L13014" s="30">
        <f>F13014*G13014*I13014/1000000/$B$13</f>
        <v>0.0539823895</v>
      </c>
      <c r="M13014" s="30">
        <f>F13014*G13014*J13014/1000000/$B$13</f>
        <v>0.0068841179</v>
      </c>
      <c r="N13014" s="30">
        <v>122.29945496</v>
      </c>
      <c r="O13014" s="4" t="inlineStr">
        <is>
          <t>FRANKO actual PPM | FORD | Extra: 95AB-5E242-MB / A474</t>
        </is>
      </c>
    </row>
    <row r="13015" ht="15.75" customHeight="1">
      <c r="A13015" s="4" t="inlineStr">
        <is>
          <t>97AB-5E212-BA</t>
        </is>
      </c>
      <c r="B13015" s="26">
        <f>ROUND((K13015*$B$6*$B$9+L13015*$B$7*$B$10+M13015*$B$8*$B$11)*$B$12,0)</f>
        <v>16</v>
      </c>
      <c r="C13015" s="26">
        <f>ROUND((K13015*$B$6*$B$9+L13015*$B$7*$B$10+M13015*$B$8*$B$11)*$B$12,0)</f>
        <v>16</v>
      </c>
      <c r="E13015" s="27">
        <v>1</v>
      </c>
      <c r="F13015" s="28">
        <v>700</v>
      </c>
      <c r="G13015" s="28">
        <v>1</v>
      </c>
      <c r="H13015" s="29">
        <v>419</v>
      </c>
      <c r="I13015" s="29">
        <v>45</v>
      </c>
      <c r="J13015" s="29">
        <v>0</v>
      </c>
      <c r="K13015" s="30">
        <f>F13015*G13015*H13015/1000000/$B$13</f>
        <v>0.009429814</v>
      </c>
      <c r="L13015" s="30">
        <f>F13015*G13015*I13015/1000000/$B$13</f>
        <v>0.0010127485</v>
      </c>
      <c r="M13015" s="30">
        <f>F13015*G13015*J13015/1000000/$B$13</f>
        <v>0</v>
      </c>
      <c r="N13015" s="30">
        <v>16.0648448793</v>
      </c>
      <c r="O13015" s="4" t="inlineStr">
        <is>
          <t>FRANKO actual PPM | FORD | Extra: C9R5A A 131097</t>
        </is>
      </c>
    </row>
    <row r="13016" ht="15.75" customHeight="1">
      <c r="A13016" s="4" t="inlineStr">
        <is>
          <t>97AB-5E212-BA</t>
        </is>
      </c>
      <c r="B13016" s="26">
        <f>ROUND((K13016*$B$6*$B$9+L13016*$B$7*$B$10+M13016*$B$8*$B$11)*$B$12,0)</f>
        <v>19</v>
      </c>
      <c r="C13016" s="26">
        <f>ROUND((K13016*$B$6*$B$9+L13016*$B$7*$B$10+M13016*$B$8*$B$11)*$B$12,0)</f>
        <v>19</v>
      </c>
      <c r="E13016" s="27">
        <v>1</v>
      </c>
      <c r="F13016" s="28">
        <v>700</v>
      </c>
      <c r="G13016" s="28">
        <v>1</v>
      </c>
      <c r="H13016" s="29">
        <v>423</v>
      </c>
      <c r="I13016" s="29">
        <v>33</v>
      </c>
      <c r="J13016" s="29">
        <v>15</v>
      </c>
      <c r="K13016" s="30">
        <f>F13016*G13016*H13016/1000000/$B$13</f>
        <v>0.0095198361</v>
      </c>
      <c r="L13016" s="30">
        <f>F13016*G13016*I13016/1000000/$B$13</f>
        <v>0.0007426822</v>
      </c>
      <c r="M13016" s="30">
        <f>F13016*G13016*J13016/1000000/$B$13</f>
        <v>0.0003375828</v>
      </c>
      <c r="N13016" s="30">
        <v>18.6856557464</v>
      </c>
      <c r="O13016" s="4" t="inlineStr">
        <is>
          <t>FRANKO actual PPM | FORD | Extra: 1033783 / 9017746 A / 131097</t>
        </is>
      </c>
    </row>
    <row r="13017" ht="15.75" customHeight="1">
      <c r="A13017" s="4" t="inlineStr">
        <is>
          <t>97AB-5E212-BA</t>
        </is>
      </c>
      <c r="B13017" s="26">
        <f>ROUND((K13017*$B$6*$B$9+L13017*$B$7*$B$10+M13017*$B$8*$B$11)*$B$12,0)</f>
        <v>27</v>
      </c>
      <c r="C13017" s="26">
        <f>ROUND((K13017*$B$6*$B$9+L13017*$B$7*$B$10+M13017*$B$8*$B$11)*$B$12,0)</f>
        <v>27</v>
      </c>
      <c r="E13017" s="27">
        <v>1</v>
      </c>
      <c r="F13017" s="28">
        <v>650</v>
      </c>
      <c r="G13017" s="28">
        <v>1</v>
      </c>
      <c r="H13017" s="29">
        <v>830</v>
      </c>
      <c r="I13017" s="29">
        <v>0</v>
      </c>
      <c r="J13017" s="29">
        <v>0</v>
      </c>
      <c r="K13017" s="30">
        <f>F13017*G13017*H13017/1000000/$B$13</f>
        <v>0.0173453278</v>
      </c>
      <c r="L13017" s="30">
        <f>F13017*G13017*I13017/1000000/$B$13</f>
        <v>0</v>
      </c>
      <c r="M13017" s="30">
        <f>F13017*G13017*J13017/1000000/$B$13</f>
        <v>0</v>
      </c>
      <c r="N13017" s="30">
        <v>27.3032804487</v>
      </c>
      <c r="O13017" s="4" t="inlineStr">
        <is>
          <t>FRANKO actual PPM | FORD | Extra: 1033783 C9R5A</t>
        </is>
      </c>
    </row>
    <row r="13018" ht="15.75" customHeight="1">
      <c r="A13018" s="4" t="inlineStr">
        <is>
          <t>93BB-5E212-AG</t>
        </is>
      </c>
      <c r="B13018" s="26">
        <f>ROUND((K13018*$B$6*$B$9+L13018*$B$7*$B$10+M13018*$B$8*$B$11)*$B$12,0)</f>
        <v>130</v>
      </c>
      <c r="C13018" s="26">
        <f>ROUND((K13018*$B$6*$B$9+L13018*$B$7*$B$10+M13018*$B$8*$B$11)*$B$12,0)</f>
        <v>130</v>
      </c>
      <c r="E13018" s="27">
        <v>1</v>
      </c>
      <c r="F13018" s="28">
        <v>880</v>
      </c>
      <c r="G13018" s="28">
        <v>1</v>
      </c>
      <c r="H13018" s="29">
        <v>638</v>
      </c>
      <c r="I13018" s="29">
        <v>1171</v>
      </c>
      <c r="J13018" s="29">
        <v>262</v>
      </c>
      <c r="K13018" s="30">
        <f>F13018*G13018*H13018/1000000/$B$13</f>
        <v>0.0180507152</v>
      </c>
      <c r="L13018" s="30">
        <f>F13018*G13018*I13018/1000000/$B$13</f>
        <v>0.0331307013</v>
      </c>
      <c r="M13018" s="30">
        <f>F13018*G13018*J13018/1000000/$B$13</f>
        <v>0.0074126761</v>
      </c>
      <c r="N13018" s="30">
        <v>129.9574761366</v>
      </c>
      <c r="O13018" s="4" t="inlineStr">
        <is>
          <t>FRANKO actual PPM | FORD | Extra: 93BB-5E242-AD</t>
        </is>
      </c>
    </row>
    <row r="13019" ht="15.75" customHeight="1">
      <c r="A13019" s="4" t="inlineStr">
        <is>
          <t>93BB-5E212-BG</t>
        </is>
      </c>
      <c r="B13019" s="26">
        <f>ROUND((K13019*$B$6*$B$9+L13019*$B$7*$B$10+M13019*$B$8*$B$11)*$B$12,0)</f>
        <v>169</v>
      </c>
      <c r="C13019" s="26">
        <f>ROUND((K13019*$B$6*$B$9+L13019*$B$7*$B$10+M13019*$B$8*$B$11)*$B$12,0)</f>
        <v>169</v>
      </c>
      <c r="E13019" s="27">
        <v>1</v>
      </c>
      <c r="F13019" s="28">
        <v>1040</v>
      </c>
      <c r="G13019" s="28">
        <v>1</v>
      </c>
      <c r="H13019" s="29">
        <v>730</v>
      </c>
      <c r="I13019" s="29">
        <v>1150</v>
      </c>
      <c r="J13019" s="29">
        <v>303</v>
      </c>
      <c r="K13019" s="30">
        <f>F13019*G13019*H13019/1000000/$B$13</f>
        <v>0.0244088468</v>
      </c>
      <c r="L13019" s="30">
        <f>F13019*G13019*I13019/1000000/$B$13</f>
        <v>0.0384522929</v>
      </c>
      <c r="M13019" s="30">
        <f>F13019*G13019*J13019/1000000/$B$13</f>
        <v>0.0101313433</v>
      </c>
      <c r="N13019" s="30">
        <v>168.9716964375</v>
      </c>
      <c r="O13019" s="4" t="inlineStr">
        <is>
          <t>FRANKO actual PPM | FORD | Extra: 93BB-5E242-BD</t>
        </is>
      </c>
    </row>
    <row r="13020" ht="15.75" customHeight="1">
      <c r="A13020" s="4" t="inlineStr">
        <is>
          <t>93BB-5E212-BG</t>
        </is>
      </c>
      <c r="B13020" s="26">
        <f>ROUND((K13020*$B$6*$B$9+L13020*$B$7*$B$10+M13020*$B$8*$B$11)*$B$12,0)</f>
        <v>177</v>
      </c>
      <c r="C13020" s="26">
        <f>ROUND((K13020*$B$6*$B$9+L13020*$B$7*$B$10+M13020*$B$8*$B$11)*$B$12,0)</f>
        <v>177</v>
      </c>
      <c r="E13020" s="27">
        <v>1</v>
      </c>
      <c r="F13020" s="28">
        <v>1040</v>
      </c>
      <c r="G13020" s="28">
        <v>1</v>
      </c>
      <c r="H13020" s="29">
        <v>748</v>
      </c>
      <c r="I13020" s="29">
        <v>1317</v>
      </c>
      <c r="J13020" s="29">
        <v>304</v>
      </c>
      <c r="K13020" s="30">
        <f>F13020*G13020*H13020/1000000/$B$13</f>
        <v>0.0250107088</v>
      </c>
      <c r="L13020" s="30">
        <f>F13020*G13020*I13020/1000000/$B$13</f>
        <v>0.0440362346</v>
      </c>
      <c r="M13020" s="30">
        <f>F13020*G13020*J13020/1000000/$B$13</f>
        <v>0.01016478</v>
      </c>
      <c r="N13020" s="30">
        <v>176.9311304773</v>
      </c>
      <c r="O13020" s="4" t="inlineStr">
        <is>
          <t>FRANKO actual PPM | FORD | Extra: 93BB-5E242-BD</t>
        </is>
      </c>
    </row>
    <row r="13021" ht="15.75" customHeight="1">
      <c r="A13021" s="4" t="inlineStr">
        <is>
          <t>95BB-5E212-CA</t>
        </is>
      </c>
      <c r="B13021" s="26">
        <f>ROUND((K13021*$B$6*$B$9+L13021*$B$7*$B$10+M13021*$B$8*$B$11)*$B$12,0)</f>
        <v>181</v>
      </c>
      <c r="C13021" s="26">
        <f>ROUND((K13021*$B$6*$B$9+L13021*$B$7*$B$10+M13021*$B$8*$B$11)*$B$12,0)</f>
        <v>181</v>
      </c>
      <c r="E13021" s="27">
        <v>1</v>
      </c>
      <c r="F13021" s="28">
        <v>1000</v>
      </c>
      <c r="G13021" s="28">
        <v>1</v>
      </c>
      <c r="H13021" s="29">
        <v>808</v>
      </c>
      <c r="I13021" s="29">
        <v>1304</v>
      </c>
      <c r="J13021" s="29">
        <v>335</v>
      </c>
      <c r="K13021" s="30">
        <f>F13021*G13021*H13021/1000000/$B$13</f>
        <v>0.0259778032</v>
      </c>
      <c r="L13021" s="30">
        <f>F13021*G13021*I13021/1000000/$B$13</f>
        <v>0.0419245735</v>
      </c>
      <c r="M13021" s="30">
        <f>F13021*G13021*J13021/1000000/$B$13</f>
        <v>0.0107705001</v>
      </c>
      <c r="N13021" s="30">
        <v>180.939395817</v>
      </c>
      <c r="O13021" s="4" t="inlineStr">
        <is>
          <t>FRANKO actual PPM | FORD | Extra: 95BB-5E242-GA</t>
        </is>
      </c>
    </row>
    <row r="13022" ht="15.75" customHeight="1">
      <c r="A13022" s="4" t="inlineStr">
        <is>
          <t>97BB-5E212-CB</t>
        </is>
      </c>
      <c r="B13022" s="26">
        <f>ROUND((K13022*$B$6*$B$9+L13022*$B$7*$B$10+M13022*$B$8*$B$11)*$B$12,0)</f>
        <v>161</v>
      </c>
      <c r="C13022" s="26">
        <f>ROUND((K13022*$B$6*$B$9+L13022*$B$7*$B$10+M13022*$B$8*$B$11)*$B$12,0)</f>
        <v>161</v>
      </c>
      <c r="E13022" s="27">
        <v>1</v>
      </c>
      <c r="F13022" s="28">
        <v>1040</v>
      </c>
      <c r="G13022" s="28">
        <v>1</v>
      </c>
      <c r="H13022" s="29">
        <v>1466</v>
      </c>
      <c r="I13022" s="29">
        <v>0</v>
      </c>
      <c r="J13022" s="29">
        <v>303</v>
      </c>
      <c r="K13022" s="30">
        <f>F13022*G13022*H13022/1000000/$B$13</f>
        <v>0.0490183142</v>
      </c>
      <c r="L13022" s="30">
        <f>F13022*G13022*I13022/1000000/$B$13</f>
        <v>0</v>
      </c>
      <c r="M13022" s="30">
        <f>F13022*G13022*J13022/1000000/$B$13</f>
        <v>0.0101313433</v>
      </c>
      <c r="N13022" s="30">
        <v>161.3359939234</v>
      </c>
      <c r="O13022" s="4" t="inlineStr">
        <is>
          <t>FRANKO actual PPM | FORD | Extra: M9 / 322</t>
        </is>
      </c>
    </row>
    <row r="13023" ht="15.75" customHeight="1">
      <c r="A13023" s="4" t="inlineStr">
        <is>
          <t>97BB-5E212-DD</t>
        </is>
      </c>
      <c r="B13023" s="26">
        <f>ROUND((K13023*$B$6*$B$9+L13023*$B$7*$B$10+M13023*$B$8*$B$11)*$B$12,0)</f>
        <v>154</v>
      </c>
      <c r="C13023" s="26">
        <f>ROUND((K13023*$B$6*$B$9+L13023*$B$7*$B$10+M13023*$B$8*$B$11)*$B$12,0)</f>
        <v>154</v>
      </c>
      <c r="E13023" s="27">
        <v>1</v>
      </c>
      <c r="F13023" s="28">
        <v>1060</v>
      </c>
      <c r="G13023" s="28">
        <v>1</v>
      </c>
      <c r="H13023" s="29">
        <v>1428</v>
      </c>
      <c r="I13023" s="29">
        <v>0</v>
      </c>
      <c r="J13023" s="29">
        <v>274</v>
      </c>
      <c r="K13023" s="30">
        <f>F13023*G13023*H13023/1000000/$B$13</f>
        <v>0.0486659421</v>
      </c>
      <c r="L13023" s="30">
        <f>F13023*G13023*I13023/1000000/$B$13</f>
        <v>0</v>
      </c>
      <c r="M13023" s="30">
        <f>F13023*G13023*J13023/1000000/$B$13</f>
        <v>0.0093378628</v>
      </c>
      <c r="N13023" s="30">
        <v>154.1886927573</v>
      </c>
      <c r="O13023" s="4" t="inlineStr">
        <is>
          <t>FRANKO actual PPM | FORD | Extra: 97BB-5E242-HC</t>
        </is>
      </c>
    </row>
    <row r="13024" ht="15.75" customHeight="1">
      <c r="A13024" s="4" t="inlineStr">
        <is>
          <t>97BB-5E212-EE</t>
        </is>
      </c>
      <c r="B13024" s="26">
        <f>ROUND((K13024*$B$6*$B$9+L13024*$B$7*$B$10+M13024*$B$8*$B$11)*$B$12,0)</f>
        <v>156</v>
      </c>
      <c r="C13024" s="26">
        <f>ROUND((K13024*$B$6*$B$9+L13024*$B$7*$B$10+M13024*$B$8*$B$11)*$B$12,0)</f>
        <v>156</v>
      </c>
      <c r="E13024" s="27">
        <v>1</v>
      </c>
      <c r="F13024" s="28">
        <v>940</v>
      </c>
      <c r="G13024" s="28">
        <v>1</v>
      </c>
      <c r="H13024" s="29">
        <v>1671</v>
      </c>
      <c r="I13024" s="29">
        <v>0</v>
      </c>
      <c r="J13024" s="29">
        <v>305</v>
      </c>
      <c r="K13024" s="30">
        <f>F13024*G13024*H13024/1000000/$B$13</f>
        <v>0.0505004637</v>
      </c>
      <c r="L13024" s="30">
        <f>F13024*G13024*I13024/1000000/$B$13</f>
        <v>0</v>
      </c>
      <c r="M13024" s="30">
        <f>F13024*G13024*J13024/1000000/$B$13</f>
        <v>0.009217619</v>
      </c>
      <c r="N13024" s="30">
        <v>156.0773676594</v>
      </c>
      <c r="O13024" s="4" t="inlineStr">
        <is>
          <t>FRANKO actual PPM | FORD</t>
        </is>
      </c>
    </row>
    <row r="13025" ht="15.75" customHeight="1">
      <c r="A13025" s="4" t="inlineStr">
        <is>
          <t>97BB-5E242-HB</t>
        </is>
      </c>
      <c r="B13025" s="26">
        <f>ROUND((K13025*$B$6*$B$9+L13025*$B$7*$B$10+M13025*$B$8*$B$11)*$B$12,0)</f>
        <v>129</v>
      </c>
      <c r="C13025" s="26">
        <f>ROUND((K13025*$B$6*$B$9+L13025*$B$7*$B$10+M13025*$B$8*$B$11)*$B$12,0)</f>
        <v>129</v>
      </c>
      <c r="E13025" s="27">
        <v>1</v>
      </c>
      <c r="F13025" s="28">
        <v>940</v>
      </c>
      <c r="G13025" s="28">
        <v>1</v>
      </c>
      <c r="H13025" s="29">
        <v>1388</v>
      </c>
      <c r="I13025" s="29">
        <v>0</v>
      </c>
      <c r="J13025" s="29">
        <v>250</v>
      </c>
      <c r="K13025" s="30">
        <f>F13025*G13025*H13025/1000000/$B$13</f>
        <v>0.0419477221</v>
      </c>
      <c r="L13025" s="30">
        <f>F13025*G13025*I13025/1000000/$B$13</f>
        <v>0</v>
      </c>
      <c r="M13025" s="30">
        <f>F13025*G13025*J13025/1000000/$B$13</f>
        <v>0.0075554254</v>
      </c>
      <c r="N13025" s="30">
        <v>128.8041615978</v>
      </c>
      <c r="O13025" s="4" t="inlineStr">
        <is>
          <t>FRANKO actual PPM | FORD</t>
        </is>
      </c>
    </row>
    <row r="13026" ht="15.75" customHeight="1">
      <c r="A13026" s="4" t="inlineStr">
        <is>
          <t>97B?-5E212-DE</t>
        </is>
      </c>
      <c r="B13026" s="26">
        <f>ROUND((K13026*$B$6*$B$9+L13026*$B$7*$B$10+M13026*$B$8*$B$11)*$B$12,0)</f>
        <v>147</v>
      </c>
      <c r="C13026" s="26">
        <f>ROUND((K13026*$B$6*$B$9+L13026*$B$7*$B$10+M13026*$B$8*$B$11)*$B$12,0)</f>
        <v>147</v>
      </c>
      <c r="E13026" s="27">
        <v>1</v>
      </c>
      <c r="F13026" s="28">
        <v>1040</v>
      </c>
      <c r="G13026" s="28">
        <v>1</v>
      </c>
      <c r="H13026" s="29">
        <v>1418</v>
      </c>
      <c r="I13026" s="29">
        <v>0</v>
      </c>
      <c r="J13026" s="29">
        <v>259</v>
      </c>
      <c r="K13026" s="30">
        <f>F13026*G13026*H13026/1000000/$B$13</f>
        <v>0.047413349</v>
      </c>
      <c r="L13026" s="30">
        <f>F13026*G13026*I13026/1000000/$B$13</f>
        <v>0</v>
      </c>
      <c r="M13026" s="30">
        <f>F13026*G13026*J13026/1000000/$B$13</f>
        <v>0.0086601251</v>
      </c>
      <c r="N13026" s="30">
        <v>146.5860019868</v>
      </c>
      <c r="O13026" s="4" t="inlineStr">
        <is>
          <t>FRANKO actual PPM | FORD | Extra: 97BB-5E242-HD</t>
        </is>
      </c>
    </row>
    <row r="13027" ht="15.75" customHeight="1">
      <c r="A13027" s="4" t="inlineStr">
        <is>
          <t>97B?-5E212-DE</t>
        </is>
      </c>
      <c r="B13027" s="26">
        <f>ROUND((K13027*$B$6*$B$9+L13027*$B$7*$B$10+M13027*$B$8*$B$11)*$B$12,0)</f>
        <v>159</v>
      </c>
      <c r="C13027" s="26">
        <f>ROUND((K13027*$B$6*$B$9+L13027*$B$7*$B$10+M13027*$B$8*$B$11)*$B$12,0)</f>
        <v>159</v>
      </c>
      <c r="E13027" s="27">
        <v>1</v>
      </c>
      <c r="F13027" s="28">
        <v>1000</v>
      </c>
      <c r="G13027" s="28">
        <v>1</v>
      </c>
      <c r="H13027" s="29">
        <v>1574</v>
      </c>
      <c r="I13027" s="29">
        <v>0</v>
      </c>
      <c r="J13027" s="29">
        <v>298</v>
      </c>
      <c r="K13027" s="30">
        <f>F13027*G13027*H13027/1000000/$B$13</f>
        <v>0.0506052751</v>
      </c>
      <c r="L13027" s="30">
        <f>F13027*G13027*I13027/1000000/$B$13</f>
        <v>0</v>
      </c>
      <c r="M13027" s="30">
        <f>F13027*G13027*J13027/1000000/$B$13</f>
        <v>0.0095809225</v>
      </c>
      <c r="N13027" s="30">
        <v>159.2608579373</v>
      </c>
      <c r="O13027" s="4" t="inlineStr">
        <is>
          <t>FRANKO actual PPM | FORD | Extra: 97BB-5E242-HD</t>
        </is>
      </c>
    </row>
    <row r="13028" ht="15.75" customHeight="1">
      <c r="A13028" s="4" t="inlineStr">
        <is>
          <t>97BB-5E211-AJ</t>
        </is>
      </c>
      <c r="B13028" s="26">
        <f>ROUND((K13028*$B$6*$B$9+L13028*$B$7*$B$10+M13028*$B$8*$B$11)*$B$12,0)</f>
        <v>20</v>
      </c>
      <c r="C13028" s="26">
        <f>ROUND((K13028*$B$6*$B$9+L13028*$B$7*$B$10+M13028*$B$8*$B$11)*$B$12,0)</f>
        <v>20</v>
      </c>
      <c r="E13028" s="27">
        <v>1</v>
      </c>
      <c r="F13028" s="28">
        <v>680</v>
      </c>
      <c r="G13028" s="28">
        <v>1</v>
      </c>
      <c r="H13028" s="29">
        <v>498</v>
      </c>
      <c r="I13028" s="29">
        <v>112</v>
      </c>
      <c r="J13028" s="29">
        <v>0</v>
      </c>
      <c r="K13028" s="30">
        <f>F13028*G13028*H13028/1000000/$B$13</f>
        <v>0.0108875288</v>
      </c>
      <c r="L13028" s="30">
        <f>F13028*G13028*I13028/1000000/$B$13</f>
        <v>0.0024486009</v>
      </c>
      <c r="M13028" s="30">
        <f>F13028*G13028*J13028/1000000/$B$13</f>
        <v>0</v>
      </c>
      <c r="N13028" s="30">
        <v>20.091071748</v>
      </c>
      <c r="O13028" s="4" t="inlineStr">
        <is>
          <t>FRANKO actual PPM | FORD</t>
        </is>
      </c>
    </row>
    <row r="13029" ht="15.75" customHeight="1">
      <c r="A13029" s="4" t="inlineStr">
        <is>
          <t>97BB-5E211-AH</t>
        </is>
      </c>
      <c r="B13029" s="26">
        <f>ROUND((K13029*$B$6*$B$9+L13029*$B$7*$B$10+M13029*$B$8*$B$11)*$B$12,0)</f>
        <v>17</v>
      </c>
      <c r="C13029" s="26">
        <f>ROUND((K13029*$B$6*$B$9+L13029*$B$7*$B$10+M13029*$B$8*$B$11)*$B$12,0)</f>
        <v>17</v>
      </c>
      <c r="E13029" s="27">
        <v>1</v>
      </c>
      <c r="F13029" s="28">
        <v>700</v>
      </c>
      <c r="G13029" s="28">
        <v>1</v>
      </c>
      <c r="H13029" s="29">
        <v>492</v>
      </c>
      <c r="I13029" s="29">
        <v>0</v>
      </c>
      <c r="J13029" s="29">
        <v>0</v>
      </c>
      <c r="K13029" s="30">
        <f>F13029*G13029*H13029/1000000/$B$13</f>
        <v>0.0110727171</v>
      </c>
      <c r="L13029" s="30">
        <f>F13029*G13029*I13029/1000000/$B$13</f>
        <v>0</v>
      </c>
      <c r="M13029" s="30">
        <f>F13029*G13029*J13029/1000000/$B$13</f>
        <v>0</v>
      </c>
      <c r="N13029" s="30">
        <v>17.4295640158</v>
      </c>
      <c r="O13029" s="4" t="inlineStr">
        <is>
          <t>FRANKO actual PPM | FORD</t>
        </is>
      </c>
    </row>
    <row r="13030" ht="15.75" customHeight="1">
      <c r="A13030" s="4" t="inlineStr">
        <is>
          <t>97 BB-5E211-AH</t>
        </is>
      </c>
      <c r="B13030" s="26">
        <f>ROUND((K13030*$B$6*$B$9+L13030*$B$7*$B$10+M13030*$B$8*$B$11)*$B$12,0)</f>
        <v>16</v>
      </c>
      <c r="C13030" s="26">
        <f>ROUND((K13030*$B$6*$B$9+L13030*$B$7*$B$10+M13030*$B$8*$B$11)*$B$12,0)</f>
        <v>16</v>
      </c>
      <c r="E13030" s="27">
        <v>1</v>
      </c>
      <c r="F13030" s="28">
        <v>700</v>
      </c>
      <c r="G13030" s="28">
        <v>1</v>
      </c>
      <c r="H13030" s="29">
        <v>432</v>
      </c>
      <c r="I13030" s="29">
        <v>39</v>
      </c>
      <c r="J13030" s="29">
        <v>0</v>
      </c>
      <c r="K13030" s="30">
        <f>F13030*G13030*H13030/1000000/$B$13</f>
        <v>0.0097223858</v>
      </c>
      <c r="L13030" s="30">
        <f>F13030*G13030*I13030/1000000/$B$13</f>
        <v>0.0008777154</v>
      </c>
      <c r="M13030" s="30">
        <f>F13030*G13030*J13030/1000000/$B$13</f>
        <v>0</v>
      </c>
      <c r="N13030" s="30">
        <v>16.3625321784</v>
      </c>
      <c r="O13030" s="4" t="inlineStr">
        <is>
          <t>FRANKO actual PPM | FORD | Extra: D3C5A</t>
        </is>
      </c>
    </row>
    <row r="13031" ht="15.75" customHeight="1">
      <c r="A13031" s="4" t="inlineStr">
        <is>
          <t>97BB-5E211-AK</t>
        </is>
      </c>
      <c r="B13031" s="26">
        <f>ROUND((K13031*$B$6*$B$9+L13031*$B$7*$B$10+M13031*$B$8*$B$11)*$B$12,0)</f>
        <v>24</v>
      </c>
      <c r="C13031" s="26">
        <f>ROUND((K13031*$B$6*$B$9+L13031*$B$7*$B$10+M13031*$B$8*$B$11)*$B$12,0)</f>
        <v>24</v>
      </c>
      <c r="E13031" s="27">
        <v>1</v>
      </c>
      <c r="F13031" s="28">
        <v>760</v>
      </c>
      <c r="G13031" s="28">
        <v>1</v>
      </c>
      <c r="H13031" s="29">
        <v>491</v>
      </c>
      <c r="I13031" s="29">
        <v>173</v>
      </c>
      <c r="J13031" s="29">
        <v>0</v>
      </c>
      <c r="K13031" s="30">
        <f>F13031*G13031*H13031/1000000/$B$13</f>
        <v>0.0119973726</v>
      </c>
      <c r="L13031" s="30">
        <f>F13031*G13031*I13031/1000000/$B$13</f>
        <v>0.0042271802</v>
      </c>
      <c r="M13031" s="30">
        <f>F13031*G13031*J13031/1000000/$B$13</f>
        <v>0</v>
      </c>
      <c r="N13031" s="30">
        <v>23.9830434648</v>
      </c>
      <c r="O13031" s="4" t="inlineStr">
        <is>
          <t>FRANKO actual PPM | FORD | Extra: 1026468</t>
        </is>
      </c>
    </row>
    <row r="13032" ht="15.75" customHeight="1">
      <c r="A13032" s="4" t="inlineStr">
        <is>
          <t>97?B-5E242-FB</t>
        </is>
      </c>
      <c r="B13032" s="26">
        <f>ROUND((K13032*$B$6*$B$9+L13032*$B$7*$B$10+M13032*$B$8*$B$11)*$B$12,0)</f>
        <v>121</v>
      </c>
      <c r="C13032" s="26">
        <f>ROUND((K13032*$B$6*$B$9+L13032*$B$7*$B$10+M13032*$B$8*$B$11)*$B$12,0)</f>
        <v>121</v>
      </c>
      <c r="E13032" s="27">
        <v>1</v>
      </c>
      <c r="F13032" s="28">
        <v>460</v>
      </c>
      <c r="G13032" s="28">
        <v>1</v>
      </c>
      <c r="H13032" s="29">
        <v>391</v>
      </c>
      <c r="I13032" s="29">
        <v>4012</v>
      </c>
      <c r="J13032" s="29">
        <v>329</v>
      </c>
      <c r="K13032" s="30">
        <f>F13032*G13032*H13032/1000000/$B$13</f>
        <v>0.0057826333</v>
      </c>
      <c r="L13032" s="30">
        <f>F13032*G13032*I13032/1000000/$B$13</f>
        <v>0.0593348458</v>
      </c>
      <c r="M13032" s="30">
        <f>F13032*G13032*J13032/1000000/$B$13</f>
        <v>0.004865694</v>
      </c>
      <c r="N13032" s="30">
        <v>121.0868855664</v>
      </c>
      <c r="O13032" s="4" t="inlineStr">
        <is>
          <t>FRANKO actual PPM | FORD | Extra: M8 300</t>
        </is>
      </c>
    </row>
    <row r="13033" ht="15.75" customHeight="1">
      <c r="A13033" s="4" t="inlineStr">
        <is>
          <t>98BB-5E212-BE</t>
        </is>
      </c>
      <c r="B13033" s="26">
        <f>ROUND((K13033*$B$6*$B$9+L13033*$B$7*$B$10+M13033*$B$8*$B$11)*$B$12,0)</f>
        <v>185</v>
      </c>
      <c r="C13033" s="26">
        <f>ROUND((K13033*$B$6*$B$9+L13033*$B$7*$B$10+M13033*$B$8*$B$11)*$B$12,0)</f>
        <v>185</v>
      </c>
      <c r="E13033" s="27">
        <v>1</v>
      </c>
      <c r="F13033" s="28">
        <v>1100</v>
      </c>
      <c r="G13033" s="28">
        <v>1</v>
      </c>
      <c r="H13033" s="29">
        <v>160</v>
      </c>
      <c r="I13033" s="29">
        <v>2070</v>
      </c>
      <c r="J13033" s="29">
        <v>300</v>
      </c>
      <c r="K13033" s="30">
        <f>F13033*G13033*H13033/1000000/$B$13</f>
        <v>0.0056585314</v>
      </c>
      <c r="L13033" s="30">
        <f>F13033*G13033*I13033/1000000/$B$13</f>
        <v>0.0732072499</v>
      </c>
      <c r="M13033" s="30">
        <f>F13033*G13033*J13033/1000000/$B$13</f>
        <v>0.0106097464</v>
      </c>
      <c r="N13033" s="30">
        <v>185.3461153899</v>
      </c>
      <c r="O13033" s="4" t="inlineStr">
        <is>
          <t>FRANKO actual PPM | FORD | Extra: T2A1A</t>
        </is>
      </c>
    </row>
    <row r="13034" ht="15.75" customHeight="1">
      <c r="A13034" s="4" t="inlineStr">
        <is>
          <t>98BB-5E212-BE</t>
        </is>
      </c>
      <c r="B13034" s="26">
        <f>ROUND((K13034*$B$6*$B$9+L13034*$B$7*$B$10+M13034*$B$8*$B$11)*$B$12,0)</f>
        <v>212</v>
      </c>
      <c r="C13034" s="26">
        <f>ROUND((K13034*$B$6*$B$9+L13034*$B$7*$B$10+M13034*$B$8*$B$11)*$B$12,0)</f>
        <v>212</v>
      </c>
      <c r="E13034" s="27">
        <v>1</v>
      </c>
      <c r="F13034" s="28">
        <v>980</v>
      </c>
      <c r="G13034" s="28">
        <v>1</v>
      </c>
      <c r="H13034" s="29">
        <v>184</v>
      </c>
      <c r="I13034" s="29">
        <v>2505</v>
      </c>
      <c r="J13034" s="29">
        <v>413</v>
      </c>
      <c r="K13034" s="30">
        <f>F13034*G13034*H13034/1000000/$B$13</f>
        <v>0.0057974226</v>
      </c>
      <c r="L13034" s="30">
        <f>F13034*G13034*I13034/1000000/$B$13</f>
        <v>0.0789268678</v>
      </c>
      <c r="M13034" s="30">
        <f>F13034*G13034*J13034/1000000/$B$13</f>
        <v>0.0130126932</v>
      </c>
      <c r="N13034" s="30">
        <v>212.4274866275</v>
      </c>
      <c r="O13034" s="4" t="inlineStr">
        <is>
          <t>FRANKO actual PPM | FORD | Extra: T2A1A</t>
        </is>
      </c>
    </row>
    <row r="13035" ht="15.75" customHeight="1">
      <c r="A13035" s="4" t="inlineStr">
        <is>
          <t>3M51-5E211-AAA</t>
        </is>
      </c>
      <c r="B13035" s="26">
        <f>ROUND((K13035*$B$6*$B$9+L13035*$B$7*$B$10+M13035*$B$8*$B$11)*$B$12,0)</f>
        <v>296</v>
      </c>
      <c r="C13035" s="26">
        <f>ROUND((K13035*$B$6*$B$9+L13035*$B$7*$B$10+M13035*$B$8*$B$11)*$B$12,0)</f>
        <v>296</v>
      </c>
      <c r="E13035" s="27">
        <v>1</v>
      </c>
      <c r="F13035" s="28">
        <v>1200</v>
      </c>
      <c r="G13035" s="28">
        <v>1</v>
      </c>
      <c r="H13035" s="29">
        <v>4870</v>
      </c>
      <c r="I13035" s="29">
        <v>0</v>
      </c>
      <c r="J13035" s="29">
        <v>0</v>
      </c>
      <c r="K13035" s="30">
        <f>F13035*G13035*H13035/1000000/$B$13</f>
        <v>0.1878889629</v>
      </c>
      <c r="L13035" s="30">
        <f>F13035*G13035*I13035/1000000/$B$13</f>
        <v>0</v>
      </c>
      <c r="M13035" s="30">
        <f>F13035*G13035*J13035/1000000/$B$13</f>
        <v>0</v>
      </c>
      <c r="N13035" s="30">
        <v>295.756016575</v>
      </c>
      <c r="O13035" s="4" t="inlineStr">
        <is>
          <t>FRANKO actual PPM | FORD | Extra: 3M51-5F297-PB / CUTCA/ CCC030</t>
        </is>
      </c>
    </row>
    <row r="13036" ht="15.75" customHeight="1">
      <c r="A13036" s="4" t="inlineStr">
        <is>
          <t>3M51-5E211-AAA</t>
        </is>
      </c>
      <c r="B13036" s="26">
        <f>ROUND((K13036*$B$6*$B$9+L13036*$B$7*$B$10+M13036*$B$8*$B$11)*$B$12,0)</f>
        <v>292</v>
      </c>
      <c r="C13036" s="26">
        <f>ROUND((K13036*$B$6*$B$9+L13036*$B$7*$B$10+M13036*$B$8*$B$11)*$B$12,0)</f>
        <v>292</v>
      </c>
      <c r="E13036" s="27">
        <v>1</v>
      </c>
      <c r="F13036" s="28">
        <v>1200</v>
      </c>
      <c r="G13036" s="28">
        <v>1</v>
      </c>
      <c r="H13036" s="29">
        <v>4812</v>
      </c>
      <c r="I13036" s="29">
        <v>0</v>
      </c>
      <c r="J13036" s="29">
        <v>0</v>
      </c>
      <c r="K13036" s="30">
        <f>F13036*G13036*H13036/1000000/$B$13</f>
        <v>0.185651271</v>
      </c>
      <c r="L13036" s="30">
        <f>F13036*G13036*I13036/1000000/$B$13</f>
        <v>0</v>
      </c>
      <c r="M13036" s="30">
        <f>F13036*G13036*J13036/1000000/$B$13</f>
        <v>0</v>
      </c>
      <c r="N13036" s="30">
        <v>292.2336656589</v>
      </c>
      <c r="O13036" s="4" t="inlineStr">
        <is>
          <t>FRANKO actual PPM | FORD | Extra: 3M51-5F297-PA / CUTCA / CCC004 / FOMOCO</t>
        </is>
      </c>
    </row>
    <row r="13037" ht="15.75" customHeight="1">
      <c r="A13037" s="4" t="inlineStr">
        <is>
          <t>3M51-5E211-AAA</t>
        </is>
      </c>
      <c r="B13037" s="26">
        <f>ROUND((K13037*$B$6*$B$9+L13037*$B$7*$B$10+M13037*$B$8*$B$11)*$B$12,0)</f>
        <v>283</v>
      </c>
      <c r="C13037" s="26">
        <f>ROUND((K13037*$B$6*$B$9+L13037*$B$7*$B$10+M13037*$B$8*$B$11)*$B$12,0)</f>
        <v>283</v>
      </c>
      <c r="E13037" s="27">
        <v>1</v>
      </c>
      <c r="F13037" s="28">
        <v>1200</v>
      </c>
      <c r="G13037" s="28">
        <v>1</v>
      </c>
      <c r="H13037" s="29">
        <v>4660</v>
      </c>
      <c r="I13037" s="29">
        <v>0</v>
      </c>
      <c r="J13037" s="29">
        <v>0</v>
      </c>
      <c r="K13037" s="30">
        <f>F13037*G13037*H13037/1000000/$B$13</f>
        <v>0.1797869748</v>
      </c>
      <c r="L13037" s="30">
        <f>F13037*G13037*I13037/1000000/$B$13</f>
        <v>0</v>
      </c>
      <c r="M13037" s="30">
        <f>F13037*G13037*J13037/1000000/$B$13</f>
        <v>0</v>
      </c>
      <c r="N13037" s="30">
        <v>283.0026770512</v>
      </c>
      <c r="O13037" s="4" t="inlineStr">
        <is>
          <t>FRANKO actual PPM | FORD | Extra: FOMOQ CUTKA</t>
        </is>
      </c>
    </row>
    <row r="13038" ht="15.75" customHeight="1">
      <c r="A13038" s="4" t="inlineStr">
        <is>
          <t>3M51-5E211-AAB</t>
        </is>
      </c>
      <c r="B13038" s="26">
        <f>ROUND((K13038*$B$6*$B$9+L13038*$B$7*$B$10+M13038*$B$8*$B$11)*$B$12,0)</f>
        <v>300</v>
      </c>
      <c r="C13038" s="26">
        <f>ROUND((K13038*$B$6*$B$9+L13038*$B$7*$B$10+M13038*$B$8*$B$11)*$B$12,0)</f>
        <v>300</v>
      </c>
      <c r="E13038" s="27">
        <v>1</v>
      </c>
      <c r="F13038" s="28">
        <v>1140</v>
      </c>
      <c r="G13038" s="28">
        <v>1</v>
      </c>
      <c r="H13038" s="29">
        <v>5205</v>
      </c>
      <c r="I13038" s="29">
        <v>0</v>
      </c>
      <c r="J13038" s="29">
        <v>0</v>
      </c>
      <c r="K13038" s="30">
        <f>F13038*G13038*H13038/1000000/$B$13</f>
        <v>0.1907728849</v>
      </c>
      <c r="L13038" s="30">
        <f>F13038*G13038*I13038/1000000/$B$13</f>
        <v>0</v>
      </c>
      <c r="M13038" s="30">
        <f>F13038*G13038*J13038/1000000/$B$13</f>
        <v>0</v>
      </c>
      <c r="N13038" s="30">
        <v>300.2955981435</v>
      </c>
      <c r="O13038" s="4" t="inlineStr">
        <is>
          <t>FRANKO actual PPM | FORD | Extra: 3M51-5F297-PB / CUTCA / CCC030</t>
        </is>
      </c>
    </row>
    <row r="13039" ht="15.75" customHeight="1">
      <c r="A13039" s="4" t="inlineStr">
        <is>
          <t>3M51-5F297-DB</t>
        </is>
      </c>
      <c r="B13039" s="26">
        <f>ROUND((K13039*$B$6*$B$9+L13039*$B$7*$B$10+M13039*$B$8*$B$11)*$B$12,0)</f>
        <v>98</v>
      </c>
      <c r="C13039" s="26">
        <f>ROUND((K13039*$B$6*$B$9+L13039*$B$7*$B$10+M13039*$B$8*$B$11)*$B$12,0)</f>
        <v>98</v>
      </c>
      <c r="E13039" s="27">
        <v>1</v>
      </c>
      <c r="F13039" s="28">
        <v>420</v>
      </c>
      <c r="G13039" s="28">
        <v>1</v>
      </c>
      <c r="H13039" s="29">
        <v>721</v>
      </c>
      <c r="I13039" s="29">
        <v>1633</v>
      </c>
      <c r="J13039" s="29">
        <v>504</v>
      </c>
      <c r="K13039" s="30">
        <f>F13039*G13039*H13039/1000000/$B$13</f>
        <v>0.0097358891</v>
      </c>
      <c r="L13039" s="30">
        <f>F13039*G13039*I13039/1000000/$B$13</f>
        <v>0.022050911</v>
      </c>
      <c r="M13039" s="30">
        <f>F13039*G13039*J13039/1000000/$B$13</f>
        <v>0.00680567</v>
      </c>
      <c r="N13039" s="30">
        <v>98.4635711851</v>
      </c>
      <c r="O13039" s="4" t="inlineStr">
        <is>
          <t>FRANKO actual PPM | FORD | Extra: 473421N</t>
        </is>
      </c>
    </row>
    <row r="13040" ht="15.75" customHeight="1">
      <c r="A13040" s="4" t="inlineStr">
        <is>
          <t>3M51-5F297-DB</t>
        </is>
      </c>
      <c r="B13040" s="26">
        <f>ROUND((K13040*$B$6*$B$9+L13040*$B$7*$B$10+M13040*$B$8*$B$11)*$B$12,0)</f>
        <v>224</v>
      </c>
      <c r="C13040" s="26">
        <f>ROUND((K13040*$B$6*$B$9+L13040*$B$7*$B$10+M13040*$B$8*$B$11)*$B$12,0)</f>
        <v>224</v>
      </c>
      <c r="E13040" s="27">
        <v>1</v>
      </c>
      <c r="F13040" s="28">
        <v>880</v>
      </c>
      <c r="G13040" s="28">
        <v>1</v>
      </c>
      <c r="H13040" s="29">
        <v>719</v>
      </c>
      <c r="I13040" s="29">
        <v>1790</v>
      </c>
      <c r="J13040" s="29">
        <v>558</v>
      </c>
      <c r="K13040" s="30">
        <f>F13040*G13040*H13040/1000000/$B$13</f>
        <v>0.0203424204</v>
      </c>
      <c r="L13040" s="30">
        <f>F13040*G13040*I13040/1000000/$B$13</f>
        <v>0.050643856</v>
      </c>
      <c r="M13040" s="30">
        <f>F13040*G13040*J13040/1000000/$B$13</f>
        <v>0.0157873026</v>
      </c>
      <c r="N13040" s="30">
        <v>224.2662978436</v>
      </c>
      <c r="O13040" s="4" t="inlineStr">
        <is>
          <t>FRANKO actual PPM | FORD | Extra: 3M51-5G23-CXF / 504721N / T2A1A / 1382N / 051103 A C6T3A</t>
        </is>
      </c>
    </row>
    <row r="13041" ht="15.75" customHeight="1">
      <c r="A13041" s="4" t="inlineStr">
        <is>
          <t>3M51-5E211-NF</t>
        </is>
      </c>
      <c r="B13041" s="26">
        <f>ROUND((K13041*$B$6*$B$9+L13041*$B$7*$B$10+M13041*$B$8*$B$11)*$B$12,0)</f>
        <v>420</v>
      </c>
      <c r="C13041" s="26">
        <f>ROUND((K13041*$B$6*$B$9+L13041*$B$7*$B$10+M13041*$B$8*$B$11)*$B$12,0)</f>
        <v>420</v>
      </c>
      <c r="E13041" s="27">
        <v>1</v>
      </c>
      <c r="F13041" s="28">
        <v>1500</v>
      </c>
      <c r="G13041" s="28">
        <v>1</v>
      </c>
      <c r="H13041" s="29">
        <v>5538</v>
      </c>
      <c r="I13041" s="29">
        <v>0</v>
      </c>
      <c r="J13041" s="29">
        <v>0</v>
      </c>
      <c r="K13041" s="30">
        <f>F13041*G13041*H13041/1000000/$B$13</f>
        <v>0.2670762517</v>
      </c>
      <c r="L13041" s="30">
        <f>F13041*G13041*I13041/1000000/$B$13</f>
        <v>0</v>
      </c>
      <c r="M13041" s="30">
        <f>F13041*G13041*J13041/1000000/$B$13</f>
        <v>0</v>
      </c>
      <c r="N13041" s="30">
        <v>420.4047278727</v>
      </c>
      <c r="O13041" s="4" t="inlineStr">
        <is>
          <t>FRANKO actual PPM | FORD | Extra: 3M51-5F297-GA / CUTCA</t>
        </is>
      </c>
    </row>
    <row r="13042" ht="15.75" customHeight="1">
      <c r="A13042" s="4" t="inlineStr">
        <is>
          <t>3M51-5E211-UA</t>
        </is>
      </c>
      <c r="B13042" s="26">
        <f>ROUND((K13042*$B$6*$B$9+L13042*$B$7*$B$10+M13042*$B$8*$B$11)*$B$12,0)</f>
        <v>480</v>
      </c>
      <c r="C13042" s="26">
        <f>ROUND((K13042*$B$6*$B$9+L13042*$B$7*$B$10+M13042*$B$8*$B$11)*$B$12,0)</f>
        <v>480</v>
      </c>
      <c r="E13042" s="27">
        <v>1</v>
      </c>
      <c r="F13042" s="28">
        <v>1160</v>
      </c>
      <c r="G13042" s="28">
        <v>1</v>
      </c>
      <c r="H13042" s="29">
        <v>8176</v>
      </c>
      <c r="I13042" s="29">
        <v>0</v>
      </c>
      <c r="J13042" s="29">
        <v>0</v>
      </c>
      <c r="K13042" s="30">
        <f>F13042*G13042*H13042/1000000/$B$13</f>
        <v>0.3049228246</v>
      </c>
      <c r="L13042" s="30">
        <f>F13042*G13042*I13042/1000000/$B$13</f>
        <v>0</v>
      </c>
      <c r="M13042" s="30">
        <f>F13042*G13042*J13042/1000000/$B$13</f>
        <v>0</v>
      </c>
      <c r="N13042" s="30">
        <v>479.9790181656</v>
      </c>
      <c r="O13042" s="4" t="inlineStr">
        <is>
          <t>FRANKO actual PPM | FORD | Extra: 3M51-5F297-MA</t>
        </is>
      </c>
    </row>
    <row r="13043" ht="15.75" customHeight="1">
      <c r="A13043" s="4" t="inlineStr">
        <is>
          <t>3M51-5E211-UA</t>
        </is>
      </c>
      <c r="B13043" s="26">
        <f>ROUND((K13043*$B$6*$B$9+L13043*$B$7*$B$10+M13043*$B$8*$B$11)*$B$12,0)</f>
        <v>485</v>
      </c>
      <c r="C13043" s="26">
        <f>ROUND((K13043*$B$6*$B$9+L13043*$B$7*$B$10+M13043*$B$8*$B$11)*$B$12,0)</f>
        <v>485</v>
      </c>
      <c r="E13043" s="27">
        <v>1</v>
      </c>
      <c r="F13043" s="28">
        <v>1160</v>
      </c>
      <c r="G13043" s="28">
        <v>1</v>
      </c>
      <c r="H13043" s="29">
        <v>8268</v>
      </c>
      <c r="I13043" s="29">
        <v>0</v>
      </c>
      <c r="J13043" s="29">
        <v>0</v>
      </c>
      <c r="K13043" s="30">
        <f>F13043*G13043*H13043/1000000/$B$13</f>
        <v>0.3083539523</v>
      </c>
      <c r="L13043" s="30">
        <f>F13043*G13043*I13043/1000000/$B$13</f>
        <v>0</v>
      </c>
      <c r="M13043" s="30">
        <f>F13043*G13043*J13043/1000000/$B$13</f>
        <v>0</v>
      </c>
      <c r="N13043" s="30">
        <v>485.3799562369</v>
      </c>
      <c r="O13043" s="4" t="inlineStr">
        <is>
          <t>FRANKO actual PPM | FORD | Extra: 3M51-5F297-MA</t>
        </is>
      </c>
    </row>
    <row r="13044" ht="15.75" customHeight="1">
      <c r="A13044" s="4" t="inlineStr">
        <is>
          <t>3M51-5E211-VA</t>
        </is>
      </c>
      <c r="B13044" s="26">
        <f>ROUND((K13044*$B$6*$B$9+L13044*$B$7*$B$10+M13044*$B$8*$B$11)*$B$12,0)</f>
        <v>417</v>
      </c>
      <c r="C13044" s="26">
        <f>ROUND((K13044*$B$6*$B$9+L13044*$B$7*$B$10+M13044*$B$8*$B$11)*$B$12,0)</f>
        <v>417</v>
      </c>
      <c r="E13044" s="27">
        <v>1</v>
      </c>
      <c r="F13044" s="28">
        <v>1200</v>
      </c>
      <c r="G13044" s="28">
        <v>1</v>
      </c>
      <c r="H13044" s="29">
        <v>6870</v>
      </c>
      <c r="I13044" s="29">
        <v>0</v>
      </c>
      <c r="J13044" s="29">
        <v>0</v>
      </c>
      <c r="K13044" s="30">
        <f>F13044*G13044*H13044/1000000/$B$13</f>
        <v>0.2650507547</v>
      </c>
      <c r="L13044" s="30">
        <f>F13044*G13044*I13044/1000000/$B$13</f>
        <v>0</v>
      </c>
      <c r="M13044" s="30">
        <f>F13044*G13044*J13044/1000000/$B$13</f>
        <v>0</v>
      </c>
      <c r="N13044" s="30">
        <v>417.2163929918</v>
      </c>
      <c r="O13044" s="4" t="inlineStr">
        <is>
          <t>FRANKO actual PPM | FORD | Extra: 5M51-5F297-MA / 06032102 CUTKA2UVB02706020800K</t>
        </is>
      </c>
    </row>
    <row r="13045" ht="15.75" customHeight="1">
      <c r="A13045" s="4" t="inlineStr">
        <is>
          <t>3M51-5E211-VD</t>
        </is>
      </c>
      <c r="B13045" s="26">
        <f>ROUND((K13045*$B$6*$B$9+L13045*$B$7*$B$10+M13045*$B$8*$B$11)*$B$12,0)</f>
        <v>471</v>
      </c>
      <c r="C13045" s="26">
        <f>ROUND((K13045*$B$6*$B$9+L13045*$B$7*$B$10+M13045*$B$8*$B$11)*$B$12,0)</f>
        <v>471</v>
      </c>
      <c r="E13045" s="27">
        <v>1</v>
      </c>
      <c r="F13045" s="28">
        <v>1160</v>
      </c>
      <c r="G13045" s="28">
        <v>1</v>
      </c>
      <c r="H13045" s="29">
        <v>8026</v>
      </c>
      <c r="I13045" s="29">
        <v>0</v>
      </c>
      <c r="J13045" s="29">
        <v>0</v>
      </c>
      <c r="K13045" s="30">
        <f>F13045*G13045*H13045/1000000/$B$13</f>
        <v>0.2993285947</v>
      </c>
      <c r="L13045" s="30">
        <f>F13045*G13045*I13045/1000000/$B$13</f>
        <v>0</v>
      </c>
      <c r="M13045" s="30">
        <f>F13045*G13045*J13045/1000000/$B$13</f>
        <v>0</v>
      </c>
      <c r="N13045" s="30">
        <v>471.1731408754</v>
      </c>
      <c r="O13045" s="4" t="inlineStr">
        <is>
          <t>FRANKO actual PPM | FORD | Extra: 3M51-5F297-KA / CUTCA</t>
        </is>
      </c>
    </row>
    <row r="13046" ht="15.75" customHeight="1">
      <c r="A13046" s="4" t="inlineStr">
        <is>
          <t>3M51-5E211-VE</t>
        </is>
      </c>
      <c r="B13046" s="26">
        <f>ROUND((K13046*$B$6*$B$9+L13046*$B$7*$B$10+M13046*$B$8*$B$11)*$B$12,0)</f>
        <v>441</v>
      </c>
      <c r="C13046" s="26">
        <f>ROUND((K13046*$B$6*$B$9+L13046*$B$7*$B$10+M13046*$B$8*$B$11)*$B$12,0)</f>
        <v>441</v>
      </c>
      <c r="E13046" s="27">
        <v>1</v>
      </c>
      <c r="F13046" s="28">
        <v>1200</v>
      </c>
      <c r="G13046" s="28">
        <v>1</v>
      </c>
      <c r="H13046" s="29">
        <v>7266</v>
      </c>
      <c r="I13046" s="29">
        <v>0</v>
      </c>
      <c r="J13046" s="29">
        <v>0</v>
      </c>
      <c r="K13046" s="30">
        <f>F13046*G13046*H13046/1000000/$B$13</f>
        <v>0.2803287895</v>
      </c>
      <c r="L13046" s="30">
        <f>F13046*G13046*I13046/1000000/$B$13</f>
        <v>0</v>
      </c>
      <c r="M13046" s="30">
        <f>F13046*G13046*J13046/1000000/$B$13</f>
        <v>0</v>
      </c>
      <c r="N13046" s="30">
        <v>441.2655475223</v>
      </c>
      <c r="O13046" s="4" t="inlineStr">
        <is>
          <t>FRANKO actual PPM | FORD | Extra: 3M51-5F297-KB</t>
        </is>
      </c>
    </row>
    <row r="13047" ht="15.75" customHeight="1">
      <c r="A13047" s="4" t="inlineStr">
        <is>
          <t>3M51-5E211-YJ</t>
        </is>
      </c>
      <c r="B13047" s="26">
        <f>ROUND((K13047*$B$6*$B$9+L13047*$B$7*$B$10+M13047*$B$8*$B$11)*$B$12,0)</f>
        <v>486</v>
      </c>
      <c r="C13047" s="26">
        <f>ROUND((K13047*$B$6*$B$9+L13047*$B$7*$B$10+M13047*$B$8*$B$11)*$B$12,0)</f>
        <v>486</v>
      </c>
      <c r="E13047" s="27">
        <v>1</v>
      </c>
      <c r="F13047" s="28">
        <v>1200</v>
      </c>
      <c r="G13047" s="28">
        <v>1</v>
      </c>
      <c r="H13047" s="29">
        <v>8000</v>
      </c>
      <c r="I13047" s="29">
        <v>0</v>
      </c>
      <c r="J13047" s="29">
        <v>0</v>
      </c>
      <c r="K13047" s="30">
        <f>F13047*G13047*H13047/1000000/$B$13</f>
        <v>0.3086471671</v>
      </c>
      <c r="L13047" s="30">
        <f>F13047*G13047*I13047/1000000/$B$13</f>
        <v>0</v>
      </c>
      <c r="M13047" s="30">
        <f>F13047*G13047*J13047/1000000/$B$13</f>
        <v>0</v>
      </c>
      <c r="N13047" s="30">
        <v>485.8415056673</v>
      </c>
      <c r="O13047" s="4" t="inlineStr">
        <is>
          <t>FRANKO actual PPM | FORD | Extra: 3M51-5F297-NB / 105062718,CUTKAFNM00405040903K,</t>
        </is>
      </c>
    </row>
    <row r="13048" ht="15.75" customHeight="1">
      <c r="A13048" s="4" t="inlineStr">
        <is>
          <t>3M51-5E211-YJ</t>
        </is>
      </c>
      <c r="B13048" s="26">
        <f>ROUND((K13048*$B$6*$B$9+L13048*$B$7*$B$10+M13048*$B$8*$B$11)*$B$12,0)</f>
        <v>492</v>
      </c>
      <c r="C13048" s="26">
        <f>ROUND((K13048*$B$6*$B$9+L13048*$B$7*$B$10+M13048*$B$8*$B$11)*$B$12,0)</f>
        <v>492</v>
      </c>
      <c r="E13048" s="27">
        <v>1</v>
      </c>
      <c r="F13048" s="28">
        <v>1180</v>
      </c>
      <c r="G13048" s="28">
        <v>1</v>
      </c>
      <c r="H13048" s="29">
        <v>8166</v>
      </c>
      <c r="I13048" s="29">
        <v>16</v>
      </c>
      <c r="J13048" s="29">
        <v>10</v>
      </c>
      <c r="K13048" s="30">
        <f>F13048*G13048*H13048/1000000/$B$13</f>
        <v>0.3098007358</v>
      </c>
      <c r="L13048" s="30">
        <f>F13048*G13048*I13048/1000000/$B$13</f>
        <v>0.0006070061</v>
      </c>
      <c r="M13048" s="30">
        <f>F13048*G13048*J13048/1000000/$B$13</f>
        <v>0.0003793788</v>
      </c>
      <c r="N13048" s="30">
        <v>491.5414564844</v>
      </c>
      <c r="O13048" s="4" t="inlineStr">
        <is>
          <t>FRANKO actual PPM | FORD | Extra: 3M51-5F297-MB / FMM005</t>
        </is>
      </c>
    </row>
    <row r="13049" ht="15.75" customHeight="1">
      <c r="A13049" s="4" t="inlineStr">
        <is>
          <t>3M51-5E211-YK</t>
        </is>
      </c>
      <c r="B13049" s="26">
        <f>ROUND((K13049*$B$6*$B$9+L13049*$B$7*$B$10+M13049*$B$8*$B$11)*$B$12,0)</f>
        <v>379</v>
      </c>
      <c r="C13049" s="26">
        <f>ROUND((K13049*$B$6*$B$9+L13049*$B$7*$B$10+M13049*$B$8*$B$11)*$B$12,0)</f>
        <v>379</v>
      </c>
      <c r="E13049" s="27">
        <v>1</v>
      </c>
      <c r="F13049" s="28">
        <v>1050</v>
      </c>
      <c r="G13049" s="28">
        <v>1</v>
      </c>
      <c r="H13049" s="29">
        <v>7127</v>
      </c>
      <c r="I13049" s="29">
        <v>0</v>
      </c>
      <c r="J13049" s="29">
        <v>0</v>
      </c>
      <c r="K13049" s="30">
        <f>F13049*G13049*H13049/1000000/$B$13</f>
        <v>0.2405952893</v>
      </c>
      <c r="L13049" s="30">
        <f>F13049*G13049*I13049/1000000/$B$13</f>
        <v>0</v>
      </c>
      <c r="M13049" s="30">
        <f>F13049*G13049*J13049/1000000/$B$13</f>
        <v>0</v>
      </c>
      <c r="N13049" s="30">
        <v>378.7210449412</v>
      </c>
      <c r="O13049" s="4" t="inlineStr">
        <is>
          <t>FRANKO actual PPM | FORD | Extra: 3M51-5F297-MB / FMM014 / FoMoCo / CUTCA</t>
        </is>
      </c>
    </row>
    <row r="13050" ht="15.75" customHeight="1">
      <c r="A13050" s="4" t="inlineStr">
        <is>
          <t>3M51-5E211-DL</t>
        </is>
      </c>
      <c r="B13050" s="26">
        <f>ROUND((K13050*$B$6*$B$9+L13050*$B$7*$B$10+M13050*$B$8*$B$11)*$B$12,0)</f>
        <v>314</v>
      </c>
      <c r="C13050" s="26">
        <f>ROUND((K13050*$B$6*$B$9+L13050*$B$7*$B$10+M13050*$B$8*$B$11)*$B$12,0)</f>
        <v>314</v>
      </c>
      <c r="E13050" s="27">
        <v>1</v>
      </c>
      <c r="F13050" s="28">
        <v>1250</v>
      </c>
      <c r="G13050" s="28">
        <v>1</v>
      </c>
      <c r="H13050" s="29">
        <v>4963</v>
      </c>
      <c r="I13050" s="29">
        <v>0</v>
      </c>
      <c r="J13050" s="29">
        <v>0</v>
      </c>
      <c r="K13050" s="30">
        <f>F13050*G13050*H13050/1000000/$B$13</f>
        <v>0.199455194</v>
      </c>
      <c r="L13050" s="30">
        <f>F13050*G13050*I13050/1000000/$B$13</f>
        <v>0</v>
      </c>
      <c r="M13050" s="30">
        <f>F13050*G13050*J13050/1000000/$B$13</f>
        <v>0</v>
      </c>
      <c r="N13050" s="30">
        <v>313.962420915</v>
      </c>
      <c r="O13050" s="4" t="inlineStr">
        <is>
          <t>FRANKO actual PPM | FORD | Extra: 3M51-5F297-EA / CBL019 / FoMoCo / CUTCA</t>
        </is>
      </c>
    </row>
    <row r="13051" ht="15.75" customHeight="1">
      <c r="A13051" s="4" t="inlineStr">
        <is>
          <t>3M51-5E211-DL</t>
        </is>
      </c>
      <c r="B13051" s="26">
        <f>ROUND((K13051*$B$6*$B$9+L13051*$B$7*$B$10+M13051*$B$8*$B$11)*$B$12,0)</f>
        <v>324</v>
      </c>
      <c r="C13051" s="26">
        <f>ROUND((K13051*$B$6*$B$9+L13051*$B$7*$B$10+M13051*$B$8*$B$11)*$B$12,0)</f>
        <v>324</v>
      </c>
      <c r="E13051" s="27">
        <v>1</v>
      </c>
      <c r="F13051" s="28">
        <v>1200</v>
      </c>
      <c r="G13051" s="28">
        <v>1</v>
      </c>
      <c r="H13051" s="29">
        <v>5334</v>
      </c>
      <c r="I13051" s="29">
        <v>0</v>
      </c>
      <c r="J13051" s="29">
        <v>0</v>
      </c>
      <c r="K13051" s="30">
        <f>F13051*G13051*H13051/1000000/$B$13</f>
        <v>0.2057904986</v>
      </c>
      <c r="L13051" s="30">
        <f>F13051*G13051*I13051/1000000/$B$13</f>
        <v>0</v>
      </c>
      <c r="M13051" s="30">
        <f>F13051*G13051*J13051/1000000/$B$13</f>
        <v>0</v>
      </c>
      <c r="N13051" s="30">
        <v>323.9348239037</v>
      </c>
      <c r="O13051" s="4" t="inlineStr">
        <is>
          <t>FRANKO actual PPM | FORD | Extra: 3M51-5F297-EA / CUTCA</t>
        </is>
      </c>
    </row>
    <row r="13052" ht="15.75" customHeight="1">
      <c r="A13052" s="4" t="inlineStr">
        <is>
          <t>3M51-5E211-DL</t>
        </is>
      </c>
      <c r="B13052" s="26">
        <f>ROUND((K13052*$B$6*$B$9+L13052*$B$7*$B$10+M13052*$B$8*$B$11)*$B$12,0)</f>
        <v>336</v>
      </c>
      <c r="C13052" s="26">
        <f>ROUND((K13052*$B$6*$B$9+L13052*$B$7*$B$10+M13052*$B$8*$B$11)*$B$12,0)</f>
        <v>336</v>
      </c>
      <c r="E13052" s="27">
        <v>1</v>
      </c>
      <c r="F13052" s="28">
        <v>1200</v>
      </c>
      <c r="G13052" s="28">
        <v>1</v>
      </c>
      <c r="H13052" s="29">
        <v>5526</v>
      </c>
      <c r="I13052" s="29">
        <v>0</v>
      </c>
      <c r="J13052" s="29">
        <v>0</v>
      </c>
      <c r="K13052" s="30">
        <f>F13052*G13052*H13052/1000000/$B$13</f>
        <v>0.2131980306</v>
      </c>
      <c r="L13052" s="30">
        <f>F13052*G13052*I13052/1000000/$B$13</f>
        <v>0</v>
      </c>
      <c r="M13052" s="30">
        <f>F13052*G13052*J13052/1000000/$B$13</f>
        <v>0</v>
      </c>
      <c r="N13052" s="30">
        <v>335.5950200397</v>
      </c>
      <c r="O13052" s="4" t="inlineStr">
        <is>
          <t>FRANKO actual PPM | FORD | Extra: 3M51-5F297-EA / CBL009 / CUTCA</t>
        </is>
      </c>
    </row>
    <row r="13053" ht="15.75" customHeight="1">
      <c r="A13053" s="4" t="inlineStr">
        <is>
          <t>3M51-5E211-DL</t>
        </is>
      </c>
      <c r="B13053" s="26">
        <f>ROUND((K13053*$B$6*$B$9+L13053*$B$7*$B$10+M13053*$B$8*$B$11)*$B$12,0)</f>
        <v>324</v>
      </c>
      <c r="C13053" s="26">
        <f>ROUND((K13053*$B$6*$B$9+L13053*$B$7*$B$10+M13053*$B$8*$B$11)*$B$12,0)</f>
        <v>324</v>
      </c>
      <c r="E13053" s="27">
        <v>1</v>
      </c>
      <c r="F13053" s="28">
        <v>1200</v>
      </c>
      <c r="G13053" s="28">
        <v>1</v>
      </c>
      <c r="H13053" s="29">
        <v>5334</v>
      </c>
      <c r="I13053" s="29">
        <v>0</v>
      </c>
      <c r="J13053" s="29">
        <v>0</v>
      </c>
      <c r="K13053" s="30">
        <f>F13053*G13053*H13053/1000000/$B$13</f>
        <v>0.2057904986</v>
      </c>
      <c r="L13053" s="30">
        <f>F13053*G13053*I13053/1000000/$B$13</f>
        <v>0</v>
      </c>
      <c r="M13053" s="30">
        <f>F13053*G13053*J13053/1000000/$B$13</f>
        <v>0</v>
      </c>
      <c r="N13053" s="30">
        <v>323.9348239037</v>
      </c>
      <c r="O13053" s="4" t="inlineStr">
        <is>
          <t>FRANKO actual PPM | FORD | Extra: 3M51-5F297-EA / CUTCA</t>
        </is>
      </c>
    </row>
    <row r="13054" ht="15.75" customHeight="1">
      <c r="A13054" s="4" t="inlineStr">
        <is>
          <t>3M51-5E211-FE</t>
        </is>
      </c>
      <c r="B13054" s="26">
        <f>ROUND((K13054*$B$6*$B$9+L13054*$B$7*$B$10+M13054*$B$8*$B$11)*$B$12,0)</f>
        <v>441</v>
      </c>
      <c r="C13054" s="26">
        <f>ROUND((K13054*$B$6*$B$9+L13054*$B$7*$B$10+M13054*$B$8*$B$11)*$B$12,0)</f>
        <v>441</v>
      </c>
      <c r="E13054" s="27">
        <v>1</v>
      </c>
      <c r="F13054" s="28">
        <v>1120</v>
      </c>
      <c r="G13054" s="28">
        <v>1</v>
      </c>
      <c r="H13054" s="29">
        <v>7788</v>
      </c>
      <c r="I13054" s="29">
        <v>0</v>
      </c>
      <c r="J13054" s="29">
        <v>0</v>
      </c>
      <c r="K13054" s="30">
        <f>F13054*G13054*H13054/1000000/$B$13</f>
        <v>0.280436816</v>
      </c>
      <c r="L13054" s="30">
        <f>F13054*G13054*I13054/1000000/$B$13</f>
        <v>0</v>
      </c>
      <c r="M13054" s="30">
        <f>F13054*G13054*J13054/1000000/$B$13</f>
        <v>0</v>
      </c>
      <c r="N13054" s="30">
        <v>441.4355920493</v>
      </c>
      <c r="O13054" s="4" t="inlineStr">
        <is>
          <t>FRANKO actual PPM | FORD | Extra: 3M51-5F297-FB</t>
        </is>
      </c>
    </row>
    <row r="13055" ht="15.75" customHeight="1">
      <c r="A13055" s="4" t="inlineStr">
        <is>
          <t>3M51-5F297-AB</t>
        </is>
      </c>
      <c r="B13055" s="26">
        <f>ROUND((K13055*$B$6*$B$9+L13055*$B$7*$B$10+M13055*$B$8*$B$11)*$B$12,0)</f>
        <v>162</v>
      </c>
      <c r="C13055" s="26">
        <f>ROUND((K13055*$B$6*$B$9+L13055*$B$7*$B$10+M13055*$B$8*$B$11)*$B$12,0)</f>
        <v>162</v>
      </c>
      <c r="E13055" s="27">
        <v>1</v>
      </c>
      <c r="F13055" s="28">
        <v>950</v>
      </c>
      <c r="G13055" s="28">
        <v>1</v>
      </c>
      <c r="H13055" s="29">
        <v>79</v>
      </c>
      <c r="I13055" s="29">
        <v>1529</v>
      </c>
      <c r="J13055" s="29">
        <v>401</v>
      </c>
      <c r="K13055" s="30">
        <f>F13055*G13055*H13055/1000000/$B$13</f>
        <v>0.0024129135</v>
      </c>
      <c r="L13055" s="30">
        <f>F13055*G13055*I13055/1000000/$B$13</f>
        <v>0.0467005669</v>
      </c>
      <c r="M13055" s="30">
        <f>F13055*G13055*J13055/1000000/$B$13</f>
        <v>0.0122478269</v>
      </c>
      <c r="N13055" s="30">
        <v>161.8801207459</v>
      </c>
      <c r="O13055" s="4" t="inlineStr">
        <is>
          <t>FRANKO actual PPM | FORD | Extra: T2A1A/FoMoCo/010 4335 ---&gt; N</t>
        </is>
      </c>
    </row>
    <row r="13056" ht="15.75" customHeight="1">
      <c r="A13056" s="4" t="inlineStr">
        <is>
          <t>3M51-5F297-CB</t>
        </is>
      </c>
      <c r="B13056" s="26">
        <f>ROUND((K13056*$B$6*$B$9+L13056*$B$7*$B$10+M13056*$B$8*$B$11)*$B$12,0)</f>
        <v>192</v>
      </c>
      <c r="C13056" s="26">
        <f>ROUND((K13056*$B$6*$B$9+L13056*$B$7*$B$10+M13056*$B$8*$B$11)*$B$12,0)</f>
        <v>192</v>
      </c>
      <c r="E13056" s="27">
        <v>1</v>
      </c>
      <c r="F13056" s="28">
        <v>800</v>
      </c>
      <c r="G13056" s="28">
        <v>1</v>
      </c>
      <c r="H13056" s="29">
        <v>604</v>
      </c>
      <c r="I13056" s="29">
        <v>1724</v>
      </c>
      <c r="J13056" s="29">
        <v>534</v>
      </c>
      <c r="K13056" s="30">
        <f>F13056*G13056*H13056/1000000/$B$13</f>
        <v>0.0155352407</v>
      </c>
      <c r="L13056" s="30">
        <f>F13056*G13056*I13056/1000000/$B$13</f>
        <v>0.0443423097</v>
      </c>
      <c r="M13056" s="30">
        <f>F13056*G13056*J13056/1000000/$B$13</f>
        <v>0.0137347989</v>
      </c>
      <c r="N13056" s="30">
        <v>192.046424855</v>
      </c>
      <c r="O13056" s="4" t="inlineStr">
        <is>
          <t>FRANKO actual PPM | FORD | Extra: 3M51-5G232-CXF / T2A1A / 1272 N / 508621 / 051304 C / C6T3</t>
        </is>
      </c>
    </row>
    <row r="13057" ht="15.75" customHeight="1">
      <c r="A13057" s="4" t="inlineStr">
        <is>
          <t>3M51-5F297-RA</t>
        </is>
      </c>
      <c r="B13057" s="26">
        <f>ROUND((K13057*$B$6*$B$9+L13057*$B$7*$B$10+M13057*$B$8*$B$11)*$B$12,0)</f>
        <v>177</v>
      </c>
      <c r="C13057" s="26">
        <f>ROUND((K13057*$B$6*$B$9+L13057*$B$7*$B$10+M13057*$B$8*$B$11)*$B$12,0)</f>
        <v>177</v>
      </c>
      <c r="E13057" s="27">
        <v>1</v>
      </c>
      <c r="F13057" s="28">
        <v>1000</v>
      </c>
      <c r="G13057" s="28">
        <v>1</v>
      </c>
      <c r="H13057" s="29">
        <v>3506</v>
      </c>
      <c r="I13057" s="29">
        <v>0</v>
      </c>
      <c r="J13057" s="29">
        <v>0</v>
      </c>
      <c r="K13057" s="30">
        <f>F13057*G13057*H13057/1000000/$B$13</f>
        <v>0.1127205175</v>
      </c>
      <c r="L13057" s="30">
        <f>F13057*G13057*I13057/1000000/$B$13</f>
        <v>0</v>
      </c>
      <c r="M13057" s="30">
        <f>F13057*G13057*J13057/1000000/$B$13</f>
        <v>0</v>
      </c>
      <c r="N13057" s="30">
        <v>177.4333665489</v>
      </c>
      <c r="O13057" s="4" t="inlineStr">
        <is>
          <t>FRANKO actual PPM | FORD | Extra: 3M51-5E211-ADA / 15214N / CCJ023</t>
        </is>
      </c>
    </row>
    <row r="13058" ht="15.75" customHeight="1">
      <c r="A13058" s="4" t="inlineStr">
        <is>
          <t>3M51-5F297-RA</t>
        </is>
      </c>
      <c r="B13058" s="26">
        <f>ROUND((K13058*$B$6*$B$9+L13058*$B$7*$B$10+M13058*$B$8*$B$11)*$B$12,0)</f>
        <v>177</v>
      </c>
      <c r="C13058" s="26">
        <f>ROUND((K13058*$B$6*$B$9+L13058*$B$7*$B$10+M13058*$B$8*$B$11)*$B$12,0)</f>
        <v>177</v>
      </c>
      <c r="E13058" s="27">
        <v>1</v>
      </c>
      <c r="F13058" s="28">
        <v>1000</v>
      </c>
      <c r="G13058" s="28">
        <v>1</v>
      </c>
      <c r="H13058" s="29">
        <v>3506</v>
      </c>
      <c r="I13058" s="29">
        <v>0</v>
      </c>
      <c r="J13058" s="29">
        <v>0</v>
      </c>
      <c r="K13058" s="30">
        <f>F13058*G13058*H13058/1000000/$B$13</f>
        <v>0.1127205175</v>
      </c>
      <c r="L13058" s="30">
        <f>F13058*G13058*I13058/1000000/$B$13</f>
        <v>0</v>
      </c>
      <c r="M13058" s="30">
        <f>F13058*G13058*J13058/1000000/$B$13</f>
        <v>0</v>
      </c>
      <c r="N13058" s="30">
        <v>177.4333665489</v>
      </c>
      <c r="O13058" s="4" t="inlineStr">
        <is>
          <t>FRANKO actual PPM | FORD | Extra: 3M51-5E211-ADA / 15214N / CCJ023</t>
        </is>
      </c>
    </row>
    <row r="13059" ht="15.75" customHeight="1">
      <c r="A13059" s="4" t="inlineStr">
        <is>
          <t>3M51-5F297-RA</t>
        </is>
      </c>
      <c r="B13059" s="26">
        <f>ROUND((K13059*$B$6*$B$9+L13059*$B$7*$B$10+M13059*$B$8*$B$11)*$B$12,0)</f>
        <v>183</v>
      </c>
      <c r="C13059" s="26">
        <f>ROUND((K13059*$B$6*$B$9+L13059*$B$7*$B$10+M13059*$B$8*$B$11)*$B$12,0)</f>
        <v>183</v>
      </c>
      <c r="E13059" s="27">
        <v>1</v>
      </c>
      <c r="F13059" s="28">
        <v>1000</v>
      </c>
      <c r="G13059" s="28">
        <v>1</v>
      </c>
      <c r="H13059" s="29">
        <v>3612</v>
      </c>
      <c r="I13059" s="29">
        <v>0</v>
      </c>
      <c r="J13059" s="29">
        <v>0</v>
      </c>
      <c r="K13059" s="30">
        <f>F13059*G13059*H13059/1000000/$B$13</f>
        <v>0.1161284966</v>
      </c>
      <c r="L13059" s="30">
        <f>F13059*G13059*I13059/1000000/$B$13</f>
        <v>0</v>
      </c>
      <c r="M13059" s="30">
        <f>F13059*G13059*J13059/1000000/$B$13</f>
        <v>0</v>
      </c>
      <c r="N13059" s="30">
        <v>182.7978665073</v>
      </c>
      <c r="O13059" s="4" t="inlineStr">
        <is>
          <t>FRANKO actual PPM | FORD | Extra: 18625N / CCJ020 / CUTCA</t>
        </is>
      </c>
    </row>
    <row r="13060" ht="15.75" customHeight="1">
      <c r="A13060" s="4" t="inlineStr">
        <is>
          <t>3M51-5F297-RA</t>
        </is>
      </c>
      <c r="B13060" s="26">
        <f>ROUND((K13060*$B$6*$B$9+L13060*$B$7*$B$10+M13060*$B$8*$B$11)*$B$12,0)</f>
        <v>177</v>
      </c>
      <c r="C13060" s="26">
        <f>ROUND((K13060*$B$6*$B$9+L13060*$B$7*$B$10+M13060*$B$8*$B$11)*$B$12,0)</f>
        <v>177</v>
      </c>
      <c r="E13060" s="27">
        <v>1</v>
      </c>
      <c r="F13060" s="28">
        <v>1000</v>
      </c>
      <c r="G13060" s="28">
        <v>1</v>
      </c>
      <c r="H13060" s="29">
        <v>3500</v>
      </c>
      <c r="I13060" s="29">
        <v>0</v>
      </c>
      <c r="J13060" s="29">
        <v>0</v>
      </c>
      <c r="K13060" s="30">
        <f>F13060*G13060*H13060/1000000/$B$13</f>
        <v>0.112527613</v>
      </c>
      <c r="L13060" s="30">
        <f>F13060*G13060*I13060/1000000/$B$13</f>
        <v>0</v>
      </c>
      <c r="M13060" s="30">
        <f>F13060*G13060*J13060/1000000/$B$13</f>
        <v>0</v>
      </c>
      <c r="N13060" s="30">
        <v>177.1297156079</v>
      </c>
      <c r="O13060" s="4" t="inlineStr">
        <is>
          <t>FRANKO actual PPM | FORD | Extra: CCJO25, FOMOCO CUTCA, 3M51-5E211-ADA</t>
        </is>
      </c>
    </row>
    <row r="13061" ht="15.75" customHeight="1">
      <c r="A13061" s="4" t="inlineStr">
        <is>
          <t>3M51-5E211-DM</t>
        </is>
      </c>
      <c r="B13061" s="26">
        <f>ROUND((K13061*$B$6*$B$9+L13061*$B$7*$B$10+M13061*$B$8*$B$11)*$B$12,0)</f>
        <v>272</v>
      </c>
      <c r="C13061" s="26">
        <f>ROUND((K13061*$B$6*$B$9+L13061*$B$7*$B$10+M13061*$B$8*$B$11)*$B$12,0)</f>
        <v>272</v>
      </c>
      <c r="E13061" s="27">
        <v>1</v>
      </c>
      <c r="F13061" s="28">
        <v>1200</v>
      </c>
      <c r="G13061" s="28">
        <v>1</v>
      </c>
      <c r="H13061" s="29">
        <v>4444</v>
      </c>
      <c r="I13061" s="29">
        <v>36</v>
      </c>
      <c r="J13061" s="29">
        <v>0</v>
      </c>
      <c r="K13061" s="30">
        <f>F13061*G13061*H13061/1000000/$B$13</f>
        <v>0.1714535013</v>
      </c>
      <c r="L13061" s="30">
        <f>F13061*G13061*I13061/1000000/$B$13</f>
        <v>0.0013889123</v>
      </c>
      <c r="M13061" s="30">
        <f>F13061*G13061*J13061/1000000/$B$13</f>
        <v>0</v>
      </c>
      <c r="N13061" s="30">
        <v>271.5599845738</v>
      </c>
      <c r="O13061" s="4" t="inlineStr">
        <is>
          <t>FRANKO actual PPM | FORD | Extra: 3M51-5F297-EA 14677 XI FoMoCo CBL028 04-05-10 10</t>
        </is>
      </c>
    </row>
    <row r="13062" ht="15.75" customHeight="1">
      <c r="A13062" s="4" t="inlineStr">
        <is>
          <t>3M51-5F297-RC</t>
        </is>
      </c>
      <c r="B13062" s="26">
        <f>ROUND((K13062*$B$6*$B$9+L13062*$B$7*$B$10+M13062*$B$8*$B$11)*$B$12,0)</f>
        <v>195</v>
      </c>
      <c r="C13062" s="26">
        <f>ROUND((K13062*$B$6*$B$9+L13062*$B$7*$B$10+M13062*$B$8*$B$11)*$B$12,0)</f>
        <v>195</v>
      </c>
      <c r="E13062" s="27">
        <v>1</v>
      </c>
      <c r="F13062" s="28">
        <v>1000</v>
      </c>
      <c r="G13062" s="28">
        <v>1</v>
      </c>
      <c r="H13062" s="29">
        <v>3833</v>
      </c>
      <c r="I13062" s="29">
        <v>15</v>
      </c>
      <c r="J13062" s="29">
        <v>0</v>
      </c>
      <c r="K13062" s="30">
        <f>F13062*G13062*H13062/1000000/$B$13</f>
        <v>0.1232338116</v>
      </c>
      <c r="L13062" s="30">
        <f>F13062*G13062*I13062/1000000/$B$13</f>
        <v>0.0004822612</v>
      </c>
      <c r="M13062" s="30">
        <f>F13062*G13062*J13062/1000000/$B$13</f>
        <v>0</v>
      </c>
      <c r="N13062" s="30">
        <v>194.5639498411</v>
      </c>
      <c r="O13062" s="4" t="inlineStr">
        <is>
          <t>FRANKO actual PPM | FORD | Extra: 3M51-5E211 AD0 21969 N CC J070 FOMOCO CUTCA</t>
        </is>
      </c>
    </row>
    <row r="13063" ht="15.75" customHeight="1">
      <c r="A13063" s="4" t="inlineStr">
        <is>
          <t>4M51-5F297-TA</t>
        </is>
      </c>
      <c r="B13063" s="26">
        <f>ROUND((K13063*$B$6*$B$9+L13063*$B$7*$B$10+M13063*$B$8*$B$11)*$B$12,0)</f>
        <v>49</v>
      </c>
      <c r="C13063" s="26">
        <f>ROUND((K13063*$B$6*$B$9+L13063*$B$7*$B$10+M13063*$B$8*$B$11)*$B$12,0)</f>
        <v>49</v>
      </c>
      <c r="E13063" s="27">
        <v>1</v>
      </c>
      <c r="F13063" s="28">
        <v>760</v>
      </c>
      <c r="G13063" s="28">
        <v>1</v>
      </c>
      <c r="H13063" s="29">
        <v>0</v>
      </c>
      <c r="I13063" s="29">
        <v>308</v>
      </c>
      <c r="J13063" s="29">
        <v>195</v>
      </c>
      <c r="K13063" s="30">
        <f>F13063*G13063*H13063/1000000/$B$13</f>
        <v>0</v>
      </c>
      <c r="L13063" s="30">
        <f>F13063*G13063*I13063/1000000/$B$13</f>
        <v>0.0075258468</v>
      </c>
      <c r="M13063" s="30">
        <f>F13063*G13063*J13063/1000000/$B$13</f>
        <v>0.0047647406</v>
      </c>
      <c r="N13063" s="30">
        <v>48.6640188083</v>
      </c>
      <c r="O13063" s="4" t="inlineStr">
        <is>
          <t>FRANKO actual PPM | FORD | Extra: T2A1A / 674421 ---&gt; 2228 N</t>
        </is>
      </c>
    </row>
    <row r="13064" ht="15.75" customHeight="1">
      <c r="A13064" s="4" t="inlineStr">
        <is>
          <t>4M51-5E211-EA</t>
        </is>
      </c>
      <c r="B13064" s="26">
        <f>ROUND((K13064*$B$6*$B$9+L13064*$B$7*$B$10+M13064*$B$8*$B$11)*$B$12,0)</f>
        <v>281</v>
      </c>
      <c r="C13064" s="26">
        <f>ROUND((K13064*$B$6*$B$9+L13064*$B$7*$B$10+M13064*$B$8*$B$11)*$B$12,0)</f>
        <v>281</v>
      </c>
      <c r="E13064" s="27">
        <v>1</v>
      </c>
      <c r="F13064" s="28">
        <v>1040</v>
      </c>
      <c r="G13064" s="28">
        <v>1</v>
      </c>
      <c r="H13064" s="29">
        <v>5348</v>
      </c>
      <c r="I13064" s="29">
        <v>0</v>
      </c>
      <c r="J13064" s="29">
        <v>0</v>
      </c>
      <c r="K13064" s="30">
        <f>F13064*G13064*H13064/1000000/$B$13</f>
        <v>0.1788198804</v>
      </c>
      <c r="L13064" s="30">
        <f>F13064*G13064*I13064/1000000/$B$13</f>
        <v>0</v>
      </c>
      <c r="M13064" s="30">
        <f>F13064*G13064*J13064/1000000/$B$13</f>
        <v>0</v>
      </c>
      <c r="N13064" s="30">
        <v>281.4803736668</v>
      </c>
      <c r="O13064" s="4" t="inlineStr">
        <is>
          <t>FRANKO actual PPM | FORD | Extra: 4M51-5F297-NA</t>
        </is>
      </c>
    </row>
    <row r="13065" ht="15.75" customHeight="1">
      <c r="A13065" s="4" t="inlineStr">
        <is>
          <t>4M51-5H270-AB</t>
        </is>
      </c>
      <c r="B13065" s="26">
        <f>ROUND((K13065*$B$6*$B$9+L13065*$B$7*$B$10+M13065*$B$8*$B$11)*$B$12,0)</f>
        <v>204</v>
      </c>
      <c r="C13065" s="26">
        <f>ROUND((K13065*$B$6*$B$9+L13065*$B$7*$B$10+M13065*$B$8*$B$11)*$B$12,0)</f>
        <v>204</v>
      </c>
      <c r="E13065" s="27">
        <v>1</v>
      </c>
      <c r="F13065" s="28">
        <v>900</v>
      </c>
      <c r="G13065" s="28">
        <v>1</v>
      </c>
      <c r="H13065" s="29">
        <v>3138</v>
      </c>
      <c r="I13065" s="29">
        <v>947</v>
      </c>
      <c r="J13065" s="29">
        <v>118</v>
      </c>
      <c r="K13065" s="30">
        <f>F13065*G13065*H13065/1000000/$B$13</f>
        <v>0.0908001385</v>
      </c>
      <c r="L13065" s="30">
        <f>F13065*G13065*I13065/1000000/$B$13</f>
        <v>0.0274020813</v>
      </c>
      <c r="M13065" s="30">
        <f>F13065*G13065*J13065/1000000/$B$13</f>
        <v>0.0034144093</v>
      </c>
      <c r="N13065" s="30">
        <v>204.3440275461</v>
      </c>
      <c r="O13065" s="4" t="inlineStr">
        <is>
          <t>FRANKO actual PPM | FORD | Extra: D0000022215 / I0332330097</t>
        </is>
      </c>
    </row>
    <row r="13066" ht="15.75" customHeight="1">
      <c r="A13066" s="4" t="inlineStr">
        <is>
          <t>4M51-5H270-AD</t>
        </is>
      </c>
      <c r="B13066" s="26">
        <f>ROUND((K13066*$B$6*$B$9+L13066*$B$7*$B$10+M13066*$B$8*$B$11)*$B$12,0)</f>
        <v>369</v>
      </c>
      <c r="C13066" s="26">
        <f>ROUND((K13066*$B$6*$B$9+L13066*$B$7*$B$10+M13066*$B$8*$B$11)*$B$12,0)</f>
        <v>369</v>
      </c>
      <c r="E13066" s="27">
        <v>1</v>
      </c>
      <c r="F13066" s="28">
        <v>860</v>
      </c>
      <c r="G13066" s="28">
        <v>1</v>
      </c>
      <c r="H13066" s="29">
        <v>8486</v>
      </c>
      <c r="I13066" s="29">
        <v>0</v>
      </c>
      <c r="J13066" s="29">
        <v>0</v>
      </c>
      <c r="K13066" s="30">
        <f>F13066*G13066*H13066/1000000/$B$13</f>
        <v>0.2346348624</v>
      </c>
      <c r="L13066" s="30">
        <f>F13066*G13066*I13066/1000000/$B$13</f>
        <v>0</v>
      </c>
      <c r="M13066" s="30">
        <f>F13066*G13066*J13066/1000000/$B$13</f>
        <v>0</v>
      </c>
      <c r="N13066" s="30">
        <v>369.3387369479</v>
      </c>
      <c r="O13066" s="4" t="inlineStr">
        <is>
          <t>FRANKO actual PPM | FORD | Extra: 10509130211</t>
        </is>
      </c>
    </row>
    <row r="13067" ht="15.75" customHeight="1">
      <c r="A13067" s="4" t="inlineStr">
        <is>
          <t>4M51-5H270-AE</t>
        </is>
      </c>
      <c r="B13067" s="26">
        <f>ROUND((K13067*$B$6*$B$9+L13067*$B$7*$B$10+M13067*$B$8*$B$11)*$B$12,0)</f>
        <v>379</v>
      </c>
      <c r="C13067" s="26">
        <f>ROUND((K13067*$B$6*$B$9+L13067*$B$7*$B$10+M13067*$B$8*$B$11)*$B$12,0)</f>
        <v>379</v>
      </c>
      <c r="E13067" s="27">
        <v>1</v>
      </c>
      <c r="F13067" s="28">
        <v>880</v>
      </c>
      <c r="G13067" s="28">
        <v>1</v>
      </c>
      <c r="H13067" s="29">
        <v>8519</v>
      </c>
      <c r="I13067" s="29">
        <v>0</v>
      </c>
      <c r="J13067" s="29">
        <v>0</v>
      </c>
      <c r="K13067" s="30">
        <f>F13067*G13067*H13067/1000000/$B$13</f>
        <v>0.2410251448</v>
      </c>
      <c r="L13067" s="30">
        <f>F13067*G13067*I13067/1000000/$B$13</f>
        <v>0</v>
      </c>
      <c r="M13067" s="30">
        <f>F13067*G13067*J13067/1000000/$B$13</f>
        <v>0</v>
      </c>
      <c r="N13067" s="30">
        <v>379.3976804548</v>
      </c>
      <c r="O13067" s="4" t="inlineStr">
        <is>
          <t>FRANKO actual PPM | FORD | Extra: 105254F0369</t>
        </is>
      </c>
    </row>
    <row r="13068" ht="15.75" customHeight="1">
      <c r="A13068" s="4" t="inlineStr">
        <is>
          <t>4M51-5H270-BD</t>
        </is>
      </c>
      <c r="B13068" s="26">
        <f>ROUND((K13068*$B$6*$B$9+L13068*$B$7*$B$10+M13068*$B$8*$B$11)*$B$12,0)</f>
        <v>487</v>
      </c>
      <c r="C13068" s="26">
        <f>ROUND((K13068*$B$6*$B$9+L13068*$B$7*$B$10+M13068*$B$8*$B$11)*$B$12,0)</f>
        <v>487</v>
      </c>
      <c r="E13068" s="27">
        <v>1</v>
      </c>
      <c r="F13068" s="28">
        <v>880</v>
      </c>
      <c r="G13068" s="28">
        <v>1</v>
      </c>
      <c r="H13068" s="29">
        <v>10936</v>
      </c>
      <c r="I13068" s="29">
        <v>0</v>
      </c>
      <c r="J13068" s="29">
        <v>0</v>
      </c>
      <c r="K13068" s="30">
        <f>F13068*G13068*H13068/1000000/$B$13</f>
        <v>0.3094084967</v>
      </c>
      <c r="L13068" s="30">
        <f>F13068*G13068*I13068/1000000/$B$13</f>
        <v>0</v>
      </c>
      <c r="M13068" s="30">
        <f>F13068*G13068*J13068/1000000/$B$13</f>
        <v>0</v>
      </c>
      <c r="N13068" s="30">
        <v>487.0399147146</v>
      </c>
      <c r="O13068" s="4" t="inlineStr">
        <is>
          <t>FRANKO actual PPM | FORD</t>
        </is>
      </c>
    </row>
    <row r="13069" ht="15.75" customHeight="1">
      <c r="A13069" s="4" t="inlineStr">
        <is>
          <t>4M51-5H270-BE</t>
        </is>
      </c>
      <c r="B13069" s="26">
        <f>ROUND((K13069*$B$6*$B$9+L13069*$B$7*$B$10+M13069*$B$8*$B$11)*$B$12,0)</f>
        <v>404</v>
      </c>
      <c r="C13069" s="26">
        <f>ROUND((K13069*$B$6*$B$9+L13069*$B$7*$B$10+M13069*$B$8*$B$11)*$B$12,0)</f>
        <v>404</v>
      </c>
      <c r="E13069" s="27">
        <v>1</v>
      </c>
      <c r="F13069" s="28">
        <v>3760</v>
      </c>
      <c r="G13069" s="28">
        <v>1</v>
      </c>
      <c r="H13069" s="29">
        <v>2125</v>
      </c>
      <c r="I13069" s="29">
        <v>0</v>
      </c>
      <c r="J13069" s="29">
        <v>0</v>
      </c>
      <c r="K13069" s="30">
        <f>F13069*G13069*H13069/1000000/$B$13</f>
        <v>0.2568844651</v>
      </c>
      <c r="L13069" s="30">
        <f>F13069*G13069*I13069/1000000/$B$13</f>
        <v>0</v>
      </c>
      <c r="M13069" s="30">
        <f>F13069*G13069*J13069/1000000/$B$13</f>
        <v>0</v>
      </c>
      <c r="N13069" s="30">
        <v>404.3618364877</v>
      </c>
      <c r="O13069" s="4" t="inlineStr">
        <is>
          <t>FRANKO actual PPM | FORD | Extra: 105255F0100</t>
        </is>
      </c>
    </row>
    <row r="13070" ht="15.75" customHeight="1">
      <c r="A13070" s="4" t="inlineStr">
        <is>
          <t>5M51-5E211-CB</t>
        </is>
      </c>
      <c r="B13070" s="26">
        <f>ROUND((K13070*$B$6*$B$9+L13070*$B$7*$B$10+M13070*$B$8*$B$11)*$B$12,0)</f>
        <v>342</v>
      </c>
      <c r="C13070" s="26">
        <f>ROUND((K13070*$B$6*$B$9+L13070*$B$7*$B$10+M13070*$B$8*$B$11)*$B$12,0)</f>
        <v>342</v>
      </c>
      <c r="E13070" s="27">
        <v>1</v>
      </c>
      <c r="F13070" s="28">
        <v>1100</v>
      </c>
      <c r="G13070" s="28">
        <v>1</v>
      </c>
      <c r="H13070" s="29">
        <v>6152</v>
      </c>
      <c r="I13070" s="29">
        <v>0</v>
      </c>
      <c r="J13070" s="29">
        <v>0</v>
      </c>
      <c r="K13070" s="30">
        <f>F13070*G13070*H13070/1000000/$B$13</f>
        <v>0.2175705322</v>
      </c>
      <c r="L13070" s="30">
        <f>F13070*G13070*I13070/1000000/$B$13</f>
        <v>0</v>
      </c>
      <c r="M13070" s="30">
        <f>F13070*G13070*J13070/1000000/$B$13</f>
        <v>0</v>
      </c>
      <c r="N13070" s="30">
        <v>342.4777747033</v>
      </c>
      <c r="O13070" s="4" t="inlineStr">
        <is>
          <t>FRANKO actual PPM | FORD | Extra: 5M51-5F297-CA / FPR025</t>
        </is>
      </c>
    </row>
    <row r="13071" ht="15.75" customHeight="1">
      <c r="A13071" s="4" t="inlineStr">
        <is>
          <t>5M51-5E211-CB</t>
        </is>
      </c>
      <c r="B13071" s="26">
        <f>ROUND((K13071*$B$6*$B$9+L13071*$B$7*$B$10+M13071*$B$8*$B$11)*$B$12,0)</f>
        <v>346</v>
      </c>
      <c r="C13071" s="26">
        <f>ROUND((K13071*$B$6*$B$9+L13071*$B$7*$B$10+M13071*$B$8*$B$11)*$B$12,0)</f>
        <v>346</v>
      </c>
      <c r="E13071" s="27">
        <v>1</v>
      </c>
      <c r="F13071" s="28">
        <v>1100</v>
      </c>
      <c r="G13071" s="28">
        <v>1</v>
      </c>
      <c r="H13071" s="29">
        <v>6194</v>
      </c>
      <c r="I13071" s="29">
        <v>38</v>
      </c>
      <c r="J13071" s="29">
        <v>0</v>
      </c>
      <c r="K13071" s="30">
        <f>F13071*G13071*H13071/1000000/$B$13</f>
        <v>0.2190558967</v>
      </c>
      <c r="L13071" s="30">
        <f>F13071*G13071*I13071/1000000/$B$13</f>
        <v>0.0013439012</v>
      </c>
      <c r="M13071" s="30">
        <f>F13071*G13071*J13071/1000000/$B$13</f>
        <v>0</v>
      </c>
      <c r="N13071" s="30">
        <v>346.4366318045</v>
      </c>
      <c r="O13071" s="4" t="inlineStr">
        <is>
          <t>FRANKO actual PPM | FORD | Extra: 5M51-5F297-CA</t>
        </is>
      </c>
    </row>
    <row r="13072" ht="15.75" customHeight="1">
      <c r="A13072" s="4" t="inlineStr">
        <is>
          <t>5M51-5E211-FA</t>
        </is>
      </c>
      <c r="B13072" s="26">
        <f>ROUND((K13072*$B$6*$B$9+L13072*$B$7*$B$10+M13072*$B$8*$B$11)*$B$12,0)</f>
        <v>363</v>
      </c>
      <c r="C13072" s="26">
        <f>ROUND((K13072*$B$6*$B$9+L13072*$B$7*$B$10+M13072*$B$8*$B$11)*$B$12,0)</f>
        <v>363</v>
      </c>
      <c r="E13072" s="27">
        <v>1</v>
      </c>
      <c r="F13072" s="28">
        <v>1180</v>
      </c>
      <c r="G13072" s="28">
        <v>1</v>
      </c>
      <c r="H13072" s="29">
        <v>6084</v>
      </c>
      <c r="I13072" s="29">
        <v>0</v>
      </c>
      <c r="J13072" s="29">
        <v>0</v>
      </c>
      <c r="K13072" s="30">
        <f>F13072*G13072*H13072/1000000/$B$13</f>
        <v>0.2308140677</v>
      </c>
      <c r="L13072" s="30">
        <f>F13072*G13072*I13072/1000000/$B$13</f>
        <v>0</v>
      </c>
      <c r="M13072" s="30">
        <f>F13072*G13072*J13072/1000000/$B$13</f>
        <v>0</v>
      </c>
      <c r="N13072" s="30">
        <v>363.3244239757</v>
      </c>
      <c r="O13072" s="4" t="inlineStr">
        <is>
          <t>FRANKO actual PPM | FORD | Extra: 5M51-5F297-LA</t>
        </is>
      </c>
    </row>
    <row r="13073" ht="15.75" customHeight="1">
      <c r="A13073" s="4" t="inlineStr">
        <is>
          <t>5M51-5E211-BB</t>
        </is>
      </c>
      <c r="B13073" s="26">
        <f>ROUND((K13073*$B$6*$B$9+L13073*$B$7*$B$10+M13073*$B$8*$B$11)*$B$12,0)</f>
        <v>347</v>
      </c>
      <c r="C13073" s="26">
        <f>ROUND((K13073*$B$6*$B$9+L13073*$B$7*$B$10+M13073*$B$8*$B$11)*$B$12,0)</f>
        <v>347</v>
      </c>
      <c r="E13073" s="27">
        <v>1</v>
      </c>
      <c r="F13073" s="28">
        <v>1200</v>
      </c>
      <c r="G13073" s="28">
        <v>1</v>
      </c>
      <c r="H13073" s="29">
        <v>5722</v>
      </c>
      <c r="I13073" s="29">
        <v>0</v>
      </c>
      <c r="J13073" s="29">
        <v>0</v>
      </c>
      <c r="K13073" s="30">
        <f>F13073*G13073*H13073/1000000/$B$13</f>
        <v>0.2207598862</v>
      </c>
      <c r="L13073" s="30">
        <f>F13073*G13073*I13073/1000000/$B$13</f>
        <v>0</v>
      </c>
      <c r="M13073" s="30">
        <f>F13073*G13073*J13073/1000000/$B$13</f>
        <v>0</v>
      </c>
      <c r="N13073" s="30">
        <v>347.4981369285</v>
      </c>
      <c r="O13073" s="4" t="inlineStr">
        <is>
          <t>FRANKO actual PPM | FORD | Extra: 5M51-5F297-DA / 18743N / FoMoCo</t>
        </is>
      </c>
    </row>
    <row r="13074" ht="15.75" customHeight="1">
      <c r="A13074" s="4" t="inlineStr">
        <is>
          <t>5M51-5E211-BB</t>
        </is>
      </c>
      <c r="B13074" s="26">
        <f>ROUND((K13074*$B$6*$B$9+L13074*$B$7*$B$10+M13074*$B$8*$B$11)*$B$12,0)</f>
        <v>351</v>
      </c>
      <c r="C13074" s="26">
        <f>ROUND((K13074*$B$6*$B$9+L13074*$B$7*$B$10+M13074*$B$8*$B$11)*$B$12,0)</f>
        <v>351</v>
      </c>
      <c r="E13074" s="27">
        <v>1</v>
      </c>
      <c r="F13074" s="28">
        <v>1140</v>
      </c>
      <c r="G13074" s="28">
        <v>1</v>
      </c>
      <c r="H13074" s="29">
        <v>6081</v>
      </c>
      <c r="I13074" s="29">
        <v>0</v>
      </c>
      <c r="J13074" s="29">
        <v>0</v>
      </c>
      <c r="K13074" s="30">
        <f>F13074*G13074*H13074/1000000/$B$13</f>
        <v>0.2228799065</v>
      </c>
      <c r="L13074" s="30">
        <f>F13074*G13074*I13074/1000000/$B$13</f>
        <v>0</v>
      </c>
      <c r="M13074" s="30">
        <f>F13074*G13074*J13074/1000000/$B$13</f>
        <v>0</v>
      </c>
      <c r="N13074" s="30">
        <v>350.8352607706</v>
      </c>
      <c r="O13074" s="4" t="inlineStr">
        <is>
          <t>FRANKO actual PPM | FORD | Extra: 5M51-5F297-DA</t>
        </is>
      </c>
    </row>
    <row r="13075" ht="15.75" customHeight="1">
      <c r="A13075" s="4" t="inlineStr">
        <is>
          <t>5M51-5E211-BB</t>
        </is>
      </c>
      <c r="B13075" s="26">
        <f>ROUND((K13075*$B$6*$B$9+L13075*$B$7*$B$10+M13075*$B$8*$B$11)*$B$12,0)</f>
        <v>355</v>
      </c>
      <c r="C13075" s="26">
        <f>ROUND((K13075*$B$6*$B$9+L13075*$B$7*$B$10+M13075*$B$8*$B$11)*$B$12,0)</f>
        <v>355</v>
      </c>
      <c r="E13075" s="27">
        <v>1</v>
      </c>
      <c r="F13075" s="28">
        <v>1100</v>
      </c>
      <c r="G13075" s="28">
        <v>1</v>
      </c>
      <c r="H13075" s="29">
        <v>6373</v>
      </c>
      <c r="I13075" s="29">
        <v>0</v>
      </c>
      <c r="J13075" s="29">
        <v>0</v>
      </c>
      <c r="K13075" s="30">
        <f>F13075*G13075*H13075/1000000/$B$13</f>
        <v>0.2253863787</v>
      </c>
      <c r="L13075" s="30">
        <f>F13075*G13075*I13075/1000000/$B$13</f>
        <v>0</v>
      </c>
      <c r="M13075" s="30">
        <f>F13075*G13075*J13075/1000000/$B$13</f>
        <v>0</v>
      </c>
      <c r="N13075" s="30">
        <v>354.7806986645</v>
      </c>
      <c r="O13075" s="4" t="inlineStr">
        <is>
          <t>FRANKO actual PPM | FORD | Extra: 5M51-5F297-DA</t>
        </is>
      </c>
    </row>
    <row r="13076" ht="15.75" customHeight="1">
      <c r="A13076" s="4" t="inlineStr">
        <is>
          <t>5M51-5E211-BB</t>
        </is>
      </c>
      <c r="B13076" s="26">
        <f>ROUND((K13076*$B$6*$B$9+L13076*$B$7*$B$10+M13076*$B$8*$B$11)*$B$12,0)</f>
        <v>348</v>
      </c>
      <c r="C13076" s="26">
        <f>ROUND((K13076*$B$6*$B$9+L13076*$B$7*$B$10+M13076*$B$8*$B$11)*$B$12,0)</f>
        <v>348</v>
      </c>
      <c r="E13076" s="27">
        <v>1</v>
      </c>
      <c r="F13076" s="28">
        <v>1100</v>
      </c>
      <c r="G13076" s="28">
        <v>1</v>
      </c>
      <c r="H13076" s="29">
        <v>6249</v>
      </c>
      <c r="I13076" s="29">
        <v>0</v>
      </c>
      <c r="J13076" s="29">
        <v>0</v>
      </c>
      <c r="K13076" s="30">
        <f>F13076*G13076*H13076/1000000/$B$13</f>
        <v>0.2210010168</v>
      </c>
      <c r="L13076" s="30">
        <f>F13076*G13076*I13076/1000000/$B$13</f>
        <v>0</v>
      </c>
      <c r="M13076" s="30">
        <f>F13076*G13076*J13076/1000000/$B$13</f>
        <v>0</v>
      </c>
      <c r="N13076" s="30">
        <v>347.8777006048</v>
      </c>
      <c r="O13076" s="4" t="inlineStr">
        <is>
          <t>FRANKO actual PPM | FORD | Extra: 5M51-5F297-DA / CCT037 / 19627N</t>
        </is>
      </c>
    </row>
    <row r="13077" ht="15.75" customHeight="1">
      <c r="A13077" s="4" t="inlineStr">
        <is>
          <t>5M51-5F297-AD</t>
        </is>
      </c>
      <c r="B13077" s="26">
        <f>ROUND((K13077*$B$6*$B$9+L13077*$B$7*$B$10+M13077*$B$8*$B$11)*$B$12,0)</f>
        <v>263</v>
      </c>
      <c r="C13077" s="26">
        <f>ROUND((K13077*$B$6*$B$9+L13077*$B$7*$B$10+M13077*$B$8*$B$11)*$B$12,0)</f>
        <v>263</v>
      </c>
      <c r="E13077" s="27">
        <v>1</v>
      </c>
      <c r="F13077" s="28">
        <v>1000</v>
      </c>
      <c r="G13077" s="28">
        <v>1</v>
      </c>
      <c r="H13077" s="29">
        <v>5190</v>
      </c>
      <c r="I13077" s="29">
        <v>0</v>
      </c>
      <c r="J13077" s="29">
        <v>0</v>
      </c>
      <c r="K13077" s="30">
        <f>F13077*G13077*H13077/1000000/$B$13</f>
        <v>0.1668623747</v>
      </c>
      <c r="L13077" s="30">
        <f>F13077*G13077*I13077/1000000/$B$13</f>
        <v>0</v>
      </c>
      <c r="M13077" s="30">
        <f>F13077*G13077*J13077/1000000/$B$13</f>
        <v>0</v>
      </c>
      <c r="N13077" s="30">
        <v>262.6580640014</v>
      </c>
      <c r="O13077" s="4" t="inlineStr">
        <is>
          <t>FRANKO actual PPM | FORD | Extra: 5M51-5E211-BD / CCT011 11-08-05,164 74N ,FOMOCO,CUTCA</t>
        </is>
      </c>
    </row>
    <row r="13078" ht="15.75" customHeight="1">
      <c r="A13078" s="4" t="inlineStr">
        <is>
          <t>5M51-5F297-DA</t>
        </is>
      </c>
      <c r="B13078" s="26">
        <f>ROUND((K13078*$B$6*$B$9+L13078*$B$7*$B$10+M13078*$B$8*$B$11)*$B$12,0)</f>
        <v>290</v>
      </c>
      <c r="C13078" s="26">
        <f>ROUND((K13078*$B$6*$B$9+L13078*$B$7*$B$10+M13078*$B$8*$B$11)*$B$12,0)</f>
        <v>290</v>
      </c>
      <c r="E13078" s="27">
        <v>1</v>
      </c>
      <c r="F13078" s="28">
        <v>1000</v>
      </c>
      <c r="G13078" s="28">
        <v>1</v>
      </c>
      <c r="H13078" s="29">
        <v>5722</v>
      </c>
      <c r="I13078" s="29">
        <v>0</v>
      </c>
      <c r="J13078" s="29">
        <v>0</v>
      </c>
      <c r="K13078" s="30">
        <f>F13078*G13078*H13078/1000000/$B$13</f>
        <v>0.1839665719</v>
      </c>
      <c r="L13078" s="30">
        <f>F13078*G13078*I13078/1000000/$B$13</f>
        <v>0</v>
      </c>
      <c r="M13078" s="30">
        <f>F13078*G13078*J13078/1000000/$B$13</f>
        <v>0</v>
      </c>
      <c r="N13078" s="30">
        <v>289.5817807738</v>
      </c>
      <c r="O13078" s="4" t="inlineStr">
        <is>
          <t>FRANKO actual PPM | FORD | Extra: 5M51-5E211-BB / 18743N / FoMoCo</t>
        </is>
      </c>
    </row>
    <row r="13079" ht="15.75" customHeight="1">
      <c r="A13079" s="4" t="inlineStr">
        <is>
          <t>5M51-5F297-DA</t>
        </is>
      </c>
      <c r="B13079" s="26">
        <f>ROUND((K13079*$B$6*$B$9+L13079*$B$7*$B$10+M13079*$B$8*$B$11)*$B$12,0)</f>
        <v>276</v>
      </c>
      <c r="C13079" s="26">
        <f>ROUND((K13079*$B$6*$B$9+L13079*$B$7*$B$10+M13079*$B$8*$B$11)*$B$12,0)</f>
        <v>276</v>
      </c>
      <c r="E13079" s="27">
        <v>1</v>
      </c>
      <c r="F13079" s="28">
        <v>1000</v>
      </c>
      <c r="G13079" s="28">
        <v>1</v>
      </c>
      <c r="H13079" s="29">
        <v>5406</v>
      </c>
      <c r="I13079" s="29">
        <v>18</v>
      </c>
      <c r="J13079" s="29">
        <v>8</v>
      </c>
      <c r="K13079" s="30">
        <f>F13079*G13079*H13079/1000000/$B$13</f>
        <v>0.173806936</v>
      </c>
      <c r="L13079" s="30">
        <f>F13079*G13079*I13079/1000000/$B$13</f>
        <v>0.0005787134</v>
      </c>
      <c r="M13079" s="30">
        <f>F13079*G13079*J13079/1000000/$B$13</f>
        <v>0.000257206</v>
      </c>
      <c r="N13079" s="30">
        <v>276.4244221083</v>
      </c>
      <c r="O13079" s="4" t="inlineStr">
        <is>
          <t>FRANKO actual PPM | FORD | Extra: CCT031 16246 CUTCA</t>
        </is>
      </c>
    </row>
    <row r="13080" ht="15.75" customHeight="1">
      <c r="A13080" s="4" t="inlineStr">
        <is>
          <t>5M51-5F297-DA</t>
        </is>
      </c>
      <c r="B13080" s="26">
        <f>ROUND((K13080*$B$6*$B$9+L13080*$B$7*$B$10+M13080*$B$8*$B$11)*$B$12,0)</f>
        <v>280</v>
      </c>
      <c r="C13080" s="26">
        <f>ROUND((K13080*$B$6*$B$9+L13080*$B$7*$B$10+M13080*$B$8*$B$11)*$B$12,0)</f>
        <v>280</v>
      </c>
      <c r="E13080" s="27">
        <v>1</v>
      </c>
      <c r="F13080" s="28">
        <v>1000</v>
      </c>
      <c r="G13080" s="28">
        <v>1</v>
      </c>
      <c r="H13080" s="29">
        <v>5534</v>
      </c>
      <c r="I13080" s="29">
        <v>0</v>
      </c>
      <c r="J13080" s="29">
        <v>0</v>
      </c>
      <c r="K13080" s="30">
        <f>F13080*G13080*H13080/1000000/$B$13</f>
        <v>0.1779222315</v>
      </c>
      <c r="L13080" s="30">
        <f>F13080*G13080*I13080/1000000/$B$13</f>
        <v>0</v>
      </c>
      <c r="M13080" s="30">
        <f>F13080*G13080*J13080/1000000/$B$13</f>
        <v>0</v>
      </c>
      <c r="N13080" s="30">
        <v>280.0673846211</v>
      </c>
      <c r="O13080" s="4" t="inlineStr">
        <is>
          <t>FRANKO actual PPM | FORD | Extra: 5M51-5E211-BE / CCT056 /19998N / FOMOCO / CUCTA</t>
        </is>
      </c>
    </row>
    <row r="13081" ht="15.75" customHeight="1">
      <c r="A13081" s="4" t="inlineStr">
        <is>
          <t>5M51-5F297-JA</t>
        </is>
      </c>
      <c r="B13081" s="26">
        <f>ROUND((K13081*$B$6*$B$9+L13081*$B$7*$B$10+M13081*$B$8*$B$11)*$B$12,0)</f>
        <v>49</v>
      </c>
      <c r="C13081" s="26">
        <f>ROUND((K13081*$B$6*$B$9+L13081*$B$7*$B$10+M13081*$B$8*$B$11)*$B$12,0)</f>
        <v>49</v>
      </c>
      <c r="E13081" s="27">
        <v>1</v>
      </c>
      <c r="F13081" s="28">
        <v>440</v>
      </c>
      <c r="G13081" s="28">
        <v>1</v>
      </c>
      <c r="H13081" s="29">
        <v>250</v>
      </c>
      <c r="I13081" s="29">
        <v>293</v>
      </c>
      <c r="J13081" s="29">
        <v>325</v>
      </c>
      <c r="K13081" s="30">
        <f>F13081*G13081*H13081/1000000/$B$13</f>
        <v>0.0035365821</v>
      </c>
      <c r="L13081" s="30">
        <f>F13081*G13081*I13081/1000000/$B$13</f>
        <v>0.0041448742</v>
      </c>
      <c r="M13081" s="30">
        <f>F13081*G13081*J13081/1000000/$B$13</f>
        <v>0.0045975568</v>
      </c>
      <c r="N13081" s="30">
        <v>48.7644525965</v>
      </c>
      <c r="O13081" s="4" t="inlineStr">
        <is>
          <t>FRANKO actual PPM | FORD | Extra: T2A1A</t>
        </is>
      </c>
    </row>
    <row r="13082" ht="15.75" customHeight="1">
      <c r="A13082" s="4" t="inlineStr">
        <is>
          <t>6M51-5E211-DA</t>
        </is>
      </c>
      <c r="B13082" s="26">
        <f>ROUND((K13082*$B$6*$B$9+L13082*$B$7*$B$10+M13082*$B$8*$B$11)*$B$12,0)</f>
        <v>245</v>
      </c>
      <c r="C13082" s="26">
        <f>ROUND((K13082*$B$6*$B$9+L13082*$B$7*$B$10+M13082*$B$8*$B$11)*$B$12,0)</f>
        <v>245</v>
      </c>
      <c r="E13082" s="27">
        <v>1</v>
      </c>
      <c r="F13082" s="28">
        <v>1200</v>
      </c>
      <c r="G13082" s="28">
        <v>1</v>
      </c>
      <c r="H13082" s="29">
        <v>3005</v>
      </c>
      <c r="I13082" s="29">
        <v>1339</v>
      </c>
      <c r="J13082" s="29">
        <v>0</v>
      </c>
      <c r="K13082" s="30">
        <f>F13082*G13082*H13082/1000000/$B$13</f>
        <v>0.1159355921</v>
      </c>
      <c r="L13082" s="30">
        <f>F13082*G13082*I13082/1000000/$B$13</f>
        <v>0.0516598196</v>
      </c>
      <c r="M13082" s="30">
        <f>F13082*G13082*J13082/1000000/$B$13</f>
        <v>0</v>
      </c>
      <c r="N13082" s="30">
        <v>244.7959579876</v>
      </c>
      <c r="O13082" s="4" t="inlineStr">
        <is>
          <t>FRANKO actual PPM | FORD | Extra: 6M51-5F297-CA</t>
        </is>
      </c>
    </row>
    <row r="13083" ht="15.75" customHeight="1">
      <c r="A13083" s="4" t="inlineStr">
        <is>
          <t>6M51 5H 270 BA</t>
        </is>
      </c>
      <c r="B13083" s="26">
        <f>ROUND((K13083*$B$6*$B$9+L13083*$B$7*$B$10+M13083*$B$8*$B$11)*$B$12,0)</f>
        <v>379</v>
      </c>
      <c r="C13083" s="26">
        <f>ROUND((K13083*$B$6*$B$9+L13083*$B$7*$B$10+M13083*$B$8*$B$11)*$B$12,0)</f>
        <v>379</v>
      </c>
      <c r="E13083" s="27">
        <v>1</v>
      </c>
      <c r="F13083" s="28">
        <v>3700</v>
      </c>
      <c r="G13083" s="28">
        <v>1</v>
      </c>
      <c r="H13083" s="29">
        <v>2025</v>
      </c>
      <c r="I13083" s="29">
        <v>0</v>
      </c>
      <c r="J13083" s="29">
        <v>0</v>
      </c>
      <c r="K13083" s="30">
        <f>F13083*G13083*H13083/1000000/$B$13</f>
        <v>0.2408894687</v>
      </c>
      <c r="L13083" s="30">
        <f>F13083*G13083*I13083/1000000/$B$13</f>
        <v>0</v>
      </c>
      <c r="M13083" s="30">
        <f>F13083*G13083*J13083/1000000/$B$13</f>
        <v>0</v>
      </c>
      <c r="N13083" s="30">
        <v>379.1841126263</v>
      </c>
      <c r="O13083" s="4" t="inlineStr">
        <is>
          <t>FRANKO actual PPM | FORD FoMoCo | Extra: D0000030181 10622440240 CUTCA</t>
        </is>
      </c>
    </row>
    <row r="13084" ht="15.75" customHeight="1">
      <c r="A13084" s="4" t="inlineStr">
        <is>
          <t>6M51 5H 270 BA</t>
        </is>
      </c>
      <c r="B13084" s="26">
        <f>ROUND((K13084*$B$6*$B$9+L13084*$B$7*$B$10+M13084*$B$8*$B$11)*$B$12,0)</f>
        <v>366</v>
      </c>
      <c r="C13084" s="26">
        <f>ROUND((K13084*$B$6*$B$9+L13084*$B$7*$B$10+M13084*$B$8*$B$11)*$B$12,0)</f>
        <v>366</v>
      </c>
      <c r="E13084" s="27">
        <v>1</v>
      </c>
      <c r="F13084" s="28">
        <v>3600</v>
      </c>
      <c r="G13084" s="28">
        <v>1</v>
      </c>
      <c r="H13084" s="29">
        <v>2008</v>
      </c>
      <c r="I13084" s="29">
        <v>0</v>
      </c>
      <c r="J13084" s="29">
        <v>0</v>
      </c>
      <c r="K13084" s="30">
        <f>F13084*G13084*H13084/1000000/$B$13</f>
        <v>0.2324113168</v>
      </c>
      <c r="L13084" s="30">
        <f>F13084*G13084*I13084/1000000/$B$13</f>
        <v>0</v>
      </c>
      <c r="M13084" s="30">
        <f>F13084*G13084*J13084/1000000/$B$13</f>
        <v>0</v>
      </c>
      <c r="N13084" s="30">
        <v>365.8386537675</v>
      </c>
      <c r="O13084" s="4" t="inlineStr">
        <is>
          <t>FRANKO actual PPM | FORD FoMoCo | Extra: D000003M83</t>
        </is>
      </c>
    </row>
    <row r="13085" ht="15.75" customHeight="1">
      <c r="A13085" s="4" t="inlineStr">
        <is>
          <t>6M51 5H 270 CA</t>
        </is>
      </c>
      <c r="B13085" s="26">
        <f>ROUND((K13085*$B$6*$B$9+L13085*$B$7*$B$10+M13085*$B$8*$B$11)*$B$12,0)</f>
        <v>374</v>
      </c>
      <c r="C13085" s="26">
        <f>ROUND((K13085*$B$6*$B$9+L13085*$B$7*$B$10+M13085*$B$8*$B$11)*$B$12,0)</f>
        <v>374</v>
      </c>
      <c r="E13085" s="27">
        <v>1</v>
      </c>
      <c r="F13085" s="28">
        <v>3600</v>
      </c>
      <c r="G13085" s="28">
        <v>1</v>
      </c>
      <c r="H13085" s="29">
        <v>2055</v>
      </c>
      <c r="I13085" s="29">
        <v>0</v>
      </c>
      <c r="J13085" s="29">
        <v>0</v>
      </c>
      <c r="K13085" s="30">
        <f>F13085*G13085*H13085/1000000/$B$13</f>
        <v>0.2378512231</v>
      </c>
      <c r="L13085" s="30">
        <f>F13085*G13085*I13085/1000000/$B$13</f>
        <v>0</v>
      </c>
      <c r="M13085" s="30">
        <f>F13085*G13085*J13085/1000000/$B$13</f>
        <v>0</v>
      </c>
      <c r="N13085" s="30">
        <v>374.4016103049</v>
      </c>
      <c r="O13085" s="4" t="inlineStr">
        <is>
          <t>FRANKO actual PPM | FORD FoMoCo | Extra: D0000028329 Y6022050 XH CUTCA</t>
        </is>
      </c>
    </row>
    <row r="13086" ht="15.75" customHeight="1">
      <c r="A13086" s="4" t="inlineStr">
        <is>
          <t>6M51 5H 270 CC</t>
        </is>
      </c>
      <c r="B13086" s="26">
        <f>ROUND((K13086*$B$6*$B$9+L13086*$B$7*$B$10+M13086*$B$8*$B$11)*$B$12,0)</f>
        <v>425</v>
      </c>
      <c r="C13086" s="26">
        <f>ROUND((K13086*$B$6*$B$9+L13086*$B$7*$B$10+M13086*$B$8*$B$11)*$B$12,0)</f>
        <v>425</v>
      </c>
      <c r="E13086" s="27">
        <v>1</v>
      </c>
      <c r="F13086" s="28">
        <v>3700</v>
      </c>
      <c r="G13086" s="28">
        <v>1</v>
      </c>
      <c r="H13086" s="29">
        <v>2272</v>
      </c>
      <c r="I13086" s="29">
        <v>0</v>
      </c>
      <c r="J13086" s="29">
        <v>0</v>
      </c>
      <c r="K13086" s="30">
        <f>F13086*G13086*H13086/1000000/$B$13</f>
        <v>0.270272036</v>
      </c>
      <c r="L13086" s="30">
        <f>F13086*G13086*I13086/1000000/$B$13</f>
        <v>0</v>
      </c>
      <c r="M13086" s="30">
        <f>F13086*G13086*J13086/1000000/$B$13</f>
        <v>0</v>
      </c>
      <c r="N13086" s="30">
        <v>425.435211796</v>
      </c>
      <c r="O13086" s="4" t="inlineStr">
        <is>
          <t>FRANKO actual PPM | FORD FoMoCo | Extra: D0000033534 107133Y0696 Y6022030XJ CUTCA</t>
        </is>
      </c>
    </row>
    <row r="13087" ht="15.75" customHeight="1">
      <c r="A13087" s="4" t="inlineStr">
        <is>
          <t>6M51 5H270 EB</t>
        </is>
      </c>
      <c r="B13087" s="26">
        <f>ROUND((K13087*$B$6*$B$9+L13087*$B$7*$B$10+M13087*$B$8*$B$11)*$B$12,0)</f>
        <v>291</v>
      </c>
      <c r="C13087" s="26">
        <f>ROUND((K13087*$B$6*$B$9+L13087*$B$7*$B$10+M13087*$B$8*$B$11)*$B$12,0)</f>
        <v>291</v>
      </c>
      <c r="E13087" s="27">
        <v>1</v>
      </c>
      <c r="F13087" s="28">
        <v>3500</v>
      </c>
      <c r="G13087" s="28">
        <v>1</v>
      </c>
      <c r="H13087" s="29">
        <v>1376</v>
      </c>
      <c r="I13087" s="29">
        <v>347</v>
      </c>
      <c r="J13087" s="29">
        <v>0</v>
      </c>
      <c r="K13087" s="30">
        <f>F13087*G13087*H13087/1000000/$B$13</f>
        <v>0.1548379955</v>
      </c>
      <c r="L13087" s="30">
        <f>F13087*G13087*I13087/1000000/$B$13</f>
        <v>0.0390470817</v>
      </c>
      <c r="M13087" s="30">
        <f>F13087*G13087*J13087/1000000/$B$13</f>
        <v>0</v>
      </c>
      <c r="N13087" s="30">
        <v>290.8212692158</v>
      </c>
      <c r="O13087" s="4" t="inlineStr">
        <is>
          <t>FRANKO actual PPM | FORD FoMoCo | Extra: 107106X0719 M515H2700 EB CUTCA FUMOCO</t>
        </is>
      </c>
    </row>
    <row r="13088" ht="15.75" customHeight="1">
      <c r="A13088" s="4" t="inlineStr">
        <is>
          <t>6M51 5H270 EB</t>
        </is>
      </c>
      <c r="B13088" s="26">
        <f>ROUND((K13088*$B$6*$B$9+L13088*$B$7*$B$10+M13088*$B$8*$B$11)*$B$12,0)</f>
        <v>328</v>
      </c>
      <c r="C13088" s="26">
        <f>ROUND((K13088*$B$6*$B$9+L13088*$B$7*$B$10+M13088*$B$8*$B$11)*$B$12,0)</f>
        <v>328</v>
      </c>
      <c r="E13088" s="27">
        <v>1</v>
      </c>
      <c r="F13088" s="28">
        <v>3700</v>
      </c>
      <c r="G13088" s="28">
        <v>1</v>
      </c>
      <c r="H13088" s="29">
        <v>1472</v>
      </c>
      <c r="I13088" s="29">
        <v>366</v>
      </c>
      <c r="J13088" s="29">
        <v>0</v>
      </c>
      <c r="K13088" s="30">
        <f>F13088*G13088*H13088/1000000/$B$13</f>
        <v>0.1751058261</v>
      </c>
      <c r="L13088" s="30">
        <f>F13088*G13088*I13088/1000000/$B$13</f>
        <v>0.043538541</v>
      </c>
      <c r="M13088" s="30">
        <f>F13088*G13088*J13088/1000000/$B$13</f>
        <v>0</v>
      </c>
      <c r="N13088" s="30">
        <v>328.1415613318</v>
      </c>
      <c r="O13088" s="4" t="inlineStr">
        <is>
          <t>FRANKO actual PPM | FORD FoMoCo | Extra: D0000038949 108221W0913 CUTCA</t>
        </is>
      </c>
    </row>
    <row r="13089" ht="15.75" customHeight="1">
      <c r="A13089" s="4" t="inlineStr">
        <is>
          <t>6M51 5H221 AA</t>
        </is>
      </c>
      <c r="B13089" s="26">
        <f>ROUND((K13089*$B$6*$B$9+L13089*$B$7*$B$10+M13089*$B$8*$B$11)*$B$12,0)</f>
        <v>3</v>
      </c>
      <c r="C13089" s="26">
        <f>ROUND((K13089*$B$6*$B$9+L13089*$B$7*$B$10+M13089*$B$8*$B$11)*$B$12,0)</f>
        <v>3</v>
      </c>
      <c r="E13089" s="27">
        <v>1</v>
      </c>
      <c r="F13089" s="28">
        <v>3400</v>
      </c>
      <c r="G13089" s="28">
        <v>1</v>
      </c>
      <c r="H13089" s="29">
        <v>20</v>
      </c>
      <c r="I13089" s="29">
        <v>0</v>
      </c>
      <c r="J13089" s="29">
        <v>0</v>
      </c>
      <c r="K13089" s="30">
        <f>F13089*G13089*H13089/1000000/$B$13</f>
        <v>0.0021862508</v>
      </c>
      <c r="L13089" s="30">
        <f>F13089*G13089*I13089/1000000/$B$13</f>
        <v>0</v>
      </c>
      <c r="M13089" s="30">
        <f>F13089*G13089*J13089/1000000/$B$13</f>
        <v>0</v>
      </c>
      <c r="N13089" s="30">
        <v>3.4413773318</v>
      </c>
      <c r="O13089" s="4" t="inlineStr">
        <is>
          <t>FRANKO actual PPM | FORD FoMoCo | Extra: 10B0 17Y0735 08-05-26 14 B CUTCA AFTERMARKET!!!!</t>
        </is>
      </c>
    </row>
    <row r="13090" ht="15.75" customHeight="1">
      <c r="A13090" s="4" t="inlineStr">
        <is>
          <t>6M51 5H221 AA</t>
        </is>
      </c>
      <c r="B13090" s="26">
        <f>ROUND((K13090*$B$6*$B$9+L13090*$B$7*$B$10+M13090*$B$8*$B$11)*$B$12,0)</f>
        <v>3</v>
      </c>
      <c r="C13090" s="26">
        <f>ROUND((K13090*$B$6*$B$9+L13090*$B$7*$B$10+M13090*$B$8*$B$11)*$B$12,0)</f>
        <v>3</v>
      </c>
      <c r="E13090" s="27">
        <v>1</v>
      </c>
      <c r="F13090" s="28">
        <v>3400</v>
      </c>
      <c r="G13090" s="28">
        <v>1</v>
      </c>
      <c r="H13090" s="29">
        <v>17</v>
      </c>
      <c r="I13090" s="29">
        <v>0</v>
      </c>
      <c r="J13090" s="29">
        <v>0</v>
      </c>
      <c r="K13090" s="30">
        <f>F13090*G13090*H13090/1000000/$B$13</f>
        <v>0.0018583132</v>
      </c>
      <c r="L13090" s="30">
        <f>F13090*G13090*I13090/1000000/$B$13</f>
        <v>0</v>
      </c>
      <c r="M13090" s="30">
        <f>F13090*G13090*J13090/1000000/$B$13</f>
        <v>0</v>
      </c>
      <c r="N13090" s="30">
        <v>2.925170732</v>
      </c>
      <c r="O13090" s="4" t="inlineStr">
        <is>
          <t>FRANKO actual PPM | FORD FoMoCo | Extra: 05227a0522/0751616/CUTCA/ AFTERMARKET!!!!</t>
        </is>
      </c>
    </row>
    <row r="13091" ht="15.75" customHeight="1">
      <c r="A13091" s="4" t="inlineStr">
        <is>
          <t>7M51-5F297-EA</t>
        </is>
      </c>
      <c r="B13091" s="26">
        <f>ROUND((K13091*$B$6*$B$9+L13091*$B$7*$B$10+M13091*$B$8*$B$11)*$B$12,0)</f>
        <v>33</v>
      </c>
      <c r="C13091" s="26">
        <f>ROUND((K13091*$B$6*$B$9+L13091*$B$7*$B$10+M13091*$B$8*$B$11)*$B$12,0)</f>
        <v>33</v>
      </c>
      <c r="E13091" s="27">
        <v>1</v>
      </c>
      <c r="F13091" s="28">
        <v>700</v>
      </c>
      <c r="G13091" s="28">
        <v>1</v>
      </c>
      <c r="H13091" s="29">
        <v>0</v>
      </c>
      <c r="I13091" s="29">
        <v>421</v>
      </c>
      <c r="J13091" s="29">
        <v>113</v>
      </c>
      <c r="K13091" s="30">
        <f>F13091*G13091*H13091/1000000/$B$13</f>
        <v>0</v>
      </c>
      <c r="L13091" s="30">
        <f>F13091*G13091*I13091/1000000/$B$13</f>
        <v>0.009474825</v>
      </c>
      <c r="M13091" s="30">
        <f>F13091*G13091*J13091/1000000/$B$13</f>
        <v>0.0025431241</v>
      </c>
      <c r="N13091" s="30">
        <v>32.5561851658</v>
      </c>
      <c r="O13091" s="4" t="inlineStr">
        <is>
          <t>FRANKO actual PPM | FORD | Extra: T2A1A</t>
        </is>
      </c>
    </row>
    <row r="13092" ht="15.75" customHeight="1">
      <c r="A13092" s="4" t="inlineStr">
        <is>
          <t>7M51-5E211-CA</t>
        </is>
      </c>
      <c r="B13092" s="26">
        <f>ROUND((K13092*$B$6*$B$9+L13092*$B$7*$B$10+M13092*$B$8*$B$11)*$B$12,0)</f>
        <v>224</v>
      </c>
      <c r="C13092" s="26">
        <f>ROUND((K13092*$B$6*$B$9+L13092*$B$7*$B$10+M13092*$B$8*$B$11)*$B$12,0)</f>
        <v>224</v>
      </c>
      <c r="E13092" s="27">
        <v>1</v>
      </c>
      <c r="F13092" s="28">
        <v>1180</v>
      </c>
      <c r="G13092" s="28">
        <v>1</v>
      </c>
      <c r="H13092" s="29">
        <v>2694</v>
      </c>
      <c r="I13092" s="29">
        <v>1382</v>
      </c>
      <c r="J13092" s="29">
        <v>0</v>
      </c>
      <c r="K13092" s="30">
        <f>F13092*G13092*H13092/1000000/$B$13</f>
        <v>0.1022046513</v>
      </c>
      <c r="L13092" s="30">
        <f>F13092*G13092*I13092/1000000/$B$13</f>
        <v>0.0524301515</v>
      </c>
      <c r="M13092" s="30">
        <f>F13092*G13092*J13092/1000000/$B$13</f>
        <v>0</v>
      </c>
      <c r="N13092" s="30">
        <v>224.1111042609</v>
      </c>
      <c r="O13092" s="4" t="inlineStr">
        <is>
          <t>FRANKO actual PPM | FORD | Extra: 7M51-5F297-DA / 000121</t>
        </is>
      </c>
    </row>
    <row r="13093" ht="15.75" customHeight="1">
      <c r="A13093" s="4" t="inlineStr">
        <is>
          <t>7M51-5E211-CA</t>
        </is>
      </c>
      <c r="B13093" s="26">
        <f>ROUND((K13093*$B$6*$B$9+L13093*$B$7*$B$10+M13093*$B$8*$B$11)*$B$12,0)</f>
        <v>210</v>
      </c>
      <c r="C13093" s="26">
        <f>ROUND((K13093*$B$6*$B$9+L13093*$B$7*$B$10+M13093*$B$8*$B$11)*$B$12,0)</f>
        <v>210</v>
      </c>
      <c r="E13093" s="27">
        <v>1</v>
      </c>
      <c r="F13093" s="28">
        <v>1220</v>
      </c>
      <c r="G13093" s="28">
        <v>1</v>
      </c>
      <c r="H13093" s="29">
        <v>2540</v>
      </c>
      <c r="I13093" s="29">
        <v>1127</v>
      </c>
      <c r="J13093" s="29">
        <v>0</v>
      </c>
      <c r="K13093" s="30">
        <f>F13093*G13093*H13093/1000000/$B$13</f>
        <v>0.0996287335</v>
      </c>
      <c r="L13093" s="30">
        <f>F13093*G13093*I13093/1000000/$B$13</f>
        <v>0.0442053475</v>
      </c>
      <c r="M13093" s="30">
        <f>F13093*G13093*J13093/1000000/$B$13</f>
        <v>0</v>
      </c>
      <c r="N13093" s="30">
        <v>210.1372384196</v>
      </c>
      <c r="O13093" s="4" t="inlineStr">
        <is>
          <t>FRANKO actual PPM | FORD | Extra: 7M51-5F297-DA</t>
        </is>
      </c>
    </row>
    <row r="13094" ht="15.75" customHeight="1">
      <c r="A13094" s="4" t="inlineStr">
        <is>
          <t>7M51-5E211-CB</t>
        </is>
      </c>
      <c r="B13094" s="26">
        <f>ROUND((K13094*$B$6*$B$9+L13094*$B$7*$B$10+M13094*$B$8*$B$11)*$B$12,0)</f>
        <v>265</v>
      </c>
      <c r="C13094" s="26">
        <f>ROUND((K13094*$B$6*$B$9+L13094*$B$7*$B$10+M13094*$B$8*$B$11)*$B$12,0)</f>
        <v>265</v>
      </c>
      <c r="E13094" s="27">
        <v>1</v>
      </c>
      <c r="F13094" s="28">
        <v>1140</v>
      </c>
      <c r="G13094" s="28">
        <v>1</v>
      </c>
      <c r="H13094" s="29">
        <v>3356</v>
      </c>
      <c r="I13094" s="29">
        <v>1440</v>
      </c>
      <c r="J13094" s="29">
        <v>27</v>
      </c>
      <c r="K13094" s="30">
        <f>F13094*G13094*H13094/1000000/$B$13</f>
        <v>0.1230036123</v>
      </c>
      <c r="L13094" s="30">
        <f>F13094*G13094*I13094/1000000/$B$13</f>
        <v>0.0527786656</v>
      </c>
      <c r="M13094" s="30">
        <f>F13094*G13094*J13094/1000000/$B$13</f>
        <v>0.0009896</v>
      </c>
      <c r="N13094" s="30">
        <v>265.4931481486</v>
      </c>
      <c r="O13094" s="4" t="inlineStr">
        <is>
          <t>FRANKO actual PPM | FORD | Extra: 7M51-5F297-DA / CUTCA</t>
        </is>
      </c>
    </row>
    <row r="13095" ht="15.75" customHeight="1">
      <c r="A13095" s="4" t="inlineStr">
        <is>
          <t>8M51 5H 270 AA</t>
        </is>
      </c>
      <c r="B13095" s="26">
        <f>ROUND((K13095*$B$6*$B$9+L13095*$B$7*$B$10+M13095*$B$8*$B$11)*$B$12,0)</f>
        <v>234</v>
      </c>
      <c r="C13095" s="26">
        <f>ROUND((K13095*$B$6*$B$9+L13095*$B$7*$B$10+M13095*$B$8*$B$11)*$B$12,0)</f>
        <v>234</v>
      </c>
      <c r="E13095" s="27">
        <v>1</v>
      </c>
      <c r="F13095" s="28">
        <v>3700</v>
      </c>
      <c r="G13095" s="28">
        <v>1</v>
      </c>
      <c r="H13095" s="29">
        <v>906</v>
      </c>
      <c r="I13095" s="29">
        <v>447</v>
      </c>
      <c r="J13095" s="29">
        <v>0</v>
      </c>
      <c r="K13095" s="30">
        <f>F13095*G13095*H13095/1000000/$B$13</f>
        <v>0.1077757326</v>
      </c>
      <c r="L13095" s="30">
        <f>F13095*G13095*I13095/1000000/$B$13</f>
        <v>0.0531741197</v>
      </c>
      <c r="M13095" s="30">
        <f>F13095*G13095*J13095/1000000/$B$13</f>
        <v>0</v>
      </c>
      <c r="N13095" s="30">
        <v>233.7777691785</v>
      </c>
      <c r="O13095" s="4" t="inlineStr">
        <is>
          <t>FRANKO actual PPM | FORD FoMoCo | Extra: D0000040691 10857W0667 CUTCA</t>
        </is>
      </c>
    </row>
    <row r="13096" ht="15.75" customHeight="1">
      <c r="A13096" s="4" t="inlineStr">
        <is>
          <t>8M51 5H 270 BA</t>
        </is>
      </c>
      <c r="B13096" s="26">
        <f>ROUND((K13096*$B$6*$B$9+L13096*$B$7*$B$10+M13096*$B$8*$B$11)*$B$12,0)</f>
        <v>536</v>
      </c>
      <c r="C13096" s="26">
        <f>ROUND((K13096*$B$6*$B$9+L13096*$B$7*$B$10+M13096*$B$8*$B$11)*$B$12,0)</f>
        <v>536</v>
      </c>
      <c r="E13096" s="27">
        <v>1</v>
      </c>
      <c r="F13096" s="28">
        <v>3600</v>
      </c>
      <c r="G13096" s="28">
        <v>1</v>
      </c>
      <c r="H13096" s="29">
        <v>0</v>
      </c>
      <c r="I13096" s="29">
        <v>826</v>
      </c>
      <c r="J13096" s="29">
        <v>438</v>
      </c>
      <c r="K13096" s="30">
        <f>F13096*G13096*H13096/1000000/$B$13</f>
        <v>0</v>
      </c>
      <c r="L13096" s="30">
        <f>F13096*G13096*I13096/1000000/$B$13</f>
        <v>0.09560346</v>
      </c>
      <c r="M13096" s="30">
        <f>F13096*G13096*J13096/1000000/$B$13</f>
        <v>0.0506952972</v>
      </c>
      <c r="N13096" s="30">
        <v>536.499649454</v>
      </c>
      <c r="O13096" s="4" t="inlineStr">
        <is>
          <t>FRANKO actual PPM | FORD FoMoCo | Extra: D0000041093 10849TR0394 CUTCA</t>
        </is>
      </c>
    </row>
    <row r="13097" ht="15.75" customHeight="1">
      <c r="A13097" s="4" t="inlineStr">
        <is>
          <t>8M51-5E211-BB</t>
        </is>
      </c>
      <c r="B13097" s="26">
        <f>ROUND((K13097*$B$6*$B$9+L13097*$B$7*$B$10+M13097*$B$8*$B$11)*$B$12,0)</f>
        <v>664</v>
      </c>
      <c r="C13097" s="26">
        <f>ROUND((K13097*$B$6*$B$9+L13097*$B$7*$B$10+M13097*$B$8*$B$11)*$B$12,0)</f>
        <v>664</v>
      </c>
      <c r="E13097" s="27">
        <v>1</v>
      </c>
      <c r="F13097" s="28">
        <v>1200</v>
      </c>
      <c r="G13097" s="28">
        <v>1</v>
      </c>
      <c r="H13097" s="29">
        <v>4800</v>
      </c>
      <c r="I13097" s="29">
        <v>8000</v>
      </c>
      <c r="J13097" s="29">
        <v>0</v>
      </c>
      <c r="K13097" s="30">
        <f>F13097*G13097*H13097/1000000/$B$13</f>
        <v>0.1851883002</v>
      </c>
      <c r="L13097" s="30">
        <f>F13097*G13097*I13097/1000000/$B$13</f>
        <v>0.3086471671</v>
      </c>
      <c r="M13097" s="30">
        <f>F13097*G13097*J13097/1000000/$B$13</f>
        <v>0</v>
      </c>
      <c r="N13097" s="30">
        <v>663.7333868733</v>
      </c>
      <c r="O13097" s="4" t="inlineStr">
        <is>
          <t>FRANKO actual PPM | FORD | Extra: 8M51-5F297BA / 09-01-09 11,2CDJ011</t>
        </is>
      </c>
    </row>
    <row r="13098" ht="15.75" customHeight="1">
      <c r="A13098" s="4" t="inlineStr">
        <is>
          <t>8M51-5E211-KA</t>
        </is>
      </c>
      <c r="B13098" s="26">
        <f>ROUND((K13098*$B$6*$B$9+L13098*$B$7*$B$10+M13098*$B$8*$B$11)*$B$12,0)</f>
        <v>269</v>
      </c>
      <c r="C13098" s="26">
        <f>ROUND((K13098*$B$6*$B$9+L13098*$B$7*$B$10+M13098*$B$8*$B$11)*$B$12,0)</f>
        <v>269</v>
      </c>
      <c r="E13098" s="27">
        <v>1</v>
      </c>
      <c r="F13098" s="28">
        <v>1160</v>
      </c>
      <c r="G13098" s="28">
        <v>1</v>
      </c>
      <c r="H13098" s="29">
        <v>3439</v>
      </c>
      <c r="I13098" s="29">
        <v>1494</v>
      </c>
      <c r="J13098" s="29">
        <v>0</v>
      </c>
      <c r="K13098" s="30">
        <f>F13098*G13098*H13098/1000000/$B$13</f>
        <v>0.1282570442</v>
      </c>
      <c r="L13098" s="30">
        <f>F13098*G13098*I13098/1000000/$B$13</f>
        <v>0.0557185298</v>
      </c>
      <c r="M13098" s="30">
        <f>F13098*G13098*J13098/1000000/$B$13</f>
        <v>0</v>
      </c>
      <c r="N13098" s="30">
        <v>269.0859603194</v>
      </c>
      <c r="O13098" s="4" t="inlineStr">
        <is>
          <t>FRANKO actual PPM | FORD | Extra: 31293223 / CUTCA</t>
        </is>
      </c>
    </row>
    <row r="13099" ht="15.75" customHeight="1">
      <c r="A13099" s="4" t="inlineStr">
        <is>
          <t>8M51-5E211-FA</t>
        </is>
      </c>
      <c r="B13099" s="26">
        <f>ROUND((K13099*$B$6*$B$9+L13099*$B$7*$B$10+M13099*$B$8*$B$11)*$B$12,0)</f>
        <v>229</v>
      </c>
      <c r="C13099" s="26">
        <f>ROUND((K13099*$B$6*$B$9+L13099*$B$7*$B$10+M13099*$B$8*$B$11)*$B$12,0)</f>
        <v>229</v>
      </c>
      <c r="E13099" s="27">
        <v>1</v>
      </c>
      <c r="F13099" s="28">
        <v>1120</v>
      </c>
      <c r="G13099" s="28">
        <v>1</v>
      </c>
      <c r="H13099" s="29">
        <v>2459</v>
      </c>
      <c r="I13099" s="29">
        <v>2072</v>
      </c>
      <c r="J13099" s="29">
        <v>0</v>
      </c>
      <c r="K13099" s="30">
        <f>F13099*G13099*H13099/1000000/$B$13</f>
        <v>0.0885457281</v>
      </c>
      <c r="L13099" s="30">
        <f>F13099*G13099*I13099/1000000/$B$13</f>
        <v>0.0746103085</v>
      </c>
      <c r="M13099" s="30">
        <f>F13099*G13099*J13099/1000000/$B$13</f>
        <v>0</v>
      </c>
      <c r="N13099" s="30">
        <v>229.359862689</v>
      </c>
      <c r="O13099" s="4" t="inlineStr">
        <is>
          <t>FRANKO actual PPM | FORD | Extra: 8M51-5F297-GA</t>
        </is>
      </c>
    </row>
    <row r="13100" ht="15.75" customHeight="1">
      <c r="A13100" s="4" t="inlineStr">
        <is>
          <t>8M51-5E211-FA</t>
        </is>
      </c>
      <c r="B13100" s="26">
        <f>ROUND((K13100*$B$6*$B$9+L13100*$B$7*$B$10+M13100*$B$8*$B$11)*$B$12,0)</f>
        <v>211</v>
      </c>
      <c r="C13100" s="26">
        <f>ROUND((K13100*$B$6*$B$9+L13100*$B$7*$B$10+M13100*$B$8*$B$11)*$B$12,0)</f>
        <v>211</v>
      </c>
      <c r="E13100" s="27">
        <v>1</v>
      </c>
      <c r="F13100" s="28">
        <v>1000</v>
      </c>
      <c r="G13100" s="28">
        <v>1</v>
      </c>
      <c r="H13100" s="29">
        <v>2365</v>
      </c>
      <c r="I13100" s="29">
        <v>2154</v>
      </c>
      <c r="J13100" s="29">
        <v>30</v>
      </c>
      <c r="K13100" s="30">
        <f>F13100*G13100*H13100/1000000/$B$13</f>
        <v>0.0760365156</v>
      </c>
      <c r="L13100" s="30">
        <f>F13100*G13100*I13100/1000000/$B$13</f>
        <v>0.0692527081</v>
      </c>
      <c r="M13100" s="30">
        <f>F13100*G13100*J13100/1000000/$B$13</f>
        <v>0.0009645224</v>
      </c>
      <c r="N13100" s="30">
        <v>211.221579576</v>
      </c>
      <c r="O13100" s="4" t="inlineStr">
        <is>
          <t>FRANKO actual PPM | FORD | Extra: 8M51-5F297-GA / 18275N / CUTCA / FOMOCO</t>
        </is>
      </c>
    </row>
    <row r="13101" ht="15.75" customHeight="1">
      <c r="A13101" s="4" t="inlineStr">
        <is>
          <t>9M51-5H270-AC</t>
        </is>
      </c>
      <c r="B13101" s="26">
        <f>ROUND((K13101*$B$6*$B$9+L13101*$B$7*$B$10+M13101*$B$8*$B$11)*$B$12,0)</f>
        <v>435</v>
      </c>
      <c r="C13101" s="26">
        <f>ROUND((K13101*$B$6*$B$9+L13101*$B$7*$B$10+M13101*$B$8*$B$11)*$B$12,0)</f>
        <v>435</v>
      </c>
      <c r="E13101" s="27">
        <v>1</v>
      </c>
      <c r="F13101" s="28">
        <v>3260</v>
      </c>
      <c r="G13101" s="28">
        <v>1</v>
      </c>
      <c r="H13101" s="29">
        <v>2031</v>
      </c>
      <c r="I13101" s="29">
        <v>791</v>
      </c>
      <c r="J13101" s="29">
        <v>0</v>
      </c>
      <c r="K13101" s="30">
        <f>F13101*G13101*H13101/1000000/$B$13</f>
        <v>0.2128720221</v>
      </c>
      <c r="L13101" s="30">
        <f>F13101*G13101*I13101/1000000/$B$13</f>
        <v>0.0829058441</v>
      </c>
      <c r="M13101" s="30">
        <f>F13101*G13101*J13101/1000000/$B$13</f>
        <v>0</v>
      </c>
      <c r="N13101" s="30">
        <v>435.0662979902</v>
      </c>
      <c r="O13101" s="4" t="inlineStr">
        <is>
          <t>FRANKO actual PPM | FORD | Extra: E4044478 / T2A1A</t>
        </is>
      </c>
    </row>
    <row r="13102" ht="15.75" customHeight="1">
      <c r="A13102" s="4" t="inlineStr">
        <is>
          <t>9M51-5H270-AC</t>
        </is>
      </c>
      <c r="B13102" s="26">
        <f>ROUND((K13102*$B$6*$B$9+L13102*$B$7*$B$10+M13102*$B$8*$B$11)*$B$12,0)</f>
        <v>176</v>
      </c>
      <c r="C13102" s="26">
        <f>ROUND((K13102*$B$6*$B$9+L13102*$B$7*$B$10+M13102*$B$8*$B$11)*$B$12,0)</f>
        <v>176</v>
      </c>
      <c r="E13102" s="27">
        <v>1</v>
      </c>
      <c r="F13102" s="28">
        <v>500</v>
      </c>
      <c r="G13102" s="28">
        <v>1</v>
      </c>
      <c r="H13102" s="29">
        <v>5350</v>
      </c>
      <c r="I13102" s="29">
        <v>2103</v>
      </c>
      <c r="J13102" s="29">
        <v>0</v>
      </c>
      <c r="K13102" s="30">
        <f>F13102*G13102*H13102/1000000/$B$13</f>
        <v>0.0860032471</v>
      </c>
      <c r="L13102" s="30">
        <f>F13102*G13102*I13102/1000000/$B$13</f>
        <v>0.03380651</v>
      </c>
      <c r="M13102" s="30">
        <f>F13102*G13102*J13102/1000000/$B$13</f>
        <v>0</v>
      </c>
      <c r="N13102" s="30">
        <v>176.148362295</v>
      </c>
      <c r="O13102" s="4" t="inlineStr">
        <is>
          <t>FRANKO actual PPM | FORD | Extra: E4044478 / T2A1A</t>
        </is>
      </c>
    </row>
    <row r="13103" ht="15.75" customHeight="1">
      <c r="A13103" s="4" t="inlineStr">
        <is>
          <t>9M51-5H270-AC</t>
        </is>
      </c>
      <c r="B13103" s="26">
        <f>ROUND((K13103*$B$6*$B$9+L13103*$B$7*$B$10+M13103*$B$8*$B$11)*$B$12,0)</f>
        <v>233</v>
      </c>
      <c r="C13103" s="26">
        <f>ROUND((K13103*$B$6*$B$9+L13103*$B$7*$B$10+M13103*$B$8*$B$11)*$B$12,0)</f>
        <v>233</v>
      </c>
      <c r="E13103" s="27">
        <v>1</v>
      </c>
      <c r="F13103" s="28">
        <v>740</v>
      </c>
      <c r="G13103" s="28">
        <v>1</v>
      </c>
      <c r="H13103" s="29">
        <v>4605</v>
      </c>
      <c r="I13103" s="29">
        <v>2095</v>
      </c>
      <c r="J13103" s="29">
        <v>0</v>
      </c>
      <c r="K13103" s="30">
        <f>F13103*G13103*H13103/1000000/$B$13</f>
        <v>0.1095600991</v>
      </c>
      <c r="L13103" s="30">
        <f>F13103*G13103*I13103/1000000/$B$13</f>
        <v>0.0498433024</v>
      </c>
      <c r="M13103" s="30">
        <f>F13103*G13103*J13103/1000000/$B$13</f>
        <v>0</v>
      </c>
      <c r="N13103" s="30">
        <v>232.5695746657</v>
      </c>
      <c r="O13103" s="4" t="inlineStr">
        <is>
          <t>FRANKO actual PPM | FORD | Extra: E4044478 / T2A1A / 20090209 B</t>
        </is>
      </c>
    </row>
    <row r="13104" ht="15.75" customHeight="1">
      <c r="A13104" s="4" t="inlineStr">
        <is>
          <t>9M51-5H270-DA</t>
        </is>
      </c>
      <c r="B13104" s="26">
        <f>ROUND((K13104*$B$6*$B$9+L13104*$B$7*$B$10+M13104*$B$8*$B$11)*$B$12,0)</f>
        <v>242</v>
      </c>
      <c r="C13104" s="26">
        <f>ROUND((K13104*$B$6*$B$9+L13104*$B$7*$B$10+M13104*$B$8*$B$11)*$B$12,0)</f>
        <v>242</v>
      </c>
      <c r="E13104" s="27">
        <v>1</v>
      </c>
      <c r="F13104" s="28">
        <v>3100</v>
      </c>
      <c r="G13104" s="28">
        <v>1</v>
      </c>
      <c r="H13104" s="29">
        <v>1121</v>
      </c>
      <c r="I13104" s="29">
        <v>548</v>
      </c>
      <c r="J13104" s="29">
        <v>0</v>
      </c>
      <c r="K13104" s="30">
        <f>F13104*G13104*H13104/1000000/$B$13</f>
        <v>0.1117270594</v>
      </c>
      <c r="L13104" s="30">
        <f>F13104*G13104*I13104/1000000/$B$13</f>
        <v>0.0546176883</v>
      </c>
      <c r="M13104" s="30">
        <f>F13104*G13104*J13104/1000000/$B$13</f>
        <v>0</v>
      </c>
      <c r="N13104" s="30">
        <v>241.7384962571</v>
      </c>
      <c r="O13104" s="4" t="inlineStr">
        <is>
          <t>FRANKO actual PPM | FORD | Extra: E4069980 / 201001296/Ant sarvo: 3M51-9N454-CLC/03RNZ 10</t>
        </is>
      </c>
    </row>
    <row r="13105" ht="15.75" customHeight="1">
      <c r="A13105" s="4" t="inlineStr">
        <is>
          <t>6G91-5E211-DC</t>
        </is>
      </c>
      <c r="B13105" s="26">
        <f>ROUND((K13105*$B$6*$B$9+L13105*$B$7*$B$10+M13105*$B$8*$B$11)*$B$12,0)</f>
        <v>396</v>
      </c>
      <c r="C13105" s="26">
        <f>ROUND((K13105*$B$6*$B$9+L13105*$B$7*$B$10+M13105*$B$8*$B$11)*$B$12,0)</f>
        <v>396</v>
      </c>
      <c r="E13105" s="27">
        <v>1</v>
      </c>
      <c r="F13105" s="28">
        <v>1220</v>
      </c>
      <c r="G13105" s="28">
        <v>1</v>
      </c>
      <c r="H13105" s="29">
        <v>6414</v>
      </c>
      <c r="I13105" s="29">
        <v>0</v>
      </c>
      <c r="J13105" s="29">
        <v>0</v>
      </c>
      <c r="K13105" s="30">
        <f>F13105*G13105*H13105/1000000/$B$13</f>
        <v>0.251582164</v>
      </c>
      <c r="L13105" s="30">
        <f>F13105*G13105*I13105/1000000/$B$13</f>
        <v>0</v>
      </c>
      <c r="M13105" s="30">
        <f>F13105*G13105*J13105/1000000/$B$13</f>
        <v>0</v>
      </c>
      <c r="N13105" s="30">
        <v>396.0154842882</v>
      </c>
      <c r="O13105" s="4" t="inlineStr">
        <is>
          <t>FRANKO actual PPM | FORD | Extra: 282922/FM005 analoqas</t>
        </is>
      </c>
    </row>
    <row r="13106" ht="15.75" customHeight="1">
      <c r="A13106" s="4" t="inlineStr">
        <is>
          <t>6G91-5E211-LD</t>
        </is>
      </c>
      <c r="B13106" s="26">
        <f>ROUND((K13106*$B$6*$B$9+L13106*$B$7*$B$10+M13106*$B$8*$B$11)*$B$12,0)</f>
        <v>326</v>
      </c>
      <c r="C13106" s="26">
        <f>ROUND((K13106*$B$6*$B$9+L13106*$B$7*$B$10+M13106*$B$8*$B$11)*$B$12,0)</f>
        <v>326</v>
      </c>
      <c r="E13106" s="27">
        <v>1</v>
      </c>
      <c r="F13106" s="28">
        <v>1120</v>
      </c>
      <c r="G13106" s="28">
        <v>1</v>
      </c>
      <c r="H13106" s="29">
        <v>5754</v>
      </c>
      <c r="I13106" s="29">
        <v>0</v>
      </c>
      <c r="J13106" s="29">
        <v>0</v>
      </c>
      <c r="K13106" s="30">
        <f>F13106*G13106*H13106/1000000/$B$13</f>
        <v>0.2071948432</v>
      </c>
      <c r="L13106" s="30">
        <f>F13106*G13106*I13106/1000000/$B$13</f>
        <v>0</v>
      </c>
      <c r="M13106" s="30">
        <f>F13106*G13106*J13106/1000000/$B$13</f>
        <v>0</v>
      </c>
      <c r="N13106" s="30">
        <v>326.1454027545</v>
      </c>
      <c r="O13106" s="4" t="inlineStr">
        <is>
          <t>FRANKO actual PPM | FORD | Extra: 282923</t>
        </is>
      </c>
    </row>
    <row r="13107" ht="15.75" customHeight="1">
      <c r="A13107" s="4" t="inlineStr">
        <is>
          <t>6G91-5E211-LD</t>
        </is>
      </c>
      <c r="B13107" s="26">
        <f>ROUND((K13107*$B$6*$B$9+L13107*$B$7*$B$10+M13107*$B$8*$B$11)*$B$12,0)</f>
        <v>337</v>
      </c>
      <c r="C13107" s="26">
        <f>ROUND((K13107*$B$6*$B$9+L13107*$B$7*$B$10+M13107*$B$8*$B$11)*$B$12,0)</f>
        <v>337</v>
      </c>
      <c r="E13107" s="27">
        <v>1</v>
      </c>
      <c r="F13107" s="28">
        <v>1040</v>
      </c>
      <c r="G13107" s="28">
        <v>1</v>
      </c>
      <c r="H13107" s="29">
        <v>6401</v>
      </c>
      <c r="I13107" s="29">
        <v>0</v>
      </c>
      <c r="J13107" s="29">
        <v>0</v>
      </c>
      <c r="K13107" s="30">
        <f>F13107*G13107*H13107/1000000/$B$13</f>
        <v>0.2140288059</v>
      </c>
      <c r="L13107" s="30">
        <f>F13107*G13107*I13107/1000000/$B$13</f>
        <v>0</v>
      </c>
      <c r="M13107" s="30">
        <f>F13107*G13107*J13107/1000000/$B$13</f>
        <v>0</v>
      </c>
      <c r="N13107" s="30">
        <v>336.9027434258</v>
      </c>
      <c r="O13107" s="4" t="inlineStr">
        <is>
          <t>FRANKO actual PPM | FORD | Extra: 282923 / T2A1A</t>
        </is>
      </c>
    </row>
    <row r="13108" ht="15.75" customHeight="1">
      <c r="A13108" s="4" t="inlineStr">
        <is>
          <t>7G91-5E211-AD</t>
        </is>
      </c>
      <c r="B13108" s="26">
        <f>ROUND((K13108*$B$6*$B$9+L13108*$B$7*$B$10+M13108*$B$8*$B$11)*$B$12,0)</f>
        <v>396</v>
      </c>
      <c r="C13108" s="26">
        <f>ROUND((K13108*$B$6*$B$9+L13108*$B$7*$B$10+M13108*$B$8*$B$11)*$B$12,0)</f>
        <v>396</v>
      </c>
      <c r="E13108" s="27">
        <v>1</v>
      </c>
      <c r="F13108" s="28">
        <v>1100</v>
      </c>
      <c r="G13108" s="28">
        <v>1</v>
      </c>
      <c r="H13108" s="29">
        <v>7113</v>
      </c>
      <c r="I13108" s="29">
        <v>0</v>
      </c>
      <c r="J13108" s="29">
        <v>0</v>
      </c>
      <c r="K13108" s="30">
        <f>F13108*G13108*H13108/1000000/$B$13</f>
        <v>0.2515570864</v>
      </c>
      <c r="L13108" s="30">
        <f>F13108*G13108*I13108/1000000/$B$13</f>
        <v>0</v>
      </c>
      <c r="M13108" s="30">
        <f>F13108*G13108*J13108/1000000/$B$13</f>
        <v>0</v>
      </c>
      <c r="N13108" s="30">
        <v>395.9760096659</v>
      </c>
      <c r="O13108" s="4" t="inlineStr">
        <is>
          <t>FRANKO actual PPM | FORD | Extra: 07050719 / T2A1A</t>
        </is>
      </c>
    </row>
    <row r="13109" ht="15.75" customHeight="1">
      <c r="A13109" s="4" t="inlineStr">
        <is>
          <t>7G91-5E211-CA</t>
        </is>
      </c>
      <c r="B13109" s="26">
        <f>ROUND((K13109*$B$6*$B$9+L13109*$B$7*$B$10+M13109*$B$8*$B$11)*$B$12,0)</f>
        <v>236</v>
      </c>
      <c r="C13109" s="26">
        <f>ROUND((K13109*$B$6*$B$9+L13109*$B$7*$B$10+M13109*$B$8*$B$11)*$B$12,0)</f>
        <v>236</v>
      </c>
      <c r="E13109" s="27">
        <v>1</v>
      </c>
      <c r="F13109" s="28">
        <v>1200</v>
      </c>
      <c r="G13109" s="28">
        <v>1</v>
      </c>
      <c r="H13109" s="29">
        <v>2889</v>
      </c>
      <c r="I13109" s="29">
        <v>1296</v>
      </c>
      <c r="J13109" s="29">
        <v>0</v>
      </c>
      <c r="K13109" s="30">
        <f>F13109*G13109*H13109/1000000/$B$13</f>
        <v>0.1114602082</v>
      </c>
      <c r="L13109" s="30">
        <f>F13109*G13109*I13109/1000000/$B$13</f>
        <v>0.0500008411</v>
      </c>
      <c r="M13109" s="30">
        <f>F13109*G13109*J13109/1000000/$B$13</f>
        <v>0</v>
      </c>
      <c r="N13109" s="30">
        <v>235.7505280567</v>
      </c>
      <c r="O13109" s="4" t="inlineStr">
        <is>
          <t>FRANKO actual PPM | FORD | Extra: 307275</t>
        </is>
      </c>
    </row>
    <row r="13110" ht="15.75" customHeight="1">
      <c r="A13110" s="4" t="inlineStr">
        <is>
          <t>7G91-5E211-DA</t>
        </is>
      </c>
      <c r="B13110" s="26">
        <f>ROUND((K13110*$B$6*$B$9+L13110*$B$7*$B$10+M13110*$B$8*$B$11)*$B$12,0)</f>
        <v>218</v>
      </c>
      <c r="C13110" s="26">
        <f>ROUND((K13110*$B$6*$B$9+L13110*$B$7*$B$10+M13110*$B$8*$B$11)*$B$12,0)</f>
        <v>218</v>
      </c>
      <c r="E13110" s="27">
        <v>1</v>
      </c>
      <c r="F13110" s="28">
        <v>1140</v>
      </c>
      <c r="G13110" s="28">
        <v>1</v>
      </c>
      <c r="H13110" s="29">
        <v>2822</v>
      </c>
      <c r="I13110" s="29">
        <v>1241</v>
      </c>
      <c r="J13110" s="29">
        <v>0</v>
      </c>
      <c r="K13110" s="30">
        <f>F13110*G13110*H13110/1000000/$B$13</f>
        <v>0.1034315238</v>
      </c>
      <c r="L13110" s="30">
        <f>F13110*G13110*I13110/1000000/$B$13</f>
        <v>0.0454849472</v>
      </c>
      <c r="M13110" s="30">
        <f>F13110*G13110*J13110/1000000/$B$13</f>
        <v>0</v>
      </c>
      <c r="N13110" s="30">
        <v>217.6664078917</v>
      </c>
      <c r="O13110" s="4" t="inlineStr">
        <is>
          <t>FRANKO actual PPM | FORD | Extra: 307273 / FoMoCo</t>
        </is>
      </c>
    </row>
    <row r="13111" ht="15.75" customHeight="1">
      <c r="A13111" s="4" t="inlineStr">
        <is>
          <t>7G91-5E211-DB</t>
        </is>
      </c>
      <c r="B13111" s="26">
        <f>ROUND((K13111*$B$6*$B$9+L13111*$B$7*$B$10+M13111*$B$8*$B$11)*$B$12,0)</f>
        <v>199</v>
      </c>
      <c r="C13111" s="26">
        <f>ROUND((K13111*$B$6*$B$9+L13111*$B$7*$B$10+M13111*$B$8*$B$11)*$B$12,0)</f>
        <v>199</v>
      </c>
      <c r="E13111" s="27">
        <v>1</v>
      </c>
      <c r="F13111" s="28">
        <v>1140</v>
      </c>
      <c r="G13111" s="28">
        <v>1</v>
      </c>
      <c r="H13111" s="29">
        <v>2612</v>
      </c>
      <c r="I13111" s="29">
        <v>1089</v>
      </c>
      <c r="J13111" s="29">
        <v>0</v>
      </c>
      <c r="K13111" s="30">
        <f>F13111*G13111*H13111/1000000/$B$13</f>
        <v>0.095734635</v>
      </c>
      <c r="L13111" s="30">
        <f>F13111*G13111*I13111/1000000/$B$13</f>
        <v>0.0399138658</v>
      </c>
      <c r="M13111" s="30">
        <f>F13111*G13111*J13111/1000000/$B$13</f>
        <v>0</v>
      </c>
      <c r="N13111" s="30">
        <v>198.8320112175</v>
      </c>
      <c r="O13111" s="4" t="inlineStr">
        <is>
          <t>FRANKO actual PPM | FORD | Extra: 325347</t>
        </is>
      </c>
    </row>
    <row r="13112" ht="15.75" customHeight="1">
      <c r="A13112" s="4" t="inlineStr">
        <is>
          <t>7G91-5E211-LA</t>
        </is>
      </c>
      <c r="B13112" s="26">
        <f>ROUND((K13112*$B$6*$B$9+L13112*$B$7*$B$10+M13112*$B$8*$B$11)*$B$12,0)</f>
        <v>155</v>
      </c>
      <c r="C13112" s="26">
        <f>ROUND((K13112*$B$6*$B$9+L13112*$B$7*$B$10+M13112*$B$8*$B$11)*$B$12,0)</f>
        <v>155</v>
      </c>
      <c r="E13112" s="27">
        <v>1</v>
      </c>
      <c r="F13112" s="28">
        <v>1100</v>
      </c>
      <c r="G13112" s="28">
        <v>1</v>
      </c>
      <c r="H13112" s="29">
        <v>2079</v>
      </c>
      <c r="I13112" s="29">
        <v>923</v>
      </c>
      <c r="J13112" s="29">
        <v>0</v>
      </c>
      <c r="K13112" s="30">
        <f>F13112*G13112*H13112/1000000/$B$13</f>
        <v>0.0735255423</v>
      </c>
      <c r="L13112" s="30">
        <f>F13112*G13112*I13112/1000000/$B$13</f>
        <v>0.032642653</v>
      </c>
      <c r="M13112" s="30">
        <f>F13112*G13112*J13112/1000000/$B$13</f>
        <v>0</v>
      </c>
      <c r="N13112" s="30">
        <v>155.1035956855</v>
      </c>
      <c r="O13112" s="4" t="inlineStr">
        <is>
          <t>FRANKO actual PPM | FORD | Extra: 351746 / T2A1A</t>
        </is>
      </c>
    </row>
    <row r="13113" ht="15.75" customHeight="1">
      <c r="A13113" s="4" t="inlineStr">
        <is>
          <t>7G91-5E211-HB</t>
        </is>
      </c>
      <c r="B13113" s="26">
        <f>ROUND((K13113*$B$6*$B$9+L13113*$B$7*$B$10+M13113*$B$8*$B$11)*$B$12,0)</f>
        <v>212</v>
      </c>
      <c r="C13113" s="26">
        <f>ROUND((K13113*$B$6*$B$9+L13113*$B$7*$B$10+M13113*$B$8*$B$11)*$B$12,0)</f>
        <v>212</v>
      </c>
      <c r="E13113" s="27">
        <v>1</v>
      </c>
      <c r="F13113" s="28">
        <v>1160</v>
      </c>
      <c r="G13113" s="28">
        <v>1</v>
      </c>
      <c r="H13113" s="29">
        <v>3144</v>
      </c>
      <c r="I13113" s="29">
        <v>616</v>
      </c>
      <c r="J13113" s="29">
        <v>0</v>
      </c>
      <c r="K13113" s="30">
        <f>F13113*G13113*H13113/1000000/$B$13</f>
        <v>0.1172550588</v>
      </c>
      <c r="L13113" s="30">
        <f>F13113*G13113*I13113/1000000/$B$13</f>
        <v>0.0229736375</v>
      </c>
      <c r="M13113" s="30">
        <f>F13113*G13113*J13113/1000000/$B$13</f>
        <v>0</v>
      </c>
      <c r="N13113" s="30">
        <v>212.2773947895</v>
      </c>
      <c r="O13113" s="4" t="inlineStr">
        <is>
          <t>FRANKO actual PPM | FORD | Extra: CDG037</t>
        </is>
      </c>
    </row>
    <row r="13114" ht="15.75" customHeight="1">
      <c r="A13114" s="4" t="inlineStr">
        <is>
          <t>9G91-5E211-KB</t>
        </is>
      </c>
      <c r="B13114" s="26">
        <f>ROUND((K13114*$B$6*$B$9+L13114*$B$7*$B$10+M13114*$B$8*$B$11)*$B$12,0)</f>
        <v>195</v>
      </c>
      <c r="C13114" s="26">
        <f>ROUND((K13114*$B$6*$B$9+L13114*$B$7*$B$10+M13114*$B$8*$B$11)*$B$12,0)</f>
        <v>195</v>
      </c>
      <c r="E13114" s="27">
        <v>1</v>
      </c>
      <c r="F13114" s="28">
        <v>1140</v>
      </c>
      <c r="G13114" s="28">
        <v>1</v>
      </c>
      <c r="H13114" s="29">
        <v>2540</v>
      </c>
      <c r="I13114" s="29">
        <v>1106</v>
      </c>
      <c r="J13114" s="29">
        <v>0</v>
      </c>
      <c r="K13114" s="30">
        <f>F13114*G13114*H13114/1000000/$B$13</f>
        <v>0.0930957018</v>
      </c>
      <c r="L13114" s="30">
        <f>F13114*G13114*I13114/1000000/$B$13</f>
        <v>0.0405369473</v>
      </c>
      <c r="M13114" s="30">
        <f>F13114*G13114*J13114/1000000/$B$13</f>
        <v>0</v>
      </c>
      <c r="N13114" s="30">
        <v>195.429502595</v>
      </c>
      <c r="O13114" s="4" t="inlineStr">
        <is>
          <t>FRANKO actual PPM | FORD | Extra: 647863 / T2A1A</t>
        </is>
      </c>
    </row>
    <row r="13115" ht="15.75" customHeight="1">
      <c r="A13115" s="4" t="inlineStr">
        <is>
          <t>9G91-5E211-LB</t>
        </is>
      </c>
      <c r="B13115" s="26">
        <f>ROUND((K13115*$B$6*$B$9+L13115*$B$7*$B$10+M13115*$B$8*$B$11)*$B$12,0)</f>
        <v>109</v>
      </c>
      <c r="C13115" s="26">
        <f>ROUND((K13115*$B$6*$B$9+L13115*$B$7*$B$10+M13115*$B$8*$B$11)*$B$12,0)</f>
        <v>109</v>
      </c>
      <c r="E13115" s="27">
        <v>1</v>
      </c>
      <c r="F13115" s="28">
        <v>1000</v>
      </c>
      <c r="G13115" s="28">
        <v>1</v>
      </c>
      <c r="H13115" s="29">
        <v>1623</v>
      </c>
      <c r="I13115" s="29">
        <v>680</v>
      </c>
      <c r="J13115" s="29">
        <v>0</v>
      </c>
      <c r="K13115" s="30">
        <f>F13115*G13115*H13115/1000000/$B$13</f>
        <v>0.0521806617</v>
      </c>
      <c r="L13115" s="30">
        <f>F13115*G13115*I13115/1000000/$B$13</f>
        <v>0.0218625077</v>
      </c>
      <c r="M13115" s="30">
        <f>F13115*G13115*J13115/1000000/$B$13</f>
        <v>0</v>
      </c>
      <c r="N13115" s="30">
        <v>108.5037637979</v>
      </c>
      <c r="O13115" s="4" t="inlineStr">
        <is>
          <t>FRANKO actual PPM | FORD | Extra: 647861 / T2A1A</t>
        </is>
      </c>
    </row>
    <row r="13116" ht="15.75" customHeight="1">
      <c r="A13116" s="4" t="inlineStr">
        <is>
          <t>4R33-5E212-EA</t>
        </is>
      </c>
      <c r="B13116" s="26">
        <f>ROUND((K13116*$B$6*$B$9+L13116*$B$7*$B$10+M13116*$B$8*$B$11)*$B$12,0)</f>
        <v>128</v>
      </c>
      <c r="C13116" s="26">
        <f>ROUND((K13116*$B$6*$B$9+L13116*$B$7*$B$10+M13116*$B$8*$B$11)*$B$12,0)</f>
        <v>128</v>
      </c>
      <c r="E13116" s="27">
        <v>1</v>
      </c>
      <c r="F13116" s="28">
        <v>800</v>
      </c>
      <c r="G13116" s="28">
        <v>1</v>
      </c>
      <c r="H13116" s="29">
        <v>576</v>
      </c>
      <c r="I13116" s="29">
        <v>1251</v>
      </c>
      <c r="J13116" s="29">
        <v>310</v>
      </c>
      <c r="K13116" s="30">
        <f>F13116*G13116*H13116/1000000/$B$13</f>
        <v>0.014815064</v>
      </c>
      <c r="L13116" s="30">
        <f>F13116*G13116*I13116/1000000/$B$13</f>
        <v>0.0321764672</v>
      </c>
      <c r="M13116" s="30">
        <f>F13116*G13116*J13116/1000000/$B$13</f>
        <v>0.0079733851</v>
      </c>
      <c r="N13116" s="30">
        <v>128.3720821847</v>
      </c>
      <c r="O13116" s="4" t="inlineStr">
        <is>
          <t>FRANKO actual PPM | FORD | Extra: 2012520 / 19D54 / V8 RH / INLET / FoMoCo</t>
        </is>
      </c>
    </row>
    <row r="13117" ht="15.75" customHeight="1">
      <c r="A13117" s="4" t="inlineStr">
        <is>
          <t>3S51-5G232-AF</t>
        </is>
      </c>
      <c r="B13117" s="26">
        <f>ROUND((K13117*$B$6*$B$9+L13117*$B$7*$B$10+M13117*$B$8*$B$11)*$B$12,0)</f>
        <v>112</v>
      </c>
      <c r="C13117" s="26">
        <f>ROUND((K13117*$B$6*$B$9+L13117*$B$7*$B$10+M13117*$B$8*$B$11)*$B$12,0)</f>
        <v>112</v>
      </c>
      <c r="E13117" s="27">
        <v>1</v>
      </c>
      <c r="F13117" s="28">
        <v>740</v>
      </c>
      <c r="G13117" s="28">
        <v>1</v>
      </c>
      <c r="H13117" s="29">
        <v>1450</v>
      </c>
      <c r="I13117" s="29">
        <v>0</v>
      </c>
      <c r="J13117" s="29">
        <v>290</v>
      </c>
      <c r="K13117" s="30">
        <f>F13117*G13117*H13117/1000000/$B$13</f>
        <v>0.0344977511</v>
      </c>
      <c r="L13117" s="30">
        <f>F13117*G13117*I13117/1000000/$B$13</f>
        <v>0</v>
      </c>
      <c r="M13117" s="30">
        <f>F13117*G13117*J13117/1000000/$B$13</f>
        <v>0.0068995502</v>
      </c>
      <c r="N13117" s="30">
        <v>111.6278229063</v>
      </c>
      <c r="O13117" s="4" t="inlineStr">
        <is>
          <t>FRANKO actual PPM | FORD | Extra: 1338741 / 09F031</t>
        </is>
      </c>
    </row>
    <row r="13118" ht="15.75" customHeight="1">
      <c r="A13118" s="4" t="inlineStr">
        <is>
          <t>3S51-5G232-AF</t>
        </is>
      </c>
      <c r="B13118" s="26">
        <f>ROUND((K13118*$B$6*$B$9+L13118*$B$7*$B$10+M13118*$B$8*$B$11)*$B$12,0)</f>
        <v>115</v>
      </c>
      <c r="C13118" s="26">
        <f>ROUND((K13118*$B$6*$B$9+L13118*$B$7*$B$10+M13118*$B$8*$B$11)*$B$12,0)</f>
        <v>115</v>
      </c>
      <c r="E13118" s="27">
        <v>1</v>
      </c>
      <c r="F13118" s="28">
        <v>740</v>
      </c>
      <c r="G13118" s="28">
        <v>1</v>
      </c>
      <c r="H13118" s="29">
        <v>1604</v>
      </c>
      <c r="I13118" s="29">
        <v>0</v>
      </c>
      <c r="J13118" s="29">
        <v>280</v>
      </c>
      <c r="K13118" s="30">
        <f>F13118*G13118*H13118/1000000/$B$13</f>
        <v>0.0381616501</v>
      </c>
      <c r="L13118" s="30">
        <f>F13118*G13118*I13118/1000000/$B$13</f>
        <v>0</v>
      </c>
      <c r="M13118" s="30">
        <f>F13118*G13118*J13118/1000000/$B$13</f>
        <v>0.0066616347</v>
      </c>
      <c r="N13118" s="30">
        <v>115.4184453103</v>
      </c>
      <c r="O13118" s="4" t="inlineStr">
        <is>
          <t>FRANKO actual PPM | FORD | Extra: 1338741 / 10D031 / FoMoCo</t>
        </is>
      </c>
    </row>
    <row r="13119" ht="15.75" customHeight="1">
      <c r="A13119" s="4" t="inlineStr">
        <is>
          <t>3S51-5G232-AG</t>
        </is>
      </c>
      <c r="B13119" s="26">
        <f>ROUND((K13119*$B$6*$B$9+L13119*$B$7*$B$10+M13119*$B$8*$B$11)*$B$12,0)</f>
        <v>107</v>
      </c>
      <c r="C13119" s="26">
        <f>ROUND((K13119*$B$6*$B$9+L13119*$B$7*$B$10+M13119*$B$8*$B$11)*$B$12,0)</f>
        <v>107</v>
      </c>
      <c r="E13119" s="27">
        <v>1</v>
      </c>
      <c r="F13119" s="28">
        <v>900</v>
      </c>
      <c r="G13119" s="28">
        <v>1</v>
      </c>
      <c r="H13119" s="29">
        <v>1069</v>
      </c>
      <c r="I13119" s="29">
        <v>0</v>
      </c>
      <c r="J13119" s="29">
        <v>241</v>
      </c>
      <c r="K13119" s="30">
        <f>F13119*G13119*H13119/1000000/$B$13</f>
        <v>0.0309322333</v>
      </c>
      <c r="L13119" s="30">
        <f>F13119*G13119*I13119/1000000/$B$13</f>
        <v>0</v>
      </c>
      <c r="M13119" s="30">
        <f>F13119*G13119*J13119/1000000/$B$13</f>
        <v>0.0069734969</v>
      </c>
      <c r="N13119" s="30">
        <v>106.6297276451</v>
      </c>
      <c r="O13119" s="4" t="inlineStr">
        <is>
          <t>FRANKO actual PPM | FORD | Extra: 1338741</t>
        </is>
      </c>
    </row>
    <row r="13120" ht="15.75" customHeight="1">
      <c r="A13120" s="4" t="inlineStr">
        <is>
          <t>1S61-5G232-CA</t>
        </is>
      </c>
      <c r="B13120" s="26">
        <f>ROUND((K13120*$B$6*$B$9+L13120*$B$7*$B$10+M13120*$B$8*$B$11)*$B$12,0)</f>
        <v>149</v>
      </c>
      <c r="C13120" s="26">
        <f>ROUND((K13120*$B$6*$B$9+L13120*$B$7*$B$10+M13120*$B$8*$B$11)*$B$12,0)</f>
        <v>149</v>
      </c>
      <c r="E13120" s="27">
        <v>1</v>
      </c>
      <c r="F13120" s="28">
        <v>950</v>
      </c>
      <c r="G13120" s="28">
        <v>1</v>
      </c>
      <c r="H13120" s="29">
        <v>0</v>
      </c>
      <c r="I13120" s="29">
        <v>1778</v>
      </c>
      <c r="J13120" s="29">
        <v>331</v>
      </c>
      <c r="K13120" s="30">
        <f>F13120*G13120*H13120/1000000/$B$13</f>
        <v>0</v>
      </c>
      <c r="L13120" s="30">
        <f>F13120*G13120*I13120/1000000/$B$13</f>
        <v>0.054305826</v>
      </c>
      <c r="M13120" s="30">
        <f>F13120*G13120*J13120/1000000/$B$13</f>
        <v>0.0101098023</v>
      </c>
      <c r="N13120" s="30">
        <v>149.4901182558</v>
      </c>
      <c r="O13120" s="4" t="inlineStr">
        <is>
          <t>FRANKO actual PPM | FORD | Extra: 1204308 / AT2A1A</t>
        </is>
      </c>
    </row>
    <row r="13121" ht="15.75" customHeight="1">
      <c r="A13121" s="4" t="inlineStr">
        <is>
          <t>1S61-5G232-CA</t>
        </is>
      </c>
      <c r="B13121" s="26">
        <f>ROUND((K13121*$B$6*$B$9+L13121*$B$7*$B$10+M13121*$B$8*$B$11)*$B$12,0)</f>
        <v>174</v>
      </c>
      <c r="C13121" s="26">
        <f>ROUND((K13121*$B$6*$B$9+L13121*$B$7*$B$10+M13121*$B$8*$B$11)*$B$12,0)</f>
        <v>174</v>
      </c>
      <c r="E13121" s="27">
        <v>1</v>
      </c>
      <c r="F13121" s="28">
        <v>920</v>
      </c>
      <c r="G13121" s="28">
        <v>1</v>
      </c>
      <c r="H13121" s="29">
        <v>0</v>
      </c>
      <c r="I13121" s="29">
        <v>2018</v>
      </c>
      <c r="J13121" s="29">
        <v>416</v>
      </c>
      <c r="K13121" s="30">
        <f>F13121*G13121*H13121/1000000/$B$13</f>
        <v>0</v>
      </c>
      <c r="L13121" s="30">
        <f>F13121*G13121*I13121/1000000/$B$13</f>
        <v>0.05968979</v>
      </c>
      <c r="M13121" s="30">
        <f>F13121*G13121*J13121/1000000/$B$13</f>
        <v>0.0123047337</v>
      </c>
      <c r="N13121" s="30">
        <v>174.2197669683</v>
      </c>
      <c r="O13121" s="4" t="inlineStr">
        <is>
          <t>FRANKO actual PPM | FORD | Extra: 1204308</t>
        </is>
      </c>
    </row>
    <row r="13122" ht="15.75" customHeight="1">
      <c r="A13122" s="4" t="inlineStr">
        <is>
          <t>1S61-5G232-CA</t>
        </is>
      </c>
      <c r="B13122" s="26">
        <f>ROUND((K13122*$B$6*$B$9+L13122*$B$7*$B$10+M13122*$B$8*$B$11)*$B$12,0)</f>
        <v>177</v>
      </c>
      <c r="C13122" s="26">
        <f>ROUND((K13122*$B$6*$B$9+L13122*$B$7*$B$10+M13122*$B$8*$B$11)*$B$12,0)</f>
        <v>177</v>
      </c>
      <c r="E13122" s="27">
        <v>1</v>
      </c>
      <c r="F13122" s="28">
        <v>960</v>
      </c>
      <c r="G13122" s="28">
        <v>1</v>
      </c>
      <c r="H13122" s="29">
        <v>0</v>
      </c>
      <c r="I13122" s="29">
        <v>2036</v>
      </c>
      <c r="J13122" s="29">
        <v>396</v>
      </c>
      <c r="K13122" s="30">
        <f>F13122*G13122*H13122/1000000/$B$13</f>
        <v>0</v>
      </c>
      <c r="L13122" s="30">
        <f>F13122*G13122*I13122/1000000/$B$13</f>
        <v>0.0628405632</v>
      </c>
      <c r="M13122" s="30">
        <f>F13122*G13122*J13122/1000000/$B$13</f>
        <v>0.0122224278</v>
      </c>
      <c r="N13122" s="30">
        <v>177.3357607404</v>
      </c>
      <c r="O13122" s="4" t="inlineStr">
        <is>
          <t>FRANKO actual PPM | FORD | Extra: 1204308</t>
        </is>
      </c>
    </row>
    <row r="13123" ht="15.75" customHeight="1">
      <c r="A13123" s="4" t="inlineStr">
        <is>
          <t>1S61-5G232-CA</t>
        </is>
      </c>
      <c r="B13123" s="26">
        <f>ROUND((K13123*$B$6*$B$9+L13123*$B$7*$B$10+M13123*$B$8*$B$11)*$B$12,0)</f>
        <v>177</v>
      </c>
      <c r="C13123" s="26">
        <f>ROUND((K13123*$B$6*$B$9+L13123*$B$7*$B$10+M13123*$B$8*$B$11)*$B$12,0)</f>
        <v>177</v>
      </c>
      <c r="E13123" s="27">
        <v>1</v>
      </c>
      <c r="F13123" s="28">
        <v>960</v>
      </c>
      <c r="G13123" s="28">
        <v>1</v>
      </c>
      <c r="H13123" s="29">
        <v>0</v>
      </c>
      <c r="I13123" s="29">
        <v>2056</v>
      </c>
      <c r="J13123" s="29">
        <v>393</v>
      </c>
      <c r="K13123" s="30">
        <f>F13123*G13123*H13123/1000000/$B$13</f>
        <v>0</v>
      </c>
      <c r="L13123" s="30">
        <f>F13123*G13123*I13123/1000000/$B$13</f>
        <v>0.0634578575</v>
      </c>
      <c r="M13123" s="30">
        <f>F13123*G13123*J13123/1000000/$B$13</f>
        <v>0.0121298337</v>
      </c>
      <c r="N13123" s="30">
        <v>177.3108992111</v>
      </c>
      <c r="O13123" s="4" t="inlineStr">
        <is>
          <t>FRANKO actual PPM | FORD | Extra: 1204308/T2A1A</t>
        </is>
      </c>
    </row>
    <row r="13124" ht="15.75" customHeight="1">
      <c r="A13124" s="4" t="inlineStr">
        <is>
          <t>1S61-5G232-CA</t>
        </is>
      </c>
      <c r="B13124" s="26">
        <f>ROUND((K13124*$B$6*$B$9+L13124*$B$7*$B$10+M13124*$B$8*$B$11)*$B$12,0)</f>
        <v>187</v>
      </c>
      <c r="C13124" s="26">
        <f>ROUND((K13124*$B$6*$B$9+L13124*$B$7*$B$10+M13124*$B$8*$B$11)*$B$12,0)</f>
        <v>187</v>
      </c>
      <c r="E13124" s="27">
        <v>1</v>
      </c>
      <c r="F13124" s="28">
        <v>1020</v>
      </c>
      <c r="G13124" s="28">
        <v>1</v>
      </c>
      <c r="H13124" s="29">
        <v>0</v>
      </c>
      <c r="I13124" s="29">
        <v>1988</v>
      </c>
      <c r="J13124" s="29">
        <v>396</v>
      </c>
      <c r="K13124" s="30">
        <f>F13124*G13124*H13124/1000000/$B$13</f>
        <v>0</v>
      </c>
      <c r="L13124" s="30">
        <f>F13124*G13124*I13124/1000000/$B$13</f>
        <v>0.0651939979</v>
      </c>
      <c r="M13124" s="30">
        <f>F13124*G13124*J13124/1000000/$B$13</f>
        <v>0.0129863296</v>
      </c>
      <c r="N13124" s="30">
        <v>186.520880521</v>
      </c>
      <c r="O13124" s="4" t="inlineStr">
        <is>
          <t>FRANKO actual PPM | FORD | Extra: 1204308</t>
        </is>
      </c>
    </row>
    <row r="13125" ht="15.75" customHeight="1">
      <c r="A13125" s="4" t="inlineStr">
        <is>
          <t>1S61-5G232-CA</t>
        </is>
      </c>
      <c r="B13125" s="26">
        <f>ROUND((K13125*$B$6*$B$9+L13125*$B$7*$B$10+M13125*$B$8*$B$11)*$B$12,0)</f>
        <v>180</v>
      </c>
      <c r="C13125" s="26">
        <f>ROUND((K13125*$B$6*$B$9+L13125*$B$7*$B$10+M13125*$B$8*$B$11)*$B$12,0)</f>
        <v>180</v>
      </c>
      <c r="E13125" s="27">
        <v>1</v>
      </c>
      <c r="F13125" s="28">
        <v>840</v>
      </c>
      <c r="G13125" s="28">
        <v>1</v>
      </c>
      <c r="H13125" s="29">
        <v>0</v>
      </c>
      <c r="I13125" s="29">
        <v>2456</v>
      </c>
      <c r="J13125" s="29">
        <v>446</v>
      </c>
      <c r="K13125" s="30">
        <f>F13125*G13125*H13125/1000000/$B$13</f>
        <v>0</v>
      </c>
      <c r="L13125" s="30">
        <f>F13125*G13125*I13125/1000000/$B$13</f>
        <v>0.0663282762</v>
      </c>
      <c r="M13125" s="30">
        <f>F13125*G13125*J13125/1000000/$B$13</f>
        <v>0.0120449557</v>
      </c>
      <c r="N13125" s="30">
        <v>180.0674154858</v>
      </c>
      <c r="O13125" s="4" t="inlineStr">
        <is>
          <t>FRANKO actual PPM | FORD | Extra: 1204308</t>
        </is>
      </c>
    </row>
    <row r="13126" ht="15.75" customHeight="1">
      <c r="A13126" s="4" t="inlineStr">
        <is>
          <t>1S61-5G232-CA</t>
        </is>
      </c>
      <c r="B13126" s="26">
        <f>ROUND((K13126*$B$6*$B$9+L13126*$B$7*$B$10+M13126*$B$8*$B$11)*$B$12,0)</f>
        <v>187</v>
      </c>
      <c r="C13126" s="26">
        <f>ROUND((K13126*$B$6*$B$9+L13126*$B$7*$B$10+M13126*$B$8*$B$11)*$B$12,0)</f>
        <v>187</v>
      </c>
      <c r="E13126" s="27">
        <v>1</v>
      </c>
      <c r="F13126" s="28">
        <v>1060</v>
      </c>
      <c r="G13126" s="28">
        <v>1</v>
      </c>
      <c r="H13126" s="29">
        <v>0</v>
      </c>
      <c r="I13126" s="29">
        <v>1962</v>
      </c>
      <c r="J13126" s="29">
        <v>374</v>
      </c>
      <c r="K13126" s="30">
        <f>F13126*G13126*H13126/1000000/$B$13</f>
        <v>0</v>
      </c>
      <c r="L13126" s="30">
        <f>F13126*G13126*I13126/1000000/$B$13</f>
        <v>0.0668645507</v>
      </c>
      <c r="M13126" s="30">
        <f>F13126*G13126*J13126/1000000/$B$13</f>
        <v>0.012745842</v>
      </c>
      <c r="N13126" s="30">
        <v>186.5374760933</v>
      </c>
      <c r="O13126" s="4" t="inlineStr">
        <is>
          <t>FRANKO actual PPM | FORD | Extra: 1204308</t>
        </is>
      </c>
    </row>
    <row r="13127" ht="15.75" customHeight="1">
      <c r="A13127" s="4" t="inlineStr">
        <is>
          <t>1S61-5G232-FA</t>
        </is>
      </c>
      <c r="B13127" s="26">
        <f>ROUND((K13127*$B$6*$B$9+L13127*$B$7*$B$10+M13127*$B$8*$B$11)*$B$12,0)</f>
        <v>169</v>
      </c>
      <c r="C13127" s="26">
        <f>ROUND((K13127*$B$6*$B$9+L13127*$B$7*$B$10+M13127*$B$8*$B$11)*$B$12,0)</f>
        <v>169</v>
      </c>
      <c r="E13127" s="27">
        <v>1</v>
      </c>
      <c r="F13127" s="28">
        <v>1040</v>
      </c>
      <c r="G13127" s="28">
        <v>1</v>
      </c>
      <c r="H13127" s="29">
        <v>0</v>
      </c>
      <c r="I13127" s="29">
        <v>1747</v>
      </c>
      <c r="J13127" s="29">
        <v>356</v>
      </c>
      <c r="K13127" s="30">
        <f>F13127*G13127*H13127/1000000/$B$13</f>
        <v>0</v>
      </c>
      <c r="L13127" s="30">
        <f>F13127*G13127*I13127/1000000/$B$13</f>
        <v>0.0584140484</v>
      </c>
      <c r="M13127" s="30">
        <f>F13127*G13127*J13127/1000000/$B$13</f>
        <v>0.0119034924</v>
      </c>
      <c r="N13127" s="30">
        <v>169.3475090862</v>
      </c>
      <c r="O13127" s="4" t="inlineStr">
        <is>
          <t>FRANKO actual PPM | FORD | Extra: 1345696 / T2A1A</t>
        </is>
      </c>
    </row>
    <row r="13128" ht="15.75" customHeight="1">
      <c r="A13128" s="4" t="inlineStr">
        <is>
          <t>1S61-5G232-FA</t>
        </is>
      </c>
      <c r="B13128" s="26">
        <f>ROUND((K13128*$B$6*$B$9+L13128*$B$7*$B$10+M13128*$B$8*$B$11)*$B$12,0)</f>
        <v>178</v>
      </c>
      <c r="C13128" s="26">
        <f>ROUND((K13128*$B$6*$B$9+L13128*$B$7*$B$10+M13128*$B$8*$B$11)*$B$12,0)</f>
        <v>178</v>
      </c>
      <c r="E13128" s="27">
        <v>1</v>
      </c>
      <c r="F13128" s="28">
        <v>1000</v>
      </c>
      <c r="G13128" s="28">
        <v>1</v>
      </c>
      <c r="H13128" s="29">
        <v>0</v>
      </c>
      <c r="I13128" s="29">
        <v>1818</v>
      </c>
      <c r="J13128" s="29">
        <v>403</v>
      </c>
      <c r="K13128" s="30">
        <f>F13128*G13128*H13128/1000000/$B$13</f>
        <v>0</v>
      </c>
      <c r="L13128" s="30">
        <f>F13128*G13128*I13128/1000000/$B$13</f>
        <v>0.0584500573</v>
      </c>
      <c r="M13128" s="30">
        <f>F13128*G13128*J13128/1000000/$B$13</f>
        <v>0.0129567509</v>
      </c>
      <c r="N13128" s="30">
        <v>178.1419336375</v>
      </c>
      <c r="O13128" s="4" t="inlineStr">
        <is>
          <t>FRANKO actual PPM | FORD | Extra: 1345696 / T2A1A</t>
        </is>
      </c>
    </row>
    <row r="13129" ht="15.75" customHeight="1">
      <c r="A13129" s="4" t="inlineStr">
        <is>
          <t>1S61-5G232-FA</t>
        </is>
      </c>
      <c r="B13129" s="26">
        <f>ROUND((K13129*$B$6*$B$9+L13129*$B$7*$B$10+M13129*$B$8*$B$11)*$B$12,0)</f>
        <v>176</v>
      </c>
      <c r="C13129" s="26">
        <f>ROUND((K13129*$B$6*$B$9+L13129*$B$7*$B$10+M13129*$B$8*$B$11)*$B$12,0)</f>
        <v>176</v>
      </c>
      <c r="E13129" s="27">
        <v>1</v>
      </c>
      <c r="F13129" s="28">
        <v>920</v>
      </c>
      <c r="G13129" s="28">
        <v>1</v>
      </c>
      <c r="H13129" s="29">
        <v>0</v>
      </c>
      <c r="I13129" s="29">
        <v>1937</v>
      </c>
      <c r="J13129" s="29">
        <v>435</v>
      </c>
      <c r="K13129" s="30">
        <f>F13129*G13129*H13129/1000000/$B$13</f>
        <v>0</v>
      </c>
      <c r="L13129" s="30">
        <f>F13129*G13129*I13129/1000000/$B$13</f>
        <v>0.0572939164</v>
      </c>
      <c r="M13129" s="30">
        <f>F13129*G13129*J13129/1000000/$B$13</f>
        <v>0.0128667288</v>
      </c>
      <c r="N13129" s="30">
        <v>175.9996792384</v>
      </c>
      <c r="O13129" s="4" t="inlineStr">
        <is>
          <t>FRANKO actual PPM | FORD | Extra: 1345696 / T2A1A</t>
        </is>
      </c>
    </row>
    <row r="13130" ht="15.75" customHeight="1">
      <c r="A13130" s="4" t="inlineStr">
        <is>
          <t>1S61-5E211-CC</t>
        </is>
      </c>
      <c r="B13130" s="26">
        <f>ROUND((K13130*$B$6*$B$9+L13130*$B$7*$B$10+M13130*$B$8*$B$11)*$B$12,0)</f>
        <v>174</v>
      </c>
      <c r="C13130" s="26">
        <f>ROUND((K13130*$B$6*$B$9+L13130*$B$7*$B$10+M13130*$B$8*$B$11)*$B$12,0)</f>
        <v>174</v>
      </c>
      <c r="E13130" s="27">
        <v>1</v>
      </c>
      <c r="F13130" s="28">
        <v>1100</v>
      </c>
      <c r="G13130" s="28">
        <v>1</v>
      </c>
      <c r="H13130" s="29">
        <v>0</v>
      </c>
      <c r="I13130" s="29">
        <v>1886</v>
      </c>
      <c r="J13130" s="29">
        <v>317</v>
      </c>
      <c r="K13130" s="30">
        <f>F13130*G13130*H13130/1000000/$B$13</f>
        <v>0</v>
      </c>
      <c r="L13130" s="30">
        <f>F13130*G13130*I13130/1000000/$B$13</f>
        <v>0.0666999388</v>
      </c>
      <c r="M13130" s="30">
        <f>F13130*G13130*J13130/1000000/$B$13</f>
        <v>0.0112109653</v>
      </c>
      <c r="N13130" s="30">
        <v>173.5864316622</v>
      </c>
      <c r="O13130" s="4" t="inlineStr">
        <is>
          <t>FRANKO actual PPM | FORD | Extra: 1202696-H / D3C5A</t>
        </is>
      </c>
    </row>
    <row r="13131" ht="15.75" customHeight="1">
      <c r="A13131" s="4" t="inlineStr">
        <is>
          <t>1S61-5E211-EA</t>
        </is>
      </c>
      <c r="B13131" s="26">
        <f>ROUND((K13131*$B$6*$B$9+L13131*$B$7*$B$10+M13131*$B$8*$B$11)*$B$12,0)</f>
        <v>126</v>
      </c>
      <c r="C13131" s="26">
        <f>ROUND((K13131*$B$6*$B$9+L13131*$B$7*$B$10+M13131*$B$8*$B$11)*$B$12,0)</f>
        <v>126</v>
      </c>
      <c r="E13131" s="27">
        <v>1</v>
      </c>
      <c r="F13131" s="28">
        <v>1000</v>
      </c>
      <c r="G13131" s="28">
        <v>1</v>
      </c>
      <c r="H13131" s="29">
        <v>2481</v>
      </c>
      <c r="I13131" s="29">
        <v>0</v>
      </c>
      <c r="J13131" s="29">
        <v>0</v>
      </c>
      <c r="K13131" s="30">
        <f>F13131*G13131*H13131/1000000/$B$13</f>
        <v>0.0797660022</v>
      </c>
      <c r="L13131" s="30">
        <f>F13131*G13131*I13131/1000000/$B$13</f>
        <v>0</v>
      </c>
      <c r="M13131" s="30">
        <f>F13131*G13131*J13131/1000000/$B$13</f>
        <v>0</v>
      </c>
      <c r="N13131" s="30">
        <v>125.5596641209</v>
      </c>
      <c r="O13131" s="4" t="inlineStr">
        <is>
          <t>FRANKO actual PPM | FORD | Extra: 1142298/A D3C5A</t>
        </is>
      </c>
    </row>
    <row r="13132" ht="15.75" customHeight="1">
      <c r="A13132" s="4" t="inlineStr">
        <is>
          <t>1S61-5E211-EA</t>
        </is>
      </c>
      <c r="B13132" s="26">
        <f>ROUND((K13132*$B$6*$B$9+L13132*$B$7*$B$10+M13132*$B$8*$B$11)*$B$12,0)</f>
        <v>115</v>
      </c>
      <c r="C13132" s="26">
        <f>ROUND((K13132*$B$6*$B$9+L13132*$B$7*$B$10+M13132*$B$8*$B$11)*$B$12,0)</f>
        <v>115</v>
      </c>
      <c r="E13132" s="27">
        <v>1</v>
      </c>
      <c r="F13132" s="28">
        <v>1000</v>
      </c>
      <c r="G13132" s="28">
        <v>1</v>
      </c>
      <c r="H13132" s="29">
        <v>2266</v>
      </c>
      <c r="I13132" s="29">
        <v>0</v>
      </c>
      <c r="J13132" s="29">
        <v>0</v>
      </c>
      <c r="K13132" s="30">
        <f>F13132*G13132*H13132/1000000/$B$13</f>
        <v>0.0728535917</v>
      </c>
      <c r="L13132" s="30">
        <f>F13132*G13132*I13132/1000000/$B$13</f>
        <v>0</v>
      </c>
      <c r="M13132" s="30">
        <f>F13132*G13132*J13132/1000000/$B$13</f>
        <v>0</v>
      </c>
      <c r="N13132" s="30">
        <v>114.6788387336</v>
      </c>
      <c r="O13132" s="4" t="inlineStr">
        <is>
          <t>FRANKO actual PPM | FORD | Extra: 1142298 / GD3C5A</t>
        </is>
      </c>
    </row>
    <row r="13133" ht="15.75" customHeight="1">
      <c r="A13133" s="4" t="inlineStr">
        <is>
          <t>1S61-5G238-DA</t>
        </is>
      </c>
      <c r="B13133" s="26">
        <f>ROUND((K13133*$B$6*$B$9+L13133*$B$7*$B$10+M13133*$B$8*$B$11)*$B$12,0)</f>
        <v>93</v>
      </c>
      <c r="C13133" s="26">
        <f>ROUND((K13133*$B$6*$B$9+L13133*$B$7*$B$10+M13133*$B$8*$B$11)*$B$12,0)</f>
        <v>93</v>
      </c>
      <c r="E13133" s="27">
        <v>1</v>
      </c>
      <c r="F13133" s="28">
        <v>900</v>
      </c>
      <c r="G13133" s="28">
        <v>1</v>
      </c>
      <c r="H13133" s="29">
        <v>0</v>
      </c>
      <c r="I13133" s="29">
        <v>835</v>
      </c>
      <c r="J13133" s="29">
        <v>267</v>
      </c>
      <c r="K13133" s="30">
        <f>F13133*G13133*H13133/1000000/$B$13</f>
        <v>0</v>
      </c>
      <c r="L13133" s="30">
        <f>F13133*G13133*I13133/1000000/$B$13</f>
        <v>0.024161286</v>
      </c>
      <c r="M13133" s="30">
        <f>F13133*G13133*J13133/1000000/$B$13</f>
        <v>0.0077258244</v>
      </c>
      <c r="N13133" s="30">
        <v>93.3285230029</v>
      </c>
      <c r="O13133" s="4" t="inlineStr">
        <is>
          <t>FRANKO actual PPM | FORD | Extra: 1277634</t>
        </is>
      </c>
    </row>
    <row r="13134" ht="15.75" customHeight="1">
      <c r="A13134" s="4" t="inlineStr">
        <is>
          <t>2S61-5G232-RE</t>
        </is>
      </c>
      <c r="B13134" s="26">
        <f>ROUND((K13134*$B$6*$B$9+L13134*$B$7*$B$10+M13134*$B$8*$B$11)*$B$12,0)</f>
        <v>104</v>
      </c>
      <c r="C13134" s="26">
        <f>ROUND((K13134*$B$6*$B$9+L13134*$B$7*$B$10+M13134*$B$8*$B$11)*$B$12,0)</f>
        <v>104</v>
      </c>
      <c r="E13134" s="27">
        <v>1</v>
      </c>
      <c r="F13134" s="28">
        <v>1080</v>
      </c>
      <c r="G13134" s="28">
        <v>1</v>
      </c>
      <c r="H13134" s="29">
        <v>525</v>
      </c>
      <c r="I13134" s="29">
        <v>25</v>
      </c>
      <c r="J13134" s="29">
        <v>257</v>
      </c>
      <c r="K13134" s="30">
        <f>F13134*G13134*H13134/1000000/$B$13</f>
        <v>0.0182294733</v>
      </c>
      <c r="L13134" s="30">
        <f>F13134*G13134*I13134/1000000/$B$13</f>
        <v>0.0008680702</v>
      </c>
      <c r="M13134" s="30">
        <f>F13134*G13134*J13134/1000000/$B$13</f>
        <v>0.0089237612</v>
      </c>
      <c r="N13134" s="30">
        <v>103.8849766146</v>
      </c>
      <c r="O13134" s="4" t="inlineStr">
        <is>
          <t>FRANKO actual PPM | FORD | Extra: 1341744 / T2A1A / 18H031</t>
        </is>
      </c>
    </row>
    <row r="13135" ht="15.75" customHeight="1">
      <c r="A13135" s="4" t="inlineStr">
        <is>
          <t>2S61-5G232-GG</t>
        </is>
      </c>
      <c r="B13135" s="26">
        <f>ROUND((K13135*$B$6*$B$9+L13135*$B$7*$B$10+M13135*$B$8*$B$11)*$B$12,0)</f>
        <v>203</v>
      </c>
      <c r="C13135" s="26">
        <f>ROUND((K13135*$B$6*$B$9+L13135*$B$7*$B$10+M13135*$B$8*$B$11)*$B$12,0)</f>
        <v>203</v>
      </c>
      <c r="E13135" s="27">
        <v>1</v>
      </c>
      <c r="F13135" s="28">
        <v>1300</v>
      </c>
      <c r="G13135" s="28">
        <v>1</v>
      </c>
      <c r="H13135" s="29">
        <v>1315</v>
      </c>
      <c r="I13135" s="29">
        <v>0</v>
      </c>
      <c r="J13135" s="29">
        <v>334</v>
      </c>
      <c r="K13135" s="30">
        <f>F13135*G13135*H13135/1000000/$B$13</f>
        <v>0.0549617013</v>
      </c>
      <c r="L13135" s="30">
        <f>F13135*G13135*I13135/1000000/$B$13</f>
        <v>0</v>
      </c>
      <c r="M13135" s="30">
        <f>F13135*G13135*J13135/1000000/$B$13</f>
        <v>0.0139598542</v>
      </c>
      <c r="N13135" s="30">
        <v>202.5006622411</v>
      </c>
      <c r="O13135" s="4" t="inlineStr">
        <is>
          <t>FRANKO actual PPM | FORD | Extra: 1337363</t>
        </is>
      </c>
    </row>
    <row r="13136" ht="15.75" customHeight="1">
      <c r="A13136" s="4" t="inlineStr">
        <is>
          <t>2S61-5G232-KG</t>
        </is>
      </c>
      <c r="B13136" s="26">
        <f>ROUND((K13136*$B$6*$B$9+L13136*$B$7*$B$10+M13136*$B$8*$B$11)*$B$12,0)</f>
        <v>143</v>
      </c>
      <c r="C13136" s="26">
        <f>ROUND((K13136*$B$6*$B$9+L13136*$B$7*$B$10+M13136*$B$8*$B$11)*$B$12,0)</f>
        <v>143</v>
      </c>
      <c r="E13136" s="27">
        <v>1</v>
      </c>
      <c r="F13136" s="28">
        <v>900</v>
      </c>
      <c r="G13136" s="28">
        <v>1</v>
      </c>
      <c r="H13136" s="29">
        <v>1460</v>
      </c>
      <c r="I13136" s="29">
        <v>0</v>
      </c>
      <c r="J13136" s="29">
        <v>320</v>
      </c>
      <c r="K13136" s="30">
        <f>F13136*G13136*H13136/1000000/$B$13</f>
        <v>0.042246081</v>
      </c>
      <c r="L13136" s="30">
        <f>F13136*G13136*I13136/1000000/$B$13</f>
        <v>0</v>
      </c>
      <c r="M13136" s="30">
        <f>F13136*G13136*J13136/1000000/$B$13</f>
        <v>0.009259415</v>
      </c>
      <c r="N13136" s="30">
        <v>143.4314057135</v>
      </c>
      <c r="O13136" s="4" t="inlineStr">
        <is>
          <t>FRANKO actual PPM | FORD | Extra: Fq MoCo 1337350T2A1A,24C031</t>
        </is>
      </c>
    </row>
    <row r="13137" ht="15.75" customHeight="1">
      <c r="A13137" s="4" t="inlineStr">
        <is>
          <t>2S61-5G232-RD</t>
        </is>
      </c>
      <c r="B13137" s="26">
        <f>ROUND((K13137*$B$6*$B$9+L13137*$B$7*$B$10+M13137*$B$8*$B$11)*$B$12,0)</f>
        <v>92</v>
      </c>
      <c r="C13137" s="26">
        <f>ROUND((K13137*$B$6*$B$9+L13137*$B$7*$B$10+M13137*$B$8*$B$11)*$B$12,0)</f>
        <v>92</v>
      </c>
      <c r="E13137" s="27">
        <v>1</v>
      </c>
      <c r="F13137" s="28">
        <v>1040</v>
      </c>
      <c r="G13137" s="28">
        <v>1</v>
      </c>
      <c r="H13137" s="29">
        <v>502</v>
      </c>
      <c r="I13137" s="29">
        <v>0</v>
      </c>
      <c r="J13137" s="29">
        <v>235</v>
      </c>
      <c r="K13137" s="30">
        <f>F13137*G13137*H13137/1000000/$B$13</f>
        <v>0.0167852618</v>
      </c>
      <c r="L13137" s="30">
        <f>F13137*G13137*I13137/1000000/$B$13</f>
        <v>0</v>
      </c>
      <c r="M13137" s="30">
        <f>F13137*G13137*J13137/1000000/$B$13</f>
        <v>0.0078576425</v>
      </c>
      <c r="N13137" s="30">
        <v>91.7069029402</v>
      </c>
      <c r="O13137" s="4" t="inlineStr">
        <is>
          <t>FRANKO actual PPM | FORD | Extra: 1341744</t>
        </is>
      </c>
    </row>
    <row r="13138" ht="15.75" customHeight="1">
      <c r="A13138" s="4" t="inlineStr">
        <is>
          <t>2S61-5G232-PC</t>
        </is>
      </c>
      <c r="B13138" s="26">
        <f>ROUND((K13138*$B$6*$B$9+L13138*$B$7*$B$10+M13138*$B$8*$B$11)*$B$12,0)</f>
        <v>98</v>
      </c>
      <c r="C13138" s="26">
        <f>ROUND((K13138*$B$6*$B$9+L13138*$B$7*$B$10+M13138*$B$8*$B$11)*$B$12,0)</f>
        <v>98</v>
      </c>
      <c r="E13138" s="27">
        <v>1</v>
      </c>
      <c r="F13138" s="28">
        <v>1040</v>
      </c>
      <c r="G13138" s="28">
        <v>1</v>
      </c>
      <c r="H13138" s="29">
        <v>603</v>
      </c>
      <c r="I13138" s="29">
        <v>0</v>
      </c>
      <c r="J13138" s="29">
        <v>237</v>
      </c>
      <c r="K13138" s="30">
        <f>F13138*G13138*H13138/1000000/$B$13</f>
        <v>0.0201623762</v>
      </c>
      <c r="L13138" s="30">
        <f>F13138*G13138*I13138/1000000/$B$13</f>
        <v>0</v>
      </c>
      <c r="M13138" s="30">
        <f>F13138*G13138*J13138/1000000/$B$13</f>
        <v>0.007924516</v>
      </c>
      <c r="N13138" s="30">
        <v>97.578437662</v>
      </c>
      <c r="O13138" s="4" t="inlineStr">
        <is>
          <t>FRANKO actual PPM | FORD | Extra: 1338689</t>
        </is>
      </c>
    </row>
    <row r="13139" ht="15.75" customHeight="1">
      <c r="A13139" s="4" t="inlineStr">
        <is>
          <t>2S61-5G232-PE</t>
        </is>
      </c>
      <c r="B13139" s="26">
        <f>ROUND((K13139*$B$6*$B$9+L13139*$B$7*$B$10+M13139*$B$8*$B$11)*$B$12,0)</f>
        <v>71</v>
      </c>
      <c r="C13139" s="26">
        <f>ROUND((K13139*$B$6*$B$9+L13139*$B$7*$B$10+M13139*$B$8*$B$11)*$B$12,0)</f>
        <v>71</v>
      </c>
      <c r="E13139" s="27">
        <v>1</v>
      </c>
      <c r="F13139" s="28">
        <v>800</v>
      </c>
      <c r="G13139" s="28">
        <v>1</v>
      </c>
      <c r="H13139" s="29">
        <v>600</v>
      </c>
      <c r="I13139" s="29">
        <v>0</v>
      </c>
      <c r="J13139" s="29">
        <v>220</v>
      </c>
      <c r="K13139" s="30">
        <f>F13139*G13139*H13139/1000000/$B$13</f>
        <v>0.0154323584</v>
      </c>
      <c r="L13139" s="30">
        <f>F13139*G13139*I13139/1000000/$B$13</f>
        <v>0</v>
      </c>
      <c r="M13139" s="30">
        <f>F13139*G13139*J13139/1000000/$B$13</f>
        <v>0.0056585314</v>
      </c>
      <c r="N13139" s="30">
        <v>71.3059833877</v>
      </c>
      <c r="O13139" s="4" t="inlineStr">
        <is>
          <t>FRANKO actual PPM | FORD | Extra: FA MO QO,113 8689</t>
        </is>
      </c>
    </row>
    <row r="13140" ht="15.75" customHeight="1">
      <c r="A13140" s="4" t="inlineStr">
        <is>
          <t>2S61-5E211-CB</t>
        </is>
      </c>
      <c r="B13140" s="26">
        <f>ROUND((K13140*$B$6*$B$9+L13140*$B$7*$B$10+M13140*$B$8*$B$11)*$B$12,0)</f>
        <v>319</v>
      </c>
      <c r="C13140" s="26">
        <f>ROUND((K13140*$B$6*$B$9+L13140*$B$7*$B$10+M13140*$B$8*$B$11)*$B$12,0)</f>
        <v>319</v>
      </c>
      <c r="E13140" s="27">
        <v>1</v>
      </c>
      <c r="F13140" s="28">
        <v>950</v>
      </c>
      <c r="G13140" s="28">
        <v>1</v>
      </c>
      <c r="H13140" s="29">
        <v>6632</v>
      </c>
      <c r="I13140" s="29">
        <v>0</v>
      </c>
      <c r="J13140" s="29">
        <v>0</v>
      </c>
      <c r="K13140" s="30">
        <f>F13140*G13140*H13140/1000000/$B$13</f>
        <v>0.2025625637</v>
      </c>
      <c r="L13140" s="30">
        <f>F13140*G13140*I13140/1000000/$B$13</f>
        <v>0</v>
      </c>
      <c r="M13140" s="30">
        <f>F13140*G13140*J13140/1000000/$B$13</f>
        <v>0</v>
      </c>
      <c r="N13140" s="30">
        <v>318.8537314902</v>
      </c>
      <c r="O13140" s="4" t="inlineStr">
        <is>
          <t>FRANKO actual PPM | FORD | Extra: 1409149 / 02B061 / T2A1A</t>
        </is>
      </c>
    </row>
    <row r="13141" ht="15.75" customHeight="1">
      <c r="A13141" s="4" t="inlineStr">
        <is>
          <t>2S61-5E211-CB</t>
        </is>
      </c>
      <c r="B13141" s="26">
        <f>ROUND((K13141*$B$6*$B$9+L13141*$B$7*$B$10+M13141*$B$8*$B$11)*$B$12,0)</f>
        <v>337</v>
      </c>
      <c r="C13141" s="26">
        <f>ROUND((K13141*$B$6*$B$9+L13141*$B$7*$B$10+M13141*$B$8*$B$11)*$B$12,0)</f>
        <v>337</v>
      </c>
      <c r="E13141" s="27">
        <v>1</v>
      </c>
      <c r="F13141" s="28">
        <v>950</v>
      </c>
      <c r="G13141" s="28">
        <v>1</v>
      </c>
      <c r="H13141" s="29">
        <v>7000</v>
      </c>
      <c r="I13141" s="29">
        <v>0</v>
      </c>
      <c r="J13141" s="29">
        <v>0</v>
      </c>
      <c r="K13141" s="30">
        <f>F13141*G13141*H13141/1000000/$B$13</f>
        <v>0.2138024647</v>
      </c>
      <c r="L13141" s="30">
        <f>F13141*G13141*I13141/1000000/$B$13</f>
        <v>0</v>
      </c>
      <c r="M13141" s="30">
        <f>F13141*G13141*J13141/1000000/$B$13</f>
        <v>0</v>
      </c>
      <c r="N13141" s="30">
        <v>336.546459655</v>
      </c>
      <c r="O13141" s="4" t="inlineStr">
        <is>
          <t>FRANKO actual PPM | FORD | Extra: 1409149, T2A1A, 06B062</t>
        </is>
      </c>
    </row>
    <row r="13142" ht="15.75" customHeight="1">
      <c r="A13142" s="4" t="inlineStr">
        <is>
          <t>2S61-5E211-CB</t>
        </is>
      </c>
      <c r="B13142" s="26">
        <f>ROUND((K13142*$B$6*$B$9+L13142*$B$7*$B$10+M13142*$B$8*$B$11)*$B$12,0)</f>
        <v>115</v>
      </c>
      <c r="C13142" s="26">
        <f>ROUND((K13142*$B$6*$B$9+L13142*$B$7*$B$10+M13142*$B$8*$B$11)*$B$12,0)</f>
        <v>115</v>
      </c>
      <c r="E13142" s="27">
        <v>1</v>
      </c>
      <c r="F13142" s="28">
        <v>950</v>
      </c>
      <c r="G13142" s="28">
        <v>1</v>
      </c>
      <c r="H13142" s="29">
        <v>2400</v>
      </c>
      <c r="I13142" s="29">
        <v>0</v>
      </c>
      <c r="J13142" s="29">
        <v>0</v>
      </c>
      <c r="K13142" s="30">
        <f>F13142*G13142*H13142/1000000/$B$13</f>
        <v>0.0733037022</v>
      </c>
      <c r="L13142" s="30">
        <f>F13142*G13142*I13142/1000000/$B$13</f>
        <v>0</v>
      </c>
      <c r="M13142" s="30">
        <f>F13142*G13142*J13142/1000000/$B$13</f>
        <v>0</v>
      </c>
      <c r="N13142" s="30">
        <v>115.387357596</v>
      </c>
      <c r="O13142" s="4" t="inlineStr">
        <is>
          <t>FRANKO actual PPM | FORD | Extra: 1370266, T2A1A, 23G042</t>
        </is>
      </c>
    </row>
    <row r="13143" ht="15.75" customHeight="1">
      <c r="A13143" s="4" t="inlineStr">
        <is>
          <t>2S61-5E211-CB</t>
        </is>
      </c>
      <c r="B13143" s="26">
        <f>ROUND((K13143*$B$6*$B$9+L13143*$B$7*$B$10+M13143*$B$8*$B$11)*$B$12,0)</f>
        <v>113</v>
      </c>
      <c r="C13143" s="26">
        <f>ROUND((K13143*$B$6*$B$9+L13143*$B$7*$B$10+M13143*$B$8*$B$11)*$B$12,0)</f>
        <v>113</v>
      </c>
      <c r="E13143" s="27">
        <v>1</v>
      </c>
      <c r="F13143" s="28">
        <v>950</v>
      </c>
      <c r="G13143" s="28">
        <v>1</v>
      </c>
      <c r="H13143" s="29">
        <v>2350</v>
      </c>
      <c r="I13143" s="29">
        <v>0</v>
      </c>
      <c r="J13143" s="29">
        <v>0</v>
      </c>
      <c r="K13143" s="30">
        <f>F13143*G13143*H13143/1000000/$B$13</f>
        <v>0.0717765417</v>
      </c>
      <c r="L13143" s="30">
        <f>F13143*G13143*I13143/1000000/$B$13</f>
        <v>0</v>
      </c>
      <c r="M13143" s="30">
        <f>F13143*G13143*J13143/1000000/$B$13</f>
        <v>0</v>
      </c>
      <c r="N13143" s="30">
        <v>112.9834543127</v>
      </c>
      <c r="O13143" s="4" t="inlineStr">
        <is>
          <t>FRANKO actual PPM | FORD | Extra: 1370266, T2A1A, 13L021</t>
        </is>
      </c>
    </row>
    <row r="13144" ht="15.75" customHeight="1">
      <c r="A13144" s="4" t="inlineStr">
        <is>
          <t>2S61-5E211-CD</t>
        </is>
      </c>
      <c r="B13144" s="26">
        <f>ROUND((K13144*$B$6*$B$9+L13144*$B$7*$B$10+M13144*$B$8*$B$11)*$B$12,0)</f>
        <v>119</v>
      </c>
      <c r="C13144" s="26">
        <f>ROUND((K13144*$B$6*$B$9+L13144*$B$7*$B$10+M13144*$B$8*$B$11)*$B$12,0)</f>
        <v>119</v>
      </c>
      <c r="E13144" s="27">
        <v>1</v>
      </c>
      <c r="F13144" s="28">
        <v>1000</v>
      </c>
      <c r="G13144" s="28">
        <v>1</v>
      </c>
      <c r="H13144" s="29">
        <v>2350</v>
      </c>
      <c r="I13144" s="29">
        <v>0</v>
      </c>
      <c r="J13144" s="29">
        <v>0</v>
      </c>
      <c r="K13144" s="30">
        <f>F13144*G13144*H13144/1000000/$B$13</f>
        <v>0.0755542544</v>
      </c>
      <c r="L13144" s="30">
        <f>F13144*G13144*I13144/1000000/$B$13</f>
        <v>0</v>
      </c>
      <c r="M13144" s="30">
        <f>F13144*G13144*J13144/1000000/$B$13</f>
        <v>0</v>
      </c>
      <c r="N13144" s="30">
        <v>118.9299519081</v>
      </c>
      <c r="O13144" s="4" t="inlineStr">
        <is>
          <t>FRANKO actual PPM | FORD</t>
        </is>
      </c>
    </row>
    <row r="13145" ht="15.75" customHeight="1">
      <c r="A13145" s="4" t="inlineStr">
        <is>
          <t>2S61-5E211-DA</t>
        </is>
      </c>
      <c r="B13145" s="26">
        <f>ROUND((K13145*$B$6*$B$9+L13145*$B$7*$B$10+M13145*$B$8*$B$11)*$B$12,0)</f>
        <v>113</v>
      </c>
      <c r="C13145" s="26">
        <f>ROUND((K13145*$B$6*$B$9+L13145*$B$7*$B$10+M13145*$B$8*$B$11)*$B$12,0)</f>
        <v>113</v>
      </c>
      <c r="E13145" s="27">
        <v>1</v>
      </c>
      <c r="F13145" s="28">
        <v>1100</v>
      </c>
      <c r="G13145" s="28">
        <v>1</v>
      </c>
      <c r="H13145" s="29">
        <v>2027</v>
      </c>
      <c r="I13145" s="29">
        <v>12</v>
      </c>
      <c r="J13145" s="29">
        <v>0</v>
      </c>
      <c r="K13145" s="30">
        <f>F13145*G13145*H13145/1000000/$B$13</f>
        <v>0.0716865196</v>
      </c>
      <c r="L13145" s="30">
        <f>F13145*G13145*I13145/1000000/$B$13</f>
        <v>0.0004243899</v>
      </c>
      <c r="M13145" s="30">
        <f>F13145*G13145*J13145/1000000/$B$13</f>
        <v>0</v>
      </c>
      <c r="N13145" s="30">
        <v>113.353564705</v>
      </c>
      <c r="O13145" s="4" t="inlineStr">
        <is>
          <t>FRANKO actual PPM | FORD | Extra: 1370266/T2A1A/28H022/ FOMOCO</t>
        </is>
      </c>
    </row>
    <row r="13146" ht="15.75" customHeight="1">
      <c r="A13146" s="4" t="inlineStr">
        <is>
          <t>2S61-5G211-DA</t>
        </is>
      </c>
      <c r="B13146" s="26">
        <f>ROUND((K13146*$B$6*$B$9+L13146*$B$7*$B$10+M13146*$B$8*$B$11)*$B$12,0)</f>
        <v>143</v>
      </c>
      <c r="C13146" s="26">
        <f>ROUND((K13146*$B$6*$B$9+L13146*$B$7*$B$10+M13146*$B$8*$B$11)*$B$12,0)</f>
        <v>143</v>
      </c>
      <c r="E13146" s="27">
        <v>1</v>
      </c>
      <c r="F13146" s="28">
        <v>1140</v>
      </c>
      <c r="G13146" s="28">
        <v>1</v>
      </c>
      <c r="H13146" s="29">
        <v>2481</v>
      </c>
      <c r="I13146" s="29">
        <v>0</v>
      </c>
      <c r="J13146" s="29">
        <v>0</v>
      </c>
      <c r="K13146" s="30">
        <f>F13146*G13146*H13146/1000000/$B$13</f>
        <v>0.0909332425</v>
      </c>
      <c r="L13146" s="30">
        <f>F13146*G13146*I13146/1000000/$B$13</f>
        <v>0</v>
      </c>
      <c r="M13146" s="30">
        <f>F13146*G13146*J13146/1000000/$B$13</f>
        <v>0</v>
      </c>
      <c r="N13146" s="30">
        <v>143.1380170978</v>
      </c>
      <c r="O13146" s="4" t="inlineStr">
        <is>
          <t>FRANKO actual PPM | FORD | Extra: 1370266/07E022/T2A1A</t>
        </is>
      </c>
    </row>
    <row r="13147" ht="15.75" customHeight="1">
      <c r="A13147" s="4" t="inlineStr">
        <is>
          <t>2S61-5E211-DB</t>
        </is>
      </c>
      <c r="B13147" s="26">
        <f>ROUND((K13147*$B$6*$B$9+L13147*$B$7*$B$10+M13147*$B$8*$B$11)*$B$12,0)</f>
        <v>125</v>
      </c>
      <c r="C13147" s="26">
        <f>ROUND((K13147*$B$6*$B$9+L13147*$B$7*$B$10+M13147*$B$8*$B$11)*$B$12,0)</f>
        <v>125</v>
      </c>
      <c r="E13147" s="27">
        <v>1</v>
      </c>
      <c r="F13147" s="28">
        <v>950</v>
      </c>
      <c r="G13147" s="28">
        <v>1</v>
      </c>
      <c r="H13147" s="29">
        <v>2598</v>
      </c>
      <c r="I13147" s="29">
        <v>0</v>
      </c>
      <c r="J13147" s="29">
        <v>0</v>
      </c>
      <c r="K13147" s="30">
        <f>F13147*G13147*H13147/1000000/$B$13</f>
        <v>0.0793512576</v>
      </c>
      <c r="L13147" s="30">
        <f>F13147*G13147*I13147/1000000/$B$13</f>
        <v>0</v>
      </c>
      <c r="M13147" s="30">
        <f>F13147*G13147*J13147/1000000/$B$13</f>
        <v>0</v>
      </c>
      <c r="N13147" s="30">
        <v>124.9068145977</v>
      </c>
      <c r="O13147" s="4" t="inlineStr">
        <is>
          <t>FRANKO actual PPM | FORD | Extra: 1370266/T2A1A/060031</t>
        </is>
      </c>
    </row>
    <row r="13148" ht="15.75" customHeight="1">
      <c r="A13148" s="4" t="inlineStr">
        <is>
          <t>2S61-5E211-DC</t>
        </is>
      </c>
      <c r="B13148" s="26">
        <f>ROUND((K13148*$B$6*$B$9+L13148*$B$7*$B$10+M13148*$B$8*$B$11)*$B$12,0)</f>
        <v>134</v>
      </c>
      <c r="C13148" s="26">
        <f>ROUND((K13148*$B$6*$B$9+L13148*$B$7*$B$10+M13148*$B$8*$B$11)*$B$12,0)</f>
        <v>134</v>
      </c>
      <c r="E13148" s="27">
        <v>1</v>
      </c>
      <c r="F13148" s="28">
        <v>1120</v>
      </c>
      <c r="G13148" s="28">
        <v>1</v>
      </c>
      <c r="H13148" s="29">
        <v>2357</v>
      </c>
      <c r="I13148" s="29">
        <v>0</v>
      </c>
      <c r="J13148" s="29">
        <v>0</v>
      </c>
      <c r="K13148" s="30">
        <f>F13148*G13148*H13148/1000000/$B$13</f>
        <v>0.0848728268</v>
      </c>
      <c r="L13148" s="30">
        <f>F13148*G13148*I13148/1000000/$B$13</f>
        <v>0</v>
      </c>
      <c r="M13148" s="30">
        <f>F13148*G13148*J13148/1000000/$B$13</f>
        <v>0</v>
      </c>
      <c r="N13148" s="30">
        <v>133.5983167001</v>
      </c>
      <c r="O13148" s="4" t="inlineStr">
        <is>
          <t>FRANKO actual PPM | FORD | Extra: 1370266 / 19E041</t>
        </is>
      </c>
    </row>
    <row r="13149" ht="15.75" customHeight="1">
      <c r="A13149" s="4" t="inlineStr">
        <is>
          <t>2S61-5E211-DC</t>
        </is>
      </c>
      <c r="B13149" s="26">
        <f>ROUND((K13149*$B$6*$B$9+L13149*$B$7*$B$10+M13149*$B$8*$B$11)*$B$12,0)</f>
        <v>129</v>
      </c>
      <c r="C13149" s="26">
        <f>ROUND((K13149*$B$6*$B$9+L13149*$B$7*$B$10+M13149*$B$8*$B$11)*$B$12,0)</f>
        <v>129</v>
      </c>
      <c r="E13149" s="27">
        <v>1</v>
      </c>
      <c r="F13149" s="28">
        <v>1100</v>
      </c>
      <c r="G13149" s="28">
        <v>1</v>
      </c>
      <c r="H13149" s="29">
        <v>2314</v>
      </c>
      <c r="I13149" s="29">
        <v>8</v>
      </c>
      <c r="J13149" s="29">
        <v>0</v>
      </c>
      <c r="K13149" s="30">
        <f>F13149*G13149*H13149/1000000/$B$13</f>
        <v>0.0818365103</v>
      </c>
      <c r="L13149" s="30">
        <f>F13149*G13149*I13149/1000000/$B$13</f>
        <v>0.0002829266</v>
      </c>
      <c r="M13149" s="30">
        <f>F13149*G13149*J13149/1000000/$B$13</f>
        <v>0</v>
      </c>
      <c r="N13149" s="30">
        <v>129.1600603313</v>
      </c>
      <c r="O13149" s="4" t="inlineStr">
        <is>
          <t>FRANKO actual PPM | FORD | Extra: T2A1A1370266 25K041</t>
        </is>
      </c>
    </row>
    <row r="13150" ht="15.75" customHeight="1">
      <c r="A13150" s="4" t="inlineStr">
        <is>
          <t>2S61-5E211-DC</t>
        </is>
      </c>
      <c r="B13150" s="26">
        <f>ROUND((K13150*$B$6*$B$9+L13150*$B$7*$B$10+M13150*$B$8*$B$11)*$B$12,0)</f>
        <v>191</v>
      </c>
      <c r="C13150" s="26">
        <f>ROUND((K13150*$B$6*$B$9+L13150*$B$7*$B$10+M13150*$B$8*$B$11)*$B$12,0)</f>
        <v>191</v>
      </c>
      <c r="E13150" s="27">
        <v>1</v>
      </c>
      <c r="F13150" s="28">
        <v>1100</v>
      </c>
      <c r="G13150" s="28">
        <v>1</v>
      </c>
      <c r="H13150" s="29">
        <v>2328</v>
      </c>
      <c r="I13150" s="29">
        <v>23</v>
      </c>
      <c r="J13150" s="29">
        <v>207</v>
      </c>
      <c r="K13150" s="30">
        <f>F13150*G13150*H13150/1000000/$B$13</f>
        <v>0.0823316318</v>
      </c>
      <c r="L13150" s="30">
        <f>F13150*G13150*I13150/1000000/$B$13</f>
        <v>0.0008134139</v>
      </c>
      <c r="M13150" s="30">
        <f>F13150*G13150*J13150/1000000/$B$13</f>
        <v>0.007320725</v>
      </c>
      <c r="N13150" s="30">
        <v>191.4034423959</v>
      </c>
      <c r="O13150" s="4" t="inlineStr">
        <is>
          <t>FRANKO actual PPM | FORD | Extra: 1370266 / T2A1A / 28B051</t>
        </is>
      </c>
    </row>
    <row r="13151" ht="15.75" customHeight="1">
      <c r="A13151" s="4" t="inlineStr">
        <is>
          <t>4S61-5G232-LA</t>
        </is>
      </c>
      <c r="B13151" s="26">
        <f>ROUND((K13151*$B$6*$B$9+L13151*$B$7*$B$10+M13151*$B$8*$B$11)*$B$12,0)</f>
        <v>109</v>
      </c>
      <c r="C13151" s="26">
        <f>ROUND((K13151*$B$6*$B$9+L13151*$B$7*$B$10+M13151*$B$8*$B$11)*$B$12,0)</f>
        <v>109</v>
      </c>
      <c r="E13151" s="27">
        <v>1</v>
      </c>
      <c r="F13151" s="28">
        <v>1100</v>
      </c>
      <c r="G13151" s="28">
        <v>1</v>
      </c>
      <c r="H13151" s="29">
        <v>550</v>
      </c>
      <c r="I13151" s="29">
        <v>22</v>
      </c>
      <c r="J13151" s="29">
        <v>265</v>
      </c>
      <c r="K13151" s="30">
        <f>F13151*G13151*H13151/1000000/$B$13</f>
        <v>0.0194512017</v>
      </c>
      <c r="L13151" s="30">
        <f>F13151*G13151*I13151/1000000/$B$13</f>
        <v>0.0007780481</v>
      </c>
      <c r="M13151" s="30">
        <f>F13151*G13151*J13151/1000000/$B$13</f>
        <v>0.0093719426</v>
      </c>
      <c r="N13151" s="30">
        <v>109.4232478216</v>
      </c>
      <c r="O13151" s="4" t="inlineStr">
        <is>
          <t>FRANKO actual PPM | FORD | Extra: 1437502 / T2A1A / 02F041</t>
        </is>
      </c>
    </row>
    <row r="13152" ht="15.75" customHeight="1">
      <c r="A13152" s="4" t="inlineStr">
        <is>
          <t>4S61-5G232-JA</t>
        </is>
      </c>
      <c r="B13152" s="26">
        <f>ROUND((K13152*$B$6*$B$9+L13152*$B$7*$B$10+M13152*$B$8*$B$11)*$B$12,0)</f>
        <v>104</v>
      </c>
      <c r="C13152" s="26">
        <f>ROUND((K13152*$B$6*$B$9+L13152*$B$7*$B$10+M13152*$B$8*$B$11)*$B$12,0)</f>
        <v>104</v>
      </c>
      <c r="E13152" s="27">
        <v>1</v>
      </c>
      <c r="F13152" s="28">
        <v>1080</v>
      </c>
      <c r="G13152" s="28">
        <v>1</v>
      </c>
      <c r="H13152" s="29">
        <v>248</v>
      </c>
      <c r="I13152" s="29">
        <v>255</v>
      </c>
      <c r="J13152" s="29">
        <v>275</v>
      </c>
      <c r="K13152" s="30">
        <f>F13152*G13152*H13152/1000000/$B$13</f>
        <v>0.008611256</v>
      </c>
      <c r="L13152" s="30">
        <f>F13152*G13152*I13152/1000000/$B$13</f>
        <v>0.0088543156</v>
      </c>
      <c r="M13152" s="30">
        <f>F13152*G13152*J13152/1000000/$B$13</f>
        <v>0.0095487717</v>
      </c>
      <c r="N13152" s="30">
        <v>103.5692525538</v>
      </c>
      <c r="O13152" s="4" t="inlineStr">
        <is>
          <t>FRANKO actual PPM | FORD | Extra: 1437060 / T2A1A</t>
        </is>
      </c>
    </row>
    <row r="13153" ht="15.75" customHeight="1">
      <c r="A13153" s="4" t="inlineStr">
        <is>
          <t>5S61-5E211-DA</t>
        </is>
      </c>
      <c r="B13153" s="26">
        <f>ROUND((K13153*$B$6*$B$9+L13153*$B$7*$B$10+M13153*$B$8*$B$11)*$B$12,0)</f>
        <v>263</v>
      </c>
      <c r="C13153" s="26">
        <f>ROUND((K13153*$B$6*$B$9+L13153*$B$7*$B$10+M13153*$B$8*$B$11)*$B$12,0)</f>
        <v>263</v>
      </c>
      <c r="E13153" s="27">
        <v>1</v>
      </c>
      <c r="F13153" s="28">
        <v>1140</v>
      </c>
      <c r="G13153" s="28">
        <v>1</v>
      </c>
      <c r="H13153" s="29">
        <v>4566</v>
      </c>
      <c r="I13153" s="29">
        <v>0</v>
      </c>
      <c r="J13153" s="29">
        <v>0</v>
      </c>
      <c r="K13153" s="30">
        <f>F13153*G13153*H13153/1000000/$B$13</f>
        <v>0.1673523521</v>
      </c>
      <c r="L13153" s="30">
        <f>F13153*G13153*I13153/1000000/$B$13</f>
        <v>0</v>
      </c>
      <c r="M13153" s="30">
        <f>F13153*G13153*J13153/1000000/$B$13</f>
        <v>0</v>
      </c>
      <c r="N13153" s="30">
        <v>263.4293373916</v>
      </c>
      <c r="O13153" s="4" t="inlineStr">
        <is>
          <t>FRANKO actual PPM | FORD | Extra: 1467454 / T2A1A / 19A051</t>
        </is>
      </c>
    </row>
    <row r="13154" ht="15.75" customHeight="1">
      <c r="A13154" s="4" t="inlineStr">
        <is>
          <t>6S61-5E211-BA</t>
        </is>
      </c>
      <c r="B13154" s="26">
        <f>ROUND((K13154*$B$6*$B$9+L13154*$B$7*$B$10+M13154*$B$8*$B$11)*$B$12,0)</f>
        <v>215</v>
      </c>
      <c r="C13154" s="26">
        <f>ROUND((K13154*$B$6*$B$9+L13154*$B$7*$B$10+M13154*$B$8*$B$11)*$B$12,0)</f>
        <v>215</v>
      </c>
      <c r="E13154" s="27">
        <v>1</v>
      </c>
      <c r="F13154" s="28">
        <v>1000</v>
      </c>
      <c r="G13154" s="28">
        <v>1</v>
      </c>
      <c r="H13154" s="29">
        <v>4249</v>
      </c>
      <c r="I13154" s="29">
        <v>0</v>
      </c>
      <c r="J13154" s="29">
        <v>0</v>
      </c>
      <c r="K13154" s="30">
        <f>F13154*G13154*H13154/1000000/$B$13</f>
        <v>0.1366085222</v>
      </c>
      <c r="L13154" s="30">
        <f>F13154*G13154*I13154/1000000/$B$13</f>
        <v>0</v>
      </c>
      <c r="M13154" s="30">
        <f>F13154*G13154*J13154/1000000/$B$13</f>
        <v>0</v>
      </c>
      <c r="N13154" s="30">
        <v>215.035474748</v>
      </c>
      <c r="O13154" s="4" t="inlineStr">
        <is>
          <t>FRANKO actual PPM | FORD | Extra: 1510549 / T2A1A / 14D071</t>
        </is>
      </c>
    </row>
    <row r="13155" ht="15.75" customHeight="1">
      <c r="A13155" s="4" t="inlineStr">
        <is>
          <t>6S61-5E211-BA</t>
        </is>
      </c>
      <c r="B13155" s="26">
        <f>ROUND((K13155*$B$6*$B$9+L13155*$B$7*$B$10+M13155*$B$8*$B$11)*$B$12,0)</f>
        <v>224</v>
      </c>
      <c r="C13155" s="26">
        <f>ROUND((K13155*$B$6*$B$9+L13155*$B$7*$B$10+M13155*$B$8*$B$11)*$B$12,0)</f>
        <v>224</v>
      </c>
      <c r="E13155" s="27">
        <v>1</v>
      </c>
      <c r="F13155" s="28">
        <v>1000</v>
      </c>
      <c r="G13155" s="28">
        <v>1</v>
      </c>
      <c r="H13155" s="29">
        <v>4429</v>
      </c>
      <c r="I13155" s="29">
        <v>0</v>
      </c>
      <c r="J13155" s="29">
        <v>0</v>
      </c>
      <c r="K13155" s="30">
        <f>F13155*G13155*H13155/1000000/$B$13</f>
        <v>0.1423956566</v>
      </c>
      <c r="L13155" s="30">
        <f>F13155*G13155*I13155/1000000/$B$13</f>
        <v>0</v>
      </c>
      <c r="M13155" s="30">
        <f>F13155*G13155*J13155/1000000/$B$13</f>
        <v>0</v>
      </c>
      <c r="N13155" s="30">
        <v>224.1450029792</v>
      </c>
      <c r="O13155" s="4" t="inlineStr">
        <is>
          <t>FRANKO actual PPM | FORD | Extra: 1510549</t>
        </is>
      </c>
    </row>
    <row r="13156" ht="15.75" customHeight="1">
      <c r="A13156" s="4" t="inlineStr">
        <is>
          <t>6S61-5E211-BA</t>
        </is>
      </c>
      <c r="B13156" s="26">
        <f>ROUND((K13156*$B$6*$B$9+L13156*$B$7*$B$10+M13156*$B$8*$B$11)*$B$12,0)</f>
        <v>188</v>
      </c>
      <c r="C13156" s="26">
        <f>ROUND((K13156*$B$6*$B$9+L13156*$B$7*$B$10+M13156*$B$8*$B$11)*$B$12,0)</f>
        <v>188</v>
      </c>
      <c r="E13156" s="27">
        <v>1</v>
      </c>
      <c r="F13156" s="28">
        <v>1000</v>
      </c>
      <c r="G13156" s="28">
        <v>1</v>
      </c>
      <c r="H13156" s="29">
        <v>3720</v>
      </c>
      <c r="I13156" s="29">
        <v>0</v>
      </c>
      <c r="J13156" s="29">
        <v>0</v>
      </c>
      <c r="K13156" s="30">
        <f>F13156*G13156*H13156/1000000/$B$13</f>
        <v>0.1196007772</v>
      </c>
      <c r="L13156" s="30">
        <f>F13156*G13156*I13156/1000000/$B$13</f>
        <v>0</v>
      </c>
      <c r="M13156" s="30">
        <f>F13156*G13156*J13156/1000000/$B$13</f>
        <v>0</v>
      </c>
      <c r="N13156" s="30">
        <v>188.2635834461</v>
      </c>
      <c r="O13156" s="4" t="inlineStr">
        <is>
          <t>FRANKO actual PPM | FORD</t>
        </is>
      </c>
    </row>
    <row r="13157" ht="15.75" customHeight="1">
      <c r="A13157" s="4" t="inlineStr">
        <is>
          <t>6S61-5E211-CB</t>
        </is>
      </c>
      <c r="B13157" s="26">
        <f>ROUND((K13157*$B$6*$B$9+L13157*$B$7*$B$10+M13157*$B$8*$B$11)*$B$12,0)</f>
        <v>197</v>
      </c>
      <c r="C13157" s="26">
        <f>ROUND((K13157*$B$6*$B$9+L13157*$B$7*$B$10+M13157*$B$8*$B$11)*$B$12,0)</f>
        <v>197</v>
      </c>
      <c r="E13157" s="27">
        <v>1</v>
      </c>
      <c r="F13157" s="28">
        <v>1000</v>
      </c>
      <c r="G13157" s="28">
        <v>1</v>
      </c>
      <c r="H13157" s="29">
        <v>3900</v>
      </c>
      <c r="I13157" s="29">
        <v>0</v>
      </c>
      <c r="J13157" s="29">
        <v>0</v>
      </c>
      <c r="K13157" s="30">
        <f>F13157*G13157*H13157/1000000/$B$13</f>
        <v>0.1253879116</v>
      </c>
      <c r="L13157" s="30">
        <f>F13157*G13157*I13157/1000000/$B$13</f>
        <v>0</v>
      </c>
      <c r="M13157" s="30">
        <f>F13157*G13157*J13157/1000000/$B$13</f>
        <v>0</v>
      </c>
      <c r="N13157" s="30">
        <v>197.3731116773</v>
      </c>
      <c r="O13157" s="4" t="inlineStr">
        <is>
          <t>FRANKO actual PPM | FORD | Extra: 1510549, T2A1A, 04E071</t>
        </is>
      </c>
    </row>
    <row r="13158" ht="15.75" customHeight="1">
      <c r="A13158" s="4" t="inlineStr">
        <is>
          <t>7S61-5E211-AA</t>
        </is>
      </c>
      <c r="B13158" s="26">
        <f>ROUND((K13158*$B$6*$B$9+L13158*$B$7*$B$10+M13158*$B$8*$B$11)*$B$12,0)</f>
        <v>183</v>
      </c>
      <c r="C13158" s="26">
        <f>ROUND((K13158*$B$6*$B$9+L13158*$B$7*$B$10+M13158*$B$8*$B$11)*$B$12,0)</f>
        <v>183</v>
      </c>
      <c r="E13158" s="27">
        <v>1</v>
      </c>
      <c r="F13158" s="28">
        <v>1000</v>
      </c>
      <c r="G13158" s="28">
        <v>1</v>
      </c>
      <c r="H13158" s="29">
        <v>2686</v>
      </c>
      <c r="I13158" s="29">
        <v>1203</v>
      </c>
      <c r="J13158" s="29">
        <v>0</v>
      </c>
      <c r="K13158" s="30">
        <f>F13158*G13158*H13158/1000000/$B$13</f>
        <v>0.0863569053</v>
      </c>
      <c r="L13158" s="30">
        <f>F13158*G13158*I13158/1000000/$B$13</f>
        <v>0.0386773481</v>
      </c>
      <c r="M13158" s="30">
        <f>F13158*G13158*J13158/1000000/$B$13</f>
        <v>0</v>
      </c>
      <c r="N13158" s="30">
        <v>182.5792864417</v>
      </c>
      <c r="O13158" s="4" t="inlineStr">
        <is>
          <t>FRANKO actual PPM | FORD | Extra: E4040 318 / FoMoCo</t>
        </is>
      </c>
    </row>
    <row r="13159" ht="15.75" customHeight="1">
      <c r="A13159" s="4" t="inlineStr">
        <is>
          <t>7S61-5E211-AA</t>
        </is>
      </c>
      <c r="B13159" s="26">
        <f>ROUND((K13159*$B$6*$B$9+L13159*$B$7*$B$10+M13159*$B$8*$B$11)*$B$12,0)</f>
        <v>202</v>
      </c>
      <c r="C13159" s="26">
        <f>ROUND((K13159*$B$6*$B$9+L13159*$B$7*$B$10+M13159*$B$8*$B$11)*$B$12,0)</f>
        <v>202</v>
      </c>
      <c r="E13159" s="27">
        <v>1</v>
      </c>
      <c r="F13159" s="28">
        <v>1000</v>
      </c>
      <c r="G13159" s="28">
        <v>1</v>
      </c>
      <c r="H13159" s="29">
        <v>2817</v>
      </c>
      <c r="I13159" s="29">
        <v>1348</v>
      </c>
      <c r="J13159" s="29">
        <v>26</v>
      </c>
      <c r="K13159" s="30">
        <f>F13159*G13159*H13159/1000000/$B$13</f>
        <v>0.0905686531</v>
      </c>
      <c r="L13159" s="30">
        <f>F13159*G13159*I13159/1000000/$B$13</f>
        <v>0.0433392064</v>
      </c>
      <c r="M13159" s="30">
        <f>F13159*G13159*J13159/1000000/$B$13</f>
        <v>0.0008359194</v>
      </c>
      <c r="N13159" s="30">
        <v>201.7764361314</v>
      </c>
      <c r="O13159" s="4" t="inlineStr">
        <is>
          <t>FRANKO actual PPM | FORD | Extra: T2A1A / 08D082</t>
        </is>
      </c>
    </row>
    <row r="13160" ht="15.75" customHeight="1">
      <c r="A13160" s="4" t="inlineStr">
        <is>
          <t>7S61-5E211-AA</t>
        </is>
      </c>
      <c r="B13160" s="26">
        <f>ROUND((K13160*$B$6*$B$9+L13160*$B$7*$B$10+M13160*$B$8*$B$11)*$B$12,0)</f>
        <v>154</v>
      </c>
      <c r="C13160" s="26">
        <f>ROUND((K13160*$B$6*$B$9+L13160*$B$7*$B$10+M13160*$B$8*$B$11)*$B$12,0)</f>
        <v>154</v>
      </c>
      <c r="E13160" s="27">
        <v>1</v>
      </c>
      <c r="F13160" s="28">
        <v>1000</v>
      </c>
      <c r="G13160" s="28">
        <v>1</v>
      </c>
      <c r="H13160" s="29">
        <v>2410</v>
      </c>
      <c r="I13160" s="29">
        <v>820</v>
      </c>
      <c r="J13160" s="29">
        <v>0</v>
      </c>
      <c r="K13160" s="30">
        <f>F13160*G13160*H13160/1000000/$B$13</f>
        <v>0.0774832992</v>
      </c>
      <c r="L13160" s="30">
        <f>F13160*G13160*I13160/1000000/$B$13</f>
        <v>0.0263636122</v>
      </c>
      <c r="M13160" s="30">
        <f>F13160*G13160*J13160/1000000/$B$13</f>
        <v>0</v>
      </c>
      <c r="N13160" s="30">
        <v>153.7609776152</v>
      </c>
      <c r="O13160" s="4" t="inlineStr">
        <is>
          <t>FRANKO actual PPM | FORD | Extra: E4040318T2A1A11H071</t>
        </is>
      </c>
    </row>
    <row r="13161" ht="15.75" customHeight="1">
      <c r="A13161" s="4" t="inlineStr">
        <is>
          <t>1S71-5E211-AE</t>
        </is>
      </c>
      <c r="B13161" s="26">
        <f>ROUND((K13161*$B$6*$B$9+L13161*$B$7*$B$10+M13161*$B$8*$B$11)*$B$12,0)</f>
        <v>260</v>
      </c>
      <c r="C13161" s="26">
        <f>ROUND((K13161*$B$6*$B$9+L13161*$B$7*$B$10+M13161*$B$8*$B$11)*$B$12,0)</f>
        <v>260</v>
      </c>
      <c r="E13161" s="27">
        <v>1</v>
      </c>
      <c r="F13161" s="28">
        <v>1320</v>
      </c>
      <c r="G13161" s="28">
        <v>1</v>
      </c>
      <c r="H13161" s="29">
        <v>0</v>
      </c>
      <c r="I13161" s="29">
        <v>3166</v>
      </c>
      <c r="J13161" s="29">
        <v>277</v>
      </c>
      <c r="K13161" s="30">
        <f>F13161*G13161*H13161/1000000/$B$13</f>
        <v>0</v>
      </c>
      <c r="L13161" s="30">
        <f>F13161*G13161*I13161/1000000/$B$13</f>
        <v>0.134361828</v>
      </c>
      <c r="M13161" s="30">
        <f>F13161*G13161*J13161/1000000/$B$13</f>
        <v>0.011755599</v>
      </c>
      <c r="N13161" s="30">
        <v>259.7117586546</v>
      </c>
      <c r="O13161" s="4" t="inlineStr">
        <is>
          <t>FRANKO actual PPM | FORD | Extra: 1202631</t>
        </is>
      </c>
    </row>
    <row r="13162" ht="15.75" customHeight="1">
      <c r="A13162" s="4" t="inlineStr">
        <is>
          <t>1S71-5E211-AE</t>
        </is>
      </c>
      <c r="B13162" s="26">
        <f>ROUND((K13162*$B$6*$B$9+L13162*$B$7*$B$10+M13162*$B$8*$B$11)*$B$12,0)</f>
        <v>275</v>
      </c>
      <c r="C13162" s="26">
        <f>ROUND((K13162*$B$6*$B$9+L13162*$B$7*$B$10+M13162*$B$8*$B$11)*$B$12,0)</f>
        <v>275</v>
      </c>
      <c r="E13162" s="27">
        <v>1</v>
      </c>
      <c r="F13162" s="28">
        <v>1500</v>
      </c>
      <c r="G13162" s="28">
        <v>1</v>
      </c>
      <c r="H13162" s="29">
        <v>0</v>
      </c>
      <c r="I13162" s="29">
        <v>3026</v>
      </c>
      <c r="J13162" s="29">
        <v>248</v>
      </c>
      <c r="K13162" s="30">
        <f>F13162*G13162*H13162/1000000/$B$13</f>
        <v>0</v>
      </c>
      <c r="L13162" s="30">
        <f>F13162*G13162*I13162/1000000/$B$13</f>
        <v>0.1459322387</v>
      </c>
      <c r="M13162" s="30">
        <f>F13162*G13162*J13162/1000000/$B$13</f>
        <v>0.0119600777</v>
      </c>
      <c r="N13162" s="30">
        <v>275.364585608</v>
      </c>
      <c r="O13162" s="4" t="inlineStr">
        <is>
          <t>FRANKO actual PPM | FORD | Extra: 1202631/10L001</t>
        </is>
      </c>
    </row>
    <row r="13163" ht="15.75" customHeight="1">
      <c r="A13163" s="4" t="inlineStr">
        <is>
          <t>1S71-5E211-DG</t>
        </is>
      </c>
      <c r="B13163" s="26">
        <f>ROUND((K13163*$B$6*$B$9+L13163*$B$7*$B$10+M13163*$B$8*$B$11)*$B$12,0)</f>
        <v>315</v>
      </c>
      <c r="C13163" s="26">
        <f>ROUND((K13163*$B$6*$B$9+L13163*$B$7*$B$10+M13163*$B$8*$B$11)*$B$12,0)</f>
        <v>315</v>
      </c>
      <c r="E13163" s="27">
        <v>1</v>
      </c>
      <c r="F13163" s="28">
        <v>1300</v>
      </c>
      <c r="G13163" s="28">
        <v>1</v>
      </c>
      <c r="H13163" s="29">
        <v>0</v>
      </c>
      <c r="I13163" s="29">
        <v>4392</v>
      </c>
      <c r="J13163" s="29">
        <v>271</v>
      </c>
      <c r="K13163" s="30">
        <f>F13163*G13163*H13163/1000000/$B$13</f>
        <v>0</v>
      </c>
      <c r="L13163" s="30">
        <f>F13163*G13163*I13163/1000000/$B$13</f>
        <v>0.1835679026</v>
      </c>
      <c r="M13163" s="30">
        <f>F13163*G13163*J13163/1000000/$B$13</f>
        <v>0.011326708</v>
      </c>
      <c r="N13163" s="30">
        <v>315.4908440975</v>
      </c>
      <c r="O13163" s="4" t="inlineStr">
        <is>
          <t>FRANKO actual PPM | FORD | Extra: 1258245</t>
        </is>
      </c>
    </row>
    <row r="13164" ht="15.75" customHeight="1">
      <c r="A13164" s="4" t="inlineStr">
        <is>
          <t>1S71-5E211-EG</t>
        </is>
      </c>
      <c r="B13164" s="26">
        <f>ROUND((K13164*$B$6*$B$9+L13164*$B$7*$B$10+M13164*$B$8*$B$11)*$B$12,0)</f>
        <v>427</v>
      </c>
      <c r="C13164" s="26">
        <f>ROUND((K13164*$B$6*$B$9+L13164*$B$7*$B$10+M13164*$B$8*$B$11)*$B$12,0)</f>
        <v>427</v>
      </c>
      <c r="E13164" s="27">
        <v>1</v>
      </c>
      <c r="F13164" s="28">
        <v>1380</v>
      </c>
      <c r="G13164" s="28">
        <v>1</v>
      </c>
      <c r="H13164" s="29">
        <v>0</v>
      </c>
      <c r="I13164" s="29">
        <v>5118</v>
      </c>
      <c r="J13164" s="29">
        <v>416</v>
      </c>
      <c r="K13164" s="30">
        <f>F13164*G13164*H13164/1000000/$B$13</f>
        <v>0</v>
      </c>
      <c r="L13164" s="30">
        <f>F13164*G13164*I13164/1000000/$B$13</f>
        <v>0.2270755789</v>
      </c>
      <c r="M13164" s="30">
        <f>F13164*G13164*J13164/1000000/$B$13</f>
        <v>0.0184571006</v>
      </c>
      <c r="N13164" s="30">
        <v>427.2039684001</v>
      </c>
      <c r="O13164" s="4" t="inlineStr">
        <is>
          <t>FRANKO actual PPM | FORD | Extra: 1258306</t>
        </is>
      </c>
    </row>
    <row r="13165" ht="15.75" customHeight="1">
      <c r="A13165" s="4" t="inlineStr">
        <is>
          <t>1S71-5E211-EG</t>
        </is>
      </c>
      <c r="B13165" s="26">
        <f>ROUND((K13165*$B$6*$B$9+L13165*$B$7*$B$10+M13165*$B$8*$B$11)*$B$12,0)</f>
        <v>454</v>
      </c>
      <c r="C13165" s="26">
        <f>ROUND((K13165*$B$6*$B$9+L13165*$B$7*$B$10+M13165*$B$8*$B$11)*$B$12,0)</f>
        <v>454</v>
      </c>
      <c r="E13165" s="27">
        <v>1</v>
      </c>
      <c r="F13165" s="28">
        <v>1380</v>
      </c>
      <c r="G13165" s="28">
        <v>1</v>
      </c>
      <c r="H13165" s="29">
        <v>0</v>
      </c>
      <c r="I13165" s="29">
        <v>5431</v>
      </c>
      <c r="J13165" s="29">
        <v>443</v>
      </c>
      <c r="K13165" s="30">
        <f>F13165*G13165*H13165/1000000/$B$13</f>
        <v>0</v>
      </c>
      <c r="L13165" s="30">
        <f>F13165*G13165*I13165/1000000/$B$13</f>
        <v>0.2409627724</v>
      </c>
      <c r="M13165" s="30">
        <f>F13165*G13165*J13165/1000000/$B$13</f>
        <v>0.0196550374</v>
      </c>
      <c r="N13165" s="30">
        <v>453.9049817736</v>
      </c>
      <c r="O13165" s="4" t="inlineStr">
        <is>
          <t>FRANKO actual PPM | FORD | Extra: 06L001</t>
        </is>
      </c>
    </row>
    <row r="13166" ht="15.75" customHeight="1">
      <c r="A13166" s="4" t="inlineStr">
        <is>
          <t>1S71-5E211-CE</t>
        </is>
      </c>
      <c r="B13166" s="26">
        <f>ROUND((K13166*$B$6*$B$9+L13166*$B$7*$B$10+M13166*$B$8*$B$11)*$B$12,0)</f>
        <v>259</v>
      </c>
      <c r="C13166" s="26">
        <f>ROUND((K13166*$B$6*$B$9+L13166*$B$7*$B$10+M13166*$B$8*$B$11)*$B$12,0)</f>
        <v>259</v>
      </c>
      <c r="E13166" s="27">
        <v>1</v>
      </c>
      <c r="F13166" s="28">
        <v>1220</v>
      </c>
      <c r="G13166" s="28">
        <v>1</v>
      </c>
      <c r="H13166" s="29">
        <v>0</v>
      </c>
      <c r="I13166" s="29">
        <v>3449</v>
      </c>
      <c r="J13166" s="29">
        <v>294</v>
      </c>
      <c r="K13166" s="30">
        <f>F13166*G13166*H13166/1000000/$B$13</f>
        <v>0</v>
      </c>
      <c r="L13166" s="30">
        <f>F13166*G13166*I13166/1000000/$B$13</f>
        <v>0.1352832684</v>
      </c>
      <c r="M13166" s="30">
        <f>F13166*G13166*J13166/1000000/$B$13</f>
        <v>0.0115318298</v>
      </c>
      <c r="N13166" s="30">
        <v>258.963829407</v>
      </c>
      <c r="O13166" s="4" t="inlineStr">
        <is>
          <t>FRANKO actual PPM | FORD | Extra: 1197314 / 20J012 / T2A1A</t>
        </is>
      </c>
    </row>
    <row r="13167" ht="15.75" customHeight="1">
      <c r="A13167" s="4" t="inlineStr">
        <is>
          <t>1S71-5E211-CE</t>
        </is>
      </c>
      <c r="B13167" s="26">
        <f>ROUND((K13167*$B$6*$B$9+L13167*$B$7*$B$10+M13167*$B$8*$B$11)*$B$12,0)</f>
        <v>286</v>
      </c>
      <c r="C13167" s="26">
        <f>ROUND((K13167*$B$6*$B$9+L13167*$B$7*$B$10+M13167*$B$8*$B$11)*$B$12,0)</f>
        <v>286</v>
      </c>
      <c r="E13167" s="27">
        <v>1</v>
      </c>
      <c r="F13167" s="28">
        <v>1220</v>
      </c>
      <c r="G13167" s="28">
        <v>1</v>
      </c>
      <c r="H13167" s="29">
        <v>0</v>
      </c>
      <c r="I13167" s="29">
        <v>3772</v>
      </c>
      <c r="J13167" s="29">
        <v>331</v>
      </c>
      <c r="K13167" s="30">
        <f>F13167*G13167*H13167/1000000/$B$13</f>
        <v>0</v>
      </c>
      <c r="L13167" s="30">
        <f>F13167*G13167*I13167/1000000/$B$13</f>
        <v>0.1479525916</v>
      </c>
      <c r="M13167" s="30">
        <f>F13167*G13167*J13167/1000000/$B$13</f>
        <v>0.0129831145</v>
      </c>
      <c r="N13167" s="30">
        <v>286.3010321084</v>
      </c>
      <c r="O13167" s="4" t="inlineStr">
        <is>
          <t>FRANKO actual PPM | FORD | Extra: 1197314/08B01</t>
        </is>
      </c>
    </row>
    <row r="13168" ht="15.75" customHeight="1">
      <c r="A13168" s="4" t="inlineStr">
        <is>
          <t>1S71-5E212-MC</t>
        </is>
      </c>
      <c r="B13168" s="26">
        <f>ROUND((K13168*$B$6*$B$9+L13168*$B$7*$B$10+M13168*$B$8*$B$11)*$B$12,0)</f>
        <v>214</v>
      </c>
      <c r="C13168" s="26">
        <f>ROUND((K13168*$B$6*$B$9+L13168*$B$7*$B$10+M13168*$B$8*$B$11)*$B$12,0)</f>
        <v>214</v>
      </c>
      <c r="E13168" s="27">
        <v>1</v>
      </c>
      <c r="F13168" s="28">
        <v>1040</v>
      </c>
      <c r="G13168" s="28">
        <v>1</v>
      </c>
      <c r="H13168" s="29">
        <v>0</v>
      </c>
      <c r="I13168" s="29">
        <v>3001</v>
      </c>
      <c r="J13168" s="29">
        <v>334</v>
      </c>
      <c r="K13168" s="30">
        <f>F13168*G13168*H13168/1000000/$B$13</f>
        <v>0</v>
      </c>
      <c r="L13168" s="30">
        <f>F13168*G13168*I13168/1000000/$B$13</f>
        <v>0.1003437661</v>
      </c>
      <c r="M13168" s="30">
        <f>F13168*G13168*J13168/1000000/$B$13</f>
        <v>0.0111678833</v>
      </c>
      <c r="N13168" s="30">
        <v>213.8029405124</v>
      </c>
      <c r="O13168" s="4" t="inlineStr">
        <is>
          <t>FRANKO actual PPM | FORD | Extra: 1S7C-5E242-CB</t>
        </is>
      </c>
    </row>
    <row r="13169" ht="15.75" customHeight="1">
      <c r="A13169" s="4" t="inlineStr">
        <is>
          <t>1S71-5E212-MC</t>
        </is>
      </c>
      <c r="B13169" s="26">
        <f>ROUND((K13169*$B$6*$B$9+L13169*$B$7*$B$10+M13169*$B$8*$B$11)*$B$12,0)</f>
        <v>230</v>
      </c>
      <c r="C13169" s="26">
        <f>ROUND((K13169*$B$6*$B$9+L13169*$B$7*$B$10+M13169*$B$8*$B$11)*$B$12,0)</f>
        <v>230</v>
      </c>
      <c r="E13169" s="27">
        <v>1</v>
      </c>
      <c r="F13169" s="28">
        <v>1040</v>
      </c>
      <c r="G13169" s="28">
        <v>1</v>
      </c>
      <c r="H13169" s="29">
        <v>0</v>
      </c>
      <c r="I13169" s="29">
        <v>3263</v>
      </c>
      <c r="J13169" s="29">
        <v>354</v>
      </c>
      <c r="K13169" s="30">
        <f>F13169*G13169*H13169/1000000/$B$13</f>
        <v>0</v>
      </c>
      <c r="L13169" s="30">
        <f>F13169*G13169*I13169/1000000/$B$13</f>
        <v>0.1091042015</v>
      </c>
      <c r="M13169" s="30">
        <f>F13169*G13169*J13169/1000000/$B$13</f>
        <v>0.0118366189</v>
      </c>
      <c r="N13169" s="30">
        <v>229.9242147746</v>
      </c>
      <c r="O13169" s="4" t="inlineStr">
        <is>
          <t>FRANKO actual PPM | FORD | Extra: 1S70-5E212-CB / M1 / 239</t>
        </is>
      </c>
    </row>
    <row r="13170" ht="15.75" customHeight="1">
      <c r="A13170" s="4" t="inlineStr">
        <is>
          <t>1S71-5E212-SC</t>
        </is>
      </c>
      <c r="B13170" s="26">
        <f>ROUND((K13170*$B$6*$B$9+L13170*$B$7*$B$10+M13170*$B$8*$B$11)*$B$12,0)</f>
        <v>269</v>
      </c>
      <c r="C13170" s="26">
        <f>ROUND((K13170*$B$6*$B$9+L13170*$B$7*$B$10+M13170*$B$8*$B$11)*$B$12,0)</f>
        <v>269</v>
      </c>
      <c r="E13170" s="27">
        <v>1</v>
      </c>
      <c r="F13170" s="28">
        <v>1200</v>
      </c>
      <c r="G13170" s="28">
        <v>1</v>
      </c>
      <c r="H13170" s="29">
        <v>0</v>
      </c>
      <c r="I13170" s="29">
        <v>3593</v>
      </c>
      <c r="J13170" s="29">
        <v>318</v>
      </c>
      <c r="K13170" s="30">
        <f>F13170*G13170*H13170/1000000/$B$13</f>
        <v>0</v>
      </c>
      <c r="L13170" s="30">
        <f>F13170*G13170*I13170/1000000/$B$13</f>
        <v>0.1386211589</v>
      </c>
      <c r="M13170" s="30">
        <f>F13170*G13170*J13170/1000000/$B$13</f>
        <v>0.0122687249</v>
      </c>
      <c r="N13170" s="30">
        <v>269.1118183932</v>
      </c>
      <c r="O13170" s="4" t="inlineStr">
        <is>
          <t>FRANKO actual PPM | FORD | Extra: 1197311 / T2A1A</t>
        </is>
      </c>
    </row>
    <row r="13171" ht="15.75" customHeight="1">
      <c r="A13171" s="4" t="inlineStr">
        <is>
          <t>1S71-5E212-SC</t>
        </is>
      </c>
      <c r="B13171" s="26">
        <f>ROUND((K13171*$B$6*$B$9+L13171*$B$7*$B$10+M13171*$B$8*$B$11)*$B$12,0)</f>
        <v>281</v>
      </c>
      <c r="C13171" s="26">
        <f>ROUND((K13171*$B$6*$B$9+L13171*$B$7*$B$10+M13171*$B$8*$B$11)*$B$12,0)</f>
        <v>281</v>
      </c>
      <c r="E13171" s="27">
        <v>1</v>
      </c>
      <c r="F13171" s="28">
        <v>1280</v>
      </c>
      <c r="G13171" s="28">
        <v>1</v>
      </c>
      <c r="H13171" s="29">
        <v>0</v>
      </c>
      <c r="I13171" s="29">
        <v>3617</v>
      </c>
      <c r="J13171" s="29">
        <v>297</v>
      </c>
      <c r="K13171" s="30">
        <f>F13171*G13171*H13171/1000000/$B$13</f>
        <v>0</v>
      </c>
      <c r="L13171" s="30">
        <f>F13171*G13171*I13171/1000000/$B$13</f>
        <v>0.1488502404</v>
      </c>
      <c r="M13171" s="30">
        <f>F13171*G13171*J13171/1000000/$B$13</f>
        <v>0.0122224278</v>
      </c>
      <c r="N13171" s="30">
        <v>281.0634314682</v>
      </c>
      <c r="O13171" s="4" t="inlineStr">
        <is>
          <t>FRANKO actual PPM | FORD | Extra: 1197314 / T2A1A</t>
        </is>
      </c>
    </row>
    <row r="13172" ht="15.75" customHeight="1">
      <c r="A13172" s="4" t="inlineStr">
        <is>
          <t>1S71-5E212-HE</t>
        </is>
      </c>
      <c r="B13172" s="26">
        <f>ROUND((K13172*$B$6*$B$9+L13172*$B$7*$B$10+M13172*$B$8*$B$11)*$B$12,0)</f>
        <v>93</v>
      </c>
      <c r="C13172" s="26">
        <f>ROUND((K13172*$B$6*$B$9+L13172*$B$7*$B$10+M13172*$B$8*$B$11)*$B$12,0)</f>
        <v>93</v>
      </c>
      <c r="E13172" s="27">
        <v>1</v>
      </c>
      <c r="F13172" s="28">
        <v>800</v>
      </c>
      <c r="G13172" s="28">
        <v>1</v>
      </c>
      <c r="H13172" s="29">
        <v>2300</v>
      </c>
      <c r="I13172" s="29">
        <v>0</v>
      </c>
      <c r="J13172" s="29">
        <v>0</v>
      </c>
      <c r="K13172" s="30">
        <f>F13172*G13172*H13172/1000000/$B$13</f>
        <v>0.0591573737</v>
      </c>
      <c r="L13172" s="30">
        <f>F13172*G13172*I13172/1000000/$B$13</f>
        <v>0</v>
      </c>
      <c r="M13172" s="30">
        <f>F13172*G13172*J13172/1000000/$B$13</f>
        <v>0</v>
      </c>
      <c r="N13172" s="30">
        <v>93.1196219196</v>
      </c>
      <c r="O13172" s="4" t="inlineStr">
        <is>
          <t>FRANKO actual PPM | FORD | Extra: 02HO12</t>
        </is>
      </c>
    </row>
    <row r="13173" ht="15.75" customHeight="1">
      <c r="A13173" s="4" t="inlineStr">
        <is>
          <t>1S71-5E212-HE</t>
        </is>
      </c>
      <c r="B13173" s="26">
        <f>ROUND((K13173*$B$6*$B$9+L13173*$B$7*$B$10+M13173*$B$8*$B$11)*$B$12,0)</f>
        <v>182</v>
      </c>
      <c r="C13173" s="26">
        <f>ROUND((K13173*$B$6*$B$9+L13173*$B$7*$B$10+M13173*$B$8*$B$11)*$B$12,0)</f>
        <v>182</v>
      </c>
      <c r="E13173" s="27">
        <v>1</v>
      </c>
      <c r="F13173" s="28">
        <v>1600</v>
      </c>
      <c r="G13173" s="28">
        <v>1</v>
      </c>
      <c r="H13173" s="29">
        <v>2230</v>
      </c>
      <c r="I13173" s="29">
        <v>18</v>
      </c>
      <c r="J13173" s="29">
        <v>0</v>
      </c>
      <c r="K13173" s="30">
        <f>F13173*G13173*H13173/1000000/$B$13</f>
        <v>0.1147138638</v>
      </c>
      <c r="L13173" s="30">
        <f>F13173*G13173*I13173/1000000/$B$13</f>
        <v>0.0009259415</v>
      </c>
      <c r="M13173" s="30">
        <f>F13173*G13173*J13173/1000000/$B$13</f>
        <v>0</v>
      </c>
      <c r="N13173" s="30">
        <v>181.6877783901</v>
      </c>
      <c r="O13173" s="4" t="inlineStr">
        <is>
          <t>FRANKO actual PPM | FORD | Extra: T2A1A 11M002 217178</t>
        </is>
      </c>
    </row>
    <row r="13174" ht="15.75" customHeight="1">
      <c r="A13174" s="4" t="inlineStr">
        <is>
          <t>1S71-5E212-HG</t>
        </is>
      </c>
      <c r="B13174" s="26">
        <f>ROUND((K13174*$B$6*$B$9+L13174*$B$7*$B$10+M13174*$B$8*$B$11)*$B$12,0)</f>
        <v>170</v>
      </c>
      <c r="C13174" s="26">
        <f>ROUND((K13174*$B$6*$B$9+L13174*$B$7*$B$10+M13174*$B$8*$B$11)*$B$12,0)</f>
        <v>170</v>
      </c>
      <c r="E13174" s="27">
        <v>1</v>
      </c>
      <c r="F13174" s="28">
        <v>1400</v>
      </c>
      <c r="G13174" s="28">
        <v>1</v>
      </c>
      <c r="H13174" s="29">
        <v>2398</v>
      </c>
      <c r="I13174" s="29">
        <v>0</v>
      </c>
      <c r="J13174" s="29">
        <v>0</v>
      </c>
      <c r="K13174" s="30">
        <f>F13174*G13174*H13174/1000000/$B$13</f>
        <v>0.1079364864</v>
      </c>
      <c r="L13174" s="30">
        <f>F13174*G13174*I13174/1000000/$B$13</f>
        <v>0</v>
      </c>
      <c r="M13174" s="30">
        <f>F13174*G13174*J13174/1000000/$B$13</f>
        <v>0</v>
      </c>
      <c r="N13174" s="30">
        <v>169.9028232111</v>
      </c>
      <c r="O13174" s="4" t="inlineStr">
        <is>
          <t>FRANKO actual PPM | FORD | Extra: 1217178</t>
        </is>
      </c>
    </row>
    <row r="13175" ht="15.75" customHeight="1">
      <c r="A13175" s="4" t="inlineStr">
        <is>
          <t>1S71-5E212-HG</t>
        </is>
      </c>
      <c r="B13175" s="26">
        <f>ROUND((K13175*$B$6*$B$9+L13175*$B$7*$B$10+M13175*$B$8*$B$11)*$B$12,0)</f>
        <v>180</v>
      </c>
      <c r="C13175" s="26">
        <f>ROUND((K13175*$B$6*$B$9+L13175*$B$7*$B$10+M13175*$B$8*$B$11)*$B$12,0)</f>
        <v>180</v>
      </c>
      <c r="E13175" s="27">
        <v>1</v>
      </c>
      <c r="F13175" s="28">
        <v>1400</v>
      </c>
      <c r="G13175" s="28">
        <v>1</v>
      </c>
      <c r="H13175" s="29">
        <v>2544</v>
      </c>
      <c r="I13175" s="29">
        <v>0</v>
      </c>
      <c r="J13175" s="29">
        <v>0</v>
      </c>
      <c r="K13175" s="30">
        <f>F13175*G13175*H13175/1000000/$B$13</f>
        <v>0.114508099</v>
      </c>
      <c r="L13175" s="30">
        <f>F13175*G13175*I13175/1000000/$B$13</f>
        <v>0</v>
      </c>
      <c r="M13175" s="30">
        <f>F13175*G13175*J13175/1000000/$B$13</f>
        <v>0</v>
      </c>
      <c r="N13175" s="30">
        <v>180.2471986026</v>
      </c>
      <c r="O13175" s="4" t="inlineStr">
        <is>
          <t>FRANKO actual PPM | FORD</t>
        </is>
      </c>
    </row>
    <row r="13176" ht="15.75" customHeight="1">
      <c r="A13176" s="4" t="inlineStr">
        <is>
          <t>2S71-5E211-DA</t>
        </is>
      </c>
      <c r="B13176" s="26">
        <f>ROUND((K13176*$B$6*$B$9+L13176*$B$7*$B$10+M13176*$B$8*$B$11)*$B$12,0)</f>
        <v>130</v>
      </c>
      <c r="C13176" s="26">
        <f>ROUND((K13176*$B$6*$B$9+L13176*$B$7*$B$10+M13176*$B$8*$B$11)*$B$12,0)</f>
        <v>130</v>
      </c>
      <c r="E13176" s="27">
        <v>1</v>
      </c>
      <c r="F13176" s="28">
        <v>1200</v>
      </c>
      <c r="G13176" s="28">
        <v>1</v>
      </c>
      <c r="H13176" s="29">
        <v>885</v>
      </c>
      <c r="I13176" s="29">
        <v>0</v>
      </c>
      <c r="J13176" s="29">
        <v>238</v>
      </c>
      <c r="K13176" s="30">
        <f>F13176*G13176*H13176/1000000/$B$13</f>
        <v>0.0341440929</v>
      </c>
      <c r="L13176" s="30">
        <f>F13176*G13176*I13176/1000000/$B$13</f>
        <v>0</v>
      </c>
      <c r="M13176" s="30">
        <f>F13176*G13176*J13176/1000000/$B$13</f>
        <v>0.0091822532</v>
      </c>
      <c r="N13176" s="30">
        <v>130.0369674428</v>
      </c>
      <c r="O13176" s="4" t="inlineStr">
        <is>
          <t>FRANKO actual PPM | FORD | Extra: 1337142 / 25J012</t>
        </is>
      </c>
    </row>
    <row r="13177" ht="15.75" customHeight="1">
      <c r="A13177" s="4" t="inlineStr">
        <is>
          <t>2S71-5E211-DA</t>
        </is>
      </c>
      <c r="B13177" s="26">
        <f>ROUND((K13177*$B$6*$B$9+L13177*$B$7*$B$10+M13177*$B$8*$B$11)*$B$12,0)</f>
        <v>150</v>
      </c>
      <c r="C13177" s="26">
        <f>ROUND((K13177*$B$6*$B$9+L13177*$B$7*$B$10+M13177*$B$8*$B$11)*$B$12,0)</f>
        <v>150</v>
      </c>
      <c r="E13177" s="27">
        <v>1</v>
      </c>
      <c r="F13177" s="28">
        <v>1200</v>
      </c>
      <c r="G13177" s="28">
        <v>1</v>
      </c>
      <c r="H13177" s="29">
        <v>1006</v>
      </c>
      <c r="I13177" s="29">
        <v>0</v>
      </c>
      <c r="J13177" s="29">
        <v>277</v>
      </c>
      <c r="K13177" s="30">
        <f>F13177*G13177*H13177/1000000/$B$13</f>
        <v>0.0388123813</v>
      </c>
      <c r="L13177" s="30">
        <f>F13177*G13177*I13177/1000000/$B$13</f>
        <v>0</v>
      </c>
      <c r="M13177" s="30">
        <f>F13177*G13177*J13177/1000000/$B$13</f>
        <v>0.0106869082</v>
      </c>
      <c r="N13177" s="30">
        <v>149.8867457801</v>
      </c>
      <c r="O13177" s="4" t="inlineStr">
        <is>
          <t>FRANKO actual PPM | FORD | Extra: 1337142 / 31A022</t>
        </is>
      </c>
    </row>
    <row r="13178" ht="15.75" customHeight="1">
      <c r="A13178" s="4" t="inlineStr">
        <is>
          <t>2S71-5E212-CA</t>
        </is>
      </c>
      <c r="B13178" s="26">
        <f>ROUND((K13178*$B$6*$B$9+L13178*$B$7*$B$10+M13178*$B$8*$B$11)*$B$12,0)</f>
        <v>288</v>
      </c>
      <c r="C13178" s="26">
        <f>ROUND((K13178*$B$6*$B$9+L13178*$B$7*$B$10+M13178*$B$8*$B$11)*$B$12,0)</f>
        <v>288</v>
      </c>
      <c r="E13178" s="27">
        <v>1</v>
      </c>
      <c r="F13178" s="28">
        <v>900</v>
      </c>
      <c r="G13178" s="28">
        <v>1</v>
      </c>
      <c r="H13178" s="29">
        <v>5283</v>
      </c>
      <c r="I13178" s="29">
        <v>0</v>
      </c>
      <c r="J13178" s="29">
        <v>198</v>
      </c>
      <c r="K13178" s="30">
        <f>F13178*G13178*H13178/1000000/$B$13</f>
        <v>0.1528671547</v>
      </c>
      <c r="L13178" s="30">
        <f>F13178*G13178*I13178/1000000/$B$13</f>
        <v>0</v>
      </c>
      <c r="M13178" s="30">
        <f>F13178*G13178*J13178/1000000/$B$13</f>
        <v>0.005729263</v>
      </c>
      <c r="N13178" s="30">
        <v>288.2297701844</v>
      </c>
      <c r="O13178" s="4" t="inlineStr">
        <is>
          <t>FRANKO actual PPM | FORD | Extra: 1294021 / 21C022</t>
        </is>
      </c>
    </row>
    <row r="13179" ht="15.75" customHeight="1">
      <c r="A13179" s="4" t="inlineStr">
        <is>
          <t>2S71-5E212-CA</t>
        </is>
      </c>
      <c r="B13179" s="26">
        <f>ROUND((K13179*$B$6*$B$9+L13179*$B$7*$B$10+M13179*$B$8*$B$11)*$B$12,0)</f>
        <v>253</v>
      </c>
      <c r="C13179" s="26">
        <f>ROUND((K13179*$B$6*$B$9+L13179*$B$7*$B$10+M13179*$B$8*$B$11)*$B$12,0)</f>
        <v>253</v>
      </c>
      <c r="E13179" s="27">
        <v>1</v>
      </c>
      <c r="F13179" s="28">
        <v>900</v>
      </c>
      <c r="G13179" s="28">
        <v>1</v>
      </c>
      <c r="H13179" s="29">
        <v>5555</v>
      </c>
      <c r="I13179" s="29">
        <v>0</v>
      </c>
      <c r="J13179" s="29">
        <v>0</v>
      </c>
      <c r="K13179" s="30">
        <f>F13179*G13179*H13179/1000000/$B$13</f>
        <v>0.1607376575</v>
      </c>
      <c r="L13179" s="30">
        <f>F13179*G13179*I13179/1000000/$B$13</f>
        <v>0</v>
      </c>
      <c r="M13179" s="30">
        <f>F13179*G13179*J13179/1000000/$B$13</f>
        <v>0</v>
      </c>
      <c r="N13179" s="30">
        <v>253.0171466233</v>
      </c>
      <c r="O13179" s="4" t="inlineStr">
        <is>
          <t>FRANKO actual PPM | FORD | Extra: 1294021</t>
        </is>
      </c>
    </row>
    <row r="13180" ht="15.75" customHeight="1">
      <c r="A13180" s="4" t="inlineStr">
        <is>
          <t>2S71-5E212-CE</t>
        </is>
      </c>
      <c r="B13180" s="26">
        <f>ROUND((K13180*$B$6*$B$9+L13180*$B$7*$B$10+M13180*$B$8*$B$11)*$B$12,0)</f>
        <v>214</v>
      </c>
      <c r="C13180" s="26">
        <f>ROUND((K13180*$B$6*$B$9+L13180*$B$7*$B$10+M13180*$B$8*$B$11)*$B$12,0)</f>
        <v>214</v>
      </c>
      <c r="E13180" s="27">
        <v>1</v>
      </c>
      <c r="F13180" s="28">
        <v>820</v>
      </c>
      <c r="G13180" s="28">
        <v>1</v>
      </c>
      <c r="H13180" s="29">
        <v>5155</v>
      </c>
      <c r="I13180" s="29">
        <v>0</v>
      </c>
      <c r="J13180" s="29">
        <v>0</v>
      </c>
      <c r="K13180" s="30">
        <f>F13180*G13180*H13180/1000000/$B$13</f>
        <v>0.1359044208</v>
      </c>
      <c r="L13180" s="30">
        <f>F13180*G13180*I13180/1000000/$B$13</f>
        <v>0</v>
      </c>
      <c r="M13180" s="30">
        <f>F13180*G13180*J13180/1000000/$B$13</f>
        <v>0</v>
      </c>
      <c r="N13180" s="30">
        <v>213.9271488132</v>
      </c>
      <c r="O13180" s="4" t="inlineStr">
        <is>
          <t>FRANKO actual PPM | FORD | Extra: 1294021 / T2A1A / 16J021</t>
        </is>
      </c>
    </row>
    <row r="13181" ht="15.75" customHeight="1">
      <c r="A13181" s="4" t="inlineStr">
        <is>
          <t>2S71-5E212-CE</t>
        </is>
      </c>
      <c r="B13181" s="26">
        <f>ROUND((K13181*$B$6*$B$9+L13181*$B$7*$B$10+M13181*$B$8*$B$11)*$B$12,0)</f>
        <v>221</v>
      </c>
      <c r="C13181" s="26">
        <f>ROUND((K13181*$B$6*$B$9+L13181*$B$7*$B$10+M13181*$B$8*$B$11)*$B$12,0)</f>
        <v>221</v>
      </c>
      <c r="E13181" s="27">
        <v>1</v>
      </c>
      <c r="F13181" s="28">
        <v>800</v>
      </c>
      <c r="G13181" s="28">
        <v>1</v>
      </c>
      <c r="H13181" s="29">
        <v>5450</v>
      </c>
      <c r="I13181" s="29">
        <v>0</v>
      </c>
      <c r="J13181" s="29">
        <v>0</v>
      </c>
      <c r="K13181" s="30">
        <f>F13181*G13181*H13181/1000000/$B$13</f>
        <v>0.140177255</v>
      </c>
      <c r="L13181" s="30">
        <f>F13181*G13181*I13181/1000000/$B$13</f>
        <v>0</v>
      </c>
      <c r="M13181" s="30">
        <f>F13181*G13181*J13181/1000000/$B$13</f>
        <v>0</v>
      </c>
      <c r="N13181" s="30">
        <v>220.6530171572</v>
      </c>
      <c r="O13181" s="4" t="inlineStr">
        <is>
          <t>FRANKO actual PPM | FORD | Extra: 1294021 / T2A1A / 16J021</t>
        </is>
      </c>
    </row>
    <row r="13182" ht="15.75" customHeight="1">
      <c r="A13182" s="4" t="inlineStr">
        <is>
          <t>2S71-5E212-CE</t>
        </is>
      </c>
      <c r="B13182" s="26">
        <f>ROUND((K13182*$B$6*$B$9+L13182*$B$7*$B$10+M13182*$B$8*$B$11)*$B$12,0)</f>
        <v>220</v>
      </c>
      <c r="C13182" s="26">
        <f>ROUND((K13182*$B$6*$B$9+L13182*$B$7*$B$10+M13182*$B$8*$B$11)*$B$12,0)</f>
        <v>220</v>
      </c>
      <c r="E13182" s="27">
        <v>1</v>
      </c>
      <c r="F13182" s="28">
        <v>850</v>
      </c>
      <c r="G13182" s="28">
        <v>1</v>
      </c>
      <c r="H13182" s="29">
        <v>5000</v>
      </c>
      <c r="I13182" s="29">
        <v>40</v>
      </c>
      <c r="J13182" s="29">
        <v>15</v>
      </c>
      <c r="K13182" s="30">
        <f>F13182*G13182*H13182/1000000/$B$13</f>
        <v>0.1366406729</v>
      </c>
      <c r="L13182" s="30">
        <f>F13182*G13182*I13182/1000000/$B$13</f>
        <v>0.0010931254</v>
      </c>
      <c r="M13182" s="30">
        <f>F13182*G13182*J13182/1000000/$B$13</f>
        <v>0.000409922</v>
      </c>
      <c r="N13182" s="30">
        <v>219.8102295432</v>
      </c>
      <c r="O13182" s="4" t="inlineStr">
        <is>
          <t>FRANKO actual PPM | FORD | Extra: 1294021 / 09E021</t>
        </is>
      </c>
    </row>
    <row r="13183" ht="15.75" customHeight="1">
      <c r="A13183" s="4" t="inlineStr">
        <is>
          <t>2S71-5E212-NA</t>
        </is>
      </c>
      <c r="B13183" s="26">
        <f>ROUND((K13183*$B$6*$B$9+L13183*$B$7*$B$10+M13183*$B$8*$B$11)*$B$12,0)</f>
        <v>145</v>
      </c>
      <c r="C13183" s="26">
        <f>ROUND((K13183*$B$6*$B$9+L13183*$B$7*$B$10+M13183*$B$8*$B$11)*$B$12,0)</f>
        <v>145</v>
      </c>
      <c r="E13183" s="27">
        <v>1</v>
      </c>
      <c r="F13183" s="28">
        <v>1840</v>
      </c>
      <c r="G13183" s="28">
        <v>1</v>
      </c>
      <c r="H13183" s="29">
        <v>1560</v>
      </c>
      <c r="I13183" s="29">
        <v>0</v>
      </c>
      <c r="J13183" s="29">
        <v>0</v>
      </c>
      <c r="K13183" s="30">
        <f>F13183*G13183*H13183/1000000/$B$13</f>
        <v>0.092285503</v>
      </c>
      <c r="L13183" s="30">
        <f>F13183*G13183*I13183/1000000/$B$13</f>
        <v>0</v>
      </c>
      <c r="M13183" s="30">
        <f>F13183*G13183*J13183/1000000/$B$13</f>
        <v>0</v>
      </c>
      <c r="N13183" s="30">
        <v>145.2666101945</v>
      </c>
      <c r="O13183" s="4" t="inlineStr">
        <is>
          <t>FRANKO actual PPM | FORD | Extra: 1378859</t>
        </is>
      </c>
    </row>
    <row r="13184" ht="15.75" customHeight="1">
      <c r="A13184" s="4" t="inlineStr">
        <is>
          <t>2S71-5E212-NA</t>
        </is>
      </c>
      <c r="B13184" s="26">
        <f>ROUND((K13184*$B$6*$B$9+L13184*$B$7*$B$10+M13184*$B$8*$B$11)*$B$12,0)</f>
        <v>147</v>
      </c>
      <c r="C13184" s="26">
        <f>ROUND((K13184*$B$6*$B$9+L13184*$B$7*$B$10+M13184*$B$8*$B$11)*$B$12,0)</f>
        <v>147</v>
      </c>
      <c r="E13184" s="27">
        <v>1</v>
      </c>
      <c r="F13184" s="28">
        <v>1560</v>
      </c>
      <c r="G13184" s="28">
        <v>1</v>
      </c>
      <c r="H13184" s="29">
        <v>1859</v>
      </c>
      <c r="I13184" s="29">
        <v>0</v>
      </c>
      <c r="J13184" s="29">
        <v>0</v>
      </c>
      <c r="K13184" s="30">
        <f>F13184*G13184*H13184/1000000/$B$13</f>
        <v>0.0932384511</v>
      </c>
      <c r="L13184" s="30">
        <f>F13184*G13184*I13184/1000000/$B$13</f>
        <v>0</v>
      </c>
      <c r="M13184" s="30">
        <f>F13184*G13184*J13184/1000000/$B$13</f>
        <v>0</v>
      </c>
      <c r="N13184" s="30">
        <v>146.7666458433</v>
      </c>
      <c r="O13184" s="4" t="inlineStr">
        <is>
          <t>FRANKO actual PPM | FORD | Extra: 1378859</t>
        </is>
      </c>
    </row>
    <row r="13185" ht="15.75" customHeight="1">
      <c r="A13185" s="4" t="inlineStr">
        <is>
          <t>2S71-5E212-RA</t>
        </is>
      </c>
      <c r="B13185" s="26">
        <f>ROUND((K13185*$B$6*$B$9+L13185*$B$7*$B$10+M13185*$B$8*$B$11)*$B$12,0)</f>
        <v>135</v>
      </c>
      <c r="C13185" s="26">
        <f>ROUND((K13185*$B$6*$B$9+L13185*$B$7*$B$10+M13185*$B$8*$B$11)*$B$12,0)</f>
        <v>135</v>
      </c>
      <c r="E13185" s="27">
        <v>1</v>
      </c>
      <c r="F13185" s="28">
        <v>800</v>
      </c>
      <c r="G13185" s="28">
        <v>1</v>
      </c>
      <c r="H13185" s="29">
        <v>3330</v>
      </c>
      <c r="I13185" s="29">
        <v>0</v>
      </c>
      <c r="J13185" s="29">
        <v>0</v>
      </c>
      <c r="K13185" s="30">
        <f>F13185*G13185*H13185/1000000/$B$13</f>
        <v>0.0856495889</v>
      </c>
      <c r="L13185" s="30">
        <f>F13185*G13185*I13185/1000000/$B$13</f>
        <v>0</v>
      </c>
      <c r="M13185" s="30">
        <f>F13185*G13185*J13185/1000000/$B$13</f>
        <v>0</v>
      </c>
      <c r="N13185" s="30">
        <v>134.8210178227</v>
      </c>
      <c r="O13185" s="4" t="inlineStr">
        <is>
          <t>FRANKO actual PPM | FORD | Extra: FO MO QO</t>
        </is>
      </c>
    </row>
    <row r="13186" ht="15.75" customHeight="1">
      <c r="A13186" s="4" t="inlineStr">
        <is>
          <t>2S71-5E212-RA</t>
        </is>
      </c>
      <c r="B13186" s="26">
        <f>ROUND((K13186*$B$6*$B$9+L13186*$B$7*$B$10+M13186*$B$8*$B$11)*$B$12,0)</f>
        <v>213</v>
      </c>
      <c r="C13186" s="26">
        <f>ROUND((K13186*$B$6*$B$9+L13186*$B$7*$B$10+M13186*$B$8*$B$11)*$B$12,0)</f>
        <v>213</v>
      </c>
      <c r="E13186" s="27">
        <v>1</v>
      </c>
      <c r="F13186" s="28">
        <v>820</v>
      </c>
      <c r="G13186" s="28">
        <v>1</v>
      </c>
      <c r="H13186" s="29">
        <v>5122</v>
      </c>
      <c r="I13186" s="29">
        <v>0</v>
      </c>
      <c r="J13186" s="29">
        <v>0</v>
      </c>
      <c r="K13186" s="30">
        <f>F13186*G13186*H13186/1000000/$B$13</f>
        <v>0.1350344216</v>
      </c>
      <c r="L13186" s="30">
        <f>F13186*G13186*I13186/1000000/$B$13</f>
        <v>0</v>
      </c>
      <c r="M13186" s="30">
        <f>F13186*G13186*J13186/1000000/$B$13</f>
        <v>0</v>
      </c>
      <c r="N13186" s="30">
        <v>212.5576830691</v>
      </c>
      <c r="O13186" s="4" t="inlineStr">
        <is>
          <t>FRANKO actual PPM | FORD | Extra: 1396760 / A T2A1A / 29K034</t>
        </is>
      </c>
    </row>
    <row r="13187" ht="15.75" customHeight="1">
      <c r="A13187" s="4" t="inlineStr">
        <is>
          <t>2S71-5E212-RA</t>
        </is>
      </c>
      <c r="B13187" s="26">
        <f>ROUND((K13187*$B$6*$B$9+L13187*$B$7*$B$10+M13187*$B$8*$B$11)*$B$12,0)</f>
        <v>218</v>
      </c>
      <c r="C13187" s="26">
        <f>ROUND((K13187*$B$6*$B$9+L13187*$B$7*$B$10+M13187*$B$8*$B$11)*$B$12,0)</f>
        <v>218</v>
      </c>
      <c r="E13187" s="27">
        <v>1</v>
      </c>
      <c r="F13187" s="28">
        <v>980</v>
      </c>
      <c r="G13187" s="28">
        <v>1</v>
      </c>
      <c r="H13187" s="29">
        <v>4398</v>
      </c>
      <c r="I13187" s="29">
        <v>0</v>
      </c>
      <c r="J13187" s="29">
        <v>0</v>
      </c>
      <c r="K13187" s="30">
        <f>F13187*G13187*H13187/1000000/$B$13</f>
        <v>0.1385710037</v>
      </c>
      <c r="L13187" s="30">
        <f>F13187*G13187*I13187/1000000/$B$13</f>
        <v>0</v>
      </c>
      <c r="M13187" s="30">
        <f>F13187*G13187*J13187/1000000/$B$13</f>
        <v>0</v>
      </c>
      <c r="N13187" s="30">
        <v>218.1246169882</v>
      </c>
      <c r="O13187" s="4" t="inlineStr">
        <is>
          <t>FRANKO actual PPM | FORD | Extra: 1396760 / 11H031</t>
        </is>
      </c>
    </row>
    <row r="13188" ht="15.75" customHeight="1">
      <c r="A13188" s="4" t="inlineStr">
        <is>
          <t>2S71-5E212-RA</t>
        </is>
      </c>
      <c r="B13188" s="26">
        <f>ROUND((K13188*$B$6*$B$9+L13188*$B$7*$B$10+M13188*$B$8*$B$11)*$B$12,0)</f>
        <v>212</v>
      </c>
      <c r="C13188" s="26">
        <f>ROUND((K13188*$B$6*$B$9+L13188*$B$7*$B$10+M13188*$B$8*$B$11)*$B$12,0)</f>
        <v>212</v>
      </c>
      <c r="E13188" s="27">
        <v>1</v>
      </c>
      <c r="F13188" s="28">
        <v>860</v>
      </c>
      <c r="G13188" s="28">
        <v>1</v>
      </c>
      <c r="H13188" s="29">
        <v>4861</v>
      </c>
      <c r="I13188" s="29">
        <v>0</v>
      </c>
      <c r="J13188" s="29">
        <v>0</v>
      </c>
      <c r="K13188" s="30">
        <f>F13188*G13188*H13188/1000000/$B$13</f>
        <v>0.13440491</v>
      </c>
      <c r="L13188" s="30">
        <f>F13188*G13188*I13188/1000000/$B$13</f>
        <v>0</v>
      </c>
      <c r="M13188" s="30">
        <f>F13188*G13188*J13188/1000000/$B$13</f>
        <v>0</v>
      </c>
      <c r="N13188" s="30">
        <v>211.5667688315</v>
      </c>
      <c r="O13188" s="4" t="inlineStr">
        <is>
          <t>FRANKO actual PPM | FORD | Extra: 1396760 / 11H031</t>
        </is>
      </c>
    </row>
    <row r="13189" ht="15.75" customHeight="1">
      <c r="A13189" s="4" t="inlineStr">
        <is>
          <t>2S71-5E212-PB</t>
        </is>
      </c>
      <c r="B13189" s="26">
        <f>ROUND((K13189*$B$6*$B$9+L13189*$B$7*$B$10+M13189*$B$8*$B$11)*$B$12,0)</f>
        <v>162</v>
      </c>
      <c r="C13189" s="26">
        <f>ROUND((K13189*$B$6*$B$9+L13189*$B$7*$B$10+M13189*$B$8*$B$11)*$B$12,0)</f>
        <v>162</v>
      </c>
      <c r="E13189" s="27">
        <v>1</v>
      </c>
      <c r="F13189" s="28">
        <v>1020</v>
      </c>
      <c r="G13189" s="28">
        <v>1</v>
      </c>
      <c r="H13189" s="29">
        <v>1289</v>
      </c>
      <c r="I13189" s="29">
        <v>0</v>
      </c>
      <c r="J13189" s="29">
        <v>350</v>
      </c>
      <c r="K13189" s="30">
        <f>F13189*G13189*H13189/1000000/$B$13</f>
        <v>0.0422711586</v>
      </c>
      <c r="L13189" s="30">
        <f>F13189*G13189*I13189/1000000/$B$13</f>
        <v>0</v>
      </c>
      <c r="M13189" s="30">
        <f>F13189*G13189*J13189/1000000/$B$13</f>
        <v>0.0114778165</v>
      </c>
      <c r="N13189" s="30">
        <v>161.9024693085</v>
      </c>
      <c r="O13189" s="4" t="inlineStr">
        <is>
          <t>FRANKO actual PPM | FORD | Extra: 1365339 / T2A1A / 17M061</t>
        </is>
      </c>
    </row>
    <row r="13190" ht="15.75" customHeight="1">
      <c r="A13190" s="4" t="inlineStr">
        <is>
          <t>3S71-5E211-BC</t>
        </is>
      </c>
      <c r="B13190" s="26">
        <f>ROUND((K13190*$B$6*$B$9+L13190*$B$7*$B$10+M13190*$B$8*$B$11)*$B$12,0)</f>
        <v>113</v>
      </c>
      <c r="C13190" s="26">
        <f>ROUND((K13190*$B$6*$B$9+L13190*$B$7*$B$10+M13190*$B$8*$B$11)*$B$12,0)</f>
        <v>113</v>
      </c>
      <c r="E13190" s="27">
        <v>1</v>
      </c>
      <c r="F13190" s="28">
        <v>500</v>
      </c>
      <c r="G13190" s="28">
        <v>1</v>
      </c>
      <c r="H13190" s="29">
        <v>1587</v>
      </c>
      <c r="I13190" s="29">
        <v>264</v>
      </c>
      <c r="J13190" s="29">
        <v>504</v>
      </c>
      <c r="K13190" s="30">
        <f>F13190*G13190*H13190/1000000/$B$13</f>
        <v>0.0255116174</v>
      </c>
      <c r="L13190" s="30">
        <f>F13190*G13190*I13190/1000000/$B$13</f>
        <v>0.0042438985</v>
      </c>
      <c r="M13190" s="30">
        <f>F13190*G13190*J13190/1000000/$B$13</f>
        <v>0.0081019881</v>
      </c>
      <c r="N13190" s="30">
        <v>112.5913470227</v>
      </c>
      <c r="O13190" s="4" t="inlineStr">
        <is>
          <t>FRANKO actual PPM | FORD | Extra: 278018</t>
        </is>
      </c>
    </row>
    <row r="13191" ht="15.75" customHeight="1">
      <c r="A13191" s="4" t="inlineStr">
        <is>
          <t>4S71-5E211-CA</t>
        </is>
      </c>
      <c r="B13191" s="26">
        <f>ROUND((K13191*$B$6*$B$9+L13191*$B$7*$B$10+M13191*$B$8*$B$11)*$B$12,0)</f>
        <v>80</v>
      </c>
      <c r="C13191" s="26">
        <f>ROUND((K13191*$B$6*$B$9+L13191*$B$7*$B$10+M13191*$B$8*$B$11)*$B$12,0)</f>
        <v>80</v>
      </c>
      <c r="E13191" s="27">
        <v>1</v>
      </c>
      <c r="F13191" s="28">
        <v>1200</v>
      </c>
      <c r="G13191" s="28">
        <v>1</v>
      </c>
      <c r="H13191" s="29">
        <v>0</v>
      </c>
      <c r="I13191" s="29">
        <v>371</v>
      </c>
      <c r="J13191" s="29">
        <v>195</v>
      </c>
      <c r="K13191" s="30">
        <f>F13191*G13191*H13191/1000000/$B$13</f>
        <v>0</v>
      </c>
      <c r="L13191" s="30">
        <f>F13191*G13191*I13191/1000000/$B$13</f>
        <v>0.0143135124</v>
      </c>
      <c r="M13191" s="30">
        <f>F13191*G13191*J13191/1000000/$B$13</f>
        <v>0.0075232747</v>
      </c>
      <c r="N13191" s="30">
        <v>79.7692237416</v>
      </c>
      <c r="O13191" s="4" t="inlineStr">
        <is>
          <t>FRANKO actual PPM | FORD | Extra: 1426153 / 08M042 / T2A1A</t>
        </is>
      </c>
    </row>
    <row r="13192" ht="15.75" customHeight="1">
      <c r="A13192" s="4" t="inlineStr">
        <is>
          <t>4S71-5E211-DA</t>
        </is>
      </c>
      <c r="B13192" s="26">
        <f>ROUND((K13192*$B$6*$B$9+L13192*$B$7*$B$10+M13192*$B$8*$B$11)*$B$12,0)</f>
        <v>122</v>
      </c>
      <c r="C13192" s="26">
        <f>ROUND((K13192*$B$6*$B$9+L13192*$B$7*$B$10+M13192*$B$8*$B$11)*$B$12,0)</f>
        <v>122</v>
      </c>
      <c r="E13192" s="27">
        <v>1</v>
      </c>
      <c r="F13192" s="28">
        <v>1340</v>
      </c>
      <c r="G13192" s="28">
        <v>1</v>
      </c>
      <c r="H13192" s="29">
        <v>0</v>
      </c>
      <c r="I13192" s="29">
        <v>905</v>
      </c>
      <c r="J13192" s="29">
        <v>210</v>
      </c>
      <c r="K13192" s="30">
        <f>F13192*G13192*H13192/1000000/$B$13</f>
        <v>0</v>
      </c>
      <c r="L13192" s="30">
        <f>F13192*G13192*I13192/1000000/$B$13</f>
        <v>0.0389892104</v>
      </c>
      <c r="M13192" s="30">
        <f>F13192*G13192*J13192/1000000/$B$13</f>
        <v>0.0090472201</v>
      </c>
      <c r="N13192" s="30">
        <v>122.18981577</v>
      </c>
      <c r="O13192" s="4" t="inlineStr">
        <is>
          <t>FRANKO actual PPM | FORD | Extra: 1426166 / 12M051 / T2A1A</t>
        </is>
      </c>
    </row>
    <row r="13193" ht="15.75" customHeight="1">
      <c r="A13193" s="4" t="inlineStr">
        <is>
          <t>4S71-5E212-EA</t>
        </is>
      </c>
      <c r="B13193" s="26">
        <f>ROUND((K13193*$B$6*$B$9+L13193*$B$7*$B$10+M13193*$B$8*$B$11)*$B$12,0)</f>
        <v>112</v>
      </c>
      <c r="C13193" s="26">
        <f>ROUND((K13193*$B$6*$B$9+L13193*$B$7*$B$10+M13193*$B$8*$B$11)*$B$12,0)</f>
        <v>112</v>
      </c>
      <c r="E13193" s="27">
        <v>1</v>
      </c>
      <c r="F13193" s="28">
        <v>1320</v>
      </c>
      <c r="G13193" s="28">
        <v>1</v>
      </c>
      <c r="H13193" s="29">
        <v>0</v>
      </c>
      <c r="I13193" s="29">
        <v>839</v>
      </c>
      <c r="J13193" s="29">
        <v>195</v>
      </c>
      <c r="K13193" s="30">
        <f>F13193*G13193*H13193/1000000/$B$13</f>
        <v>0</v>
      </c>
      <c r="L13193" s="30">
        <f>F13193*G13193*I13193/1000000/$B$13</f>
        <v>0.0356063088</v>
      </c>
      <c r="M13193" s="30">
        <f>F13193*G13193*J13193/1000000/$B$13</f>
        <v>0.0082756022</v>
      </c>
      <c r="N13193" s="30">
        <v>111.6990490272</v>
      </c>
      <c r="O13193" s="4" t="inlineStr">
        <is>
          <t>FRANKO actual PPM | FORD | Extra: 1426166 / 03K073 / T2A1A</t>
        </is>
      </c>
    </row>
    <row r="13194" ht="15.75" customHeight="1">
      <c r="A13194" s="4" t="inlineStr">
        <is>
          <t>4S71-5E212-BA</t>
        </is>
      </c>
      <c r="B13194" s="26">
        <f>ROUND((K13194*$B$6*$B$9+L13194*$B$7*$B$10+M13194*$B$8*$B$11)*$B$12,0)</f>
        <v>163</v>
      </c>
      <c r="C13194" s="26">
        <f>ROUND((K13194*$B$6*$B$9+L13194*$B$7*$B$10+M13194*$B$8*$B$11)*$B$12,0)</f>
        <v>163</v>
      </c>
      <c r="E13194" s="27">
        <v>1</v>
      </c>
      <c r="F13194" s="28">
        <v>740</v>
      </c>
      <c r="G13194" s="28">
        <v>1</v>
      </c>
      <c r="H13194" s="29">
        <v>4351</v>
      </c>
      <c r="I13194" s="29">
        <v>0</v>
      </c>
      <c r="J13194" s="29">
        <v>0</v>
      </c>
      <c r="K13194" s="30">
        <f>F13194*G13194*H13194/1000000/$B$13</f>
        <v>0.1035170448</v>
      </c>
      <c r="L13194" s="30">
        <f>F13194*G13194*I13194/1000000/$B$13</f>
        <v>0</v>
      </c>
      <c r="M13194" s="30">
        <f>F13194*G13194*J13194/1000000/$B$13</f>
        <v>0</v>
      </c>
      <c r="N13194" s="30">
        <v>162.9461801518</v>
      </c>
      <c r="O13194" s="4" t="inlineStr">
        <is>
          <t>FRANKO actual PPM | FORD | Extra: 1429338 / T2A1A / 04J041</t>
        </is>
      </c>
    </row>
    <row r="13195" ht="15.75" customHeight="1">
      <c r="A13195" s="4" t="inlineStr">
        <is>
          <t>4S71-5E212-BA</t>
        </is>
      </c>
      <c r="B13195" s="26">
        <f>ROUND((K13195*$B$6*$B$9+L13195*$B$7*$B$10+M13195*$B$8*$B$11)*$B$12,0)</f>
        <v>169</v>
      </c>
      <c r="C13195" s="26">
        <f>ROUND((K13195*$B$6*$B$9+L13195*$B$7*$B$10+M13195*$B$8*$B$11)*$B$12,0)</f>
        <v>169</v>
      </c>
      <c r="E13195" s="27">
        <v>1</v>
      </c>
      <c r="F13195" s="28">
        <v>800</v>
      </c>
      <c r="G13195" s="28">
        <v>1</v>
      </c>
      <c r="H13195" s="29">
        <v>4183</v>
      </c>
      <c r="I13195" s="29">
        <v>0</v>
      </c>
      <c r="J13195" s="29">
        <v>0</v>
      </c>
      <c r="K13195" s="30">
        <f>F13195*G13195*H13195/1000000/$B$13</f>
        <v>0.1075892583</v>
      </c>
      <c r="L13195" s="30">
        <f>F13195*G13195*I13195/1000000/$B$13</f>
        <v>0</v>
      </c>
      <c r="M13195" s="30">
        <f>F13195*G13195*J13195/1000000/$B$13</f>
        <v>0</v>
      </c>
      <c r="N13195" s="30">
        <v>169.3562515172</v>
      </c>
      <c r="O13195" s="4" t="inlineStr">
        <is>
          <t>FRANKO actual PPM | FORD | Extra: 1429338/20L032</t>
        </is>
      </c>
    </row>
    <row r="13196" ht="15.75" customHeight="1">
      <c r="A13196" s="4" t="inlineStr">
        <is>
          <t>4S71-5E212-BA</t>
        </is>
      </c>
      <c r="B13196" s="26">
        <f>ROUND((K13196*$B$6*$B$9+L13196*$B$7*$B$10+M13196*$B$8*$B$11)*$B$12,0)</f>
        <v>179</v>
      </c>
      <c r="C13196" s="26">
        <f>ROUND((K13196*$B$6*$B$9+L13196*$B$7*$B$10+M13196*$B$8*$B$11)*$B$12,0)</f>
        <v>179</v>
      </c>
      <c r="E13196" s="27">
        <v>1</v>
      </c>
      <c r="F13196" s="28">
        <v>920</v>
      </c>
      <c r="G13196" s="28">
        <v>1</v>
      </c>
      <c r="H13196" s="29">
        <v>3844</v>
      </c>
      <c r="I13196" s="29">
        <v>0</v>
      </c>
      <c r="J13196" s="29">
        <v>0</v>
      </c>
      <c r="K13196" s="30">
        <f>F13196*G13196*H13196/1000000/$B$13</f>
        <v>0.1137004722</v>
      </c>
      <c r="L13196" s="30">
        <f>F13196*G13196*I13196/1000000/$B$13</f>
        <v>0</v>
      </c>
      <c r="M13196" s="30">
        <f>F13196*G13196*J13196/1000000/$B$13</f>
        <v>0</v>
      </c>
      <c r="N13196" s="30">
        <v>178.9759133294</v>
      </c>
      <c r="O13196" s="4" t="inlineStr">
        <is>
          <t>FRANKO actual PPM | FORD | Extra: 1429338 / 22G041</t>
        </is>
      </c>
    </row>
    <row r="13197" ht="15.75" customHeight="1">
      <c r="A13197" s="4" t="inlineStr">
        <is>
          <t>4S71-5E212-BA</t>
        </is>
      </c>
      <c r="B13197" s="26">
        <f>ROUND((K13197*$B$6*$B$9+L13197*$B$7*$B$10+M13197*$B$8*$B$11)*$B$12,0)</f>
        <v>187</v>
      </c>
      <c r="C13197" s="26">
        <f>ROUND((K13197*$B$6*$B$9+L13197*$B$7*$B$10+M13197*$B$8*$B$11)*$B$12,0)</f>
        <v>187</v>
      </c>
      <c r="E13197" s="27">
        <v>1</v>
      </c>
      <c r="F13197" s="28">
        <v>880</v>
      </c>
      <c r="G13197" s="28">
        <v>1</v>
      </c>
      <c r="H13197" s="29">
        <v>4200</v>
      </c>
      <c r="I13197" s="29">
        <v>0</v>
      </c>
      <c r="J13197" s="29">
        <v>0</v>
      </c>
      <c r="K13197" s="30">
        <f>F13197*G13197*H13197/1000000/$B$13</f>
        <v>0.1188291593</v>
      </c>
      <c r="L13197" s="30">
        <f>F13197*G13197*I13197/1000000/$B$13</f>
        <v>0</v>
      </c>
      <c r="M13197" s="30">
        <f>F13197*G13197*J13197/1000000/$B$13</f>
        <v>0</v>
      </c>
      <c r="N13197" s="30">
        <v>187.0489796819</v>
      </c>
      <c r="O13197" s="4" t="inlineStr">
        <is>
          <t>FRANKO actual PPM | FORD | Extra: 1429338 / 09G041</t>
        </is>
      </c>
    </row>
    <row r="13198" ht="15.75" customHeight="1">
      <c r="A13198" s="4" t="inlineStr">
        <is>
          <t>4S71-5E212-CA</t>
        </is>
      </c>
      <c r="B13198" s="26">
        <f>ROUND((K13198*$B$6*$B$9+L13198*$B$7*$B$10+M13198*$B$8*$B$11)*$B$12,0)</f>
        <v>306</v>
      </c>
      <c r="C13198" s="26">
        <f>ROUND((K13198*$B$6*$B$9+L13198*$B$7*$B$10+M13198*$B$8*$B$11)*$B$12,0)</f>
        <v>306</v>
      </c>
      <c r="E13198" s="27">
        <v>1</v>
      </c>
      <c r="F13198" s="28">
        <v>800</v>
      </c>
      <c r="G13198" s="28">
        <v>1</v>
      </c>
      <c r="H13198" s="29">
        <v>7570</v>
      </c>
      <c r="I13198" s="29">
        <v>0</v>
      </c>
      <c r="J13198" s="29">
        <v>0</v>
      </c>
      <c r="K13198" s="30">
        <f>F13198*G13198*H13198/1000000/$B$13</f>
        <v>0.1947049212</v>
      </c>
      <c r="L13198" s="30">
        <f>F13198*G13198*I13198/1000000/$B$13</f>
        <v>0</v>
      </c>
      <c r="M13198" s="30">
        <f>F13198*G13198*J13198/1000000/$B$13</f>
        <v>0</v>
      </c>
      <c r="N13198" s="30">
        <v>306.4850164918</v>
      </c>
      <c r="O13198" s="4" t="inlineStr">
        <is>
          <t>FRANKO actual PPM | FORD | Extra: ,FA MA EO</t>
        </is>
      </c>
    </row>
    <row r="13199" ht="15.75" customHeight="1">
      <c r="A13199" s="4" t="inlineStr">
        <is>
          <t>4S71-5E212-CA</t>
        </is>
      </c>
      <c r="B13199" s="26">
        <f>ROUND((K13199*$B$6*$B$9+L13199*$B$7*$B$10+M13199*$B$8*$B$11)*$B$12,0)</f>
        <v>363</v>
      </c>
      <c r="C13199" s="26">
        <f>ROUND((K13199*$B$6*$B$9+L13199*$B$7*$B$10+M13199*$B$8*$B$11)*$B$12,0)</f>
        <v>363</v>
      </c>
      <c r="E13199" s="27">
        <v>1</v>
      </c>
      <c r="F13199" s="28">
        <v>900</v>
      </c>
      <c r="G13199" s="28">
        <v>1</v>
      </c>
      <c r="H13199" s="29">
        <v>7874</v>
      </c>
      <c r="I13199" s="29">
        <v>114</v>
      </c>
      <c r="J13199" s="29">
        <v>0</v>
      </c>
      <c r="K13199" s="30">
        <f>F13199*G13199*H13199/1000000/$B$13</f>
        <v>0.2278394806</v>
      </c>
      <c r="L13199" s="30">
        <f>F13199*G13199*I13199/1000000/$B$13</f>
        <v>0.0032986666</v>
      </c>
      <c r="M13199" s="30">
        <f>F13199*G13199*J13199/1000000/$B$13</f>
        <v>0</v>
      </c>
      <c r="N13199" s="30">
        <v>362.6203183819</v>
      </c>
      <c r="O13199" s="4" t="inlineStr">
        <is>
          <t>FRANKO actual PPM | FORD | Extra: 1417612/03B052</t>
        </is>
      </c>
    </row>
    <row r="13200" ht="15.75" customHeight="1">
      <c r="A13200" s="4" t="inlineStr">
        <is>
          <t>4S71-5E212-CA</t>
        </is>
      </c>
      <c r="B13200" s="26">
        <f>ROUND((K13200*$B$6*$B$9+L13200*$B$7*$B$10+M13200*$B$8*$B$11)*$B$12,0)</f>
        <v>439</v>
      </c>
      <c r="C13200" s="26">
        <f>ROUND((K13200*$B$6*$B$9+L13200*$B$7*$B$10+M13200*$B$8*$B$11)*$B$12,0)</f>
        <v>439</v>
      </c>
      <c r="E13200" s="27">
        <v>1</v>
      </c>
      <c r="F13200" s="28">
        <v>900</v>
      </c>
      <c r="G13200" s="28">
        <v>1</v>
      </c>
      <c r="H13200" s="29">
        <v>9636</v>
      </c>
      <c r="I13200" s="29">
        <v>0</v>
      </c>
      <c r="J13200" s="29">
        <v>0</v>
      </c>
      <c r="K13200" s="30">
        <f>F13200*G13200*H13200/1000000/$B$13</f>
        <v>0.2788241345</v>
      </c>
      <c r="L13200" s="30">
        <f>F13200*G13200*I13200/1000000/$B$13</f>
        <v>0</v>
      </c>
      <c r="M13200" s="30">
        <f>F13200*G13200*J13200/1000000/$B$13</f>
        <v>0</v>
      </c>
      <c r="N13200" s="30">
        <v>438.8970701822</v>
      </c>
      <c r="O13200" s="4" t="inlineStr">
        <is>
          <t>FRANKO actual PPM | FORD | Extra: 1417612/15A051</t>
        </is>
      </c>
    </row>
    <row r="13201" ht="15.75" customHeight="1">
      <c r="A13201" s="4" t="inlineStr">
        <is>
          <t>4S71-5E212-CA</t>
        </is>
      </c>
      <c r="B13201" s="26">
        <f>ROUND((K13201*$B$6*$B$9+L13201*$B$7*$B$10+M13201*$B$8*$B$11)*$B$12,0)</f>
        <v>421</v>
      </c>
      <c r="C13201" s="26">
        <f>ROUND((K13201*$B$6*$B$9+L13201*$B$7*$B$10+M13201*$B$8*$B$11)*$B$12,0)</f>
        <v>421</v>
      </c>
      <c r="E13201" s="27">
        <v>1</v>
      </c>
      <c r="F13201" s="28">
        <v>900</v>
      </c>
      <c r="G13201" s="28">
        <v>1</v>
      </c>
      <c r="H13201" s="29">
        <v>9200</v>
      </c>
      <c r="I13201" s="29">
        <v>66</v>
      </c>
      <c r="J13201" s="29">
        <v>0</v>
      </c>
      <c r="K13201" s="30">
        <f>F13201*G13201*H13201/1000000/$B$13</f>
        <v>0.2662081816</v>
      </c>
      <c r="L13201" s="30">
        <f>F13201*G13201*I13201/1000000/$B$13</f>
        <v>0.0019097543</v>
      </c>
      <c r="M13201" s="30">
        <f>F13201*G13201*J13201/1000000/$B$13</f>
        <v>0</v>
      </c>
      <c r="N13201" s="30">
        <v>421.3414623795</v>
      </c>
      <c r="O13201" s="4" t="inlineStr">
        <is>
          <t>FRANKO actual PPM | FORD | Extra: 1417612</t>
        </is>
      </c>
    </row>
    <row r="13202" ht="15.75" customHeight="1">
      <c r="A13202" s="4" t="inlineStr">
        <is>
          <t>4S71-5E212-CA</t>
        </is>
      </c>
      <c r="B13202" s="26">
        <f>ROUND((K13202*$B$6*$B$9+L13202*$B$7*$B$10+M13202*$B$8*$B$11)*$B$12,0)</f>
        <v>407</v>
      </c>
      <c r="C13202" s="26">
        <f>ROUND((K13202*$B$6*$B$9+L13202*$B$7*$B$10+M13202*$B$8*$B$11)*$B$12,0)</f>
        <v>407</v>
      </c>
      <c r="E13202" s="27">
        <v>1</v>
      </c>
      <c r="F13202" s="28">
        <v>900</v>
      </c>
      <c r="G13202" s="28">
        <v>1</v>
      </c>
      <c r="H13202" s="29">
        <v>8940</v>
      </c>
      <c r="I13202" s="29">
        <v>0</v>
      </c>
      <c r="J13202" s="29">
        <v>0</v>
      </c>
      <c r="K13202" s="30">
        <f>F13202*G13202*H13202/1000000/$B$13</f>
        <v>0.2586849069</v>
      </c>
      <c r="L13202" s="30">
        <f>F13202*G13202*I13202/1000000/$B$13</f>
        <v>0</v>
      </c>
      <c r="M13202" s="30">
        <f>F13202*G13202*J13202/1000000/$B$13</f>
        <v>0</v>
      </c>
      <c r="N13202" s="30">
        <v>407.1959119374</v>
      </c>
      <c r="O13202" s="4" t="inlineStr">
        <is>
          <t>FRANKO actual PPM | FORD | Extra: 1417612/30F041</t>
        </is>
      </c>
    </row>
    <row r="13203" ht="15.75" customHeight="1">
      <c r="A13203" s="4" t="inlineStr">
        <is>
          <t>4S71-5E212-CA</t>
        </is>
      </c>
      <c r="B13203" s="26">
        <f>ROUND((K13203*$B$6*$B$9+L13203*$B$7*$B$10+M13203*$B$8*$B$11)*$B$12,0)</f>
        <v>420</v>
      </c>
      <c r="C13203" s="26">
        <f>ROUND((K13203*$B$6*$B$9+L13203*$B$7*$B$10+M13203*$B$8*$B$11)*$B$12,0)</f>
        <v>420</v>
      </c>
      <c r="E13203" s="27">
        <v>1</v>
      </c>
      <c r="F13203" s="28">
        <v>900</v>
      </c>
      <c r="G13203" s="28">
        <v>1</v>
      </c>
      <c r="H13203" s="29">
        <v>9208</v>
      </c>
      <c r="I13203" s="29">
        <v>10</v>
      </c>
      <c r="J13203" s="29">
        <v>0</v>
      </c>
      <c r="K13203" s="30">
        <f>F13203*G13203*H13203/1000000/$B$13</f>
        <v>0.266439667</v>
      </c>
      <c r="L13203" s="30">
        <f>F13203*G13203*I13203/1000000/$B$13</f>
        <v>0.0002893567</v>
      </c>
      <c r="M13203" s="30">
        <f>F13203*G13203*J13203/1000000/$B$13</f>
        <v>0</v>
      </c>
      <c r="N13203" s="30">
        <v>419.7516439706</v>
      </c>
      <c r="O13203" s="4" t="inlineStr">
        <is>
          <t>FRANKO actual PPM | FORD | Extra: 1417612 T2A1A 21D051 FOMOCO</t>
        </is>
      </c>
    </row>
    <row r="13204" ht="15.75" customHeight="1">
      <c r="A13204" s="4" t="inlineStr">
        <is>
          <t>4S61-5G232-LA</t>
        </is>
      </c>
      <c r="B13204" s="26">
        <f>ROUND((K13204*$B$6*$B$9+L13204*$B$7*$B$10+M13204*$B$8*$B$11)*$B$12,0)</f>
        <v>42</v>
      </c>
      <c r="C13204" s="26">
        <f>ROUND((K13204*$B$6*$B$9+L13204*$B$7*$B$10+M13204*$B$8*$B$11)*$B$12,0)</f>
        <v>42</v>
      </c>
      <c r="E13204" s="27">
        <v>1</v>
      </c>
      <c r="F13204" s="28">
        <v>1000</v>
      </c>
      <c r="G13204" s="28">
        <v>1</v>
      </c>
      <c r="H13204" s="29">
        <v>0</v>
      </c>
      <c r="I13204" s="29">
        <v>138</v>
      </c>
      <c r="J13204" s="29">
        <v>136</v>
      </c>
      <c r="K13204" s="30">
        <f>F13204*G13204*H13204/1000000/$B$13</f>
        <v>0</v>
      </c>
      <c r="L13204" s="30">
        <f>F13204*G13204*I13204/1000000/$B$13</f>
        <v>0.004436803</v>
      </c>
      <c r="M13204" s="30">
        <f>F13204*G13204*J13204/1000000/$B$13</f>
        <v>0.0043725015</v>
      </c>
      <c r="N13204" s="30">
        <v>41.6797134396</v>
      </c>
      <c r="O13204" s="4" t="inlineStr">
        <is>
          <t>FRANKO actual PPM | FORD | Extra: 1437502 T2 A1A 30L066 1402974</t>
        </is>
      </c>
    </row>
    <row r="13205" ht="15.75" customHeight="1">
      <c r="A13205" s="4" t="inlineStr">
        <is>
          <t>5S71-5E212-AA</t>
        </is>
      </c>
      <c r="B13205" s="26">
        <f>ROUND((K13205*$B$6*$B$9+L13205*$B$7*$B$10+M13205*$B$8*$B$11)*$B$12,0)</f>
        <v>260</v>
      </c>
      <c r="C13205" s="26">
        <f>ROUND((K13205*$B$6*$B$9+L13205*$B$7*$B$10+M13205*$B$8*$B$11)*$B$12,0)</f>
        <v>260</v>
      </c>
      <c r="E13205" s="27">
        <v>1</v>
      </c>
      <c r="F13205" s="28">
        <v>1040</v>
      </c>
      <c r="G13205" s="28">
        <v>1</v>
      </c>
      <c r="H13205" s="29">
        <v>4937</v>
      </c>
      <c r="I13205" s="29">
        <v>0</v>
      </c>
      <c r="J13205" s="29">
        <v>0</v>
      </c>
      <c r="K13205" s="30">
        <f>F13205*G13205*H13205/1000000/$B$13</f>
        <v>0.1650773652</v>
      </c>
      <c r="L13205" s="30">
        <f>F13205*G13205*I13205/1000000/$B$13</f>
        <v>0</v>
      </c>
      <c r="M13205" s="30">
        <f>F13205*G13205*J13205/1000000/$B$13</f>
        <v>0</v>
      </c>
      <c r="N13205" s="30">
        <v>259.8482806269</v>
      </c>
      <c r="O13205" s="4" t="inlineStr">
        <is>
          <t>FRANKO actual PPM | FORD | Extra: 1434330 / T2A1A / 21B053</t>
        </is>
      </c>
    </row>
    <row r="13206" ht="15.75" customHeight="1">
      <c r="A13206" s="4" t="inlineStr">
        <is>
          <t>5S71-5E212-AA</t>
        </is>
      </c>
      <c r="B13206" s="26">
        <f>ROUND((K13206*$B$6*$B$9+L13206*$B$7*$B$10+M13206*$B$8*$B$11)*$B$12,0)</f>
        <v>259</v>
      </c>
      <c r="C13206" s="26">
        <f>ROUND((K13206*$B$6*$B$9+L13206*$B$7*$B$10+M13206*$B$8*$B$11)*$B$12,0)</f>
        <v>259</v>
      </c>
      <c r="E13206" s="27">
        <v>1</v>
      </c>
      <c r="F13206" s="28">
        <v>960</v>
      </c>
      <c r="G13206" s="28">
        <v>1</v>
      </c>
      <c r="H13206" s="29">
        <v>5336</v>
      </c>
      <c r="I13206" s="29">
        <v>0</v>
      </c>
      <c r="J13206" s="29">
        <v>0</v>
      </c>
      <c r="K13206" s="30">
        <f>F13206*G13206*H13206/1000000/$B$13</f>
        <v>0.1646941283</v>
      </c>
      <c r="L13206" s="30">
        <f>F13206*G13206*I13206/1000000/$B$13</f>
        <v>0</v>
      </c>
      <c r="M13206" s="30">
        <f>F13206*G13206*J13206/1000000/$B$13</f>
        <v>0</v>
      </c>
      <c r="N13206" s="30">
        <v>259.2450274241</v>
      </c>
      <c r="O13206" s="4" t="inlineStr">
        <is>
          <t>FRANKO actual PPM | FORD | Extra: 1434330 / T2A1A / 27J042</t>
        </is>
      </c>
    </row>
    <row r="13207" ht="15.75" customHeight="1">
      <c r="A13207" s="4" t="inlineStr">
        <is>
          <t>6S71-5E212-AA</t>
        </is>
      </c>
      <c r="B13207" s="26">
        <f>ROUND((K13207*$B$6*$B$9+L13207*$B$7*$B$10+M13207*$B$8*$B$11)*$B$12,0)</f>
        <v>419</v>
      </c>
      <c r="C13207" s="26">
        <f>ROUND((K13207*$B$6*$B$9+L13207*$B$7*$B$10+M13207*$B$8*$B$11)*$B$12,0)</f>
        <v>419</v>
      </c>
      <c r="E13207" s="27">
        <v>1</v>
      </c>
      <c r="F13207" s="28">
        <v>920</v>
      </c>
      <c r="G13207" s="28">
        <v>1</v>
      </c>
      <c r="H13207" s="29">
        <v>9000</v>
      </c>
      <c r="I13207" s="29">
        <v>0</v>
      </c>
      <c r="J13207" s="29">
        <v>0</v>
      </c>
      <c r="K13207" s="30">
        <f>F13207*G13207*H13207/1000000/$B$13</f>
        <v>0.2662081816</v>
      </c>
      <c r="L13207" s="30">
        <f>F13207*G13207*I13207/1000000/$B$13</f>
        <v>0</v>
      </c>
      <c r="M13207" s="30">
        <f>F13207*G13207*J13207/1000000/$B$13</f>
        <v>0</v>
      </c>
      <c r="N13207" s="30">
        <v>419.038298638</v>
      </c>
      <c r="O13207" s="4" t="inlineStr">
        <is>
          <t>FRANKO actual PPM | FORD | Extra: 1472914 / 21G062 / T2A1A</t>
        </is>
      </c>
    </row>
    <row r="13208" ht="15.75" customHeight="1">
      <c r="A13208" s="4" t="inlineStr">
        <is>
          <t>6S71-5E212-AA</t>
        </is>
      </c>
      <c r="B13208" s="26">
        <f>ROUND((K13208*$B$6*$B$9+L13208*$B$7*$B$10+M13208*$B$8*$B$11)*$B$12,0)</f>
        <v>438</v>
      </c>
      <c r="C13208" s="26">
        <f>ROUND((K13208*$B$6*$B$9+L13208*$B$7*$B$10+M13208*$B$8*$B$11)*$B$12,0)</f>
        <v>438</v>
      </c>
      <c r="E13208" s="27">
        <v>1</v>
      </c>
      <c r="F13208" s="28">
        <v>920</v>
      </c>
      <c r="G13208" s="28">
        <v>1</v>
      </c>
      <c r="H13208" s="29">
        <v>9400</v>
      </c>
      <c r="I13208" s="29">
        <v>0</v>
      </c>
      <c r="J13208" s="29">
        <v>0</v>
      </c>
      <c r="K13208" s="30">
        <f>F13208*G13208*H13208/1000000/$B$13</f>
        <v>0.2780396563</v>
      </c>
      <c r="L13208" s="30">
        <f>F13208*G13208*I13208/1000000/$B$13</f>
        <v>0</v>
      </c>
      <c r="M13208" s="30">
        <f>F13208*G13208*J13208/1000000/$B$13</f>
        <v>0</v>
      </c>
      <c r="N13208" s="30">
        <v>437.662223022</v>
      </c>
      <c r="O13208" s="4" t="inlineStr">
        <is>
          <t>FRANKO actual PPM | FORD | Extra: 1472914 / 21G062 / T2A1A</t>
        </is>
      </c>
    </row>
    <row r="13209" ht="15.75" customHeight="1">
      <c r="A13209" s="4" t="inlineStr">
        <is>
          <t>2C61-5E211-CB</t>
        </is>
      </c>
      <c r="B13209" s="26">
        <f>ROUND((K13209*$B$6*$B$9+L13209*$B$7*$B$10+M13209*$B$8*$B$11)*$B$12,0)</f>
        <v>372</v>
      </c>
      <c r="C13209" s="26">
        <f>ROUND((K13209*$B$6*$B$9+L13209*$B$7*$B$10+M13209*$B$8*$B$11)*$B$12,0)</f>
        <v>372</v>
      </c>
      <c r="E13209" s="27">
        <v>1</v>
      </c>
      <c r="F13209" s="28">
        <v>1020</v>
      </c>
      <c r="G13209" s="28">
        <v>1</v>
      </c>
      <c r="H13209" s="29">
        <v>7144</v>
      </c>
      <c r="I13209" s="29">
        <v>18</v>
      </c>
      <c r="J13209" s="29">
        <v>11</v>
      </c>
      <c r="K13209" s="30">
        <f>F13209*G13209*H13209/1000000/$B$13</f>
        <v>0.2342786322</v>
      </c>
      <c r="L13209" s="30">
        <f>F13209*G13209*I13209/1000000/$B$13</f>
        <v>0.0005902877</v>
      </c>
      <c r="M13209" s="30">
        <f>F13209*G13209*J13209/1000000/$B$13</f>
        <v>0.0003607314</v>
      </c>
      <c r="N13209" s="30">
        <v>372.4870184931</v>
      </c>
      <c r="O13209" s="4" t="inlineStr">
        <is>
          <t>FRANKO actual PPM | FORD | Extra: 1409149 / T2A1A / 23L052</t>
        </is>
      </c>
    </row>
    <row r="13210" ht="15.75" customHeight="1">
      <c r="A13210" s="4" t="inlineStr">
        <is>
          <t>6C11-5E211-JF</t>
        </is>
      </c>
      <c r="B13210" s="26">
        <f>ROUND((K13210*$B$6*$B$9+L13210*$B$7*$B$10+M13210*$B$8*$B$11)*$B$12,0)</f>
        <v>405</v>
      </c>
      <c r="C13210" s="26">
        <f>ROUND((K13210*$B$6*$B$9+L13210*$B$7*$B$10+M13210*$B$8*$B$11)*$B$12,0)</f>
        <v>405</v>
      </c>
      <c r="E13210" s="27">
        <v>1</v>
      </c>
      <c r="F13210" s="28">
        <v>1300</v>
      </c>
      <c r="G13210" s="28">
        <v>1</v>
      </c>
      <c r="H13210" s="29">
        <v>6153</v>
      </c>
      <c r="I13210" s="29">
        <v>0</v>
      </c>
      <c r="J13210" s="29">
        <v>0</v>
      </c>
      <c r="K13210" s="30">
        <f>F13210*G13210*H13210/1000000/$B$13</f>
        <v>0.2571706067</v>
      </c>
      <c r="L13210" s="30">
        <f>F13210*G13210*I13210/1000000/$B$13</f>
        <v>0</v>
      </c>
      <c r="M13210" s="30">
        <f>F13210*G13210*J13210/1000000/$B$13</f>
        <v>0</v>
      </c>
      <c r="N13210" s="30">
        <v>404.8122520502</v>
      </c>
      <c r="O13210" s="4" t="inlineStr">
        <is>
          <t>FRANKO actual PPM | FORD | Extra: 6C11-5F297-EF / 1497250 / 20061219C</t>
        </is>
      </c>
    </row>
    <row r="13211" ht="15.75" customHeight="1">
      <c r="A13211" s="4" t="inlineStr">
        <is>
          <t>6C11-5E211-JF</t>
        </is>
      </c>
      <c r="B13211" s="26">
        <f>ROUND((K13211*$B$6*$B$9+L13211*$B$7*$B$10+M13211*$B$8*$B$11)*$B$12,0)</f>
        <v>404</v>
      </c>
      <c r="C13211" s="26">
        <f>ROUND((K13211*$B$6*$B$9+L13211*$B$7*$B$10+M13211*$B$8*$B$11)*$B$12,0)</f>
        <v>404</v>
      </c>
      <c r="E13211" s="27">
        <v>1</v>
      </c>
      <c r="F13211" s="28">
        <v>1300</v>
      </c>
      <c r="G13211" s="28">
        <v>1</v>
      </c>
      <c r="H13211" s="29">
        <v>6142</v>
      </c>
      <c r="I13211" s="29">
        <v>0</v>
      </c>
      <c r="J13211" s="29">
        <v>0</v>
      </c>
      <c r="K13211" s="30">
        <f>F13211*G13211*H13211/1000000/$B$13</f>
        <v>0.2567108511</v>
      </c>
      <c r="L13211" s="30">
        <f>F13211*G13211*I13211/1000000/$B$13</f>
        <v>0</v>
      </c>
      <c r="M13211" s="30">
        <f>F13211*G13211*J13211/1000000/$B$13</f>
        <v>0</v>
      </c>
      <c r="N13211" s="30">
        <v>404.0885506407</v>
      </c>
      <c r="O13211" s="4" t="inlineStr">
        <is>
          <t>FRANKO actual PPM | FORD | Extra: 6C11-5F297-EF / 1497250 / T2A1A</t>
        </is>
      </c>
    </row>
    <row r="13212" ht="15.75" customHeight="1">
      <c r="A13212" s="4" t="inlineStr">
        <is>
          <t>6C11-5E211-JE</t>
        </is>
      </c>
      <c r="B13212" s="26">
        <f>ROUND((K13212*$B$6*$B$9+L13212*$B$7*$B$10+M13212*$B$8*$B$11)*$B$12,0)</f>
        <v>401</v>
      </c>
      <c r="C13212" s="26">
        <f>ROUND((K13212*$B$6*$B$9+L13212*$B$7*$B$10+M13212*$B$8*$B$11)*$B$12,0)</f>
        <v>401</v>
      </c>
      <c r="E13212" s="27">
        <v>1</v>
      </c>
      <c r="F13212" s="28">
        <v>1400</v>
      </c>
      <c r="G13212" s="28">
        <v>1</v>
      </c>
      <c r="H13212" s="29">
        <v>5656</v>
      </c>
      <c r="I13212" s="29">
        <v>0</v>
      </c>
      <c r="J13212" s="29">
        <v>0</v>
      </c>
      <c r="K13212" s="30">
        <f>F13212*G13212*H13212/1000000/$B$13</f>
        <v>0.2545824716</v>
      </c>
      <c r="L13212" s="30">
        <f>F13212*G13212*I13212/1000000/$B$13</f>
        <v>0</v>
      </c>
      <c r="M13212" s="30">
        <f>F13212*G13212*J13212/1000000/$B$13</f>
        <v>0</v>
      </c>
      <c r="N13212" s="30">
        <v>400.7382685912</v>
      </c>
      <c r="O13212" s="4" t="inlineStr">
        <is>
          <t>FRANKO actual PPM | FORD | Extra: 6C11-5F297-EE / 1497250 / 20060713B</t>
        </is>
      </c>
    </row>
    <row r="13213" ht="15.75" customHeight="1">
      <c r="A13213" s="4" t="inlineStr">
        <is>
          <t>6C11-5E221-JE</t>
        </is>
      </c>
      <c r="B13213" s="26">
        <f>ROUND((K13213*$B$6*$B$9+L13213*$B$7*$B$10+M13213*$B$8*$B$11)*$B$12,0)</f>
        <v>382</v>
      </c>
      <c r="C13213" s="26">
        <f>ROUND((K13213*$B$6*$B$9+L13213*$B$7*$B$10+M13213*$B$8*$B$11)*$B$12,0)</f>
        <v>382</v>
      </c>
      <c r="E13213" s="27">
        <v>1</v>
      </c>
      <c r="F13213" s="28">
        <v>1400</v>
      </c>
      <c r="G13213" s="28">
        <v>1</v>
      </c>
      <c r="H13213" s="29">
        <v>5397</v>
      </c>
      <c r="I13213" s="29">
        <v>0</v>
      </c>
      <c r="J13213" s="29">
        <v>0</v>
      </c>
      <c r="K13213" s="30">
        <f>F13213*G13213*H13213/1000000/$B$13</f>
        <v>0.2429246109</v>
      </c>
      <c r="L13213" s="30">
        <f>F13213*G13213*I13213/1000000/$B$13</f>
        <v>0</v>
      </c>
      <c r="M13213" s="30">
        <f>F13213*G13213*J13213/1000000/$B$13</f>
        <v>0</v>
      </c>
      <c r="N13213" s="30">
        <v>382.3876300543</v>
      </c>
      <c r="O13213" s="4" t="inlineStr">
        <is>
          <t>FRANKO actual PPM | FORD | Extra: 6C11-5F297-EE / 1497250 / T2A1A</t>
        </is>
      </c>
    </row>
    <row r="13214" ht="15.75" customHeight="1">
      <c r="A13214" s="4" t="inlineStr">
        <is>
          <t>6C11-5E221-JE</t>
        </is>
      </c>
      <c r="B13214" s="26">
        <f>ROUND((K13214*$B$6*$B$9+L13214*$B$7*$B$10+M13214*$B$8*$B$11)*$B$12,0)</f>
        <v>354</v>
      </c>
      <c r="C13214" s="26">
        <f>ROUND((K13214*$B$6*$B$9+L13214*$B$7*$B$10+M13214*$B$8*$B$11)*$B$12,0)</f>
        <v>354</v>
      </c>
      <c r="E13214" s="27">
        <v>1</v>
      </c>
      <c r="F13214" s="28">
        <v>1400</v>
      </c>
      <c r="G13214" s="28">
        <v>1</v>
      </c>
      <c r="H13214" s="29">
        <v>5000</v>
      </c>
      <c r="I13214" s="29">
        <v>0</v>
      </c>
      <c r="J13214" s="29">
        <v>0</v>
      </c>
      <c r="K13214" s="30">
        <f>F13214*G13214*H13214/1000000/$B$13</f>
        <v>0.225055226</v>
      </c>
      <c r="L13214" s="30">
        <f>F13214*G13214*I13214/1000000/$B$13</f>
        <v>0</v>
      </c>
      <c r="M13214" s="30">
        <f>F13214*G13214*J13214/1000000/$B$13</f>
        <v>0</v>
      </c>
      <c r="N13214" s="30">
        <v>354.2594312157</v>
      </c>
      <c r="O13214" s="4" t="inlineStr">
        <is>
          <t>FRANKO actual PPM | FORD | Extra: 6C11-5F297EE, 1497250, T2A1A</t>
        </is>
      </c>
    </row>
    <row r="13215" ht="15.75" customHeight="1">
      <c r="A13215" s="4" t="inlineStr">
        <is>
          <t>6C11-5E211-HD</t>
        </is>
      </c>
      <c r="B13215" s="26">
        <f>ROUND((K13215*$B$6*$B$9+L13215*$B$7*$B$10+M13215*$B$8*$B$11)*$B$12,0)</f>
        <v>303</v>
      </c>
      <c r="C13215" s="26">
        <f>ROUND((K13215*$B$6*$B$9+L13215*$B$7*$B$10+M13215*$B$8*$B$11)*$B$12,0)</f>
        <v>303</v>
      </c>
      <c r="E13215" s="27">
        <v>1</v>
      </c>
      <c r="F13215" s="28">
        <v>1180</v>
      </c>
      <c r="G13215" s="28">
        <v>1</v>
      </c>
      <c r="H13215" s="29">
        <v>5000</v>
      </c>
      <c r="I13215" s="29">
        <v>12</v>
      </c>
      <c r="J13215" s="29">
        <v>12</v>
      </c>
      <c r="K13215" s="30">
        <f>F13215*G13215*H13215/1000000/$B$13</f>
        <v>0.1896894048</v>
      </c>
      <c r="L13215" s="30">
        <f>F13215*G13215*I13215/1000000/$B$13</f>
        <v>0.0004552546</v>
      </c>
      <c r="M13215" s="30">
        <f>F13215*G13215*J13215/1000000/$B$13</f>
        <v>0.0004552546</v>
      </c>
      <c r="N13215" s="30">
        <v>302.9216116444</v>
      </c>
      <c r="O13215" s="4" t="inlineStr">
        <is>
          <t>FRANKO actual PPM | FORD | Extra: 6C11-5F297-DD / 1497172 / T2A1A/ 20060627A</t>
        </is>
      </c>
    </row>
    <row r="13216" ht="15.75" customHeight="1">
      <c r="A13216" s="4" t="inlineStr">
        <is>
          <t>6C11-5E211-HE</t>
        </is>
      </c>
      <c r="B13216" s="26">
        <f>ROUND((K13216*$B$6*$B$9+L13216*$B$7*$B$10+M13216*$B$8*$B$11)*$B$12,0)</f>
        <v>277</v>
      </c>
      <c r="C13216" s="26">
        <f>ROUND((K13216*$B$6*$B$9+L13216*$B$7*$B$10+M13216*$B$8*$B$11)*$B$12,0)</f>
        <v>277</v>
      </c>
      <c r="E13216" s="27">
        <v>1</v>
      </c>
      <c r="F13216" s="28">
        <v>1200</v>
      </c>
      <c r="G13216" s="28">
        <v>1</v>
      </c>
      <c r="H13216" s="29">
        <v>4560</v>
      </c>
      <c r="I13216" s="29">
        <v>0</v>
      </c>
      <c r="J13216" s="29">
        <v>0</v>
      </c>
      <c r="K13216" s="30">
        <f>F13216*G13216*H13216/1000000/$B$13</f>
        <v>0.1759288852</v>
      </c>
      <c r="L13216" s="30">
        <f>F13216*G13216*I13216/1000000/$B$13</f>
        <v>0</v>
      </c>
      <c r="M13216" s="30">
        <f>F13216*G13216*J13216/1000000/$B$13</f>
        <v>0</v>
      </c>
      <c r="N13216" s="30">
        <v>276.9296582304</v>
      </c>
      <c r="O13216" s="4" t="inlineStr">
        <is>
          <t>FRANKO actual PPM | FORD | Extra: 6C11-5F297-DE / 1497172 / T2A1A/ 20060619A</t>
        </is>
      </c>
    </row>
    <row r="13217" ht="15.75" customHeight="1">
      <c r="A13217" s="4" t="inlineStr">
        <is>
          <t>6C11-5E211-HE</t>
        </is>
      </c>
      <c r="B13217" s="26">
        <f>ROUND((K13217*$B$6*$B$9+L13217*$B$7*$B$10+M13217*$B$8*$B$11)*$B$12,0)</f>
        <v>231</v>
      </c>
      <c r="C13217" s="26">
        <f>ROUND((K13217*$B$6*$B$9+L13217*$B$7*$B$10+M13217*$B$8*$B$11)*$B$12,0)</f>
        <v>231</v>
      </c>
      <c r="E13217" s="27">
        <v>1</v>
      </c>
      <c r="F13217" s="28">
        <v>1200</v>
      </c>
      <c r="G13217" s="28">
        <v>1</v>
      </c>
      <c r="H13217" s="29">
        <v>3800</v>
      </c>
      <c r="I13217" s="29">
        <v>0</v>
      </c>
      <c r="J13217" s="29">
        <v>0</v>
      </c>
      <c r="K13217" s="30">
        <f>F13217*G13217*H13217/1000000/$B$13</f>
        <v>0.1466074044</v>
      </c>
      <c r="L13217" s="30">
        <f>F13217*G13217*I13217/1000000/$B$13</f>
        <v>0</v>
      </c>
      <c r="M13217" s="30">
        <f>F13217*G13217*J13217/1000000/$B$13</f>
        <v>0</v>
      </c>
      <c r="N13217" s="30">
        <v>230.774715192</v>
      </c>
      <c r="O13217" s="4" t="inlineStr">
        <is>
          <t>FRANKO actual PPM | FORD | Extra: 6C11-5F297-DE,1497172T2A1A,2006,1201C</t>
        </is>
      </c>
    </row>
    <row r="13218" ht="15.75" customHeight="1">
      <c r="A13218" s="4" t="inlineStr">
        <is>
          <t>7C11-5E211-AA</t>
        </is>
      </c>
      <c r="B13218" s="26">
        <f>ROUND((K13218*$B$6*$B$9+L13218*$B$7*$B$10+M13218*$B$8*$B$11)*$B$12,0)</f>
        <v>257</v>
      </c>
      <c r="C13218" s="26">
        <f>ROUND((K13218*$B$6*$B$9+L13218*$B$7*$B$10+M13218*$B$8*$B$11)*$B$12,0)</f>
        <v>257</v>
      </c>
      <c r="E13218" s="27">
        <v>1</v>
      </c>
      <c r="F13218" s="28">
        <v>1340</v>
      </c>
      <c r="G13218" s="28">
        <v>1</v>
      </c>
      <c r="H13218" s="29">
        <v>2811</v>
      </c>
      <c r="I13218" s="29">
        <v>1271</v>
      </c>
      <c r="J13218" s="29">
        <v>0</v>
      </c>
      <c r="K13218" s="30">
        <f>F13218*G13218*H13218/1000000/$B$13</f>
        <v>0.1211035031</v>
      </c>
      <c r="L13218" s="30">
        <f>F13218*G13218*I13218/1000000/$B$13</f>
        <v>0.0547572225</v>
      </c>
      <c r="M13218" s="30">
        <f>F13218*G13218*J13218/1000000/$B$13</f>
        <v>0</v>
      </c>
      <c r="N13218" s="30">
        <v>256.6662346249</v>
      </c>
      <c r="O13218" s="4" t="inlineStr">
        <is>
          <t>FRANKO actual PPM | FORD | Extra: 7C11-5F297-AA / E4039164 / 0916A / T2A1A</t>
        </is>
      </c>
    </row>
    <row r="13219" ht="15.75" customHeight="1">
      <c r="A13219" s="4" t="inlineStr">
        <is>
          <t>7C11-5E211-AA</t>
        </is>
      </c>
      <c r="B13219" s="26">
        <f>ROUND((K13219*$B$6*$B$9+L13219*$B$7*$B$10+M13219*$B$8*$B$11)*$B$12,0)</f>
        <v>260</v>
      </c>
      <c r="C13219" s="26">
        <f>ROUND((K13219*$B$6*$B$9+L13219*$B$7*$B$10+M13219*$B$8*$B$11)*$B$12,0)</f>
        <v>260</v>
      </c>
      <c r="E13219" s="27">
        <v>1</v>
      </c>
      <c r="F13219" s="28">
        <v>1340</v>
      </c>
      <c r="G13219" s="28">
        <v>1</v>
      </c>
      <c r="H13219" s="29">
        <v>2841</v>
      </c>
      <c r="I13219" s="29">
        <v>1303</v>
      </c>
      <c r="J13219" s="29">
        <v>0</v>
      </c>
      <c r="K13219" s="30">
        <f>F13219*G13219*H13219/1000000/$B$13</f>
        <v>0.1223959631</v>
      </c>
      <c r="L13219" s="30">
        <f>F13219*G13219*I13219/1000000/$B$13</f>
        <v>0.0561358465</v>
      </c>
      <c r="M13219" s="30">
        <f>F13219*G13219*J13219/1000000/$B$13</f>
        <v>0</v>
      </c>
      <c r="N13219" s="30">
        <v>260.3633164894</v>
      </c>
      <c r="O13219" s="4" t="inlineStr">
        <is>
          <t>FRANKO actual PPM | FORD | Extra: 7C11-5F297-AA / E4039164 / 0916A / T2A1A</t>
        </is>
      </c>
    </row>
    <row r="13220" ht="15.75" customHeight="1">
      <c r="A13220" s="4" t="inlineStr">
        <is>
          <t>7C11-5E211-AA</t>
        </is>
      </c>
      <c r="B13220" s="26">
        <f>ROUND((K13220*$B$6*$B$9+L13220*$B$7*$B$10+M13220*$B$8*$B$11)*$B$12,0)</f>
        <v>286</v>
      </c>
      <c r="C13220" s="26">
        <f>ROUND((K13220*$B$6*$B$9+L13220*$B$7*$B$10+M13220*$B$8*$B$11)*$B$12,0)</f>
        <v>286</v>
      </c>
      <c r="E13220" s="27">
        <v>1</v>
      </c>
      <c r="F13220" s="28">
        <v>1280</v>
      </c>
      <c r="G13220" s="28">
        <v>1</v>
      </c>
      <c r="H13220" s="29">
        <v>3289</v>
      </c>
      <c r="I13220" s="29">
        <v>1468</v>
      </c>
      <c r="J13220" s="29">
        <v>0</v>
      </c>
      <c r="K13220" s="30">
        <f>F13220*G13220*H13220/1000000/$B$13</f>
        <v>0.135352071</v>
      </c>
      <c r="L13220" s="30">
        <f>F13220*G13220*I13220/1000000/$B$13</f>
        <v>0.0604125388</v>
      </c>
      <c r="M13220" s="30">
        <f>F13220*G13220*J13220/1000000/$B$13</f>
        <v>0</v>
      </c>
      <c r="N13220" s="30">
        <v>285.9152167837</v>
      </c>
      <c r="O13220" s="4" t="inlineStr">
        <is>
          <t>FRANKO actual PPM | FORD | Extra: 7C11-5F297-AA / E4039164 / 0916A / T2A1A</t>
        </is>
      </c>
    </row>
    <row r="13221" ht="15.75" customHeight="1">
      <c r="A13221" s="4" t="inlineStr">
        <is>
          <t>7C11-5E211-BA</t>
        </is>
      </c>
      <c r="B13221" s="26">
        <f>ROUND((K13221*$B$6*$B$9+L13221*$B$7*$B$10+M13221*$B$8*$B$11)*$B$12,0)</f>
        <v>274</v>
      </c>
      <c r="C13221" s="26">
        <f>ROUND((K13221*$B$6*$B$9+L13221*$B$7*$B$10+M13221*$B$8*$B$11)*$B$12,0)</f>
        <v>274</v>
      </c>
      <c r="E13221" s="27">
        <v>1</v>
      </c>
      <c r="F13221" s="28">
        <v>1360</v>
      </c>
      <c r="G13221" s="28">
        <v>1</v>
      </c>
      <c r="H13221" s="29">
        <v>2904</v>
      </c>
      <c r="I13221" s="29">
        <v>1400</v>
      </c>
      <c r="J13221" s="29">
        <v>0</v>
      </c>
      <c r="K13221" s="30">
        <f>F13221*G13221*H13221/1000000/$B$13</f>
        <v>0.1269774445</v>
      </c>
      <c r="L13221" s="30">
        <f>F13221*G13221*I13221/1000000/$B$13</f>
        <v>0.0612150215</v>
      </c>
      <c r="M13221" s="30">
        <f>F13221*G13221*J13221/1000000/$B$13</f>
        <v>0</v>
      </c>
      <c r="N13221" s="30">
        <v>273.7005113203</v>
      </c>
      <c r="O13221" s="4" t="inlineStr">
        <is>
          <t>FRANKO actual PPM | FORD | Extra: 7C11-5F297-BA / E4039169 / T2A1A</t>
        </is>
      </c>
    </row>
    <row r="13222" ht="15.75" customHeight="1">
      <c r="A13222" s="4" t="inlineStr">
        <is>
          <t>7C11-5E211-BA</t>
        </is>
      </c>
      <c r="B13222" s="26">
        <f>ROUND((K13222*$B$6*$B$9+L13222*$B$7*$B$10+M13222*$B$8*$B$11)*$B$12,0)</f>
        <v>301</v>
      </c>
      <c r="C13222" s="26">
        <f>ROUND((K13222*$B$6*$B$9+L13222*$B$7*$B$10+M13222*$B$8*$B$11)*$B$12,0)</f>
        <v>301</v>
      </c>
      <c r="E13222" s="27">
        <v>1</v>
      </c>
      <c r="F13222" s="28">
        <v>1360</v>
      </c>
      <c r="G13222" s="28">
        <v>1</v>
      </c>
      <c r="H13222" s="29">
        <v>3114</v>
      </c>
      <c r="I13222" s="29">
        <v>1471</v>
      </c>
      <c r="J13222" s="29">
        <v>26</v>
      </c>
      <c r="K13222" s="30">
        <f>F13222*G13222*H13222/1000000/$B$13</f>
        <v>0.1361596977</v>
      </c>
      <c r="L13222" s="30">
        <f>F13222*G13222*I13222/1000000/$B$13</f>
        <v>0.0643194976</v>
      </c>
      <c r="M13222" s="30">
        <f>F13222*G13222*J13222/1000000/$B$13</f>
        <v>0.0011368504</v>
      </c>
      <c r="N13222" s="30">
        <v>301.3438158142</v>
      </c>
      <c r="O13222" s="4" t="inlineStr">
        <is>
          <t>FRANKO actual PPM | FORD | Extra: 7C11-5F297-BA / E4039169 / T2A1A / 20080311C</t>
        </is>
      </c>
    </row>
    <row r="13223" ht="15.75" customHeight="1">
      <c r="A13223" s="4" t="inlineStr">
        <is>
          <t>7C11-5E211-BA</t>
        </is>
      </c>
      <c r="B13223" s="26">
        <f>ROUND((K13223*$B$6*$B$9+L13223*$B$7*$B$10+M13223*$B$8*$B$11)*$B$12,0)</f>
        <v>300</v>
      </c>
      <c r="C13223" s="26">
        <f>ROUND((K13223*$B$6*$B$9+L13223*$B$7*$B$10+M13223*$B$8*$B$11)*$B$12,0)</f>
        <v>300</v>
      </c>
      <c r="E13223" s="27">
        <v>1</v>
      </c>
      <c r="F13223" s="28">
        <v>1360</v>
      </c>
      <c r="G13223" s="28">
        <v>1</v>
      </c>
      <c r="H13223" s="29">
        <v>3222</v>
      </c>
      <c r="I13223" s="29">
        <v>1493</v>
      </c>
      <c r="J13223" s="29">
        <v>0</v>
      </c>
      <c r="K13223" s="30">
        <f>F13223*G13223*H13223/1000000/$B$13</f>
        <v>0.1408819994</v>
      </c>
      <c r="L13223" s="30">
        <f>F13223*G13223*I13223/1000000/$B$13</f>
        <v>0.0652814479</v>
      </c>
      <c r="M13223" s="30">
        <f>F13223*G13223*J13223/1000000/$B$13</f>
        <v>0</v>
      </c>
      <c r="N13223" s="30">
        <v>300.4917814204</v>
      </c>
      <c r="O13223" s="4" t="inlineStr">
        <is>
          <t>FRANKO actual PPM | FORD | Extra: 7C11-5F297-BA / E4039169 / T2A1A / 20070507B</t>
        </is>
      </c>
    </row>
    <row r="13224" ht="15.75" customHeight="1">
      <c r="A13224" s="4" t="inlineStr">
        <is>
          <t>7C11-5E211-DA</t>
        </is>
      </c>
      <c r="B13224" s="26">
        <f>ROUND((K13224*$B$6*$B$9+L13224*$B$7*$B$10+M13224*$B$8*$B$11)*$B$12,0)</f>
        <v>192</v>
      </c>
      <c r="C13224" s="26">
        <f>ROUND((K13224*$B$6*$B$9+L13224*$B$7*$B$10+M13224*$B$8*$B$11)*$B$12,0)</f>
        <v>192</v>
      </c>
      <c r="E13224" s="27">
        <v>1</v>
      </c>
      <c r="F13224" s="28">
        <v>1500</v>
      </c>
      <c r="G13224" s="28">
        <v>1</v>
      </c>
      <c r="H13224" s="29">
        <v>1500</v>
      </c>
      <c r="I13224" s="29">
        <v>1340</v>
      </c>
      <c r="J13224" s="29">
        <v>0</v>
      </c>
      <c r="K13224" s="30">
        <f>F13224*G13224*H13224/1000000/$B$13</f>
        <v>0.0723391798</v>
      </c>
      <c r="L13224" s="30">
        <f>F13224*G13224*I13224/1000000/$B$13</f>
        <v>0.0646230006</v>
      </c>
      <c r="M13224" s="30">
        <f>F13224*G13224*J13224/1000000/$B$13</f>
        <v>0</v>
      </c>
      <c r="N13224" s="30">
        <v>191.8044416179</v>
      </c>
      <c r="O13224" s="4" t="inlineStr">
        <is>
          <t>FRANKO actual PPM | FORD | Extra: 7C11-5F297-DA / E4056300 / T2A1A</t>
        </is>
      </c>
    </row>
    <row r="13225" ht="15.75" customHeight="1">
      <c r="A13225" s="4" t="inlineStr">
        <is>
          <t>7C11-5E211-DB</t>
        </is>
      </c>
      <c r="B13225" s="26">
        <f>ROUND((K13225*$B$6*$B$9+L13225*$B$7*$B$10+M13225*$B$8*$B$11)*$B$12,0)</f>
        <v>192</v>
      </c>
      <c r="C13225" s="26">
        <f>ROUND((K13225*$B$6*$B$9+L13225*$B$7*$B$10+M13225*$B$8*$B$11)*$B$12,0)</f>
        <v>192</v>
      </c>
      <c r="E13225" s="27">
        <v>1</v>
      </c>
      <c r="F13225" s="28">
        <v>1380</v>
      </c>
      <c r="G13225" s="28">
        <v>1</v>
      </c>
      <c r="H13225" s="29">
        <v>1622</v>
      </c>
      <c r="I13225" s="29">
        <v>1466</v>
      </c>
      <c r="J13225" s="29">
        <v>0</v>
      </c>
      <c r="K13225" s="30">
        <f>F13225*G13225*H13225/1000000/$B$13</f>
        <v>0.0719649451</v>
      </c>
      <c r="L13225" s="30">
        <f>F13225*G13225*I13225/1000000/$B$13</f>
        <v>0.0650435324</v>
      </c>
      <c r="M13225" s="30">
        <f>F13225*G13225*J13225/1000000/$B$13</f>
        <v>0</v>
      </c>
      <c r="N13225" s="30">
        <v>191.722520101</v>
      </c>
      <c r="O13225" s="4" t="inlineStr">
        <is>
          <t>FRANKO actual PPM | FORD | Extra: 7C11-5F297-DB / E4056300 / 20100416A</t>
        </is>
      </c>
    </row>
    <row r="13226" ht="15.75" customHeight="1">
      <c r="A13226" s="4" t="inlineStr">
        <is>
          <t>7C11-5E211-DA</t>
        </is>
      </c>
      <c r="B13226" s="26">
        <f>ROUND((K13226*$B$6*$B$9+L13226*$B$7*$B$10+M13226*$B$8*$B$11)*$B$12,0)</f>
        <v>209</v>
      </c>
      <c r="C13226" s="26">
        <f>ROUND((K13226*$B$6*$B$9+L13226*$B$7*$B$10+M13226*$B$8*$B$11)*$B$12,0)</f>
        <v>209</v>
      </c>
      <c r="E13226" s="27">
        <v>1</v>
      </c>
      <c r="F13226" s="28">
        <v>1400</v>
      </c>
      <c r="G13226" s="28">
        <v>1</v>
      </c>
      <c r="H13226" s="29">
        <v>1753</v>
      </c>
      <c r="I13226" s="29">
        <v>1555</v>
      </c>
      <c r="J13226" s="29">
        <v>0</v>
      </c>
      <c r="K13226" s="30">
        <f>F13226*G13226*H13226/1000000/$B$13</f>
        <v>0.0789043622</v>
      </c>
      <c r="L13226" s="30">
        <f>F13226*G13226*I13226/1000000/$B$13</f>
        <v>0.0699921753</v>
      </c>
      <c r="M13226" s="30">
        <f>F13226*G13226*J13226/1000000/$B$13</f>
        <v>0</v>
      </c>
      <c r="N13226" s="30">
        <v>208.6139199718</v>
      </c>
      <c r="O13226" s="4" t="inlineStr">
        <is>
          <t>FRANKO actual PPM | FORD | Extra: 7C11-5F297-DA / E4056300 / T2A1A</t>
        </is>
      </c>
    </row>
    <row r="13227" ht="15.75" customHeight="1">
      <c r="A13227" s="4" t="inlineStr">
        <is>
          <t>7C11-5E211-FA</t>
        </is>
      </c>
      <c r="B13227" s="26">
        <f>ROUND((K13227*$B$6*$B$9+L13227*$B$7*$B$10+M13227*$B$8*$B$11)*$B$12,0)</f>
        <v>170</v>
      </c>
      <c r="C13227" s="26">
        <f>ROUND((K13227*$B$6*$B$9+L13227*$B$7*$B$10+M13227*$B$8*$B$11)*$B$12,0)</f>
        <v>170</v>
      </c>
      <c r="E13227" s="27">
        <v>1</v>
      </c>
      <c r="F13227" s="28">
        <v>1240</v>
      </c>
      <c r="G13227" s="28">
        <v>1</v>
      </c>
      <c r="H13227" s="29">
        <v>1598</v>
      </c>
      <c r="I13227" s="29">
        <v>1455</v>
      </c>
      <c r="J13227" s="29">
        <v>0</v>
      </c>
      <c r="K13227" s="30">
        <f>F13227*G13227*H13227/1000000/$B$13</f>
        <v>0.0637073473</v>
      </c>
      <c r="L13227" s="30">
        <f>F13227*G13227*I13227/1000000/$B$13</f>
        <v>0.058006377</v>
      </c>
      <c r="M13227" s="30">
        <f>F13227*G13227*J13227/1000000/$B$13</f>
        <v>0</v>
      </c>
      <c r="N13227" s="30">
        <v>170.2374260616</v>
      </c>
      <c r="O13227" s="4" t="inlineStr">
        <is>
          <t>FRANKO actual PPM | FORD | Extra: 7C11-5F297-FA / E4056298 / T2A1A</t>
        </is>
      </c>
    </row>
    <row r="13228" ht="15.75" customHeight="1">
      <c r="A13228" s="4" t="inlineStr">
        <is>
          <t>7C11-5E211-FA</t>
        </is>
      </c>
      <c r="B13228" s="26">
        <f>ROUND((K13228*$B$6*$B$9+L13228*$B$7*$B$10+M13228*$B$8*$B$11)*$B$12,0)</f>
        <v>181</v>
      </c>
      <c r="C13228" s="26">
        <f>ROUND((K13228*$B$6*$B$9+L13228*$B$7*$B$10+M13228*$B$8*$B$11)*$B$12,0)</f>
        <v>181</v>
      </c>
      <c r="E13228" s="27">
        <v>1</v>
      </c>
      <c r="F13228" s="28">
        <v>1240</v>
      </c>
      <c r="G13228" s="28">
        <v>1</v>
      </c>
      <c r="H13228" s="29">
        <v>1731</v>
      </c>
      <c r="I13228" s="29">
        <v>1507</v>
      </c>
      <c r="J13228" s="29">
        <v>0</v>
      </c>
      <c r="K13228" s="30">
        <f>F13228*G13228*H13228/1000000/$B$13</f>
        <v>0.0690096485</v>
      </c>
      <c r="L13228" s="30">
        <f>F13228*G13228*I13228/1000000/$B$13</f>
        <v>0.0600794571</v>
      </c>
      <c r="M13228" s="30">
        <f>F13228*G13228*J13228/1000000/$B$13</f>
        <v>0</v>
      </c>
      <c r="N13228" s="30">
        <v>181.0839129084</v>
      </c>
      <c r="O13228" s="4" t="inlineStr">
        <is>
          <t>FRANKO actual PPM | FORD | Extra: 7C11-5F297-FA / E4056298 / T2A1A / 200910220</t>
        </is>
      </c>
    </row>
    <row r="13229" ht="15.75" customHeight="1">
      <c r="A13229" s="4" t="inlineStr">
        <is>
          <t>8C11-5E211-FA</t>
        </is>
      </c>
      <c r="B13229" s="26">
        <f>ROUND((K13229*$B$6*$B$9+L13229*$B$7*$B$10+M13229*$B$8*$B$11)*$B$12,0)</f>
        <v>288</v>
      </c>
      <c r="C13229" s="26">
        <f>ROUND((K13229*$B$6*$B$9+L13229*$B$7*$B$10+M13229*$B$8*$B$11)*$B$12,0)</f>
        <v>288</v>
      </c>
      <c r="E13229" s="27">
        <v>1</v>
      </c>
      <c r="F13229" s="28">
        <v>1300</v>
      </c>
      <c r="G13229" s="28">
        <v>1</v>
      </c>
      <c r="H13229" s="29">
        <v>3281</v>
      </c>
      <c r="I13229" s="29">
        <v>1432</v>
      </c>
      <c r="J13229" s="29">
        <v>0</v>
      </c>
      <c r="K13229" s="30">
        <f>F13229*G13229*H13229/1000000/$B$13</f>
        <v>0.1371325793</v>
      </c>
      <c r="L13229" s="30">
        <f>F13229*G13229*I13229/1000000/$B$13</f>
        <v>0.0598518298</v>
      </c>
      <c r="M13229" s="30">
        <f>F13229*G13229*J13229/1000000/$B$13</f>
        <v>0</v>
      </c>
      <c r="N13229" s="30">
        <v>288.0416998912</v>
      </c>
      <c r="O13229" s="4" t="inlineStr">
        <is>
          <t>FRANKO actual PPM | FORD | Extra: 8C11-5E297-DA / E4046229 / T2A1A / 20090516A</t>
        </is>
      </c>
    </row>
    <row r="13230" ht="15.75" customHeight="1">
      <c r="A13230" s="4" t="inlineStr">
        <is>
          <t>8C11-5E211-HA</t>
        </is>
      </c>
      <c r="B13230" s="26">
        <f>ROUND((K13230*$B$6*$B$9+L13230*$B$7*$B$10+M13230*$B$8*$B$11)*$B$12,0)</f>
        <v>198</v>
      </c>
      <c r="C13230" s="26">
        <f>ROUND((K13230*$B$6*$B$9+L13230*$B$7*$B$10+M13230*$B$8*$B$11)*$B$12,0)</f>
        <v>198</v>
      </c>
      <c r="E13230" s="27">
        <v>1</v>
      </c>
      <c r="F13230" s="28">
        <v>1320</v>
      </c>
      <c r="G13230" s="28">
        <v>1</v>
      </c>
      <c r="H13230" s="29">
        <v>1826</v>
      </c>
      <c r="I13230" s="29">
        <v>1490</v>
      </c>
      <c r="J13230" s="29">
        <v>0</v>
      </c>
      <c r="K13230" s="30">
        <f>F13230*G13230*H13230/1000000/$B$13</f>
        <v>0.0774935875</v>
      </c>
      <c r="L13230" s="30">
        <f>F13230*G13230*I13230/1000000/$B$13</f>
        <v>0.0632340884</v>
      </c>
      <c r="M13230" s="30">
        <f>F13230*G13230*J13230/1000000/$B$13</f>
        <v>0</v>
      </c>
      <c r="N13230" s="30">
        <v>198.2429665869</v>
      </c>
      <c r="O13230" s="4" t="inlineStr">
        <is>
          <t>FRANKO actual PPM | FORD | Extra: 8C11-5E297-HA</t>
        </is>
      </c>
    </row>
    <row r="13231" ht="15.75" customHeight="1">
      <c r="A13231" s="4" t="inlineStr">
        <is>
          <t>6G91-5H250-FA</t>
        </is>
      </c>
      <c r="B13231" s="26">
        <f>ROUND((K13231*$B$6*$B$9+L13231*$B$7*$B$10+M13231*$B$8*$B$11)*$B$12,0)</f>
        <v>72</v>
      </c>
      <c r="C13231" s="26">
        <f>ROUND((K13231*$B$6*$B$9+L13231*$B$7*$B$10+M13231*$B$8*$B$11)*$B$12,0)</f>
        <v>72</v>
      </c>
      <c r="E13231" s="27">
        <v>1</v>
      </c>
      <c r="F13231" s="28">
        <v>3300</v>
      </c>
      <c r="G13231" s="28">
        <v>1</v>
      </c>
      <c r="H13231" s="29">
        <v>308</v>
      </c>
      <c r="I13231" s="29">
        <v>161</v>
      </c>
      <c r="J13231" s="29">
        <v>0</v>
      </c>
      <c r="K13231" s="30">
        <f>F13231*G13231*H13231/1000000/$B$13</f>
        <v>0.0326780188</v>
      </c>
      <c r="L13231" s="30">
        <f>F13231*G13231*I13231/1000000/$B$13</f>
        <v>0.0170816917</v>
      </c>
      <c r="M13231" s="30">
        <f>F13231*G13231*J13231/1000000/$B$13</f>
        <v>0</v>
      </c>
      <c r="N13231" s="30">
        <v>72.0389895447</v>
      </c>
      <c r="O13231" s="4" t="inlineStr">
        <is>
          <t>FRANKO actual PPM | FORD | Extra: 666481 / FVC002</t>
        </is>
      </c>
    </row>
    <row r="13232" ht="15.75" customHeight="1">
      <c r="A13232" s="4" t="inlineStr">
        <is>
          <t>7G91-5?250-HA</t>
        </is>
      </c>
      <c r="B13232" s="26">
        <f>ROUND((K13232*$B$6*$B$9+L13232*$B$7*$B$10+M13232*$B$8*$B$11)*$B$12,0)</f>
        <v>137</v>
      </c>
      <c r="C13232" s="26">
        <f>ROUND((K13232*$B$6*$B$9+L13232*$B$7*$B$10+M13232*$B$8*$B$11)*$B$12,0)</f>
        <v>137</v>
      </c>
      <c r="E13232" s="27">
        <v>1</v>
      </c>
      <c r="F13232" s="28">
        <v>3640</v>
      </c>
      <c r="G13232" s="28">
        <v>1</v>
      </c>
      <c r="H13232" s="29">
        <v>507</v>
      </c>
      <c r="I13232" s="29">
        <v>307</v>
      </c>
      <c r="J13232" s="29">
        <v>0</v>
      </c>
      <c r="K13232" s="30">
        <f>F13232*G13232*H13232/1000000/$B$13</f>
        <v>0.0593335598</v>
      </c>
      <c r="L13232" s="30">
        <f>F13232*G13232*I13232/1000000/$B$13</f>
        <v>0.0359278163</v>
      </c>
      <c r="M13232" s="30">
        <f>F13232*G13232*J13232/1000000/$B$13</f>
        <v>0</v>
      </c>
      <c r="N13232" s="30">
        <v>136.725902874</v>
      </c>
      <c r="O13232" s="4" t="inlineStr">
        <is>
          <t>FRANKO actual PPM | FORD</t>
        </is>
      </c>
    </row>
    <row r="13233" ht="15.75" customHeight="1">
      <c r="A13233" s="4" t="inlineStr">
        <is>
          <t>2T14-5E211-AC</t>
        </is>
      </c>
      <c r="B13233" s="26">
        <f>ROUND((K13233*$B$6*$B$9+L13233*$B$7*$B$10+M13233*$B$8*$B$11)*$B$12,0)</f>
        <v>112</v>
      </c>
      <c r="C13233" s="26">
        <f>ROUND((K13233*$B$6*$B$9+L13233*$B$7*$B$10+M13233*$B$8*$B$11)*$B$12,0)</f>
        <v>112</v>
      </c>
      <c r="E13233" s="27">
        <v>1</v>
      </c>
      <c r="F13233" s="28">
        <v>1100</v>
      </c>
      <c r="G13233" s="28">
        <v>1</v>
      </c>
      <c r="H13233" s="29">
        <v>2003</v>
      </c>
      <c r="I13233" s="29">
        <v>0</v>
      </c>
      <c r="J13233" s="29">
        <v>0</v>
      </c>
      <c r="K13233" s="30">
        <f>F13233*G13233*H13233/1000000/$B$13</f>
        <v>0.0708377399</v>
      </c>
      <c r="L13233" s="30">
        <f>F13233*G13233*I13233/1000000/$B$13</f>
        <v>0</v>
      </c>
      <c r="M13233" s="30">
        <f>F13233*G13233*J13233/1000000/$B$13</f>
        <v>0</v>
      </c>
      <c r="N13233" s="30">
        <v>111.5056863997</v>
      </c>
      <c r="O13233" s="4" t="inlineStr">
        <is>
          <t>FRANKO actual PPM | FORD | Extra: ASZBA / MATAY</t>
        </is>
      </c>
    </row>
    <row r="13234" ht="15.75" customHeight="1">
      <c r="A13234" s="4" t="inlineStr">
        <is>
          <t>2T14-5E211-AC</t>
        </is>
      </c>
      <c r="B13234" s="26">
        <f>ROUND((K13234*$B$6*$B$9+L13234*$B$7*$B$10+M13234*$B$8*$B$11)*$B$12,0)</f>
        <v>135</v>
      </c>
      <c r="C13234" s="26">
        <f>ROUND((K13234*$B$6*$B$9+L13234*$B$7*$B$10+M13234*$B$8*$B$11)*$B$12,0)</f>
        <v>135</v>
      </c>
      <c r="E13234" s="27">
        <v>1</v>
      </c>
      <c r="F13234" s="28">
        <v>1100</v>
      </c>
      <c r="G13234" s="28">
        <v>1</v>
      </c>
      <c r="H13234" s="29">
        <v>2418</v>
      </c>
      <c r="I13234" s="29">
        <v>0</v>
      </c>
      <c r="J13234" s="29">
        <v>0</v>
      </c>
      <c r="K13234" s="30">
        <f>F13234*G13234*H13234/1000000/$B$13</f>
        <v>0.0855145557</v>
      </c>
      <c r="L13234" s="30">
        <f>F13234*G13234*I13234/1000000/$B$13</f>
        <v>0</v>
      </c>
      <c r="M13234" s="30">
        <f>F13234*G13234*J13234/1000000/$B$13</f>
        <v>0</v>
      </c>
      <c r="N13234" s="30">
        <v>134.6084621639</v>
      </c>
      <c r="O13234" s="4" t="inlineStr">
        <is>
          <t>FRANKO actual PPM | FORD | Extra: A8ZBA / MATAY</t>
        </is>
      </c>
    </row>
    <row r="13235" ht="15.75" customHeight="1">
      <c r="A13235" s="4" t="inlineStr">
        <is>
          <t>2T14-5E211-AC</t>
        </is>
      </c>
      <c r="B13235" s="26">
        <f>ROUND((K13235*$B$6*$B$9+L13235*$B$7*$B$10+M13235*$B$8*$B$11)*$B$12,0)</f>
        <v>131</v>
      </c>
      <c r="C13235" s="26">
        <f>ROUND((K13235*$B$6*$B$9+L13235*$B$7*$B$10+M13235*$B$8*$B$11)*$B$12,0)</f>
        <v>131</v>
      </c>
      <c r="E13235" s="27">
        <v>1</v>
      </c>
      <c r="F13235" s="28">
        <v>1100</v>
      </c>
      <c r="G13235" s="28">
        <v>1</v>
      </c>
      <c r="H13235" s="29">
        <v>2355</v>
      </c>
      <c r="I13235" s="29">
        <v>0</v>
      </c>
      <c r="J13235" s="29">
        <v>0</v>
      </c>
      <c r="K13235" s="30">
        <f>F13235*G13235*H13235/1000000/$B$13</f>
        <v>0.083286509</v>
      </c>
      <c r="L13235" s="30">
        <f>F13235*G13235*I13235/1000000/$B$13</f>
        <v>0</v>
      </c>
      <c r="M13235" s="30">
        <f>F13235*G13235*J13235/1000000/$B$13</f>
        <v>0</v>
      </c>
      <c r="N13235" s="30">
        <v>131.1012937949</v>
      </c>
      <c r="O13235" s="4" t="inlineStr">
        <is>
          <t>FRANKO actual PPM | FORD | Extra: FD2086-1 2</t>
        </is>
      </c>
    </row>
    <row r="13236" ht="15.75" customHeight="1">
      <c r="A13236" s="4" t="inlineStr">
        <is>
          <t>2T14-5E211-CB</t>
        </is>
      </c>
      <c r="B13236" s="26">
        <f>ROUND((K13236*$B$6*$B$9+L13236*$B$7*$B$10+M13236*$B$8*$B$11)*$B$12,0)</f>
        <v>165</v>
      </c>
      <c r="C13236" s="26">
        <f>ROUND((K13236*$B$6*$B$9+L13236*$B$7*$B$10+M13236*$B$8*$B$11)*$B$12,0)</f>
        <v>165</v>
      </c>
      <c r="E13236" s="27">
        <v>1</v>
      </c>
      <c r="F13236" s="28">
        <v>1200</v>
      </c>
      <c r="G13236" s="28">
        <v>1</v>
      </c>
      <c r="H13236" s="29">
        <v>2713</v>
      </c>
      <c r="I13236" s="29">
        <v>0</v>
      </c>
      <c r="J13236" s="29">
        <v>0</v>
      </c>
      <c r="K13236" s="30">
        <f>F13236*G13236*H13236/1000000/$B$13</f>
        <v>0.1046699705</v>
      </c>
      <c r="L13236" s="30">
        <f>F13236*G13236*I13236/1000000/$B$13</f>
        <v>0</v>
      </c>
      <c r="M13236" s="30">
        <f>F13236*G13236*J13236/1000000/$B$13</f>
        <v>0</v>
      </c>
      <c r="N13236" s="30">
        <v>164.7610006094</v>
      </c>
      <c r="O13236" s="4" t="inlineStr">
        <is>
          <t>FRANKO actual PPM | FORD</t>
        </is>
      </c>
    </row>
    <row r="13237" ht="15.75" customHeight="1">
      <c r="A13237" s="4" t="inlineStr">
        <is>
          <t>2T14-5E211-CC</t>
        </is>
      </c>
      <c r="B13237" s="26">
        <f>ROUND((K13237*$B$6*$B$9+L13237*$B$7*$B$10+M13237*$B$8*$B$11)*$B$12,0)</f>
        <v>143</v>
      </c>
      <c r="C13237" s="26">
        <f>ROUND((K13237*$B$6*$B$9+L13237*$B$7*$B$10+M13237*$B$8*$B$11)*$B$12,0)</f>
        <v>143</v>
      </c>
      <c r="E13237" s="27">
        <v>1</v>
      </c>
      <c r="F13237" s="28">
        <v>1260</v>
      </c>
      <c r="G13237" s="28">
        <v>1</v>
      </c>
      <c r="H13237" s="29">
        <v>2249</v>
      </c>
      <c r="I13237" s="29">
        <v>0</v>
      </c>
      <c r="J13237" s="29">
        <v>0</v>
      </c>
      <c r="K13237" s="30">
        <f>F13237*G13237*H13237/1000000/$B$13</f>
        <v>0.0911068566</v>
      </c>
      <c r="L13237" s="30">
        <f>F13237*G13237*I13237/1000000/$B$13</f>
        <v>0</v>
      </c>
      <c r="M13237" s="30">
        <f>F13237*G13237*J13237/1000000/$B$13</f>
        <v>0</v>
      </c>
      <c r="N13237" s="30">
        <v>143.4113029448</v>
      </c>
      <c r="O13237" s="4" t="inlineStr">
        <is>
          <t>FRANKO actual PPM | FORD | Extra: 3T14-5F297-BA / 031216A/DSC5A/ASZBA MATAY</t>
        </is>
      </c>
    </row>
    <row r="13238" ht="15.75" customHeight="1">
      <c r="A13238" s="4" t="inlineStr">
        <is>
          <t>2T14-5E211-CC</t>
        </is>
      </c>
      <c r="B13238" s="26">
        <f>ROUND((K13238*$B$6*$B$9+L13238*$B$7*$B$10+M13238*$B$8*$B$11)*$B$12,0)</f>
        <v>147</v>
      </c>
      <c r="C13238" s="26">
        <f>ROUND((K13238*$B$6*$B$9+L13238*$B$7*$B$10+M13238*$B$8*$B$11)*$B$12,0)</f>
        <v>147</v>
      </c>
      <c r="E13238" s="27">
        <v>1</v>
      </c>
      <c r="F13238" s="28">
        <v>1140</v>
      </c>
      <c r="G13238" s="28">
        <v>1</v>
      </c>
      <c r="H13238" s="29">
        <v>2549</v>
      </c>
      <c r="I13238" s="29">
        <v>0</v>
      </c>
      <c r="J13238" s="29">
        <v>0</v>
      </c>
      <c r="K13238" s="30">
        <f>F13238*G13238*H13238/1000000/$B$13</f>
        <v>0.0934255684</v>
      </c>
      <c r="L13238" s="30">
        <f>F13238*G13238*I13238/1000000/$B$13</f>
        <v>0</v>
      </c>
      <c r="M13238" s="30">
        <f>F13238*G13238*J13238/1000000/$B$13</f>
        <v>0</v>
      </c>
      <c r="N13238" s="30">
        <v>147.0611872561</v>
      </c>
      <c r="O13238" s="4" t="inlineStr">
        <is>
          <t>FRANKO actual PPM | FORD | Extra: 3T14-5F297-BA / 040226A</t>
        </is>
      </c>
    </row>
    <row r="13239" ht="15.75" customHeight="1">
      <c r="A13239" s="4" t="inlineStr">
        <is>
          <t>2T14-5E211-AF</t>
        </is>
      </c>
      <c r="B13239" s="26">
        <f>ROUND((K13239*$B$6*$B$9+L13239*$B$7*$B$10+M13239*$B$8*$B$11)*$B$12,0)</f>
        <v>37</v>
      </c>
      <c r="C13239" s="26">
        <f>ROUND((K13239*$B$6*$B$9+L13239*$B$7*$B$10+M13239*$B$8*$B$11)*$B$12,0)</f>
        <v>37</v>
      </c>
      <c r="E13239" s="27">
        <v>1</v>
      </c>
      <c r="F13239" s="28">
        <v>1160</v>
      </c>
      <c r="G13239" s="28">
        <v>1</v>
      </c>
      <c r="H13239" s="29">
        <v>634</v>
      </c>
      <c r="I13239" s="29">
        <v>0</v>
      </c>
      <c r="J13239" s="29">
        <v>0</v>
      </c>
      <c r="K13239" s="30">
        <f>F13239*G13239*H13239/1000000/$B$13</f>
        <v>0.0236449451</v>
      </c>
      <c r="L13239" s="30">
        <f>F13239*G13239*I13239/1000000/$B$13</f>
        <v>0</v>
      </c>
      <c r="M13239" s="30">
        <f>F13239*G13239*J13239/1000000/$B$13</f>
        <v>0</v>
      </c>
      <c r="N13239" s="30">
        <v>37.2195080133</v>
      </c>
      <c r="O13239" s="4" t="inlineStr">
        <is>
          <t>FRANKO actual PPM | FORD | Extra: ASZBA MATAY / 0003082600</t>
        </is>
      </c>
    </row>
    <row r="13240" ht="15.75" customHeight="1">
      <c r="A13240" s="4" t="inlineStr">
        <is>
          <t>2T14-5E211-DB</t>
        </is>
      </c>
      <c r="B13240" s="26">
        <f>ROUND((K13240*$B$6*$B$9+L13240*$B$7*$B$10+M13240*$B$8*$B$11)*$B$12,0)</f>
        <v>179</v>
      </c>
      <c r="C13240" s="26">
        <f>ROUND((K13240*$B$6*$B$9+L13240*$B$7*$B$10+M13240*$B$8*$B$11)*$B$12,0)</f>
        <v>179</v>
      </c>
      <c r="E13240" s="27">
        <v>1</v>
      </c>
      <c r="F13240" s="28">
        <v>1200</v>
      </c>
      <c r="G13240" s="28">
        <v>1</v>
      </c>
      <c r="H13240" s="29">
        <v>2955</v>
      </c>
      <c r="I13240" s="29">
        <v>0</v>
      </c>
      <c r="J13240" s="29">
        <v>0</v>
      </c>
      <c r="K13240" s="30">
        <f>F13240*G13240*H13240/1000000/$B$13</f>
        <v>0.1140065473</v>
      </c>
      <c r="L13240" s="30">
        <f>F13240*G13240*I13240/1000000/$B$13</f>
        <v>0</v>
      </c>
      <c r="M13240" s="30">
        <f>F13240*G13240*J13240/1000000/$B$13</f>
        <v>0</v>
      </c>
      <c r="N13240" s="30">
        <v>179.4577061559</v>
      </c>
      <c r="O13240" s="4" t="inlineStr">
        <is>
          <t>FRANKO actual PPM | FORD | Extra: ASZBA MATAY / 0003080700 / FD2086-3.12.3</t>
        </is>
      </c>
    </row>
    <row r="13241" ht="15.75" customHeight="1">
      <c r="A13241" s="4" t="inlineStr">
        <is>
          <t>4T14-5F297-BA</t>
        </is>
      </c>
      <c r="B13241" s="26">
        <f>ROUND((K13241*$B$6*$B$9+L13241*$B$7*$B$10+M13241*$B$8*$B$11)*$B$12,0)</f>
        <v>33</v>
      </c>
      <c r="C13241" s="26">
        <f>ROUND((K13241*$B$6*$B$9+L13241*$B$7*$B$10+M13241*$B$8*$B$11)*$B$12,0)</f>
        <v>33</v>
      </c>
      <c r="E13241" s="27">
        <v>1</v>
      </c>
      <c r="F13241" s="28">
        <v>1100</v>
      </c>
      <c r="G13241" s="28">
        <v>1</v>
      </c>
      <c r="H13241" s="29">
        <v>590</v>
      </c>
      <c r="I13241" s="29">
        <v>0</v>
      </c>
      <c r="J13241" s="29">
        <v>0</v>
      </c>
      <c r="K13241" s="30">
        <f>F13241*G13241*H13241/1000000/$B$13</f>
        <v>0.0208658345</v>
      </c>
      <c r="L13241" s="30">
        <f>F13241*G13241*I13241/1000000/$B$13</f>
        <v>0</v>
      </c>
      <c r="M13241" s="30">
        <f>F13241*G13241*J13241/1000000/$B$13</f>
        <v>0</v>
      </c>
      <c r="N13241" s="30">
        <v>32.8449101227</v>
      </c>
      <c r="O13241" s="4" t="inlineStr">
        <is>
          <t>FRANKO actual PPM | FORD | Extra: DSC5A050709,FD24663-056</t>
        </is>
      </c>
    </row>
    <row r="13242" ht="15.75" customHeight="1">
      <c r="A13242" s="4" t="inlineStr">
        <is>
          <t>4T16-5E211-AA</t>
        </is>
      </c>
      <c r="B13242" s="26">
        <f>ROUND((K13242*$B$6*$B$9+L13242*$B$7*$B$10+M13242*$B$8*$B$11)*$B$12,0)</f>
        <v>33</v>
      </c>
      <c r="C13242" s="26">
        <f>ROUND((K13242*$B$6*$B$9+L13242*$B$7*$B$10+M13242*$B$8*$B$11)*$B$12,0)</f>
        <v>33</v>
      </c>
      <c r="E13242" s="27">
        <v>1</v>
      </c>
      <c r="F13242" s="28">
        <v>1200</v>
      </c>
      <c r="G13242" s="28">
        <v>1</v>
      </c>
      <c r="H13242" s="29">
        <v>536</v>
      </c>
      <c r="I13242" s="29">
        <v>0</v>
      </c>
      <c r="J13242" s="29">
        <v>0</v>
      </c>
      <c r="K13242" s="30">
        <f>F13242*G13242*H13242/1000000/$B$13</f>
        <v>0.0206793602</v>
      </c>
      <c r="L13242" s="30">
        <f>F13242*G13242*I13242/1000000/$B$13</f>
        <v>0</v>
      </c>
      <c r="M13242" s="30">
        <f>F13242*G13242*J13242/1000000/$B$13</f>
        <v>0</v>
      </c>
      <c r="N13242" s="30">
        <v>32.5513808797</v>
      </c>
      <c r="O13242" s="4" t="inlineStr">
        <is>
          <t>FRANKO actual PPM | FORD | Extra: 4T14-5F297-BA / 999-359 / ASZEB</t>
        </is>
      </c>
    </row>
    <row r="13243" ht="15.75" customHeight="1">
      <c r="A13243" s="4" t="inlineStr">
        <is>
          <t>4T16-5E211-AA</t>
        </is>
      </c>
      <c r="B13243" s="26">
        <f>ROUND((K13243*$B$6*$B$9+L13243*$B$7*$B$10+M13243*$B$8*$B$11)*$B$12,0)</f>
        <v>34</v>
      </c>
      <c r="C13243" s="26">
        <f>ROUND((K13243*$B$6*$B$9+L13243*$B$7*$B$10+M13243*$B$8*$B$11)*$B$12,0)</f>
        <v>34</v>
      </c>
      <c r="E13243" s="27">
        <v>1</v>
      </c>
      <c r="F13243" s="28">
        <v>1220</v>
      </c>
      <c r="G13243" s="28">
        <v>1</v>
      </c>
      <c r="H13243" s="29">
        <v>544</v>
      </c>
      <c r="I13243" s="29">
        <v>0</v>
      </c>
      <c r="J13243" s="29">
        <v>0</v>
      </c>
      <c r="K13243" s="30">
        <f>F13243*G13243*H13243/1000000/$B$13</f>
        <v>0.0213378075</v>
      </c>
      <c r="L13243" s="30">
        <f>F13243*G13243*I13243/1000000/$B$13</f>
        <v>0</v>
      </c>
      <c r="M13243" s="30">
        <f>F13243*G13243*J13243/1000000/$B$13</f>
        <v>0</v>
      </c>
      <c r="N13243" s="30">
        <v>33.5878427585</v>
      </c>
      <c r="O13243" s="4" t="inlineStr">
        <is>
          <t>FRANKO actual PPM | FORD | Extra: 4T14-5F297-BA / 999-359 / ASZEB</t>
        </is>
      </c>
    </row>
    <row r="13244" ht="15.75" customHeight="1">
      <c r="A13244" s="4" t="inlineStr">
        <is>
          <t>4T16-5E211-CA</t>
        </is>
      </c>
      <c r="B13244" s="26">
        <f>ROUND((K13244*$B$6*$B$9+L13244*$B$7*$B$10+M13244*$B$8*$B$11)*$B$12,0)</f>
        <v>94</v>
      </c>
      <c r="C13244" s="26">
        <f>ROUND((K13244*$B$6*$B$9+L13244*$B$7*$B$10+M13244*$B$8*$B$11)*$B$12,0)</f>
        <v>94</v>
      </c>
      <c r="E13244" s="27">
        <v>1</v>
      </c>
      <c r="F13244" s="28">
        <v>1100</v>
      </c>
      <c r="G13244" s="28">
        <v>1</v>
      </c>
      <c r="H13244" s="29">
        <v>1694</v>
      </c>
      <c r="I13244" s="29">
        <v>0</v>
      </c>
      <c r="J13244" s="29">
        <v>0</v>
      </c>
      <c r="K13244" s="30">
        <f>F13244*G13244*H13244/1000000/$B$13</f>
        <v>0.0599097012</v>
      </c>
      <c r="L13244" s="30">
        <f>F13244*G13244*I13244/1000000/$B$13</f>
        <v>0</v>
      </c>
      <c r="M13244" s="30">
        <f>F13244*G13244*J13244/1000000/$B$13</f>
        <v>0</v>
      </c>
      <c r="N13244" s="30">
        <v>94.3038605896</v>
      </c>
      <c r="O13244" s="4" t="inlineStr">
        <is>
          <t>FRANKO actual PPM | FORD | Extra: 4T16-5F297-AA / 249-870 / ASZEB</t>
        </is>
      </c>
    </row>
    <row r="13245" ht="15.75" customHeight="1">
      <c r="A13245" s="4" t="inlineStr">
        <is>
          <t>4T16-5E211-CA</t>
        </is>
      </c>
      <c r="B13245" s="26">
        <f>ROUND((K13245*$B$6*$B$9+L13245*$B$7*$B$10+M13245*$B$8*$B$11)*$B$12,0)</f>
        <v>102</v>
      </c>
      <c r="C13245" s="26">
        <f>ROUND((K13245*$B$6*$B$9+L13245*$B$7*$B$10+M13245*$B$8*$B$11)*$B$12,0)</f>
        <v>102</v>
      </c>
      <c r="E13245" s="27">
        <v>1</v>
      </c>
      <c r="F13245" s="28">
        <v>1100</v>
      </c>
      <c r="G13245" s="28">
        <v>1</v>
      </c>
      <c r="H13245" s="29">
        <v>1840</v>
      </c>
      <c r="I13245" s="29">
        <v>0</v>
      </c>
      <c r="J13245" s="29">
        <v>0</v>
      </c>
      <c r="K13245" s="30">
        <f>F13245*G13245*H13245/1000000/$B$13</f>
        <v>0.0650731111</v>
      </c>
      <c r="L13245" s="30">
        <f>F13245*G13245*I13245/1000000/$B$13</f>
        <v>0</v>
      </c>
      <c r="M13245" s="30">
        <f>F13245*G13245*J13245/1000000/$B$13</f>
        <v>0</v>
      </c>
      <c r="N13245" s="30">
        <v>102.4315841115</v>
      </c>
      <c r="O13245" s="4" t="inlineStr">
        <is>
          <t>FRANKO actual PPM | FORD | Extra: 4T16-5F297-1A,ASZEB041015,DSC5A040712A</t>
        </is>
      </c>
    </row>
    <row r="13246" ht="15.75" customHeight="1">
      <c r="A13246" s="4" t="inlineStr">
        <is>
          <t>7T16-5E211-EA</t>
        </is>
      </c>
      <c r="B13246" s="26">
        <f>ROUND((K13246*$B$6*$B$9+L13246*$B$7*$B$10+M13246*$B$8*$B$11)*$B$12,0)</f>
        <v>222</v>
      </c>
      <c r="C13246" s="26">
        <f>ROUND((K13246*$B$6*$B$9+L13246*$B$7*$B$10+M13246*$B$8*$B$11)*$B$12,0)</f>
        <v>222</v>
      </c>
      <c r="E13246" s="27">
        <v>1</v>
      </c>
      <c r="F13246" s="28">
        <v>1060</v>
      </c>
      <c r="G13246" s="28">
        <v>1</v>
      </c>
      <c r="H13246" s="29">
        <v>3084</v>
      </c>
      <c r="I13246" s="29">
        <v>1364</v>
      </c>
      <c r="J13246" s="29">
        <v>0</v>
      </c>
      <c r="K13246" s="30">
        <f>F13246*G13246*H13246/1000000/$B$13</f>
        <v>0.1051020766</v>
      </c>
      <c r="L13246" s="30">
        <f>F13246*G13246*I13246/1000000/$B$13</f>
        <v>0.0464848354</v>
      </c>
      <c r="M13246" s="30">
        <f>F13246*G13246*J13246/1000000/$B$13</f>
        <v>0</v>
      </c>
      <c r="N13246" s="30">
        <v>221.5018902324</v>
      </c>
      <c r="O13246" s="4" t="inlineStr">
        <is>
          <t>FRANKO actual PPM | FORD | Extra: 7T16-5E297-CA / 244630 / EL9PA / 119080519</t>
        </is>
      </c>
    </row>
    <row r="13247" ht="15.75" customHeight="1">
      <c r="A13247" s="4" t="inlineStr">
        <is>
          <t>7T16-5E211-AE</t>
        </is>
      </c>
      <c r="B13247" s="26">
        <f>ROUND((K13247*$B$6*$B$9+L13247*$B$7*$B$10+M13247*$B$8*$B$11)*$B$12,0)</f>
        <v>314</v>
      </c>
      <c r="C13247" s="26">
        <f>ROUND((K13247*$B$6*$B$9+L13247*$B$7*$B$10+M13247*$B$8*$B$11)*$B$12,0)</f>
        <v>314</v>
      </c>
      <c r="E13247" s="27">
        <v>1</v>
      </c>
      <c r="F13247" s="28">
        <v>1120</v>
      </c>
      <c r="G13247" s="28">
        <v>1</v>
      </c>
      <c r="H13247" s="29">
        <v>5544</v>
      </c>
      <c r="I13247" s="29">
        <v>0</v>
      </c>
      <c r="J13247" s="29">
        <v>0</v>
      </c>
      <c r="K13247" s="30">
        <f>F13247*G13247*H13247/1000000/$B$13</f>
        <v>0.1996329877</v>
      </c>
      <c r="L13247" s="30">
        <f>F13247*G13247*I13247/1000000/$B$13</f>
        <v>0</v>
      </c>
      <c r="M13247" s="30">
        <f>F13247*G13247*J13247/1000000/$B$13</f>
        <v>0</v>
      </c>
      <c r="N13247" s="30">
        <v>314.2422858656</v>
      </c>
      <c r="O13247" s="4" t="inlineStr">
        <is>
          <t>FRANKO actual PPM | FORD | Extra: 243186</t>
        </is>
      </c>
    </row>
    <row r="13248" ht="15.75" customHeight="1">
      <c r="A13248" s="4" t="inlineStr">
        <is>
          <t>7T16-5E211-BC</t>
        </is>
      </c>
      <c r="B13248" s="26">
        <f>ROUND((K13248*$B$6*$B$9+L13248*$B$7*$B$10+M13248*$B$8*$B$11)*$B$12,0)</f>
        <v>328</v>
      </c>
      <c r="C13248" s="26">
        <f>ROUND((K13248*$B$6*$B$9+L13248*$B$7*$B$10+M13248*$B$8*$B$11)*$B$12,0)</f>
        <v>328</v>
      </c>
      <c r="E13248" s="27">
        <v>1</v>
      </c>
      <c r="F13248" s="28">
        <v>1080</v>
      </c>
      <c r="G13248" s="28">
        <v>1</v>
      </c>
      <c r="H13248" s="29">
        <v>6008</v>
      </c>
      <c r="I13248" s="29">
        <v>0</v>
      </c>
      <c r="J13248" s="29">
        <v>0</v>
      </c>
      <c r="K13248" s="30">
        <f>F13248*G13248*H13248/1000000/$B$13</f>
        <v>0.2086146202</v>
      </c>
      <c r="L13248" s="30">
        <f>F13248*G13248*I13248/1000000/$B$13</f>
        <v>0</v>
      </c>
      <c r="M13248" s="30">
        <f>F13248*G13248*J13248/1000000/$B$13</f>
        <v>0</v>
      </c>
      <c r="N13248" s="30">
        <v>328.3802736805</v>
      </c>
      <c r="O13248" s="4" t="inlineStr">
        <is>
          <t>FRANKO actual PPM | FORD</t>
        </is>
      </c>
    </row>
    <row r="13249" ht="15.75" customHeight="1">
      <c r="A13249" s="4" t="inlineStr">
        <is>
          <t>7T16-5E211-CD</t>
        </is>
      </c>
      <c r="B13249" s="26">
        <f>ROUND((K13249*$B$6*$B$9+L13249*$B$7*$B$10+M13249*$B$8*$B$11)*$B$12,0)</f>
        <v>303</v>
      </c>
      <c r="C13249" s="26">
        <f>ROUND((K13249*$B$6*$B$9+L13249*$B$7*$B$10+M13249*$B$8*$B$11)*$B$12,0)</f>
        <v>303</v>
      </c>
      <c r="E13249" s="27">
        <v>1</v>
      </c>
      <c r="F13249" s="28">
        <v>1040</v>
      </c>
      <c r="G13249" s="28">
        <v>1</v>
      </c>
      <c r="H13249" s="29">
        <v>5749</v>
      </c>
      <c r="I13249" s="29">
        <v>0</v>
      </c>
      <c r="J13249" s="29">
        <v>0</v>
      </c>
      <c r="K13249" s="30">
        <f>F13249*G13249*H13249/1000000/$B$13</f>
        <v>0.1922280277</v>
      </c>
      <c r="L13249" s="30">
        <f>F13249*G13249*I13249/1000000/$B$13</f>
        <v>0</v>
      </c>
      <c r="M13249" s="30">
        <f>F13249*G13249*J13249/1000000/$B$13</f>
        <v>0</v>
      </c>
      <c r="N13249" s="30">
        <v>302.5861384088</v>
      </c>
      <c r="O13249" s="4" t="inlineStr">
        <is>
          <t>FRANKO actual PPM | FORD | Extra: 243-184 / ASZEB</t>
        </is>
      </c>
    </row>
    <row r="13250" ht="15.75" customHeight="1">
      <c r="A13250" s="4" t="inlineStr">
        <is>
          <t>WLE7</t>
        </is>
      </c>
      <c r="B13250" s="26">
        <f>ROUND((K13250*$B$6*$B$9+L13250*$B$7*$B$10+M13250*$B$8*$B$11)*$B$12,0)</f>
        <v>60</v>
      </c>
      <c r="C13250" s="26">
        <f>ROUND((K13250*$B$6*$B$9+L13250*$B$7*$B$10+M13250*$B$8*$B$11)*$B$12,0)</f>
        <v>60</v>
      </c>
      <c r="E13250" s="27">
        <v>1</v>
      </c>
      <c r="F13250" s="28">
        <v>1620</v>
      </c>
      <c r="G13250" s="28">
        <v>1</v>
      </c>
      <c r="H13250" s="29">
        <v>728</v>
      </c>
      <c r="I13250" s="29">
        <v>0</v>
      </c>
      <c r="J13250" s="29">
        <v>0</v>
      </c>
      <c r="K13250" s="30">
        <f>F13250*G13250*H13250/1000000/$B$13</f>
        <v>0.0379173045</v>
      </c>
      <c r="L13250" s="30">
        <f>F13250*G13250*I13250/1000000/$B$13</f>
        <v>0</v>
      </c>
      <c r="M13250" s="30">
        <f>F13250*G13250*J13250/1000000/$B$13</f>
        <v>0</v>
      </c>
      <c r="N13250" s="30">
        <v>59.6856289712</v>
      </c>
      <c r="O13250" s="4" t="inlineStr">
        <is>
          <t>FRANKO actual PPM | FORD | Extra: 1753</t>
        </is>
      </c>
    </row>
    <row r="13251" ht="15.75" customHeight="1">
      <c r="A13251" s="4" t="inlineStr">
        <is>
          <t>WLE8</t>
        </is>
      </c>
      <c r="B13251" s="26">
        <f>ROUND((K13251*$B$6*$B$9+L13251*$B$7*$B$10+M13251*$B$8*$B$11)*$B$12,0)</f>
        <v>109</v>
      </c>
      <c r="C13251" s="26">
        <f>ROUND((K13251*$B$6*$B$9+L13251*$B$7*$B$10+M13251*$B$8*$B$11)*$B$12,0)</f>
        <v>109</v>
      </c>
      <c r="E13251" s="27">
        <v>1</v>
      </c>
      <c r="F13251" s="28">
        <v>1740</v>
      </c>
      <c r="G13251" s="28">
        <v>1</v>
      </c>
      <c r="H13251" s="29">
        <v>1237</v>
      </c>
      <c r="I13251" s="29">
        <v>0</v>
      </c>
      <c r="J13251" s="29">
        <v>0</v>
      </c>
      <c r="K13251" s="30">
        <f>F13251*G13251*H13251/1000000/$B$13</f>
        <v>0.0692006239</v>
      </c>
      <c r="L13251" s="30">
        <f>F13251*G13251*I13251/1000000/$B$13</f>
        <v>0</v>
      </c>
      <c r="M13251" s="30">
        <f>F13251*G13251*J13251/1000000/$B$13</f>
        <v>0</v>
      </c>
      <c r="N13251" s="30">
        <v>108.92870208</v>
      </c>
      <c r="O13251" s="4" t="inlineStr">
        <is>
          <t>FRANKO actual PPM | FORD | Extra: 3022</t>
        </is>
      </c>
    </row>
    <row r="13252" ht="15.75" customHeight="1">
      <c r="A13252" s="4" t="inlineStr">
        <is>
          <t>WLE8</t>
        </is>
      </c>
      <c r="B13252" s="26">
        <f>ROUND((K13252*$B$6*$B$9+L13252*$B$7*$B$10+M13252*$B$8*$B$11)*$B$12,0)</f>
        <v>110</v>
      </c>
      <c r="C13252" s="26">
        <f>ROUND((K13252*$B$6*$B$9+L13252*$B$7*$B$10+M13252*$B$8*$B$11)*$B$12,0)</f>
        <v>110</v>
      </c>
      <c r="E13252" s="27">
        <v>1</v>
      </c>
      <c r="F13252" s="28">
        <v>1580</v>
      </c>
      <c r="G13252" s="28">
        <v>1</v>
      </c>
      <c r="H13252" s="29">
        <v>1370</v>
      </c>
      <c r="I13252" s="29">
        <v>0</v>
      </c>
      <c r="J13252" s="29">
        <v>0</v>
      </c>
      <c r="K13252" s="30">
        <f>F13252*G13252*H13252/1000000/$B$13</f>
        <v>0.069593506</v>
      </c>
      <c r="L13252" s="30">
        <f>F13252*G13252*I13252/1000000/$B$13</f>
        <v>0</v>
      </c>
      <c r="M13252" s="30">
        <f>F13252*G13252*J13252/1000000/$B$13</f>
        <v>0</v>
      </c>
      <c r="N13252" s="30">
        <v>109.5471378299</v>
      </c>
      <c r="O13252" s="4" t="inlineStr">
        <is>
          <t>FRANKO actual PPM | FORD | Extra: 2628</t>
        </is>
      </c>
    </row>
    <row r="13253" ht="15.75" customHeight="1">
      <c r="A13253" s="4" t="inlineStr">
        <is>
          <t>WLE8</t>
        </is>
      </c>
      <c r="B13253" s="26">
        <f>ROUND((K13253*$B$6*$B$9+L13253*$B$7*$B$10+M13253*$B$8*$B$11)*$B$12,0)</f>
        <v>113</v>
      </c>
      <c r="C13253" s="26">
        <f>ROUND((K13253*$B$6*$B$9+L13253*$B$7*$B$10+M13253*$B$8*$B$11)*$B$12,0)</f>
        <v>113</v>
      </c>
      <c r="E13253" s="27">
        <v>1</v>
      </c>
      <c r="F13253" s="28">
        <v>1640</v>
      </c>
      <c r="G13253" s="28">
        <v>1</v>
      </c>
      <c r="H13253" s="29">
        <v>1367</v>
      </c>
      <c r="I13253" s="29">
        <v>0</v>
      </c>
      <c r="J13253" s="29">
        <v>0</v>
      </c>
      <c r="K13253" s="30">
        <f>F13253*G13253*H13253/1000000/$B$13</f>
        <v>0.0720781157</v>
      </c>
      <c r="L13253" s="30">
        <f>F13253*G13253*I13253/1000000/$B$13</f>
        <v>0</v>
      </c>
      <c r="M13253" s="30">
        <f>F13253*G13253*J13253/1000000/$B$13</f>
        <v>0</v>
      </c>
      <c r="N13253" s="30">
        <v>113.4581619506</v>
      </c>
      <c r="O13253" s="4" t="inlineStr">
        <is>
          <t>FRANKO actual PPM | FORD | Extra: 1842</t>
        </is>
      </c>
    </row>
    <row r="13254" ht="15.75" customHeight="1">
      <c r="A13254" s="4" t="inlineStr">
        <is>
          <t>WLE8</t>
        </is>
      </c>
      <c r="B13254" s="26">
        <f>ROUND((K13254*$B$6*$B$9+L13254*$B$7*$B$10+M13254*$B$8*$B$11)*$B$12,0)</f>
        <v>113</v>
      </c>
      <c r="C13254" s="26">
        <f>ROUND((K13254*$B$6*$B$9+L13254*$B$7*$B$10+M13254*$B$8*$B$11)*$B$12,0)</f>
        <v>113</v>
      </c>
      <c r="E13254" s="27">
        <v>1</v>
      </c>
      <c r="F13254" s="28">
        <v>1760</v>
      </c>
      <c r="G13254" s="28">
        <v>1</v>
      </c>
      <c r="H13254" s="29">
        <v>1273</v>
      </c>
      <c r="I13254" s="29">
        <v>0</v>
      </c>
      <c r="J13254" s="29">
        <v>0</v>
      </c>
      <c r="K13254" s="30">
        <f>F13254*G13254*H13254/1000000/$B$13</f>
        <v>0.0720331047</v>
      </c>
      <c r="L13254" s="30">
        <f>F13254*G13254*I13254/1000000/$B$13</f>
        <v>0</v>
      </c>
      <c r="M13254" s="30">
        <f>F13254*G13254*J13254/1000000/$B$13</f>
        <v>0</v>
      </c>
      <c r="N13254" s="30">
        <v>113.3873100643</v>
      </c>
      <c r="O13254" s="4" t="inlineStr">
        <is>
          <t>FRANKO actual PPM | FORD | Extra: 1174</t>
        </is>
      </c>
    </row>
    <row r="13255" ht="15.75" customHeight="1">
      <c r="A13255" s="4" t="inlineStr">
        <is>
          <t>WLF1</t>
        </is>
      </c>
      <c r="B13255" s="26">
        <f>ROUND((K13255*$B$6*$B$9+L13255*$B$7*$B$10+M13255*$B$8*$B$11)*$B$12,0)</f>
        <v>343</v>
      </c>
      <c r="C13255" s="26">
        <f>ROUND((K13255*$B$6*$B$9+L13255*$B$7*$B$10+M13255*$B$8*$B$11)*$B$12,0)</f>
        <v>343</v>
      </c>
      <c r="E13255" s="27">
        <v>1</v>
      </c>
      <c r="F13255" s="28">
        <v>1700</v>
      </c>
      <c r="G13255" s="28">
        <v>1</v>
      </c>
      <c r="H13255" s="29">
        <v>3981</v>
      </c>
      <c r="I13255" s="29">
        <v>0</v>
      </c>
      <c r="J13255" s="29">
        <v>0</v>
      </c>
      <c r="K13255" s="30">
        <f>F13255*G13255*H13255/1000000/$B$13</f>
        <v>0.2175866076</v>
      </c>
      <c r="L13255" s="30">
        <f>F13255*G13255*I13255/1000000/$B$13</f>
        <v>0</v>
      </c>
      <c r="M13255" s="30">
        <f>F13255*G13255*J13255/1000000/$B$13</f>
        <v>0</v>
      </c>
      <c r="N13255" s="30">
        <v>342.5030789484</v>
      </c>
      <c r="O13255" s="4" t="inlineStr">
        <is>
          <t>FRANKO actual PPM | FORD | Extra: 20600A /</t>
        </is>
      </c>
    </row>
    <row r="13256" ht="15.75" customHeight="1">
      <c r="A13256" s="4" t="inlineStr">
        <is>
          <t>WLF1</t>
        </is>
      </c>
      <c r="B13256" s="26">
        <f>ROUND((K13256*$B$6*$B$9+L13256*$B$7*$B$10+M13256*$B$8*$B$11)*$B$12,0)</f>
        <v>344</v>
      </c>
      <c r="C13256" s="26">
        <f>ROUND((K13256*$B$6*$B$9+L13256*$B$7*$B$10+M13256*$B$8*$B$11)*$B$12,0)</f>
        <v>344</v>
      </c>
      <c r="E13256" s="27">
        <v>1</v>
      </c>
      <c r="F13256" s="28">
        <v>1700</v>
      </c>
      <c r="G13256" s="28">
        <v>1</v>
      </c>
      <c r="H13256" s="29">
        <v>4003</v>
      </c>
      <c r="I13256" s="29">
        <v>0</v>
      </c>
      <c r="J13256" s="29">
        <v>0</v>
      </c>
      <c r="K13256" s="30">
        <f>F13256*G13256*H13256/1000000/$B$13</f>
        <v>0.2187890455</v>
      </c>
      <c r="L13256" s="30">
        <f>F13256*G13256*I13256/1000000/$B$13</f>
        <v>0</v>
      </c>
      <c r="M13256" s="30">
        <f>F13256*G13256*J13256/1000000/$B$13</f>
        <v>0</v>
      </c>
      <c r="N13256" s="30">
        <v>344.3958364809</v>
      </c>
      <c r="O13256" s="4" t="inlineStr">
        <is>
          <t>FRANKO actual PPM | FORD | Extra: 20600A / 6G7</t>
        </is>
      </c>
    </row>
    <row r="13257" ht="15.75" customHeight="1">
      <c r="A13257" s="4" t="inlineStr">
        <is>
          <t>WLF1</t>
        </is>
      </c>
      <c r="B13257" s="26">
        <f>ROUND((K13257*$B$6*$B$9+L13257*$B$7*$B$10+M13257*$B$8*$B$11)*$B$12,0)</f>
        <v>357</v>
      </c>
      <c r="C13257" s="26">
        <f>ROUND((K13257*$B$6*$B$9+L13257*$B$7*$B$10+M13257*$B$8*$B$11)*$B$12,0)</f>
        <v>357</v>
      </c>
      <c r="E13257" s="27">
        <v>1</v>
      </c>
      <c r="F13257" s="28">
        <v>1700</v>
      </c>
      <c r="G13257" s="28">
        <v>1</v>
      </c>
      <c r="H13257" s="29">
        <v>4155</v>
      </c>
      <c r="I13257" s="29">
        <v>0</v>
      </c>
      <c r="J13257" s="29">
        <v>0</v>
      </c>
      <c r="K13257" s="30">
        <f>F13257*G13257*H13257/1000000/$B$13</f>
        <v>0.2270967984</v>
      </c>
      <c r="L13257" s="30">
        <f>F13257*G13257*I13257/1000000/$B$13</f>
        <v>0</v>
      </c>
      <c r="M13257" s="30">
        <f>F13257*G13257*J13257/1000000/$B$13</f>
        <v>0</v>
      </c>
      <c r="N13257" s="30">
        <v>357.4730703418</v>
      </c>
      <c r="O13257" s="4" t="inlineStr">
        <is>
          <t>FRANKO actual PPM | FORD | Extra: 20600A / 6J5</t>
        </is>
      </c>
    </row>
    <row r="13258" ht="15.75" customHeight="1">
      <c r="A13258" s="4" t="inlineStr">
        <is>
          <t>WLF1</t>
        </is>
      </c>
      <c r="B13258" s="26">
        <f>ROUND((K13258*$B$6*$B$9+L13258*$B$7*$B$10+M13258*$B$8*$B$11)*$B$12,0)</f>
        <v>362</v>
      </c>
      <c r="C13258" s="26">
        <f>ROUND((K13258*$B$6*$B$9+L13258*$B$7*$B$10+M13258*$B$8*$B$11)*$B$12,0)</f>
        <v>362</v>
      </c>
      <c r="E13258" s="27">
        <v>1</v>
      </c>
      <c r="F13258" s="28">
        <v>1680</v>
      </c>
      <c r="G13258" s="28">
        <v>1</v>
      </c>
      <c r="H13258" s="29">
        <v>4257</v>
      </c>
      <c r="I13258" s="29">
        <v>0</v>
      </c>
      <c r="J13258" s="29">
        <v>0</v>
      </c>
      <c r="K13258" s="30">
        <f>F13258*G13258*H13258/1000000/$B$13</f>
        <v>0.2299344233</v>
      </c>
      <c r="L13258" s="30">
        <f>F13258*G13258*I13258/1000000/$B$13</f>
        <v>0</v>
      </c>
      <c r="M13258" s="30">
        <f>F13258*G13258*J13258/1000000/$B$13</f>
        <v>0</v>
      </c>
      <c r="N13258" s="30">
        <v>361.9397756845</v>
      </c>
      <c r="O13258" s="4" t="inlineStr">
        <is>
          <t>FRANKO actual PPM | FORD | Extra: 20600A / 6FN</t>
        </is>
      </c>
    </row>
    <row r="13259" ht="15.75" customHeight="1">
      <c r="A13259" s="4" t="inlineStr">
        <is>
          <t>WLF1</t>
        </is>
      </c>
      <c r="B13259" s="26">
        <f>ROUND((K13259*$B$6*$B$9+L13259*$B$7*$B$10+M13259*$B$8*$B$11)*$B$12,0)</f>
        <v>364</v>
      </c>
      <c r="C13259" s="26">
        <f>ROUND((K13259*$B$6*$B$9+L13259*$B$7*$B$10+M13259*$B$8*$B$11)*$B$12,0)</f>
        <v>364</v>
      </c>
      <c r="E13259" s="27">
        <v>1</v>
      </c>
      <c r="F13259" s="28">
        <v>1700</v>
      </c>
      <c r="G13259" s="28">
        <v>1</v>
      </c>
      <c r="H13259" s="29">
        <v>4231</v>
      </c>
      <c r="I13259" s="29">
        <v>0</v>
      </c>
      <c r="J13259" s="29">
        <v>0</v>
      </c>
      <c r="K13259" s="30">
        <f>F13259*G13259*H13259/1000000/$B$13</f>
        <v>0.2312506748</v>
      </c>
      <c r="L13259" s="30">
        <f>F13259*G13259*I13259/1000000/$B$13</f>
        <v>0</v>
      </c>
      <c r="M13259" s="30">
        <f>F13259*G13259*J13259/1000000/$B$13</f>
        <v>0</v>
      </c>
      <c r="N13259" s="30">
        <v>364.0116872722</v>
      </c>
      <c r="O13259" s="4" t="inlineStr">
        <is>
          <t>FRANKO actual PPM | FORD | Extra: 20600A / 7GQ</t>
        </is>
      </c>
    </row>
    <row r="13260" ht="15.75" customHeight="1">
      <c r="A13260" s="4" t="inlineStr">
        <is>
          <t>WLJ9</t>
        </is>
      </c>
      <c r="B13260" s="26">
        <f>ROUND((K13260*$B$6*$B$9+L13260*$B$7*$B$10+M13260*$B$8*$B$11)*$B$12,0)</f>
        <v>304</v>
      </c>
      <c r="C13260" s="26">
        <f>ROUND((K13260*$B$6*$B$9+L13260*$B$7*$B$10+M13260*$B$8*$B$11)*$B$12,0)</f>
        <v>304</v>
      </c>
      <c r="E13260" s="27">
        <v>1</v>
      </c>
      <c r="F13260" s="28">
        <v>1560</v>
      </c>
      <c r="G13260" s="28">
        <v>1</v>
      </c>
      <c r="H13260" s="29">
        <v>3855</v>
      </c>
      <c r="I13260" s="29">
        <v>0</v>
      </c>
      <c r="J13260" s="29">
        <v>0</v>
      </c>
      <c r="K13260" s="30">
        <f>F13260*G13260*H13260/1000000/$B$13</f>
        <v>0.1933481597</v>
      </c>
      <c r="L13260" s="30">
        <f>F13260*G13260*I13260/1000000/$B$13</f>
        <v>0</v>
      </c>
      <c r="M13260" s="30">
        <f>F13260*G13260*J13260/1000000/$B$13</f>
        <v>0</v>
      </c>
      <c r="N13260" s="30">
        <v>304.3493382065</v>
      </c>
      <c r="O13260" s="4" t="inlineStr">
        <is>
          <t>FRANKO actual PPM | FORD | Extra: 20600A G9</t>
        </is>
      </c>
    </row>
    <row r="13261" ht="15.75" customHeight="1">
      <c r="A13261" s="4" t="inlineStr">
        <is>
          <t>WLJ9</t>
        </is>
      </c>
      <c r="B13261" s="26">
        <f>ROUND((K13261*$B$6*$B$9+L13261*$B$7*$B$10+M13261*$B$8*$B$11)*$B$12,0)</f>
        <v>320</v>
      </c>
      <c r="C13261" s="26">
        <f>ROUND((K13261*$B$6*$B$9+L13261*$B$7*$B$10+M13261*$B$8*$B$11)*$B$12,0)</f>
        <v>320</v>
      </c>
      <c r="E13261" s="27">
        <v>1</v>
      </c>
      <c r="F13261" s="28">
        <v>1580</v>
      </c>
      <c r="G13261" s="28">
        <v>1</v>
      </c>
      <c r="H13261" s="29">
        <v>3996</v>
      </c>
      <c r="I13261" s="29">
        <v>0</v>
      </c>
      <c r="J13261" s="29">
        <v>0</v>
      </c>
      <c r="K13261" s="30">
        <f>F13261*G13261*H13261/1000000/$B$13</f>
        <v>0.2029895256</v>
      </c>
      <c r="L13261" s="30">
        <f>F13261*G13261*I13261/1000000/$B$13</f>
        <v>0</v>
      </c>
      <c r="M13261" s="30">
        <f>F13261*G13261*J13261/1000000/$B$13</f>
        <v>0</v>
      </c>
      <c r="N13261" s="30">
        <v>319.5258122397</v>
      </c>
      <c r="O13261" s="4" t="inlineStr">
        <is>
          <t>FRANKO actual PPM | FORD | Extra: 206008 LJ</t>
        </is>
      </c>
    </row>
    <row r="13262" ht="15.75" customHeight="1">
      <c r="A13262" s="4" t="inlineStr">
        <is>
          <t>WLJ9</t>
        </is>
      </c>
      <c r="B13262" s="26">
        <f>ROUND((K13262*$B$6*$B$9+L13262*$B$7*$B$10+M13262*$B$8*$B$11)*$B$12,0)</f>
        <v>288</v>
      </c>
      <c r="C13262" s="26">
        <f>ROUND((K13262*$B$6*$B$9+L13262*$B$7*$B$10+M13262*$B$8*$B$11)*$B$12,0)</f>
        <v>288</v>
      </c>
      <c r="E13262" s="27">
        <v>1</v>
      </c>
      <c r="F13262" s="28">
        <v>1500</v>
      </c>
      <c r="G13262" s="28">
        <v>1</v>
      </c>
      <c r="H13262" s="29">
        <v>3800</v>
      </c>
      <c r="I13262" s="29">
        <v>0</v>
      </c>
      <c r="J13262" s="29">
        <v>0</v>
      </c>
      <c r="K13262" s="30">
        <f>F13262*G13262*H13262/1000000/$B$13</f>
        <v>0.1832592554</v>
      </c>
      <c r="L13262" s="30">
        <f>F13262*G13262*I13262/1000000/$B$13</f>
        <v>0</v>
      </c>
      <c r="M13262" s="30">
        <f>F13262*G13262*J13262/1000000/$B$13</f>
        <v>0</v>
      </c>
      <c r="N13262" s="30">
        <v>288.46839399</v>
      </c>
      <c r="O13262" s="4" t="inlineStr">
        <is>
          <t>FRANKO actual PPM | FORD | Extra: 20600, 8FH</t>
        </is>
      </c>
    </row>
    <row r="13263" ht="15.75" customHeight="1">
      <c r="A13263" s="4" t="inlineStr">
        <is>
          <t>AV21-5H270-DA</t>
        </is>
      </c>
      <c r="B13263" s="26">
        <f>ROUND((K13263*$B$6*$B$9+L13263*$B$7*$B$10+M13263*$B$8*$B$11)*$B$12,0)</f>
        <v>322</v>
      </c>
      <c r="C13263" s="26">
        <f>ROUND((K13263*$B$6*$B$9+L13263*$B$7*$B$10+M13263*$B$8*$B$11)*$B$12,0)</f>
        <v>322</v>
      </c>
      <c r="E13263" s="27">
        <v>1</v>
      </c>
      <c r="F13263" s="28">
        <v>660</v>
      </c>
      <c r="G13263" s="28">
        <v>1</v>
      </c>
      <c r="H13263" s="29">
        <v>7356</v>
      </c>
      <c r="I13263" s="29">
        <v>2995</v>
      </c>
      <c r="J13263" s="29">
        <v>0</v>
      </c>
      <c r="K13263" s="30">
        <f>F13263*G13263*H13263/1000000/$B$13</f>
        <v>0.1560905886</v>
      </c>
      <c r="L13263" s="30">
        <f>F13263*G13263*I13263/1000000/$B$13</f>
        <v>0.0635523807</v>
      </c>
      <c r="M13263" s="30">
        <f>F13263*G13263*J13263/1000000/$B$13</f>
        <v>0</v>
      </c>
      <c r="N13263" s="30">
        <v>322.3463666287</v>
      </c>
      <c r="O13263" s="4" t="inlineStr">
        <is>
          <t>FRANKO actual PPM | FORD | Extra: E4063500 / T2A1A</t>
        </is>
      </c>
    </row>
    <row r="13264" ht="15.75" customHeight="1">
      <c r="A13264" s="4" t="inlineStr">
        <is>
          <t>AV61-5H270-DA</t>
        </is>
      </c>
      <c r="B13264" s="26">
        <f>ROUND((K13264*$B$6*$B$9+L13264*$B$7*$B$10+M13264*$B$8*$B$11)*$B$12,0)</f>
        <v>299</v>
      </c>
      <c r="C13264" s="26">
        <f>ROUND((K13264*$B$6*$B$9+L13264*$B$7*$B$10+M13264*$B$8*$B$11)*$B$12,0)</f>
        <v>299</v>
      </c>
      <c r="E13264" s="27">
        <v>1</v>
      </c>
      <c r="F13264" s="28">
        <v>720</v>
      </c>
      <c r="G13264" s="28">
        <v>1</v>
      </c>
      <c r="H13264" s="29">
        <v>6228</v>
      </c>
      <c r="I13264" s="29">
        <v>2586</v>
      </c>
      <c r="J13264" s="29">
        <v>0</v>
      </c>
      <c r="K13264" s="30">
        <f>F13264*G13264*H13264/1000000/$B$13</f>
        <v>0.1441690917</v>
      </c>
      <c r="L13264" s="30">
        <f>F13264*G13264*I13264/1000000/$B$13</f>
        <v>0.0598621181</v>
      </c>
      <c r="M13264" s="30">
        <f>F13264*G13264*J13264/1000000/$B$13</f>
        <v>0</v>
      </c>
      <c r="N13264" s="30">
        <v>299.1302816668</v>
      </c>
      <c r="O13264" s="4" t="inlineStr">
        <is>
          <t>FRANKO actual PPM | FORD | Extra: E4063494/20100310A</t>
        </is>
      </c>
    </row>
    <row r="13265" ht="15.75" customHeight="1">
      <c r="A13265" s="4" t="inlineStr">
        <is>
          <t>AV61-5H270-EA</t>
        </is>
      </c>
      <c r="B13265" s="26">
        <f>ROUND((K13265*$B$6*$B$9+L13265*$B$7*$B$10+M13265*$B$8*$B$11)*$B$12,0)</f>
        <v>296</v>
      </c>
      <c r="C13265" s="26">
        <f>ROUND((K13265*$B$6*$B$9+L13265*$B$7*$B$10+M13265*$B$8*$B$11)*$B$12,0)</f>
        <v>296</v>
      </c>
      <c r="E13265" s="27">
        <v>1</v>
      </c>
      <c r="F13265" s="28">
        <v>680</v>
      </c>
      <c r="G13265" s="28">
        <v>1</v>
      </c>
      <c r="H13265" s="29">
        <v>6475</v>
      </c>
      <c r="I13265" s="29">
        <v>2770</v>
      </c>
      <c r="J13265" s="29">
        <v>0</v>
      </c>
      <c r="K13265" s="30">
        <f>F13265*G13265*H13265/1000000/$B$13</f>
        <v>0.1415597371</v>
      </c>
      <c r="L13265" s="30">
        <f>F13265*G13265*I13265/1000000/$B$13</f>
        <v>0.0605591462</v>
      </c>
      <c r="M13265" s="30">
        <f>F13265*G13265*J13265/1000000/$B$13</f>
        <v>0</v>
      </c>
      <c r="N13265" s="30">
        <v>295.8635125961</v>
      </c>
      <c r="O13265" s="4" t="inlineStr">
        <is>
          <t>FRANKO actual PPM | FORD | Extra: 31293588</t>
        </is>
      </c>
    </row>
    <row r="13266" ht="15.75" customHeight="1">
      <c r="A13266" s="4" t="inlineStr">
        <is>
          <t>AG91-5H250-HB</t>
        </is>
      </c>
      <c r="B13266" s="26">
        <f>ROUND((K13266*$B$6*$B$9+L13266*$B$7*$B$10+M13266*$B$8*$B$11)*$B$12,0)</f>
        <v>128</v>
      </c>
      <c r="C13266" s="26">
        <f>ROUND((K13266*$B$6*$B$9+L13266*$B$7*$B$10+M13266*$B$8*$B$11)*$B$12,0)</f>
        <v>128</v>
      </c>
      <c r="E13266" s="27">
        <v>1</v>
      </c>
      <c r="F13266" s="28">
        <v>2640</v>
      </c>
      <c r="G13266" s="28">
        <v>1</v>
      </c>
      <c r="H13266" s="29">
        <v>374</v>
      </c>
      <c r="I13266" s="29">
        <v>764</v>
      </c>
      <c r="J13266" s="29">
        <v>0</v>
      </c>
      <c r="K13266" s="30">
        <f>F13266*G13266*H13266/1000000/$B$13</f>
        <v>0.0317443611</v>
      </c>
      <c r="L13266" s="30">
        <f>F13266*G13266*I13266/1000000/$B$13</f>
        <v>0.0648467698</v>
      </c>
      <c r="M13266" s="30">
        <f>F13266*G13266*J13266/1000000/$B$13</f>
        <v>0</v>
      </c>
      <c r="N13266" s="30">
        <v>128.1740032355</v>
      </c>
      <c r="O13266" s="4" t="inlineStr">
        <is>
          <t>FRANKO actual PPM | FORD | Extra: 678485 / 100422 / 19H59</t>
        </is>
      </c>
    </row>
    <row r="13267" ht="15.75" customHeight="1">
      <c r="A13267" s="4" t="inlineStr">
        <is>
          <t>AG91-5H250-HB</t>
        </is>
      </c>
      <c r="B13267" s="26">
        <f>ROUND((K13267*$B$6*$B$9+L13267*$B$7*$B$10+M13267*$B$8*$B$11)*$B$12,0)</f>
        <v>85</v>
      </c>
      <c r="C13267" s="26">
        <f>ROUND((K13267*$B$6*$B$9+L13267*$B$7*$B$10+M13267*$B$8*$B$11)*$B$12,0)</f>
        <v>85</v>
      </c>
      <c r="E13267" s="27">
        <v>1</v>
      </c>
      <c r="F13267" s="28">
        <v>500</v>
      </c>
      <c r="G13267" s="28">
        <v>1</v>
      </c>
      <c r="H13267" s="29">
        <v>1974</v>
      </c>
      <c r="I13267" s="29">
        <v>1823</v>
      </c>
      <c r="J13267" s="29">
        <v>0</v>
      </c>
      <c r="K13267" s="30">
        <f>F13267*G13267*H13267/1000000/$B$13</f>
        <v>0.0317327869</v>
      </c>
      <c r="L13267" s="30">
        <f>F13267*G13267*I13267/1000000/$B$13</f>
        <v>0.0293054055</v>
      </c>
      <c r="M13267" s="30">
        <f>F13267*G13267*J13267/1000000/$B$13</f>
        <v>0</v>
      </c>
      <c r="N13267" s="30">
        <v>85.2928988312</v>
      </c>
      <c r="O13267" s="4" t="inlineStr">
        <is>
          <t>FRANKO actual PPM | FORD | Extra: 678485 / 100422 / 19H59</t>
        </is>
      </c>
    </row>
    <row r="13268" ht="15.75" customHeight="1">
      <c r="A13268" s="4" t="inlineStr">
        <is>
          <t>AG91-5H250-HB</t>
        </is>
      </c>
      <c r="B13268" s="26">
        <f>ROUND((K13268*$B$6*$B$9+L13268*$B$7*$B$10+M13268*$B$8*$B$11)*$B$12,0)</f>
        <v>43</v>
      </c>
      <c r="C13268" s="26">
        <f>ROUND((K13268*$B$6*$B$9+L13268*$B$7*$B$10+M13268*$B$8*$B$11)*$B$12,0)</f>
        <v>43</v>
      </c>
      <c r="E13268" s="27">
        <v>1</v>
      </c>
      <c r="F13268" s="28">
        <v>2140</v>
      </c>
      <c r="G13268" s="28">
        <v>1</v>
      </c>
      <c r="H13268" s="29">
        <v>0</v>
      </c>
      <c r="I13268" s="29">
        <v>517</v>
      </c>
      <c r="J13268" s="29">
        <v>0</v>
      </c>
      <c r="K13268" s="30">
        <f>F13268*G13268*H13268/1000000/$B$13</f>
        <v>0</v>
      </c>
      <c r="L13268" s="30">
        <f>F13268*G13268*I13268/1000000/$B$13</f>
        <v>0.035570943</v>
      </c>
      <c r="M13268" s="30">
        <f>F13268*G13268*J13268/1000000/$B$13</f>
        <v>0</v>
      </c>
      <c r="N13268" s="30">
        <v>42.8985572442</v>
      </c>
      <c r="O13268" s="4" t="inlineStr">
        <is>
          <t>FRANKO actual PPM | FORD | Extra: 678485 / 100422 / 19H59</t>
        </is>
      </c>
    </row>
    <row r="13269" ht="15.75" customHeight="1">
      <c r="A13269" s="4" t="inlineStr">
        <is>
          <t>AG91-5H250-HB</t>
        </is>
      </c>
      <c r="B13269" s="26">
        <f>ROUND((K13269*$B$6*$B$9+L13269*$B$7*$B$10+M13269*$B$8*$B$11)*$B$12,0)</f>
        <v>146</v>
      </c>
      <c r="C13269" s="26">
        <f>ROUND((K13269*$B$6*$B$9+L13269*$B$7*$B$10+M13269*$B$8*$B$11)*$B$12,0)</f>
        <v>146</v>
      </c>
      <c r="E13269" s="27">
        <v>1</v>
      </c>
      <c r="F13269" s="28">
        <v>2660</v>
      </c>
      <c r="G13269" s="28">
        <v>1</v>
      </c>
      <c r="H13269" s="29">
        <v>474</v>
      </c>
      <c r="I13269" s="29">
        <v>795</v>
      </c>
      <c r="J13269" s="29">
        <v>0</v>
      </c>
      <c r="K13269" s="30">
        <f>F13269*G13269*H13269/1000000/$B$13</f>
        <v>0.0405369473</v>
      </c>
      <c r="L13269" s="30">
        <f>F13269*G13269*I13269/1000000/$B$13</f>
        <v>0.0679891838</v>
      </c>
      <c r="M13269" s="30">
        <f>F13269*G13269*J13269/1000000/$B$13</f>
        <v>0</v>
      </c>
      <c r="N13269" s="30">
        <v>145.8041643756</v>
      </c>
      <c r="O13269" s="4" t="inlineStr">
        <is>
          <t>FRANKO actual PPM | FORD | Extra: 678485 / 100513 / 05H36</t>
        </is>
      </c>
    </row>
    <row r="13270" ht="15.75" customHeight="1">
      <c r="A13270" s="4" t="inlineStr">
        <is>
          <t>AG91-5H250-HB</t>
        </is>
      </c>
      <c r="B13270" s="26">
        <f>ROUND((K13270*$B$6*$B$9+L13270*$B$7*$B$10+M13270*$B$8*$B$11)*$B$12,0)</f>
        <v>100</v>
      </c>
      <c r="C13270" s="26">
        <f>ROUND((K13270*$B$6*$B$9+L13270*$B$7*$B$10+M13270*$B$8*$B$11)*$B$12,0)</f>
        <v>100</v>
      </c>
      <c r="E13270" s="27">
        <v>1</v>
      </c>
      <c r="F13270" s="28">
        <v>540</v>
      </c>
      <c r="G13270" s="28">
        <v>1</v>
      </c>
      <c r="H13270" s="29">
        <v>2183</v>
      </c>
      <c r="I13270" s="29">
        <v>1925</v>
      </c>
      <c r="J13270" s="29">
        <v>0</v>
      </c>
      <c r="K13270" s="30">
        <f>F13270*G13270*H13270/1000000/$B$13</f>
        <v>0.0378999431</v>
      </c>
      <c r="L13270" s="30">
        <f>F13270*G13270*I13270/1000000/$B$13</f>
        <v>0.0334207011</v>
      </c>
      <c r="M13270" s="30">
        <f>F13270*G13270*J13270/1000000/$B$13</f>
        <v>0</v>
      </c>
      <c r="N13270" s="30">
        <v>99.9636658626</v>
      </c>
      <c r="O13270" s="4" t="inlineStr">
        <is>
          <t>FRANKO actual PPM | FORD | Extra: 678485 / 100513 / 05H36</t>
        </is>
      </c>
    </row>
    <row r="13271" ht="15.75" customHeight="1">
      <c r="A13271" s="4" t="inlineStr">
        <is>
          <t>AG91-5H250-HB</t>
        </is>
      </c>
      <c r="B13271" s="26">
        <f>ROUND((K13271*$B$6*$B$9+L13271*$B$7*$B$10+M13271*$B$8*$B$11)*$B$12,0)</f>
        <v>46</v>
      </c>
      <c r="C13271" s="26">
        <f>ROUND((K13271*$B$6*$B$9+L13271*$B$7*$B$10+M13271*$B$8*$B$11)*$B$12,0)</f>
        <v>46</v>
      </c>
      <c r="E13271" s="27">
        <v>1</v>
      </c>
      <c r="F13271" s="28">
        <v>2120</v>
      </c>
      <c r="G13271" s="28">
        <v>1</v>
      </c>
      <c r="H13271" s="29">
        <v>39</v>
      </c>
      <c r="I13271" s="29">
        <v>507</v>
      </c>
      <c r="J13271" s="29">
        <v>0</v>
      </c>
      <c r="K13271" s="30">
        <f>F13271*G13271*H13271/1000000/$B$13</f>
        <v>0.0026582237</v>
      </c>
      <c r="L13271" s="30">
        <f>F13271*G13271*I13271/1000000/$B$13</f>
        <v>0.0345569084</v>
      </c>
      <c r="M13271" s="30">
        <f>F13271*G13271*J13271/1000000/$B$13</f>
        <v>0</v>
      </c>
      <c r="N13271" s="30">
        <v>45.8599415484</v>
      </c>
      <c r="O13271" s="4" t="inlineStr">
        <is>
          <t>FRANKO actual PPM | FORD | Extra: 678485 / 100513 / 05H36</t>
        </is>
      </c>
    </row>
    <row r="13272" ht="15.75" customHeight="1">
      <c r="A13272" s="4" t="inlineStr">
        <is>
          <t>AG91-5E211-AB</t>
        </is>
      </c>
      <c r="B13272" s="26">
        <f>ROUND((K13272*$B$6*$B$9+L13272*$B$7*$B$10+M13272*$B$8*$B$11)*$B$12,0)</f>
        <v>149</v>
      </c>
      <c r="C13272" s="26">
        <f>ROUND((K13272*$B$6*$B$9+L13272*$B$7*$B$10+M13272*$B$8*$B$11)*$B$12,0)</f>
        <v>149</v>
      </c>
      <c r="E13272" s="27">
        <v>1</v>
      </c>
      <c r="F13272" s="28">
        <v>560</v>
      </c>
      <c r="G13272" s="28">
        <v>1</v>
      </c>
      <c r="H13272" s="29">
        <v>3811</v>
      </c>
      <c r="I13272" s="29">
        <v>1896</v>
      </c>
      <c r="J13272" s="29">
        <v>0</v>
      </c>
      <c r="K13272" s="30">
        <f>F13272*G13272*H13272/1000000/$B$13</f>
        <v>0.0686148373</v>
      </c>
      <c r="L13272" s="30">
        <f>F13272*G13272*I13272/1000000/$B$13</f>
        <v>0.0341363767</v>
      </c>
      <c r="M13272" s="30">
        <f>F13272*G13272*J13272/1000000/$B$13</f>
        <v>0</v>
      </c>
      <c r="N13272" s="30">
        <v>149.1750856612</v>
      </c>
      <c r="O13272" s="4" t="inlineStr">
        <is>
          <t>FRANKO actual PPM | FORD | Extra: 649752/10050602/ 37</t>
        </is>
      </c>
    </row>
    <row r="13273" ht="15.75" customHeight="1">
      <c r="A13273" s="4" t="inlineStr">
        <is>
          <t>AV41-5H250-DA</t>
        </is>
      </c>
      <c r="B13273" s="26">
        <f>ROUND((K13273*$B$6*$B$9+L13273*$B$7*$B$10+M13273*$B$8*$B$11)*$B$12,0)</f>
        <v>70</v>
      </c>
      <c r="C13273" s="26">
        <f>ROUND((K13273*$B$6*$B$9+L13273*$B$7*$B$10+M13273*$B$8*$B$11)*$B$12,0)</f>
        <v>70</v>
      </c>
      <c r="E13273" s="27">
        <v>1</v>
      </c>
      <c r="F13273" s="28">
        <v>540</v>
      </c>
      <c r="G13273" s="28">
        <v>1</v>
      </c>
      <c r="H13273" s="29">
        <v>1487</v>
      </c>
      <c r="I13273" s="29">
        <v>1397</v>
      </c>
      <c r="J13273" s="29">
        <v>0</v>
      </c>
      <c r="K13273" s="30">
        <f>F13273*G13273*H13273/1000000/$B$13</f>
        <v>0.0258164065</v>
      </c>
      <c r="L13273" s="30">
        <f>F13273*G13273*I13273/1000000/$B$13</f>
        <v>0.0242538802</v>
      </c>
      <c r="M13273" s="30">
        <f>F13273*G13273*J13273/1000000/$B$13</f>
        <v>0</v>
      </c>
      <c r="N13273" s="30">
        <v>69.8877849566</v>
      </c>
      <c r="O13273" s="4" t="inlineStr">
        <is>
          <t>FRANKO actual PPM | FORD | Extra: 665145 / T2A1A / 1011260524</t>
        </is>
      </c>
    </row>
    <row r="13274" ht="15.75" customHeight="1">
      <c r="A13274" s="4" t="inlineStr">
        <is>
          <t>AV41-5H250-DA</t>
        </is>
      </c>
      <c r="B13274" s="26">
        <f>ROUND((K13274*$B$6*$B$9+L13274*$B$7*$B$10+M13274*$B$8*$B$11)*$B$12,0)</f>
        <v>21</v>
      </c>
      <c r="C13274" s="26">
        <f>ROUND((K13274*$B$6*$B$9+L13274*$B$7*$B$10+M13274*$B$8*$B$11)*$B$12,0)</f>
        <v>21</v>
      </c>
      <c r="E13274" s="27">
        <v>1</v>
      </c>
      <c r="F13274" s="28">
        <v>2260</v>
      </c>
      <c r="G13274" s="28">
        <v>1</v>
      </c>
      <c r="H13274" s="29">
        <v>0</v>
      </c>
      <c r="I13274" s="29">
        <v>237</v>
      </c>
      <c r="J13274" s="29">
        <v>0</v>
      </c>
      <c r="K13274" s="30">
        <f>F13274*G13274*H13274/1000000/$B$13</f>
        <v>0</v>
      </c>
      <c r="L13274" s="30">
        <f>F13274*G13274*I13274/1000000/$B$13</f>
        <v>0.0172205829</v>
      </c>
      <c r="M13274" s="30">
        <f>F13274*G13274*J13274/1000000/$B$13</f>
        <v>0</v>
      </c>
      <c r="N13274" s="30">
        <v>20.7680229498</v>
      </c>
      <c r="O13274" s="4" t="inlineStr">
        <is>
          <t>FRANKO actual PPM | FORD | Extra: 665145 / T2A1A / 1011260524</t>
        </is>
      </c>
    </row>
    <row r="13275" ht="15.75" customHeight="1">
      <c r="A13275" s="4" t="inlineStr">
        <is>
          <t>AV41-5E211-AA</t>
        </is>
      </c>
      <c r="B13275" s="26">
        <f>ROUND((K13275*$B$6*$B$9+L13275*$B$7*$B$10+M13275*$B$8*$B$11)*$B$12,0)</f>
        <v>151</v>
      </c>
      <c r="C13275" s="26">
        <f>ROUND((K13275*$B$6*$B$9+L13275*$B$7*$B$10+M13275*$B$8*$B$11)*$B$12,0)</f>
        <v>151</v>
      </c>
      <c r="E13275" s="27">
        <v>1</v>
      </c>
      <c r="F13275" s="28">
        <v>500</v>
      </c>
      <c r="G13275" s="28">
        <v>1</v>
      </c>
      <c r="H13275" s="29">
        <v>4372</v>
      </c>
      <c r="I13275" s="29">
        <v>2100</v>
      </c>
      <c r="J13275" s="29">
        <v>0</v>
      </c>
      <c r="K13275" s="30">
        <f>F13275*G13275*H13275/1000000/$B$13</f>
        <v>0.070281532</v>
      </c>
      <c r="L13275" s="30">
        <f>F13275*G13275*I13275/1000000/$B$13</f>
        <v>0.0337582839</v>
      </c>
      <c r="M13275" s="30">
        <f>F13275*G13275*J13275/1000000/$B$13</f>
        <v>0</v>
      </c>
      <c r="N13275" s="30">
        <v>151.3426498995</v>
      </c>
      <c r="O13275" s="4" t="inlineStr">
        <is>
          <t>FRANKO actual PPM | FORD | Extra: 650188 10051305:47 T2A1A FOMOCO</t>
        </is>
      </c>
    </row>
    <row r="13276" ht="15.75" customHeight="1">
      <c r="A13276" s="4" t="inlineStr">
        <is>
          <t>AV51-5E211-EB</t>
        </is>
      </c>
      <c r="B13276" s="26">
        <f>ROUND((K13276*$B$6*$B$9+L13276*$B$7*$B$10+M13276*$B$8*$B$11)*$B$12,0)</f>
        <v>143</v>
      </c>
      <c r="C13276" s="26">
        <f>ROUND((K13276*$B$6*$B$9+L13276*$B$7*$B$10+M13276*$B$8*$B$11)*$B$12,0)</f>
        <v>143</v>
      </c>
      <c r="E13276" s="27">
        <v>1</v>
      </c>
      <c r="F13276" s="28">
        <v>600</v>
      </c>
      <c r="G13276" s="28">
        <v>1</v>
      </c>
      <c r="H13276" s="29">
        <v>3511</v>
      </c>
      <c r="I13276" s="29">
        <v>1575</v>
      </c>
      <c r="J13276" s="29">
        <v>0</v>
      </c>
      <c r="K13276" s="30">
        <f>F13276*G13276*H13276/1000000/$B$13</f>
        <v>0.0677287627</v>
      </c>
      <c r="L13276" s="30">
        <f>F13276*G13276*I13276/1000000/$B$13</f>
        <v>0.0303824555</v>
      </c>
      <c r="M13276" s="30">
        <f>F13276*G13276*J13276/1000000/$B$13</f>
        <v>0</v>
      </c>
      <c r="N13276" s="30">
        <v>143.2530867417</v>
      </c>
      <c r="O13276" s="4" t="inlineStr">
        <is>
          <t>FRANKO actual PPM | FORD | Extra: 665142</t>
        </is>
      </c>
    </row>
    <row r="13277" ht="15.75" customHeight="1">
      <c r="A13277" s="4" t="inlineStr">
        <is>
          <t>15 AO 1 FA</t>
        </is>
      </c>
      <c r="B13277" s="26">
        <f>ROUND((K13277*$B$6*$B$9+L13277*$B$7*$B$10+M13277*$B$8*$B$11)*$B$12,0)</f>
        <v>87</v>
      </c>
      <c r="C13277" s="26">
        <f>ROUND((K13277*$B$6*$B$9+L13277*$B$7*$B$10+M13277*$B$8*$B$11)*$B$12,0)</f>
        <v>87</v>
      </c>
      <c r="E13277" s="27">
        <v>1</v>
      </c>
      <c r="F13277" s="28">
        <v>800</v>
      </c>
      <c r="G13277" s="28">
        <v>1</v>
      </c>
      <c r="H13277" s="29">
        <v>832</v>
      </c>
      <c r="I13277" s="29">
        <v>30</v>
      </c>
      <c r="J13277" s="29">
        <v>245</v>
      </c>
      <c r="K13277" s="30">
        <f>F13277*G13277*H13277/1000000/$B$13</f>
        <v>0.0213995369</v>
      </c>
      <c r="L13277" s="30">
        <f>F13277*G13277*I13277/1000000/$B$13</f>
        <v>0.0007716179</v>
      </c>
      <c r="M13277" s="30">
        <f>F13277*G13277*J13277/1000000/$B$13</f>
        <v>0.0063015463</v>
      </c>
      <c r="N13277" s="30">
        <v>86.9719799299</v>
      </c>
      <c r="O13277" s="4" t="inlineStr">
        <is>
          <t>FRANKO actual PPM | FORD | Extra: 16 STAGE 3 001 B277</t>
        </is>
      </c>
    </row>
    <row r="13278" ht="15.75" customHeight="1">
      <c r="A13278" s="4" t="inlineStr">
        <is>
          <t>C95CA 0015626</t>
        </is>
      </c>
      <c r="B13278" s="26">
        <f>ROUND((K13278*$B$6*$B$9+L13278*$B$7*$B$10+M13278*$B$8*$B$11)*$B$12,0)</f>
        <v>185</v>
      </c>
      <c r="C13278" s="26">
        <f>ROUND((K13278*$B$6*$B$9+L13278*$B$7*$B$10+M13278*$B$8*$B$11)*$B$12,0)</f>
        <v>185</v>
      </c>
      <c r="E13278" s="27">
        <v>1</v>
      </c>
      <c r="F13278" s="28">
        <v>1320</v>
      </c>
      <c r="G13278" s="28">
        <v>1</v>
      </c>
      <c r="H13278" s="29">
        <v>921</v>
      </c>
      <c r="I13278" s="29">
        <v>914</v>
      </c>
      <c r="J13278" s="29">
        <v>218</v>
      </c>
      <c r="K13278" s="30">
        <f>F13278*G13278*H13278/1000000/$B$13</f>
        <v>0.0390863056</v>
      </c>
      <c r="L13278" s="30">
        <f>F13278*G13278*I13278/1000000/$B$13</f>
        <v>0.0387892327</v>
      </c>
      <c r="M13278" s="30">
        <f>F13278*G13278*J13278/1000000/$B$13</f>
        <v>0.0092516988</v>
      </c>
      <c r="N13278" s="30">
        <v>185.173308085</v>
      </c>
      <c r="O13278" s="4" t="inlineStr">
        <is>
          <t>FRANKO actual PPM | FORD | Extra: 20L94DA</t>
        </is>
      </c>
    </row>
    <row r="13279" ht="15.75" customHeight="1">
      <c r="A13279" s="4" t="inlineStr">
        <is>
          <t>CAT 129R01</t>
        </is>
      </c>
      <c r="B13279" s="26">
        <f>ROUND((K13279*$B$6*$B$9+L13279*$B$7*$B$10+M13279*$B$8*$B$11)*$B$12,0)</f>
        <v>246</v>
      </c>
      <c r="C13279" s="26">
        <f>ROUND((K13279*$B$6*$B$9+L13279*$B$7*$B$10+M13279*$B$8*$B$11)*$B$12,0)</f>
        <v>246</v>
      </c>
      <c r="E13279" s="27">
        <v>1</v>
      </c>
      <c r="F13279" s="28">
        <v>1200</v>
      </c>
      <c r="G13279" s="28">
        <v>1</v>
      </c>
      <c r="H13279" s="29">
        <v>0</v>
      </c>
      <c r="I13279" s="29">
        <v>5280</v>
      </c>
      <c r="J13279" s="29">
        <v>0</v>
      </c>
      <c r="K13279" s="30">
        <f>F13279*G13279*H13279/1000000/$B$13</f>
        <v>0</v>
      </c>
      <c r="L13279" s="30">
        <f>F13279*G13279*I13279/1000000/$B$13</f>
        <v>0.2037071303</v>
      </c>
      <c r="M13279" s="30">
        <f>F13279*G13279*J13279/1000000/$B$13</f>
        <v>0</v>
      </c>
      <c r="N13279" s="30">
        <v>245.6707990921</v>
      </c>
      <c r="O13279" s="4" t="inlineStr">
        <is>
          <t>FRANKO actual PPM | FERRARI | Extra: ANSA / MARMITT</t>
        </is>
      </c>
    </row>
    <row r="13280" ht="15.75" customHeight="1">
      <c r="A13280" s="4" t="inlineStr">
        <is>
          <t>96425611</t>
        </is>
      </c>
      <c r="B13280" s="26">
        <f>ROUND((K13280*$B$6*$B$9+L13280*$B$7*$B$10+M13280*$B$8*$B$11)*$B$12,0)</f>
        <v>182</v>
      </c>
      <c r="C13280" s="26">
        <f>ROUND((K13280*$B$6*$B$9+L13280*$B$7*$B$10+M13280*$B$8*$B$11)*$B$12,0)</f>
        <v>182</v>
      </c>
      <c r="E13280" s="27">
        <v>1</v>
      </c>
      <c r="F13280" s="28">
        <v>650</v>
      </c>
      <c r="G13280" s="28">
        <v>1</v>
      </c>
      <c r="H13280" s="29">
        <v>0</v>
      </c>
      <c r="I13280" s="29">
        <v>5500</v>
      </c>
      <c r="J13280" s="29">
        <v>250</v>
      </c>
      <c r="K13280" s="30">
        <f>F13280*G13280*H13280/1000000/$B$13</f>
        <v>0</v>
      </c>
      <c r="L13280" s="30">
        <f>F13280*G13280*I13280/1000000/$B$13</f>
        <v>0.114938919</v>
      </c>
      <c r="M13280" s="30">
        <f>F13280*G13280*J13280/1000000/$B$13</f>
        <v>0.0052244963</v>
      </c>
      <c r="N13280" s="30">
        <v>182.0240639464</v>
      </c>
      <c r="O13280" s="4" t="inlineStr">
        <is>
          <t>FRANKO actual PPM | HONDA | Extra: HONDA B, JNO, D6A02-D6E01,2016D</t>
        </is>
      </c>
    </row>
    <row r="13281" ht="15.75" customHeight="1">
      <c r="A13281" s="4" t="inlineStr">
        <is>
          <t>96344446</t>
        </is>
      </c>
      <c r="B13281" s="26">
        <f>ROUND((K13281*$B$6*$B$9+L13281*$B$7*$B$10+M13281*$B$8*$B$11)*$B$12,0)</f>
        <v>194</v>
      </c>
      <c r="C13281" s="26">
        <f>ROUND((K13281*$B$6*$B$9+L13281*$B$7*$B$10+M13281*$B$8*$B$11)*$B$12,0)</f>
        <v>194</v>
      </c>
      <c r="E13281" s="27">
        <v>1</v>
      </c>
      <c r="F13281" s="28">
        <v>650</v>
      </c>
      <c r="G13281" s="28">
        <v>1</v>
      </c>
      <c r="H13281" s="29">
        <v>0</v>
      </c>
      <c r="I13281" s="29">
        <v>5300</v>
      </c>
      <c r="J13281" s="29">
        <v>350</v>
      </c>
      <c r="K13281" s="30">
        <f>F13281*G13281*H13281/1000000/$B$13</f>
        <v>0</v>
      </c>
      <c r="L13281" s="30">
        <f>F13281*G13281*I13281/1000000/$B$13</f>
        <v>0.1107593219</v>
      </c>
      <c r="M13281" s="30">
        <f>F13281*G13281*J13281/1000000/$B$13</f>
        <v>0.0073142948</v>
      </c>
      <c r="N13281" s="30">
        <v>194.3465609607</v>
      </c>
      <c r="O13281" s="4" t="inlineStr">
        <is>
          <t>FRANKO actual PPM | HONDA | Extra: HONDA B, MT0, D02, 18321A</t>
        </is>
      </c>
    </row>
    <row r="13282" ht="15.75" customHeight="1">
      <c r="A13282" s="4" t="inlineStr">
        <is>
          <t>????</t>
        </is>
      </c>
      <c r="B13282" s="26">
        <f>ROUND((K13282*$B$6*$B$9+L13282*$B$7*$B$10+M13282*$B$8*$B$11)*$B$12,0)</f>
        <v>89</v>
      </c>
      <c r="C13282" s="26">
        <f>ROUND((K13282*$B$6*$B$9+L13282*$B$7*$B$10+M13282*$B$8*$B$11)*$B$12,0)</f>
        <v>89</v>
      </c>
      <c r="E13282" s="27">
        <v>1</v>
      </c>
      <c r="F13282" s="28">
        <v>700</v>
      </c>
      <c r="G13282" s="28">
        <v>1</v>
      </c>
      <c r="H13282" s="29">
        <v>1239</v>
      </c>
      <c r="I13282" s="29">
        <v>0</v>
      </c>
      <c r="J13282" s="29">
        <v>243</v>
      </c>
      <c r="K13282" s="30">
        <f>F13282*G13282*H13282/1000000/$B$13</f>
        <v>0.0278843425</v>
      </c>
      <c r="L13282" s="30">
        <f>F13282*G13282*I13282/1000000/$B$13</f>
        <v>0</v>
      </c>
      <c r="M13282" s="30">
        <f>F13282*G13282*J13282/1000000/$B$13</f>
        <v>0.005468842</v>
      </c>
      <c r="N13282" s="30">
        <v>89.3306172125</v>
      </c>
      <c r="O13282" s="4" t="inlineStr">
        <is>
          <t>FRANKO actual PPM | HONDA | Extra: Plonas / Su juostom</t>
        </is>
      </c>
    </row>
    <row r="13283" ht="15.75" customHeight="1">
      <c r="A13283" s="4" t="inlineStr">
        <is>
          <t>3 - 4</t>
        </is>
      </c>
      <c r="B13283" s="26">
        <f>ROUND((K13283*$B$6*$B$9+L13283*$B$7*$B$10+M13283*$B$8*$B$11)*$B$12,0)</f>
        <v>129</v>
      </c>
      <c r="C13283" s="26">
        <f>ROUND((K13283*$B$6*$B$9+L13283*$B$7*$B$10+M13283*$B$8*$B$11)*$B$12,0)</f>
        <v>129</v>
      </c>
      <c r="E13283" s="27">
        <v>1</v>
      </c>
      <c r="F13283" s="28">
        <v>840</v>
      </c>
      <c r="G13283" s="28">
        <v>1</v>
      </c>
      <c r="H13283" s="29">
        <v>1371</v>
      </c>
      <c r="I13283" s="29">
        <v>0</v>
      </c>
      <c r="J13283" s="29">
        <v>313</v>
      </c>
      <c r="K13283" s="30">
        <f>F13283*G13283*H13283/1000000/$B$13</f>
        <v>0.0370260858</v>
      </c>
      <c r="L13283" s="30">
        <f>F13283*G13283*I13283/1000000/$B$13</f>
        <v>0</v>
      </c>
      <c r="M13283" s="30">
        <f>F13283*G13283*J13283/1000000/$B$13</f>
        <v>0.0084530743</v>
      </c>
      <c r="N13283" s="30">
        <v>128.515129344</v>
      </c>
      <c r="O13283" s="4" t="inlineStr">
        <is>
          <t>FRANKO actual PPM | HONDA | Extra: Plonas / 3-4 juostos</t>
        </is>
      </c>
    </row>
    <row r="13284" ht="15.75" customHeight="1">
      <c r="A13284" s="4" t="inlineStr">
        <is>
          <t>3 - 4</t>
        </is>
      </c>
      <c r="B13284" s="26">
        <f>ROUND((K13284*$B$6*$B$9+L13284*$B$7*$B$10+M13284*$B$8*$B$11)*$B$12,0)</f>
        <v>174</v>
      </c>
      <c r="C13284" s="26">
        <f>ROUND((K13284*$B$6*$B$9+L13284*$B$7*$B$10+M13284*$B$8*$B$11)*$B$12,0)</f>
        <v>174</v>
      </c>
      <c r="E13284" s="27">
        <v>1</v>
      </c>
      <c r="F13284" s="28">
        <v>500</v>
      </c>
      <c r="G13284" s="28">
        <v>1</v>
      </c>
      <c r="H13284" s="29">
        <v>410</v>
      </c>
      <c r="I13284" s="29">
        <v>5770</v>
      </c>
      <c r="J13284" s="29">
        <v>390</v>
      </c>
      <c r="K13284" s="30">
        <f>F13284*G13284*H13284/1000000/$B$13</f>
        <v>0.006590903</v>
      </c>
      <c r="L13284" s="30">
        <f>F13284*G13284*I13284/1000000/$B$13</f>
        <v>0.0927549039</v>
      </c>
      <c r="M13284" s="30">
        <f>F13284*G13284*J13284/1000000/$B$13</f>
        <v>0.0062693956</v>
      </c>
      <c r="N13284" s="30">
        <v>174.3264277131</v>
      </c>
      <c r="O13284" s="4" t="inlineStr">
        <is>
          <t>FRANKO actual PPM | HONDA | Extra: Plonas / 3-4 tipas / Be juostu</t>
        </is>
      </c>
    </row>
    <row r="13285" ht="15.75" customHeight="1">
      <c r="A13285" s="4" t="inlineStr">
        <is>
          <t>3 - 4</t>
        </is>
      </c>
      <c r="B13285" s="26">
        <f>ROUND((K13285*$B$6*$B$9+L13285*$B$7*$B$10+M13285*$B$8*$B$11)*$B$12,0)</f>
        <v>178</v>
      </c>
      <c r="C13285" s="26">
        <f>ROUND((K13285*$B$6*$B$9+L13285*$B$7*$B$10+M13285*$B$8*$B$11)*$B$12,0)</f>
        <v>178</v>
      </c>
      <c r="E13285" s="27">
        <v>1</v>
      </c>
      <c r="F13285" s="28">
        <v>580</v>
      </c>
      <c r="G13285" s="28">
        <v>1</v>
      </c>
      <c r="H13285" s="29">
        <v>343</v>
      </c>
      <c r="I13285" s="29">
        <v>5152</v>
      </c>
      <c r="J13285" s="29">
        <v>338</v>
      </c>
      <c r="K13285" s="30">
        <f>F13285*G13285*H13285/1000000/$B$13</f>
        <v>0.0063960695</v>
      </c>
      <c r="L13285" s="30">
        <f>F13285*G13285*I13285/1000000/$B$13</f>
        <v>0.0960715749</v>
      </c>
      <c r="M13285" s="30">
        <f>F13285*G13285*J13285/1000000/$B$13</f>
        <v>0.0063028324</v>
      </c>
      <c r="N13285" s="30">
        <v>178.2974549649</v>
      </c>
      <c r="O13285" s="4" t="inlineStr">
        <is>
          <t>FRANKO actual PPM | HONDA | Extra: Plonas / 3-4 tipas / Be juostu</t>
        </is>
      </c>
    </row>
    <row r="13286" ht="15.75" customHeight="1">
      <c r="A13286" s="4" t="inlineStr">
        <is>
          <t>3 - 4</t>
        </is>
      </c>
      <c r="B13286" s="26">
        <f>ROUND((K13286*$B$6*$B$9+L13286*$B$7*$B$10+M13286*$B$8*$B$11)*$B$12,0)</f>
        <v>188</v>
      </c>
      <c r="C13286" s="26">
        <f>ROUND((K13286*$B$6*$B$9+L13286*$B$7*$B$10+M13286*$B$8*$B$11)*$B$12,0)</f>
        <v>188</v>
      </c>
      <c r="E13286" s="27">
        <v>1</v>
      </c>
      <c r="F13286" s="28">
        <v>540</v>
      </c>
      <c r="G13286" s="28">
        <v>1</v>
      </c>
      <c r="H13286" s="29">
        <v>428</v>
      </c>
      <c r="I13286" s="29">
        <v>5675</v>
      </c>
      <c r="J13286" s="29">
        <v>397</v>
      </c>
      <c r="K13286" s="30">
        <f>F13286*G13286*H13286/1000000/$B$13</f>
        <v>0.0074306805</v>
      </c>
      <c r="L13286" s="30">
        <f>F13286*G13286*I13286/1000000/$B$13</f>
        <v>0.0985259629</v>
      </c>
      <c r="M13286" s="30">
        <f>F13286*G13286*J13286/1000000/$B$13</f>
        <v>0.006892477</v>
      </c>
      <c r="N13286" s="30">
        <v>187.7850910224</v>
      </c>
      <c r="O13286" s="4" t="inlineStr">
        <is>
          <t>FRANKO actual PPM | HONDA | Extra: Plonas / 3-4 tipas / Be juostu</t>
        </is>
      </c>
    </row>
    <row r="13287" ht="15.75" customHeight="1">
      <c r="A13287" s="4" t="inlineStr">
        <is>
          <t>3 - 4</t>
        </is>
      </c>
      <c r="B13287" s="26">
        <f>ROUND((K13287*$B$6*$B$9+L13287*$B$7*$B$10+M13287*$B$8*$B$11)*$B$12,0)</f>
        <v>189</v>
      </c>
      <c r="C13287" s="26">
        <f>ROUND((K13287*$B$6*$B$9+L13287*$B$7*$B$10+M13287*$B$8*$B$11)*$B$12,0)</f>
        <v>189</v>
      </c>
      <c r="E13287" s="27">
        <v>1</v>
      </c>
      <c r="F13287" s="28">
        <v>560</v>
      </c>
      <c r="G13287" s="28">
        <v>1</v>
      </c>
      <c r="H13287" s="29">
        <v>380</v>
      </c>
      <c r="I13287" s="29">
        <v>5626</v>
      </c>
      <c r="J13287" s="29">
        <v>374</v>
      </c>
      <c r="K13287" s="30">
        <f>F13287*G13287*H13287/1000000/$B$13</f>
        <v>0.0068416789</v>
      </c>
      <c r="L13287" s="30">
        <f>F13287*G13287*I13287/1000000/$B$13</f>
        <v>0.1012928561</v>
      </c>
      <c r="M13287" s="30">
        <f>F13287*G13287*J13287/1000000/$B$13</f>
        <v>0.0067336524</v>
      </c>
      <c r="N13287" s="30">
        <v>188.8752218209</v>
      </c>
      <c r="O13287" s="4" t="inlineStr">
        <is>
          <t>FRANKO actual PPM | HONDA | Extra: Plonas / 3-4 tipas / Be juostu</t>
        </is>
      </c>
    </row>
    <row r="13288" ht="15.75" customHeight="1">
      <c r="A13288" s="4" t="inlineStr">
        <is>
          <t>3 - 4</t>
        </is>
      </c>
      <c r="B13288" s="26">
        <f>ROUND((K13288*$B$6*$B$9+L13288*$B$7*$B$10+M13288*$B$8*$B$11)*$B$12,0)</f>
        <v>149</v>
      </c>
      <c r="C13288" s="26">
        <f>ROUND((K13288*$B$6*$B$9+L13288*$B$7*$B$10+M13288*$B$8*$B$11)*$B$12,0)</f>
        <v>149</v>
      </c>
      <c r="E13288" s="27">
        <v>1</v>
      </c>
      <c r="F13288" s="28">
        <v>840</v>
      </c>
      <c r="G13288" s="28">
        <v>1</v>
      </c>
      <c r="H13288" s="29">
        <v>747</v>
      </c>
      <c r="I13288" s="29">
        <v>2189</v>
      </c>
      <c r="J13288" s="29">
        <v>207</v>
      </c>
      <c r="K13288" s="30">
        <f>F13288*G13288*H13288/1000000/$B$13</f>
        <v>0.0201739505</v>
      </c>
      <c r="L13288" s="30">
        <f>F13288*G13288*I13288/1000000/$B$13</f>
        <v>0.0591175068</v>
      </c>
      <c r="M13288" s="30">
        <f>F13288*G13288*J13288/1000000/$B$13</f>
        <v>0.0055903718</v>
      </c>
      <c r="N13288" s="30">
        <v>149.4991327786</v>
      </c>
      <c r="O13288" s="4" t="inlineStr">
        <is>
          <t>FRANKO actual PPM | HONDA | Extra: Plonas / 3-4 juostos</t>
        </is>
      </c>
    </row>
    <row r="13289" ht="15.75" customHeight="1">
      <c r="A13289" s="4" t="inlineStr">
        <is>
          <t>3 - 4</t>
        </is>
      </c>
      <c r="B13289" s="26">
        <f>ROUND((K13289*$B$6*$B$9+L13289*$B$7*$B$10+M13289*$B$8*$B$11)*$B$12,0)</f>
        <v>153</v>
      </c>
      <c r="C13289" s="26">
        <f>ROUND((K13289*$B$6*$B$9+L13289*$B$7*$B$10+M13289*$B$8*$B$11)*$B$12,0)</f>
        <v>153</v>
      </c>
      <c r="E13289" s="27">
        <v>1</v>
      </c>
      <c r="F13289" s="28">
        <v>780</v>
      </c>
      <c r="G13289" s="28">
        <v>1</v>
      </c>
      <c r="H13289" s="29">
        <v>824</v>
      </c>
      <c r="I13289" s="29">
        <v>2358</v>
      </c>
      <c r="J13289" s="29">
        <v>235</v>
      </c>
      <c r="K13289" s="30">
        <f>F13289*G13289*H13289/1000000/$B$13</f>
        <v>0.0206639278</v>
      </c>
      <c r="L13289" s="30">
        <f>F13289*G13289*I13289/1000000/$B$13</f>
        <v>0.0591329391</v>
      </c>
      <c r="M13289" s="30">
        <f>F13289*G13289*J13289/1000000/$B$13</f>
        <v>0.0058932318</v>
      </c>
      <c r="N13289" s="30">
        <v>152.8053301745</v>
      </c>
      <c r="O13289" s="4" t="inlineStr">
        <is>
          <t>FRANKO actual PPM | HONDA | Extra: Plonas / 3-4 juostos</t>
        </is>
      </c>
    </row>
    <row r="13290" ht="15.75" customHeight="1">
      <c r="A13290" s="4" t="inlineStr">
        <is>
          <t>3 - 4</t>
        </is>
      </c>
      <c r="B13290" s="26">
        <f>ROUND((K13290*$B$6*$B$9+L13290*$B$7*$B$10+M13290*$B$8*$B$11)*$B$12,0)</f>
        <v>160</v>
      </c>
      <c r="C13290" s="26">
        <f>ROUND((K13290*$B$6*$B$9+L13290*$B$7*$B$10+M13290*$B$8*$B$11)*$B$12,0)</f>
        <v>160</v>
      </c>
      <c r="E13290" s="27">
        <v>1</v>
      </c>
      <c r="F13290" s="28">
        <v>780</v>
      </c>
      <c r="G13290" s="28">
        <v>1</v>
      </c>
      <c r="H13290" s="29">
        <v>845</v>
      </c>
      <c r="I13290" s="29">
        <v>2545</v>
      </c>
      <c r="J13290" s="29">
        <v>237</v>
      </c>
      <c r="K13290" s="30">
        <f>F13290*G13290*H13290/1000000/$B$13</f>
        <v>0.0211905571</v>
      </c>
      <c r="L13290" s="30">
        <f>F13290*G13290*I13290/1000000/$B$13</f>
        <v>0.063822447</v>
      </c>
      <c r="M13290" s="30">
        <f>F13290*G13290*J13290/1000000/$B$13</f>
        <v>0.005943387</v>
      </c>
      <c r="N13290" s="30">
        <v>159.7065579498</v>
      </c>
      <c r="O13290" s="4" t="inlineStr">
        <is>
          <t>FRANKO actual PPM | HONDA | Extra: Plonas / 3-4 juostos</t>
        </is>
      </c>
    </row>
    <row r="13291" ht="15.75" customHeight="1">
      <c r="A13291" s="4" t="inlineStr">
        <is>
          <t>3 - 4</t>
        </is>
      </c>
      <c r="B13291" s="26">
        <f>ROUND((K13291*$B$6*$B$9+L13291*$B$7*$B$10+M13291*$B$8*$B$11)*$B$12,0)</f>
        <v>178</v>
      </c>
      <c r="C13291" s="26">
        <f>ROUND((K13291*$B$6*$B$9+L13291*$B$7*$B$10+M13291*$B$8*$B$11)*$B$12,0)</f>
        <v>178</v>
      </c>
      <c r="E13291" s="27">
        <v>1</v>
      </c>
      <c r="F13291" s="28">
        <v>800</v>
      </c>
      <c r="G13291" s="28">
        <v>1</v>
      </c>
      <c r="H13291" s="29">
        <v>913</v>
      </c>
      <c r="I13291" s="29">
        <v>2537</v>
      </c>
      <c r="J13291" s="29">
        <v>292</v>
      </c>
      <c r="K13291" s="30">
        <f>F13291*G13291*H13291/1000000/$B$13</f>
        <v>0.0234829053</v>
      </c>
      <c r="L13291" s="30">
        <f>F13291*G13291*I13291/1000000/$B$13</f>
        <v>0.0652531552</v>
      </c>
      <c r="M13291" s="30">
        <f>F13291*G13291*J13291/1000000/$B$13</f>
        <v>0.0075104144</v>
      </c>
      <c r="N13291" s="30">
        <v>178.0600244665</v>
      </c>
      <c r="O13291" s="4" t="inlineStr">
        <is>
          <t>FRANKO actual PPM | HONDA | Extra: Plonas / 3-4 juostos</t>
        </is>
      </c>
    </row>
    <row r="13292" ht="15.75" customHeight="1">
      <c r="A13292" s="4" t="inlineStr">
        <is>
          <t>3 - 4</t>
        </is>
      </c>
      <c r="B13292" s="26">
        <f>ROUND((K13292*$B$6*$B$9+L13292*$B$7*$B$10+M13292*$B$8*$B$11)*$B$12,0)</f>
        <v>142</v>
      </c>
      <c r="C13292" s="26">
        <f>ROUND((K13292*$B$6*$B$9+L13292*$B$7*$B$10+M13292*$B$8*$B$11)*$B$12,0)</f>
        <v>142</v>
      </c>
      <c r="E13292" s="27">
        <v>1</v>
      </c>
      <c r="F13292" s="28">
        <v>790</v>
      </c>
      <c r="G13292" s="28">
        <v>1</v>
      </c>
      <c r="H13292" s="29">
        <v>996</v>
      </c>
      <c r="I13292" s="29">
        <v>1450</v>
      </c>
      <c r="J13292" s="29">
        <v>274</v>
      </c>
      <c r="K13292" s="30">
        <f>F13292*G13292*H13292/1000000/$B$13</f>
        <v>0.0252974934</v>
      </c>
      <c r="L13292" s="30">
        <f>F13292*G13292*I13292/1000000/$B$13</f>
        <v>0.0368286802</v>
      </c>
      <c r="M13292" s="30">
        <f>F13292*G13292*J13292/1000000/$B$13</f>
        <v>0.0069593506</v>
      </c>
      <c r="N13292" s="30">
        <v>142.0579372014</v>
      </c>
      <c r="O13292" s="4" t="inlineStr">
        <is>
          <t>FRANKO actual PPM | HONDA | Extra: Plonas / 3-4 juostos</t>
        </is>
      </c>
    </row>
    <row r="13293" ht="15.75" customHeight="1">
      <c r="A13293" s="4" t="inlineStr">
        <is>
          <t>4 - 4</t>
        </is>
      </c>
      <c r="B13293" s="26">
        <f>ROUND((K13293*$B$6*$B$9+L13293*$B$7*$B$10+M13293*$B$8*$B$11)*$B$12,0)</f>
        <v>320</v>
      </c>
      <c r="C13293" s="26">
        <f>ROUND((K13293*$B$6*$B$9+L13293*$B$7*$B$10+M13293*$B$8*$B$11)*$B$12,0)</f>
        <v>320</v>
      </c>
      <c r="E13293" s="27">
        <v>1</v>
      </c>
      <c r="F13293" s="28">
        <v>1020</v>
      </c>
      <c r="G13293" s="28">
        <v>1</v>
      </c>
      <c r="H13293" s="29">
        <v>1197</v>
      </c>
      <c r="I13293" s="29">
        <v>3904</v>
      </c>
      <c r="J13293" s="29">
        <v>382</v>
      </c>
      <c r="K13293" s="30">
        <f>F13293*G13293*H13293/1000000/$B$13</f>
        <v>0.0392541325</v>
      </c>
      <c r="L13293" s="30">
        <f>F13293*G13293*I13293/1000000/$B$13</f>
        <v>0.1280268449</v>
      </c>
      <c r="M13293" s="30">
        <f>F13293*G13293*J13293/1000000/$B$13</f>
        <v>0.0125272169</v>
      </c>
      <c r="N13293" s="30">
        <v>320.2726864927</v>
      </c>
      <c r="O13293" s="4" t="inlineStr">
        <is>
          <t>FRANKO actual PPM | HONDA | Extra: Plonas / 4-4 juostos</t>
        </is>
      </c>
    </row>
    <row r="13294" ht="15.75" customHeight="1">
      <c r="A13294" s="4" t="inlineStr">
        <is>
          <t>4 - 4</t>
        </is>
      </c>
      <c r="B13294" s="26">
        <f>ROUND((K13294*$B$6*$B$9+L13294*$B$7*$B$10+M13294*$B$8*$B$11)*$B$12,0)</f>
        <v>323</v>
      </c>
      <c r="C13294" s="26">
        <f>ROUND((K13294*$B$6*$B$9+L13294*$B$7*$B$10+M13294*$B$8*$B$11)*$B$12,0)</f>
        <v>323</v>
      </c>
      <c r="E13294" s="27">
        <v>1</v>
      </c>
      <c r="F13294" s="28">
        <v>1040</v>
      </c>
      <c r="G13294" s="28">
        <v>1</v>
      </c>
      <c r="H13294" s="29">
        <v>1200</v>
      </c>
      <c r="I13294" s="29">
        <v>3800</v>
      </c>
      <c r="J13294" s="29">
        <v>383</v>
      </c>
      <c r="K13294" s="30">
        <f>F13294*G13294*H13294/1000000/$B$13</f>
        <v>0.0401241317</v>
      </c>
      <c r="L13294" s="30">
        <f>F13294*G13294*I13294/1000000/$B$13</f>
        <v>0.1270597504</v>
      </c>
      <c r="M13294" s="30">
        <f>F13294*G13294*J13294/1000000/$B$13</f>
        <v>0.0128062854</v>
      </c>
      <c r="N13294" s="30">
        <v>322.7944767898</v>
      </c>
      <c r="O13294" s="4" t="inlineStr">
        <is>
          <t>FRANKO actual PPM | HONDA | Extra: Plonas / 4-4 juostos</t>
        </is>
      </c>
    </row>
    <row r="13295" ht="15.75" customHeight="1">
      <c r="A13295" s="4" t="inlineStr">
        <is>
          <t>4 - 4</t>
        </is>
      </c>
      <c r="B13295" s="26">
        <f>ROUND((K13295*$B$6*$B$9+L13295*$B$7*$B$10+M13295*$B$8*$B$11)*$B$12,0)</f>
        <v>434</v>
      </c>
      <c r="C13295" s="26">
        <f>ROUND((K13295*$B$6*$B$9+L13295*$B$7*$B$10+M13295*$B$8*$B$11)*$B$12,0)</f>
        <v>434</v>
      </c>
      <c r="E13295" s="27">
        <v>1</v>
      </c>
      <c r="F13295" s="28">
        <v>880</v>
      </c>
      <c r="G13295" s="28">
        <v>1</v>
      </c>
      <c r="H13295" s="29">
        <v>592</v>
      </c>
      <c r="I13295" s="29">
        <v>7770</v>
      </c>
      <c r="J13295" s="29">
        <v>607</v>
      </c>
      <c r="K13295" s="30">
        <f>F13295*G13295*H13295/1000000/$B$13</f>
        <v>0.0167492529</v>
      </c>
      <c r="L13295" s="30">
        <f>F13295*G13295*I13295/1000000/$B$13</f>
        <v>0.2198339447</v>
      </c>
      <c r="M13295" s="30">
        <f>F13295*G13295*J13295/1000000/$B$13</f>
        <v>0.0171736428</v>
      </c>
      <c r="N13295" s="30">
        <v>434.1719474911</v>
      </c>
      <c r="O13295" s="4" t="inlineStr">
        <is>
          <t>FRANKO actual PPM | HONDA | Extra: Plonas / 4-4 juostos / EY X TH13E56</t>
        </is>
      </c>
    </row>
    <row r="13296" ht="15.75" customHeight="1">
      <c r="A13296" s="4" t="inlineStr">
        <is>
          <t>4 - 4</t>
        </is>
      </c>
      <c r="B13296" s="26">
        <f>ROUND((K13296*$B$6*$B$9+L13296*$B$7*$B$10+M13296*$B$8*$B$11)*$B$12,0)</f>
        <v>457</v>
      </c>
      <c r="C13296" s="26">
        <f>ROUND((K13296*$B$6*$B$9+L13296*$B$7*$B$10+M13296*$B$8*$B$11)*$B$12,0)</f>
        <v>457</v>
      </c>
      <c r="E13296" s="27">
        <v>1</v>
      </c>
      <c r="F13296" s="28">
        <v>860</v>
      </c>
      <c r="G13296" s="28">
        <v>1</v>
      </c>
      <c r="H13296" s="29">
        <v>587</v>
      </c>
      <c r="I13296" s="29">
        <v>8820</v>
      </c>
      <c r="J13296" s="29">
        <v>597</v>
      </c>
      <c r="K13296" s="30">
        <f>F13296*G13296*H13296/1000000/$B$13</f>
        <v>0.0162303399</v>
      </c>
      <c r="L13296" s="30">
        <f>F13296*G13296*I13296/1000000/$B$13</f>
        <v>0.2438698429</v>
      </c>
      <c r="M13296" s="30">
        <f>F13296*G13296*J13296/1000000/$B$13</f>
        <v>0.0165068363</v>
      </c>
      <c r="N13296" s="30">
        <v>456.8022579392</v>
      </c>
      <c r="O13296" s="4" t="inlineStr">
        <is>
          <t>FRANKO actual PPM | HONDA | Extra: Plonas / 4-4 juostos</t>
        </is>
      </c>
    </row>
    <row r="13297" ht="15.75" customHeight="1">
      <c r="A13297" s="4" t="inlineStr">
        <is>
          <t>4 - 5</t>
        </is>
      </c>
      <c r="B13297" s="26">
        <f>ROUND((K13297*$B$6*$B$9+L13297*$B$7*$B$10+M13297*$B$8*$B$11)*$B$12,0)</f>
        <v>112</v>
      </c>
      <c r="C13297" s="26">
        <f>ROUND((K13297*$B$6*$B$9+L13297*$B$7*$B$10+M13297*$B$8*$B$11)*$B$12,0)</f>
        <v>112</v>
      </c>
      <c r="E13297" s="27">
        <v>1</v>
      </c>
      <c r="F13297" s="28">
        <v>940</v>
      </c>
      <c r="G13297" s="28">
        <v>1</v>
      </c>
      <c r="H13297" s="29">
        <v>1150</v>
      </c>
      <c r="I13297" s="29">
        <v>0</v>
      </c>
      <c r="J13297" s="29">
        <v>227</v>
      </c>
      <c r="K13297" s="30">
        <f>F13297*G13297*H13297/1000000/$B$13</f>
        <v>0.034754957</v>
      </c>
      <c r="L13297" s="30">
        <f>F13297*G13297*I13297/1000000/$B$13</f>
        <v>0</v>
      </c>
      <c r="M13297" s="30">
        <f>F13297*G13297*J13297/1000000/$B$13</f>
        <v>0.0068603263</v>
      </c>
      <c r="N13297" s="30">
        <v>111.7067989647</v>
      </c>
      <c r="O13297" s="4" t="inlineStr">
        <is>
          <t>FRANKO actual PPM | HONDA | Extra: Plonas / 4-5 juostos</t>
        </is>
      </c>
    </row>
    <row r="13298" ht="15.75" customHeight="1">
      <c r="A13298" s="4" t="inlineStr">
        <is>
          <t>4 - 5</t>
        </is>
      </c>
      <c r="B13298" s="26">
        <f>ROUND((K13298*$B$6*$B$9+L13298*$B$7*$B$10+M13298*$B$8*$B$11)*$B$12,0)</f>
        <v>116</v>
      </c>
      <c r="C13298" s="26">
        <f>ROUND((K13298*$B$6*$B$9+L13298*$B$7*$B$10+M13298*$B$8*$B$11)*$B$12,0)</f>
        <v>116</v>
      </c>
      <c r="E13298" s="27">
        <v>1</v>
      </c>
      <c r="F13298" s="28">
        <v>960</v>
      </c>
      <c r="G13298" s="28">
        <v>1</v>
      </c>
      <c r="H13298" s="29">
        <v>1211</v>
      </c>
      <c r="I13298" s="29">
        <v>0</v>
      </c>
      <c r="J13298" s="29">
        <v>221</v>
      </c>
      <c r="K13298" s="30">
        <f>F13298*G13298*H13298/1000000/$B$13</f>
        <v>0.0373771719</v>
      </c>
      <c r="L13298" s="30">
        <f>F13298*G13298*I13298/1000000/$B$13</f>
        <v>0</v>
      </c>
      <c r="M13298" s="30">
        <f>F13298*G13298*J13298/1000000/$B$13</f>
        <v>0.0068211024</v>
      </c>
      <c r="N13298" s="30">
        <v>115.5085355602</v>
      </c>
      <c r="O13298" s="4" t="inlineStr">
        <is>
          <t>FRANKO actual PPM | HONDA | Extra: Plonas / 4-5 juostos</t>
        </is>
      </c>
    </row>
    <row r="13299" ht="15.75" customHeight="1">
      <c r="A13299" s="4" t="inlineStr">
        <is>
          <t>4 - 5</t>
        </is>
      </c>
      <c r="B13299" s="26">
        <f>ROUND((K13299*$B$6*$B$9+L13299*$B$7*$B$10+M13299*$B$8*$B$11)*$B$12,0)</f>
        <v>125</v>
      </c>
      <c r="C13299" s="26">
        <f>ROUND((K13299*$B$6*$B$9+L13299*$B$7*$B$10+M13299*$B$8*$B$11)*$B$12,0)</f>
        <v>125</v>
      </c>
      <c r="E13299" s="27">
        <v>1</v>
      </c>
      <c r="F13299" s="28">
        <v>980</v>
      </c>
      <c r="G13299" s="28">
        <v>1</v>
      </c>
      <c r="H13299" s="29">
        <v>1258</v>
      </c>
      <c r="I13299" s="29">
        <v>0</v>
      </c>
      <c r="J13299" s="29">
        <v>240</v>
      </c>
      <c r="K13299" s="30">
        <f>F13299*G13299*H13299/1000000/$B$13</f>
        <v>0.0396367264</v>
      </c>
      <c r="L13299" s="30">
        <f>F13299*G13299*I13299/1000000/$B$13</f>
        <v>0</v>
      </c>
      <c r="M13299" s="30">
        <f>F13299*G13299*J13299/1000000/$B$13</f>
        <v>0.0075618556</v>
      </c>
      <c r="N13299" s="30">
        <v>125.2198482197</v>
      </c>
      <c r="O13299" s="4" t="inlineStr">
        <is>
          <t>FRANKO actual PPM | HONDA | Extra: Plonas / 4-5 juostos</t>
        </is>
      </c>
    </row>
    <row r="13300" ht="15.75" customHeight="1">
      <c r="A13300" s="4" t="inlineStr">
        <is>
          <t>4 - 5</t>
        </is>
      </c>
      <c r="B13300" s="26">
        <f>ROUND((K13300*$B$6*$B$9+L13300*$B$7*$B$10+M13300*$B$8*$B$11)*$B$12,0)</f>
        <v>182</v>
      </c>
      <c r="C13300" s="26">
        <f>ROUND((K13300*$B$6*$B$9+L13300*$B$7*$B$10+M13300*$B$8*$B$11)*$B$12,0)</f>
        <v>182</v>
      </c>
      <c r="E13300" s="27">
        <v>1</v>
      </c>
      <c r="F13300" s="28">
        <v>920</v>
      </c>
      <c r="G13300" s="28">
        <v>1</v>
      </c>
      <c r="H13300" s="29">
        <v>1200</v>
      </c>
      <c r="I13300" s="29">
        <v>1250</v>
      </c>
      <c r="J13300" s="29">
        <v>330</v>
      </c>
      <c r="K13300" s="30">
        <f>F13300*G13300*H13300/1000000/$B$13</f>
        <v>0.0354944242</v>
      </c>
      <c r="L13300" s="30">
        <f>F13300*G13300*I13300/1000000/$B$13</f>
        <v>0.0369733586</v>
      </c>
      <c r="M13300" s="30">
        <f>F13300*G13300*J13300/1000000/$B$13</f>
        <v>0.0097609667</v>
      </c>
      <c r="N13300" s="30">
        <v>181.5606350477</v>
      </c>
      <c r="O13300" s="4" t="inlineStr">
        <is>
          <t>FRANKO actual PPM | HONDA | Extra: Plonas / 4-5 juostos</t>
        </is>
      </c>
    </row>
    <row r="13301" ht="15.75" customHeight="1">
      <c r="A13301" s="4" t="inlineStr">
        <is>
          <t>4 - 5</t>
        </is>
      </c>
      <c r="B13301" s="26">
        <f>ROUND((K13301*$B$6*$B$9+L13301*$B$7*$B$10+M13301*$B$8*$B$11)*$B$12,0)</f>
        <v>114</v>
      </c>
      <c r="C13301" s="26">
        <f>ROUND((K13301*$B$6*$B$9+L13301*$B$7*$B$10+M13301*$B$8*$B$11)*$B$12,0)</f>
        <v>114</v>
      </c>
      <c r="E13301" s="27">
        <v>1</v>
      </c>
      <c r="F13301" s="28">
        <v>900</v>
      </c>
      <c r="G13301" s="28">
        <v>1</v>
      </c>
      <c r="H13301" s="29">
        <v>1271</v>
      </c>
      <c r="I13301" s="29">
        <v>0</v>
      </c>
      <c r="J13301" s="29">
        <v>233</v>
      </c>
      <c r="K13301" s="30">
        <f>F13301*G13301*H13301/1000000/$B$13</f>
        <v>0.036777239</v>
      </c>
      <c r="L13301" s="30">
        <f>F13301*G13301*I13301/1000000/$B$13</f>
        <v>0</v>
      </c>
      <c r="M13301" s="30">
        <f>F13301*G13301*J13301/1000000/$B$13</f>
        <v>0.0067420116</v>
      </c>
      <c r="N13301" s="30">
        <v>113.9070549181</v>
      </c>
      <c r="O13301" s="4" t="inlineStr">
        <is>
          <t>FRANKO actual PPM | HONDA | Extra: Plonas / 4-5 juostos ILGESNE 6+5 BRIAUNOS SARVE</t>
        </is>
      </c>
    </row>
    <row r="13302" ht="15.75" customHeight="1">
      <c r="A13302" s="4" t="inlineStr">
        <is>
          <t>4 - 5</t>
        </is>
      </c>
      <c r="B13302" s="26">
        <f>ROUND((K13302*$B$6*$B$9+L13302*$B$7*$B$10+M13302*$B$8*$B$11)*$B$12,0)</f>
        <v>136</v>
      </c>
      <c r="C13302" s="26">
        <f>ROUND((K13302*$B$6*$B$9+L13302*$B$7*$B$10+M13302*$B$8*$B$11)*$B$12,0)</f>
        <v>136</v>
      </c>
      <c r="E13302" s="27">
        <v>1</v>
      </c>
      <c r="F13302" s="28">
        <v>940</v>
      </c>
      <c r="G13302" s="28">
        <v>1</v>
      </c>
      <c r="H13302" s="29">
        <v>1468</v>
      </c>
      <c r="I13302" s="29">
        <v>0</v>
      </c>
      <c r="J13302" s="29">
        <v>264</v>
      </c>
      <c r="K13302" s="30">
        <f>F13302*G13302*H13302/1000000/$B$13</f>
        <v>0.0443654582</v>
      </c>
      <c r="L13302" s="30">
        <f>F13302*G13302*I13302/1000000/$B$13</f>
        <v>0</v>
      </c>
      <c r="M13302" s="30">
        <f>F13302*G13302*J13302/1000000/$B$13</f>
        <v>0.0079785293</v>
      </c>
      <c r="N13302" s="30">
        <v>136.1252781875</v>
      </c>
      <c r="O13302" s="4" t="inlineStr">
        <is>
          <t>FRANKO actual PPM | HONDA | Extra: Plonas / 4-5 juostos ILGESNE 6+5 BRIAUNOS SARVE</t>
        </is>
      </c>
    </row>
    <row r="13303" ht="15.75" customHeight="1">
      <c r="A13303" s="4" t="inlineStr">
        <is>
          <t>4 - 5</t>
        </is>
      </c>
      <c r="B13303" s="26">
        <f>ROUND((K13303*$B$6*$B$9+L13303*$B$7*$B$10+M13303*$B$8*$B$11)*$B$12,0)</f>
        <v>150</v>
      </c>
      <c r="C13303" s="26">
        <f>ROUND((K13303*$B$6*$B$9+L13303*$B$7*$B$10+M13303*$B$8*$B$11)*$B$12,0)</f>
        <v>150</v>
      </c>
      <c r="E13303" s="27">
        <v>1</v>
      </c>
      <c r="F13303" s="28">
        <v>920</v>
      </c>
      <c r="G13303" s="28">
        <v>1</v>
      </c>
      <c r="H13303" s="29">
        <v>1678</v>
      </c>
      <c r="I13303" s="29">
        <v>0</v>
      </c>
      <c r="J13303" s="29">
        <v>294</v>
      </c>
      <c r="K13303" s="30">
        <f>F13303*G13303*H13303/1000000/$B$13</f>
        <v>0.0496330365</v>
      </c>
      <c r="L13303" s="30">
        <f>F13303*G13303*I13303/1000000/$B$13</f>
        <v>0</v>
      </c>
      <c r="M13303" s="30">
        <f>F13303*G13303*J13303/1000000/$B$13</f>
        <v>0.0086961339</v>
      </c>
      <c r="N13303" s="30">
        <v>150.3791915636</v>
      </c>
      <c r="O13303" s="4" t="inlineStr">
        <is>
          <t>FRANKO actual PPM | HONDA | Extra: Plonas / 4-5 juostos ILGESNE 6+5 BRIAUNOS SARVE</t>
        </is>
      </c>
    </row>
    <row r="13304" ht="15.75" customHeight="1">
      <c r="A13304" s="4" t="inlineStr">
        <is>
          <t>4 - 5</t>
        </is>
      </c>
      <c r="B13304" s="26">
        <f>ROUND((K13304*$B$6*$B$9+L13304*$B$7*$B$10+M13304*$B$8*$B$11)*$B$12,0)</f>
        <v>162</v>
      </c>
      <c r="C13304" s="26">
        <f>ROUND((K13304*$B$6*$B$9+L13304*$B$7*$B$10+M13304*$B$8*$B$11)*$B$12,0)</f>
        <v>162</v>
      </c>
      <c r="E13304" s="27">
        <v>1</v>
      </c>
      <c r="F13304" s="28">
        <v>820</v>
      </c>
      <c r="G13304" s="28">
        <v>1</v>
      </c>
      <c r="H13304" s="29">
        <v>842</v>
      </c>
      <c r="I13304" s="29">
        <v>2320</v>
      </c>
      <c r="J13304" s="29">
        <v>245</v>
      </c>
      <c r="K13304" s="30">
        <f>F13304*G13304*H13304/1000000/$B$13</f>
        <v>0.0221981615</v>
      </c>
      <c r="L13304" s="30">
        <f>F13304*G13304*I13304/1000000/$B$13</f>
        <v>0.0611635803</v>
      </c>
      <c r="M13304" s="30">
        <f>F13304*G13304*J13304/1000000/$B$13</f>
        <v>0.006459085</v>
      </c>
      <c r="N13304" s="30">
        <v>162.3707113669</v>
      </c>
      <c r="O13304" s="4" t="inlineStr">
        <is>
          <t>FRANKO actual PPM | HONDA | Extra: Plonas / 4-5 juostos TRUMPESNE 4+4 BRIAUNOS SARVE</t>
        </is>
      </c>
    </row>
    <row r="13305" ht="15.75" customHeight="1">
      <c r="A13305" s="4" t="inlineStr">
        <is>
          <t>4 - 5</t>
        </is>
      </c>
      <c r="B13305" s="26">
        <f>ROUND((K13305*$B$6*$B$9+L13305*$B$7*$B$10+M13305*$B$8*$B$11)*$B$12,0)</f>
        <v>187</v>
      </c>
      <c r="C13305" s="26">
        <f>ROUND((K13305*$B$6*$B$9+L13305*$B$7*$B$10+M13305*$B$8*$B$11)*$B$12,0)</f>
        <v>187</v>
      </c>
      <c r="E13305" s="27">
        <v>1</v>
      </c>
      <c r="F13305" s="28">
        <v>840</v>
      </c>
      <c r="G13305" s="28">
        <v>1</v>
      </c>
      <c r="H13305" s="29">
        <v>952</v>
      </c>
      <c r="I13305" s="29">
        <v>2598</v>
      </c>
      <c r="J13305" s="29">
        <v>277</v>
      </c>
      <c r="K13305" s="30">
        <f>F13305*G13305*H13305/1000000/$B$13</f>
        <v>0.025710309</v>
      </c>
      <c r="L13305" s="30">
        <f>F13305*G13305*I13305/1000000/$B$13</f>
        <v>0.0701632173</v>
      </c>
      <c r="M13305" s="30">
        <f>F13305*G13305*J13305/1000000/$B$13</f>
        <v>0.0074808357</v>
      </c>
      <c r="N13305" s="30">
        <v>187.2419609373</v>
      </c>
      <c r="O13305" s="4" t="inlineStr">
        <is>
          <t>FRANKO actual PPM | HONDA | Extra: Plonas / 4-5 juostos TRUMPESNE 4+4 BRIAUNOS SARVE</t>
        </is>
      </c>
    </row>
    <row r="13306" ht="15.75" customHeight="1">
      <c r="A13306" s="4" t="inlineStr">
        <is>
          <t>4 - 5</t>
        </is>
      </c>
      <c r="B13306" s="26">
        <f>ROUND((K13306*$B$6*$B$9+L13306*$B$7*$B$10+M13306*$B$8*$B$11)*$B$12,0)</f>
        <v>79</v>
      </c>
      <c r="C13306" s="26">
        <f>ROUND((K13306*$B$6*$B$9+L13306*$B$7*$B$10+M13306*$B$8*$B$11)*$B$12,0)</f>
        <v>79</v>
      </c>
      <c r="E13306" s="27">
        <v>1</v>
      </c>
      <c r="F13306" s="28">
        <v>840</v>
      </c>
      <c r="G13306" s="28">
        <v>1</v>
      </c>
      <c r="H13306" s="29">
        <v>983</v>
      </c>
      <c r="I13306" s="29">
        <v>0</v>
      </c>
      <c r="J13306" s="29">
        <v>166</v>
      </c>
      <c r="K13306" s="30">
        <f>F13306*G13306*H13306/1000000/$B$13</f>
        <v>0.0265475145</v>
      </c>
      <c r="L13306" s="30">
        <f>F13306*G13306*I13306/1000000/$B$13</f>
        <v>0</v>
      </c>
      <c r="M13306" s="30">
        <f>F13306*G13306*J13306/1000000/$B$13</f>
        <v>0.0044831001</v>
      </c>
      <c r="N13306" s="30">
        <v>79.0362796998</v>
      </c>
      <c r="O13306" s="4" t="inlineStr">
        <is>
          <t>FRANKO actual PPM | HONDA | Extra: Plonas / 4-5 juostos TRUMPESNE 4+4 BRIAUNOS SARVE</t>
        </is>
      </c>
    </row>
    <row r="13307" ht="15.75" customHeight="1">
      <c r="A13307" s="4" t="inlineStr">
        <is>
          <t>4 - 5</t>
        </is>
      </c>
      <c r="B13307" s="26">
        <f>ROUND((K13307*$B$6*$B$9+L13307*$B$7*$B$10+M13307*$B$8*$B$11)*$B$12,0)</f>
        <v>161</v>
      </c>
      <c r="C13307" s="26">
        <f>ROUND((K13307*$B$6*$B$9+L13307*$B$7*$B$10+M13307*$B$8*$B$11)*$B$12,0)</f>
        <v>161</v>
      </c>
      <c r="E13307" s="27">
        <v>1</v>
      </c>
      <c r="F13307" s="28">
        <v>920</v>
      </c>
      <c r="G13307" s="28">
        <v>1</v>
      </c>
      <c r="H13307" s="29">
        <v>1615</v>
      </c>
      <c r="I13307" s="29">
        <v>180</v>
      </c>
      <c r="J13307" s="29">
        <v>322</v>
      </c>
      <c r="K13307" s="30">
        <f>F13307*G13307*H13307/1000000/$B$13</f>
        <v>0.0477695793</v>
      </c>
      <c r="L13307" s="30">
        <f>F13307*G13307*I13307/1000000/$B$13</f>
        <v>0.0053241636</v>
      </c>
      <c r="M13307" s="30">
        <f>F13307*G13307*J13307/1000000/$B$13</f>
        <v>0.0095243372</v>
      </c>
      <c r="N13307" s="30">
        <v>160.7479913628</v>
      </c>
      <c r="O13307" s="4" t="inlineStr">
        <is>
          <t>FRANKO actual PPM | HONDA | Extra: Plonas / 4-5 juostos</t>
        </is>
      </c>
    </row>
    <row r="13308" ht="15.75" customHeight="1">
      <c r="A13308" s="4" t="inlineStr">
        <is>
          <t>4 - 5</t>
        </is>
      </c>
      <c r="B13308" s="26">
        <f>ROUND((K13308*$B$6*$B$9+L13308*$B$7*$B$10+M13308*$B$8*$B$11)*$B$12,0)</f>
        <v>243</v>
      </c>
      <c r="C13308" s="26">
        <f>ROUND((K13308*$B$6*$B$9+L13308*$B$7*$B$10+M13308*$B$8*$B$11)*$B$12,0)</f>
        <v>243</v>
      </c>
      <c r="E13308" s="27">
        <v>1</v>
      </c>
      <c r="F13308" s="28">
        <v>800</v>
      </c>
      <c r="G13308" s="28">
        <v>1</v>
      </c>
      <c r="H13308" s="29">
        <v>515</v>
      </c>
      <c r="I13308" s="29">
        <v>5902</v>
      </c>
      <c r="J13308" s="29">
        <v>181</v>
      </c>
      <c r="K13308" s="30">
        <f>F13308*G13308*H13308/1000000/$B$13</f>
        <v>0.0132461076</v>
      </c>
      <c r="L13308" s="30">
        <f>F13308*G13308*I13308/1000000/$B$13</f>
        <v>0.151802965</v>
      </c>
      <c r="M13308" s="30">
        <f>F13308*G13308*J13308/1000000/$B$13</f>
        <v>0.0046554281</v>
      </c>
      <c r="N13308" s="30">
        <v>242.6046981346</v>
      </c>
      <c r="O13308" s="4" t="inlineStr">
        <is>
          <t>FRANKO actual PPM | HONDA | Extra: Plonas / 4-5 juostos su LAMDA SMULKI KERAMIKA</t>
        </is>
      </c>
    </row>
    <row r="13309" ht="15.75" customHeight="1">
      <c r="A13309" s="4" t="inlineStr">
        <is>
          <t>4 - 5</t>
        </is>
      </c>
      <c r="B13309" s="26">
        <f>ROUND((K13309*$B$6*$B$9+L13309*$B$7*$B$10+M13309*$B$8*$B$11)*$B$12,0)</f>
        <v>322</v>
      </c>
      <c r="C13309" s="26">
        <f>ROUND((K13309*$B$6*$B$9+L13309*$B$7*$B$10+M13309*$B$8*$B$11)*$B$12,0)</f>
        <v>322</v>
      </c>
      <c r="E13309" s="27">
        <v>1</v>
      </c>
      <c r="F13309" s="28">
        <v>820</v>
      </c>
      <c r="G13309" s="28">
        <v>1</v>
      </c>
      <c r="H13309" s="29">
        <v>487</v>
      </c>
      <c r="I13309" s="29">
        <v>5945</v>
      </c>
      <c r="J13309" s="29">
        <v>514</v>
      </c>
      <c r="K13309" s="30">
        <f>F13309*G13309*H13309/1000000/$B$13</f>
        <v>0.0128390791</v>
      </c>
      <c r="L13309" s="30">
        <f>F13309*G13309*I13309/1000000/$B$13</f>
        <v>0.1567316744</v>
      </c>
      <c r="M13309" s="30">
        <f>F13309*G13309*J13309/1000000/$B$13</f>
        <v>0.0135508967</v>
      </c>
      <c r="N13309" s="30">
        <v>321.8160187803</v>
      </c>
      <c r="O13309" s="4" t="inlineStr">
        <is>
          <t>FRANKO actual PPM | HONDA | Extra: Plonas / 4-5 juostos su LAMDA SMULKI KERAMIKA</t>
        </is>
      </c>
    </row>
    <row r="13310" ht="15.75" customHeight="1">
      <c r="A13310" s="4" t="inlineStr">
        <is>
          <t>4 - 5</t>
        </is>
      </c>
      <c r="B13310" s="26">
        <f>ROUND((K13310*$B$6*$B$9+L13310*$B$7*$B$10+M13310*$B$8*$B$11)*$B$12,0)</f>
        <v>306</v>
      </c>
      <c r="C13310" s="26">
        <f>ROUND((K13310*$B$6*$B$9+L13310*$B$7*$B$10+M13310*$B$8*$B$11)*$B$12,0)</f>
        <v>306</v>
      </c>
      <c r="E13310" s="27">
        <v>1</v>
      </c>
      <c r="F13310" s="28">
        <v>820</v>
      </c>
      <c r="G13310" s="28">
        <v>1</v>
      </c>
      <c r="H13310" s="29">
        <v>454</v>
      </c>
      <c r="I13310" s="29">
        <v>6332</v>
      </c>
      <c r="J13310" s="29">
        <v>391</v>
      </c>
      <c r="K13310" s="30">
        <f>F13310*G13310*H13310/1000000/$B$13</f>
        <v>0.0119690799</v>
      </c>
      <c r="L13310" s="30">
        <f>F13310*G13310*I13310/1000000/$B$13</f>
        <v>0.1669343924</v>
      </c>
      <c r="M13310" s="30">
        <f>F13310*G13310*J13310/1000000/$B$13</f>
        <v>0.0103081724</v>
      </c>
      <c r="N13310" s="30">
        <v>305.8088560054</v>
      </c>
      <c r="O13310" s="4" t="inlineStr">
        <is>
          <t>FRANKO actual PPM | HONDA | Extra: Plonas / 4-5 juostos su 2 Lamdom Viena Vidury Kita Kraste</t>
        </is>
      </c>
    </row>
    <row r="13311" ht="15.75" customHeight="1">
      <c r="A13311" s="4" t="inlineStr">
        <is>
          <t>L8 * SE0........</t>
        </is>
      </c>
      <c r="B13311" s="26">
        <f>ROUND((K13311*$B$6*$B$9+L13311*$B$7*$B$10+M13311*$B$8*$B$11)*$B$12,0)</f>
        <v>340</v>
      </c>
      <c r="C13311" s="26">
        <f>ROUND((K13311*$B$6*$B$9+L13311*$B$7*$B$10+M13311*$B$8*$B$11)*$B$12,0)</f>
        <v>340</v>
      </c>
      <c r="E13311" s="27">
        <v>1</v>
      </c>
      <c r="F13311" s="28">
        <v>1000</v>
      </c>
      <c r="G13311" s="28">
        <v>1</v>
      </c>
      <c r="H13311" s="29">
        <v>281</v>
      </c>
      <c r="I13311" s="29">
        <v>3391</v>
      </c>
      <c r="J13311" s="29">
        <v>728</v>
      </c>
      <c r="K13311" s="30">
        <f>F13311*G13311*H13311/1000000/$B$13</f>
        <v>0.0090343598</v>
      </c>
      <c r="L13311" s="30">
        <f>F13311*G13311*I13311/1000000/$B$13</f>
        <v>0.1090231816</v>
      </c>
      <c r="M13311" s="30">
        <f>F13311*G13311*J13311/1000000/$B$13</f>
        <v>0.0234057435</v>
      </c>
      <c r="N13311" s="30">
        <v>340.1695626516</v>
      </c>
      <c r="O13311" s="4" t="inlineStr">
        <is>
          <t>FRANKO actual PPM | HONDA | Extra: STORAS / Be juostu / 1 LAMBDA VIDURYJE</t>
        </is>
      </c>
    </row>
    <row r="13312" ht="15.75" customHeight="1">
      <c r="A13312" s="4" t="inlineStr">
        <is>
          <t>L8 * KS24E3E</t>
        </is>
      </c>
      <c r="B13312" s="26">
        <f>ROUND((K13312*$B$6*$B$9+L13312*$B$7*$B$10+M13312*$B$8*$B$11)*$B$12,0)</f>
        <v>387</v>
      </c>
      <c r="C13312" s="26">
        <f>ROUND((K13312*$B$6*$B$9+L13312*$B$7*$B$10+M13312*$B$8*$B$11)*$B$12,0)</f>
        <v>387</v>
      </c>
      <c r="E13312" s="27">
        <v>1</v>
      </c>
      <c r="F13312" s="28">
        <v>1000</v>
      </c>
      <c r="G13312" s="28">
        <v>1</v>
      </c>
      <c r="H13312" s="29">
        <v>353</v>
      </c>
      <c r="I13312" s="29">
        <v>3909</v>
      </c>
      <c r="J13312" s="29">
        <v>815</v>
      </c>
      <c r="K13312" s="30">
        <f>F13312*G13312*H13312/1000000/$B$13</f>
        <v>0.0113492135</v>
      </c>
      <c r="L13312" s="30">
        <f>F13312*G13312*I13312/1000000/$B$13</f>
        <v>0.1256772683</v>
      </c>
      <c r="M13312" s="30">
        <f>F13312*G13312*J13312/1000000/$B$13</f>
        <v>0.0262028585</v>
      </c>
      <c r="N13312" s="30">
        <v>387.1380321058</v>
      </c>
      <c r="O13312" s="4" t="inlineStr">
        <is>
          <t>FRANKO actual PPM | HONDA | Extra: STORAS / Be juostu / 1 LAMBDA VIDURYJE</t>
        </is>
      </c>
    </row>
    <row r="13313" ht="15.75" customHeight="1">
      <c r="A13313" s="4" t="inlineStr">
        <is>
          <t>V9*MB19E2B</t>
        </is>
      </c>
      <c r="B13313" s="26">
        <f>ROUND((K13313*$B$6*$B$9+L13313*$B$7*$B$10+M13313*$B$8*$B$11)*$B$12,0)</f>
        <v>546</v>
      </c>
      <c r="C13313" s="26">
        <f>ROUND((K13313*$B$6*$B$9+L13313*$B$7*$B$10+M13313*$B$8*$B$11)*$B$12,0)</f>
        <v>546</v>
      </c>
      <c r="E13313" s="27">
        <v>1</v>
      </c>
      <c r="F13313" s="28">
        <v>700</v>
      </c>
      <c r="G13313" s="28">
        <v>1</v>
      </c>
      <c r="H13313" s="29">
        <v>651</v>
      </c>
      <c r="I13313" s="29">
        <v>7503</v>
      </c>
      <c r="J13313" s="29">
        <v>1707</v>
      </c>
      <c r="K13313" s="30">
        <f>F13313*G13313*H13313/1000000/$B$13</f>
        <v>0.0146510952</v>
      </c>
      <c r="L13313" s="30">
        <f>F13313*G13313*I13313/1000000/$B$13</f>
        <v>0.1688589361</v>
      </c>
      <c r="M13313" s="30">
        <f>F13313*G13313*J13313/1000000/$B$13</f>
        <v>0.0384169271</v>
      </c>
      <c r="N13313" s="30">
        <v>545.8932044536</v>
      </c>
      <c r="O13313" s="4" t="inlineStr">
        <is>
          <t>FRANKO actual PPM | HONDA | Extra: STORAS / Be juostu / 1 LAMBDA VIDURY + 1 LAMBDA KRAST</t>
        </is>
      </c>
    </row>
    <row r="13314" ht="15.75" customHeight="1">
      <c r="A13314" s="4" t="inlineStr">
        <is>
          <t>2 - 2</t>
        </is>
      </c>
      <c r="B13314" s="26">
        <f>ROUND((K13314*$B$6*$B$9+L13314*$B$7*$B$10+M13314*$B$8*$B$11)*$B$12,0)</f>
        <v>154</v>
      </c>
      <c r="C13314" s="26">
        <f>ROUND((K13314*$B$6*$B$9+L13314*$B$7*$B$10+M13314*$B$8*$B$11)*$B$12,0)</f>
        <v>154</v>
      </c>
      <c r="E13314" s="27">
        <v>1</v>
      </c>
      <c r="F13314" s="28">
        <v>1040</v>
      </c>
      <c r="G13314" s="28">
        <v>1</v>
      </c>
      <c r="H13314" s="29">
        <v>1380</v>
      </c>
      <c r="I13314" s="29">
        <v>0</v>
      </c>
      <c r="J13314" s="29">
        <v>292</v>
      </c>
      <c r="K13314" s="30">
        <f>F13314*G13314*H13314/1000000/$B$13</f>
        <v>0.0461427515</v>
      </c>
      <c r="L13314" s="30">
        <f>F13314*G13314*I13314/1000000/$B$13</f>
        <v>0</v>
      </c>
      <c r="M13314" s="30">
        <f>F13314*G13314*J13314/1000000/$B$13</f>
        <v>0.0097635387</v>
      </c>
      <c r="N13314" s="30">
        <v>153.7536665354</v>
      </c>
      <c r="O13314" s="4" t="inlineStr">
        <is>
          <t>FRANKO actual PPM | HONDA | Extra: STORAS / 2-2 juostos</t>
        </is>
      </c>
    </row>
    <row r="13315" ht="15.75" customHeight="1">
      <c r="A13315" s="4" t="inlineStr">
        <is>
          <t>2 - 4</t>
        </is>
      </c>
      <c r="B13315" s="26">
        <f>ROUND((K13315*$B$6*$B$9+L13315*$B$7*$B$10+M13315*$B$8*$B$11)*$B$12,0)</f>
        <v>178</v>
      </c>
      <c r="C13315" s="26">
        <f>ROUND((K13315*$B$6*$B$9+L13315*$B$7*$B$10+M13315*$B$8*$B$11)*$B$12,0)</f>
        <v>178</v>
      </c>
      <c r="E13315" s="27">
        <v>1</v>
      </c>
      <c r="F13315" s="28">
        <v>1320</v>
      </c>
      <c r="G13315" s="28">
        <v>1</v>
      </c>
      <c r="H13315" s="29">
        <v>1319</v>
      </c>
      <c r="I13315" s="29">
        <v>0</v>
      </c>
      <c r="J13315" s="29">
        <v>254</v>
      </c>
      <c r="K13315" s="30">
        <f>F13315*G13315*H13315/1000000/$B$13</f>
        <v>0.0559770218</v>
      </c>
      <c r="L13315" s="30">
        <f>F13315*G13315*I13315/1000000/$B$13</f>
        <v>0</v>
      </c>
      <c r="M13315" s="30">
        <f>F13315*G13315*J13315/1000000/$B$13</f>
        <v>0.0107795023</v>
      </c>
      <c r="N13315" s="30">
        <v>177.6749250103</v>
      </c>
      <c r="O13315" s="4" t="inlineStr">
        <is>
          <t>FRANKO actual PPM | HONDA | Extra: STORAS / 2-4 juostos</t>
        </is>
      </c>
    </row>
    <row r="13316" ht="15.75" customHeight="1">
      <c r="A13316" s="4" t="inlineStr">
        <is>
          <t>2 - 4</t>
        </is>
      </c>
      <c r="B13316" s="26">
        <f>ROUND((K13316*$B$6*$B$9+L13316*$B$7*$B$10+M13316*$B$8*$B$11)*$B$12,0)</f>
        <v>192</v>
      </c>
      <c r="C13316" s="26">
        <f>ROUND((K13316*$B$6*$B$9+L13316*$B$7*$B$10+M13316*$B$8*$B$11)*$B$12,0)</f>
        <v>192</v>
      </c>
      <c r="E13316" s="27">
        <v>1</v>
      </c>
      <c r="F13316" s="28">
        <v>1340</v>
      </c>
      <c r="G13316" s="28">
        <v>1</v>
      </c>
      <c r="H13316" s="29">
        <v>1325</v>
      </c>
      <c r="I13316" s="29">
        <v>0</v>
      </c>
      <c r="J13316" s="29">
        <v>286</v>
      </c>
      <c r="K13316" s="30">
        <f>F13316*G13316*H13316/1000000/$B$13</f>
        <v>0.0570836505</v>
      </c>
      <c r="L13316" s="30">
        <f>F13316*G13316*I13316/1000000/$B$13</f>
        <v>0</v>
      </c>
      <c r="M13316" s="30">
        <f>F13316*G13316*J13316/1000000/$B$13</f>
        <v>0.0123214521</v>
      </c>
      <c r="N13316" s="30">
        <v>192.2281592005</v>
      </c>
      <c r="O13316" s="4" t="inlineStr">
        <is>
          <t>FRANKO actual PPM | HONDA | Extra: STORAS / 2-4 juostos</t>
        </is>
      </c>
    </row>
    <row r="13317" ht="15.75" customHeight="1">
      <c r="A13317" s="4" t="inlineStr">
        <is>
          <t>3 - 4</t>
        </is>
      </c>
      <c r="B13317" s="26">
        <f>ROUND((K13317*$B$6*$B$9+L13317*$B$7*$B$10+M13317*$B$8*$B$11)*$B$12,0)</f>
        <v>237</v>
      </c>
      <c r="C13317" s="26">
        <f>ROUND((K13317*$B$6*$B$9+L13317*$B$7*$B$10+M13317*$B$8*$B$11)*$B$12,0)</f>
        <v>237</v>
      </c>
      <c r="E13317" s="27">
        <v>1</v>
      </c>
      <c r="F13317" s="28">
        <v>980</v>
      </c>
      <c r="G13317" s="28">
        <v>1</v>
      </c>
      <c r="H13317" s="29">
        <v>4775</v>
      </c>
      <c r="I13317" s="29">
        <v>0</v>
      </c>
      <c r="J13317" s="29">
        <v>0</v>
      </c>
      <c r="K13317" s="30">
        <f>F13317*G13317*H13317/1000000/$B$13</f>
        <v>0.1504494186</v>
      </c>
      <c r="L13317" s="30">
        <f>F13317*G13317*I13317/1000000/$B$13</f>
        <v>0</v>
      </c>
      <c r="M13317" s="30">
        <f>F13317*G13317*J13317/1000000/$B$13</f>
        <v>0</v>
      </c>
      <c r="N13317" s="30">
        <v>236.8224297677</v>
      </c>
      <c r="O13317" s="4" t="inlineStr">
        <is>
          <t>FRANKO actual PPM | HONDA | Extra: STORAS / 3-4 juostos /.....X 020.J</t>
        </is>
      </c>
    </row>
    <row r="13318" ht="15.75" customHeight="1">
      <c r="A13318" s="4" t="inlineStr">
        <is>
          <t>3 - 4</t>
        </is>
      </c>
      <c r="B13318" s="26">
        <f>ROUND((K13318*$B$6*$B$9+L13318*$B$7*$B$10+M13318*$B$8*$B$11)*$B$12,0)</f>
        <v>937</v>
      </c>
      <c r="C13318" s="26">
        <f>ROUND((K13318*$B$6*$B$9+L13318*$B$7*$B$10+M13318*$B$8*$B$11)*$B$12,0)</f>
        <v>937</v>
      </c>
      <c r="E13318" s="27">
        <v>1</v>
      </c>
      <c r="F13318" s="28">
        <v>1080</v>
      </c>
      <c r="G13318" s="28">
        <v>1</v>
      </c>
      <c r="H13318" s="29">
        <v>916</v>
      </c>
      <c r="I13318" s="29">
        <v>14000</v>
      </c>
      <c r="J13318" s="29">
        <v>1042</v>
      </c>
      <c r="K13318" s="30">
        <f>F13318*G13318*H13318/1000000/$B$13</f>
        <v>0.0318060906</v>
      </c>
      <c r="L13318" s="30">
        <f>F13318*G13318*I13318/1000000/$B$13</f>
        <v>0.4861192881</v>
      </c>
      <c r="M13318" s="30">
        <f>F13318*G13318*J13318/1000000/$B$13</f>
        <v>0.0361811642</v>
      </c>
      <c r="N13318" s="30">
        <v>936.9370310396</v>
      </c>
      <c r="O13318" s="4" t="inlineStr">
        <is>
          <t>FRANKO actual PPM | HONDA | Extra: STORAS / 3-4 juostos</t>
        </is>
      </c>
    </row>
    <row r="13319" ht="15.75" customHeight="1">
      <c r="A13319" s="4" t="inlineStr">
        <is>
          <t>3 - 4</t>
        </is>
      </c>
      <c r="B13319" s="26">
        <f>ROUND((K13319*$B$6*$B$9+L13319*$B$7*$B$10+M13319*$B$8*$B$11)*$B$12,0)</f>
        <v>1002</v>
      </c>
      <c r="C13319" s="26">
        <f>ROUND((K13319*$B$6*$B$9+L13319*$B$7*$B$10+M13319*$B$8*$B$11)*$B$12,0)</f>
        <v>1002</v>
      </c>
      <c r="E13319" s="27">
        <v>1</v>
      </c>
      <c r="F13319" s="28">
        <v>1340</v>
      </c>
      <c r="G13319" s="28">
        <v>1</v>
      </c>
      <c r="H13319" s="29">
        <v>921</v>
      </c>
      <c r="I13319" s="29">
        <v>12600</v>
      </c>
      <c r="J13319" s="29">
        <v>796</v>
      </c>
      <c r="K13319" s="30">
        <f>F13319*G13319*H13319/1000000/$B$13</f>
        <v>0.0396785224</v>
      </c>
      <c r="L13319" s="30">
        <f>F13319*G13319*I13319/1000000/$B$13</f>
        <v>0.5428332051</v>
      </c>
      <c r="M13319" s="30">
        <f>F13319*G13319*J13319/1000000/$B$13</f>
        <v>0.0342932723</v>
      </c>
      <c r="N13319" s="30">
        <v>1002.0404604414</v>
      </c>
      <c r="O13319" s="4" t="inlineStr">
        <is>
          <t>FRANKO actual PPM | HONDA | Extra: STORAS / 3-4 juostos BE LAMDOS</t>
        </is>
      </c>
    </row>
    <row r="13320" ht="15.75" customHeight="1">
      <c r="A13320" s="4" t="inlineStr">
        <is>
          <t>4 - 4</t>
        </is>
      </c>
      <c r="B13320" s="26">
        <f>ROUND((K13320*$B$6*$B$9+L13320*$B$7*$B$10+M13320*$B$8*$B$11)*$B$12,0)</f>
        <v>298</v>
      </c>
      <c r="C13320" s="26">
        <f>ROUND((K13320*$B$6*$B$9+L13320*$B$7*$B$10+M13320*$B$8*$B$11)*$B$12,0)</f>
        <v>298</v>
      </c>
      <c r="E13320" s="27">
        <v>1</v>
      </c>
      <c r="F13320" s="28">
        <v>1400</v>
      </c>
      <c r="G13320" s="28">
        <v>1</v>
      </c>
      <c r="H13320" s="29">
        <v>2053</v>
      </c>
      <c r="I13320" s="29">
        <v>0</v>
      </c>
      <c r="J13320" s="29">
        <v>408</v>
      </c>
      <c r="K13320" s="30">
        <f>F13320*G13320*H13320/1000000/$B$13</f>
        <v>0.0924076758</v>
      </c>
      <c r="L13320" s="30">
        <f>F13320*G13320*I13320/1000000/$B$13</f>
        <v>0</v>
      </c>
      <c r="M13320" s="30">
        <f>F13320*G13320*J13320/1000000/$B$13</f>
        <v>0.0183645064</v>
      </c>
      <c r="N13320" s="30">
        <v>298.0404242139</v>
      </c>
      <c r="O13320" s="4" t="inlineStr">
        <is>
          <t>FRANKO actual PPM | HONDA | Extra: STORAS / 4-4 juostos</t>
        </is>
      </c>
    </row>
    <row r="13321" ht="15.75" customHeight="1">
      <c r="A13321" s="4" t="inlineStr">
        <is>
          <t>4 - 4</t>
        </is>
      </c>
      <c r="B13321" s="26">
        <f>ROUND((K13321*$B$6*$B$9+L13321*$B$7*$B$10+M13321*$B$8*$B$11)*$B$12,0)</f>
        <v>318</v>
      </c>
      <c r="C13321" s="26">
        <f>ROUND((K13321*$B$6*$B$9+L13321*$B$7*$B$10+M13321*$B$8*$B$11)*$B$12,0)</f>
        <v>318</v>
      </c>
      <c r="E13321" s="27">
        <v>1</v>
      </c>
      <c r="F13321" s="28">
        <v>1460</v>
      </c>
      <c r="G13321" s="28">
        <v>1</v>
      </c>
      <c r="H13321" s="29">
        <v>2154</v>
      </c>
      <c r="I13321" s="29">
        <v>0</v>
      </c>
      <c r="J13321" s="29">
        <v>407</v>
      </c>
      <c r="K13321" s="30">
        <f>F13321*G13321*H13321/1000000/$B$13</f>
        <v>0.1011089538</v>
      </c>
      <c r="L13321" s="30">
        <f>F13321*G13321*I13321/1000000/$B$13</f>
        <v>0</v>
      </c>
      <c r="M13321" s="30">
        <f>F13321*G13321*J13321/1000000/$B$13</f>
        <v>0.0191046166</v>
      </c>
      <c r="N13321" s="30">
        <v>317.886311475</v>
      </c>
      <c r="O13321" s="4" t="inlineStr">
        <is>
          <t>FRANKO actual PPM | HONDA | Extra: STORAS / 4-4 juostos</t>
        </is>
      </c>
    </row>
    <row r="13322" ht="15.75" customHeight="1">
      <c r="A13322" s="4" t="inlineStr">
        <is>
          <t>4 - 4</t>
        </is>
      </c>
      <c r="B13322" s="26">
        <f>ROUND((K13322*$B$6*$B$9+L13322*$B$7*$B$10+M13322*$B$8*$B$11)*$B$12,0)</f>
        <v>428</v>
      </c>
      <c r="C13322" s="26">
        <f>ROUND((K13322*$B$6*$B$9+L13322*$B$7*$B$10+M13322*$B$8*$B$11)*$B$12,0)</f>
        <v>428</v>
      </c>
      <c r="E13322" s="27">
        <v>1</v>
      </c>
      <c r="F13322" s="28">
        <v>1240</v>
      </c>
      <c r="G13322" s="28">
        <v>1</v>
      </c>
      <c r="H13322" s="29">
        <v>1224</v>
      </c>
      <c r="I13322" s="29">
        <v>4131</v>
      </c>
      <c r="J13322" s="29">
        <v>461</v>
      </c>
      <c r="K13322" s="30">
        <f>F13322*G13322*H13322/1000000/$B$13</f>
        <v>0.0487971171</v>
      </c>
      <c r="L13322" s="30">
        <f>F13322*G13322*I13322/1000000/$B$13</f>
        <v>0.1646902703</v>
      </c>
      <c r="M13322" s="30">
        <f>F13322*G13322*J13322/1000000/$B$13</f>
        <v>0.0183786528</v>
      </c>
      <c r="N13322" s="30">
        <v>428.1270444981</v>
      </c>
      <c r="O13322" s="4" t="inlineStr">
        <is>
          <t>FRANKO actual PPM | HONDA | Extra: STORAS / 4-4 juostos</t>
        </is>
      </c>
    </row>
    <row r="13323" ht="15.75" customHeight="1">
      <c r="A13323" s="4" t="inlineStr">
        <is>
          <t>3-4-5</t>
        </is>
      </c>
      <c r="B13323" s="26">
        <f>ROUND((K13323*$B$6*$B$9+L13323*$B$7*$B$10+M13323*$B$8*$B$11)*$B$12,0)</f>
        <v>265</v>
      </c>
      <c r="C13323" s="26">
        <f>ROUND((K13323*$B$6*$B$9+L13323*$B$7*$B$10+M13323*$B$8*$B$11)*$B$12,0)</f>
        <v>265</v>
      </c>
      <c r="E13323" s="27">
        <v>1</v>
      </c>
      <c r="F13323" s="28">
        <v>1550</v>
      </c>
      <c r="G13323" s="28">
        <v>1</v>
      </c>
      <c r="H13323" s="29">
        <v>1646</v>
      </c>
      <c r="I13323" s="29">
        <v>14</v>
      </c>
      <c r="J13323" s="29">
        <v>325</v>
      </c>
      <c r="K13323" s="30">
        <f>F13323*G13323*H13323/1000000/$B$13</f>
        <v>0.0820261997</v>
      </c>
      <c r="L13323" s="30">
        <f>F13323*G13323*I13323/1000000/$B$13</f>
        <v>0.0006976712</v>
      </c>
      <c r="M13323" s="30">
        <f>F13323*G13323*J13323/1000000/$B$13</f>
        <v>0.0161959386</v>
      </c>
      <c r="N13323" s="30">
        <v>264.5227881727</v>
      </c>
      <c r="O13323" s="4" t="inlineStr">
        <is>
          <t>FRANKO actual PPM | HONDA | Extra: ILGAS / PLONAS / SU SARVU / SU DUSLINTUVU</t>
        </is>
      </c>
    </row>
    <row r="13324" ht="15.75" customHeight="1">
      <c r="A13324" s="4" t="inlineStr">
        <is>
          <t>K7XSS27JJN</t>
        </is>
      </c>
      <c r="B13324" s="26">
        <f>ROUND((K13324*$B$6*$B$9+L13324*$B$7*$B$10+M13324*$B$8*$B$11)*$B$12,0)</f>
        <v>201</v>
      </c>
      <c r="C13324" s="26">
        <f>ROUND((K13324*$B$6*$B$9+L13324*$B$7*$B$10+M13324*$B$8*$B$11)*$B$12,0)</f>
        <v>201</v>
      </c>
      <c r="E13324" s="27">
        <v>1</v>
      </c>
      <c r="F13324" s="28">
        <v>800</v>
      </c>
      <c r="G13324" s="28">
        <v>1</v>
      </c>
      <c r="H13324" s="29">
        <v>559</v>
      </c>
      <c r="I13324" s="29">
        <v>2212</v>
      </c>
      <c r="J13324" s="29">
        <v>513</v>
      </c>
      <c r="K13324" s="30">
        <f>F13324*G13324*H13324/1000000/$B$13</f>
        <v>0.0143778139</v>
      </c>
      <c r="L13324" s="30">
        <f>F13324*G13324*I13324/1000000/$B$13</f>
        <v>0.0568939611</v>
      </c>
      <c r="M13324" s="30">
        <f>F13324*G13324*J13324/1000000/$B$13</f>
        <v>0.0131946664</v>
      </c>
      <c r="N13324" s="30">
        <v>200.8741196418</v>
      </c>
      <c r="O13324" s="4" t="inlineStr">
        <is>
          <t>FRANKO actual PPM | HONDA | Extra: / 69YA0182 / 192 / 690A0225 / 152</t>
        </is>
      </c>
    </row>
    <row r="13325" ht="15.75" customHeight="1">
      <c r="A13325" s="4" t="inlineStr">
        <is>
          <t>K7*SD26JFJ</t>
        </is>
      </c>
      <c r="B13325" s="26">
        <f>ROUND((K13325*$B$6*$B$9+L13325*$B$7*$B$10+M13325*$B$8*$B$11)*$B$12,0)</f>
        <v>225</v>
      </c>
      <c r="C13325" s="26">
        <f>ROUND((K13325*$B$6*$B$9+L13325*$B$7*$B$10+M13325*$B$8*$B$11)*$B$12,0)</f>
        <v>225</v>
      </c>
      <c r="E13325" s="27">
        <v>1</v>
      </c>
      <c r="F13325" s="28">
        <v>900</v>
      </c>
      <c r="G13325" s="28">
        <v>1</v>
      </c>
      <c r="H13325" s="29">
        <v>642</v>
      </c>
      <c r="I13325" s="29">
        <v>2160</v>
      </c>
      <c r="J13325" s="29">
        <v>500</v>
      </c>
      <c r="K13325" s="30">
        <f>F13325*G13325*H13325/1000000/$B$13</f>
        <v>0.0185767014</v>
      </c>
      <c r="L13325" s="30">
        <f>F13325*G13325*I13325/1000000/$B$13</f>
        <v>0.0625010513</v>
      </c>
      <c r="M13325" s="30">
        <f>F13325*G13325*J13325/1000000/$B$13</f>
        <v>0.014467836</v>
      </c>
      <c r="N13325" s="30">
        <v>224.8238685651</v>
      </c>
      <c r="O13325" s="4" t="inlineStr">
        <is>
          <t>FRANKO actual PPM | HONDA | Extra: 64XAO416/171</t>
        </is>
      </c>
    </row>
    <row r="13326" ht="15.75" customHeight="1">
      <c r="A13326" s="4" t="inlineStr">
        <is>
          <t>V3*TH06JIJ</t>
        </is>
      </c>
      <c r="B13326" s="26">
        <f>ROUND((K13326*$B$6*$B$9+L13326*$B$7*$B$10+M13326*$B$8*$B$11)*$B$12,0)</f>
        <v>288</v>
      </c>
      <c r="C13326" s="26">
        <f>ROUND((K13326*$B$6*$B$9+L13326*$B$7*$B$10+M13326*$B$8*$B$11)*$B$12,0)</f>
        <v>288</v>
      </c>
      <c r="E13326" s="27">
        <v>1</v>
      </c>
      <c r="F13326" s="28">
        <v>900</v>
      </c>
      <c r="G13326" s="28">
        <v>1</v>
      </c>
      <c r="H13326" s="29">
        <v>793</v>
      </c>
      <c r="I13326" s="29">
        <v>2842</v>
      </c>
      <c r="J13326" s="29">
        <v>634</v>
      </c>
      <c r="K13326" s="30">
        <f>F13326*G13326*H13326/1000000/$B$13</f>
        <v>0.0229459878</v>
      </c>
      <c r="L13326" s="30">
        <f>F13326*G13326*I13326/1000000/$B$13</f>
        <v>0.0822351796</v>
      </c>
      <c r="M13326" s="30">
        <f>F13326*G13326*J13326/1000000/$B$13</f>
        <v>0.018345216</v>
      </c>
      <c r="N13326" s="30">
        <v>287.7161330723</v>
      </c>
      <c r="O13326" s="4" t="inlineStr">
        <is>
          <t>FRANKO actual PPM | HONDA | Extra: 76DA0998/159</t>
        </is>
      </c>
    </row>
    <row r="13327" ht="15.75" customHeight="1">
      <c r="A13327" s="4" t="inlineStr">
        <is>
          <t>JAZZ</t>
        </is>
      </c>
      <c r="B13327" s="26">
        <f>ROUND((K13327*$B$6*$B$9+L13327*$B$7*$B$10+M13327*$B$8*$B$11)*$B$12,0)</f>
        <v>296</v>
      </c>
      <c r="C13327" s="26">
        <f>ROUND((K13327*$B$6*$B$9+L13327*$B$7*$B$10+M13327*$B$8*$B$11)*$B$12,0)</f>
        <v>296</v>
      </c>
      <c r="E13327" s="27">
        <v>1</v>
      </c>
      <c r="F13327" s="28">
        <v>580</v>
      </c>
      <c r="G13327" s="28">
        <v>1</v>
      </c>
      <c r="H13327" s="29">
        <v>621</v>
      </c>
      <c r="I13327" s="29">
        <v>8225</v>
      </c>
      <c r="J13327" s="29">
        <v>601</v>
      </c>
      <c r="K13327" s="30">
        <f>F13327*G13327*H13327/1000000/$B$13</f>
        <v>0.0115800559</v>
      </c>
      <c r="L13327" s="30">
        <f>F13327*G13327*I13327/1000000/$B$13</f>
        <v>0.1533751365</v>
      </c>
      <c r="M13327" s="30">
        <f>F13327*G13327*J13327/1000000/$B$13</f>
        <v>0.0112071072</v>
      </c>
      <c r="N13327" s="30">
        <v>296.3128311109</v>
      </c>
      <c r="O13327" s="4" t="inlineStr">
        <is>
          <t>FRANKO actual PPM | HONDA | Extra: Su 2 lambdom / Su sarvu</t>
        </is>
      </c>
    </row>
    <row r="13328" ht="15.75" customHeight="1">
      <c r="A13328" s="4" t="inlineStr">
        <is>
          <t>JAZZ</t>
        </is>
      </c>
      <c r="B13328" s="26">
        <f>ROUND((K13328*$B$6*$B$9+L13328*$B$7*$B$10+M13328*$B$8*$B$11)*$B$12,0)</f>
        <v>298</v>
      </c>
      <c r="C13328" s="26">
        <f>ROUND((K13328*$B$6*$B$9+L13328*$B$7*$B$10+M13328*$B$8*$B$11)*$B$12,0)</f>
        <v>298</v>
      </c>
      <c r="E13328" s="27">
        <v>1</v>
      </c>
      <c r="F13328" s="28">
        <v>660</v>
      </c>
      <c r="G13328" s="28">
        <v>1</v>
      </c>
      <c r="H13328" s="29">
        <v>534</v>
      </c>
      <c r="I13328" s="29">
        <v>7294</v>
      </c>
      <c r="J13328" s="29">
        <v>529</v>
      </c>
      <c r="K13328" s="30">
        <f>F13328*G13328*H13328/1000000/$B$13</f>
        <v>0.0113312091</v>
      </c>
      <c r="L13328" s="30">
        <f>F13328*G13328*I13328/1000000/$B$13</f>
        <v>0.15477498</v>
      </c>
      <c r="M13328" s="30">
        <f>F13328*G13328*J13328/1000000/$B$13</f>
        <v>0.0112251117</v>
      </c>
      <c r="N13328" s="30">
        <v>297.7589223723</v>
      </c>
      <c r="O13328" s="4" t="inlineStr">
        <is>
          <t>FRANKO actual PPM | HONDA | Extra: Su 2 lambdom / Su sarvu</t>
        </is>
      </c>
    </row>
    <row r="13329" ht="15.75" customHeight="1">
      <c r="A13329" s="4" t="inlineStr">
        <is>
          <t>3-3</t>
        </is>
      </c>
      <c r="B13329" s="26">
        <f>ROUND((K13329*$B$6*$B$9+L13329*$B$7*$B$10+M13329*$B$8*$B$11)*$B$12,0)</f>
        <v>148</v>
      </c>
      <c r="C13329" s="26">
        <f>ROUND((K13329*$B$6*$B$9+L13329*$B$7*$B$10+M13329*$B$8*$B$11)*$B$12,0)</f>
        <v>148</v>
      </c>
      <c r="E13329" s="27">
        <v>1</v>
      </c>
      <c r="F13329" s="28">
        <v>1200</v>
      </c>
      <c r="G13329" s="28">
        <v>1</v>
      </c>
      <c r="H13329" s="29">
        <v>1218</v>
      </c>
      <c r="I13329" s="29">
        <v>0</v>
      </c>
      <c r="J13329" s="29">
        <v>231</v>
      </c>
      <c r="K13329" s="30">
        <f>F13329*G13329*H13329/1000000/$B$13</f>
        <v>0.0469915312</v>
      </c>
      <c r="L13329" s="30">
        <f>F13329*G13329*I13329/1000000/$B$13</f>
        <v>0</v>
      </c>
      <c r="M13329" s="30">
        <f>F13329*G13329*J13329/1000000/$B$13</f>
        <v>0.0089121869</v>
      </c>
      <c r="N13329" s="30">
        <v>148.0162745021</v>
      </c>
      <c r="O13329" s="4" t="inlineStr">
        <is>
          <t>FRANKO actual PPM | HONDA | Extra: STORAS / 3-4 juostos, per viduri griovelis</t>
        </is>
      </c>
    </row>
    <row r="13330" ht="15.75" customHeight="1">
      <c r="A13330" s="4" t="inlineStr">
        <is>
          <t>3-3</t>
        </is>
      </c>
      <c r="B13330" s="26">
        <f>ROUND((K13330*$B$6*$B$9+L13330*$B$7*$B$10+M13330*$B$8*$B$11)*$B$12,0)</f>
        <v>149</v>
      </c>
      <c r="C13330" s="26">
        <f>ROUND((K13330*$B$6*$B$9+L13330*$B$7*$B$10+M13330*$B$8*$B$11)*$B$12,0)</f>
        <v>149</v>
      </c>
      <c r="E13330" s="27">
        <v>1</v>
      </c>
      <c r="F13330" s="28">
        <v>1200</v>
      </c>
      <c r="G13330" s="28">
        <v>1</v>
      </c>
      <c r="H13330" s="29">
        <v>1187</v>
      </c>
      <c r="I13330" s="29">
        <v>0</v>
      </c>
      <c r="J13330" s="29">
        <v>240</v>
      </c>
      <c r="K13330" s="30">
        <f>F13330*G13330*H13330/1000000/$B$13</f>
        <v>0.0457955234</v>
      </c>
      <c r="L13330" s="30">
        <f>F13330*G13330*I13330/1000000/$B$13</f>
        <v>0</v>
      </c>
      <c r="M13330" s="30">
        <f>F13330*G13330*J13330/1000000/$B$13</f>
        <v>0.009259415</v>
      </c>
      <c r="N13330" s="30">
        <v>149.0185830286</v>
      </c>
      <c r="O13330" s="4" t="inlineStr">
        <is>
          <t>FRANKO actual PPM | HONDA | Extra: Stora/ trumpa</t>
        </is>
      </c>
    </row>
    <row r="13331" ht="15.75" customHeight="1">
      <c r="A13331" s="4" t="inlineStr">
        <is>
          <t>???</t>
        </is>
      </c>
      <c r="B13331" s="26">
        <f>ROUND((K13331*$B$6*$B$9+L13331*$B$7*$B$10+M13331*$B$8*$B$11)*$B$12,0)</f>
        <v>216</v>
      </c>
      <c r="C13331" s="26">
        <f>ROUND((K13331*$B$6*$B$9+L13331*$B$7*$B$10+M13331*$B$8*$B$11)*$B$12,0)</f>
        <v>216</v>
      </c>
      <c r="E13331" s="27">
        <v>1</v>
      </c>
      <c r="F13331" s="28">
        <v>820</v>
      </c>
      <c r="G13331" s="28">
        <v>1</v>
      </c>
      <c r="H13331" s="29">
        <v>1075</v>
      </c>
      <c r="I13331" s="29">
        <v>3189</v>
      </c>
      <c r="J13331" s="29">
        <v>318</v>
      </c>
      <c r="K13331" s="30">
        <f>F13331*G13331*H13331/1000000/$B$13</f>
        <v>0.0283408831</v>
      </c>
      <c r="L13331" s="30">
        <f>F13331*G13331*I13331/1000000/$B$13</f>
        <v>0.0840735593</v>
      </c>
      <c r="M13331" s="30">
        <f>F13331*G13331*J13331/1000000/$B$13</f>
        <v>0.0083836287</v>
      </c>
      <c r="N13331" s="30">
        <v>215.6594754063</v>
      </c>
      <c r="O13331" s="4" t="inlineStr">
        <is>
          <t>FRANKO actual PPM | HONDA</t>
        </is>
      </c>
    </row>
    <row r="13332" ht="15.75" customHeight="1">
      <c r="A13332" s="4" t="inlineStr">
        <is>
          <t>???</t>
        </is>
      </c>
      <c r="B13332" s="26">
        <f>ROUND((K13332*$B$6*$B$9+L13332*$B$7*$B$10+M13332*$B$8*$B$11)*$B$12,0)</f>
        <v>227</v>
      </c>
      <c r="C13332" s="26">
        <f>ROUND((K13332*$B$6*$B$9+L13332*$B$7*$B$10+M13332*$B$8*$B$11)*$B$12,0)</f>
        <v>227</v>
      </c>
      <c r="E13332" s="27">
        <v>1</v>
      </c>
      <c r="F13332" s="28">
        <v>880</v>
      </c>
      <c r="G13332" s="28">
        <v>1</v>
      </c>
      <c r="H13332" s="29">
        <v>1052</v>
      </c>
      <c r="I13332" s="29">
        <v>3137</v>
      </c>
      <c r="J13332" s="29">
        <v>310</v>
      </c>
      <c r="K13332" s="30">
        <f>F13332*G13332*H13332/1000000/$B$13</f>
        <v>0.0297638751</v>
      </c>
      <c r="L13332" s="30">
        <f>F13332*G13332*I13332/1000000/$B$13</f>
        <v>0.0887540649</v>
      </c>
      <c r="M13332" s="30">
        <f>F13332*G13332*J13332/1000000/$B$13</f>
        <v>0.0087707237</v>
      </c>
      <c r="N13332" s="30">
        <v>226.7602757516</v>
      </c>
      <c r="O13332" s="4" t="inlineStr">
        <is>
          <t>FRANKO actual PPM | HONDA</t>
        </is>
      </c>
    </row>
    <row r="13333" ht="15.75" customHeight="1">
      <c r="A13333" s="4" t="inlineStr">
        <is>
          <t>???</t>
        </is>
      </c>
      <c r="B13333" s="26">
        <f>ROUND((K13333*$B$6*$B$9+L13333*$B$7*$B$10+M13333*$B$8*$B$11)*$B$12,0)</f>
        <v>246</v>
      </c>
      <c r="C13333" s="26">
        <f>ROUND((K13333*$B$6*$B$9+L13333*$B$7*$B$10+M13333*$B$8*$B$11)*$B$12,0)</f>
        <v>246</v>
      </c>
      <c r="E13333" s="27">
        <v>1</v>
      </c>
      <c r="F13333" s="28">
        <v>900</v>
      </c>
      <c r="G13333" s="28">
        <v>1</v>
      </c>
      <c r="H13333" s="29">
        <v>1036</v>
      </c>
      <c r="I13333" s="29">
        <v>3401</v>
      </c>
      <c r="J13333" s="29">
        <v>333</v>
      </c>
      <c r="K13333" s="30">
        <f>F13333*G13333*H13333/1000000/$B$13</f>
        <v>0.0299773561</v>
      </c>
      <c r="L13333" s="30">
        <f>F13333*G13333*I13333/1000000/$B$13</f>
        <v>0.0984102202</v>
      </c>
      <c r="M13333" s="30">
        <f>F13333*G13333*J13333/1000000/$B$13</f>
        <v>0.0096355787</v>
      </c>
      <c r="N13333" s="30">
        <v>245.9272877815</v>
      </c>
      <c r="O13333" s="4" t="inlineStr">
        <is>
          <t>FRANKO actual PPM | HONDA</t>
        </is>
      </c>
    </row>
    <row r="13334" ht="15.75" customHeight="1">
      <c r="A13334" s="4" t="inlineStr">
        <is>
          <t>AO-N10 / 4M</t>
        </is>
      </c>
      <c r="B13334" s="26">
        <f>ROUND((K13334*$B$6*$B$9+L13334*$B$7*$B$10+M13334*$B$8*$B$11)*$B$12,0)</f>
        <v>106</v>
      </c>
      <c r="C13334" s="26">
        <f>ROUND((K13334*$B$6*$B$9+L13334*$B$7*$B$10+M13334*$B$8*$B$11)*$B$12,0)</f>
        <v>106</v>
      </c>
      <c r="E13334" s="27">
        <v>1</v>
      </c>
      <c r="F13334" s="28">
        <v>740</v>
      </c>
      <c r="G13334" s="28">
        <v>1</v>
      </c>
      <c r="H13334" s="29">
        <v>1405</v>
      </c>
      <c r="I13334" s="29">
        <v>0</v>
      </c>
      <c r="J13334" s="29">
        <v>272</v>
      </c>
      <c r="K13334" s="30">
        <f>F13334*G13334*H13334/1000000/$B$13</f>
        <v>0.0334271312</v>
      </c>
      <c r="L13334" s="30">
        <f>F13334*G13334*I13334/1000000/$B$13</f>
        <v>0</v>
      </c>
      <c r="M13334" s="30">
        <f>F13334*G13334*J13334/1000000/$B$13</f>
        <v>0.0064713023</v>
      </c>
      <c r="N13334" s="30">
        <v>106.3844621383</v>
      </c>
      <c r="O13334" s="4" t="inlineStr">
        <is>
          <t>FRANKO actual PPM | HONDA</t>
        </is>
      </c>
    </row>
    <row r="13335" ht="15.75" customHeight="1">
      <c r="A13335" s="4" t="inlineStr">
        <is>
          <t>AG-N17/5H</t>
        </is>
      </c>
      <c r="B13335" s="26">
        <f>ROUND((K13335*$B$6*$B$9+L13335*$B$7*$B$10+M13335*$B$8*$B$11)*$B$12,0)</f>
        <v>105</v>
      </c>
      <c r="C13335" s="26">
        <f>ROUND((K13335*$B$6*$B$9+L13335*$B$7*$B$10+M13335*$B$8*$B$11)*$B$12,0)</f>
        <v>105</v>
      </c>
      <c r="E13335" s="27">
        <v>1</v>
      </c>
      <c r="F13335" s="28">
        <v>700</v>
      </c>
      <c r="G13335" s="28">
        <v>1</v>
      </c>
      <c r="H13335" s="29">
        <v>1425</v>
      </c>
      <c r="I13335" s="29">
        <v>0</v>
      </c>
      <c r="J13335" s="29">
        <v>291</v>
      </c>
      <c r="K13335" s="30">
        <f>F13335*G13335*H13335/1000000/$B$13</f>
        <v>0.0320703697</v>
      </c>
      <c r="L13335" s="30">
        <f>F13335*G13335*I13335/1000000/$B$13</f>
        <v>0</v>
      </c>
      <c r="M13335" s="30">
        <f>F13335*G13335*J13335/1000000/$B$13</f>
        <v>0.0065491071</v>
      </c>
      <c r="N13335" s="30">
        <v>104.8952250894</v>
      </c>
      <c r="O13335" s="4" t="inlineStr">
        <is>
          <t>FRANKO actual PPM | HONDA</t>
        </is>
      </c>
    </row>
    <row r="13336" ht="15.75" customHeight="1">
      <c r="A13336" s="4" t="inlineStr">
        <is>
          <t>???</t>
        </is>
      </c>
      <c r="B13336" s="26">
        <f>ROUND((K13336*$B$6*$B$9+L13336*$B$7*$B$10+M13336*$B$8*$B$11)*$B$12,0)</f>
        <v>156</v>
      </c>
      <c r="C13336" s="26">
        <f>ROUND((K13336*$B$6*$B$9+L13336*$B$7*$B$10+M13336*$B$8*$B$11)*$B$12,0)</f>
        <v>156</v>
      </c>
      <c r="E13336" s="27">
        <v>1</v>
      </c>
      <c r="F13336" s="28">
        <v>400</v>
      </c>
      <c r="G13336" s="28">
        <v>1</v>
      </c>
      <c r="H13336" s="29">
        <v>376</v>
      </c>
      <c r="I13336" s="29">
        <v>3395</v>
      </c>
      <c r="J13336" s="29">
        <v>893</v>
      </c>
      <c r="K13336" s="30">
        <f>F13336*G13336*H13336/1000000/$B$13</f>
        <v>0.0048354723</v>
      </c>
      <c r="L13336" s="30">
        <f>F13336*G13336*I13336/1000000/$B$13</f>
        <v>0.0436607138</v>
      </c>
      <c r="M13336" s="30">
        <f>F13336*G13336*J13336/1000000/$B$13</f>
        <v>0.0114842467</v>
      </c>
      <c r="N13336" s="30">
        <v>155.6832013069</v>
      </c>
      <c r="O13336" s="4" t="inlineStr">
        <is>
          <t>FRANKO actual PPM | HONDA</t>
        </is>
      </c>
    </row>
    <row r="13337" ht="15.75" customHeight="1">
      <c r="A13337" s="4" t="inlineStr">
        <is>
          <t>93823085</t>
        </is>
      </c>
      <c r="B13337" s="26">
        <f>ROUND((K13337*$B$6*$B$9+L13337*$B$7*$B$10+M13337*$B$8*$B$11)*$B$12,0)</f>
        <v>6</v>
      </c>
      <c r="C13337" s="26">
        <f>ROUND((K13337*$B$6*$B$9+L13337*$B$7*$B$10+M13337*$B$8*$B$11)*$B$12,0)</f>
        <v>6</v>
      </c>
      <c r="E13337" s="27">
        <v>1</v>
      </c>
      <c r="F13337" s="28">
        <v>760</v>
      </c>
      <c r="G13337" s="28">
        <v>1</v>
      </c>
      <c r="H13337" s="29">
        <v>163</v>
      </c>
      <c r="I13337" s="29">
        <v>0</v>
      </c>
      <c r="J13337" s="29">
        <v>0</v>
      </c>
      <c r="K13337" s="30">
        <f>F13337*G13337*H13337/1000000/$B$13</f>
        <v>0.0039828345</v>
      </c>
      <c r="L13337" s="30">
        <f>F13337*G13337*I13337/1000000/$B$13</f>
        <v>0</v>
      </c>
      <c r="M13337" s="30">
        <f>F13337*G13337*J13337/1000000/$B$13</f>
        <v>0</v>
      </c>
      <c r="N13337" s="30">
        <v>6.2693797627</v>
      </c>
      <c r="O13337" s="4" t="inlineStr">
        <is>
          <t>FRANKO actual PPM | IVECO | Extra: 163019431000</t>
        </is>
      </c>
    </row>
    <row r="13338" ht="15.75" customHeight="1">
      <c r="A13338" s="4" t="inlineStr">
        <is>
          <t>504141541</t>
        </is>
      </c>
      <c r="B13338" s="26">
        <f>ROUND((K13338*$B$6*$B$9+L13338*$B$7*$B$10+M13338*$B$8*$B$11)*$B$12,0)</f>
        <v>1297</v>
      </c>
      <c r="C13338" s="26">
        <f>ROUND((K13338*$B$6*$B$9+L13338*$B$7*$B$10+M13338*$B$8*$B$11)*$B$12,0)</f>
        <v>1297</v>
      </c>
      <c r="E13338" s="27">
        <v>1</v>
      </c>
      <c r="F13338" s="28">
        <v>7540</v>
      </c>
      <c r="G13338" s="28">
        <v>1</v>
      </c>
      <c r="H13338" s="29">
        <v>3400</v>
      </c>
      <c r="I13338" s="29">
        <v>0</v>
      </c>
      <c r="J13338" s="29">
        <v>0</v>
      </c>
      <c r="K13338" s="30">
        <f>F13338*G13338*H13338/1000000/$B$13</f>
        <v>0.824216539</v>
      </c>
      <c r="L13338" s="30">
        <f>F13338*G13338*I13338/1000000/$B$13</f>
        <v>0</v>
      </c>
      <c r="M13338" s="30">
        <f>F13338*G13338*J13338/1000000/$B$13</f>
        <v>0</v>
      </c>
      <c r="N13338" s="30">
        <v>1297.3992540924</v>
      </c>
      <c r="O13338" s="4" t="inlineStr">
        <is>
          <t>FRANKO actual PPM | IVECO</t>
        </is>
      </c>
    </row>
    <row r="13339" ht="15.75" customHeight="1">
      <c r="A13339" s="4" t="inlineStr">
        <is>
          <t>504141541</t>
        </is>
      </c>
      <c r="B13339" s="26">
        <f>ROUND((K13339*$B$6*$B$9+L13339*$B$7*$B$10+M13339*$B$8*$B$11)*$B$12,0)</f>
        <v>317</v>
      </c>
      <c r="C13339" s="26">
        <f>ROUND((K13339*$B$6*$B$9+L13339*$B$7*$B$10+M13339*$B$8*$B$11)*$B$12,0)</f>
        <v>317</v>
      </c>
      <c r="E13339" s="27">
        <v>1</v>
      </c>
      <c r="F13339" s="28">
        <v>1840</v>
      </c>
      <c r="G13339" s="28">
        <v>1</v>
      </c>
      <c r="H13339" s="29">
        <v>3400</v>
      </c>
      <c r="I13339" s="29">
        <v>0</v>
      </c>
      <c r="J13339" s="29">
        <v>0</v>
      </c>
      <c r="K13339" s="30">
        <f>F13339*G13339*H13339/1000000/$B$13</f>
        <v>0.2011350705</v>
      </c>
      <c r="L13339" s="30">
        <f>F13339*G13339*I13339/1000000/$B$13</f>
        <v>0</v>
      </c>
      <c r="M13339" s="30">
        <f>F13339*G13339*J13339/1000000/$B$13</f>
        <v>0</v>
      </c>
      <c r="N13339" s="30">
        <v>316.6067145265</v>
      </c>
      <c r="O13339" s="4" t="inlineStr">
        <is>
          <t>FRANKO actual PPM | IVECO</t>
        </is>
      </c>
    </row>
    <row r="13340" ht="15.75" customHeight="1">
      <c r="A13340" s="4" t="inlineStr">
        <is>
          <t>504141541</t>
        </is>
      </c>
      <c r="B13340" s="26">
        <f>ROUND((K13340*$B$6*$B$9+L13340*$B$7*$B$10+M13340*$B$8*$B$11)*$B$12,0)</f>
        <v>379</v>
      </c>
      <c r="C13340" s="26">
        <f>ROUND((K13340*$B$6*$B$9+L13340*$B$7*$B$10+M13340*$B$8*$B$11)*$B$12,0)</f>
        <v>379</v>
      </c>
      <c r="E13340" s="27">
        <v>1</v>
      </c>
      <c r="F13340" s="28">
        <v>2020</v>
      </c>
      <c r="G13340" s="28">
        <v>1</v>
      </c>
      <c r="H13340" s="29">
        <v>3703</v>
      </c>
      <c r="I13340" s="29">
        <v>0</v>
      </c>
      <c r="J13340" s="29">
        <v>0</v>
      </c>
      <c r="K13340" s="30">
        <f>F13340*G13340*H13340/1000000/$B$13</f>
        <v>0.2404895134</v>
      </c>
      <c r="L13340" s="30">
        <f>F13340*G13340*I13340/1000000/$B$13</f>
        <v>0</v>
      </c>
      <c r="M13340" s="30">
        <f>F13340*G13340*J13340/1000000/$B$13</f>
        <v>0</v>
      </c>
      <c r="N13340" s="30">
        <v>378.5545430085</v>
      </c>
      <c r="O13340" s="4" t="inlineStr">
        <is>
          <t>FRANKO actual PPM | IVECO | Extra: 03/07/Made by cor. tubi</t>
        </is>
      </c>
    </row>
    <row r="13341" ht="15.75" customHeight="1">
      <c r="A13341" s="4" t="inlineStr">
        <is>
          <t>504141541</t>
        </is>
      </c>
      <c r="B13341" s="26">
        <f>ROUND((K13341*$B$6*$B$9+L13341*$B$7*$B$10+M13341*$B$8*$B$11)*$B$12,0)</f>
        <v>460</v>
      </c>
      <c r="C13341" s="26">
        <f>ROUND((K13341*$B$6*$B$9+L13341*$B$7*$B$10+M13341*$B$8*$B$11)*$B$12,0)</f>
        <v>460</v>
      </c>
      <c r="E13341" s="27">
        <v>1</v>
      </c>
      <c r="F13341" s="28">
        <v>1820</v>
      </c>
      <c r="G13341" s="28">
        <v>1</v>
      </c>
      <c r="H13341" s="29">
        <v>4993</v>
      </c>
      <c r="I13341" s="29">
        <v>0</v>
      </c>
      <c r="J13341" s="29">
        <v>0</v>
      </c>
      <c r="K13341" s="30">
        <f>F13341*G13341*H13341/1000000/$B$13</f>
        <v>0.2921621933</v>
      </c>
      <c r="L13341" s="30">
        <f>F13341*G13341*I13341/1000000/$B$13</f>
        <v>0</v>
      </c>
      <c r="M13341" s="30">
        <f>F13341*G13341*J13341/1000000/$B$13</f>
        <v>0</v>
      </c>
      <c r="N13341" s="30">
        <v>459.8925084157</v>
      </c>
      <c r="O13341" s="4" t="inlineStr">
        <is>
          <t>FRANKO actual PPM | IVECO</t>
        </is>
      </c>
    </row>
    <row r="13342" ht="15.75" customHeight="1">
      <c r="A13342" s="4" t="inlineStr">
        <is>
          <t>504141542</t>
        </is>
      </c>
      <c r="B13342" s="26">
        <f>ROUND((K13342*$B$6*$B$9+L13342*$B$7*$B$10+M13342*$B$8*$B$11)*$B$12,0)</f>
        <v>360</v>
      </c>
      <c r="C13342" s="26">
        <f>ROUND((K13342*$B$6*$B$9+L13342*$B$7*$B$10+M13342*$B$8*$B$11)*$B$12,0)</f>
        <v>360</v>
      </c>
      <c r="E13342" s="27">
        <v>1</v>
      </c>
      <c r="F13342" s="28">
        <v>2320</v>
      </c>
      <c r="G13342" s="28">
        <v>1</v>
      </c>
      <c r="H13342" s="29">
        <v>3064</v>
      </c>
      <c r="I13342" s="29">
        <v>0</v>
      </c>
      <c r="J13342" s="29">
        <v>0</v>
      </c>
      <c r="K13342" s="30">
        <f>F13342*G13342*H13342/1000000/$B$13</f>
        <v>0.228542939</v>
      </c>
      <c r="L13342" s="30">
        <f>F13342*G13342*I13342/1000000/$B$13</f>
        <v>0</v>
      </c>
      <c r="M13342" s="30">
        <f>F13342*G13342*J13342/1000000/$B$13</f>
        <v>0</v>
      </c>
      <c r="N13342" s="30">
        <v>359.7494402298</v>
      </c>
      <c r="O13342" s="4" t="inlineStr">
        <is>
          <t>FRANKO actual PPM | IVECO | Extra: Made by COR. TUBI</t>
        </is>
      </c>
    </row>
    <row r="13343" ht="15.75" customHeight="1">
      <c r="A13343" s="4" t="inlineStr">
        <is>
          <t>504141542</t>
        </is>
      </c>
      <c r="B13343" s="26">
        <f>ROUND((K13343*$B$6*$B$9+L13343*$B$7*$B$10+M13343*$B$8*$B$11)*$B$12,0)</f>
        <v>382</v>
      </c>
      <c r="C13343" s="26">
        <f>ROUND((K13343*$B$6*$B$9+L13343*$B$7*$B$10+M13343*$B$8*$B$11)*$B$12,0)</f>
        <v>382</v>
      </c>
      <c r="E13343" s="27">
        <v>1</v>
      </c>
      <c r="F13343" s="28">
        <v>2500</v>
      </c>
      <c r="G13343" s="28">
        <v>1</v>
      </c>
      <c r="H13343" s="29">
        <v>3021</v>
      </c>
      <c r="I13343" s="29">
        <v>0</v>
      </c>
      <c r="J13343" s="29">
        <v>0</v>
      </c>
      <c r="K13343" s="30">
        <f>F13343*G13343*H13343/1000000/$B$13</f>
        <v>0.2428185135</v>
      </c>
      <c r="L13343" s="30">
        <f>F13343*G13343*I13343/1000000/$B$13</f>
        <v>0</v>
      </c>
      <c r="M13343" s="30">
        <f>F13343*G13343*J13343/1000000/$B$13</f>
        <v>0</v>
      </c>
      <c r="N13343" s="30">
        <v>382.2206220367</v>
      </c>
      <c r="O13343" s="4" t="inlineStr">
        <is>
          <t>FRANKO actual PPM | IVECO | Extra: Made by COR. TUBI</t>
        </is>
      </c>
    </row>
    <row r="13344" ht="15.75" customHeight="1">
      <c r="A13344" s="4" t="inlineStr">
        <is>
          <t>504141531</t>
        </is>
      </c>
      <c r="B13344" s="26">
        <f>ROUND((K13344*$B$6*$B$9+L13344*$B$7*$B$10+M13344*$B$8*$B$11)*$B$12,0)</f>
        <v>1449</v>
      </c>
      <c r="C13344" s="26">
        <f>ROUND((K13344*$B$6*$B$9+L13344*$B$7*$B$10+M13344*$B$8*$B$11)*$B$12,0)</f>
        <v>1449</v>
      </c>
      <c r="E13344" s="27">
        <v>1</v>
      </c>
      <c r="F13344" s="28">
        <v>7160</v>
      </c>
      <c r="G13344" s="28">
        <v>1</v>
      </c>
      <c r="H13344" s="29">
        <v>4000</v>
      </c>
      <c r="I13344" s="29">
        <v>0</v>
      </c>
      <c r="J13344" s="29">
        <v>0</v>
      </c>
      <c r="K13344" s="30">
        <f>F13344*G13344*H13344/1000000/$B$13</f>
        <v>0.9207973817</v>
      </c>
      <c r="L13344" s="30">
        <f>F13344*G13344*I13344/1000000/$B$13</f>
        <v>0</v>
      </c>
      <c r="M13344" s="30">
        <f>F13344*G13344*J13344/1000000/$B$13</f>
        <v>0</v>
      </c>
      <c r="N13344" s="30">
        <v>1449.4271585741</v>
      </c>
      <c r="O13344" s="4" t="inlineStr">
        <is>
          <t>FRANKO actual PPM | IVECO</t>
        </is>
      </c>
    </row>
    <row r="13345" ht="15.75" customHeight="1">
      <c r="A13345" s="4" t="inlineStr">
        <is>
          <t>504141531</t>
        </is>
      </c>
      <c r="B13345" s="26">
        <f>ROUND((K13345*$B$6*$B$9+L13345*$B$7*$B$10+M13345*$B$8*$B$11)*$B$12,0)</f>
        <v>277</v>
      </c>
      <c r="C13345" s="26">
        <f>ROUND((K13345*$B$6*$B$9+L13345*$B$7*$B$10+M13345*$B$8*$B$11)*$B$12,0)</f>
        <v>277</v>
      </c>
      <c r="E13345" s="27">
        <v>1</v>
      </c>
      <c r="F13345" s="28">
        <v>1760</v>
      </c>
      <c r="G13345" s="28">
        <v>1</v>
      </c>
      <c r="H13345" s="29">
        <v>3114</v>
      </c>
      <c r="I13345" s="29">
        <v>0</v>
      </c>
      <c r="J13345" s="29">
        <v>0</v>
      </c>
      <c r="K13345" s="30">
        <f>F13345*G13345*H13345/1000000/$B$13</f>
        <v>0.1762066677</v>
      </c>
      <c r="L13345" s="30">
        <f>F13345*G13345*I13345/1000000/$B$13</f>
        <v>0</v>
      </c>
      <c r="M13345" s="30">
        <f>F13345*G13345*J13345/1000000/$B$13</f>
        <v>0</v>
      </c>
      <c r="N13345" s="30">
        <v>277.3669155855</v>
      </c>
      <c r="O13345" s="4" t="inlineStr">
        <is>
          <t>FRANKO actual PPM | IVECO</t>
        </is>
      </c>
    </row>
    <row r="13346" ht="15.75" customHeight="1">
      <c r="A13346" s="4" t="inlineStr">
        <is>
          <t>504141531</t>
        </is>
      </c>
      <c r="B13346" s="26">
        <f>ROUND((K13346*$B$6*$B$9+L13346*$B$7*$B$10+M13346*$B$8*$B$11)*$B$12,0)</f>
        <v>145</v>
      </c>
      <c r="C13346" s="26">
        <f>ROUND((K13346*$B$6*$B$9+L13346*$B$7*$B$10+M13346*$B$8*$B$11)*$B$12,0)</f>
        <v>145</v>
      </c>
      <c r="E13346" s="27">
        <v>1</v>
      </c>
      <c r="F13346" s="28">
        <v>1800</v>
      </c>
      <c r="G13346" s="28">
        <v>1</v>
      </c>
      <c r="H13346" s="29">
        <v>1324</v>
      </c>
      <c r="I13346" s="29">
        <v>353</v>
      </c>
      <c r="J13346" s="29">
        <v>0</v>
      </c>
      <c r="K13346" s="30">
        <f>F13346*G13346*H13346/1000000/$B$13</f>
        <v>0.0766216592</v>
      </c>
      <c r="L13346" s="30">
        <f>F13346*G13346*I13346/1000000/$B$13</f>
        <v>0.0204285844</v>
      </c>
      <c r="M13346" s="30">
        <f>F13346*G13346*J13346/1000000/$B$13</f>
        <v>0</v>
      </c>
      <c r="N13346" s="30">
        <v>145.2470265318</v>
      </c>
      <c r="O13346" s="4" t="inlineStr">
        <is>
          <t>FRANKO actual PPM | IVECO | Extra: EMINOL/NL</t>
        </is>
      </c>
    </row>
    <row r="13347" ht="15.75" customHeight="1">
      <c r="A13347" s="4" t="inlineStr">
        <is>
          <t>504141531</t>
        </is>
      </c>
      <c r="B13347" s="26">
        <f>ROUND((K13347*$B$6*$B$9+L13347*$B$7*$B$10+M13347*$B$8*$B$11)*$B$12,0)</f>
        <v>139</v>
      </c>
      <c r="C13347" s="26">
        <f>ROUND((K13347*$B$6*$B$9+L13347*$B$7*$B$10+M13347*$B$8*$B$11)*$B$12,0)</f>
        <v>139</v>
      </c>
      <c r="E13347" s="27">
        <v>1</v>
      </c>
      <c r="F13347" s="28">
        <v>1820</v>
      </c>
      <c r="G13347" s="28">
        <v>1</v>
      </c>
      <c r="H13347" s="29">
        <v>1317</v>
      </c>
      <c r="I13347" s="29">
        <v>252</v>
      </c>
      <c r="J13347" s="29">
        <v>0</v>
      </c>
      <c r="K13347" s="30">
        <f>F13347*G13347*H13347/1000000/$B$13</f>
        <v>0.0770634105</v>
      </c>
      <c r="L13347" s="30">
        <f>F13347*G13347*I13347/1000000/$B$13</f>
        <v>0.0147456184</v>
      </c>
      <c r="M13347" s="30">
        <f>F13347*G13347*J13347/1000000/$B$13</f>
        <v>0</v>
      </c>
      <c r="N13347" s="30">
        <v>139.0887302348</v>
      </c>
      <c r="O13347" s="4" t="inlineStr">
        <is>
          <t>FRANKO actual PPM | IVECO | Extra: EMINOL/NL</t>
        </is>
      </c>
    </row>
    <row r="13348" ht="15.75" customHeight="1">
      <c r="A13348" s="4" t="inlineStr">
        <is>
          <t>504141531</t>
        </is>
      </c>
      <c r="B13348" s="26">
        <f>ROUND((K13348*$B$6*$B$9+L13348*$B$7*$B$10+M13348*$B$8*$B$11)*$B$12,0)</f>
        <v>409</v>
      </c>
      <c r="C13348" s="26">
        <f>ROUND((K13348*$B$6*$B$9+L13348*$B$7*$B$10+M13348*$B$8*$B$11)*$B$12,0)</f>
        <v>409</v>
      </c>
      <c r="E13348" s="27">
        <v>1</v>
      </c>
      <c r="F13348" s="28">
        <v>1700</v>
      </c>
      <c r="G13348" s="28">
        <v>1</v>
      </c>
      <c r="H13348" s="29">
        <v>4756</v>
      </c>
      <c r="I13348" s="29">
        <v>0</v>
      </c>
      <c r="J13348" s="29">
        <v>0</v>
      </c>
      <c r="K13348" s="30">
        <f>F13348*G13348*H13348/1000000/$B$13</f>
        <v>0.2599452162</v>
      </c>
      <c r="L13348" s="30">
        <f>F13348*G13348*I13348/1000000/$B$13</f>
        <v>0</v>
      </c>
      <c r="M13348" s="30">
        <f>F13348*G13348*J13348/1000000/$B$13</f>
        <v>0</v>
      </c>
      <c r="N13348" s="30">
        <v>409.1797647522</v>
      </c>
      <c r="O13348" s="4" t="inlineStr">
        <is>
          <t>FRANKO actual PPM | IVECO</t>
        </is>
      </c>
    </row>
    <row r="13349" ht="15.75" customHeight="1">
      <c r="A13349" s="4" t="inlineStr">
        <is>
          <t>504141532</t>
        </is>
      </c>
      <c r="B13349" s="26">
        <f>ROUND((K13349*$B$6*$B$9+L13349*$B$7*$B$10+M13349*$B$8*$B$11)*$B$12,0)</f>
        <v>343</v>
      </c>
      <c r="C13349" s="26">
        <f>ROUND((K13349*$B$6*$B$9+L13349*$B$7*$B$10+M13349*$B$8*$B$11)*$B$12,0)</f>
        <v>343</v>
      </c>
      <c r="E13349" s="27">
        <v>1</v>
      </c>
      <c r="F13349" s="28">
        <v>2420</v>
      </c>
      <c r="G13349" s="28">
        <v>1</v>
      </c>
      <c r="H13349" s="29">
        <v>2800</v>
      </c>
      <c r="I13349" s="29">
        <v>0</v>
      </c>
      <c r="J13349" s="29">
        <v>0</v>
      </c>
      <c r="K13349" s="30">
        <f>F13349*G13349*H13349/1000000/$B$13</f>
        <v>0.2178534587</v>
      </c>
      <c r="L13349" s="30">
        <f>F13349*G13349*I13349/1000000/$B$13</f>
        <v>0</v>
      </c>
      <c r="M13349" s="30">
        <f>F13349*G13349*J13349/1000000/$B$13</f>
        <v>0</v>
      </c>
      <c r="N13349" s="30">
        <v>342.9231294168</v>
      </c>
      <c r="O13349" s="4" t="inlineStr">
        <is>
          <t>FRANKO actual PPM | IVECO | Extra: 1489567 S / EMCON</t>
        </is>
      </c>
    </row>
    <row r="13350" ht="15.75" customHeight="1">
      <c r="A13350" s="4" t="inlineStr">
        <is>
          <t>504129349</t>
        </is>
      </c>
      <c r="B13350" s="26">
        <f>ROUND((K13350*$B$6*$B$9+L13350*$B$7*$B$10+M13350*$B$8*$B$11)*$B$12,0)</f>
        <v>315</v>
      </c>
      <c r="C13350" s="26">
        <f>ROUND((K13350*$B$6*$B$9+L13350*$B$7*$B$10+M13350*$B$8*$B$11)*$B$12,0)</f>
        <v>315</v>
      </c>
      <c r="E13350" s="27">
        <v>1</v>
      </c>
      <c r="F13350" s="28">
        <v>1440</v>
      </c>
      <c r="G13350" s="28">
        <v>1</v>
      </c>
      <c r="H13350" s="29">
        <v>4326</v>
      </c>
      <c r="I13350" s="29">
        <v>0</v>
      </c>
      <c r="J13350" s="29">
        <v>0</v>
      </c>
      <c r="K13350" s="30">
        <f>F13350*G13350*H13350/1000000/$B$13</f>
        <v>0.2002811467</v>
      </c>
      <c r="L13350" s="30">
        <f>F13350*G13350*I13350/1000000/$B$13</f>
        <v>0</v>
      </c>
      <c r="M13350" s="30">
        <f>F13350*G13350*J13350/1000000/$B$13</f>
        <v>0</v>
      </c>
      <c r="N13350" s="30">
        <v>315.2625530275</v>
      </c>
      <c r="O13350" s="4" t="inlineStr">
        <is>
          <t>FRANKO actual PPM | IVECO | Extra: 103892</t>
        </is>
      </c>
    </row>
    <row r="13351" ht="15.75" customHeight="1">
      <c r="A13351" s="4" t="inlineStr">
        <is>
          <t>504131264</t>
        </is>
      </c>
      <c r="B13351" s="26">
        <f>ROUND((K13351*$B$6*$B$9+L13351*$B$7*$B$10+M13351*$B$8*$B$11)*$B$12,0)</f>
        <v>295</v>
      </c>
      <c r="C13351" s="26">
        <f>ROUND((K13351*$B$6*$B$9+L13351*$B$7*$B$10+M13351*$B$8*$B$11)*$B$12,0)</f>
        <v>295</v>
      </c>
      <c r="E13351" s="27">
        <v>1</v>
      </c>
      <c r="F13351" s="28">
        <v>1560</v>
      </c>
      <c r="G13351" s="28">
        <v>1</v>
      </c>
      <c r="H13351" s="29">
        <v>3732</v>
      </c>
      <c r="I13351" s="29">
        <v>0</v>
      </c>
      <c r="J13351" s="29">
        <v>0</v>
      </c>
      <c r="K13351" s="30">
        <f>F13351*G13351*H13351/1000000/$B$13</f>
        <v>0.1871790745</v>
      </c>
      <c r="L13351" s="30">
        <f>F13351*G13351*I13351/1000000/$B$13</f>
        <v>0</v>
      </c>
      <c r="M13351" s="30">
        <f>F13351*G13351*J13351/1000000/$B$13</f>
        <v>0</v>
      </c>
      <c r="N13351" s="30">
        <v>294.6385811119</v>
      </c>
      <c r="O13351" s="4" t="inlineStr">
        <is>
          <t>FRANKO actual PPM | IVECO</t>
        </is>
      </c>
    </row>
    <row r="13352" ht="15.75" customHeight="1">
      <c r="A13352" s="4" t="inlineStr">
        <is>
          <t>504131264</t>
        </is>
      </c>
      <c r="B13352" s="26">
        <f>ROUND((K13352*$B$6*$B$9+L13352*$B$7*$B$10+M13352*$B$8*$B$11)*$B$12,0)</f>
        <v>350</v>
      </c>
      <c r="C13352" s="26">
        <f>ROUND((K13352*$B$6*$B$9+L13352*$B$7*$B$10+M13352*$B$8*$B$11)*$B$12,0)</f>
        <v>350</v>
      </c>
      <c r="E13352" s="27">
        <v>1</v>
      </c>
      <c r="F13352" s="28">
        <v>1740</v>
      </c>
      <c r="G13352" s="28">
        <v>1</v>
      </c>
      <c r="H13352" s="29">
        <v>3972</v>
      </c>
      <c r="I13352" s="29">
        <v>0</v>
      </c>
      <c r="J13352" s="29">
        <v>0</v>
      </c>
      <c r="K13352" s="30">
        <f>F13352*G13352*H13352/1000000/$B$13</f>
        <v>0.2222028117</v>
      </c>
      <c r="L13352" s="30">
        <f>F13352*G13352*I13352/1000000/$B$13</f>
        <v>0</v>
      </c>
      <c r="M13352" s="30">
        <f>F13352*G13352*J13352/1000000/$B$13</f>
        <v>0</v>
      </c>
      <c r="N13352" s="30">
        <v>349.7694459675</v>
      </c>
      <c r="O13352" s="4" t="inlineStr">
        <is>
          <t>FRANKO actual PPM | IVECO | Extra: 1488486-R</t>
        </is>
      </c>
    </row>
    <row r="13353" ht="15.75" customHeight="1">
      <c r="A13353" s="4" t="inlineStr">
        <is>
          <t>980 102</t>
        </is>
      </c>
      <c r="B13353" s="26">
        <f>ROUND((K13353*$B$6*$B$9+L13353*$B$7*$B$10+M13353*$B$8*$B$11)*$B$12,0)</f>
        <v>5</v>
      </c>
      <c r="C13353" s="26">
        <f>ROUND((K13353*$B$6*$B$9+L13353*$B$7*$B$10+M13353*$B$8*$B$11)*$B$12,0)</f>
        <v>5</v>
      </c>
      <c r="E13353" s="27">
        <v>1</v>
      </c>
      <c r="F13353" s="28">
        <v>1200</v>
      </c>
      <c r="G13353" s="28">
        <v>1</v>
      </c>
      <c r="H13353" s="29">
        <v>80</v>
      </c>
      <c r="I13353" s="29">
        <v>0</v>
      </c>
      <c r="J13353" s="29">
        <v>0</v>
      </c>
      <c r="K13353" s="30">
        <f>F13353*G13353*H13353/1000000/$B$13</f>
        <v>0.0030864717</v>
      </c>
      <c r="L13353" s="30">
        <f>F13353*G13353*I13353/1000000/$B$13</f>
        <v>0</v>
      </c>
      <c r="M13353" s="30">
        <f>F13353*G13353*J13353/1000000/$B$13</f>
        <v>0</v>
      </c>
      <c r="N13353" s="30">
        <v>4.8584150567</v>
      </c>
      <c r="O13353" s="4" t="inlineStr">
        <is>
          <t>FRANKO actual PPM | ISUZU | Extra: 897174539</t>
        </is>
      </c>
    </row>
    <row r="13354" ht="15.75" customHeight="1">
      <c r="A13354" s="4" t="inlineStr">
        <is>
          <t>8980384250</t>
        </is>
      </c>
      <c r="B13354" s="26">
        <f>ROUND((K13354*$B$6*$B$9+L13354*$B$7*$B$10+M13354*$B$8*$B$11)*$B$12,0)</f>
        <v>143</v>
      </c>
      <c r="C13354" s="26">
        <f>ROUND((K13354*$B$6*$B$9+L13354*$B$7*$B$10+M13354*$B$8*$B$11)*$B$12,0)</f>
        <v>143</v>
      </c>
      <c r="E13354" s="27">
        <v>1</v>
      </c>
      <c r="F13354" s="28">
        <v>300</v>
      </c>
      <c r="G13354" s="28">
        <v>1</v>
      </c>
      <c r="H13354" s="29">
        <v>9436</v>
      </c>
      <c r="I13354" s="29">
        <v>0</v>
      </c>
      <c r="J13354" s="29">
        <v>0</v>
      </c>
      <c r="K13354" s="30">
        <f>F13354*G13354*H13354/1000000/$B$13</f>
        <v>0.0910123334</v>
      </c>
      <c r="L13354" s="30">
        <f>F13354*G13354*I13354/1000000/$B$13</f>
        <v>0</v>
      </c>
      <c r="M13354" s="30">
        <f>F13354*G13354*J13354/1000000/$B$13</f>
        <v>0</v>
      </c>
      <c r="N13354" s="30">
        <v>143.2625139836</v>
      </c>
      <c r="O13354" s="4" t="inlineStr">
        <is>
          <t>FRANKO actual PPM | ISUZU | Extra: DELPHI/25381349 /31763</t>
        </is>
      </c>
    </row>
    <row r="13355" ht="15.75" customHeight="1">
      <c r="A13355" s="4" t="inlineStr">
        <is>
          <t>897132661</t>
        </is>
      </c>
      <c r="B13355" s="26">
        <f>ROUND((K13355*$B$6*$B$9+L13355*$B$7*$B$10+M13355*$B$8*$B$11)*$B$12,0)</f>
        <v>161</v>
      </c>
      <c r="C13355" s="26">
        <f>ROUND((K13355*$B$6*$B$9+L13355*$B$7*$B$10+M13355*$B$8*$B$11)*$B$12,0)</f>
        <v>161</v>
      </c>
      <c r="E13355" s="27">
        <v>1</v>
      </c>
      <c r="F13355" s="28">
        <v>1640</v>
      </c>
      <c r="G13355" s="28">
        <v>1</v>
      </c>
      <c r="H13355" s="29">
        <v>1928</v>
      </c>
      <c r="I13355" s="29">
        <v>19</v>
      </c>
      <c r="J13355" s="29">
        <v>0</v>
      </c>
      <c r="K13355" s="30">
        <f>F13355*G13355*H13355/1000000/$B$13</f>
        <v>0.1016580886</v>
      </c>
      <c r="L13355" s="30">
        <f>F13355*G13355*I13355/1000000/$B$13</f>
        <v>0.0010018173</v>
      </c>
      <c r="M13355" s="30">
        <f>F13355*G13355*J13355/1000000/$B$13</f>
        <v>0</v>
      </c>
      <c r="N13355" s="30">
        <v>161.2281888692</v>
      </c>
      <c r="O13355" s="4" t="inlineStr">
        <is>
          <t>FRANKO actual PPM | ISUZU</t>
        </is>
      </c>
    </row>
    <row r="13356" ht="15.75" customHeight="1">
      <c r="A13356" s="4" t="inlineStr">
        <is>
          <t>897132661</t>
        </is>
      </c>
      <c r="B13356" s="26">
        <f>ROUND((K13356*$B$6*$B$9+L13356*$B$7*$B$10+M13356*$B$8*$B$11)*$B$12,0)</f>
        <v>177</v>
      </c>
      <c r="C13356" s="26">
        <f>ROUND((K13356*$B$6*$B$9+L13356*$B$7*$B$10+M13356*$B$8*$B$11)*$B$12,0)</f>
        <v>177</v>
      </c>
      <c r="E13356" s="27">
        <v>1</v>
      </c>
      <c r="F13356" s="28">
        <v>1680</v>
      </c>
      <c r="G13356" s="28">
        <v>1</v>
      </c>
      <c r="H13356" s="29">
        <v>2079</v>
      </c>
      <c r="I13356" s="29">
        <v>0</v>
      </c>
      <c r="J13356" s="29">
        <v>0</v>
      </c>
      <c r="K13356" s="30">
        <f>F13356*G13356*H13356/1000000/$B$13</f>
        <v>0.1122935556</v>
      </c>
      <c r="L13356" s="30">
        <f>F13356*G13356*I13356/1000000/$B$13</f>
        <v>0</v>
      </c>
      <c r="M13356" s="30">
        <f>F13356*G13356*J13356/1000000/$B$13</f>
        <v>0</v>
      </c>
      <c r="N13356" s="30">
        <v>176.7612857994</v>
      </c>
      <c r="O13356" s="4" t="inlineStr">
        <is>
          <t>FRANKO actual PPM | ISUZU</t>
        </is>
      </c>
    </row>
    <row r="13357" ht="15.75" customHeight="1">
      <c r="A13357" s="4" t="inlineStr">
        <is>
          <t>897132661</t>
        </is>
      </c>
      <c r="B13357" s="26">
        <f>ROUND((K13357*$B$6*$B$9+L13357*$B$7*$B$10+M13357*$B$8*$B$11)*$B$12,0)</f>
        <v>177</v>
      </c>
      <c r="C13357" s="26">
        <f>ROUND((K13357*$B$6*$B$9+L13357*$B$7*$B$10+M13357*$B$8*$B$11)*$B$12,0)</f>
        <v>177</v>
      </c>
      <c r="E13357" s="27">
        <v>1</v>
      </c>
      <c r="F13357" s="28">
        <v>1680</v>
      </c>
      <c r="G13357" s="28">
        <v>1</v>
      </c>
      <c r="H13357" s="29">
        <v>2083</v>
      </c>
      <c r="I13357" s="29">
        <v>0</v>
      </c>
      <c r="J13357" s="29">
        <v>0</v>
      </c>
      <c r="K13357" s="30">
        <f>F13357*G13357*H13357/1000000/$B$13</f>
        <v>0.1125096086</v>
      </c>
      <c r="L13357" s="30">
        <f>F13357*G13357*I13357/1000000/$B$13</f>
        <v>0</v>
      </c>
      <c r="M13357" s="30">
        <f>F13357*G13357*J13357/1000000/$B$13</f>
        <v>0</v>
      </c>
      <c r="N13357" s="30">
        <v>177.1013748534</v>
      </c>
      <c r="O13357" s="4" t="inlineStr">
        <is>
          <t>FRANKO actual PPM | ISUZU</t>
        </is>
      </c>
    </row>
    <row r="13358" ht="15.75" customHeight="1">
      <c r="A13358" s="4" t="inlineStr">
        <is>
          <t>897132661</t>
        </is>
      </c>
      <c r="B13358" s="26">
        <f>ROUND((K13358*$B$6*$B$9+L13358*$B$7*$B$10+M13358*$B$8*$B$11)*$B$12,0)</f>
        <v>180</v>
      </c>
      <c r="C13358" s="26">
        <f>ROUND((K13358*$B$6*$B$9+L13358*$B$7*$B$10+M13358*$B$8*$B$11)*$B$12,0)</f>
        <v>180</v>
      </c>
      <c r="E13358" s="27">
        <v>1</v>
      </c>
      <c r="F13358" s="28">
        <v>1640</v>
      </c>
      <c r="G13358" s="28">
        <v>1</v>
      </c>
      <c r="H13358" s="29">
        <v>2169</v>
      </c>
      <c r="I13358" s="29">
        <v>0</v>
      </c>
      <c r="J13358" s="29">
        <v>0</v>
      </c>
      <c r="K13358" s="30">
        <f>F13358*G13358*H13358/1000000/$B$13</f>
        <v>0.1143653497</v>
      </c>
      <c r="L13358" s="30">
        <f>F13358*G13358*I13358/1000000/$B$13</f>
        <v>0</v>
      </c>
      <c r="M13358" s="30">
        <f>F13358*G13358*J13358/1000000/$B$13</f>
        <v>0</v>
      </c>
      <c r="N13358" s="30">
        <v>180.0224969062</v>
      </c>
      <c r="O13358" s="4" t="inlineStr">
        <is>
          <t>FRANKO actual PPM | ISUZU</t>
        </is>
      </c>
    </row>
    <row r="13359" ht="15.75" customHeight="1">
      <c r="A13359" s="4" t="inlineStr">
        <is>
          <t>897140417</t>
        </is>
      </c>
      <c r="B13359" s="26">
        <f>ROUND((K13359*$B$6*$B$9+L13359*$B$7*$B$10+M13359*$B$8*$B$11)*$B$12,0)</f>
        <v>2</v>
      </c>
      <c r="C13359" s="26">
        <f>ROUND((K13359*$B$6*$B$9+L13359*$B$7*$B$10+M13359*$B$8*$B$11)*$B$12,0)</f>
        <v>2</v>
      </c>
      <c r="E13359" s="27">
        <v>1</v>
      </c>
      <c r="F13359" s="28">
        <v>1340</v>
      </c>
      <c r="G13359" s="28">
        <v>1</v>
      </c>
      <c r="H13359" s="29">
        <v>0</v>
      </c>
      <c r="I13359" s="29">
        <v>36</v>
      </c>
      <c r="J13359" s="29">
        <v>0</v>
      </c>
      <c r="K13359" s="30">
        <f>F13359*G13359*H13359/1000000/$B$13</f>
        <v>0</v>
      </c>
      <c r="L13359" s="30">
        <f>F13359*G13359*I13359/1000000/$B$13</f>
        <v>0.001550952</v>
      </c>
      <c r="M13359" s="30">
        <f>F13359*G13359*J13359/1000000/$B$13</f>
        <v>0</v>
      </c>
      <c r="N13359" s="30">
        <v>1.8704481295</v>
      </c>
      <c r="O13359" s="4" t="inlineStr">
        <is>
          <t>FRANKO actual PPM | ISUZU</t>
        </is>
      </c>
    </row>
    <row r="13360" ht="15.75" customHeight="1">
      <c r="A13360" s="4" t="inlineStr">
        <is>
          <t>020 607</t>
        </is>
      </c>
      <c r="B13360" s="26">
        <f>ROUND((K13360*$B$6*$B$9+L13360*$B$7*$B$10+M13360*$B$8*$B$11)*$B$12,0)</f>
        <v>115</v>
      </c>
      <c r="C13360" s="26">
        <f>ROUND((K13360*$B$6*$B$9+L13360*$B$7*$B$10+M13360*$B$8*$B$11)*$B$12,0)</f>
        <v>115</v>
      </c>
      <c r="E13360" s="27">
        <v>1</v>
      </c>
      <c r="F13360" s="28">
        <v>1200</v>
      </c>
      <c r="G13360" s="28">
        <v>1</v>
      </c>
      <c r="H13360" s="29">
        <v>1900</v>
      </c>
      <c r="I13360" s="29">
        <v>0</v>
      </c>
      <c r="J13360" s="29">
        <v>0</v>
      </c>
      <c r="K13360" s="30">
        <f>F13360*G13360*H13360/1000000/$B$13</f>
        <v>0.0733037022</v>
      </c>
      <c r="L13360" s="30">
        <f>F13360*G13360*I13360/1000000/$B$13</f>
        <v>0</v>
      </c>
      <c r="M13360" s="30">
        <f>F13360*G13360*J13360/1000000/$B$13</f>
        <v>0</v>
      </c>
      <c r="N13360" s="30">
        <v>115.387357596</v>
      </c>
      <c r="O13360" s="4" t="inlineStr">
        <is>
          <t>FRANKO actual PPM | ISUZU</t>
        </is>
      </c>
    </row>
    <row r="13361" ht="15.75" customHeight="1">
      <c r="A13361" s="4" t="inlineStr">
        <is>
          <t>980 910</t>
        </is>
      </c>
      <c r="B13361" s="26">
        <f>ROUND((K13361*$B$6*$B$9+L13361*$B$7*$B$10+M13361*$B$8*$B$11)*$B$12,0)</f>
        <v>114</v>
      </c>
      <c r="C13361" s="26">
        <f>ROUND((K13361*$B$6*$B$9+L13361*$B$7*$B$10+M13361*$B$8*$B$11)*$B$12,0)</f>
        <v>114</v>
      </c>
      <c r="E13361" s="27">
        <v>1</v>
      </c>
      <c r="F13361" s="28">
        <v>1240</v>
      </c>
      <c r="G13361" s="28">
        <v>1</v>
      </c>
      <c r="H13361" s="29">
        <v>1700</v>
      </c>
      <c r="I13361" s="29">
        <v>25</v>
      </c>
      <c r="J13361" s="29">
        <v>17</v>
      </c>
      <c r="K13361" s="30">
        <f>F13361*G13361*H13361/1000000/$B$13</f>
        <v>0.0677737738</v>
      </c>
      <c r="L13361" s="30">
        <f>F13361*G13361*I13361/1000000/$B$13</f>
        <v>0.0009966731</v>
      </c>
      <c r="M13361" s="30">
        <f>F13361*G13361*J13361/1000000/$B$13</f>
        <v>0.0006777377</v>
      </c>
      <c r="N13361" s="30">
        <v>113.5156690907</v>
      </c>
      <c r="O13361" s="4" t="inlineStr">
        <is>
          <t>FRANKO actual PPM | ISUZU | Extra: 897185795</t>
        </is>
      </c>
    </row>
    <row r="13362" ht="15.75" customHeight="1">
      <c r="A13362" s="4" t="inlineStr">
        <is>
          <t>897145629</t>
        </is>
      </c>
      <c r="B13362" s="26">
        <f>ROUND((K13362*$B$6*$B$9+L13362*$B$7*$B$10+M13362*$B$8*$B$11)*$B$12,0)</f>
        <v>115</v>
      </c>
      <c r="C13362" s="26">
        <f>ROUND((K13362*$B$6*$B$9+L13362*$B$7*$B$10+M13362*$B$8*$B$11)*$B$12,0)</f>
        <v>115</v>
      </c>
      <c r="E13362" s="27">
        <v>1</v>
      </c>
      <c r="F13362" s="28">
        <v>1200</v>
      </c>
      <c r="G13362" s="28">
        <v>1</v>
      </c>
      <c r="H13362" s="29">
        <v>1900</v>
      </c>
      <c r="I13362" s="29">
        <v>0</v>
      </c>
      <c r="J13362" s="29">
        <v>0</v>
      </c>
      <c r="K13362" s="30">
        <f>F13362*G13362*H13362/1000000/$B$13</f>
        <v>0.0733037022</v>
      </c>
      <c r="L13362" s="30">
        <f>F13362*G13362*I13362/1000000/$B$13</f>
        <v>0</v>
      </c>
      <c r="M13362" s="30">
        <f>F13362*G13362*J13362/1000000/$B$13</f>
        <v>0</v>
      </c>
      <c r="N13362" s="30">
        <v>115.387357596</v>
      </c>
      <c r="O13362" s="4" t="inlineStr">
        <is>
          <t>FRANKO actual PPM | ISUZU | Extra: 990809</t>
        </is>
      </c>
    </row>
    <row r="13363" ht="15.75" customHeight="1">
      <c r="A13363" s="4" t="inlineStr">
        <is>
          <t>897185795</t>
        </is>
      </c>
      <c r="B13363" s="26">
        <f>ROUND((K13363*$B$6*$B$9+L13363*$B$7*$B$10+M13363*$B$8*$B$11)*$B$12,0)</f>
        <v>119</v>
      </c>
      <c r="C13363" s="26">
        <f>ROUND((K13363*$B$6*$B$9+L13363*$B$7*$B$10+M13363*$B$8*$B$11)*$B$12,0)</f>
        <v>119</v>
      </c>
      <c r="E13363" s="27">
        <v>1</v>
      </c>
      <c r="F13363" s="28">
        <v>1160</v>
      </c>
      <c r="G13363" s="28">
        <v>1</v>
      </c>
      <c r="H13363" s="29">
        <v>2028</v>
      </c>
      <c r="I13363" s="29">
        <v>0</v>
      </c>
      <c r="J13363" s="29">
        <v>0</v>
      </c>
      <c r="K13363" s="30">
        <f>F13363*G13363*H13363/1000000/$B$13</f>
        <v>0.0756339883</v>
      </c>
      <c r="L13363" s="30">
        <f>F13363*G13363*I13363/1000000/$B$13</f>
        <v>0</v>
      </c>
      <c r="M13363" s="30">
        <f>F13363*G13363*J13363/1000000/$B$13</f>
        <v>0</v>
      </c>
      <c r="N13363" s="30">
        <v>119.0554609638</v>
      </c>
      <c r="O13363" s="4" t="inlineStr">
        <is>
          <t>FRANKO actual PPM | ISUZU | Extra: 980910</t>
        </is>
      </c>
    </row>
    <row r="13364" ht="15.75" customHeight="1">
      <c r="A13364" s="4" t="inlineStr">
        <is>
          <t>897228283</t>
        </is>
      </c>
      <c r="B13364" s="26">
        <f>ROUND((K13364*$B$6*$B$9+L13364*$B$7*$B$10+M13364*$B$8*$B$11)*$B$12,0)</f>
        <v>107</v>
      </c>
      <c r="C13364" s="26">
        <f>ROUND((K13364*$B$6*$B$9+L13364*$B$7*$B$10+M13364*$B$8*$B$11)*$B$12,0)</f>
        <v>107</v>
      </c>
      <c r="E13364" s="27">
        <v>1</v>
      </c>
      <c r="F13364" s="28">
        <v>1240</v>
      </c>
      <c r="G13364" s="28">
        <v>1</v>
      </c>
      <c r="H13364" s="29">
        <v>1700</v>
      </c>
      <c r="I13364" s="29">
        <v>0</v>
      </c>
      <c r="J13364" s="29">
        <v>0</v>
      </c>
      <c r="K13364" s="30">
        <f>F13364*G13364*H13364/1000000/$B$13</f>
        <v>0.0677737738</v>
      </c>
      <c r="L13364" s="30">
        <f>F13364*G13364*I13364/1000000/$B$13</f>
        <v>0</v>
      </c>
      <c r="M13364" s="30">
        <f>F13364*G13364*J13364/1000000/$B$13</f>
        <v>0</v>
      </c>
      <c r="N13364" s="30">
        <v>106.6826972861</v>
      </c>
      <c r="O13364" s="4" t="inlineStr">
        <is>
          <t>FRANKO actual PPM | ISUZU</t>
        </is>
      </c>
    </row>
    <row r="13365" ht="15.75" customHeight="1">
      <c r="A13365" s="4" t="inlineStr">
        <is>
          <t>897260520</t>
        </is>
      </c>
      <c r="B13365" s="26">
        <f>ROUND((K13365*$B$6*$B$9+L13365*$B$7*$B$10+M13365*$B$8*$B$11)*$B$12,0)</f>
        <v>98</v>
      </c>
      <c r="C13365" s="26">
        <f>ROUND((K13365*$B$6*$B$9+L13365*$B$7*$B$10+M13365*$B$8*$B$11)*$B$12,0)</f>
        <v>98</v>
      </c>
      <c r="E13365" s="27">
        <v>1</v>
      </c>
      <c r="F13365" s="28">
        <v>1160</v>
      </c>
      <c r="G13365" s="28">
        <v>1</v>
      </c>
      <c r="H13365" s="29">
        <v>1667</v>
      </c>
      <c r="I13365" s="29">
        <v>0</v>
      </c>
      <c r="J13365" s="29">
        <v>0</v>
      </c>
      <c r="K13365" s="30">
        <f>F13365*G13365*H13365/1000000/$B$13</f>
        <v>0.0621705417</v>
      </c>
      <c r="L13365" s="30">
        <f>F13365*G13365*I13365/1000000/$B$13</f>
        <v>0</v>
      </c>
      <c r="M13365" s="30">
        <f>F13365*G13365*J13365/1000000/$B$13</f>
        <v>0</v>
      </c>
      <c r="N13365" s="30">
        <v>97.8626496186</v>
      </c>
      <c r="O13365" s="4" t="inlineStr">
        <is>
          <t>FRANKO actual PPM | ISUZU | Extra: 0 51112</t>
        </is>
      </c>
    </row>
    <row r="13366" ht="15.75" customHeight="1">
      <c r="A13366" s="4" t="inlineStr">
        <is>
          <t>897228283</t>
        </is>
      </c>
      <c r="B13366" s="26">
        <f>ROUND((K13366*$B$6*$B$9+L13366*$B$7*$B$10+M13366*$B$8*$B$11)*$B$12,0)</f>
        <v>104</v>
      </c>
      <c r="C13366" s="26">
        <f>ROUND((K13366*$B$6*$B$9+L13366*$B$7*$B$10+M13366*$B$8*$B$11)*$B$12,0)</f>
        <v>104</v>
      </c>
      <c r="E13366" s="27">
        <v>1</v>
      </c>
      <c r="F13366" s="28">
        <v>1160</v>
      </c>
      <c r="G13366" s="28">
        <v>1</v>
      </c>
      <c r="H13366" s="29">
        <v>1780</v>
      </c>
      <c r="I13366" s="29">
        <v>0</v>
      </c>
      <c r="J13366" s="29">
        <v>0</v>
      </c>
      <c r="K13366" s="30">
        <f>F13366*G13366*H13366/1000000/$B$13</f>
        <v>0.0663848615</v>
      </c>
      <c r="L13366" s="30">
        <f>F13366*G13366*I13366/1000000/$B$13</f>
        <v>0</v>
      </c>
      <c r="M13366" s="30">
        <f>F13366*G13366*J13366/1000000/$B$13</f>
        <v>0</v>
      </c>
      <c r="N13366" s="30">
        <v>104.4964105106</v>
      </c>
      <c r="O13366" s="4" t="inlineStr">
        <is>
          <t>FRANKO actual PPM | ISUZU | Extra: 990809</t>
        </is>
      </c>
    </row>
    <row r="13367" ht="15.75" customHeight="1">
      <c r="A13367" s="4" t="inlineStr">
        <is>
          <t>807032881</t>
        </is>
      </c>
      <c r="B13367" s="26">
        <f>ROUND((K13367*$B$6*$B$9+L13367*$B$7*$B$10+M13367*$B$8*$B$11)*$B$12,0)</f>
        <v>224</v>
      </c>
      <c r="C13367" s="26">
        <f>ROUND((K13367*$B$6*$B$9+L13367*$B$7*$B$10+M13367*$B$8*$B$11)*$B$12,0)</f>
        <v>224</v>
      </c>
      <c r="E13367" s="27">
        <v>1</v>
      </c>
      <c r="F13367" s="28">
        <v>1700</v>
      </c>
      <c r="G13367" s="28">
        <v>1</v>
      </c>
      <c r="H13367" s="29">
        <v>1219</v>
      </c>
      <c r="I13367" s="29">
        <v>0</v>
      </c>
      <c r="J13367" s="29">
        <v>262</v>
      </c>
      <c r="K13367" s="30">
        <f>F13367*G13367*H13367/1000000/$B$13</f>
        <v>0.0666259921</v>
      </c>
      <c r="L13367" s="30">
        <f>F13367*G13367*I13367/1000000/$B$13</f>
        <v>0</v>
      </c>
      <c r="M13367" s="30">
        <f>F13367*G13367*J13367/1000000/$B$13</f>
        <v>0.0143199425</v>
      </c>
      <c r="N13367" s="30">
        <v>223.8532166282</v>
      </c>
      <c r="O13367" s="4" t="inlineStr">
        <is>
          <t>FRANKO actual PPM | ISUZU | Extra: 940910</t>
        </is>
      </c>
    </row>
    <row r="13368" ht="15.75" customHeight="1">
      <c r="A13368" s="4" t="inlineStr">
        <is>
          <t>807032881</t>
        </is>
      </c>
      <c r="B13368" s="26">
        <f>ROUND((K13368*$B$6*$B$9+L13368*$B$7*$B$10+M13368*$B$8*$B$11)*$B$12,0)</f>
        <v>250</v>
      </c>
      <c r="C13368" s="26">
        <f>ROUND((K13368*$B$6*$B$9+L13368*$B$7*$B$10+M13368*$B$8*$B$11)*$B$12,0)</f>
        <v>250</v>
      </c>
      <c r="E13368" s="27">
        <v>1</v>
      </c>
      <c r="F13368" s="28">
        <v>1800</v>
      </c>
      <c r="G13368" s="28">
        <v>1</v>
      </c>
      <c r="H13368" s="29">
        <v>1239</v>
      </c>
      <c r="I13368" s="29">
        <v>0</v>
      </c>
      <c r="J13368" s="29">
        <v>286</v>
      </c>
      <c r="K13368" s="30">
        <f>F13368*G13368*H13368/1000000/$B$13</f>
        <v>0.071702595</v>
      </c>
      <c r="L13368" s="30">
        <f>F13368*G13368*I13368/1000000/$B$13</f>
        <v>0</v>
      </c>
      <c r="M13368" s="30">
        <f>F13368*G13368*J13368/1000000/$B$13</f>
        <v>0.0165512043</v>
      </c>
      <c r="N13368" s="30">
        <v>250.3827359905</v>
      </c>
      <c r="O13368" s="4" t="inlineStr">
        <is>
          <t>FRANKO actual PPM | ISUZU | Extra: 950506</t>
        </is>
      </c>
    </row>
    <row r="13369" ht="15.75" customHeight="1">
      <c r="A13369" s="4" t="inlineStr">
        <is>
          <t>807032881</t>
        </is>
      </c>
      <c r="B13369" s="26">
        <f>ROUND((K13369*$B$6*$B$9+L13369*$B$7*$B$10+M13369*$B$8*$B$11)*$B$12,0)</f>
        <v>237</v>
      </c>
      <c r="C13369" s="26">
        <f>ROUND((K13369*$B$6*$B$9+L13369*$B$7*$B$10+M13369*$B$8*$B$11)*$B$12,0)</f>
        <v>237</v>
      </c>
      <c r="E13369" s="27">
        <v>1</v>
      </c>
      <c r="F13369" s="28">
        <v>1760</v>
      </c>
      <c r="G13369" s="28">
        <v>1</v>
      </c>
      <c r="H13369" s="29">
        <v>1320</v>
      </c>
      <c r="I13369" s="29">
        <v>0</v>
      </c>
      <c r="J13369" s="29">
        <v>255</v>
      </c>
      <c r="K13369" s="30">
        <f>F13369*G13369*H13369/1000000/$B$13</f>
        <v>0.0746926144</v>
      </c>
      <c r="L13369" s="30">
        <f>F13369*G13369*I13369/1000000/$B$13</f>
        <v>0</v>
      </c>
      <c r="M13369" s="30">
        <f>F13369*G13369*J13369/1000000/$B$13</f>
        <v>0.0144292551</v>
      </c>
      <c r="N13369" s="30">
        <v>237.4591100375</v>
      </c>
      <c r="O13369" s="4" t="inlineStr">
        <is>
          <t>FRANKO actual PPM | ISUZU | Extra: 931112</t>
        </is>
      </c>
    </row>
    <row r="13370" ht="15.75" customHeight="1">
      <c r="A13370" s="4" t="inlineStr">
        <is>
          <t>807032881</t>
        </is>
      </c>
      <c r="B13370" s="26">
        <f>ROUND((K13370*$B$6*$B$9+L13370*$B$7*$B$10+M13370*$B$8*$B$11)*$B$12,0)</f>
        <v>170</v>
      </c>
      <c r="C13370" s="26">
        <f>ROUND((K13370*$B$6*$B$9+L13370*$B$7*$B$10+M13370*$B$8*$B$11)*$B$12,0)</f>
        <v>170</v>
      </c>
      <c r="E13370" s="27">
        <v>1</v>
      </c>
      <c r="F13370" s="28">
        <v>1140</v>
      </c>
      <c r="G13370" s="28">
        <v>1</v>
      </c>
      <c r="H13370" s="29">
        <v>1564</v>
      </c>
      <c r="I13370" s="29">
        <v>0</v>
      </c>
      <c r="J13370" s="29">
        <v>262</v>
      </c>
      <c r="K13370" s="30">
        <f>F13370*G13370*H13370/1000000/$B$13</f>
        <v>0.0573234951</v>
      </c>
      <c r="L13370" s="30">
        <f>F13370*G13370*I13370/1000000/$B$13</f>
        <v>0</v>
      </c>
      <c r="M13370" s="30">
        <f>F13370*G13370*J13370/1000000/$B$13</f>
        <v>0.009602785</v>
      </c>
      <c r="N13370" s="30">
        <v>170.0176526889</v>
      </c>
      <c r="O13370" s="4" t="inlineStr">
        <is>
          <t>FRANKO actual PPM | ISUZU | Extra: 940910</t>
        </is>
      </c>
    </row>
    <row r="13371" ht="15.75" customHeight="1">
      <c r="A13371" s="4" t="inlineStr">
        <is>
          <t>897032001</t>
        </is>
      </c>
      <c r="B13371" s="26">
        <f>ROUND((K13371*$B$6*$B$9+L13371*$B$7*$B$10+M13371*$B$8*$B$11)*$B$12,0)</f>
        <v>252</v>
      </c>
      <c r="C13371" s="26">
        <f>ROUND((K13371*$B$6*$B$9+L13371*$B$7*$B$10+M13371*$B$8*$B$11)*$B$12,0)</f>
        <v>252</v>
      </c>
      <c r="E13371" s="27">
        <v>1</v>
      </c>
      <c r="F13371" s="28">
        <v>1800</v>
      </c>
      <c r="G13371" s="28">
        <v>1</v>
      </c>
      <c r="H13371" s="29">
        <v>1239</v>
      </c>
      <c r="I13371" s="29">
        <v>28</v>
      </c>
      <c r="J13371" s="29">
        <v>286</v>
      </c>
      <c r="K13371" s="30">
        <f>F13371*G13371*H13371/1000000/$B$13</f>
        <v>0.071702595</v>
      </c>
      <c r="L13371" s="30">
        <f>F13371*G13371*I13371/1000000/$B$13</f>
        <v>0.0016203976</v>
      </c>
      <c r="M13371" s="30">
        <f>F13371*G13371*J13371/1000000/$B$13</f>
        <v>0.0165512043</v>
      </c>
      <c r="N13371" s="30">
        <v>252.3369355287</v>
      </c>
      <c r="O13371" s="4" t="inlineStr">
        <is>
          <t>FRANKO actual PPM | ISUZU | Extra: 931112</t>
        </is>
      </c>
    </row>
    <row r="13372" ht="15.75" customHeight="1">
      <c r="A13372" s="4" t="inlineStr">
        <is>
          <t>897608055</t>
        </is>
      </c>
      <c r="B13372" s="26">
        <f>ROUND((K13372*$B$6*$B$9+L13372*$B$7*$B$10+M13372*$B$8*$B$11)*$B$12,0)</f>
        <v>731</v>
      </c>
      <c r="C13372" s="26">
        <f>ROUND((K13372*$B$6*$B$9+L13372*$B$7*$B$10+M13372*$B$8*$B$11)*$B$12,0)</f>
        <v>731</v>
      </c>
      <c r="E13372" s="27">
        <v>1</v>
      </c>
      <c r="F13372" s="28">
        <v>7050</v>
      </c>
      <c r="G13372" s="28">
        <v>1</v>
      </c>
      <c r="H13372" s="29">
        <v>1718</v>
      </c>
      <c r="I13372" s="29">
        <v>430</v>
      </c>
      <c r="J13372" s="29">
        <v>0</v>
      </c>
      <c r="K13372" s="30">
        <f>F13372*G13372*H13372/1000000/$B$13</f>
        <v>0.3894066274</v>
      </c>
      <c r="L13372" s="30">
        <f>F13372*G13372*I13372/1000000/$B$13</f>
        <v>0.0974649882</v>
      </c>
      <c r="M13372" s="30">
        <f>F13372*G13372*J13372/1000000/$B$13</f>
        <v>0</v>
      </c>
      <c r="N13372" s="30">
        <v>730.5077479313</v>
      </c>
      <c r="O13372" s="4" t="inlineStr">
        <is>
          <t>FRANKO actual PPM | ISUZU | Extra: 491119 + 897608057 / 391119 PDF</t>
        </is>
      </c>
    </row>
    <row r="13373" ht="15.75" customHeight="1">
      <c r="A13373" s="4" t="inlineStr">
        <is>
          <t>897608055</t>
        </is>
      </c>
      <c r="B13373" s="26">
        <f>ROUND((K13373*$B$6*$B$9+L13373*$B$7*$B$10+M13373*$B$8*$B$11)*$B$12,0)</f>
        <v>734</v>
      </c>
      <c r="C13373" s="26">
        <f>ROUND((K13373*$B$6*$B$9+L13373*$B$7*$B$10+M13373*$B$8*$B$11)*$B$12,0)</f>
        <v>734</v>
      </c>
      <c r="E13373" s="27">
        <v>1</v>
      </c>
      <c r="F13373" s="28">
        <v>6780</v>
      </c>
      <c r="G13373" s="28">
        <v>1</v>
      </c>
      <c r="H13373" s="29">
        <v>1880</v>
      </c>
      <c r="I13373" s="29">
        <v>337</v>
      </c>
      <c r="J13373" s="29">
        <v>0</v>
      </c>
      <c r="K13373" s="30">
        <f>F13373*G13373*H13373/1000000/$B$13</f>
        <v>0.4098062761</v>
      </c>
      <c r="L13373" s="30">
        <f>F13373*G13373*I13373/1000000/$B$13</f>
        <v>0.0734599548</v>
      </c>
      <c r="M13373" s="30">
        <f>F13373*G13373*J13373/1000000/$B$13</f>
        <v>0</v>
      </c>
      <c r="N13373" s="30">
        <v>733.6687646443</v>
      </c>
      <c r="O13373" s="4" t="inlineStr">
        <is>
          <t>FRANKO actual PPM | ISUZU | Extra: 491119 + 897608057 / 391119 PDF</t>
        </is>
      </c>
    </row>
    <row r="13374" ht="15.75" customHeight="1">
      <c r="A13374" s="4" t="inlineStr">
        <is>
          <t>897608055</t>
        </is>
      </c>
      <c r="B13374" s="26">
        <f>ROUND((K13374*$B$6*$B$9+L13374*$B$7*$B$10+M13374*$B$8*$B$11)*$B$12,0)</f>
        <v>478</v>
      </c>
      <c r="C13374" s="26">
        <f>ROUND((K13374*$B$6*$B$9+L13374*$B$7*$B$10+M13374*$B$8*$B$11)*$B$12,0)</f>
        <v>478</v>
      </c>
      <c r="E13374" s="27">
        <v>1</v>
      </c>
      <c r="F13374" s="28">
        <v>2680</v>
      </c>
      <c r="G13374" s="28">
        <v>1</v>
      </c>
      <c r="H13374" s="29">
        <v>2868</v>
      </c>
      <c r="I13374" s="29">
        <v>853</v>
      </c>
      <c r="J13374" s="29">
        <v>0</v>
      </c>
      <c r="K13374" s="30">
        <f>F13374*G13374*H13374/1000000/$B$13</f>
        <v>0.2471183543</v>
      </c>
      <c r="L13374" s="30">
        <f>F13374*G13374*I13374/1000000/$B$13</f>
        <v>0.0734978927</v>
      </c>
      <c r="M13374" s="30">
        <f>F13374*G13374*J13374/1000000/$B$13</f>
        <v>0</v>
      </c>
      <c r="N13374" s="30">
        <v>477.6274600915</v>
      </c>
      <c r="O13374" s="4" t="inlineStr">
        <is>
          <t>FRANKO actual PPM | ISUZU | Extra: 491119</t>
        </is>
      </c>
    </row>
    <row r="13375" ht="15.75" customHeight="1">
      <c r="A13375" s="4" t="inlineStr">
        <is>
          <t>897608057</t>
        </is>
      </c>
      <c r="B13375" s="26">
        <f>ROUND((K13375*$B$6*$B$9+L13375*$B$7*$B$10+M13375*$B$8*$B$11)*$B$12,0)</f>
        <v>256</v>
      </c>
      <c r="C13375" s="26">
        <f>ROUND((K13375*$B$6*$B$9+L13375*$B$7*$B$10+M13375*$B$8*$B$11)*$B$12,0)</f>
        <v>256</v>
      </c>
      <c r="E13375" s="27">
        <v>1</v>
      </c>
      <c r="F13375" s="28">
        <v>4100</v>
      </c>
      <c r="G13375" s="28">
        <v>1</v>
      </c>
      <c r="H13375" s="29">
        <v>1235</v>
      </c>
      <c r="I13375" s="29">
        <v>0</v>
      </c>
      <c r="J13375" s="29">
        <v>0</v>
      </c>
      <c r="K13375" s="30">
        <f>F13375*G13375*H13375/1000000/$B$13</f>
        <v>0.1627953053</v>
      </c>
      <c r="L13375" s="30">
        <f>F13375*G13375*I13375/1000000/$B$13</f>
        <v>0</v>
      </c>
      <c r="M13375" s="30">
        <f>F13375*G13375*J13375/1000000/$B$13</f>
        <v>0</v>
      </c>
      <c r="N13375" s="30">
        <v>256.2560899944</v>
      </c>
      <c r="O13375" s="4" t="inlineStr">
        <is>
          <t>FRANKO actual PPM | ISUZU | Extra: 391119</t>
        </is>
      </c>
    </row>
    <row r="13376" ht="15.75" customHeight="1">
      <c r="A13376" s="4" t="inlineStr">
        <is>
          <t>897181594</t>
        </is>
      </c>
      <c r="B13376" s="26">
        <f>ROUND((K13376*$B$6*$B$9+L13376*$B$7*$B$10+M13376*$B$8*$B$11)*$B$12,0)</f>
        <v>381</v>
      </c>
      <c r="C13376" s="26">
        <f>ROUND((K13376*$B$6*$B$9+L13376*$B$7*$B$10+M13376*$B$8*$B$11)*$B$12,0)</f>
        <v>381</v>
      </c>
      <c r="E13376" s="27">
        <v>1</v>
      </c>
      <c r="F13376" s="28">
        <v>1880</v>
      </c>
      <c r="G13376" s="28">
        <v>1</v>
      </c>
      <c r="H13376" s="29">
        <v>1374</v>
      </c>
      <c r="I13376" s="29">
        <v>1616</v>
      </c>
      <c r="J13376" s="29">
        <v>263</v>
      </c>
      <c r="K13376" s="30">
        <f>F13376*G13376*H13376/1000000/$B$13</f>
        <v>0.0830492365</v>
      </c>
      <c r="L13376" s="30">
        <f>F13376*G13376*I13376/1000000/$B$13</f>
        <v>0.0976765401</v>
      </c>
      <c r="M13376" s="30">
        <f>F13376*G13376*J13376/1000000/$B$13</f>
        <v>0.0158966151</v>
      </c>
      <c r="N13376" s="30">
        <v>380.6027373763</v>
      </c>
      <c r="O13376" s="4" t="inlineStr">
        <is>
          <t>FRANKO actual PPM | ISUZU | Extra: 980405</t>
        </is>
      </c>
    </row>
    <row r="13377" ht="15.75" customHeight="1">
      <c r="A13377" s="4" t="inlineStr">
        <is>
          <t>8973?1134</t>
        </is>
      </c>
      <c r="B13377" s="26">
        <f>ROUND((K13377*$B$6*$B$9+L13377*$B$7*$B$10+M13377*$B$8*$B$11)*$B$12,0)</f>
        <v>430</v>
      </c>
      <c r="C13377" s="26">
        <f>ROUND((K13377*$B$6*$B$9+L13377*$B$7*$B$10+M13377*$B$8*$B$11)*$B$12,0)</f>
        <v>430</v>
      </c>
      <c r="E13377" s="27">
        <v>1</v>
      </c>
      <c r="F13377" s="28">
        <v>1660</v>
      </c>
      <c r="G13377" s="28">
        <v>1</v>
      </c>
      <c r="H13377" s="29">
        <v>5121</v>
      </c>
      <c r="I13377" s="29">
        <v>0</v>
      </c>
      <c r="J13377" s="29">
        <v>0</v>
      </c>
      <c r="K13377" s="30">
        <f>F13377*G13377*H13377/1000000/$B$13</f>
        <v>0.2733089955</v>
      </c>
      <c r="L13377" s="30">
        <f>F13377*G13377*I13377/1000000/$B$13</f>
        <v>0</v>
      </c>
      <c r="M13377" s="30">
        <f>F13377*G13377*J13377/1000000/$B$13</f>
        <v>0</v>
      </c>
      <c r="N13377" s="30">
        <v>430.2156897778</v>
      </c>
      <c r="O13377" s="4" t="inlineStr">
        <is>
          <t>FRANKO actual PPM | ISUZU | Extra: 011013</t>
        </is>
      </c>
    </row>
    <row r="13378" ht="15.75" customHeight="1">
      <c r="A13378" s="4" t="inlineStr">
        <is>
          <t>898036815</t>
        </is>
      </c>
      <c r="B13378" s="26">
        <f>ROUND((K13378*$B$6*$B$9+L13378*$B$7*$B$10+M13378*$B$8*$B$11)*$B$12,0)</f>
        <v>267</v>
      </c>
      <c r="C13378" s="26">
        <f>ROUND((K13378*$B$6*$B$9+L13378*$B$7*$B$10+M13378*$B$8*$B$11)*$B$12,0)</f>
        <v>267</v>
      </c>
      <c r="E13378" s="27">
        <v>1</v>
      </c>
      <c r="F13378" s="28">
        <v>1620</v>
      </c>
      <c r="G13378" s="28">
        <v>1</v>
      </c>
      <c r="H13378" s="29">
        <v>2675</v>
      </c>
      <c r="I13378" s="29">
        <v>767</v>
      </c>
      <c r="J13378" s="29">
        <v>0</v>
      </c>
      <c r="K13378" s="30">
        <f>F13378*G13378*H13378/1000000/$B$13</f>
        <v>0.1393252603</v>
      </c>
      <c r="L13378" s="30">
        <f>F13378*G13378*I13378/1000000/$B$13</f>
        <v>0.0399485886</v>
      </c>
      <c r="M13378" s="30">
        <f>F13378*G13378*J13378/1000000/$B$13</f>
        <v>0</v>
      </c>
      <c r="N13378" s="30">
        <v>267.4898900691</v>
      </c>
      <c r="O13378" s="4" t="inlineStr">
        <is>
          <t>FRANKO actual PPM | ISUZU | Extra: 371031</t>
        </is>
      </c>
    </row>
    <row r="13379" ht="15.75" customHeight="1">
      <c r="A13379" s="4" t="inlineStr">
        <is>
          <t>898032908</t>
        </is>
      </c>
      <c r="B13379" s="26">
        <f>ROUND((K13379*$B$6*$B$9+L13379*$B$7*$B$10+M13379*$B$8*$B$11)*$B$12,0)</f>
        <v>156</v>
      </c>
      <c r="C13379" s="26">
        <f>ROUND((K13379*$B$6*$B$9+L13379*$B$7*$B$10+M13379*$B$8*$B$11)*$B$12,0)</f>
        <v>156</v>
      </c>
      <c r="E13379" s="27">
        <v>1</v>
      </c>
      <c r="F13379" s="28">
        <v>2600</v>
      </c>
      <c r="G13379" s="28">
        <v>1</v>
      </c>
      <c r="H13379" s="29">
        <v>1183</v>
      </c>
      <c r="I13379" s="29">
        <v>0</v>
      </c>
      <c r="J13379" s="29">
        <v>0</v>
      </c>
      <c r="K13379" s="30">
        <f>F13379*G13379*H13379/1000000/$B$13</f>
        <v>0.0988892663</v>
      </c>
      <c r="L13379" s="30">
        <f>F13379*G13379*I13379/1000000/$B$13</f>
        <v>0</v>
      </c>
      <c r="M13379" s="30">
        <f>F13379*G13379*J13379/1000000/$B$13</f>
        <v>0</v>
      </c>
      <c r="N13379" s="30">
        <v>155.6615940762</v>
      </c>
      <c r="O13379" s="4" t="inlineStr">
        <is>
          <t>FRANKO actual PPM | ISUZU | Extra: 371C31</t>
        </is>
      </c>
    </row>
    <row r="13380" ht="15.75" customHeight="1">
      <c r="A13380" s="4" t="inlineStr">
        <is>
          <t>8981538970</t>
        </is>
      </c>
      <c r="B13380" s="26">
        <f>ROUND((K13380*$B$6*$B$9+L13380*$B$7*$B$10+M13380*$B$8*$B$11)*$B$12,0)</f>
        <v>191</v>
      </c>
      <c r="C13380" s="26">
        <f>ROUND((K13380*$B$6*$B$9+L13380*$B$7*$B$10+M13380*$B$8*$B$11)*$B$12,0)</f>
        <v>191</v>
      </c>
      <c r="E13380" s="27">
        <v>1</v>
      </c>
      <c r="F13380" s="28">
        <v>800</v>
      </c>
      <c r="G13380" s="28">
        <v>1</v>
      </c>
      <c r="H13380" s="29">
        <v>4710</v>
      </c>
      <c r="I13380" s="29">
        <v>0</v>
      </c>
      <c r="J13380" s="29">
        <v>0</v>
      </c>
      <c r="K13380" s="30">
        <f>F13380*G13380*H13380/1000000/$B$13</f>
        <v>0.1211440131</v>
      </c>
      <c r="L13380" s="30">
        <f>F13380*G13380*I13380/1000000/$B$13</f>
        <v>0</v>
      </c>
      <c r="M13380" s="30">
        <f>F13380*G13380*J13380/1000000/$B$13</f>
        <v>0</v>
      </c>
      <c r="N13380" s="30">
        <v>190.6927909744</v>
      </c>
      <c r="O13380" s="4" t="inlineStr">
        <is>
          <t>FRANKO actual PPM | ISUZU | Extra: 30000056 / 17302 / KATCON</t>
        </is>
      </c>
    </row>
    <row r="13381" ht="15.75" customHeight="1">
      <c r="A13381" s="4" t="inlineStr">
        <is>
          <t>8981538970</t>
        </is>
      </c>
      <c r="B13381" s="26">
        <f>ROUND((K13381*$B$6*$B$9+L13381*$B$7*$B$10+M13381*$B$8*$B$11)*$B$12,0)</f>
        <v>201</v>
      </c>
      <c r="C13381" s="26">
        <f>ROUND((K13381*$B$6*$B$9+L13381*$B$7*$B$10+M13381*$B$8*$B$11)*$B$12,0)</f>
        <v>201</v>
      </c>
      <c r="E13381" s="27">
        <v>1</v>
      </c>
      <c r="F13381" s="28">
        <v>820</v>
      </c>
      <c r="G13381" s="28">
        <v>1</v>
      </c>
      <c r="H13381" s="29">
        <v>4848</v>
      </c>
      <c r="I13381" s="29">
        <v>0</v>
      </c>
      <c r="J13381" s="29">
        <v>0</v>
      </c>
      <c r="K13381" s="30">
        <f>F13381*G13381*H13381/1000000/$B$13</f>
        <v>0.1278107919</v>
      </c>
      <c r="L13381" s="30">
        <f>F13381*G13381*I13381/1000000/$B$13</f>
        <v>0</v>
      </c>
      <c r="M13381" s="30">
        <f>F13381*G13381*J13381/1000000/$B$13</f>
        <v>0</v>
      </c>
      <c r="N13381" s="30">
        <v>201.1869674968</v>
      </c>
      <c r="O13381" s="4" t="inlineStr">
        <is>
          <t>FRANKO actual PPM | ISUZU | Extra: 30000056 / 15102 / KATCON</t>
        </is>
      </c>
    </row>
    <row r="13382" ht="15.75" customHeight="1">
      <c r="A13382" s="4" t="inlineStr">
        <is>
          <t>8981538970</t>
        </is>
      </c>
      <c r="B13382" s="26">
        <f>ROUND((K13382*$B$6*$B$9+L13382*$B$7*$B$10+M13382*$B$8*$B$11)*$B$12,0)</f>
        <v>211</v>
      </c>
      <c r="C13382" s="26">
        <f>ROUND((K13382*$B$6*$B$9+L13382*$B$7*$B$10+M13382*$B$8*$B$11)*$B$12,0)</f>
        <v>211</v>
      </c>
      <c r="E13382" s="27">
        <v>1</v>
      </c>
      <c r="F13382" s="28">
        <v>860</v>
      </c>
      <c r="G13382" s="28">
        <v>1</v>
      </c>
      <c r="H13382" s="29">
        <v>4837</v>
      </c>
      <c r="I13382" s="29">
        <v>0</v>
      </c>
      <c r="J13382" s="29">
        <v>0</v>
      </c>
      <c r="K13382" s="30">
        <f>F13382*G13382*H13382/1000000/$B$13</f>
        <v>0.1337413186</v>
      </c>
      <c r="L13382" s="30">
        <f>F13382*G13382*I13382/1000000/$B$13</f>
        <v>0</v>
      </c>
      <c r="M13382" s="30">
        <f>F13382*G13382*J13382/1000000/$B$13</f>
        <v>0</v>
      </c>
      <c r="N13382" s="30">
        <v>210.5222095943</v>
      </c>
      <c r="O13382" s="4" t="inlineStr">
        <is>
          <t>FRANKO actual PPM | ISUZU | Extra: 30000056 / KATCON</t>
        </is>
      </c>
    </row>
    <row r="13383" ht="15.75" customHeight="1">
      <c r="A13383" s="4" t="inlineStr">
        <is>
          <t>???</t>
        </is>
      </c>
      <c r="B13383" s="26">
        <f>ROUND((K13383*$B$6*$B$9+L13383*$B$7*$B$10+M13383*$B$8*$B$11)*$B$12,0)</f>
        <v>139</v>
      </c>
      <c r="C13383" s="26">
        <f>ROUND((K13383*$B$6*$B$9+L13383*$B$7*$B$10+M13383*$B$8*$B$11)*$B$12,0)</f>
        <v>139</v>
      </c>
      <c r="E13383" s="27">
        <v>1</v>
      </c>
      <c r="F13383" s="28">
        <v>760</v>
      </c>
      <c r="G13383" s="28">
        <v>1</v>
      </c>
      <c r="H13383" s="29">
        <v>523</v>
      </c>
      <c r="I13383" s="29">
        <v>1815</v>
      </c>
      <c r="J13383" s="29">
        <v>321</v>
      </c>
      <c r="K13383" s="30">
        <f>F13383*G13383*H13383/1000000/$B$13</f>
        <v>0.0127792787</v>
      </c>
      <c r="L13383" s="30">
        <f>F13383*G13383*I13383/1000000/$B$13</f>
        <v>0.0443487398</v>
      </c>
      <c r="M13383" s="30">
        <f>F13383*G13383*J13383/1000000/$B$13</f>
        <v>0.0078434961</v>
      </c>
      <c r="N13383" s="30">
        <v>138.7681305133</v>
      </c>
      <c r="O13383" s="4" t="inlineStr">
        <is>
          <t>FRANKO actual PPM | ISUZU | Extra: 25362095 / TQB12 / CHB16</t>
        </is>
      </c>
    </row>
    <row r="13384" ht="15.75" customHeight="1">
      <c r="A13384" s="4" t="inlineStr">
        <is>
          <t>AW93-5E214-BC</t>
        </is>
      </c>
      <c r="B13384" s="26">
        <f>ROUND((K13384*$B$6*$B$9+L13384*$B$7*$B$10+M13384*$B$8*$B$11)*$B$12,0)</f>
        <v>133</v>
      </c>
      <c r="C13384" s="26">
        <f>ROUND((K13384*$B$6*$B$9+L13384*$B$7*$B$10+M13384*$B$8*$B$11)*$B$12,0)</f>
        <v>133</v>
      </c>
      <c r="E13384" s="27">
        <v>1</v>
      </c>
      <c r="F13384" s="28">
        <v>960</v>
      </c>
      <c r="G13384" s="28">
        <v>1</v>
      </c>
      <c r="H13384" s="29">
        <v>0</v>
      </c>
      <c r="I13384" s="29">
        <v>2235</v>
      </c>
      <c r="J13384" s="29">
        <v>193</v>
      </c>
      <c r="K13384" s="30">
        <f>F13384*G13384*H13384/1000000/$B$13</f>
        <v>0</v>
      </c>
      <c r="L13384" s="30">
        <f>F13384*G13384*I13384/1000000/$B$13</f>
        <v>0.0689826418</v>
      </c>
      <c r="M13384" s="30">
        <f>F13384*G13384*J13384/1000000/$B$13</f>
        <v>0.0059568903</v>
      </c>
      <c r="N13384" s="30">
        <v>132.6858893151</v>
      </c>
      <c r="O13384" s="4" t="inlineStr">
        <is>
          <t>FRANKO actual PPM | JAGUAR | Extra: AW93-5E212-BC / 647082 / 647081 / GILLET / AQUAA</t>
        </is>
      </c>
    </row>
    <row r="13385" ht="15.75" customHeight="1">
      <c r="A13385" s="4" t="inlineStr">
        <is>
          <t>CW93-5E214-AB</t>
        </is>
      </c>
      <c r="B13385" s="26">
        <f>ROUND((K13385*$B$6*$B$9+L13385*$B$7*$B$10+M13385*$B$8*$B$11)*$B$12,0)</f>
        <v>658</v>
      </c>
      <c r="C13385" s="26">
        <f>ROUND((K13385*$B$6*$B$9+L13385*$B$7*$B$10+M13385*$B$8*$B$11)*$B$12,0)</f>
        <v>658</v>
      </c>
      <c r="E13385" s="27">
        <v>1</v>
      </c>
      <c r="F13385" s="28">
        <v>1490</v>
      </c>
      <c r="G13385" s="28">
        <v>1</v>
      </c>
      <c r="H13385" s="29">
        <v>6328</v>
      </c>
      <c r="I13385" s="29">
        <v>3128</v>
      </c>
      <c r="J13385" s="29">
        <v>0</v>
      </c>
      <c r="K13385" s="30">
        <f>F13385*G13385*H13385/1000000/$B$13</f>
        <v>0.3031403872</v>
      </c>
      <c r="L13385" s="30">
        <f>F13385*G13385*I13385/1000000/$B$13</f>
        <v>0.1498456275</v>
      </c>
      <c r="M13385" s="30">
        <f>F13385*G13385*J13385/1000000/$B$13</f>
        <v>0</v>
      </c>
      <c r="N13385" s="30">
        <v>657.8871102924</v>
      </c>
      <c r="O13385" s="4" t="inlineStr">
        <is>
          <t>FRANKO actual PPM | JAGUAR | Extra: 657107 / GILLET AQUA / 3DAA / 18K10B</t>
        </is>
      </c>
    </row>
    <row r="13386" ht="15.75" customHeight="1">
      <c r="A13386" s="4" t="inlineStr">
        <is>
          <t>CW93-5E214-AB</t>
        </is>
      </c>
      <c r="B13386" s="26">
        <f>ROUND((K13386*$B$6*$B$9+L13386*$B$7*$B$10+M13386*$B$8*$B$11)*$B$12,0)</f>
        <v>637</v>
      </c>
      <c r="C13386" s="26">
        <f>ROUND((K13386*$B$6*$B$9+L13386*$B$7*$B$10+M13386*$B$8*$B$11)*$B$12,0)</f>
        <v>637</v>
      </c>
      <c r="E13386" s="27">
        <v>1</v>
      </c>
      <c r="F13386" s="28">
        <v>1480</v>
      </c>
      <c r="G13386" s="28">
        <v>1</v>
      </c>
      <c r="H13386" s="29">
        <v>6405</v>
      </c>
      <c r="I13386" s="29">
        <v>2735</v>
      </c>
      <c r="J13386" s="29">
        <v>0</v>
      </c>
      <c r="K13386" s="30">
        <f>F13386*G13386*H13386/1000000/$B$13</f>
        <v>0.304769787</v>
      </c>
      <c r="L13386" s="30">
        <f>F13386*G13386*I13386/1000000/$B$13</f>
        <v>0.130139792</v>
      </c>
      <c r="M13386" s="30">
        <f>F13386*G13386*J13386/1000000/$B$13</f>
        <v>0</v>
      </c>
      <c r="N13386" s="30">
        <v>636.6867108567</v>
      </c>
      <c r="O13386" s="4" t="inlineStr">
        <is>
          <t>FRANKO actual PPM | JAGUAR | Extra: 657107 / GILLET AQUA / 3DAA / 18K10B</t>
        </is>
      </c>
    </row>
    <row r="13387" ht="15.75" customHeight="1">
      <c r="A13387" s="4" t="inlineStr">
        <is>
          <t>8X23-5E214-DA</t>
        </is>
      </c>
      <c r="B13387" s="26">
        <f>ROUND((K13387*$B$6*$B$9+L13387*$B$7*$B$10+M13387*$B$8*$B$11)*$B$12,0)</f>
        <v>351</v>
      </c>
      <c r="C13387" s="26">
        <f>ROUND((K13387*$B$6*$B$9+L13387*$B$7*$B$10+M13387*$B$8*$B$11)*$B$12,0)</f>
        <v>351</v>
      </c>
      <c r="E13387" s="27">
        <v>1</v>
      </c>
      <c r="F13387" s="28">
        <v>700</v>
      </c>
      <c r="G13387" s="28">
        <v>1</v>
      </c>
      <c r="H13387" s="29">
        <v>7273</v>
      </c>
      <c r="I13387" s="29">
        <v>3426</v>
      </c>
      <c r="J13387" s="29">
        <v>0</v>
      </c>
      <c r="K13387" s="30">
        <f>F13387*G13387*H13387/1000000/$B$13</f>
        <v>0.1636826659</v>
      </c>
      <c r="L13387" s="30">
        <f>F13387*G13387*I13387/1000000/$B$13</f>
        <v>0.0771039204</v>
      </c>
      <c r="M13387" s="30">
        <f>F13387*G13387*J13387/1000000/$B$13</f>
        <v>0</v>
      </c>
      <c r="N13387" s="30">
        <v>350.6402123508</v>
      </c>
      <c r="O13387" s="4" t="inlineStr">
        <is>
          <t>FRANKO actual PPM | JAGUAR | Extra: 327458 A / GILLET</t>
        </is>
      </c>
    </row>
    <row r="13388" ht="15.75" customHeight="1">
      <c r="A13388" s="4" t="inlineStr">
        <is>
          <t>9X23-5E214-AC</t>
        </is>
      </c>
      <c r="B13388" s="26">
        <f>ROUND((K13388*$B$6*$B$9+L13388*$B$7*$B$10+M13388*$B$8*$B$11)*$B$12,0)</f>
        <v>653</v>
      </c>
      <c r="C13388" s="26">
        <f>ROUND((K13388*$B$6*$B$9+L13388*$B$7*$B$10+M13388*$B$8*$B$11)*$B$12,0)</f>
        <v>653</v>
      </c>
      <c r="E13388" s="27">
        <v>1</v>
      </c>
      <c r="F13388" s="28">
        <v>1340</v>
      </c>
      <c r="G13388" s="28">
        <v>1</v>
      </c>
      <c r="H13388" s="29">
        <v>7140</v>
      </c>
      <c r="I13388" s="29">
        <v>3247</v>
      </c>
      <c r="J13388" s="29">
        <v>0</v>
      </c>
      <c r="K13388" s="30">
        <f>F13388*G13388*H13388/1000000/$B$13</f>
        <v>0.3076054829</v>
      </c>
      <c r="L13388" s="30">
        <f>F13388*G13388*I13388/1000000/$B$13</f>
        <v>0.1398872553</v>
      </c>
      <c r="M13388" s="30">
        <f>F13388*G13388*J13388/1000000/$B$13</f>
        <v>0</v>
      </c>
      <c r="N13388" s="30">
        <v>652.9058204837</v>
      </c>
      <c r="O13388" s="4" t="inlineStr">
        <is>
          <t>FRANKO actual PPM | JAGUAR | Extra: 357028 / GILLET / C9R5A</t>
        </is>
      </c>
    </row>
    <row r="13389" ht="15.75" customHeight="1">
      <c r="A13389" s="4" t="inlineStr">
        <is>
          <t>9X23-5E212-BC</t>
        </is>
      </c>
      <c r="B13389" s="26">
        <f>ROUND((K13389*$B$6*$B$9+L13389*$B$7*$B$10+M13389*$B$8*$B$11)*$B$12,0)</f>
        <v>127</v>
      </c>
      <c r="C13389" s="26">
        <f>ROUND((K13389*$B$6*$B$9+L13389*$B$7*$B$10+M13389*$B$8*$B$11)*$B$12,0)</f>
        <v>127</v>
      </c>
      <c r="E13389" s="27">
        <v>1</v>
      </c>
      <c r="F13389" s="28">
        <v>1020</v>
      </c>
      <c r="G13389" s="28">
        <v>1</v>
      </c>
      <c r="H13389" s="29">
        <v>0</v>
      </c>
      <c r="I13389" s="29">
        <v>2103</v>
      </c>
      <c r="J13389" s="29">
        <v>162</v>
      </c>
      <c r="K13389" s="30">
        <f>F13389*G13389*H13389/1000000/$B$13</f>
        <v>0</v>
      </c>
      <c r="L13389" s="30">
        <f>F13389*G13389*I13389/1000000/$B$13</f>
        <v>0.0689652804</v>
      </c>
      <c r="M13389" s="30">
        <f>F13389*G13389*J13389/1000000/$B$13</f>
        <v>0.0053125894</v>
      </c>
      <c r="N13389" s="30">
        <v>127.3117769265</v>
      </c>
      <c r="O13389" s="4" t="inlineStr">
        <is>
          <t>FRANKO actual PPM | JAGUAR | Extra: 647081/C9R5A</t>
        </is>
      </c>
    </row>
    <row r="13390" ht="15.75" customHeight="1">
      <c r="A13390" s="4" t="inlineStr">
        <is>
          <t>9X23-5E212-BC</t>
        </is>
      </c>
      <c r="B13390" s="26">
        <f>ROUND((K13390*$B$6*$B$9+L13390*$B$7*$B$10+M13390*$B$8*$B$11)*$B$12,0)</f>
        <v>131</v>
      </c>
      <c r="C13390" s="26">
        <f>ROUND((K13390*$B$6*$B$9+L13390*$B$7*$B$10+M13390*$B$8*$B$11)*$B$12,0)</f>
        <v>131</v>
      </c>
      <c r="E13390" s="27">
        <v>1</v>
      </c>
      <c r="F13390" s="28">
        <v>1000</v>
      </c>
      <c r="G13390" s="28">
        <v>1</v>
      </c>
      <c r="H13390" s="29">
        <v>0</v>
      </c>
      <c r="I13390" s="29">
        <v>2160</v>
      </c>
      <c r="J13390" s="29">
        <v>177</v>
      </c>
      <c r="K13390" s="30">
        <f>F13390*G13390*H13390/1000000/$B$13</f>
        <v>0</v>
      </c>
      <c r="L13390" s="30">
        <f>F13390*G13390*I13390/1000000/$B$13</f>
        <v>0.0694456126</v>
      </c>
      <c r="M13390" s="30">
        <f>F13390*G13390*J13390/1000000/$B$13</f>
        <v>0.0056906821</v>
      </c>
      <c r="N13390" s="30">
        <v>131.0324413636</v>
      </c>
      <c r="O13390" s="4" t="inlineStr">
        <is>
          <t>FRANKO actual PPM | JAGUAR | Extra: 647081/C9R5A</t>
        </is>
      </c>
    </row>
    <row r="13391" ht="15.75" customHeight="1">
      <c r="A13391" s="4" t="inlineStr">
        <is>
          <t>9X23-5E214-BC</t>
        </is>
      </c>
      <c r="B13391" s="26">
        <f>ROUND((K13391*$B$6*$B$9+L13391*$B$7*$B$10+M13391*$B$8*$B$11)*$B$12,0)</f>
        <v>132</v>
      </c>
      <c r="C13391" s="26">
        <f>ROUND((K13391*$B$6*$B$9+L13391*$B$7*$B$10+M13391*$B$8*$B$11)*$B$12,0)</f>
        <v>132</v>
      </c>
      <c r="E13391" s="27">
        <v>1</v>
      </c>
      <c r="F13391" s="28">
        <v>1000</v>
      </c>
      <c r="G13391" s="28">
        <v>1</v>
      </c>
      <c r="H13391" s="29">
        <v>0</v>
      </c>
      <c r="I13391" s="29">
        <v>2105</v>
      </c>
      <c r="J13391" s="29">
        <v>189</v>
      </c>
      <c r="K13391" s="30">
        <f>F13391*G13391*H13391/1000000/$B$13</f>
        <v>0</v>
      </c>
      <c r="L13391" s="30">
        <f>F13391*G13391*I13391/1000000/$B$13</f>
        <v>0.0676773215</v>
      </c>
      <c r="M13391" s="30">
        <f>F13391*G13391*J13391/1000000/$B$13</f>
        <v>0.0060764911</v>
      </c>
      <c r="N13391" s="30">
        <v>132.1053760781</v>
      </c>
      <c r="O13391" s="4" t="inlineStr">
        <is>
          <t>FRANKO actual PPM | JAGUAR | Extra: 647082/C9R5A</t>
        </is>
      </c>
    </row>
    <row r="13392" ht="15.75" customHeight="1">
      <c r="A13392" s="4" t="inlineStr">
        <is>
          <t>9X23-5E214-BC</t>
        </is>
      </c>
      <c r="B13392" s="26">
        <f>ROUND((K13392*$B$6*$B$9+L13392*$B$7*$B$10+M13392*$B$8*$B$11)*$B$12,0)</f>
        <v>153</v>
      </c>
      <c r="C13392" s="26">
        <f>ROUND((K13392*$B$6*$B$9+L13392*$B$7*$B$10+M13392*$B$8*$B$11)*$B$12,0)</f>
        <v>153</v>
      </c>
      <c r="E13392" s="27">
        <v>1</v>
      </c>
      <c r="F13392" s="28">
        <v>960</v>
      </c>
      <c r="G13392" s="28">
        <v>1</v>
      </c>
      <c r="H13392" s="29">
        <v>0</v>
      </c>
      <c r="I13392" s="29">
        <v>2524</v>
      </c>
      <c r="J13392" s="29">
        <v>229</v>
      </c>
      <c r="K13392" s="30">
        <f>F13392*G13392*H13392/1000000/$B$13</f>
        <v>0</v>
      </c>
      <c r="L13392" s="30">
        <f>F13392*G13392*I13392/1000000/$B$13</f>
        <v>0.077902545</v>
      </c>
      <c r="M13392" s="30">
        <f>F13392*G13392*J13392/1000000/$B$13</f>
        <v>0.0070680201</v>
      </c>
      <c r="N13392" s="30">
        <v>152.6751144425</v>
      </c>
      <c r="O13392" s="4" t="inlineStr">
        <is>
          <t>FRANKO actual PPM | JAGUAR | Extra: 647082/C9R5A</t>
        </is>
      </c>
    </row>
    <row r="13393" ht="15.75" customHeight="1">
      <c r="A13393" s="4" t="inlineStr">
        <is>
          <t>9X23-5E214-AD</t>
        </is>
      </c>
      <c r="B13393" s="26">
        <f>ROUND((K13393*$B$6*$B$9+L13393*$B$7*$B$10+M13393*$B$8*$B$11)*$B$12,0)</f>
        <v>697</v>
      </c>
      <c r="C13393" s="26">
        <f>ROUND((K13393*$B$6*$B$9+L13393*$B$7*$B$10+M13393*$B$8*$B$11)*$B$12,0)</f>
        <v>697</v>
      </c>
      <c r="E13393" s="27">
        <v>1</v>
      </c>
      <c r="F13393" s="28">
        <v>1400</v>
      </c>
      <c r="G13393" s="28">
        <v>1</v>
      </c>
      <c r="H13393" s="29">
        <v>7135</v>
      </c>
      <c r="I13393" s="29">
        <v>3241</v>
      </c>
      <c r="J13393" s="29">
        <v>42</v>
      </c>
      <c r="K13393" s="30">
        <f>F13393*G13393*H13393/1000000/$B$13</f>
        <v>0.3211538075</v>
      </c>
      <c r="L13393" s="30">
        <f>F13393*G13393*I13393/1000000/$B$13</f>
        <v>0.1458807975</v>
      </c>
      <c r="M13393" s="30">
        <f>F13393*G13393*J13393/1000000/$B$13</f>
        <v>0.0018904639</v>
      </c>
      <c r="N13393" s="30">
        <v>697.1673694048</v>
      </c>
      <c r="O13393" s="4" t="inlineStr">
        <is>
          <t>FRANKO actual PPM | JAGUAR | Extra: 357028 / GILLET AQUA / 2TAA / 08M09A</t>
        </is>
      </c>
    </row>
    <row r="13394" ht="15.75" customHeight="1">
      <c r="A13394" s="4" t="inlineStr">
        <is>
          <t>6R83-5E214-AF</t>
        </is>
      </c>
      <c r="B13394" s="26">
        <f>ROUND((K13394*$B$6*$B$9+L13394*$B$7*$B$10+M13394*$B$8*$B$11)*$B$12,0)</f>
        <v>309</v>
      </c>
      <c r="C13394" s="26">
        <f>ROUND((K13394*$B$6*$B$9+L13394*$B$7*$B$10+M13394*$B$8*$B$11)*$B$12,0)</f>
        <v>309</v>
      </c>
      <c r="E13394" s="27">
        <v>1</v>
      </c>
      <c r="F13394" s="28">
        <v>650</v>
      </c>
      <c r="G13394" s="28">
        <v>1</v>
      </c>
      <c r="H13394" s="29">
        <v>9400</v>
      </c>
      <c r="I13394" s="29">
        <v>0</v>
      </c>
      <c r="J13394" s="29">
        <v>0</v>
      </c>
      <c r="K13394" s="30">
        <f>F13394*G13394*H13394/1000000/$B$13</f>
        <v>0.1964410615</v>
      </c>
      <c r="L13394" s="30">
        <f>F13394*G13394*I13394/1000000/$B$13</f>
        <v>0</v>
      </c>
      <c r="M13394" s="30">
        <f>F13394*G13394*J13394/1000000/$B$13</f>
        <v>0</v>
      </c>
      <c r="N13394" s="30">
        <v>309.2178749612</v>
      </c>
      <c r="O13394" s="4" t="inlineStr">
        <is>
          <t>FRANKO actual PPM | JAGUAR | Extra: 262086 A / GILLET</t>
        </is>
      </c>
    </row>
    <row r="13395" ht="15.75" customHeight="1">
      <c r="A13395" s="4" t="inlineStr">
        <is>
          <t>6R83-5E214-AF</t>
        </is>
      </c>
      <c r="B13395" s="26">
        <f>ROUND((K13395*$B$6*$B$9+L13395*$B$7*$B$10+M13395*$B$8*$B$11)*$B$12,0)</f>
        <v>293</v>
      </c>
      <c r="C13395" s="26">
        <f>ROUND((K13395*$B$6*$B$9+L13395*$B$7*$B$10+M13395*$B$8*$B$11)*$B$12,0)</f>
        <v>293</v>
      </c>
      <c r="E13395" s="27">
        <v>1</v>
      </c>
      <c r="F13395" s="28">
        <v>650</v>
      </c>
      <c r="G13395" s="28">
        <v>1</v>
      </c>
      <c r="H13395" s="29">
        <v>8910</v>
      </c>
      <c r="I13395" s="29">
        <v>0</v>
      </c>
      <c r="J13395" s="29">
        <v>0</v>
      </c>
      <c r="K13395" s="30">
        <f>F13395*G13395*H13395/1000000/$B$13</f>
        <v>0.1862010488</v>
      </c>
      <c r="L13395" s="30">
        <f>F13395*G13395*I13395/1000000/$B$13</f>
        <v>0</v>
      </c>
      <c r="M13395" s="30">
        <f>F13395*G13395*J13395/1000000/$B$13</f>
        <v>0</v>
      </c>
      <c r="N13395" s="30">
        <v>293.0990708409</v>
      </c>
      <c r="O13395" s="4" t="inlineStr">
        <is>
          <t>FRANKO actual PPM | JAGUAR | Extra: 262086AGILLET T2A1A0112FAA16M05C,</t>
        </is>
      </c>
    </row>
    <row r="13396" ht="15.75" customHeight="1">
      <c r="A13396" s="4" t="inlineStr">
        <is>
          <t>6R83-5E214-AF</t>
        </is>
      </c>
      <c r="B13396" s="26">
        <f>ROUND((K13396*$B$6*$B$9+L13396*$B$7*$B$10+M13396*$B$8*$B$11)*$B$12,0)</f>
        <v>303</v>
      </c>
      <c r="C13396" s="26">
        <f>ROUND((K13396*$B$6*$B$9+L13396*$B$7*$B$10+M13396*$B$8*$B$11)*$B$12,0)</f>
        <v>303</v>
      </c>
      <c r="E13396" s="27">
        <v>1</v>
      </c>
      <c r="F13396" s="28">
        <v>650</v>
      </c>
      <c r="G13396" s="28">
        <v>1</v>
      </c>
      <c r="H13396" s="29">
        <v>9200</v>
      </c>
      <c r="I13396" s="29">
        <v>0</v>
      </c>
      <c r="J13396" s="29">
        <v>0</v>
      </c>
      <c r="K13396" s="30">
        <f>F13396*G13396*H13396/1000000/$B$13</f>
        <v>0.1922614645</v>
      </c>
      <c r="L13396" s="30">
        <f>F13396*G13396*I13396/1000000/$B$13</f>
        <v>0</v>
      </c>
      <c r="M13396" s="30">
        <f>F13396*G13396*J13396/1000000/$B$13</f>
        <v>0</v>
      </c>
      <c r="N13396" s="30">
        <v>302.6387712386</v>
      </c>
      <c r="O13396" s="4" t="inlineStr">
        <is>
          <t>FRANKO actual PPM | JAGUAR | Extra: 262085A, GILLET, T2A1A, 06, 2FAA</t>
        </is>
      </c>
    </row>
    <row r="13397" ht="15.75" customHeight="1">
      <c r="A13397" s="4" t="inlineStr">
        <is>
          <t>6R83-5E212-AH</t>
        </is>
      </c>
      <c r="B13397" s="26">
        <f>ROUND((K13397*$B$6*$B$9+L13397*$B$7*$B$10+M13397*$B$8*$B$11)*$B$12,0)</f>
        <v>343</v>
      </c>
      <c r="C13397" s="26">
        <f>ROUND((K13397*$B$6*$B$9+L13397*$B$7*$B$10+M13397*$B$8*$B$11)*$B$12,0)</f>
        <v>343</v>
      </c>
      <c r="E13397" s="27">
        <v>1</v>
      </c>
      <c r="F13397" s="28">
        <v>700</v>
      </c>
      <c r="G13397" s="28">
        <v>1</v>
      </c>
      <c r="H13397" s="29">
        <v>9626</v>
      </c>
      <c r="I13397" s="29">
        <v>73</v>
      </c>
      <c r="J13397" s="29">
        <v>0</v>
      </c>
      <c r="K13397" s="30">
        <f>F13397*G13397*H13397/1000000/$B$13</f>
        <v>0.2166381605</v>
      </c>
      <c r="L13397" s="30">
        <f>F13397*G13397*I13397/1000000/$B$13</f>
        <v>0.0016429031</v>
      </c>
      <c r="M13397" s="30">
        <f>F13397*G13397*J13397/1000000/$B$13</f>
        <v>0</v>
      </c>
      <c r="N13397" s="30">
        <v>342.9914696868</v>
      </c>
      <c r="O13397" s="4" t="inlineStr">
        <is>
          <t>FRANKO actual PPM | JAGUAR | Extra: 262085 A / GILLET</t>
        </is>
      </c>
    </row>
    <row r="13398" ht="15.75" customHeight="1">
      <c r="A13398" s="4" t="inlineStr">
        <is>
          <t>6R83-5E212-AH</t>
        </is>
      </c>
      <c r="B13398" s="26">
        <f>ROUND((K13398*$B$6*$B$9+L13398*$B$7*$B$10+M13398*$B$8*$B$11)*$B$12,0)</f>
        <v>327</v>
      </c>
      <c r="C13398" s="26">
        <f>ROUND((K13398*$B$6*$B$9+L13398*$B$7*$B$10+M13398*$B$8*$B$11)*$B$12,0)</f>
        <v>327</v>
      </c>
      <c r="E13398" s="27">
        <v>1</v>
      </c>
      <c r="F13398" s="28">
        <v>680</v>
      </c>
      <c r="G13398" s="28">
        <v>1</v>
      </c>
      <c r="H13398" s="29">
        <v>9500</v>
      </c>
      <c r="I13398" s="29">
        <v>0</v>
      </c>
      <c r="J13398" s="29">
        <v>0</v>
      </c>
      <c r="K13398" s="30">
        <f>F13398*G13398*H13398/1000000/$B$13</f>
        <v>0.2076938228</v>
      </c>
      <c r="L13398" s="30">
        <f>F13398*G13398*I13398/1000000/$B$13</f>
        <v>0</v>
      </c>
      <c r="M13398" s="30">
        <f>F13398*G13398*J13398/1000000/$B$13</f>
        <v>0</v>
      </c>
      <c r="N13398" s="30">
        <v>326.930846522</v>
      </c>
      <c r="O13398" s="4" t="inlineStr">
        <is>
          <t>FRANKO actual PPM | JAGUAR | Extra: 262086 / GILLET</t>
        </is>
      </c>
    </row>
    <row r="13399" ht="15.75" customHeight="1">
      <c r="A13399" s="4" t="inlineStr">
        <is>
          <t>6W83-5E214-AC</t>
        </is>
      </c>
      <c r="B13399" s="26">
        <f>ROUND((K13399*$B$6*$B$9+L13399*$B$7*$B$10+M13399*$B$8*$B$11)*$B$12,0)</f>
        <v>205</v>
      </c>
      <c r="C13399" s="26">
        <f>ROUND((K13399*$B$6*$B$9+L13399*$B$7*$B$10+M13399*$B$8*$B$11)*$B$12,0)</f>
        <v>205</v>
      </c>
      <c r="E13399" s="27">
        <v>1</v>
      </c>
      <c r="F13399" s="28">
        <v>700</v>
      </c>
      <c r="G13399" s="28">
        <v>1</v>
      </c>
      <c r="H13399" s="29">
        <v>75</v>
      </c>
      <c r="I13399" s="29">
        <v>5695</v>
      </c>
      <c r="J13399" s="29">
        <v>257</v>
      </c>
      <c r="K13399" s="30">
        <f>F13399*G13399*H13399/1000000/$B$13</f>
        <v>0.0016879142</v>
      </c>
      <c r="L13399" s="30">
        <f>F13399*G13399*I13399/1000000/$B$13</f>
        <v>0.1281689512</v>
      </c>
      <c r="M13399" s="30">
        <f>F13399*G13399*J13399/1000000/$B$13</f>
        <v>0.0057839193</v>
      </c>
      <c r="N13399" s="30">
        <v>205.2843944443</v>
      </c>
      <c r="O13399" s="4" t="inlineStr">
        <is>
          <t>FRANKO actual PPM | JAGUAR | Extra: 6W83-5E214-AC/2DAA/298AA</t>
        </is>
      </c>
    </row>
    <row r="13400" ht="15.75" customHeight="1">
      <c r="A13400" s="4" t="inlineStr">
        <is>
          <t>5W93-5E212-AD</t>
        </is>
      </c>
      <c r="B13400" s="26">
        <f>ROUND((K13400*$B$6*$B$9+L13400*$B$7*$B$10+M13400*$B$8*$B$11)*$B$12,0)</f>
        <v>327</v>
      </c>
      <c r="C13400" s="26">
        <f>ROUND((K13400*$B$6*$B$9+L13400*$B$7*$B$10+M13400*$B$8*$B$11)*$B$12,0)</f>
        <v>327</v>
      </c>
      <c r="E13400" s="27">
        <v>1</v>
      </c>
      <c r="F13400" s="28">
        <v>680</v>
      </c>
      <c r="G13400" s="28">
        <v>1</v>
      </c>
      <c r="H13400" s="29">
        <v>9500</v>
      </c>
      <c r="I13400" s="29">
        <v>0</v>
      </c>
      <c r="J13400" s="29">
        <v>0</v>
      </c>
      <c r="K13400" s="30">
        <f>F13400*G13400*H13400/1000000/$B$13</f>
        <v>0.2076938228</v>
      </c>
      <c r="L13400" s="30">
        <f>F13400*G13400*I13400/1000000/$B$13</f>
        <v>0</v>
      </c>
      <c r="M13400" s="30">
        <f>F13400*G13400*J13400/1000000/$B$13</f>
        <v>0</v>
      </c>
      <c r="N13400" s="30">
        <v>326.930846522</v>
      </c>
      <c r="O13400" s="4" t="inlineStr">
        <is>
          <t>FRANKO actual PPM | JAGUAR | Extra: 262085 A / GILLET / T2A1A / 009 2HAA / 11 L05A</t>
        </is>
      </c>
    </row>
    <row r="13401" ht="15.75" customHeight="1">
      <c r="A13401" s="4" t="inlineStr">
        <is>
          <t>5W93-5E212-AF</t>
        </is>
      </c>
      <c r="B13401" s="26">
        <f>ROUND((K13401*$B$6*$B$9+L13401*$B$7*$B$10+M13401*$B$8*$B$11)*$B$12,0)</f>
        <v>358</v>
      </c>
      <c r="C13401" s="26">
        <f>ROUND((K13401*$B$6*$B$9+L13401*$B$7*$B$10+M13401*$B$8*$B$11)*$B$12,0)</f>
        <v>358</v>
      </c>
      <c r="E13401" s="27">
        <v>1</v>
      </c>
      <c r="F13401" s="28">
        <v>680</v>
      </c>
      <c r="G13401" s="28">
        <v>1</v>
      </c>
      <c r="H13401" s="29">
        <v>10400</v>
      </c>
      <c r="I13401" s="29">
        <v>0</v>
      </c>
      <c r="J13401" s="29">
        <v>0</v>
      </c>
      <c r="K13401" s="30">
        <f>F13401*G13401*H13401/1000000/$B$13</f>
        <v>0.2273700797</v>
      </c>
      <c r="L13401" s="30">
        <f>F13401*G13401*I13401/1000000/$B$13</f>
        <v>0</v>
      </c>
      <c r="M13401" s="30">
        <f>F13401*G13401*J13401/1000000/$B$13</f>
        <v>0</v>
      </c>
      <c r="N13401" s="30">
        <v>357.9032425082</v>
      </c>
      <c r="O13401" s="4" t="inlineStr">
        <is>
          <t>FRANKO actual PPM | JAGUAR | Extra: 262085 / GILLET</t>
        </is>
      </c>
    </row>
    <row r="13402" ht="15.75" customHeight="1">
      <c r="A13402" s="4" t="inlineStr">
        <is>
          <t>5W93-5E214-AG</t>
        </is>
      </c>
      <c r="B13402" s="26">
        <f>ROUND((K13402*$B$6*$B$9+L13402*$B$7*$B$10+M13402*$B$8*$B$11)*$B$12,0)</f>
        <v>340</v>
      </c>
      <c r="C13402" s="26">
        <f>ROUND((K13402*$B$6*$B$9+L13402*$B$7*$B$10+M13402*$B$8*$B$11)*$B$12,0)</f>
        <v>340</v>
      </c>
      <c r="E13402" s="27">
        <v>1</v>
      </c>
      <c r="F13402" s="28">
        <v>700</v>
      </c>
      <c r="G13402" s="28">
        <v>1</v>
      </c>
      <c r="H13402" s="29">
        <v>7088</v>
      </c>
      <c r="I13402" s="29">
        <v>3264</v>
      </c>
      <c r="J13402" s="29">
        <v>0</v>
      </c>
      <c r="K13402" s="30">
        <f>F13402*G13402*H13402/1000000/$B$13</f>
        <v>0.1595191442</v>
      </c>
      <c r="L13402" s="30">
        <f>F13402*G13402*I13402/1000000/$B$13</f>
        <v>0.0734580258</v>
      </c>
      <c r="M13402" s="30">
        <f>F13402*G13402*J13402/1000000/$B$13</f>
        <v>0</v>
      </c>
      <c r="N13402" s="30">
        <v>339.6894639123</v>
      </c>
      <c r="O13402" s="4" t="inlineStr">
        <is>
          <t>FRANKO actual PPM | JAGUAR | Extra: 327458 A / GILLET</t>
        </is>
      </c>
    </row>
    <row r="13403" ht="15.75" customHeight="1">
      <c r="A13403" s="4" t="inlineStr">
        <is>
          <t>5W93-5E214-FA</t>
        </is>
      </c>
      <c r="B13403" s="26">
        <f>ROUND((K13403*$B$6*$B$9+L13403*$B$7*$B$10+M13403*$B$8*$B$11)*$B$12,0)</f>
        <v>189</v>
      </c>
      <c r="C13403" s="26">
        <f>ROUND((K13403*$B$6*$B$9+L13403*$B$7*$B$10+M13403*$B$8*$B$11)*$B$12,0)</f>
        <v>189</v>
      </c>
      <c r="E13403" s="27">
        <v>1</v>
      </c>
      <c r="F13403" s="28">
        <v>800</v>
      </c>
      <c r="G13403" s="28">
        <v>1</v>
      </c>
      <c r="H13403" s="29">
        <v>0</v>
      </c>
      <c r="I13403" s="29">
        <v>4700</v>
      </c>
      <c r="J13403" s="29">
        <v>200</v>
      </c>
      <c r="K13403" s="30">
        <f>F13403*G13403*H13403/1000000/$B$13</f>
        <v>0</v>
      </c>
      <c r="L13403" s="30">
        <f>F13403*G13403*I13403/1000000/$B$13</f>
        <v>0.1208868071</v>
      </c>
      <c r="M13403" s="30">
        <f>F13403*G13403*J13403/1000000/$B$13</f>
        <v>0.0051441195</v>
      </c>
      <c r="N13403" s="30">
        <v>188.5294058187</v>
      </c>
      <c r="O13403" s="4" t="inlineStr">
        <is>
          <t>FRANKO actual PPM | JAGUAR | Extra: JAGUAR B, 1VCA, 7268AA</t>
        </is>
      </c>
    </row>
    <row r="13404" ht="15.75" customHeight="1">
      <c r="A13404" s="4" t="inlineStr">
        <is>
          <t>1R83-5E214-CA</t>
        </is>
      </c>
      <c r="B13404" s="26">
        <f>ROUND((K13404*$B$6*$B$9+L13404*$B$7*$B$10+M13404*$B$8*$B$11)*$B$12,0)</f>
        <v>249</v>
      </c>
      <c r="C13404" s="26">
        <f>ROUND((K13404*$B$6*$B$9+L13404*$B$7*$B$10+M13404*$B$8*$B$11)*$B$12,0)</f>
        <v>249</v>
      </c>
      <c r="E13404" s="27">
        <v>1</v>
      </c>
      <c r="F13404" s="28">
        <v>820</v>
      </c>
      <c r="G13404" s="28">
        <v>1</v>
      </c>
      <c r="H13404" s="29">
        <v>0</v>
      </c>
      <c r="I13404" s="29">
        <v>6387</v>
      </c>
      <c r="J13404" s="29">
        <v>211</v>
      </c>
      <c r="K13404" s="30">
        <f>F13404*G13404*H13404/1000000/$B$13</f>
        <v>0</v>
      </c>
      <c r="L13404" s="30">
        <f>F13404*G13404*I13404/1000000/$B$13</f>
        <v>0.168384391</v>
      </c>
      <c r="M13404" s="30">
        <f>F13404*G13404*J13404/1000000/$B$13</f>
        <v>0.0055627222</v>
      </c>
      <c r="N13404" s="30">
        <v>249.289452747</v>
      </c>
      <c r="O13404" s="4" t="inlineStr">
        <is>
          <t>FRANKO actual PPM | JAGUAR | Extra: DFL / W1096CA</t>
        </is>
      </c>
    </row>
    <row r="13405" ht="15.75" customHeight="1">
      <c r="A13405" s="4" t="inlineStr">
        <is>
          <t>1R83-5E212-CA</t>
        </is>
      </c>
      <c r="B13405" s="26">
        <f>ROUND((K13405*$B$6*$B$9+L13405*$B$7*$B$10+M13405*$B$8*$B$11)*$B$12,0)</f>
        <v>267</v>
      </c>
      <c r="C13405" s="26">
        <f>ROUND((K13405*$B$6*$B$9+L13405*$B$7*$B$10+M13405*$B$8*$B$11)*$B$12,0)</f>
        <v>267</v>
      </c>
      <c r="E13405" s="27">
        <v>1</v>
      </c>
      <c r="F13405" s="28">
        <v>860</v>
      </c>
      <c r="G13405" s="28">
        <v>1</v>
      </c>
      <c r="H13405" s="29">
        <v>0</v>
      </c>
      <c r="I13405" s="29">
        <v>6679</v>
      </c>
      <c r="J13405" s="29">
        <v>194</v>
      </c>
      <c r="K13405" s="30">
        <f>F13405*G13405*H13405/1000000/$B$13</f>
        <v>0</v>
      </c>
      <c r="L13405" s="30">
        <f>F13405*G13405*I13405/1000000/$B$13</f>
        <v>0.1846719592</v>
      </c>
      <c r="M13405" s="30">
        <f>F13405*G13405*J13405/1000000/$B$13</f>
        <v>0.0053640306</v>
      </c>
      <c r="N13405" s="30">
        <v>267.281430737</v>
      </c>
      <c r="O13405" s="4" t="inlineStr">
        <is>
          <t>FRANKO actual PPM | JAGUAR | Extra: BUK / W1088AA</t>
        </is>
      </c>
    </row>
    <row r="13406" ht="15.75" customHeight="1">
      <c r="A13406" s="4" t="inlineStr">
        <is>
          <t>2R83-5E214-DD</t>
        </is>
      </c>
      <c r="B13406" s="26">
        <f>ROUND((K13406*$B$6*$B$9+L13406*$B$7*$B$10+M13406*$B$8*$B$11)*$B$12,0)</f>
        <v>260</v>
      </c>
      <c r="C13406" s="26">
        <f>ROUND((K13406*$B$6*$B$9+L13406*$B$7*$B$10+M13406*$B$8*$B$11)*$B$12,0)</f>
        <v>260</v>
      </c>
      <c r="E13406" s="27">
        <v>1</v>
      </c>
      <c r="F13406" s="28">
        <v>980</v>
      </c>
      <c r="G13406" s="28">
        <v>1</v>
      </c>
      <c r="H13406" s="29">
        <v>0</v>
      </c>
      <c r="I13406" s="29">
        <v>3913</v>
      </c>
      <c r="J13406" s="29">
        <v>424</v>
      </c>
      <c r="K13406" s="30">
        <f>F13406*G13406*H13406/1000000/$B$13</f>
        <v>0</v>
      </c>
      <c r="L13406" s="30">
        <f>F13406*G13406*I13406/1000000/$B$13</f>
        <v>0.1232897539</v>
      </c>
      <c r="M13406" s="30">
        <f>F13406*G13406*J13406/1000000/$B$13</f>
        <v>0.0133592782</v>
      </c>
      <c r="N13406" s="30">
        <v>259.6830062419</v>
      </c>
      <c r="O13406" s="4" t="inlineStr">
        <is>
          <t>FRANKO actual PPM | JAGUAR | Extra: 1HAA / W3158CA</t>
        </is>
      </c>
    </row>
    <row r="13407" ht="15.75" customHeight="1">
      <c r="A13407" s="4" t="inlineStr">
        <is>
          <t>2R83-5E212-DD</t>
        </is>
      </c>
      <c r="B13407" s="26">
        <f>ROUND((K13407*$B$6*$B$9+L13407*$B$7*$B$10+M13407*$B$8*$B$11)*$B$12,0)</f>
        <v>269</v>
      </c>
      <c r="C13407" s="26">
        <f>ROUND((K13407*$B$6*$B$9+L13407*$B$7*$B$10+M13407*$B$8*$B$11)*$B$12,0)</f>
        <v>269</v>
      </c>
      <c r="E13407" s="27">
        <v>1</v>
      </c>
      <c r="F13407" s="28">
        <v>960</v>
      </c>
      <c r="G13407" s="28">
        <v>1</v>
      </c>
      <c r="H13407" s="29">
        <v>0</v>
      </c>
      <c r="I13407" s="29">
        <v>4198</v>
      </c>
      <c r="J13407" s="29">
        <v>440</v>
      </c>
      <c r="K13407" s="30">
        <f>F13407*G13407*H13407/1000000/$B$13</f>
        <v>0</v>
      </c>
      <c r="L13407" s="30">
        <f>F13407*G13407*I13407/1000000/$B$13</f>
        <v>0.1295700807</v>
      </c>
      <c r="M13407" s="30">
        <f>F13407*G13407*J13407/1000000/$B$13</f>
        <v>0.0135804754</v>
      </c>
      <c r="N13407" s="30">
        <v>269.0948968123</v>
      </c>
      <c r="O13407" s="4" t="inlineStr">
        <is>
          <t>FRANKO actual PPM | JAGUAR | Extra: 1HAA / W3158CB</t>
        </is>
      </c>
    </row>
    <row r="13408" ht="15.75" customHeight="1">
      <c r="A13408" s="4" t="inlineStr">
        <is>
          <t>2R83-5E212-LA</t>
        </is>
      </c>
      <c r="B13408" s="26">
        <f>ROUND((K13408*$B$6*$B$9+L13408*$B$7*$B$10+M13408*$B$8*$B$11)*$B$12,0)</f>
        <v>232</v>
      </c>
      <c r="C13408" s="26">
        <f>ROUND((K13408*$B$6*$B$9+L13408*$B$7*$B$10+M13408*$B$8*$B$11)*$B$12,0)</f>
        <v>232</v>
      </c>
      <c r="E13408" s="27">
        <v>1</v>
      </c>
      <c r="F13408" s="28">
        <v>960</v>
      </c>
      <c r="G13408" s="28">
        <v>1</v>
      </c>
      <c r="H13408" s="29">
        <v>0</v>
      </c>
      <c r="I13408" s="29">
        <v>3158</v>
      </c>
      <c r="J13408" s="29">
        <v>447</v>
      </c>
      <c r="K13408" s="30">
        <f>F13408*G13408*H13408/1000000/$B$13</f>
        <v>0</v>
      </c>
      <c r="L13408" s="30">
        <f>F13408*G13408*I13408/1000000/$B$13</f>
        <v>0.0974707754</v>
      </c>
      <c r="M13408" s="30">
        <f>F13408*G13408*J13408/1000000/$B$13</f>
        <v>0.0137965284</v>
      </c>
      <c r="N13408" s="30">
        <v>232.1782110224</v>
      </c>
      <c r="O13408" s="4" t="inlineStr">
        <is>
          <t>FRANKO actual PPM | JAGUAR | Extra: W5 042CB / 1LAA</t>
        </is>
      </c>
    </row>
    <row r="13409" ht="15.75" customHeight="1">
      <c r="A13409" s="4" t="inlineStr">
        <is>
          <t>4R83-5E212-AG</t>
        </is>
      </c>
      <c r="B13409" s="26">
        <f>ROUND((K13409*$B$6*$B$9+L13409*$B$7*$B$10+M13409*$B$8*$B$11)*$B$12,0)</f>
        <v>222</v>
      </c>
      <c r="C13409" s="26">
        <f>ROUND((K13409*$B$6*$B$9+L13409*$B$7*$B$10+M13409*$B$8*$B$11)*$B$12,0)</f>
        <v>222</v>
      </c>
      <c r="E13409" s="27">
        <v>1</v>
      </c>
      <c r="F13409" s="28">
        <v>750</v>
      </c>
      <c r="G13409" s="28">
        <v>1</v>
      </c>
      <c r="H13409" s="29">
        <v>5759</v>
      </c>
      <c r="I13409" s="29">
        <v>36</v>
      </c>
      <c r="J13409" s="29">
        <v>10</v>
      </c>
      <c r="K13409" s="30">
        <f>F13409*G13409*H13409/1000000/$B$13</f>
        <v>0.1388671121</v>
      </c>
      <c r="L13409" s="30">
        <f>F13409*G13409*I13409/1000000/$B$13</f>
        <v>0.0008680702</v>
      </c>
      <c r="M13409" s="30">
        <f>F13409*G13409*J13409/1000000/$B$13</f>
        <v>0.0002411306</v>
      </c>
      <c r="N13409" s="30">
        <v>221.6410473764</v>
      </c>
      <c r="O13409" s="4" t="inlineStr">
        <is>
          <t>FRANKO actual PPM | JAGUAR | Extra: 001C981 A / T2A1A / 007 2AAA / 18E04B</t>
        </is>
      </c>
    </row>
    <row r="13410" ht="15.75" customHeight="1">
      <c r="A13410" s="4" t="inlineStr">
        <is>
          <t>XW43 5E12 CE</t>
        </is>
      </c>
      <c r="B13410" s="26">
        <f>ROUND((K13410*$B$6*$B$9+L13410*$B$7*$B$10+M13410*$B$8*$B$11)*$B$12,0)</f>
        <v>203</v>
      </c>
      <c r="C13410" s="26">
        <f>ROUND((K13410*$B$6*$B$9+L13410*$B$7*$B$10+M13410*$B$8*$B$11)*$B$12,0)</f>
        <v>203</v>
      </c>
      <c r="E13410" s="27">
        <v>1</v>
      </c>
      <c r="F13410" s="28">
        <v>800</v>
      </c>
      <c r="G13410" s="28">
        <v>1</v>
      </c>
      <c r="H13410" s="29">
        <v>131</v>
      </c>
      <c r="I13410" s="29">
        <v>5207</v>
      </c>
      <c r="J13410" s="29">
        <v>170</v>
      </c>
      <c r="K13410" s="30">
        <f>F13410*G13410*H13410/1000000/$B$13</f>
        <v>0.0033693982</v>
      </c>
      <c r="L13410" s="30">
        <f>F13410*G13410*I13410/1000000/$B$13</f>
        <v>0.1339271499</v>
      </c>
      <c r="M13410" s="30">
        <f>F13410*G13410*J13410/1000000/$B$13</f>
        <v>0.0043725015</v>
      </c>
      <c r="N13410" s="30">
        <v>203.1488415469</v>
      </c>
      <c r="O13410" s="4" t="inlineStr">
        <is>
          <t>FRANKO actual PPM | JAGUAR | Extra: JAG</t>
        </is>
      </c>
    </row>
    <row r="13411" ht="15.75" customHeight="1">
      <c r="A13411" s="4" t="inlineStr">
        <is>
          <t>XW43-5E212-CE</t>
        </is>
      </c>
      <c r="B13411" s="26">
        <f>ROUND((K13411*$B$6*$B$9+L13411*$B$7*$B$10+M13411*$B$8*$B$11)*$B$12,0)</f>
        <v>237</v>
      </c>
      <c r="C13411" s="26">
        <f>ROUND((K13411*$B$6*$B$9+L13411*$B$7*$B$10+M13411*$B$8*$B$11)*$B$12,0)</f>
        <v>237</v>
      </c>
      <c r="E13411" s="27">
        <v>1</v>
      </c>
      <c r="F13411" s="28">
        <v>820</v>
      </c>
      <c r="G13411" s="28">
        <v>1</v>
      </c>
      <c r="H13411" s="29">
        <v>0</v>
      </c>
      <c r="I13411" s="29">
        <v>6311</v>
      </c>
      <c r="J13411" s="29">
        <v>164</v>
      </c>
      <c r="K13411" s="30">
        <f>F13411*G13411*H13411/1000000/$B$13</f>
        <v>0</v>
      </c>
      <c r="L13411" s="30">
        <f>F13411*G13411*I13411/1000000/$B$13</f>
        <v>0.1663807565</v>
      </c>
      <c r="M13411" s="30">
        <f>F13411*G13411*J13411/1000000/$B$13</f>
        <v>0.0043236324</v>
      </c>
      <c r="N13411" s="30">
        <v>236.5780921315</v>
      </c>
      <c r="O13411" s="4" t="inlineStr">
        <is>
          <t>FRANKO actual PPM | JAGUAR | Extra: JAG / W9315DA</t>
        </is>
      </c>
    </row>
    <row r="13412" ht="15.75" customHeight="1">
      <c r="A13412" s="4" t="inlineStr">
        <is>
          <t>1X43-5E212-BF</t>
        </is>
      </c>
      <c r="B13412" s="26">
        <f>ROUND((K13412*$B$6*$B$9+L13412*$B$7*$B$10+M13412*$B$8*$B$11)*$B$12,0)</f>
        <v>228</v>
      </c>
      <c r="C13412" s="26">
        <f>ROUND((K13412*$B$6*$B$9+L13412*$B$7*$B$10+M13412*$B$8*$B$11)*$B$12,0)</f>
        <v>228</v>
      </c>
      <c r="E13412" s="27">
        <v>1</v>
      </c>
      <c r="F13412" s="28">
        <v>820</v>
      </c>
      <c r="G13412" s="28">
        <v>1</v>
      </c>
      <c r="H13412" s="29">
        <v>0</v>
      </c>
      <c r="I13412" s="29">
        <v>4062</v>
      </c>
      <c r="J13412" s="29">
        <v>450</v>
      </c>
      <c r="K13412" s="30">
        <f>F13412*G13412*H13412/1000000/$B$13</f>
        <v>0</v>
      </c>
      <c r="L13412" s="30">
        <f>F13412*G13412*I13412/1000000/$B$13</f>
        <v>0.1070889927</v>
      </c>
      <c r="M13412" s="30">
        <f>F13412*G13412*J13412/1000000/$B$13</f>
        <v>0.0118636255</v>
      </c>
      <c r="N13412" s="30">
        <v>227.7182575293</v>
      </c>
      <c r="O13412" s="4" t="inlineStr">
        <is>
          <t>FRANKO actual PPM | JAGUAR | Extra: TYPE 1ACA / 05J12</t>
        </is>
      </c>
    </row>
    <row r="13413" ht="15.75" customHeight="1">
      <c r="A13413" s="4" t="inlineStr">
        <is>
          <t>1X43-5E212-AL</t>
        </is>
      </c>
      <c r="B13413" s="26">
        <f>ROUND((K13413*$B$6*$B$9+L13413*$B$7*$B$10+M13413*$B$8*$B$11)*$B$12,0)</f>
        <v>231</v>
      </c>
      <c r="C13413" s="26">
        <f>ROUND((K13413*$B$6*$B$9+L13413*$B$7*$B$10+M13413*$B$8*$B$11)*$B$12,0)</f>
        <v>231</v>
      </c>
      <c r="E13413" s="27">
        <v>1</v>
      </c>
      <c r="F13413" s="28">
        <v>940</v>
      </c>
      <c r="G13413" s="28">
        <v>1</v>
      </c>
      <c r="H13413" s="29">
        <v>0</v>
      </c>
      <c r="I13413" s="29">
        <v>3738</v>
      </c>
      <c r="J13413" s="29">
        <v>377</v>
      </c>
      <c r="K13413" s="30">
        <f>F13413*G13413*H13413/1000000/$B$13</f>
        <v>0</v>
      </c>
      <c r="L13413" s="30">
        <f>F13413*G13413*I13413/1000000/$B$13</f>
        <v>0.1129687212</v>
      </c>
      <c r="M13413" s="30">
        <f>F13413*G13413*J13413/1000000/$B$13</f>
        <v>0.0113935816</v>
      </c>
      <c r="N13413" s="30">
        <v>230.9038502731</v>
      </c>
      <c r="O13413" s="4" t="inlineStr">
        <is>
          <t>FRANKO actual PPM | JAGUAR | Extra: TYPE1ACA</t>
        </is>
      </c>
    </row>
    <row r="13414" ht="15.75" customHeight="1">
      <c r="A13414" s="4" t="inlineStr">
        <is>
          <t>1X43-5E212-BF</t>
        </is>
      </c>
      <c r="B13414" s="26">
        <f>ROUND((K13414*$B$6*$B$9+L13414*$B$7*$B$10+M13414*$B$8*$B$11)*$B$12,0)</f>
        <v>255</v>
      </c>
      <c r="C13414" s="26">
        <f>ROUND((K13414*$B$6*$B$9+L13414*$B$7*$B$10+M13414*$B$8*$B$11)*$B$12,0)</f>
        <v>255</v>
      </c>
      <c r="E13414" s="27">
        <v>1</v>
      </c>
      <c r="F13414" s="28">
        <v>980</v>
      </c>
      <c r="G13414" s="28">
        <v>1</v>
      </c>
      <c r="H13414" s="29">
        <v>0</v>
      </c>
      <c r="I13414" s="29">
        <v>3898</v>
      </c>
      <c r="J13414" s="29">
        <v>410</v>
      </c>
      <c r="K13414" s="30">
        <f>F13414*G13414*H13414/1000000/$B$13</f>
        <v>0</v>
      </c>
      <c r="L13414" s="30">
        <f>F13414*G13414*I13414/1000000/$B$13</f>
        <v>0.1228171379</v>
      </c>
      <c r="M13414" s="30">
        <f>F13414*G13414*J13414/1000000/$B$13</f>
        <v>0.01291817</v>
      </c>
      <c r="N13414" s="30">
        <v>255.4480835403</v>
      </c>
      <c r="O13414" s="4" t="inlineStr">
        <is>
          <t>FRANKO actual PPM | JAGUAR | Extra: TYPE1ACA</t>
        </is>
      </c>
    </row>
    <row r="13415" ht="15.75" customHeight="1">
      <c r="A13415" s="4" t="inlineStr">
        <is>
          <t>1X43-5E212-BF</t>
        </is>
      </c>
      <c r="B13415" s="26">
        <f>ROUND((K13415*$B$6*$B$9+L13415*$B$7*$B$10+M13415*$B$8*$B$11)*$B$12,0)</f>
        <v>262</v>
      </c>
      <c r="C13415" s="26">
        <f>ROUND((K13415*$B$6*$B$9+L13415*$B$7*$B$10+M13415*$B$8*$B$11)*$B$12,0)</f>
        <v>262</v>
      </c>
      <c r="E13415" s="27">
        <v>1</v>
      </c>
      <c r="F13415" s="28">
        <v>960</v>
      </c>
      <c r="G13415" s="28">
        <v>1</v>
      </c>
      <c r="H13415" s="29">
        <v>0</v>
      </c>
      <c r="I13415" s="29">
        <v>4294</v>
      </c>
      <c r="J13415" s="29">
        <v>399</v>
      </c>
      <c r="K13415" s="30">
        <f>F13415*G13415*H13415/1000000/$B$13</f>
        <v>0</v>
      </c>
      <c r="L13415" s="30">
        <f>F13415*G13415*I13415/1000000/$B$13</f>
        <v>0.1325330935</v>
      </c>
      <c r="M13415" s="30">
        <f>F13415*G13415*J13415/1000000/$B$13</f>
        <v>0.012315022</v>
      </c>
      <c r="N13415" s="30">
        <v>262.1542708049</v>
      </c>
      <c r="O13415" s="4" t="inlineStr">
        <is>
          <t>FRANKO actual PPM | JAGUAR | Extra: TYPE1ACA</t>
        </is>
      </c>
    </row>
    <row r="13416" ht="15.75" customHeight="1">
      <c r="A13416" s="4" t="inlineStr">
        <is>
          <t>1X43-5E212-BF</t>
        </is>
      </c>
      <c r="B13416" s="26">
        <f>ROUND((K13416*$B$6*$B$9+L13416*$B$7*$B$10+M13416*$B$8*$B$11)*$B$12,0)</f>
        <v>290</v>
      </c>
      <c r="C13416" s="26">
        <f>ROUND((K13416*$B$6*$B$9+L13416*$B$7*$B$10+M13416*$B$8*$B$11)*$B$12,0)</f>
        <v>290</v>
      </c>
      <c r="E13416" s="27">
        <v>1</v>
      </c>
      <c r="F13416" s="28">
        <v>950</v>
      </c>
      <c r="G13416" s="28">
        <v>1</v>
      </c>
      <c r="H13416" s="29">
        <v>0</v>
      </c>
      <c r="I13416" s="29">
        <v>4514</v>
      </c>
      <c r="J13416" s="29">
        <v>487</v>
      </c>
      <c r="K13416" s="30">
        <f>F13416*G13416*H13416/1000000/$B$13</f>
        <v>0</v>
      </c>
      <c r="L13416" s="30">
        <f>F13416*G13416*I13416/1000000/$B$13</f>
        <v>0.1378720465</v>
      </c>
      <c r="M13416" s="30">
        <f>F13416*G13416*J13416/1000000/$B$13</f>
        <v>0.0148745429</v>
      </c>
      <c r="N13416" s="30">
        <v>289.8588277758</v>
      </c>
      <c r="O13416" s="4" t="inlineStr">
        <is>
          <t>FRANKO actual PPM | JAGUAR | Extra: TYPE 1ACA ARVIN 03M11</t>
        </is>
      </c>
    </row>
    <row r="13417" ht="15.75" customHeight="1">
      <c r="A13417" s="4" t="inlineStr">
        <is>
          <t>1X43-5E212-AK</t>
        </is>
      </c>
      <c r="B13417" s="26">
        <f>ROUND((K13417*$B$6*$B$9+L13417*$B$7*$B$10+M13417*$B$8*$B$11)*$B$12,0)</f>
        <v>286</v>
      </c>
      <c r="C13417" s="26">
        <f>ROUND((K13417*$B$6*$B$9+L13417*$B$7*$B$10+M13417*$B$8*$B$11)*$B$12,0)</f>
        <v>286</v>
      </c>
      <c r="E13417" s="27">
        <v>1</v>
      </c>
      <c r="F13417" s="28">
        <v>1000</v>
      </c>
      <c r="G13417" s="28">
        <v>1</v>
      </c>
      <c r="H13417" s="29">
        <v>0</v>
      </c>
      <c r="I13417" s="29">
        <v>4262</v>
      </c>
      <c r="J13417" s="29">
        <v>451</v>
      </c>
      <c r="K13417" s="30">
        <f>F13417*G13417*H13417/1000000/$B$13</f>
        <v>0</v>
      </c>
      <c r="L13417" s="30">
        <f>F13417*G13417*I13417/1000000/$B$13</f>
        <v>0.1370264819</v>
      </c>
      <c r="M13417" s="30">
        <f>F13417*G13417*J13417/1000000/$B$13</f>
        <v>0.0144999867</v>
      </c>
      <c r="N13417" s="30">
        <v>285.7270766592</v>
      </c>
      <c r="O13417" s="4" t="inlineStr">
        <is>
          <t>FRANKO actual PPM | JAGUAR | Extra: TYPE 1ACA ARVIN 06M12</t>
        </is>
      </c>
    </row>
    <row r="13418" ht="15.75" customHeight="1">
      <c r="A13418" s="4" t="inlineStr">
        <is>
          <t>1X43-5E212-AK</t>
        </is>
      </c>
      <c r="B13418" s="26">
        <f>ROUND((K13418*$B$6*$B$9+L13418*$B$7*$B$10+M13418*$B$8*$B$11)*$B$12,0)</f>
        <v>275</v>
      </c>
      <c r="C13418" s="26">
        <f>ROUND((K13418*$B$6*$B$9+L13418*$B$7*$B$10+M13418*$B$8*$B$11)*$B$12,0)</f>
        <v>275</v>
      </c>
      <c r="E13418" s="27">
        <v>1</v>
      </c>
      <c r="F13418" s="28">
        <v>940</v>
      </c>
      <c r="G13418" s="28">
        <v>1</v>
      </c>
      <c r="H13418" s="29">
        <v>0</v>
      </c>
      <c r="I13418" s="29">
        <v>4245</v>
      </c>
      <c r="J13418" s="29">
        <v>481</v>
      </c>
      <c r="K13418" s="30">
        <f>F13418*G13418*H13418/1000000/$B$13</f>
        <v>0</v>
      </c>
      <c r="L13418" s="30">
        <f>F13418*G13418*I13418/1000000/$B$13</f>
        <v>0.128291124</v>
      </c>
      <c r="M13418" s="30">
        <f>F13418*G13418*J13418/1000000/$B$13</f>
        <v>0.0145366386</v>
      </c>
      <c r="N13418" s="30">
        <v>275.4967570056</v>
      </c>
      <c r="O13418" s="4" t="inlineStr">
        <is>
          <t>FRANKO actual PPM | JAGUAR | Extra: TYPE1ACA</t>
        </is>
      </c>
    </row>
    <row r="13419" ht="15.75" customHeight="1">
      <c r="A13419" s="4" t="inlineStr">
        <is>
          <t>2X43-5E212-AF</t>
        </is>
      </c>
      <c r="B13419" s="26">
        <f>ROUND((K13419*$B$6*$B$9+L13419*$B$7*$B$10+M13419*$B$8*$B$11)*$B$12,0)</f>
        <v>209</v>
      </c>
      <c r="C13419" s="26">
        <f>ROUND((K13419*$B$6*$B$9+L13419*$B$7*$B$10+M13419*$B$8*$B$11)*$B$12,0)</f>
        <v>209</v>
      </c>
      <c r="E13419" s="27">
        <v>1</v>
      </c>
      <c r="F13419" s="28">
        <v>940</v>
      </c>
      <c r="G13419" s="28">
        <v>1</v>
      </c>
      <c r="H13419" s="29">
        <v>0</v>
      </c>
      <c r="I13419" s="29">
        <v>2591</v>
      </c>
      <c r="J13419" s="29">
        <v>458</v>
      </c>
      <c r="K13419" s="30">
        <f>F13419*G13419*H13419/1000000/$B$13</f>
        <v>0</v>
      </c>
      <c r="L13419" s="30">
        <f>F13419*G13419*I13419/1000000/$B$13</f>
        <v>0.0783044293</v>
      </c>
      <c r="M13419" s="30">
        <f>F13419*G13419*J13419/1000000/$B$13</f>
        <v>0.0138415394</v>
      </c>
      <c r="N13419" s="30">
        <v>209.4375719437</v>
      </c>
      <c r="O13419" s="4" t="inlineStr">
        <is>
          <t>FRANKO actual PPM | JAGUAR | Extra: TYPE 1BCA / 18A22</t>
        </is>
      </c>
    </row>
    <row r="13420" ht="15.75" customHeight="1">
      <c r="A13420" s="4" t="inlineStr">
        <is>
          <t>2X43-5E212-AF</t>
        </is>
      </c>
      <c r="B13420" s="26">
        <f>ROUND((K13420*$B$6*$B$9+L13420*$B$7*$B$10+M13420*$B$8*$B$11)*$B$12,0)</f>
        <v>212</v>
      </c>
      <c r="C13420" s="26">
        <f>ROUND((K13420*$B$6*$B$9+L13420*$B$7*$B$10+M13420*$B$8*$B$11)*$B$12,0)</f>
        <v>212</v>
      </c>
      <c r="E13420" s="27">
        <v>1</v>
      </c>
      <c r="F13420" s="28">
        <v>940</v>
      </c>
      <c r="G13420" s="28">
        <v>1</v>
      </c>
      <c r="H13420" s="29">
        <v>0</v>
      </c>
      <c r="I13420" s="29">
        <v>2676</v>
      </c>
      <c r="J13420" s="29">
        <v>456</v>
      </c>
      <c r="K13420" s="30">
        <f>F13420*G13420*H13420/1000000/$B$13</f>
        <v>0</v>
      </c>
      <c r="L13420" s="30">
        <f>F13420*G13420*I13420/1000000/$B$13</f>
        <v>0.0808732739</v>
      </c>
      <c r="M13420" s="30">
        <f>F13420*G13420*J13420/1000000/$B$13</f>
        <v>0.013781096</v>
      </c>
      <c r="N13420" s="30">
        <v>212.0334045742</v>
      </c>
      <c r="O13420" s="4" t="inlineStr">
        <is>
          <t>FRANKO actual PPM | JAGUAR | Extra: TYPE 1BCA</t>
        </is>
      </c>
    </row>
    <row r="13421" ht="15.75" customHeight="1">
      <c r="A13421" s="4" t="inlineStr">
        <is>
          <t>2X43-5E212-AF</t>
        </is>
      </c>
      <c r="B13421" s="26">
        <f>ROUND((K13421*$B$6*$B$9+L13421*$B$7*$B$10+M13421*$B$8*$B$11)*$B$12,0)</f>
        <v>246</v>
      </c>
      <c r="C13421" s="26">
        <f>ROUND((K13421*$B$6*$B$9+L13421*$B$7*$B$10+M13421*$B$8*$B$11)*$B$12,0)</f>
        <v>246</v>
      </c>
      <c r="E13421" s="27">
        <v>1</v>
      </c>
      <c r="F13421" s="28">
        <v>1000</v>
      </c>
      <c r="G13421" s="28">
        <v>1</v>
      </c>
      <c r="H13421" s="29">
        <v>0</v>
      </c>
      <c r="I13421" s="29">
        <v>2808</v>
      </c>
      <c r="J13421" s="29">
        <v>512</v>
      </c>
      <c r="K13421" s="30">
        <f>F13421*G13421*H13421/1000000/$B$13</f>
        <v>0</v>
      </c>
      <c r="L13421" s="30">
        <f>F13421*G13421*I13421/1000000/$B$13</f>
        <v>0.0902792964</v>
      </c>
      <c r="M13421" s="30">
        <f>F13421*G13421*J13421/1000000/$B$13</f>
        <v>0.0164611822</v>
      </c>
      <c r="N13421" s="30">
        <v>245.6445640829</v>
      </c>
      <c r="O13421" s="4" t="inlineStr">
        <is>
          <t>FRANKO actual PPM | JAGUAR | Extra: TYPE 1 BCA / 05E22</t>
        </is>
      </c>
    </row>
    <row r="13422" ht="15.75" customHeight="1">
      <c r="A13422" s="4" t="inlineStr">
        <is>
          <t>2X43-5E212-BF</t>
        </is>
      </c>
      <c r="B13422" s="26">
        <f>ROUND((K13422*$B$6*$B$9+L13422*$B$7*$B$10+M13422*$B$8*$B$11)*$B$12,0)</f>
        <v>244</v>
      </c>
      <c r="C13422" s="26">
        <f>ROUND((K13422*$B$6*$B$9+L13422*$B$7*$B$10+M13422*$B$8*$B$11)*$B$12,0)</f>
        <v>244</v>
      </c>
      <c r="E13422" s="27">
        <v>1</v>
      </c>
      <c r="F13422" s="28">
        <v>960</v>
      </c>
      <c r="G13422" s="28">
        <v>1</v>
      </c>
      <c r="H13422" s="29">
        <v>0</v>
      </c>
      <c r="I13422" s="29">
        <v>2988</v>
      </c>
      <c r="J13422" s="29">
        <v>518</v>
      </c>
      <c r="K13422" s="30">
        <f>F13422*G13422*H13422/1000000/$B$13</f>
        <v>0</v>
      </c>
      <c r="L13422" s="30">
        <f>F13422*G13422*I13422/1000000/$B$13</f>
        <v>0.0922237735</v>
      </c>
      <c r="M13422" s="30">
        <f>F13422*G13422*J13422/1000000/$B$13</f>
        <v>0.0159879233</v>
      </c>
      <c r="N13422" s="30">
        <v>244.0575312146</v>
      </c>
      <c r="O13422" s="4" t="inlineStr">
        <is>
          <t>FRANKO actual PPM | JAGUAR | Extra: TYPE 1BCA</t>
        </is>
      </c>
    </row>
    <row r="13423" ht="15.75" customHeight="1">
      <c r="A13423" s="4" t="inlineStr">
        <is>
          <t>3W83-5E212-AD</t>
        </is>
      </c>
      <c r="B13423" s="26">
        <f>ROUND((K13423*$B$6*$B$9+L13423*$B$7*$B$10+M13423*$B$8*$B$11)*$B$12,0)</f>
        <v>327</v>
      </c>
      <c r="C13423" s="26">
        <f>ROUND((K13423*$B$6*$B$9+L13423*$B$7*$B$10+M13423*$B$8*$B$11)*$B$12,0)</f>
        <v>327</v>
      </c>
      <c r="E13423" s="27">
        <v>1</v>
      </c>
      <c r="F13423" s="28">
        <v>960</v>
      </c>
      <c r="G13423" s="28">
        <v>1</v>
      </c>
      <c r="H13423" s="29">
        <v>0</v>
      </c>
      <c r="I13423" s="29">
        <v>6000</v>
      </c>
      <c r="J13423" s="29">
        <v>403</v>
      </c>
      <c r="K13423" s="30">
        <f>F13423*G13423*H13423/1000000/$B$13</f>
        <v>0</v>
      </c>
      <c r="L13423" s="30">
        <f>F13423*G13423*I13423/1000000/$B$13</f>
        <v>0.1851883002</v>
      </c>
      <c r="M13423" s="30">
        <f>F13423*G13423*J13423/1000000/$B$13</f>
        <v>0.0124384808</v>
      </c>
      <c r="N13423" s="30">
        <v>326.6822080804</v>
      </c>
      <c r="O13423" s="4" t="inlineStr">
        <is>
          <t>FRANKO actual PPM | JAGUAR | Extra: TYPE 1PCA</t>
        </is>
      </c>
    </row>
    <row r="13424" ht="15.75" customHeight="1">
      <c r="A13424" s="4" t="inlineStr">
        <is>
          <t>3W83-5E214-AD</t>
        </is>
      </c>
      <c r="B13424" s="26">
        <f>ROUND((K13424*$B$6*$B$9+L13424*$B$7*$B$10+M13424*$B$8*$B$11)*$B$12,0)</f>
        <v>339</v>
      </c>
      <c r="C13424" s="26">
        <f>ROUND((K13424*$B$6*$B$9+L13424*$B$7*$B$10+M13424*$B$8*$B$11)*$B$12,0)</f>
        <v>339</v>
      </c>
      <c r="E13424" s="27">
        <v>1</v>
      </c>
      <c r="F13424" s="28">
        <v>1040</v>
      </c>
      <c r="G13424" s="28">
        <v>1</v>
      </c>
      <c r="H13424" s="29">
        <v>0</v>
      </c>
      <c r="I13424" s="29">
        <v>5673</v>
      </c>
      <c r="J13424" s="29">
        <v>397</v>
      </c>
      <c r="K13424" s="30">
        <f>F13424*G13424*H13424/1000000/$B$13</f>
        <v>0</v>
      </c>
      <c r="L13424" s="30">
        <f>F13424*G13424*I13424/1000000/$B$13</f>
        <v>0.1896868327</v>
      </c>
      <c r="M13424" s="30">
        <f>F13424*G13424*J13424/1000000/$B$13</f>
        <v>0.0132744002</v>
      </c>
      <c r="N13424" s="30">
        <v>339.0526746515</v>
      </c>
      <c r="O13424" s="4" t="inlineStr">
        <is>
          <t>FRANKO actual PPM | JAGUAR | Extra: TYPE 1PCA</t>
        </is>
      </c>
    </row>
    <row r="13425" ht="15.75" customHeight="1">
      <c r="A13425" s="4" t="inlineStr">
        <is>
          <t>3W83-5E214-BD</t>
        </is>
      </c>
      <c r="B13425" s="26">
        <f>ROUND((K13425*$B$6*$B$9+L13425*$B$7*$B$10+M13425*$B$8*$B$11)*$B$12,0)</f>
        <v>266</v>
      </c>
      <c r="C13425" s="26">
        <f>ROUND((K13425*$B$6*$B$9+L13425*$B$7*$B$10+M13425*$B$8*$B$11)*$B$12,0)</f>
        <v>266</v>
      </c>
      <c r="E13425" s="27">
        <v>1</v>
      </c>
      <c r="F13425" s="28">
        <v>1040</v>
      </c>
      <c r="G13425" s="28">
        <v>1</v>
      </c>
      <c r="H13425" s="29">
        <v>0</v>
      </c>
      <c r="I13425" s="29">
        <v>4168</v>
      </c>
      <c r="J13425" s="29">
        <v>354</v>
      </c>
      <c r="K13425" s="30">
        <f>F13425*G13425*H13425/1000000/$B$13</f>
        <v>0</v>
      </c>
      <c r="L13425" s="30">
        <f>F13425*G13425*I13425/1000000/$B$13</f>
        <v>0.1393644842</v>
      </c>
      <c r="M13425" s="30">
        <f>F13425*G13425*J13425/1000000/$B$13</f>
        <v>0.0118366189</v>
      </c>
      <c r="N13425" s="30">
        <v>266.4181156751</v>
      </c>
      <c r="O13425" s="4" t="inlineStr">
        <is>
          <t>FRANKO actual PPM | JAGUAR | Extra: TYPE1QCA/23G22</t>
        </is>
      </c>
    </row>
    <row r="13426" ht="15.75" customHeight="1">
      <c r="A13426" s="4" t="inlineStr">
        <is>
          <t>3W83-5E214-BD</t>
        </is>
      </c>
      <c r="B13426" s="26">
        <f>ROUND((K13426*$B$6*$B$9+L13426*$B$7*$B$10+M13426*$B$8*$B$11)*$B$12,0)</f>
        <v>267</v>
      </c>
      <c r="C13426" s="26">
        <f>ROUND((K13426*$B$6*$B$9+L13426*$B$7*$B$10+M13426*$B$8*$B$11)*$B$12,0)</f>
        <v>267</v>
      </c>
      <c r="E13426" s="27">
        <v>1</v>
      </c>
      <c r="F13426" s="28">
        <v>1040</v>
      </c>
      <c r="G13426" s="28">
        <v>1</v>
      </c>
      <c r="H13426" s="29">
        <v>0</v>
      </c>
      <c r="I13426" s="29">
        <v>4223</v>
      </c>
      <c r="J13426" s="29">
        <v>349</v>
      </c>
      <c r="K13426" s="30">
        <f>F13426*G13426*H13426/1000000/$B$13</f>
        <v>0</v>
      </c>
      <c r="L13426" s="30">
        <f>F13426*G13426*I13426/1000000/$B$13</f>
        <v>0.1412035069</v>
      </c>
      <c r="M13426" s="30">
        <f>F13426*G13426*J13426/1000000/$B$13</f>
        <v>0.011669435</v>
      </c>
      <c r="N13426" s="30">
        <v>267.2469297709</v>
      </c>
      <c r="O13426" s="4" t="inlineStr">
        <is>
          <t>FRANKO actual PPM | JAGUAR | Extra: TYPE 1QCA / 23G22</t>
        </is>
      </c>
    </row>
    <row r="13427" ht="15.75" customHeight="1">
      <c r="A13427" s="4" t="inlineStr">
        <is>
          <t>8W83-5E212-AB</t>
        </is>
      </c>
      <c r="B13427" s="26">
        <f>ROUND((K13427*$B$6*$B$9+L13427*$B$7*$B$10+M13427*$B$8*$B$11)*$B$12,0)</f>
        <v>132</v>
      </c>
      <c r="C13427" s="26">
        <f>ROUND((K13427*$B$6*$B$9+L13427*$B$7*$B$10+M13427*$B$8*$B$11)*$B$12,0)</f>
        <v>132</v>
      </c>
      <c r="E13427" s="27">
        <v>1</v>
      </c>
      <c r="F13427" s="28">
        <v>960</v>
      </c>
      <c r="G13427" s="28">
        <v>1</v>
      </c>
      <c r="H13427" s="29">
        <v>0</v>
      </c>
      <c r="I13427" s="29">
        <v>2239</v>
      </c>
      <c r="J13427" s="29">
        <v>191</v>
      </c>
      <c r="K13427" s="30">
        <f>F13427*G13427*H13427/1000000/$B$13</f>
        <v>0</v>
      </c>
      <c r="L13427" s="30">
        <f>F13427*G13427*I13427/1000000/$B$13</f>
        <v>0.0691061007</v>
      </c>
      <c r="M13427" s="30">
        <f>F13427*G13427*J13427/1000000/$B$13</f>
        <v>0.0058951609</v>
      </c>
      <c r="N13427" s="30">
        <v>132.321901711</v>
      </c>
      <c r="O13427" s="4" t="inlineStr">
        <is>
          <t>FRANKO actual PPM | JAGUAR | Extra: 313647/T2A1A</t>
        </is>
      </c>
    </row>
    <row r="13428" ht="15.75" customHeight="1">
      <c r="A13428" s="4" t="inlineStr">
        <is>
          <t>TCF NNE6701CA</t>
        </is>
      </c>
      <c r="B13428" s="26">
        <f>ROUND((K13428*$B$6*$B$9+L13428*$B$7*$B$10+M13428*$B$8*$B$11)*$B$12,0)</f>
        <v>141</v>
      </c>
      <c r="C13428" s="26">
        <f>ROUND((K13428*$B$6*$B$9+L13428*$B$7*$B$10+M13428*$B$8*$B$11)*$B$12,0)</f>
        <v>141</v>
      </c>
      <c r="E13428" s="27">
        <v>1</v>
      </c>
      <c r="F13428" s="28">
        <v>1180</v>
      </c>
      <c r="G13428" s="28">
        <v>1</v>
      </c>
      <c r="H13428" s="29">
        <v>0</v>
      </c>
      <c r="I13428" s="29">
        <v>1816</v>
      </c>
      <c r="J13428" s="29">
        <v>185</v>
      </c>
      <c r="K13428" s="30">
        <f>F13428*G13428*H13428/1000000/$B$13</f>
        <v>0</v>
      </c>
      <c r="L13428" s="30">
        <f>F13428*G13428*I13428/1000000/$B$13</f>
        <v>0.0688951918</v>
      </c>
      <c r="M13428" s="30">
        <f>F13428*G13428*J13428/1000000/$B$13</f>
        <v>0.007018508</v>
      </c>
      <c r="N13428" s="30">
        <v>141.4008748372</v>
      </c>
      <c r="O13428" s="4" t="inlineStr">
        <is>
          <t>FRANKO actual PPM | JAGUAR | Extra: TYPE ARVIN / 1039767B2</t>
        </is>
      </c>
    </row>
    <row r="13429" ht="15.75" customHeight="1">
      <c r="A13429" s="4" t="inlineStr">
        <is>
          <t>NNA6712FA</t>
        </is>
      </c>
      <c r="B13429" s="26">
        <f>ROUND((K13429*$B$6*$B$9+L13429*$B$7*$B$10+M13429*$B$8*$B$11)*$B$12,0)</f>
        <v>153</v>
      </c>
      <c r="C13429" s="26">
        <f>ROUND((K13429*$B$6*$B$9+L13429*$B$7*$B$10+M13429*$B$8*$B$11)*$B$12,0)</f>
        <v>153</v>
      </c>
      <c r="E13429" s="27">
        <v>1</v>
      </c>
      <c r="F13429" s="28">
        <v>960</v>
      </c>
      <c r="G13429" s="28">
        <v>1</v>
      </c>
      <c r="H13429" s="29">
        <v>0</v>
      </c>
      <c r="I13429" s="29">
        <v>1656</v>
      </c>
      <c r="J13429" s="29">
        <v>358</v>
      </c>
      <c r="K13429" s="30">
        <f>F13429*G13429*H13429/1000000/$B$13</f>
        <v>0</v>
      </c>
      <c r="L13429" s="30">
        <f>F13429*G13429*I13429/1000000/$B$13</f>
        <v>0.0511119709</v>
      </c>
      <c r="M13429" s="30">
        <f>F13429*G13429*J13429/1000000/$B$13</f>
        <v>0.0110495686</v>
      </c>
      <c r="N13429" s="30">
        <v>153.4463774159</v>
      </c>
      <c r="O13429" s="4" t="inlineStr">
        <is>
          <t>FRANKO actual PPM | JAGUAR | Extra: Bosal / 09J63010</t>
        </is>
      </c>
    </row>
    <row r="13430" ht="15.75" customHeight="1">
      <c r="A13430" s="4" t="inlineStr">
        <is>
          <t>WALKER</t>
        </is>
      </c>
      <c r="B13430" s="26">
        <f>ROUND((K13430*$B$6*$B$9+L13430*$B$7*$B$10+M13430*$B$8*$B$11)*$B$12,0)</f>
        <v>159</v>
      </c>
      <c r="C13430" s="26">
        <f>ROUND((K13430*$B$6*$B$9+L13430*$B$7*$B$10+M13430*$B$8*$B$11)*$B$12,0)</f>
        <v>159</v>
      </c>
      <c r="E13430" s="27">
        <v>1</v>
      </c>
      <c r="F13430" s="28">
        <v>1020</v>
      </c>
      <c r="G13430" s="28">
        <v>1</v>
      </c>
      <c r="H13430" s="29">
        <v>1554</v>
      </c>
      <c r="I13430" s="29">
        <v>0</v>
      </c>
      <c r="J13430" s="29">
        <v>288</v>
      </c>
      <c r="K13430" s="30">
        <f>F13430*G13430*H13430/1000000/$B$13</f>
        <v>0.0509615054</v>
      </c>
      <c r="L13430" s="30">
        <f>F13430*G13430*I13430/1000000/$B$13</f>
        <v>0</v>
      </c>
      <c r="M13430" s="30">
        <f>F13430*G13430*J13430/1000000/$B$13</f>
        <v>0.0094446033</v>
      </c>
      <c r="N13430" s="30">
        <v>158.6889922222</v>
      </c>
      <c r="O13430" s="4" t="inlineStr">
        <is>
          <t>FRANKO actual PPM | JAGUAR</t>
        </is>
      </c>
    </row>
    <row r="13431" ht="15.75" customHeight="1">
      <c r="A13431" s="4" t="inlineStr">
        <is>
          <t>WALKER</t>
        </is>
      </c>
      <c r="B13431" s="26">
        <f>ROUND((K13431*$B$6*$B$9+L13431*$B$7*$B$10+M13431*$B$8*$B$11)*$B$12,0)</f>
        <v>147</v>
      </c>
      <c r="C13431" s="26">
        <f>ROUND((K13431*$B$6*$B$9+L13431*$B$7*$B$10+M13431*$B$8*$B$11)*$B$12,0)</f>
        <v>147</v>
      </c>
      <c r="E13431" s="27">
        <v>1</v>
      </c>
      <c r="F13431" s="28">
        <v>900</v>
      </c>
      <c r="G13431" s="28">
        <v>1</v>
      </c>
      <c r="H13431" s="29">
        <v>1549</v>
      </c>
      <c r="I13431" s="29">
        <v>0</v>
      </c>
      <c r="J13431" s="29">
        <v>317</v>
      </c>
      <c r="K13431" s="30">
        <f>F13431*G13431*H13431/1000000/$B$13</f>
        <v>0.0448213558</v>
      </c>
      <c r="L13431" s="30">
        <f>F13431*G13431*I13431/1000000/$B$13</f>
        <v>0</v>
      </c>
      <c r="M13431" s="30">
        <f>F13431*G13431*J13431/1000000/$B$13</f>
        <v>0.009172608</v>
      </c>
      <c r="N13431" s="30">
        <v>146.7639096861</v>
      </c>
      <c r="O13431" s="4" t="inlineStr">
        <is>
          <t>FRANKO actual PPM | JAGUAR</t>
        </is>
      </c>
    </row>
    <row r="13432" ht="15.75" customHeight="1">
      <c r="A13432" s="4" t="inlineStr">
        <is>
          <t>WALKER</t>
        </is>
      </c>
      <c r="B13432" s="26">
        <f>ROUND((K13432*$B$6*$B$9+L13432*$B$7*$B$10+M13432*$B$8*$B$11)*$B$12,0)</f>
        <v>145</v>
      </c>
      <c r="C13432" s="26">
        <f>ROUND((K13432*$B$6*$B$9+L13432*$B$7*$B$10+M13432*$B$8*$B$11)*$B$12,0)</f>
        <v>145</v>
      </c>
      <c r="E13432" s="27">
        <v>1</v>
      </c>
      <c r="F13432" s="28">
        <v>980</v>
      </c>
      <c r="G13432" s="28">
        <v>1</v>
      </c>
      <c r="H13432" s="29">
        <v>1451</v>
      </c>
      <c r="I13432" s="29">
        <v>0</v>
      </c>
      <c r="J13432" s="29">
        <v>279</v>
      </c>
      <c r="K13432" s="30">
        <f>F13432*G13432*H13432/1000000/$B$13</f>
        <v>0.0457177186</v>
      </c>
      <c r="L13432" s="30">
        <f>F13432*G13432*I13432/1000000/$B$13</f>
        <v>0</v>
      </c>
      <c r="M13432" s="30">
        <f>F13432*G13432*J13432/1000000/$B$13</f>
        <v>0.0087906571</v>
      </c>
      <c r="N13432" s="30">
        <v>145.0014355951</v>
      </c>
      <c r="O13432" s="4" t="inlineStr">
        <is>
          <t>FRANKO actual PPM | JAGUAR</t>
        </is>
      </c>
    </row>
    <row r="13433" ht="15.75" customHeight="1">
      <c r="A13433" s="4" t="inlineStr">
        <is>
          <t>WALKER</t>
        </is>
      </c>
      <c r="B13433" s="26">
        <f>ROUND((K13433*$B$6*$B$9+L13433*$B$7*$B$10+M13433*$B$8*$B$11)*$B$12,0)</f>
        <v>154</v>
      </c>
      <c r="C13433" s="26">
        <f>ROUND((K13433*$B$6*$B$9+L13433*$B$7*$B$10+M13433*$B$8*$B$11)*$B$12,0)</f>
        <v>154</v>
      </c>
      <c r="E13433" s="27">
        <v>1</v>
      </c>
      <c r="F13433" s="28">
        <v>940</v>
      </c>
      <c r="G13433" s="28">
        <v>1</v>
      </c>
      <c r="H13433" s="29">
        <v>1552</v>
      </c>
      <c r="I13433" s="29">
        <v>0</v>
      </c>
      <c r="J13433" s="29">
        <v>320</v>
      </c>
      <c r="K13433" s="30">
        <f>F13433*G13433*H13433/1000000/$B$13</f>
        <v>0.0469040812</v>
      </c>
      <c r="L13433" s="30">
        <f>F13433*G13433*I13433/1000000/$B$13</f>
        <v>0</v>
      </c>
      <c r="M13433" s="30">
        <f>F13433*G13433*J13433/1000000/$B$13</f>
        <v>0.0096709446</v>
      </c>
      <c r="N13433" s="30">
        <v>154.1827570865</v>
      </c>
      <c r="O13433" s="4" t="inlineStr">
        <is>
          <t>FRANKO actual PPM | JAGUAR</t>
        </is>
      </c>
    </row>
    <row r="13434" ht="15.75" customHeight="1">
      <c r="A13434" s="4" t="inlineStr">
        <is>
          <t>WALKER</t>
        </is>
      </c>
      <c r="B13434" s="26">
        <f>ROUND((K13434*$B$6*$B$9+L13434*$B$7*$B$10+M13434*$B$8*$B$11)*$B$12,0)</f>
        <v>155</v>
      </c>
      <c r="C13434" s="26">
        <f>ROUND((K13434*$B$6*$B$9+L13434*$B$7*$B$10+M13434*$B$8*$B$11)*$B$12,0)</f>
        <v>155</v>
      </c>
      <c r="E13434" s="27">
        <v>1</v>
      </c>
      <c r="F13434" s="28">
        <v>1020</v>
      </c>
      <c r="G13434" s="28">
        <v>1</v>
      </c>
      <c r="H13434" s="29">
        <v>1492</v>
      </c>
      <c r="I13434" s="29">
        <v>0</v>
      </c>
      <c r="J13434" s="29">
        <v>288</v>
      </c>
      <c r="K13434" s="30">
        <f>F13434*G13434*H13434/1000000/$B$13</f>
        <v>0.0489282922</v>
      </c>
      <c r="L13434" s="30">
        <f>F13434*G13434*I13434/1000000/$B$13</f>
        <v>0</v>
      </c>
      <c r="M13434" s="30">
        <f>F13434*G13434*J13434/1000000/$B$13</f>
        <v>0.0094446033</v>
      </c>
      <c r="N13434" s="30">
        <v>155.4885113037</v>
      </c>
      <c r="O13434" s="4" t="inlineStr">
        <is>
          <t>FRANKO actual PPM | JAGUAR</t>
        </is>
      </c>
    </row>
    <row r="13435" ht="15.75" customHeight="1">
      <c r="A13435" s="4" t="inlineStr">
        <is>
          <t>08H0001</t>
        </is>
      </c>
      <c r="B13435" s="26">
        <f>ROUND((K13435*$B$6*$B$9+L13435*$B$7*$B$10+M13435*$B$8*$B$11)*$B$12,0)</f>
        <v>135</v>
      </c>
      <c r="C13435" s="26">
        <f>ROUND((K13435*$B$6*$B$9+L13435*$B$7*$B$10+M13435*$B$8*$B$11)*$B$12,0)</f>
        <v>135</v>
      </c>
      <c r="E13435" s="27">
        <v>1</v>
      </c>
      <c r="F13435" s="28">
        <v>900</v>
      </c>
      <c r="G13435" s="28">
        <v>1</v>
      </c>
      <c r="H13435" s="29">
        <v>1423</v>
      </c>
      <c r="I13435" s="29">
        <v>0</v>
      </c>
      <c r="J13435" s="29">
        <v>291</v>
      </c>
      <c r="K13435" s="30">
        <f>F13435*G13435*H13435/1000000/$B$13</f>
        <v>0.0411754611</v>
      </c>
      <c r="L13435" s="30">
        <f>F13435*G13435*I13435/1000000/$B$13</f>
        <v>0</v>
      </c>
      <c r="M13435" s="30">
        <f>F13435*G13435*J13435/1000000/$B$13</f>
        <v>0.0084202805</v>
      </c>
      <c r="N13435" s="30">
        <v>134.7741941184</v>
      </c>
      <c r="O13435" s="4" t="inlineStr">
        <is>
          <t>FRANKO actual PPM | JAGUAR | Extra: WALKER</t>
        </is>
      </c>
    </row>
    <row r="13436" ht="15.75" customHeight="1">
      <c r="A13436" s="4" t="inlineStr">
        <is>
          <t>CBC8109</t>
        </is>
      </c>
      <c r="B13436" s="26">
        <f>ROUND((K13436*$B$6*$B$9+L13436*$B$7*$B$10+M13436*$B$8*$B$11)*$B$12,0)</f>
        <v>222</v>
      </c>
      <c r="C13436" s="26">
        <f>ROUND((K13436*$B$6*$B$9+L13436*$B$7*$B$10+M13436*$B$8*$B$11)*$B$12,0)</f>
        <v>222</v>
      </c>
      <c r="E13436" s="27">
        <v>1</v>
      </c>
      <c r="F13436" s="28">
        <v>1080</v>
      </c>
      <c r="G13436" s="28">
        <v>1</v>
      </c>
      <c r="H13436" s="29">
        <v>1957</v>
      </c>
      <c r="I13436" s="29">
        <v>0</v>
      </c>
      <c r="J13436" s="29">
        <v>399</v>
      </c>
      <c r="K13436" s="30">
        <f>F13436*G13436*H13436/1000000/$B$13</f>
        <v>0.0679525319</v>
      </c>
      <c r="L13436" s="30">
        <f>F13436*G13436*I13436/1000000/$B$13</f>
        <v>0</v>
      </c>
      <c r="M13436" s="30">
        <f>F13436*G13436*J13436/1000000/$B$13</f>
        <v>0.0138543997</v>
      </c>
      <c r="N13436" s="30">
        <v>222.0733604933</v>
      </c>
      <c r="O13436" s="4" t="inlineStr">
        <is>
          <t>FRANKO actual PPM | JAGUAR | Extra: CBC8104</t>
        </is>
      </c>
    </row>
    <row r="13437" ht="15.75" customHeight="1">
      <c r="A13437" s="4" t="inlineStr">
        <is>
          <t>CBC 8914 RH /LH</t>
        </is>
      </c>
      <c r="B13437" s="26">
        <f>ROUND((K13437*$B$6*$B$9+L13437*$B$7*$B$10+M13437*$B$8*$B$11)*$B$12,0)</f>
        <v>116</v>
      </c>
      <c r="C13437" s="26">
        <f>ROUND((K13437*$B$6*$B$9+L13437*$B$7*$B$10+M13437*$B$8*$B$11)*$B$12,0)</f>
        <v>116</v>
      </c>
      <c r="E13437" s="27">
        <v>1</v>
      </c>
      <c r="F13437" s="28">
        <v>730</v>
      </c>
      <c r="G13437" s="28">
        <v>1</v>
      </c>
      <c r="H13437" s="29">
        <v>1547</v>
      </c>
      <c r="I13437" s="29">
        <v>0</v>
      </c>
      <c r="J13437" s="29">
        <v>304</v>
      </c>
      <c r="K13437" s="30">
        <f>F13437*G13437*H13437/1000000/$B$13</f>
        <v>0.0363081596</v>
      </c>
      <c r="L13437" s="30">
        <f>F13437*G13437*I13437/1000000/$B$13</f>
        <v>0</v>
      </c>
      <c r="M13437" s="30">
        <f>F13437*G13437*J13437/1000000/$B$13</f>
        <v>0.0071348937</v>
      </c>
      <c r="N13437" s="30">
        <v>116.4329381659</v>
      </c>
      <c r="O13437" s="4" t="inlineStr">
        <is>
          <t>FRANKO actual PPM | JAGUAR | Extra: TYPE BDA/ 01F 20D4 / WALKER</t>
        </is>
      </c>
    </row>
    <row r="13438" ht="15.75" customHeight="1">
      <c r="A13438" s="4" t="inlineStr">
        <is>
          <t>CBC 8914 RH</t>
        </is>
      </c>
      <c r="B13438" s="26">
        <f>ROUND((K13438*$B$6*$B$9+L13438*$B$7*$B$10+M13438*$B$8*$B$11)*$B$12,0)</f>
        <v>115</v>
      </c>
      <c r="C13438" s="26">
        <f>ROUND((K13438*$B$6*$B$9+L13438*$B$7*$B$10+M13438*$B$8*$B$11)*$B$12,0)</f>
        <v>115</v>
      </c>
      <c r="E13438" s="27">
        <v>1</v>
      </c>
      <c r="F13438" s="28">
        <v>620</v>
      </c>
      <c r="G13438" s="28">
        <v>1</v>
      </c>
      <c r="H13438" s="29">
        <v>1849</v>
      </c>
      <c r="I13438" s="29">
        <v>0</v>
      </c>
      <c r="J13438" s="29">
        <v>344</v>
      </c>
      <c r="K13438" s="30">
        <f>F13438*G13438*H13438/1000000/$B$13</f>
        <v>0.0368569729</v>
      </c>
      <c r="L13438" s="30">
        <f>F13438*G13438*I13438/1000000/$B$13</f>
        <v>0</v>
      </c>
      <c r="M13438" s="30">
        <f>F13438*G13438*J13438/1000000/$B$13</f>
        <v>0.0068571112</v>
      </c>
      <c r="N13438" s="30">
        <v>114.9888696044</v>
      </c>
      <c r="O13438" s="4" t="inlineStr">
        <is>
          <t>FRANKO actual PPM | JAGUAR | Extra: TYPE BDA / 20H1003 / WALKER</t>
        </is>
      </c>
    </row>
    <row r="13439" ht="15.75" customHeight="1">
      <c r="A13439" s="4" t="inlineStr">
        <is>
          <t>CBC 8914 LH</t>
        </is>
      </c>
      <c r="B13439" s="26">
        <f>ROUND((K13439*$B$6*$B$9+L13439*$B$7*$B$10+M13439*$B$8*$B$11)*$B$12,0)</f>
        <v>117</v>
      </c>
      <c r="C13439" s="26">
        <f>ROUND((K13439*$B$6*$B$9+L13439*$B$7*$B$10+M13439*$B$8*$B$11)*$B$12,0)</f>
        <v>117</v>
      </c>
      <c r="E13439" s="27">
        <v>1</v>
      </c>
      <c r="F13439" s="28">
        <v>640</v>
      </c>
      <c r="G13439" s="28">
        <v>1</v>
      </c>
      <c r="H13439" s="29">
        <v>1803</v>
      </c>
      <c r="I13439" s="29">
        <v>0</v>
      </c>
      <c r="J13439" s="29">
        <v>345</v>
      </c>
      <c r="K13439" s="30">
        <f>F13439*G13439*H13439/1000000/$B$13</f>
        <v>0.0370993895</v>
      </c>
      <c r="L13439" s="30">
        <f>F13439*G13439*I13439/1000000/$B$13</f>
        <v>0</v>
      </c>
      <c r="M13439" s="30">
        <f>F13439*G13439*J13439/1000000/$B$13</f>
        <v>0.0070988848</v>
      </c>
      <c r="N13439" s="30">
        <v>117.3792336939</v>
      </c>
      <c r="O13439" s="4" t="inlineStr">
        <is>
          <t>FRANKO actual PPM | JAGUAR | Extra: TYPE BDA / 20H1004 / WALKER</t>
        </is>
      </c>
    </row>
    <row r="13440" ht="15.75" customHeight="1">
      <c r="A13440" s="4" t="inlineStr">
        <is>
          <t>EBC11122RH</t>
        </is>
      </c>
      <c r="B13440" s="26">
        <f>ROUND((K13440*$B$6*$B$9+L13440*$B$7*$B$10+M13440*$B$8*$B$11)*$B$12,0)</f>
        <v>101</v>
      </c>
      <c r="C13440" s="26">
        <f>ROUND((K13440*$B$6*$B$9+L13440*$B$7*$B$10+M13440*$B$8*$B$11)*$B$12,0)</f>
        <v>101</v>
      </c>
      <c r="E13440" s="27">
        <v>1</v>
      </c>
      <c r="F13440" s="28">
        <v>740</v>
      </c>
      <c r="G13440" s="28">
        <v>1</v>
      </c>
      <c r="H13440" s="29">
        <v>1377</v>
      </c>
      <c r="I13440" s="29">
        <v>0</v>
      </c>
      <c r="J13440" s="29">
        <v>248</v>
      </c>
      <c r="K13440" s="30">
        <f>F13440*G13440*H13440/1000000/$B$13</f>
        <v>0.0327609677</v>
      </c>
      <c r="L13440" s="30">
        <f>F13440*G13440*I13440/1000000/$B$13</f>
        <v>0</v>
      </c>
      <c r="M13440" s="30">
        <f>F13440*G13440*J13440/1000000/$B$13</f>
        <v>0.005900305</v>
      </c>
      <c r="N13440" s="30">
        <v>100.591723495</v>
      </c>
      <c r="O13440" s="4" t="inlineStr">
        <is>
          <t>FRANKO actual PPM | JAGUAR | Extra: TYPE BDA</t>
        </is>
      </c>
    </row>
    <row r="13441" ht="15.75" customHeight="1">
      <c r="A13441" s="4" t="inlineStr">
        <is>
          <t>EBC11122RH</t>
        </is>
      </c>
      <c r="B13441" s="26">
        <f>ROUND((K13441*$B$6*$B$9+L13441*$B$7*$B$10+M13441*$B$8*$B$11)*$B$12,0)</f>
        <v>105</v>
      </c>
      <c r="C13441" s="26">
        <f>ROUND((K13441*$B$6*$B$9+L13441*$B$7*$B$10+M13441*$B$8*$B$11)*$B$12,0)</f>
        <v>105</v>
      </c>
      <c r="E13441" s="27">
        <v>1</v>
      </c>
      <c r="F13441" s="28">
        <v>760</v>
      </c>
      <c r="G13441" s="28">
        <v>1</v>
      </c>
      <c r="H13441" s="29">
        <v>1382</v>
      </c>
      <c r="I13441" s="29">
        <v>0</v>
      </c>
      <c r="J13441" s="29">
        <v>256</v>
      </c>
      <c r="K13441" s="30">
        <f>F13441*G13441*H13441/1000000/$B$13</f>
        <v>0.0337685721</v>
      </c>
      <c r="L13441" s="30">
        <f>F13441*G13441*I13441/1000000/$B$13</f>
        <v>0</v>
      </c>
      <c r="M13441" s="30">
        <f>F13441*G13441*J13441/1000000/$B$13</f>
        <v>0.0062552493</v>
      </c>
      <c r="N13441" s="30">
        <v>105.1268478127</v>
      </c>
      <c r="O13441" s="4" t="inlineStr">
        <is>
          <t>FRANKO actual PPM | JAGUAR | Extra: TYPE BDA</t>
        </is>
      </c>
    </row>
    <row r="13442" ht="15.75" customHeight="1">
      <c r="A13442" s="4" t="inlineStr">
        <is>
          <t>C9R5A</t>
        </is>
      </c>
      <c r="B13442" s="26">
        <f>ROUND((K13442*$B$6*$B$9+L13442*$B$7*$B$10+M13442*$B$8*$B$11)*$B$12,0)</f>
        <v>148</v>
      </c>
      <c r="C13442" s="26">
        <f>ROUND((K13442*$B$6*$B$9+L13442*$B$7*$B$10+M13442*$B$8*$B$11)*$B$12,0)</f>
        <v>148</v>
      </c>
      <c r="E13442" s="27">
        <v>1</v>
      </c>
      <c r="F13442" s="28">
        <v>4100</v>
      </c>
      <c r="G13442" s="28">
        <v>1</v>
      </c>
      <c r="H13442" s="29">
        <v>711</v>
      </c>
      <c r="I13442" s="29">
        <v>0</v>
      </c>
      <c r="J13442" s="29">
        <v>0</v>
      </c>
      <c r="K13442" s="30">
        <f>F13442*G13442*H13442/1000000/$B$13</f>
        <v>0.0937226413</v>
      </c>
      <c r="L13442" s="30">
        <f>F13442*G13442*I13442/1000000/$B$13</f>
        <v>0</v>
      </c>
      <c r="M13442" s="30">
        <f>F13442*G13442*J13442/1000000/$B$13</f>
        <v>0</v>
      </c>
      <c r="N13442" s="30">
        <v>147.5288097053</v>
      </c>
      <c r="O13442" s="4" t="inlineStr">
        <is>
          <t>FRANKO actual PPM | JAGUAR | Extra: Didelis / Vienas qalas TWIN PIPE / Kitas qalas T forma</t>
        </is>
      </c>
    </row>
    <row r="13443" ht="15.75" customHeight="1">
      <c r="A13443" s="4" t="inlineStr">
        <is>
          <t>327486</t>
        </is>
      </c>
      <c r="B13443" s="26">
        <f>ROUND((K13443*$B$6*$B$9+L13443*$B$7*$B$10+M13443*$B$8*$B$11)*$B$12,0)</f>
        <v>148</v>
      </c>
      <c r="C13443" s="26">
        <f>ROUND((K13443*$B$6*$B$9+L13443*$B$7*$B$10+M13443*$B$8*$B$11)*$B$12,0)</f>
        <v>148</v>
      </c>
      <c r="E13443" s="27">
        <v>1</v>
      </c>
      <c r="F13443" s="28">
        <v>3800</v>
      </c>
      <c r="G13443" s="28">
        <v>1</v>
      </c>
      <c r="H13443" s="29">
        <v>770</v>
      </c>
      <c r="I13443" s="29">
        <v>0</v>
      </c>
      <c r="J13443" s="29">
        <v>0</v>
      </c>
      <c r="K13443" s="30">
        <f>F13443*G13443*H13443/1000000/$B$13</f>
        <v>0.0940730845</v>
      </c>
      <c r="L13443" s="30">
        <f>F13443*G13443*I13443/1000000/$B$13</f>
        <v>0</v>
      </c>
      <c r="M13443" s="30">
        <f>F13443*G13443*J13443/1000000/$B$13</f>
        <v>0</v>
      </c>
      <c r="N13443" s="30">
        <v>148.0804422482</v>
      </c>
      <c r="O13443" s="4" t="inlineStr">
        <is>
          <t>FRANKO actual PPM | JAGUAR | Extra: Didelis / Vienas qalas TWIN PIPE / Kitas qalas T forma</t>
        </is>
      </c>
    </row>
    <row r="13444" ht="15.75" customHeight="1">
      <c r="A13444" s="4" t="inlineStr">
        <is>
          <t>327486</t>
        </is>
      </c>
      <c r="B13444" s="26">
        <f>ROUND((K13444*$B$6*$B$9+L13444*$B$7*$B$10+M13444*$B$8*$B$11)*$B$12,0)</f>
        <v>162</v>
      </c>
      <c r="C13444" s="26">
        <f>ROUND((K13444*$B$6*$B$9+L13444*$B$7*$B$10+M13444*$B$8*$B$11)*$B$12,0)</f>
        <v>162</v>
      </c>
      <c r="E13444" s="27">
        <v>1</v>
      </c>
      <c r="F13444" s="28">
        <v>4100</v>
      </c>
      <c r="G13444" s="28">
        <v>1</v>
      </c>
      <c r="H13444" s="29">
        <v>782</v>
      </c>
      <c r="I13444" s="29">
        <v>0</v>
      </c>
      <c r="J13444" s="29">
        <v>0</v>
      </c>
      <c r="K13444" s="30">
        <f>F13444*G13444*H13444/1000000/$B$13</f>
        <v>0.1030817236</v>
      </c>
      <c r="L13444" s="30">
        <f>F13444*G13444*I13444/1000000/$B$13</f>
        <v>0</v>
      </c>
      <c r="M13444" s="30">
        <f>F13444*G13444*J13444/1000000/$B$13</f>
        <v>0</v>
      </c>
      <c r="N13444" s="30">
        <v>162.2609411948</v>
      </c>
      <c r="O13444" s="4" t="inlineStr">
        <is>
          <t>FRANKO actual PPM | JAGUAR | Extra: Didelis / Vienas qalas TWIN PIPE / Kitas qalas T forma</t>
        </is>
      </c>
    </row>
    <row r="13445" ht="15.75" customHeight="1">
      <c r="A13445" s="4" t="inlineStr">
        <is>
          <t>C9R5A</t>
        </is>
      </c>
      <c r="B13445" s="26">
        <f>ROUND((K13445*$B$6*$B$9+L13445*$B$7*$B$10+M13445*$B$8*$B$11)*$B$12,0)</f>
        <v>168</v>
      </c>
      <c r="C13445" s="26">
        <f>ROUND((K13445*$B$6*$B$9+L13445*$B$7*$B$10+M13445*$B$8*$B$11)*$B$12,0)</f>
        <v>168</v>
      </c>
      <c r="E13445" s="27">
        <v>1</v>
      </c>
      <c r="F13445" s="28">
        <v>4300</v>
      </c>
      <c r="G13445" s="28">
        <v>1</v>
      </c>
      <c r="H13445" s="29">
        <v>770</v>
      </c>
      <c r="I13445" s="29">
        <v>0</v>
      </c>
      <c r="J13445" s="29">
        <v>0</v>
      </c>
      <c r="K13445" s="30">
        <f>F13445*G13445*H13445/1000000/$B$13</f>
        <v>0.1064511219</v>
      </c>
      <c r="L13445" s="30">
        <f>F13445*G13445*I13445/1000000/$B$13</f>
        <v>0</v>
      </c>
      <c r="M13445" s="30">
        <f>F13445*G13445*J13445/1000000/$B$13</f>
        <v>0</v>
      </c>
      <c r="N13445" s="30">
        <v>167.564710965</v>
      </c>
      <c r="O13445" s="4" t="inlineStr">
        <is>
          <t>FRANKO actual PPM | JAGUAR | Extra: GILLET</t>
        </is>
      </c>
    </row>
    <row r="13446" ht="15.75" customHeight="1">
      <c r="A13446" s="4" t="inlineStr">
        <is>
          <t>????</t>
        </is>
      </c>
      <c r="B13446" s="26">
        <f>ROUND((K13446*$B$6*$B$9+L13446*$B$7*$B$10+M13446*$B$8*$B$11)*$B$12,0)</f>
        <v>311</v>
      </c>
      <c r="C13446" s="26">
        <f>ROUND((K13446*$B$6*$B$9+L13446*$B$7*$B$10+M13446*$B$8*$B$11)*$B$12,0)</f>
        <v>311</v>
      </c>
      <c r="E13446" s="27">
        <v>1</v>
      </c>
      <c r="F13446" s="28">
        <v>400</v>
      </c>
      <c r="G13446" s="28">
        <v>1</v>
      </c>
      <c r="H13446" s="29">
        <v>1327</v>
      </c>
      <c r="I13446" s="29">
        <v>9699</v>
      </c>
      <c r="J13446" s="29">
        <v>1251</v>
      </c>
      <c r="K13446" s="30">
        <f>F13446*G13446*H13446/1000000/$B$13</f>
        <v>0.0170656163</v>
      </c>
      <c r="L13446" s="30">
        <f>F13446*G13446*I13446/1000000/$B$13</f>
        <v>0.1247320364</v>
      </c>
      <c r="M13446" s="30">
        <f>F13446*G13446*J13446/1000000/$B$13</f>
        <v>0.0160882336</v>
      </c>
      <c r="N13446" s="30">
        <v>310.9589111916</v>
      </c>
      <c r="O13446" s="4" t="inlineStr">
        <is>
          <t>FRANKO actual PPM | JAPANESE</t>
        </is>
      </c>
    </row>
    <row r="13447" ht="15.75" customHeight="1">
      <c r="A13447" s="4" t="inlineStr">
        <is>
          <t>????</t>
        </is>
      </c>
      <c r="B13447" s="26">
        <f>ROUND((K13447*$B$6*$B$9+L13447*$B$7*$B$10+M13447*$B$8*$B$11)*$B$12,0)</f>
        <v>314</v>
      </c>
      <c r="C13447" s="26">
        <f>ROUND((K13447*$B$6*$B$9+L13447*$B$7*$B$10+M13447*$B$8*$B$11)*$B$12,0)</f>
        <v>314</v>
      </c>
      <c r="E13447" s="27">
        <v>1</v>
      </c>
      <c r="F13447" s="28">
        <v>400</v>
      </c>
      <c r="G13447" s="28">
        <v>1</v>
      </c>
      <c r="H13447" s="29">
        <v>1295</v>
      </c>
      <c r="I13447" s="29">
        <v>9941</v>
      </c>
      <c r="J13447" s="29">
        <v>1247</v>
      </c>
      <c r="K13447" s="30">
        <f>F13447*G13447*H13447/1000000/$B$13</f>
        <v>0.0166540867</v>
      </c>
      <c r="L13447" s="30">
        <f>F13447*G13447*I13447/1000000/$B$13</f>
        <v>0.1278442287</v>
      </c>
      <c r="M13447" s="30">
        <f>F13447*G13447*J13447/1000000/$B$13</f>
        <v>0.0160367924</v>
      </c>
      <c r="N13447" s="30">
        <v>313.6370272278</v>
      </c>
      <c r="O13447" s="4" t="inlineStr">
        <is>
          <t>FRANKO actual PPM | JAPANESE</t>
        </is>
      </c>
    </row>
    <row r="13448" ht="15.75" customHeight="1">
      <c r="A13448" s="4" t="inlineStr">
        <is>
          <t>????</t>
        </is>
      </c>
      <c r="B13448" s="26">
        <f>ROUND((K13448*$B$6*$B$9+L13448*$B$7*$B$10+M13448*$B$8*$B$11)*$B$12,0)</f>
        <v>8</v>
      </c>
      <c r="C13448" s="26">
        <f>ROUND((K13448*$B$6*$B$9+L13448*$B$7*$B$10+M13448*$B$8*$B$11)*$B$12,0)</f>
        <v>8</v>
      </c>
      <c r="E13448" s="27">
        <v>1</v>
      </c>
      <c r="F13448" s="28">
        <v>750</v>
      </c>
      <c r="G13448" s="28">
        <v>1</v>
      </c>
      <c r="H13448" s="29">
        <v>209</v>
      </c>
      <c r="I13448" s="29">
        <v>9</v>
      </c>
      <c r="J13448" s="29">
        <v>0</v>
      </c>
      <c r="K13448" s="30">
        <f>F13448*G13448*H13448/1000000/$B$13</f>
        <v>0.0050396295</v>
      </c>
      <c r="L13448" s="30">
        <f>F13448*G13448*I13448/1000000/$B$13</f>
        <v>0.0002170175</v>
      </c>
      <c r="M13448" s="30">
        <f>F13448*G13448*J13448/1000000/$B$13</f>
        <v>0</v>
      </c>
      <c r="N13448" s="30">
        <v>8.1946039872</v>
      </c>
      <c r="O13448" s="4" t="inlineStr">
        <is>
          <t>FRANKO actual PPM | JAPANESE</t>
        </is>
      </c>
    </row>
    <row r="13449" ht="15.75" customHeight="1">
      <c r="A13449" s="4" t="inlineStr">
        <is>
          <t>????</t>
        </is>
      </c>
      <c r="B13449" s="26">
        <f>ROUND((K13449*$B$6*$B$9+L13449*$B$7*$B$10+M13449*$B$8*$B$11)*$B$12,0)</f>
        <v>298</v>
      </c>
      <c r="C13449" s="26">
        <f>ROUND((K13449*$B$6*$B$9+L13449*$B$7*$B$10+M13449*$B$8*$B$11)*$B$12,0)</f>
        <v>298</v>
      </c>
      <c r="E13449" s="27">
        <v>1</v>
      </c>
      <c r="F13449" s="28">
        <v>600</v>
      </c>
      <c r="G13449" s="28">
        <v>1</v>
      </c>
      <c r="H13449" s="29">
        <v>601</v>
      </c>
      <c r="I13449" s="29">
        <v>8322</v>
      </c>
      <c r="J13449" s="29">
        <v>536</v>
      </c>
      <c r="K13449" s="30">
        <f>F13449*G13449*H13449/1000000/$B$13</f>
        <v>0.0115935592</v>
      </c>
      <c r="L13449" s="30">
        <f>F13449*G13449*I13449/1000000/$B$13</f>
        <v>0.1605351078</v>
      </c>
      <c r="M13449" s="30">
        <f>F13449*G13449*J13449/1000000/$B$13</f>
        <v>0.0103396801</v>
      </c>
      <c r="N13449" s="30">
        <v>297.7619936045</v>
      </c>
      <c r="O13449" s="4" t="inlineStr">
        <is>
          <t>FRANKO actual PPM | JAPANESE</t>
        </is>
      </c>
    </row>
    <row r="13450" ht="15.75" customHeight="1">
      <c r="A13450" s="4" t="inlineStr">
        <is>
          <t>????</t>
        </is>
      </c>
      <c r="B13450" s="26">
        <f>ROUND((K13450*$B$6*$B$9+L13450*$B$7*$B$10+M13450*$B$8*$B$11)*$B$12,0)</f>
        <v>86</v>
      </c>
      <c r="C13450" s="26">
        <f>ROUND((K13450*$B$6*$B$9+L13450*$B$7*$B$10+M13450*$B$8*$B$11)*$B$12,0)</f>
        <v>86</v>
      </c>
      <c r="E13450" s="27">
        <v>1</v>
      </c>
      <c r="F13450" s="28">
        <v>1500</v>
      </c>
      <c r="G13450" s="28">
        <v>1</v>
      </c>
      <c r="H13450" s="29">
        <v>1122</v>
      </c>
      <c r="I13450" s="29">
        <v>20</v>
      </c>
      <c r="J13450" s="29">
        <v>0</v>
      </c>
      <c r="K13450" s="30">
        <f>F13450*G13450*H13450/1000000/$B$13</f>
        <v>0.0541097065</v>
      </c>
      <c r="L13450" s="30">
        <f>F13450*G13450*I13450/1000000/$B$13</f>
        <v>0.0009645224</v>
      </c>
      <c r="M13450" s="30">
        <f>F13450*G13450*J13450/1000000/$B$13</f>
        <v>0</v>
      </c>
      <c r="N13450" s="30">
        <v>86.3373029732</v>
      </c>
      <c r="O13450" s="4" t="inlineStr">
        <is>
          <t>FRANKO actual PPM | JAPANESE</t>
        </is>
      </c>
    </row>
    <row r="13451" ht="15.75" customHeight="1">
      <c r="A13451" s="4" t="inlineStr">
        <is>
          <t>12575299</t>
        </is>
      </c>
      <c r="B13451" s="26">
        <f>ROUND((K13451*$B$6*$B$9+L13451*$B$7*$B$10+M13451*$B$8*$B$11)*$B$12,0)</f>
        <v>117</v>
      </c>
      <c r="C13451" s="26">
        <f>ROUND((K13451*$B$6*$B$9+L13451*$B$7*$B$10+M13451*$B$8*$B$11)*$B$12,0)</f>
        <v>117</v>
      </c>
      <c r="E13451" s="27">
        <v>1</v>
      </c>
      <c r="F13451" s="28">
        <v>500</v>
      </c>
      <c r="G13451" s="28">
        <v>1</v>
      </c>
      <c r="H13451" s="29">
        <v>83</v>
      </c>
      <c r="I13451" s="29">
        <v>3413</v>
      </c>
      <c r="J13451" s="29">
        <v>367</v>
      </c>
      <c r="K13451" s="30">
        <f>F13451*G13451*H13451/1000000/$B$13</f>
        <v>0.001334256</v>
      </c>
      <c r="L13451" s="30">
        <f>F13451*G13451*I13451/1000000/$B$13</f>
        <v>0.054865249</v>
      </c>
      <c r="M13451" s="30">
        <f>F13451*G13451*J13451/1000000/$B$13</f>
        <v>0.005899662</v>
      </c>
      <c r="N13451" s="30">
        <v>117.2850843479</v>
      </c>
      <c r="O13451" s="4" t="inlineStr">
        <is>
          <t>FRANKO actual PPM | JAPANESE???? | Extra: 177417</t>
        </is>
      </c>
    </row>
    <row r="13452" ht="15.75" customHeight="1">
      <c r="A13452" s="4" t="inlineStr">
        <is>
          <t>22 512 7</t>
        </is>
      </c>
      <c r="B13452" s="26">
        <f>ROUND((K13452*$B$6*$B$9+L13452*$B$7*$B$10+M13452*$B$8*$B$11)*$B$12,0)</f>
        <v>88</v>
      </c>
      <c r="C13452" s="26">
        <f>ROUND((K13452*$B$6*$B$9+L13452*$B$7*$B$10+M13452*$B$8*$B$11)*$B$12,0)</f>
        <v>88</v>
      </c>
      <c r="E13452" s="27">
        <v>1</v>
      </c>
      <c r="F13452" s="28">
        <v>520</v>
      </c>
      <c r="G13452" s="28">
        <v>1</v>
      </c>
      <c r="H13452" s="29">
        <v>1623</v>
      </c>
      <c r="I13452" s="29">
        <v>48</v>
      </c>
      <c r="J13452" s="29">
        <v>319</v>
      </c>
      <c r="K13452" s="30">
        <f>F13452*G13452*H13452/1000000/$B$13</f>
        <v>0.0271339441</v>
      </c>
      <c r="L13452" s="30">
        <f>F13452*G13452*I13452/1000000/$B$13</f>
        <v>0.0008024826</v>
      </c>
      <c r="M13452" s="30">
        <f>F13452*G13452*J13452/1000000/$B$13</f>
        <v>0.0053331658</v>
      </c>
      <c r="N13452" s="30">
        <v>87.9899438123</v>
      </c>
      <c r="O13452" s="4" t="inlineStr">
        <is>
          <t>FRANKO actual PPM | JAPANESE????</t>
        </is>
      </c>
    </row>
    <row r="13453" ht="15.75" customHeight="1">
      <c r="A13453" s="4" t="inlineStr">
        <is>
          <t>TUCSON</t>
        </is>
      </c>
      <c r="B13453" s="26">
        <f>ROUND((K13453*$B$6*$B$9+L13453*$B$7*$B$10+M13453*$B$8*$B$11)*$B$12,0)</f>
        <v>420</v>
      </c>
      <c r="C13453" s="26">
        <f>ROUND((K13453*$B$6*$B$9+L13453*$B$7*$B$10+M13453*$B$8*$B$11)*$B$12,0)</f>
        <v>420</v>
      </c>
      <c r="E13453" s="27">
        <v>1</v>
      </c>
      <c r="F13453" s="28">
        <v>3700</v>
      </c>
      <c r="G13453" s="28">
        <v>1</v>
      </c>
      <c r="H13453" s="29">
        <v>2241</v>
      </c>
      <c r="I13453" s="29">
        <v>0</v>
      </c>
      <c r="J13453" s="29">
        <v>0</v>
      </c>
      <c r="K13453" s="30">
        <f>F13453*G13453*H13453/1000000/$B$13</f>
        <v>0.2665843453</v>
      </c>
      <c r="L13453" s="30">
        <f>F13453*G13453*I13453/1000000/$B$13</f>
        <v>0</v>
      </c>
      <c r="M13453" s="30">
        <f>F13453*G13453*J13453/1000000/$B$13</f>
        <v>0</v>
      </c>
      <c r="N13453" s="30">
        <v>419.6304179731</v>
      </c>
      <c r="O13453" s="4" t="inlineStr">
        <is>
          <t>FRANKO actual PPM | KIA/ HYUNDAI</t>
        </is>
      </c>
    </row>
    <row r="13454" ht="15.75" customHeight="1">
      <c r="A13454" s="4" t="inlineStr">
        <is>
          <t>AE</t>
        </is>
      </c>
      <c r="B13454" s="26">
        <f>ROUND((K13454*$B$6*$B$9+L13454*$B$7*$B$10+M13454*$B$8*$B$11)*$B$12,0)</f>
        <v>119</v>
      </c>
      <c r="C13454" s="26">
        <f>ROUND((K13454*$B$6*$B$9+L13454*$B$7*$B$10+M13454*$B$8*$B$11)*$B$12,0)</f>
        <v>119</v>
      </c>
      <c r="E13454" s="27">
        <v>1</v>
      </c>
      <c r="F13454" s="28">
        <v>680</v>
      </c>
      <c r="G13454" s="28">
        <v>1</v>
      </c>
      <c r="H13454" s="29">
        <v>0</v>
      </c>
      <c r="I13454" s="29">
        <v>1900</v>
      </c>
      <c r="J13454" s="29">
        <v>380</v>
      </c>
      <c r="K13454" s="30">
        <f>F13454*G13454*H13454/1000000/$B$13</f>
        <v>0</v>
      </c>
      <c r="L13454" s="30">
        <f>F13454*G13454*I13454/1000000/$B$13</f>
        <v>0.0415387646</v>
      </c>
      <c r="M13454" s="30">
        <f>F13454*G13454*J13454/1000000/$B$13</f>
        <v>0.0083077529</v>
      </c>
      <c r="N13454" s="30">
        <v>119.1207151478</v>
      </c>
      <c r="O13454" s="4" t="inlineStr">
        <is>
          <t>FRANKO actual PPM | KIA/ HYUNDAI | Extra: U014 / 991001</t>
        </is>
      </c>
    </row>
    <row r="13455" ht="15.75" customHeight="1">
      <c r="A13455" s="4" t="inlineStr">
        <is>
          <t>AE</t>
        </is>
      </c>
      <c r="B13455" s="26">
        <f>ROUND((K13455*$B$6*$B$9+L13455*$B$7*$B$10+M13455*$B$8*$B$11)*$B$12,0)</f>
        <v>126</v>
      </c>
      <c r="C13455" s="26">
        <f>ROUND((K13455*$B$6*$B$9+L13455*$B$7*$B$10+M13455*$B$8*$B$11)*$B$12,0)</f>
        <v>126</v>
      </c>
      <c r="E13455" s="27">
        <v>1</v>
      </c>
      <c r="F13455" s="28">
        <v>700</v>
      </c>
      <c r="G13455" s="28">
        <v>1</v>
      </c>
      <c r="H13455" s="29">
        <v>0</v>
      </c>
      <c r="I13455" s="29">
        <v>2079</v>
      </c>
      <c r="J13455" s="29">
        <v>372</v>
      </c>
      <c r="K13455" s="30">
        <f>F13455*G13455*H13455/1000000/$B$13</f>
        <v>0</v>
      </c>
      <c r="L13455" s="30">
        <f>F13455*G13455*I13455/1000000/$B$13</f>
        <v>0.0467889815</v>
      </c>
      <c r="M13455" s="30">
        <f>F13455*G13455*J13455/1000000/$B$13</f>
        <v>0.0083720544</v>
      </c>
      <c r="N13455" s="30">
        <v>125.9867257026</v>
      </c>
      <c r="O13455" s="4" t="inlineStr">
        <is>
          <t>FRANKO actual PPM | KIA/ HYUNDAI | Extra: Z E D U014</t>
        </is>
      </c>
    </row>
    <row r="13456" ht="15.75" customHeight="1">
      <c r="A13456" s="4" t="inlineStr">
        <is>
          <t>AK</t>
        </is>
      </c>
      <c r="B13456" s="26">
        <f>ROUND((K13456*$B$6*$B$9+L13456*$B$7*$B$10+M13456*$B$8*$B$11)*$B$12,0)</f>
        <v>111</v>
      </c>
      <c r="C13456" s="26">
        <f>ROUND((K13456*$B$6*$B$9+L13456*$B$7*$B$10+M13456*$B$8*$B$11)*$B$12,0)</f>
        <v>111</v>
      </c>
      <c r="E13456" s="27">
        <v>1</v>
      </c>
      <c r="F13456" s="28">
        <v>720</v>
      </c>
      <c r="G13456" s="28">
        <v>1</v>
      </c>
      <c r="H13456" s="29">
        <v>0</v>
      </c>
      <c r="I13456" s="29">
        <v>1714</v>
      </c>
      <c r="J13456" s="29">
        <v>327</v>
      </c>
      <c r="K13456" s="30">
        <f>F13456*G13456*H13456/1000000/$B$13</f>
        <v>0</v>
      </c>
      <c r="L13456" s="30">
        <f>F13456*G13456*I13456/1000000/$B$13</f>
        <v>0.0396765933</v>
      </c>
      <c r="M13456" s="30">
        <f>F13456*G13456*J13456/1000000/$B$13</f>
        <v>0.0075695718</v>
      </c>
      <c r="N13456" s="30">
        <v>110.7417586191</v>
      </c>
      <c r="O13456" s="4" t="inlineStr">
        <is>
          <t>FRANKO actual PPM | KIA/ HYUNDAI | Extra: 010716 U014</t>
        </is>
      </c>
    </row>
    <row r="13457" ht="15.75" customHeight="1">
      <c r="A13457" s="4" t="inlineStr">
        <is>
          <t>BHE</t>
        </is>
      </c>
      <c r="B13457" s="26">
        <f>ROUND((K13457*$B$6*$B$9+L13457*$B$7*$B$10+M13457*$B$8*$B$11)*$B$12,0)</f>
        <v>172</v>
      </c>
      <c r="C13457" s="26">
        <f>ROUND((K13457*$B$6*$B$9+L13457*$B$7*$B$10+M13457*$B$8*$B$11)*$B$12,0)</f>
        <v>172</v>
      </c>
      <c r="E13457" s="27">
        <v>1</v>
      </c>
      <c r="F13457" s="28">
        <v>1000</v>
      </c>
      <c r="G13457" s="28">
        <v>1</v>
      </c>
      <c r="H13457" s="29">
        <v>0</v>
      </c>
      <c r="I13457" s="29">
        <v>1882</v>
      </c>
      <c r="J13457" s="29">
        <v>369</v>
      </c>
      <c r="K13457" s="30">
        <f>F13457*G13457*H13457/1000000/$B$13</f>
        <v>0</v>
      </c>
      <c r="L13457" s="30">
        <f>F13457*G13457*I13457/1000000/$B$13</f>
        <v>0.060507705</v>
      </c>
      <c r="M13457" s="30">
        <f>F13457*G13457*J13457/1000000/$B$13</f>
        <v>0.0118636255</v>
      </c>
      <c r="N13457" s="30">
        <v>171.5412246132</v>
      </c>
      <c r="O13457" s="4" t="inlineStr">
        <is>
          <t>FRANKO actual PPM | KIA/ HYUNDAI</t>
        </is>
      </c>
    </row>
    <row r="13458" ht="15.75" customHeight="1">
      <c r="A13458" s="4" t="inlineStr">
        <is>
          <t>DAK</t>
        </is>
      </c>
      <c r="B13458" s="26">
        <f>ROUND((K13458*$B$6*$B$9+L13458*$B$7*$B$10+M13458*$B$8*$B$11)*$B$12,0)</f>
        <v>113</v>
      </c>
      <c r="C13458" s="26">
        <f>ROUND((K13458*$B$6*$B$9+L13458*$B$7*$B$10+M13458*$B$8*$B$11)*$B$12,0)</f>
        <v>113</v>
      </c>
      <c r="E13458" s="27">
        <v>1</v>
      </c>
      <c r="F13458" s="28">
        <v>880</v>
      </c>
      <c r="G13458" s="28">
        <v>1</v>
      </c>
      <c r="H13458" s="29">
        <v>0</v>
      </c>
      <c r="I13458" s="29">
        <v>1460</v>
      </c>
      <c r="J13458" s="29">
        <v>270</v>
      </c>
      <c r="K13458" s="30">
        <f>F13458*G13458*H13458/1000000/$B$13</f>
        <v>0</v>
      </c>
      <c r="L13458" s="30">
        <f>F13458*G13458*I13458/1000000/$B$13</f>
        <v>0.0413072792</v>
      </c>
      <c r="M13458" s="30">
        <f>F13458*G13458*J13458/1000000/$B$13</f>
        <v>0.0076390174</v>
      </c>
      <c r="N13458" s="30">
        <v>113.2853546456</v>
      </c>
      <c r="O13458" s="4" t="inlineStr">
        <is>
          <t>FRANKO actual PPM | KIA/ HYUNDAI</t>
        </is>
      </c>
    </row>
    <row r="13459" ht="15.75" customHeight="1">
      <c r="A13459" s="4" t="inlineStr">
        <is>
          <t>MCD</t>
        </is>
      </c>
      <c r="B13459" s="26">
        <f>ROUND((K13459*$B$6*$B$9+L13459*$B$7*$B$10+M13459*$B$8*$B$11)*$B$12,0)</f>
        <v>252</v>
      </c>
      <c r="C13459" s="26">
        <f>ROUND((K13459*$B$6*$B$9+L13459*$B$7*$B$10+M13459*$B$8*$B$11)*$B$12,0)</f>
        <v>252</v>
      </c>
      <c r="E13459" s="27">
        <v>1</v>
      </c>
      <c r="F13459" s="28">
        <v>980</v>
      </c>
      <c r="G13459" s="28">
        <v>1</v>
      </c>
      <c r="H13459" s="29">
        <v>0</v>
      </c>
      <c r="I13459" s="29">
        <v>2885</v>
      </c>
      <c r="J13459" s="29">
        <v>544</v>
      </c>
      <c r="K13459" s="30">
        <f>F13459*G13459*H13459/1000000/$B$13</f>
        <v>0</v>
      </c>
      <c r="L13459" s="30">
        <f>F13459*G13459*I13459/1000000/$B$13</f>
        <v>0.0908998058</v>
      </c>
      <c r="M13459" s="30">
        <f>F13459*G13459*J13459/1000000/$B$13</f>
        <v>0.017140206</v>
      </c>
      <c r="N13459" s="30">
        <v>252.0345674024</v>
      </c>
      <c r="O13459" s="4" t="inlineStr">
        <is>
          <t>FRANKO actual PPM | KIA/ HYUNDAI | Extra: C D B U014</t>
        </is>
      </c>
    </row>
    <row r="13460" ht="15.75" customHeight="1">
      <c r="A13460" s="4" t="inlineStr">
        <is>
          <t>ODD</t>
        </is>
      </c>
      <c r="B13460" s="26">
        <f>ROUND((K13460*$B$6*$B$9+L13460*$B$7*$B$10+M13460*$B$8*$B$11)*$B$12,0)</f>
        <v>254</v>
      </c>
      <c r="C13460" s="26">
        <f>ROUND((K13460*$B$6*$B$9+L13460*$B$7*$B$10+M13460*$B$8*$B$11)*$B$12,0)</f>
        <v>254</v>
      </c>
      <c r="E13460" s="27">
        <v>1</v>
      </c>
      <c r="F13460" s="28">
        <v>1100</v>
      </c>
      <c r="G13460" s="28">
        <v>1</v>
      </c>
      <c r="H13460" s="29">
        <v>0</v>
      </c>
      <c r="I13460" s="29">
        <v>2561</v>
      </c>
      <c r="J13460" s="29">
        <v>491</v>
      </c>
      <c r="K13460" s="30">
        <f>F13460*G13460*H13460/1000000/$B$13</f>
        <v>0</v>
      </c>
      <c r="L13460" s="30">
        <f>F13460*G13460*I13460/1000000/$B$13</f>
        <v>0.0905718682</v>
      </c>
      <c r="M13460" s="30">
        <f>F13460*G13460*J13460/1000000/$B$13</f>
        <v>0.0173646182</v>
      </c>
      <c r="N13460" s="30">
        <v>253.5036034943</v>
      </c>
      <c r="O13460" s="4" t="inlineStr">
        <is>
          <t>FRANKO actual PPM | KIA/ HYUNDAI | Extra: AHYU014</t>
        </is>
      </c>
    </row>
    <row r="13461" ht="15.75" customHeight="1">
      <c r="A13461" s="4" t="inlineStr">
        <is>
          <t>ODE</t>
        </is>
      </c>
      <c r="B13461" s="26">
        <f>ROUND((K13461*$B$6*$B$9+L13461*$B$7*$B$10+M13461*$B$8*$B$11)*$B$12,0)</f>
        <v>118</v>
      </c>
      <c r="C13461" s="26">
        <f>ROUND((K13461*$B$6*$B$9+L13461*$B$7*$B$10+M13461*$B$8*$B$11)*$B$12,0)</f>
        <v>118</v>
      </c>
      <c r="E13461" s="27">
        <v>1</v>
      </c>
      <c r="F13461" s="28">
        <v>840</v>
      </c>
      <c r="G13461" s="28">
        <v>1</v>
      </c>
      <c r="H13461" s="29">
        <v>0</v>
      </c>
      <c r="I13461" s="29">
        <v>1540</v>
      </c>
      <c r="J13461" s="29">
        <v>301</v>
      </c>
      <c r="K13461" s="30">
        <f>F13461*G13461*H13461/1000000/$B$13</f>
        <v>0</v>
      </c>
      <c r="L13461" s="30">
        <f>F13461*G13461*I13461/1000000/$B$13</f>
        <v>0.0415902058</v>
      </c>
      <c r="M13461" s="30">
        <f>F13461*G13461*J13461/1000000/$B$13</f>
        <v>0.0081289948</v>
      </c>
      <c r="N13461" s="30">
        <v>117.6975411315</v>
      </c>
      <c r="O13461" s="4" t="inlineStr">
        <is>
          <t>FRANKO actual PPM | KIA/ HYUNDAI</t>
        </is>
      </c>
    </row>
    <row r="13462" ht="15.75" customHeight="1">
      <c r="A13462" s="4" t="inlineStr">
        <is>
          <t>RHE</t>
        </is>
      </c>
      <c r="B13462" s="26">
        <f>ROUND((K13462*$B$6*$B$9+L13462*$B$7*$B$10+M13462*$B$8*$B$11)*$B$12,0)</f>
        <v>176</v>
      </c>
      <c r="C13462" s="26">
        <f>ROUND((K13462*$B$6*$B$9+L13462*$B$7*$B$10+M13462*$B$8*$B$11)*$B$12,0)</f>
        <v>176</v>
      </c>
      <c r="E13462" s="27">
        <v>1</v>
      </c>
      <c r="F13462" s="28">
        <v>1040</v>
      </c>
      <c r="G13462" s="28">
        <v>1</v>
      </c>
      <c r="H13462" s="29">
        <v>0</v>
      </c>
      <c r="I13462" s="29">
        <v>1871</v>
      </c>
      <c r="J13462" s="29">
        <v>362</v>
      </c>
      <c r="K13462" s="30">
        <f>F13462*G13462*H13462/1000000/$B$13</f>
        <v>0</v>
      </c>
      <c r="L13462" s="30">
        <f>F13462*G13462*I13462/1000000/$B$13</f>
        <v>0.0625602087</v>
      </c>
      <c r="M13462" s="30">
        <f>F13462*G13462*J13462/1000000/$B$13</f>
        <v>0.0121041131</v>
      </c>
      <c r="N13462" s="30">
        <v>176.0146351227</v>
      </c>
      <c r="O13462" s="4" t="inlineStr">
        <is>
          <t>FRANKO actual PPM | KIA/ HYUNDAI</t>
        </is>
      </c>
    </row>
    <row r="13463" ht="15.75" customHeight="1">
      <c r="A13463" s="4" t="inlineStr">
        <is>
          <t>RHE</t>
        </is>
      </c>
      <c r="B13463" s="26">
        <f>ROUND((K13463*$B$6*$B$9+L13463*$B$7*$B$10+M13463*$B$8*$B$11)*$B$12,0)</f>
        <v>175</v>
      </c>
      <c r="C13463" s="26">
        <f>ROUND((K13463*$B$6*$B$9+L13463*$B$7*$B$10+M13463*$B$8*$B$11)*$B$12,0)</f>
        <v>175</v>
      </c>
      <c r="E13463" s="27">
        <v>1</v>
      </c>
      <c r="F13463" s="28">
        <v>1060</v>
      </c>
      <c r="G13463" s="28">
        <v>1</v>
      </c>
      <c r="H13463" s="29">
        <v>0</v>
      </c>
      <c r="I13463" s="29">
        <v>1849</v>
      </c>
      <c r="J13463" s="29">
        <v>350</v>
      </c>
      <c r="K13463" s="30">
        <f>F13463*G13463*H13463/1000000/$B$13</f>
        <v>0</v>
      </c>
      <c r="L13463" s="30">
        <f>F13463*G13463*I13463/1000000/$B$13</f>
        <v>0.0630135342</v>
      </c>
      <c r="M13463" s="30">
        <f>F13463*G13463*J13463/1000000/$B$13</f>
        <v>0.011927927</v>
      </c>
      <c r="N13463" s="30">
        <v>175.0975035691</v>
      </c>
      <c r="O13463" s="4" t="inlineStr">
        <is>
          <t>FRANKO actual PPM | KIA/ HYUNDAI</t>
        </is>
      </c>
    </row>
    <row r="13464" ht="15.75" customHeight="1">
      <c r="A13464" s="4" t="inlineStr">
        <is>
          <t>RHE</t>
        </is>
      </c>
      <c r="B13464" s="26">
        <f>ROUND((K13464*$B$6*$B$9+L13464*$B$7*$B$10+M13464*$B$8*$B$11)*$B$12,0)</f>
        <v>198</v>
      </c>
      <c r="C13464" s="26">
        <f>ROUND((K13464*$B$6*$B$9+L13464*$B$7*$B$10+M13464*$B$8*$B$11)*$B$12,0)</f>
        <v>198</v>
      </c>
      <c r="E13464" s="27">
        <v>1</v>
      </c>
      <c r="F13464" s="28">
        <v>1100</v>
      </c>
      <c r="G13464" s="28">
        <v>1</v>
      </c>
      <c r="H13464" s="29">
        <v>0</v>
      </c>
      <c r="I13464" s="29">
        <v>2027</v>
      </c>
      <c r="J13464" s="29">
        <v>378</v>
      </c>
      <c r="K13464" s="30">
        <f>F13464*G13464*H13464/1000000/$B$13</f>
        <v>0</v>
      </c>
      <c r="L13464" s="30">
        <f>F13464*G13464*I13464/1000000/$B$13</f>
        <v>0.0716865196</v>
      </c>
      <c r="M13464" s="30">
        <f>F13464*G13464*J13464/1000000/$B$13</f>
        <v>0.0133682804</v>
      </c>
      <c r="N13464" s="30">
        <v>197.5243005631</v>
      </c>
      <c r="O13464" s="4" t="inlineStr">
        <is>
          <t>FRANKO actual PPM | KIA/ HYUNDAI | Extra: 04E19S</t>
        </is>
      </c>
    </row>
    <row r="13465" ht="15.75" customHeight="1">
      <c r="A13465" s="4" t="inlineStr">
        <is>
          <t>YGA</t>
        </is>
      </c>
      <c r="B13465" s="26">
        <f>ROUND((K13465*$B$6*$B$9+L13465*$B$7*$B$10+M13465*$B$8*$B$11)*$B$12,0)</f>
        <v>87</v>
      </c>
      <c r="C13465" s="26">
        <f>ROUND((K13465*$B$6*$B$9+L13465*$B$7*$B$10+M13465*$B$8*$B$11)*$B$12,0)</f>
        <v>87</v>
      </c>
      <c r="E13465" s="27">
        <v>1</v>
      </c>
      <c r="F13465" s="28">
        <v>700</v>
      </c>
      <c r="G13465" s="28">
        <v>1</v>
      </c>
      <c r="H13465" s="29">
        <v>0</v>
      </c>
      <c r="I13465" s="29">
        <v>1480</v>
      </c>
      <c r="J13465" s="29">
        <v>250</v>
      </c>
      <c r="K13465" s="30">
        <f>F13465*G13465*H13465/1000000/$B$13</f>
        <v>0</v>
      </c>
      <c r="L13465" s="30">
        <f>F13465*G13465*I13465/1000000/$B$13</f>
        <v>0.0333081734</v>
      </c>
      <c r="M13465" s="30">
        <f>F13465*G13465*J13465/1000000/$B$13</f>
        <v>0.0056263806</v>
      </c>
      <c r="N13465" s="30">
        <v>86.9164408012</v>
      </c>
      <c r="O13465" s="4" t="inlineStr">
        <is>
          <t>FRANKO actual PPM | KIA/ HYUNDAI | Extra: U014, AK</t>
        </is>
      </c>
    </row>
    <row r="13466" ht="15.75" customHeight="1">
      <c r="A13466" s="4" t="inlineStr">
        <is>
          <t>B2E</t>
        </is>
      </c>
      <c r="B13466" s="26">
        <f>ROUND((K13466*$B$6*$B$9+L13466*$B$7*$B$10+M13466*$B$8*$B$11)*$B$12,0)</f>
        <v>236</v>
      </c>
      <c r="C13466" s="26">
        <f>ROUND((K13466*$B$6*$B$9+L13466*$B$7*$B$10+M13466*$B$8*$B$11)*$B$12,0)</f>
        <v>236</v>
      </c>
      <c r="E13466" s="27">
        <v>1</v>
      </c>
      <c r="F13466" s="28">
        <v>800</v>
      </c>
      <c r="G13466" s="28">
        <v>1</v>
      </c>
      <c r="H13466" s="29">
        <v>0</v>
      </c>
      <c r="I13466" s="29">
        <v>5165</v>
      </c>
      <c r="J13466" s="29">
        <v>353</v>
      </c>
      <c r="K13466" s="30">
        <f>F13466*G13466*H13466/1000000/$B$13</f>
        <v>0</v>
      </c>
      <c r="L13466" s="30">
        <f>F13466*G13466*I13466/1000000/$B$13</f>
        <v>0.1328468848</v>
      </c>
      <c r="M13466" s="30">
        <f>F13466*G13466*J13466/1000000/$B$13</f>
        <v>0.0090793708</v>
      </c>
      <c r="N13466" s="30">
        <v>235.649295644</v>
      </c>
      <c r="O13466" s="4" t="inlineStr">
        <is>
          <t>FRANKO actual PPM | KIA/ HYUNDAI</t>
        </is>
      </c>
    </row>
    <row r="13467" ht="15.75" customHeight="1">
      <c r="A13467" s="4" t="inlineStr">
        <is>
          <t>B2E</t>
        </is>
      </c>
      <c r="B13467" s="26">
        <f>ROUND((K13467*$B$6*$B$9+L13467*$B$7*$B$10+M13467*$B$8*$B$11)*$B$12,0)</f>
        <v>250</v>
      </c>
      <c r="C13467" s="26">
        <f>ROUND((K13467*$B$6*$B$9+L13467*$B$7*$B$10+M13467*$B$8*$B$11)*$B$12,0)</f>
        <v>250</v>
      </c>
      <c r="E13467" s="27">
        <v>1</v>
      </c>
      <c r="F13467" s="28">
        <v>760</v>
      </c>
      <c r="G13467" s="28">
        <v>1</v>
      </c>
      <c r="H13467" s="29">
        <v>0</v>
      </c>
      <c r="I13467" s="29">
        <v>5656</v>
      </c>
      <c r="J13467" s="29">
        <v>411</v>
      </c>
      <c r="K13467" s="30">
        <f>F13467*G13467*H13467/1000000/$B$13</f>
        <v>0</v>
      </c>
      <c r="L13467" s="30">
        <f>F13467*G13467*I13467/1000000/$B$13</f>
        <v>0.1382019132</v>
      </c>
      <c r="M13467" s="30">
        <f>F13467*G13467*J13467/1000000/$B$13</f>
        <v>0.0100426072</v>
      </c>
      <c r="N13467" s="30">
        <v>250.1105091891</v>
      </c>
      <c r="O13467" s="4" t="inlineStr">
        <is>
          <t>FRANKO actual PPM | KIA/ HYUNDAI</t>
        </is>
      </c>
    </row>
    <row r="13468" ht="15.75" customHeight="1">
      <c r="A13468" s="4" t="inlineStr">
        <is>
          <t>C2E</t>
        </is>
      </c>
      <c r="B13468" s="26">
        <f>ROUND((K13468*$B$6*$B$9+L13468*$B$7*$B$10+M13468*$B$8*$B$11)*$B$12,0)</f>
        <v>146</v>
      </c>
      <c r="C13468" s="26">
        <f>ROUND((K13468*$B$6*$B$9+L13468*$B$7*$B$10+M13468*$B$8*$B$11)*$B$12,0)</f>
        <v>146</v>
      </c>
      <c r="E13468" s="27">
        <v>1</v>
      </c>
      <c r="F13468" s="28">
        <v>780</v>
      </c>
      <c r="G13468" s="28">
        <v>1</v>
      </c>
      <c r="H13468" s="29">
        <v>0</v>
      </c>
      <c r="I13468" s="29">
        <v>3896</v>
      </c>
      <c r="J13468" s="29">
        <v>134</v>
      </c>
      <c r="K13468" s="30">
        <f>F13468*G13468*H13468/1000000/$B$13</f>
        <v>0</v>
      </c>
      <c r="L13468" s="30">
        <f>F13468*G13468*I13468/1000000/$B$13</f>
        <v>0.0977022607</v>
      </c>
      <c r="M13468" s="30">
        <f>F13468*G13468*J13468/1000000/$B$13</f>
        <v>0.003360396</v>
      </c>
      <c r="N13468" s="30">
        <v>145.7487768699</v>
      </c>
      <c r="O13468" s="4" t="inlineStr">
        <is>
          <t>FRANKO actual PPM | KIA/ HYUNDAI</t>
        </is>
      </c>
    </row>
    <row r="13469" ht="15.75" customHeight="1">
      <c r="A13469" s="4" t="inlineStr">
        <is>
          <t>D2D</t>
        </is>
      </c>
      <c r="B13469" s="26">
        <f>ROUND((K13469*$B$6*$B$9+L13469*$B$7*$B$10+M13469*$B$8*$B$11)*$B$12,0)</f>
        <v>286</v>
      </c>
      <c r="C13469" s="26">
        <f>ROUND((K13469*$B$6*$B$9+L13469*$B$7*$B$10+M13469*$B$8*$B$11)*$B$12,0)</f>
        <v>286</v>
      </c>
      <c r="E13469" s="27">
        <v>1</v>
      </c>
      <c r="F13469" s="28">
        <v>1020</v>
      </c>
      <c r="G13469" s="28">
        <v>1</v>
      </c>
      <c r="H13469" s="29">
        <v>0</v>
      </c>
      <c r="I13469" s="29">
        <v>4840</v>
      </c>
      <c r="J13469" s="29">
        <v>347</v>
      </c>
      <c r="K13469" s="30">
        <f>F13469*G13469*H13469/1000000/$B$13</f>
        <v>0</v>
      </c>
      <c r="L13469" s="30">
        <f>F13469*G13469*I13469/1000000/$B$13</f>
        <v>0.1587218057</v>
      </c>
      <c r="M13469" s="30">
        <f>F13469*G13469*J13469/1000000/$B$13</f>
        <v>0.0113794352</v>
      </c>
      <c r="N13469" s="30">
        <v>285.9645353217</v>
      </c>
      <c r="O13469" s="4" t="inlineStr">
        <is>
          <t>FRANKO actual PPM | KIA/ HYUNDAI</t>
        </is>
      </c>
    </row>
    <row r="13470" ht="15.75" customHeight="1">
      <c r="A13470" s="4" t="inlineStr">
        <is>
          <t>F1E</t>
        </is>
      </c>
      <c r="B13470" s="26">
        <f>ROUND((K13470*$B$6*$B$9+L13470*$B$7*$B$10+M13470*$B$8*$B$11)*$B$12,0)</f>
        <v>227</v>
      </c>
      <c r="C13470" s="26">
        <f>ROUND((K13470*$B$6*$B$9+L13470*$B$7*$B$10+M13470*$B$8*$B$11)*$B$12,0)</f>
        <v>227</v>
      </c>
      <c r="E13470" s="27">
        <v>1</v>
      </c>
      <c r="F13470" s="28">
        <v>720</v>
      </c>
      <c r="G13470" s="28">
        <v>1</v>
      </c>
      <c r="H13470" s="29">
        <v>225</v>
      </c>
      <c r="I13470" s="29">
        <v>5329</v>
      </c>
      <c r="J13470" s="29">
        <v>365</v>
      </c>
      <c r="K13470" s="30">
        <f>F13470*G13470*H13470/1000000/$B$13</f>
        <v>0.0052084209</v>
      </c>
      <c r="L13470" s="30">
        <f>F13470*G13470*I13470/1000000/$B$13</f>
        <v>0.1233585565</v>
      </c>
      <c r="M13470" s="30">
        <f>F13470*G13470*J13470/1000000/$B$13</f>
        <v>0.0084492162</v>
      </c>
      <c r="N13470" s="30">
        <v>227.1693073232</v>
      </c>
      <c r="O13470" s="4" t="inlineStr">
        <is>
          <t>FRANKO actual PPM | KIA/ HYUNDAI</t>
        </is>
      </c>
    </row>
    <row r="13471" ht="15.75" customHeight="1">
      <c r="A13471" s="4" t="inlineStr">
        <is>
          <t>TCD</t>
        </is>
      </c>
      <c r="B13471" s="26">
        <f>ROUND((K13471*$B$6*$B$9+L13471*$B$7*$B$10+M13471*$B$8*$B$11)*$B$12,0)</f>
        <v>259</v>
      </c>
      <c r="C13471" s="26">
        <f>ROUND((K13471*$B$6*$B$9+L13471*$B$7*$B$10+M13471*$B$8*$B$11)*$B$12,0)</f>
        <v>259</v>
      </c>
      <c r="E13471" s="27">
        <v>1</v>
      </c>
      <c r="F13471" s="28">
        <v>1040</v>
      </c>
      <c r="G13471" s="28">
        <v>1</v>
      </c>
      <c r="H13471" s="29">
        <v>0</v>
      </c>
      <c r="I13471" s="29">
        <v>2716</v>
      </c>
      <c r="J13471" s="29">
        <v>539</v>
      </c>
      <c r="K13471" s="30">
        <f>F13471*G13471*H13471/1000000/$B$13</f>
        <v>0</v>
      </c>
      <c r="L13471" s="30">
        <f>F13471*G13471*I13471/1000000/$B$13</f>
        <v>0.0908142848</v>
      </c>
      <c r="M13471" s="30">
        <f>F13471*G13471*J13471/1000000/$B$13</f>
        <v>0.0180224225</v>
      </c>
      <c r="N13471" s="30">
        <v>259.2613247661</v>
      </c>
      <c r="O13471" s="4" t="inlineStr">
        <is>
          <t>FRANKO actual PPM | KIA/ HYUNDAI</t>
        </is>
      </c>
    </row>
    <row r="13472" ht="15.75" customHeight="1">
      <c r="A13472" s="4" t="inlineStr">
        <is>
          <t>TCP</t>
        </is>
      </c>
      <c r="B13472" s="26">
        <f>ROUND((K13472*$B$6*$B$9+L13472*$B$7*$B$10+M13472*$B$8*$B$11)*$B$12,0)</f>
        <v>243</v>
      </c>
      <c r="C13472" s="26">
        <f>ROUND((K13472*$B$6*$B$9+L13472*$B$7*$B$10+M13472*$B$8*$B$11)*$B$12,0)</f>
        <v>243</v>
      </c>
      <c r="E13472" s="27">
        <v>1</v>
      </c>
      <c r="F13472" s="28">
        <v>860</v>
      </c>
      <c r="G13472" s="28">
        <v>1</v>
      </c>
      <c r="H13472" s="29">
        <v>0</v>
      </c>
      <c r="I13472" s="29">
        <v>5132</v>
      </c>
      <c r="J13472" s="29">
        <v>315</v>
      </c>
      <c r="K13472" s="30">
        <f>F13472*G13472*H13472/1000000/$B$13</f>
        <v>0</v>
      </c>
      <c r="L13472" s="30">
        <f>F13472*G13472*I13472/1000000/$B$13</f>
        <v>0.141897963</v>
      </c>
      <c r="M13472" s="30">
        <f>F13472*G13472*J13472/1000000/$B$13</f>
        <v>0.0087096372</v>
      </c>
      <c r="N13472" s="30">
        <v>243.4929644264</v>
      </c>
      <c r="O13472" s="4" t="inlineStr">
        <is>
          <t>FRANKO actual PPM | KIA/ HYUNDAI</t>
        </is>
      </c>
    </row>
    <row r="13473" ht="15.75" customHeight="1">
      <c r="A13473" s="4" t="inlineStr">
        <is>
          <t>KSD1</t>
        </is>
      </c>
      <c r="B13473" s="26">
        <f>ROUND((K13473*$B$6*$B$9+L13473*$B$7*$B$10+M13473*$B$8*$B$11)*$B$12,0)</f>
        <v>126</v>
      </c>
      <c r="C13473" s="26">
        <f>ROUND((K13473*$B$6*$B$9+L13473*$B$7*$B$10+M13473*$B$8*$B$11)*$B$12,0)</f>
        <v>126</v>
      </c>
      <c r="E13473" s="27">
        <v>1</v>
      </c>
      <c r="F13473" s="28">
        <v>560</v>
      </c>
      <c r="G13473" s="28">
        <v>1</v>
      </c>
      <c r="H13473" s="29">
        <v>0</v>
      </c>
      <c r="I13473" s="29">
        <v>4331</v>
      </c>
      <c r="J13473" s="29">
        <v>215</v>
      </c>
      <c r="K13473" s="30">
        <f>F13473*G13473*H13473/1000000/$B$13</f>
        <v>0</v>
      </c>
      <c r="L13473" s="30">
        <f>F13473*G13473*I13473/1000000/$B$13</f>
        <v>0.0779771347</v>
      </c>
      <c r="M13473" s="30">
        <f>F13473*G13473*J13473/1000000/$B$13</f>
        <v>0.0038709499</v>
      </c>
      <c r="N13473" s="30">
        <v>126.2022115804</v>
      </c>
      <c r="O13473" s="4" t="inlineStr">
        <is>
          <t>FRANKO actual PPM | KIA/ HYUNDAI | Extra: TOOYF1</t>
        </is>
      </c>
    </row>
    <row r="13474" ht="15.75" customHeight="1">
      <c r="A13474" s="4" t="inlineStr">
        <is>
          <t>K2AI</t>
        </is>
      </c>
      <c r="B13474" s="26">
        <f>ROUND((K13474*$B$6*$B$9+L13474*$B$7*$B$10+M13474*$B$8*$B$11)*$B$12,0)</f>
        <v>178</v>
      </c>
      <c r="C13474" s="26">
        <f>ROUND((K13474*$B$6*$B$9+L13474*$B$7*$B$10+M13474*$B$8*$B$11)*$B$12,0)</f>
        <v>178</v>
      </c>
      <c r="E13474" s="27">
        <v>1</v>
      </c>
      <c r="F13474" s="28">
        <v>1140</v>
      </c>
      <c r="G13474" s="28">
        <v>1</v>
      </c>
      <c r="H13474" s="29">
        <v>0</v>
      </c>
      <c r="I13474" s="29">
        <v>1710</v>
      </c>
      <c r="J13474" s="29">
        <v>336</v>
      </c>
      <c r="K13474" s="30">
        <f>F13474*G13474*H13474/1000000/$B$13</f>
        <v>0</v>
      </c>
      <c r="L13474" s="30">
        <f>F13474*G13474*I13474/1000000/$B$13</f>
        <v>0.0626746654</v>
      </c>
      <c r="M13474" s="30">
        <f>F13474*G13474*J13474/1000000/$B$13</f>
        <v>0.012315022</v>
      </c>
      <c r="N13474" s="30">
        <v>177.9050064268</v>
      </c>
      <c r="O13474" s="4" t="inlineStr">
        <is>
          <t>FRANKO actual PPM | KIA/ HYUNDAI | Extra: DK</t>
        </is>
      </c>
    </row>
    <row r="13475" ht="15.75" customHeight="1">
      <c r="A13475" s="4" t="inlineStr">
        <is>
          <t>K2AI</t>
        </is>
      </c>
      <c r="B13475" s="26">
        <f>ROUND((K13475*$B$6*$B$9+L13475*$B$7*$B$10+M13475*$B$8*$B$11)*$B$12,0)</f>
        <v>181</v>
      </c>
      <c r="C13475" s="26">
        <f>ROUND((K13475*$B$6*$B$9+L13475*$B$7*$B$10+M13475*$B$8*$B$11)*$B$12,0)</f>
        <v>181</v>
      </c>
      <c r="E13475" s="27">
        <v>1</v>
      </c>
      <c r="F13475" s="28">
        <v>1180</v>
      </c>
      <c r="G13475" s="28">
        <v>1</v>
      </c>
      <c r="H13475" s="29">
        <v>0</v>
      </c>
      <c r="I13475" s="29">
        <v>1627</v>
      </c>
      <c r="J13475" s="29">
        <v>339</v>
      </c>
      <c r="K13475" s="30">
        <f>F13475*G13475*H13475/1000000/$B$13</f>
        <v>0</v>
      </c>
      <c r="L13475" s="30">
        <f>F13475*G13475*I13475/1000000/$B$13</f>
        <v>0.0617249323</v>
      </c>
      <c r="M13475" s="30">
        <f>F13475*G13475*J13475/1000000/$B$13</f>
        <v>0.0128609416</v>
      </c>
      <c r="N13475" s="30">
        <v>181.2954019983</v>
      </c>
      <c r="O13475" s="4" t="inlineStr">
        <is>
          <t>FRANKO actual PPM | KIA/ HYUNDAI | Extra: DK</t>
        </is>
      </c>
    </row>
    <row r="13476" ht="15.75" customHeight="1">
      <c r="A13476" s="4" t="inlineStr">
        <is>
          <t>K2AI</t>
        </is>
      </c>
      <c r="B13476" s="26">
        <f>ROUND((K13476*$B$6*$B$9+L13476*$B$7*$B$10+M13476*$B$8*$B$11)*$B$12,0)</f>
        <v>195</v>
      </c>
      <c r="C13476" s="26">
        <f>ROUND((K13476*$B$6*$B$9+L13476*$B$7*$B$10+M13476*$B$8*$B$11)*$B$12,0)</f>
        <v>195</v>
      </c>
      <c r="E13476" s="27">
        <v>1</v>
      </c>
      <c r="F13476" s="28">
        <v>1200</v>
      </c>
      <c r="G13476" s="28">
        <v>1</v>
      </c>
      <c r="H13476" s="29">
        <v>0</v>
      </c>
      <c r="I13476" s="29">
        <v>1579</v>
      </c>
      <c r="J13476" s="29">
        <v>378</v>
      </c>
      <c r="K13476" s="30">
        <f>F13476*G13476*H13476/1000000/$B$13</f>
        <v>0</v>
      </c>
      <c r="L13476" s="30">
        <f>F13476*G13476*I13476/1000000/$B$13</f>
        <v>0.0609192346</v>
      </c>
      <c r="M13476" s="30">
        <f>F13476*G13476*J13476/1000000/$B$13</f>
        <v>0.0145835786</v>
      </c>
      <c r="N13476" s="30">
        <v>194.6362600852</v>
      </c>
      <c r="O13476" s="4" t="inlineStr">
        <is>
          <t>FRANKO actual PPM | KIA/ HYUNDAI | Extra: DK</t>
        </is>
      </c>
    </row>
    <row r="13477" ht="15.75" customHeight="1">
      <c r="A13477" s="4" t="inlineStr">
        <is>
          <t>K2AI</t>
        </is>
      </c>
      <c r="B13477" s="26">
        <f>ROUND((K13477*$B$6*$B$9+L13477*$B$7*$B$10+M13477*$B$8*$B$11)*$B$12,0)</f>
        <v>170</v>
      </c>
      <c r="C13477" s="26">
        <f>ROUND((K13477*$B$6*$B$9+L13477*$B$7*$B$10+M13477*$B$8*$B$11)*$B$12,0)</f>
        <v>170</v>
      </c>
      <c r="E13477" s="27">
        <v>1</v>
      </c>
      <c r="F13477" s="28">
        <v>1150</v>
      </c>
      <c r="G13477" s="28">
        <v>1</v>
      </c>
      <c r="H13477" s="29">
        <v>30</v>
      </c>
      <c r="I13477" s="29">
        <v>1608</v>
      </c>
      <c r="J13477" s="29">
        <v>314</v>
      </c>
      <c r="K13477" s="30">
        <f>F13477*G13477*H13477/1000000/$B$13</f>
        <v>0.0011092008</v>
      </c>
      <c r="L13477" s="30">
        <f>F13477*G13477*I13477/1000000/$B$13</f>
        <v>0.0594531606</v>
      </c>
      <c r="M13477" s="30">
        <f>F13477*G13477*J13477/1000000/$B$13</f>
        <v>0.0116096346</v>
      </c>
      <c r="N13477" s="30">
        <v>169.9051534972</v>
      </c>
      <c r="O13477" s="4" t="inlineStr">
        <is>
          <t>FRANKO actual PPM | KIA/ HYUNDAI | Extra: DK</t>
        </is>
      </c>
    </row>
    <row r="13478" ht="15.75" customHeight="1">
      <c r="A13478" s="4" t="inlineStr">
        <is>
          <t>K2A5</t>
        </is>
      </c>
      <c r="B13478" s="26">
        <f>ROUND((K13478*$B$6*$B$9+L13478*$B$7*$B$10+M13478*$B$8*$B$11)*$B$12,0)</f>
        <v>156</v>
      </c>
      <c r="C13478" s="26">
        <f>ROUND((K13478*$B$6*$B$9+L13478*$B$7*$B$10+M13478*$B$8*$B$11)*$B$12,0)</f>
        <v>156</v>
      </c>
      <c r="E13478" s="27">
        <v>1</v>
      </c>
      <c r="F13478" s="28">
        <v>1140</v>
      </c>
      <c r="G13478" s="28">
        <v>1</v>
      </c>
      <c r="H13478" s="29">
        <v>0</v>
      </c>
      <c r="I13478" s="29">
        <v>1592</v>
      </c>
      <c r="J13478" s="29">
        <v>280</v>
      </c>
      <c r="K13478" s="30">
        <f>F13478*G13478*H13478/1000000/$B$13</f>
        <v>0</v>
      </c>
      <c r="L13478" s="30">
        <f>F13478*G13478*I13478/1000000/$B$13</f>
        <v>0.0583497469</v>
      </c>
      <c r="M13478" s="30">
        <f>F13478*G13478*J13478/1000000/$B$13</f>
        <v>0.0102625183</v>
      </c>
      <c r="N13478" s="30">
        <v>155.6359281352</v>
      </c>
      <c r="O13478" s="4" t="inlineStr">
        <is>
          <t>FRANKO actual PPM | KIA/ HYUNDAI</t>
        </is>
      </c>
    </row>
    <row r="13479" ht="15.75" customHeight="1">
      <c r="A13479" s="4" t="inlineStr">
        <is>
          <t>K2BW</t>
        </is>
      </c>
      <c r="B13479" s="26">
        <f>ROUND((K13479*$B$6*$B$9+L13479*$B$7*$B$10+M13479*$B$8*$B$11)*$B$12,0)</f>
        <v>143</v>
      </c>
      <c r="C13479" s="26">
        <f>ROUND((K13479*$B$6*$B$9+L13479*$B$7*$B$10+M13479*$B$8*$B$11)*$B$12,0)</f>
        <v>143</v>
      </c>
      <c r="E13479" s="27">
        <v>1</v>
      </c>
      <c r="F13479" s="28">
        <v>440</v>
      </c>
      <c r="G13479" s="28">
        <v>1</v>
      </c>
      <c r="H13479" s="29">
        <v>0</v>
      </c>
      <c r="I13479" s="29">
        <v>8407</v>
      </c>
      <c r="J13479" s="29">
        <v>0</v>
      </c>
      <c r="K13479" s="30">
        <f>F13479*G13479*H13479/1000000/$B$13</f>
        <v>0</v>
      </c>
      <c r="L13479" s="30">
        <f>F13479*G13479*I13479/1000000/$B$13</f>
        <v>0.1189281836</v>
      </c>
      <c r="M13479" s="30">
        <f>F13479*G13479*J13479/1000000/$B$13</f>
        <v>0</v>
      </c>
      <c r="N13479" s="30">
        <v>143.4273894422</v>
      </c>
      <c r="O13479" s="4" t="inlineStr">
        <is>
          <t>FRANKO actual PPM | KIA/ HYUNDAI</t>
        </is>
      </c>
    </row>
    <row r="13480" ht="15.75" customHeight="1">
      <c r="A13480" s="4" t="inlineStr">
        <is>
          <t>K2BW</t>
        </is>
      </c>
      <c r="B13480" s="26">
        <f>ROUND((K13480*$B$6*$B$9+L13480*$B$7*$B$10+M13480*$B$8*$B$11)*$B$12,0)</f>
        <v>151</v>
      </c>
      <c r="C13480" s="26">
        <f>ROUND((K13480*$B$6*$B$9+L13480*$B$7*$B$10+M13480*$B$8*$B$11)*$B$12,0)</f>
        <v>151</v>
      </c>
      <c r="E13480" s="27">
        <v>1</v>
      </c>
      <c r="F13480" s="28">
        <v>420</v>
      </c>
      <c r="G13480" s="28">
        <v>1</v>
      </c>
      <c r="H13480" s="29">
        <v>0</v>
      </c>
      <c r="I13480" s="29">
        <v>9278</v>
      </c>
      <c r="J13480" s="29">
        <v>0</v>
      </c>
      <c r="K13480" s="30">
        <f>F13480*G13480*H13480/1000000/$B$13</f>
        <v>0</v>
      </c>
      <c r="L13480" s="30">
        <f>F13480*G13480*I13480/1000000/$B$13</f>
        <v>0.1252837432</v>
      </c>
      <c r="M13480" s="30">
        <f>F13480*G13480*J13480/1000000/$B$13</f>
        <v>0</v>
      </c>
      <c r="N13480" s="30">
        <v>151.0921942977</v>
      </c>
      <c r="O13480" s="4" t="inlineStr">
        <is>
          <t>FRANKO actual PPM | KIA/ HYUNDAI</t>
        </is>
      </c>
    </row>
    <row r="13481" ht="15.75" customHeight="1">
      <c r="A13481" s="4" t="inlineStr">
        <is>
          <t>K2NC</t>
        </is>
      </c>
      <c r="B13481" s="26">
        <f>ROUND((K13481*$B$6*$B$9+L13481*$B$7*$B$10+M13481*$B$8*$B$11)*$B$12,0)</f>
        <v>123</v>
      </c>
      <c r="C13481" s="26">
        <f>ROUND((K13481*$B$6*$B$9+L13481*$B$7*$B$10+M13481*$B$8*$B$11)*$B$12,0)</f>
        <v>123</v>
      </c>
      <c r="E13481" s="27">
        <v>1</v>
      </c>
      <c r="F13481" s="28">
        <v>440</v>
      </c>
      <c r="G13481" s="28">
        <v>1</v>
      </c>
      <c r="H13481" s="29">
        <v>0</v>
      </c>
      <c r="I13481" s="29">
        <v>7198</v>
      </c>
      <c r="J13481" s="29">
        <v>0</v>
      </c>
      <c r="K13481" s="30">
        <f>F13481*G13481*H13481/1000000/$B$13</f>
        <v>0</v>
      </c>
      <c r="L13481" s="30">
        <f>F13481*G13481*I13481/1000000/$B$13</f>
        <v>0.1018252725</v>
      </c>
      <c r="M13481" s="30">
        <f>F13481*G13481*J13481/1000000/$B$13</f>
        <v>0</v>
      </c>
      <c r="N13481" s="30">
        <v>122.8012786018</v>
      </c>
      <c r="O13481" s="4" t="inlineStr">
        <is>
          <t>FRANKO actual PPM | KIA/ HYUNDAI</t>
        </is>
      </c>
    </row>
    <row r="13482" ht="15.75" customHeight="1">
      <c r="A13482" s="4" t="inlineStr">
        <is>
          <t>K9AA</t>
        </is>
      </c>
      <c r="B13482" s="26">
        <f>ROUND((K13482*$B$6*$B$9+L13482*$B$7*$B$10+M13482*$B$8*$B$11)*$B$12,0)</f>
        <v>188</v>
      </c>
      <c r="C13482" s="26">
        <f>ROUND((K13482*$B$6*$B$9+L13482*$B$7*$B$10+M13482*$B$8*$B$11)*$B$12,0)</f>
        <v>188</v>
      </c>
      <c r="E13482" s="27">
        <v>1</v>
      </c>
      <c r="F13482" s="28">
        <v>1320</v>
      </c>
      <c r="G13482" s="28">
        <v>1</v>
      </c>
      <c r="H13482" s="29">
        <v>1443</v>
      </c>
      <c r="I13482" s="29">
        <v>0</v>
      </c>
      <c r="J13482" s="29">
        <v>261</v>
      </c>
      <c r="K13482" s="30">
        <f>F13482*G13482*H13482/1000000/$B$13</f>
        <v>0.061239456</v>
      </c>
      <c r="L13482" s="30">
        <f>F13482*G13482*I13482/1000000/$B$13</f>
        <v>0</v>
      </c>
      <c r="M13482" s="30">
        <f>F13482*G13482*J13482/1000000/$B$13</f>
        <v>0.0110765752</v>
      </c>
      <c r="N13482" s="30">
        <v>188.4267528574</v>
      </c>
      <c r="O13482" s="4" t="inlineStr">
        <is>
          <t>FRANKO actual PPM | KIA/ HYUNDAI</t>
        </is>
      </c>
    </row>
    <row r="13483" ht="15.75" customHeight="1">
      <c r="A13483" s="4" t="inlineStr">
        <is>
          <t>K9AA</t>
        </is>
      </c>
      <c r="B13483" s="26">
        <f>ROUND((K13483*$B$6*$B$9+L13483*$B$7*$B$10+M13483*$B$8*$B$11)*$B$12,0)</f>
        <v>200</v>
      </c>
      <c r="C13483" s="26">
        <f>ROUND((K13483*$B$6*$B$9+L13483*$B$7*$B$10+M13483*$B$8*$B$11)*$B$12,0)</f>
        <v>200</v>
      </c>
      <c r="E13483" s="27">
        <v>1</v>
      </c>
      <c r="F13483" s="28">
        <v>1340</v>
      </c>
      <c r="G13483" s="28">
        <v>1</v>
      </c>
      <c r="H13483" s="29">
        <v>1504</v>
      </c>
      <c r="I13483" s="29">
        <v>0</v>
      </c>
      <c r="J13483" s="29">
        <v>273</v>
      </c>
      <c r="K13483" s="30">
        <f>F13483*G13483*H13483/1000000/$B$13</f>
        <v>0.0647953286</v>
      </c>
      <c r="L13483" s="30">
        <f>F13483*G13483*I13483/1000000/$B$13</f>
        <v>0</v>
      </c>
      <c r="M13483" s="30">
        <f>F13483*G13483*J13483/1000000/$B$13</f>
        <v>0.0117613861</v>
      </c>
      <c r="N13483" s="30">
        <v>199.7138032492</v>
      </c>
      <c r="O13483" s="4" t="inlineStr">
        <is>
          <t>FRANKO actual PPM | KIA/ HYUNDAI</t>
        </is>
      </c>
    </row>
    <row r="13484" ht="15.75" customHeight="1">
      <c r="A13484" s="4" t="inlineStr">
        <is>
          <t>K9AD</t>
        </is>
      </c>
      <c r="B13484" s="26">
        <f>ROUND((K13484*$B$6*$B$9+L13484*$B$7*$B$10+M13484*$B$8*$B$11)*$B$12,0)</f>
        <v>405</v>
      </c>
      <c r="C13484" s="26">
        <f>ROUND((K13484*$B$6*$B$9+L13484*$B$7*$B$10+M13484*$B$8*$B$11)*$B$12,0)</f>
        <v>405</v>
      </c>
      <c r="E13484" s="27">
        <v>1</v>
      </c>
      <c r="F13484" s="28">
        <v>1400</v>
      </c>
      <c r="G13484" s="28">
        <v>1</v>
      </c>
      <c r="H13484" s="29">
        <v>473</v>
      </c>
      <c r="I13484" s="29">
        <v>3763</v>
      </c>
      <c r="J13484" s="29">
        <v>448</v>
      </c>
      <c r="K13484" s="30">
        <f>F13484*G13484*H13484/1000000/$B$13</f>
        <v>0.0212902244</v>
      </c>
      <c r="L13484" s="30">
        <f>F13484*G13484*I13484/1000000/$B$13</f>
        <v>0.1693765631</v>
      </c>
      <c r="M13484" s="30">
        <f>F13484*G13484*J13484/1000000/$B$13</f>
        <v>0.0201649482</v>
      </c>
      <c r="N13484" s="30">
        <v>405.3215497761</v>
      </c>
      <c r="O13484" s="4" t="inlineStr">
        <is>
          <t>FRANKO actual PPM | KIA/ HYUNDAI | Extra: DK</t>
        </is>
      </c>
    </row>
    <row r="13485" ht="15.75" customHeight="1">
      <c r="A13485" s="4" t="inlineStr">
        <is>
          <t>K07K</t>
        </is>
      </c>
      <c r="B13485" s="26">
        <f>ROUND((K13485*$B$6*$B$9+L13485*$B$7*$B$10+M13485*$B$8*$B$11)*$B$12,0)</f>
        <v>255</v>
      </c>
      <c r="C13485" s="26">
        <f>ROUND((K13485*$B$6*$B$9+L13485*$B$7*$B$10+M13485*$B$8*$B$11)*$B$12,0)</f>
        <v>255</v>
      </c>
      <c r="E13485" s="27">
        <v>1</v>
      </c>
      <c r="F13485" s="28">
        <v>1500</v>
      </c>
      <c r="G13485" s="28">
        <v>1</v>
      </c>
      <c r="H13485" s="29">
        <v>1731</v>
      </c>
      <c r="I13485" s="29">
        <v>0</v>
      </c>
      <c r="J13485" s="29">
        <v>309</v>
      </c>
      <c r="K13485" s="30">
        <f>F13485*G13485*H13485/1000000/$B$13</f>
        <v>0.0834794135</v>
      </c>
      <c r="L13485" s="30">
        <f>F13485*G13485*I13485/1000000/$B$13</f>
        <v>0</v>
      </c>
      <c r="M13485" s="30">
        <f>F13485*G13485*J13485/1000000/$B$13</f>
        <v>0.014901871</v>
      </c>
      <c r="N13485" s="30">
        <v>255.2171402266</v>
      </c>
      <c r="O13485" s="4" t="inlineStr">
        <is>
          <t>FRANKO actual PPM | KIA/ HYUNDAI</t>
        </is>
      </c>
    </row>
    <row r="13486" ht="15.75" customHeight="1">
      <c r="A13486" s="4" t="inlineStr">
        <is>
          <t>K07K</t>
        </is>
      </c>
      <c r="B13486" s="26">
        <f>ROUND((K13486*$B$6*$B$9+L13486*$B$7*$B$10+M13486*$B$8*$B$11)*$B$12,0)</f>
        <v>264</v>
      </c>
      <c r="C13486" s="26">
        <f>ROUND((K13486*$B$6*$B$9+L13486*$B$7*$B$10+M13486*$B$8*$B$11)*$B$12,0)</f>
        <v>264</v>
      </c>
      <c r="E13486" s="27">
        <v>1</v>
      </c>
      <c r="F13486" s="28">
        <v>1580</v>
      </c>
      <c r="G13486" s="28">
        <v>1</v>
      </c>
      <c r="H13486" s="29">
        <v>1664</v>
      </c>
      <c r="I13486" s="29">
        <v>29</v>
      </c>
      <c r="J13486" s="29">
        <v>307</v>
      </c>
      <c r="K13486" s="30">
        <f>F13486*G13486*H13486/1000000/$B$13</f>
        <v>0.0845281708</v>
      </c>
      <c r="L13486" s="30">
        <f>F13486*G13486*I13486/1000000/$B$13</f>
        <v>0.0014731472</v>
      </c>
      <c r="M13486" s="30">
        <f>F13486*G13486*J13486/1000000/$B$13</f>
        <v>0.0155950411</v>
      </c>
      <c r="N13486" s="30">
        <v>264.4038084514</v>
      </c>
      <c r="O13486" s="4" t="inlineStr">
        <is>
          <t>FRANKO actual PPM | KIA/ HYUNDAI</t>
        </is>
      </c>
    </row>
    <row r="13487" ht="15.75" customHeight="1">
      <c r="A13487" s="4" t="inlineStr">
        <is>
          <t>K07K</t>
        </is>
      </c>
      <c r="B13487" s="26">
        <f>ROUND((K13487*$B$6*$B$9+L13487*$B$7*$B$10+M13487*$B$8*$B$11)*$B$12,0)</f>
        <v>284</v>
      </c>
      <c r="C13487" s="26">
        <f>ROUND((K13487*$B$6*$B$9+L13487*$B$7*$B$10+M13487*$B$8*$B$11)*$B$12,0)</f>
        <v>284</v>
      </c>
      <c r="E13487" s="27">
        <v>1</v>
      </c>
      <c r="F13487" s="28">
        <v>1500</v>
      </c>
      <c r="G13487" s="28">
        <v>1</v>
      </c>
      <c r="H13487" s="29">
        <v>1945</v>
      </c>
      <c r="I13487" s="29">
        <v>0</v>
      </c>
      <c r="J13487" s="29">
        <v>340</v>
      </c>
      <c r="K13487" s="30">
        <f>F13487*G13487*H13487/1000000/$B$13</f>
        <v>0.0937998031</v>
      </c>
      <c r="L13487" s="30">
        <f>F13487*G13487*I13487/1000000/$B$13</f>
        <v>0</v>
      </c>
      <c r="M13487" s="30">
        <f>F13487*G13487*J13487/1000000/$B$13</f>
        <v>0.0163968808</v>
      </c>
      <c r="N13487" s="30">
        <v>283.8837537931</v>
      </c>
      <c r="O13487" s="4" t="inlineStr">
        <is>
          <t>FRANKO actual PPM | KIA/ HYUNDAI</t>
        </is>
      </c>
    </row>
    <row r="13488" ht="15.75" customHeight="1">
      <c r="A13488" s="4" t="inlineStr">
        <is>
          <t>K080</t>
        </is>
      </c>
      <c r="B13488" s="26">
        <f>ROUND((K13488*$B$6*$B$9+L13488*$B$7*$B$10+M13488*$B$8*$B$11)*$B$12,0)</f>
        <v>217</v>
      </c>
      <c r="C13488" s="26">
        <f>ROUND((K13488*$B$6*$B$9+L13488*$B$7*$B$10+M13488*$B$8*$B$11)*$B$12,0)</f>
        <v>217</v>
      </c>
      <c r="E13488" s="27">
        <v>1</v>
      </c>
      <c r="F13488" s="28">
        <v>1400</v>
      </c>
      <c r="G13488" s="28">
        <v>1</v>
      </c>
      <c r="H13488" s="29">
        <v>0</v>
      </c>
      <c r="I13488" s="29">
        <v>1695</v>
      </c>
      <c r="J13488" s="29">
        <v>333</v>
      </c>
      <c r="K13488" s="30">
        <f>F13488*G13488*H13488/1000000/$B$13</f>
        <v>0</v>
      </c>
      <c r="L13488" s="30">
        <f>F13488*G13488*I13488/1000000/$B$13</f>
        <v>0.0762937216</v>
      </c>
      <c r="M13488" s="30">
        <f>F13488*G13488*J13488/1000000/$B$13</f>
        <v>0.0149886781</v>
      </c>
      <c r="N13488" s="30">
        <v>216.5436598393</v>
      </c>
      <c r="O13488" s="4" t="inlineStr">
        <is>
          <t>FRANKO actual PPM | KIA/ HYUNDAI</t>
        </is>
      </c>
    </row>
    <row r="13489" ht="15.75" customHeight="1">
      <c r="A13489" s="4" t="inlineStr">
        <is>
          <t>K08B</t>
        </is>
      </c>
      <c r="B13489" s="26">
        <f>ROUND((K13489*$B$6*$B$9+L13489*$B$7*$B$10+M13489*$B$8*$B$11)*$B$12,0)</f>
        <v>154</v>
      </c>
      <c r="C13489" s="26">
        <f>ROUND((K13489*$B$6*$B$9+L13489*$B$7*$B$10+M13489*$B$8*$B$11)*$B$12,0)</f>
        <v>154</v>
      </c>
      <c r="E13489" s="27">
        <v>1</v>
      </c>
      <c r="F13489" s="28">
        <v>480</v>
      </c>
      <c r="G13489" s="28">
        <v>1</v>
      </c>
      <c r="H13489" s="29">
        <v>0</v>
      </c>
      <c r="I13489" s="29">
        <v>8298</v>
      </c>
      <c r="J13489" s="29">
        <v>0</v>
      </c>
      <c r="K13489" s="30">
        <f>F13489*G13489*H13489/1000000/$B$13</f>
        <v>0</v>
      </c>
      <c r="L13489" s="30">
        <f>F13489*G13489*I13489/1000000/$B$13</f>
        <v>0.1280577096</v>
      </c>
      <c r="M13489" s="30">
        <f>F13489*G13489*J13489/1000000/$B$13</f>
        <v>0</v>
      </c>
      <c r="N13489" s="30">
        <v>154.4375977929</v>
      </c>
      <c r="O13489" s="4" t="inlineStr">
        <is>
          <t>FRANKO actual PPM | KIA/ HYUNDAI</t>
        </is>
      </c>
    </row>
    <row r="13490" ht="15.75" customHeight="1">
      <c r="A13490" s="4" t="inlineStr">
        <is>
          <t>C2B35</t>
        </is>
      </c>
      <c r="B13490" s="26">
        <f>ROUND((K13490*$B$6*$B$9+L13490*$B$7*$B$10+M13490*$B$8*$B$11)*$B$12,0)</f>
        <v>166</v>
      </c>
      <c r="C13490" s="26">
        <f>ROUND((K13490*$B$6*$B$9+L13490*$B$7*$B$10+M13490*$B$8*$B$11)*$B$12,0)</f>
        <v>166</v>
      </c>
      <c r="E13490" s="27">
        <v>1</v>
      </c>
      <c r="F13490" s="28">
        <v>680</v>
      </c>
      <c r="G13490" s="28">
        <v>1</v>
      </c>
      <c r="H13490" s="29">
        <v>0</v>
      </c>
      <c r="I13490" s="29">
        <v>4913</v>
      </c>
      <c r="J13490" s="29">
        <v>198</v>
      </c>
      <c r="K13490" s="30">
        <f>F13490*G13490*H13490/1000000/$B$13</f>
        <v>0</v>
      </c>
      <c r="L13490" s="30">
        <f>F13490*G13490*I13490/1000000/$B$13</f>
        <v>0.1074105002</v>
      </c>
      <c r="M13490" s="30">
        <f>F13490*G13490*J13490/1000000/$B$13</f>
        <v>0.0043287765</v>
      </c>
      <c r="N13490" s="30">
        <v>165.5027029004</v>
      </c>
      <c r="O13490" s="4" t="inlineStr">
        <is>
          <t>FRANKO actual PPM | KIA/ HYUNDAI | Extra: 09G29C</t>
        </is>
      </c>
    </row>
    <row r="13491" ht="15.75" customHeight="1">
      <c r="A13491" s="4" t="inlineStr">
        <is>
          <t>DF42</t>
        </is>
      </c>
      <c r="B13491" s="26">
        <f>ROUND((K13491*$B$6*$B$9+L13491*$B$7*$B$10+M13491*$B$8*$B$11)*$B$12,0)</f>
        <v>158</v>
      </c>
      <c r="C13491" s="26">
        <f>ROUND((K13491*$B$6*$B$9+L13491*$B$7*$B$10+M13491*$B$8*$B$11)*$B$12,0)</f>
        <v>158</v>
      </c>
      <c r="E13491" s="27">
        <v>1</v>
      </c>
      <c r="F13491" s="28">
        <v>2780</v>
      </c>
      <c r="G13491" s="28">
        <v>1</v>
      </c>
      <c r="H13491" s="29">
        <v>1120</v>
      </c>
      <c r="I13491" s="29">
        <v>0</v>
      </c>
      <c r="J13491" s="29">
        <v>0</v>
      </c>
      <c r="K13491" s="30">
        <f>F13491*G13491*H13491/1000000/$B$13</f>
        <v>0.1001045645</v>
      </c>
      <c r="L13491" s="30">
        <f>F13491*G13491*I13491/1000000/$B$13</f>
        <v>0</v>
      </c>
      <c r="M13491" s="30">
        <f>F13491*G13491*J13491/1000000/$B$13</f>
        <v>0</v>
      </c>
      <c r="N13491" s="30">
        <v>157.5745950048</v>
      </c>
      <c r="O13491" s="4" t="inlineStr">
        <is>
          <t>FRANKO actual PPM | KIA/ HYUNDAI</t>
        </is>
      </c>
    </row>
    <row r="13492" ht="15.75" customHeight="1">
      <c r="A13492" s="4" t="inlineStr">
        <is>
          <t>PBD2</t>
        </is>
      </c>
      <c r="B13492" s="26">
        <f>ROUND((K13492*$B$6*$B$9+L13492*$B$7*$B$10+M13492*$B$8*$B$11)*$B$12,0)</f>
        <v>232</v>
      </c>
      <c r="C13492" s="26">
        <f>ROUND((K13492*$B$6*$B$9+L13492*$B$7*$B$10+M13492*$B$8*$B$11)*$B$12,0)</f>
        <v>232</v>
      </c>
      <c r="E13492" s="27">
        <v>1</v>
      </c>
      <c r="F13492" s="28">
        <v>580</v>
      </c>
      <c r="G13492" s="28">
        <v>1</v>
      </c>
      <c r="H13492" s="29">
        <v>0</v>
      </c>
      <c r="I13492" s="29">
        <v>6552</v>
      </c>
      <c r="J13492" s="29">
        <v>548</v>
      </c>
      <c r="K13492" s="30">
        <f>F13492*G13492*H13492/1000000/$B$13</f>
        <v>0</v>
      </c>
      <c r="L13492" s="30">
        <f>F13492*G13492*I13492/1000000/$B$13</f>
        <v>0.1221779811</v>
      </c>
      <c r="M13492" s="30">
        <f>F13492*G13492*J13492/1000000/$B$13</f>
        <v>0.0102187933</v>
      </c>
      <c r="N13492" s="30">
        <v>232.2494892275</v>
      </c>
      <c r="O13492" s="4" t="inlineStr">
        <is>
          <t>FRANKO actual PPM | KIA/ HYUNDAI</t>
        </is>
      </c>
    </row>
    <row r="13493" ht="15.75" customHeight="1">
      <c r="A13493" s="4" t="inlineStr">
        <is>
          <t>CF2A660</t>
        </is>
      </c>
      <c r="B13493" s="26">
        <f>ROUND((K13493*$B$6*$B$9+L13493*$B$7*$B$10+M13493*$B$8*$B$11)*$B$12,0)</f>
        <v>418</v>
      </c>
      <c r="C13493" s="26">
        <f>ROUND((K13493*$B$6*$B$9+L13493*$B$7*$B$10+M13493*$B$8*$B$11)*$B$12,0)</f>
        <v>418</v>
      </c>
      <c r="E13493" s="27">
        <v>1</v>
      </c>
      <c r="F13493" s="28">
        <v>2000</v>
      </c>
      <c r="G13493" s="28">
        <v>1</v>
      </c>
      <c r="H13493" s="29">
        <v>3035</v>
      </c>
      <c r="I13493" s="29">
        <v>1428</v>
      </c>
      <c r="J13493" s="29">
        <v>0</v>
      </c>
      <c r="K13493" s="30">
        <f>F13493*G13493*H13493/1000000/$B$13</f>
        <v>0.1951550317</v>
      </c>
      <c r="L13493" s="30">
        <f>F13493*G13493*I13493/1000000/$B$13</f>
        <v>0.0918225322</v>
      </c>
      <c r="M13493" s="30">
        <f>F13493*G13493*J13493/1000000/$B$13</f>
        <v>0</v>
      </c>
      <c r="N13493" s="30">
        <v>417.9315091874</v>
      </c>
      <c r="O13493" s="4" t="inlineStr">
        <is>
          <t>FRANKO actual PPM | KIA/ HYUNDAI | Extra: 4014</t>
        </is>
      </c>
    </row>
    <row r="13494" ht="15.75" customHeight="1">
      <c r="A13494" s="4" t="inlineStr">
        <is>
          <t>CF2A620</t>
        </is>
      </c>
      <c r="B13494" s="26">
        <f>ROUND((K13494*$B$6*$B$9+L13494*$B$7*$B$10+M13494*$B$8*$B$11)*$B$12,0)</f>
        <v>427</v>
      </c>
      <c r="C13494" s="26">
        <f>ROUND((K13494*$B$6*$B$9+L13494*$B$7*$B$10+M13494*$B$8*$B$11)*$B$12,0)</f>
        <v>427</v>
      </c>
      <c r="E13494" s="27">
        <v>1</v>
      </c>
      <c r="F13494" s="28">
        <v>1960</v>
      </c>
      <c r="G13494" s="28">
        <v>1</v>
      </c>
      <c r="H13494" s="29">
        <v>3186</v>
      </c>
      <c r="I13494" s="29">
        <v>1458</v>
      </c>
      <c r="J13494" s="29">
        <v>0</v>
      </c>
      <c r="K13494" s="30">
        <f>F13494*G13494*H13494/1000000/$B$13</f>
        <v>0.200767266</v>
      </c>
      <c r="L13494" s="30">
        <f>F13494*G13494*I13494/1000000/$B$13</f>
        <v>0.0918765455</v>
      </c>
      <c r="M13494" s="30">
        <f>F13494*G13494*J13494/1000000/$B$13</f>
        <v>0</v>
      </c>
      <c r="N13494" s="30">
        <v>426.8308672167</v>
      </c>
      <c r="O13494" s="4" t="inlineStr">
        <is>
          <t>FRANKO actual PPM | KIA/ HYUNDAI | Extra: U014</t>
        </is>
      </c>
    </row>
    <row r="13495" ht="15.75" customHeight="1">
      <c r="A13495" s="4" t="inlineStr">
        <is>
          <t>CF2A640</t>
        </is>
      </c>
      <c r="B13495" s="26">
        <f>ROUND((K13495*$B$6*$B$9+L13495*$B$7*$B$10+M13495*$B$8*$B$11)*$B$12,0)</f>
        <v>401</v>
      </c>
      <c r="C13495" s="26">
        <f>ROUND((K13495*$B$6*$B$9+L13495*$B$7*$B$10+M13495*$B$8*$B$11)*$B$12,0)</f>
        <v>401</v>
      </c>
      <c r="E13495" s="27">
        <v>1</v>
      </c>
      <c r="F13495" s="28">
        <v>1900</v>
      </c>
      <c r="G13495" s="28">
        <v>1</v>
      </c>
      <c r="H13495" s="29">
        <v>2976</v>
      </c>
      <c r="I13495" s="29">
        <v>1459</v>
      </c>
      <c r="J13495" s="29">
        <v>15</v>
      </c>
      <c r="K13495" s="30">
        <f>F13495*G13495*H13495/1000000/$B$13</f>
        <v>0.1817931814</v>
      </c>
      <c r="L13495" s="30">
        <f>F13495*G13495*I13495/1000000/$B$13</f>
        <v>0.0891250846</v>
      </c>
      <c r="M13495" s="30">
        <f>F13495*G13495*J13495/1000000/$B$13</f>
        <v>0.0009162963</v>
      </c>
      <c r="N13495" s="30">
        <v>401.2585464401</v>
      </c>
      <c r="O13495" s="4" t="inlineStr">
        <is>
          <t>FRANKO actual PPM | KIA/ HYUNDAI | Extra: U014</t>
        </is>
      </c>
    </row>
    <row r="13496" ht="15.75" customHeight="1">
      <c r="A13496" s="4" t="inlineStr">
        <is>
          <t>K14/96D10A</t>
        </is>
      </c>
      <c r="B13496" s="26">
        <f>ROUND((K13496*$B$6*$B$9+L13496*$B$7*$B$10+M13496*$B$8*$B$11)*$B$12,0)</f>
        <v>104</v>
      </c>
      <c r="C13496" s="26">
        <f>ROUND((K13496*$B$6*$B$9+L13496*$B$7*$B$10+M13496*$B$8*$B$11)*$B$12,0)</f>
        <v>104</v>
      </c>
      <c r="E13496" s="27">
        <v>1</v>
      </c>
      <c r="F13496" s="28">
        <v>840</v>
      </c>
      <c r="G13496" s="28">
        <v>1</v>
      </c>
      <c r="H13496" s="29">
        <v>1170</v>
      </c>
      <c r="I13496" s="29">
        <v>0</v>
      </c>
      <c r="J13496" s="29">
        <v>243</v>
      </c>
      <c r="K13496" s="30">
        <f>F13496*G13496*H13496/1000000/$B$13</f>
        <v>0.0315977537</v>
      </c>
      <c r="L13496" s="30">
        <f>F13496*G13496*I13496/1000000/$B$13</f>
        <v>0</v>
      </c>
      <c r="M13496" s="30">
        <f>F13496*G13496*J13496/1000000/$B$13</f>
        <v>0.0065626104</v>
      </c>
      <c r="N13496" s="30">
        <v>104.2634725646</v>
      </c>
      <c r="O13496" s="4" t="inlineStr">
        <is>
          <t>FRANKO actual PPM | KIA/ HYUNDAI | Extra: DK</t>
        </is>
      </c>
    </row>
    <row r="13497" ht="15.75" customHeight="1">
      <c r="A13497" s="4" t="inlineStr">
        <is>
          <t>K14/9L0</t>
        </is>
      </c>
      <c r="B13497" s="26">
        <f>ROUND((K13497*$B$6*$B$9+L13497*$B$7*$B$10+M13497*$B$8*$B$11)*$B$12,0)</f>
        <v>111</v>
      </c>
      <c r="C13497" s="26">
        <f>ROUND((K13497*$B$6*$B$9+L13497*$B$7*$B$10+M13497*$B$8*$B$11)*$B$12,0)</f>
        <v>111</v>
      </c>
      <c r="E13497" s="27">
        <v>1</v>
      </c>
      <c r="F13497" s="28">
        <v>860</v>
      </c>
      <c r="G13497" s="28">
        <v>1</v>
      </c>
      <c r="H13497" s="29">
        <v>1294</v>
      </c>
      <c r="I13497" s="29">
        <v>0</v>
      </c>
      <c r="J13497" s="29">
        <v>239</v>
      </c>
      <c r="K13497" s="30">
        <f>F13497*G13497*H13497/1000000/$B$13</f>
        <v>0.0357786368</v>
      </c>
      <c r="L13497" s="30">
        <f>F13497*G13497*I13497/1000000/$B$13</f>
        <v>0</v>
      </c>
      <c r="M13497" s="30">
        <f>F13497*G13497*J13497/1000000/$B$13</f>
        <v>0.0066082644</v>
      </c>
      <c r="N13497" s="30">
        <v>111.2239173853</v>
      </c>
      <c r="O13497" s="4" t="inlineStr">
        <is>
          <t>FRANKO actual PPM | KIA/ HYUNDAI | Extra: DK</t>
        </is>
      </c>
    </row>
    <row r="13498" ht="15.75" customHeight="1">
      <c r="A13498" s="4" t="inlineStr">
        <is>
          <t>PAJ 3</t>
        </is>
      </c>
      <c r="B13498" s="26">
        <f>ROUND((K13498*$B$6*$B$9+L13498*$B$7*$B$10+M13498*$B$8*$B$11)*$B$12,0)</f>
        <v>114</v>
      </c>
      <c r="C13498" s="26">
        <f>ROUND((K13498*$B$6*$B$9+L13498*$B$7*$B$10+M13498*$B$8*$B$11)*$B$12,0)</f>
        <v>114</v>
      </c>
      <c r="E13498" s="27">
        <v>1</v>
      </c>
      <c r="F13498" s="28">
        <v>1120</v>
      </c>
      <c r="G13498" s="28">
        <v>1</v>
      </c>
      <c r="H13498" s="29">
        <v>752</v>
      </c>
      <c r="I13498" s="29">
        <v>0</v>
      </c>
      <c r="J13498" s="29">
        <v>240</v>
      </c>
      <c r="K13498" s="30">
        <f>F13498*G13498*H13498/1000000/$B$13</f>
        <v>0.0270786448</v>
      </c>
      <c r="L13498" s="30">
        <f>F13498*G13498*I13498/1000000/$B$13</f>
        <v>0</v>
      </c>
      <c r="M13498" s="30">
        <f>F13498*G13498*J13498/1000000/$B$13</f>
        <v>0.0086421207</v>
      </c>
      <c r="N13498" s="30">
        <v>114.4275544141</v>
      </c>
      <c r="O13498" s="4" t="inlineStr">
        <is>
          <t>FRANKO actual PPM | KIA/ HYUNDAI</t>
        </is>
      </c>
    </row>
    <row r="13499" ht="15.75" customHeight="1">
      <c r="A13499" s="4" t="inlineStr">
        <is>
          <t>FD 360</t>
        </is>
      </c>
      <c r="B13499" s="26">
        <f>ROUND((K13499*$B$6*$B$9+L13499*$B$7*$B$10+M13499*$B$8*$B$11)*$B$12,0)</f>
        <v>203</v>
      </c>
      <c r="C13499" s="26">
        <f>ROUND((K13499*$B$6*$B$9+L13499*$B$7*$B$10+M13499*$B$8*$B$11)*$B$12,0)</f>
        <v>203</v>
      </c>
      <c r="E13499" s="27">
        <v>1</v>
      </c>
      <c r="F13499" s="28">
        <v>600</v>
      </c>
      <c r="G13499" s="28">
        <v>1</v>
      </c>
      <c r="H13499" s="29">
        <v>0</v>
      </c>
      <c r="I13499" s="29">
        <v>6534</v>
      </c>
      <c r="J13499" s="29">
        <v>321</v>
      </c>
      <c r="K13499" s="30">
        <f>F13499*G13499*H13499/1000000/$B$13</f>
        <v>0</v>
      </c>
      <c r="L13499" s="30">
        <f>F13499*G13499*I13499/1000000/$B$13</f>
        <v>0.1260437868</v>
      </c>
      <c r="M13499" s="30">
        <f>F13499*G13499*J13499/1000000/$B$13</f>
        <v>0.0061922338</v>
      </c>
      <c r="N13499" s="30">
        <v>203.4569813751</v>
      </c>
      <c r="O13499" s="4" t="inlineStr">
        <is>
          <t>FRANKO actual PPM | KIA/ HYUNDAI | Extra: 09H18B</t>
        </is>
      </c>
    </row>
    <row r="13500" ht="15.75" customHeight="1">
      <c r="A13500" s="4" t="inlineStr">
        <is>
          <t>FD 360</t>
        </is>
      </c>
      <c r="B13500" s="26">
        <f>ROUND((K13500*$B$6*$B$9+L13500*$B$7*$B$10+M13500*$B$8*$B$11)*$B$12,0)</f>
        <v>234</v>
      </c>
      <c r="C13500" s="26">
        <f>ROUND((K13500*$B$6*$B$9+L13500*$B$7*$B$10+M13500*$B$8*$B$11)*$B$12,0)</f>
        <v>234</v>
      </c>
      <c r="E13500" s="27">
        <v>1</v>
      </c>
      <c r="F13500" s="28">
        <v>760</v>
      </c>
      <c r="G13500" s="28">
        <v>1</v>
      </c>
      <c r="H13500" s="29">
        <v>0</v>
      </c>
      <c r="I13500" s="29">
        <v>5905</v>
      </c>
      <c r="J13500" s="29">
        <v>297</v>
      </c>
      <c r="K13500" s="30">
        <f>F13500*G13500*H13500/1000000/$B$13</f>
        <v>0</v>
      </c>
      <c r="L13500" s="30">
        <f>F13500*G13500*I13500/1000000/$B$13</f>
        <v>0.1442861205</v>
      </c>
      <c r="M13500" s="30">
        <f>F13500*G13500*J13500/1000000/$B$13</f>
        <v>0.0072570665</v>
      </c>
      <c r="N13500" s="30">
        <v>234.3043984073</v>
      </c>
      <c r="O13500" s="4" t="inlineStr">
        <is>
          <t>FRANKO actual PPM | KIA/ HYUNDAI | Extra: 08J23D</t>
        </is>
      </c>
    </row>
    <row r="13501" ht="15.75" customHeight="1">
      <c r="A13501" s="4" t="inlineStr">
        <is>
          <t>AJ1 CFU</t>
        </is>
      </c>
      <c r="B13501" s="26">
        <f>ROUND((K13501*$B$6*$B$9+L13501*$B$7*$B$10+M13501*$B$8*$B$11)*$B$12,0)</f>
        <v>124</v>
      </c>
      <c r="C13501" s="26">
        <f>ROUND((K13501*$B$6*$B$9+L13501*$B$7*$B$10+M13501*$B$8*$B$11)*$B$12,0)</f>
        <v>124</v>
      </c>
      <c r="E13501" s="27">
        <v>1</v>
      </c>
      <c r="F13501" s="28">
        <v>550</v>
      </c>
      <c r="G13501" s="28">
        <v>1</v>
      </c>
      <c r="H13501" s="29">
        <v>49</v>
      </c>
      <c r="I13501" s="29">
        <v>4292</v>
      </c>
      <c r="J13501" s="29">
        <v>209</v>
      </c>
      <c r="K13501" s="30">
        <f>F13501*G13501*H13501/1000000/$B$13</f>
        <v>0.0008664626</v>
      </c>
      <c r="L13501" s="30">
        <f>F13501*G13501*I13501/1000000/$B$13</f>
        <v>0.0758950523</v>
      </c>
      <c r="M13501" s="30">
        <f>F13501*G13501*J13501/1000000/$B$13</f>
        <v>0.0036957283</v>
      </c>
      <c r="N13501" s="30">
        <v>123.5992906748</v>
      </c>
      <c r="O13501" s="4" t="inlineStr">
        <is>
          <t>FRANKO actual PPM | KIA/ HYUNDAI | Extra: SA 7110</t>
        </is>
      </c>
    </row>
    <row r="13502" ht="15.75" customHeight="1">
      <c r="A13502" s="4" t="inlineStr">
        <is>
          <t>BJH 12</t>
        </is>
      </c>
      <c r="B13502" s="26">
        <f>ROUND((K13502*$B$6*$B$9+L13502*$B$7*$B$10+M13502*$B$8*$B$11)*$B$12,0)</f>
        <v>64</v>
      </c>
      <c r="C13502" s="26">
        <f>ROUND((K13502*$B$6*$B$9+L13502*$B$7*$B$10+M13502*$B$8*$B$11)*$B$12,0)</f>
        <v>64</v>
      </c>
      <c r="E13502" s="27">
        <v>1</v>
      </c>
      <c r="F13502" s="28">
        <v>1100</v>
      </c>
      <c r="G13502" s="28">
        <v>1</v>
      </c>
      <c r="H13502" s="29">
        <v>516</v>
      </c>
      <c r="I13502" s="29">
        <v>0</v>
      </c>
      <c r="J13502" s="29">
        <v>120</v>
      </c>
      <c r="K13502" s="30">
        <f>F13502*G13502*H13502/1000000/$B$13</f>
        <v>0.0182487638</v>
      </c>
      <c r="L13502" s="30">
        <f>F13502*G13502*I13502/1000000/$B$13</f>
        <v>0</v>
      </c>
      <c r="M13502" s="30">
        <f>F13502*G13502*J13502/1000000/$B$13</f>
        <v>0.0042438985</v>
      </c>
      <c r="N13502" s="30">
        <v>63.9858101008</v>
      </c>
      <c r="O13502" s="4" t="inlineStr">
        <is>
          <t>FRANKO actual PPM | KIA/ HYUNDAI</t>
        </is>
      </c>
    </row>
    <row r="13503" ht="15.75" customHeight="1">
      <c r="A13503" s="4" t="inlineStr">
        <is>
          <t>BSH 92</t>
        </is>
      </c>
      <c r="B13503" s="26">
        <f>ROUND((K13503*$B$6*$B$9+L13503*$B$7*$B$10+M13503*$B$8*$B$11)*$B$12,0)</f>
        <v>161</v>
      </c>
      <c r="C13503" s="26">
        <f>ROUND((K13503*$B$6*$B$9+L13503*$B$7*$B$10+M13503*$B$8*$B$11)*$B$12,0)</f>
        <v>161</v>
      </c>
      <c r="E13503" s="27">
        <v>1</v>
      </c>
      <c r="F13503" s="28">
        <v>1060</v>
      </c>
      <c r="G13503" s="28">
        <v>1</v>
      </c>
      <c r="H13503" s="29">
        <v>1514</v>
      </c>
      <c r="I13503" s="29">
        <v>0</v>
      </c>
      <c r="J13503" s="29">
        <v>280</v>
      </c>
      <c r="K13503" s="30">
        <f>F13503*G13503*H13503/1000000/$B$13</f>
        <v>0.0515968041</v>
      </c>
      <c r="L13503" s="30">
        <f>F13503*G13503*I13503/1000000/$B$13</f>
        <v>0</v>
      </c>
      <c r="M13503" s="30">
        <f>F13503*G13503*J13503/1000000/$B$13</f>
        <v>0.0095423416</v>
      </c>
      <c r="N13503" s="30">
        <v>160.5010744008</v>
      </c>
      <c r="O13503" s="4" t="inlineStr">
        <is>
          <t>FRANKO actual PPM | KIA/ HYUNDAI | Extra: 941107</t>
        </is>
      </c>
    </row>
    <row r="13504" ht="15.75" customHeight="1">
      <c r="A13504" s="4" t="inlineStr">
        <is>
          <t>ESH 31</t>
        </is>
      </c>
      <c r="B13504" s="26">
        <f>ROUND((K13504*$B$6*$B$9+L13504*$B$7*$B$10+M13504*$B$8*$B$11)*$B$12,0)</f>
        <v>117</v>
      </c>
      <c r="C13504" s="26">
        <f>ROUND((K13504*$B$6*$B$9+L13504*$B$7*$B$10+M13504*$B$8*$B$11)*$B$12,0)</f>
        <v>117</v>
      </c>
      <c r="E13504" s="27">
        <v>1</v>
      </c>
      <c r="F13504" s="28">
        <v>500</v>
      </c>
      <c r="G13504" s="28">
        <v>1</v>
      </c>
      <c r="H13504" s="29">
        <v>0</v>
      </c>
      <c r="I13504" s="29">
        <v>2400</v>
      </c>
      <c r="J13504" s="29">
        <v>530</v>
      </c>
      <c r="K13504" s="30">
        <f>F13504*G13504*H13504/1000000/$B$13</f>
        <v>0</v>
      </c>
      <c r="L13504" s="30">
        <f>F13504*G13504*I13504/1000000/$B$13</f>
        <v>0.0385808959</v>
      </c>
      <c r="M13504" s="30">
        <f>F13504*G13504*J13504/1000000/$B$13</f>
        <v>0.0085199478</v>
      </c>
      <c r="N13504" s="30">
        <v>117.3165470685</v>
      </c>
      <c r="O13504" s="4" t="inlineStr">
        <is>
          <t>FRANKO actual PPM | KIA/ HYUNDAI</t>
        </is>
      </c>
    </row>
    <row r="13505" ht="15.75" customHeight="1">
      <c r="A13505" s="4" t="inlineStr">
        <is>
          <t>ESH 31</t>
        </is>
      </c>
      <c r="B13505" s="26">
        <f>ROUND((K13505*$B$6*$B$9+L13505*$B$7*$B$10+M13505*$B$8*$B$11)*$B$12,0)</f>
        <v>115</v>
      </c>
      <c r="C13505" s="26">
        <f>ROUND((K13505*$B$6*$B$9+L13505*$B$7*$B$10+M13505*$B$8*$B$11)*$B$12,0)</f>
        <v>115</v>
      </c>
      <c r="E13505" s="27">
        <v>1</v>
      </c>
      <c r="F13505" s="28">
        <v>500</v>
      </c>
      <c r="G13505" s="28">
        <v>1</v>
      </c>
      <c r="H13505" s="29">
        <v>41</v>
      </c>
      <c r="I13505" s="29">
        <v>2480</v>
      </c>
      <c r="J13505" s="29">
        <v>491</v>
      </c>
      <c r="K13505" s="30">
        <f>F13505*G13505*H13505/1000000/$B$13</f>
        <v>0.0006590903</v>
      </c>
      <c r="L13505" s="30">
        <f>F13505*G13505*I13505/1000000/$B$13</f>
        <v>0.0398669257</v>
      </c>
      <c r="M13505" s="30">
        <f>F13505*G13505*J13505/1000000/$B$13</f>
        <v>0.0078930083</v>
      </c>
      <c r="N13505" s="30">
        <v>114.6960458131</v>
      </c>
      <c r="O13505" s="4" t="inlineStr">
        <is>
          <t>FRANKO actual PPM | KIA/ HYUNDAI | Extra: 9906290014</t>
        </is>
      </c>
    </row>
    <row r="13506" ht="15.75" customHeight="1">
      <c r="A13506" s="4" t="inlineStr">
        <is>
          <t>ESH 31</t>
        </is>
      </c>
      <c r="B13506" s="26">
        <f>ROUND((K13506*$B$6*$B$9+L13506*$B$7*$B$10+M13506*$B$8*$B$11)*$B$12,0)</f>
        <v>220</v>
      </c>
      <c r="C13506" s="26">
        <f>ROUND((K13506*$B$6*$B$9+L13506*$B$7*$B$10+M13506*$B$8*$B$11)*$B$12,0)</f>
        <v>220</v>
      </c>
      <c r="E13506" s="27">
        <v>1</v>
      </c>
      <c r="F13506" s="28">
        <v>1200</v>
      </c>
      <c r="G13506" s="28">
        <v>1</v>
      </c>
      <c r="H13506" s="29">
        <v>0</v>
      </c>
      <c r="I13506" s="29">
        <v>1962</v>
      </c>
      <c r="J13506" s="29">
        <v>402</v>
      </c>
      <c r="K13506" s="30">
        <f>F13506*G13506*H13506/1000000/$B$13</f>
        <v>0</v>
      </c>
      <c r="L13506" s="30">
        <f>F13506*G13506*I13506/1000000/$B$13</f>
        <v>0.0756957177</v>
      </c>
      <c r="M13506" s="30">
        <f>F13506*G13506*J13506/1000000/$B$13</f>
        <v>0.0155095201</v>
      </c>
      <c r="N13506" s="30">
        <v>220.149883694</v>
      </c>
      <c r="O13506" s="4" t="inlineStr">
        <is>
          <t>FRANKO actual PPM | KIA/ HYUNDAI | Extra: 2KOM 990120 V014</t>
        </is>
      </c>
    </row>
    <row r="13507" ht="15.75" customHeight="1">
      <c r="A13507" s="4" t="inlineStr">
        <is>
          <t>FSH 52</t>
        </is>
      </c>
      <c r="B13507" s="26">
        <f>ROUND((K13507*$B$6*$B$9+L13507*$B$7*$B$10+M13507*$B$8*$B$11)*$B$12,0)</f>
        <v>212</v>
      </c>
      <c r="C13507" s="26">
        <f>ROUND((K13507*$B$6*$B$9+L13507*$B$7*$B$10+M13507*$B$8*$B$11)*$B$12,0)</f>
        <v>212</v>
      </c>
      <c r="E13507" s="27">
        <v>1</v>
      </c>
      <c r="F13507" s="28">
        <v>1240</v>
      </c>
      <c r="G13507" s="28">
        <v>1</v>
      </c>
      <c r="H13507" s="29">
        <v>0</v>
      </c>
      <c r="I13507" s="29">
        <v>1896</v>
      </c>
      <c r="J13507" s="29">
        <v>365</v>
      </c>
      <c r="K13507" s="30">
        <f>F13507*G13507*H13507/1000000/$B$13</f>
        <v>0</v>
      </c>
      <c r="L13507" s="30">
        <f>F13507*G13507*I13507/1000000/$B$13</f>
        <v>0.0755876912</v>
      </c>
      <c r="M13507" s="30">
        <f>F13507*G13507*J13507/1000000/$B$13</f>
        <v>0.0145514279</v>
      </c>
      <c r="N13507" s="30">
        <v>212.0592942844</v>
      </c>
      <c r="O13507" s="4" t="inlineStr">
        <is>
          <t>FRANKO actual PPM | KIA/ HYUNDAI</t>
        </is>
      </c>
    </row>
    <row r="13508" ht="15.75" customHeight="1">
      <c r="A13508" s="4" t="inlineStr">
        <is>
          <t>GSH 16</t>
        </is>
      </c>
      <c r="B13508" s="26">
        <f>ROUND((K13508*$B$6*$B$9+L13508*$B$7*$B$10+M13508*$B$8*$B$11)*$B$12,0)</f>
        <v>152</v>
      </c>
      <c r="C13508" s="26">
        <f>ROUND((K13508*$B$6*$B$9+L13508*$B$7*$B$10+M13508*$B$8*$B$11)*$B$12,0)</f>
        <v>152</v>
      </c>
      <c r="E13508" s="27">
        <v>1</v>
      </c>
      <c r="F13508" s="28">
        <v>1400</v>
      </c>
      <c r="G13508" s="28">
        <v>1</v>
      </c>
      <c r="H13508" s="29">
        <v>1062</v>
      </c>
      <c r="I13508" s="29">
        <v>0</v>
      </c>
      <c r="J13508" s="29">
        <v>204</v>
      </c>
      <c r="K13508" s="30">
        <f>F13508*G13508*H13508/1000000/$B$13</f>
        <v>0.04780173</v>
      </c>
      <c r="L13508" s="30">
        <f>F13508*G13508*I13508/1000000/$B$13</f>
        <v>0</v>
      </c>
      <c r="M13508" s="30">
        <f>F13508*G13508*J13508/1000000/$B$13</f>
        <v>0.0091822532</v>
      </c>
      <c r="N13508" s="30">
        <v>151.5354540686</v>
      </c>
      <c r="O13508" s="4" t="inlineStr">
        <is>
          <t>FRANKO actual PPM | KIA/ HYUNDAI</t>
        </is>
      </c>
    </row>
    <row r="13509" ht="15.75" customHeight="1">
      <c r="A13509" s="4" t="inlineStr">
        <is>
          <t>GSH 16</t>
        </is>
      </c>
      <c r="B13509" s="26">
        <f>ROUND((K13509*$B$6*$B$9+L13509*$B$7*$B$10+M13509*$B$8*$B$11)*$B$12,0)</f>
        <v>205</v>
      </c>
      <c r="C13509" s="26">
        <f>ROUND((K13509*$B$6*$B$9+L13509*$B$7*$B$10+M13509*$B$8*$B$11)*$B$12,0)</f>
        <v>205</v>
      </c>
      <c r="E13509" s="27">
        <v>1</v>
      </c>
      <c r="F13509" s="28">
        <v>1420</v>
      </c>
      <c r="G13509" s="28">
        <v>1</v>
      </c>
      <c r="H13509" s="29">
        <v>1380</v>
      </c>
      <c r="I13509" s="29">
        <v>0</v>
      </c>
      <c r="J13509" s="29">
        <v>280</v>
      </c>
      <c r="K13509" s="30">
        <f>F13509*G13509*H13509/1000000/$B$13</f>
        <v>0.063002603</v>
      </c>
      <c r="L13509" s="30">
        <f>F13509*G13509*I13509/1000000/$B$13</f>
        <v>0</v>
      </c>
      <c r="M13509" s="30">
        <f>F13509*G13509*J13509/1000000/$B$13</f>
        <v>0.0127831368</v>
      </c>
      <c r="N13509" s="30">
        <v>205.3810897436</v>
      </c>
      <c r="O13509" s="4" t="inlineStr">
        <is>
          <t>FRANKO actual PPM | KIA/ HYUNDAI</t>
        </is>
      </c>
    </row>
    <row r="13510" ht="15.75" customHeight="1">
      <c r="A13510" s="4" t="inlineStr">
        <is>
          <t>BJH 52</t>
        </is>
      </c>
      <c r="B13510" s="26">
        <f>ROUND((K13510*$B$6*$B$9+L13510*$B$7*$B$10+M13510*$B$8*$B$11)*$B$12,0)</f>
        <v>104</v>
      </c>
      <c r="C13510" s="26">
        <f>ROUND((K13510*$B$6*$B$9+L13510*$B$7*$B$10+M13510*$B$8*$B$11)*$B$12,0)</f>
        <v>104</v>
      </c>
      <c r="E13510" s="27">
        <v>1</v>
      </c>
      <c r="F13510" s="28">
        <v>1050</v>
      </c>
      <c r="G13510" s="28">
        <v>1</v>
      </c>
      <c r="H13510" s="29">
        <v>900</v>
      </c>
      <c r="I13510" s="29">
        <v>0</v>
      </c>
      <c r="J13510" s="29">
        <v>202</v>
      </c>
      <c r="K13510" s="30">
        <f>F13510*G13510*H13510/1000000/$B$13</f>
        <v>0.0303824555</v>
      </c>
      <c r="L13510" s="30">
        <f>F13510*G13510*I13510/1000000/$B$13</f>
        <v>0</v>
      </c>
      <c r="M13510" s="30">
        <f>F13510*G13510*J13510/1000000/$B$13</f>
        <v>0.0068191733</v>
      </c>
      <c r="N13510" s="30">
        <v>104.4821249694</v>
      </c>
      <c r="O13510" s="4" t="inlineStr">
        <is>
          <t>FRANKO actual PPM | KIA/ HYUNDAI | Extra: Toks pat kaip UDFC20</t>
        </is>
      </c>
    </row>
    <row r="13511" ht="15.75" customHeight="1">
      <c r="A13511" s="4" t="inlineStr">
        <is>
          <t>LJH 12</t>
        </is>
      </c>
      <c r="B13511" s="26">
        <f>ROUND((K13511*$B$6*$B$9+L13511*$B$7*$B$10+M13511*$B$8*$B$11)*$B$12,0)</f>
        <v>370</v>
      </c>
      <c r="C13511" s="26">
        <f>ROUND((K13511*$B$6*$B$9+L13511*$B$7*$B$10+M13511*$B$8*$B$11)*$B$12,0)</f>
        <v>370</v>
      </c>
      <c r="E13511" s="27">
        <v>1</v>
      </c>
      <c r="F13511" s="28">
        <v>1300</v>
      </c>
      <c r="G13511" s="28">
        <v>1</v>
      </c>
      <c r="H13511" s="29">
        <v>0</v>
      </c>
      <c r="I13511" s="29">
        <v>3095</v>
      </c>
      <c r="J13511" s="29">
        <v>615</v>
      </c>
      <c r="K13511" s="30">
        <f>F13511*G13511*H13511/1000000/$B$13</f>
        <v>0</v>
      </c>
      <c r="L13511" s="30">
        <f>F13511*G13511*I13511/1000000/$B$13</f>
        <v>0.1293585288</v>
      </c>
      <c r="M13511" s="30">
        <f>F13511*G13511*J13511/1000000/$B$13</f>
        <v>0.0257045219</v>
      </c>
      <c r="N13511" s="30">
        <v>369.572405809</v>
      </c>
      <c r="O13511" s="4" t="inlineStr">
        <is>
          <t>FRANKO actual PPM | KIA/ HYUNDAI</t>
        </is>
      </c>
    </row>
    <row r="13512" ht="15.75" customHeight="1">
      <c r="A13512" s="4" t="inlineStr">
        <is>
          <t>RDH 11</t>
        </is>
      </c>
      <c r="B13512" s="26">
        <f>ROUND((K13512*$B$6*$B$9+L13512*$B$7*$B$10+M13512*$B$8*$B$11)*$B$12,0)</f>
        <v>232</v>
      </c>
      <c r="C13512" s="26">
        <f>ROUND((K13512*$B$6*$B$9+L13512*$B$7*$B$10+M13512*$B$8*$B$11)*$B$12,0)</f>
        <v>232</v>
      </c>
      <c r="E13512" s="27">
        <v>1</v>
      </c>
      <c r="F13512" s="28">
        <v>1200</v>
      </c>
      <c r="G13512" s="28">
        <v>1</v>
      </c>
      <c r="H13512" s="29">
        <v>0</v>
      </c>
      <c r="I13512" s="29">
        <v>2193</v>
      </c>
      <c r="J13512" s="29">
        <v>405</v>
      </c>
      <c r="K13512" s="30">
        <f>F13512*G13512*H13512/1000000/$B$13</f>
        <v>0</v>
      </c>
      <c r="L13512" s="30">
        <f>F13512*G13512*I13512/1000000/$B$13</f>
        <v>0.0846079047</v>
      </c>
      <c r="M13512" s="30">
        <f>F13512*G13512*J13512/1000000/$B$13</f>
        <v>0.0156252628</v>
      </c>
      <c r="N13512" s="30">
        <v>231.8596292746</v>
      </c>
      <c r="O13512" s="4" t="inlineStr">
        <is>
          <t>FRANKO actual PPM | KIA/ HYUNDAI</t>
        </is>
      </c>
    </row>
    <row r="13513" ht="15.75" customHeight="1">
      <c r="A13513" s="4" t="inlineStr">
        <is>
          <t>RDH 11</t>
        </is>
      </c>
      <c r="B13513" s="26">
        <f>ROUND((K13513*$B$6*$B$9+L13513*$B$7*$B$10+M13513*$B$8*$B$11)*$B$12,0)</f>
        <v>213</v>
      </c>
      <c r="C13513" s="26">
        <f>ROUND((K13513*$B$6*$B$9+L13513*$B$7*$B$10+M13513*$B$8*$B$11)*$B$12,0)</f>
        <v>213</v>
      </c>
      <c r="E13513" s="27">
        <v>1</v>
      </c>
      <c r="F13513" s="28">
        <v>1200</v>
      </c>
      <c r="G13513" s="28">
        <v>1</v>
      </c>
      <c r="H13513" s="29">
        <v>0</v>
      </c>
      <c r="I13513" s="29">
        <v>2000</v>
      </c>
      <c r="J13513" s="29">
        <v>374</v>
      </c>
      <c r="K13513" s="30">
        <f>F13513*G13513*H13513/1000000/$B$13</f>
        <v>0</v>
      </c>
      <c r="L13513" s="30">
        <f>F13513*G13513*I13513/1000000/$B$13</f>
        <v>0.0771617918</v>
      </c>
      <c r="M13513" s="30">
        <f>F13513*G13513*J13513/1000000/$B$13</f>
        <v>0.0144292551</v>
      </c>
      <c r="N13513" s="30">
        <v>212.9425865342</v>
      </c>
      <c r="O13513" s="4" t="inlineStr">
        <is>
          <t>FRANKO actual PPM | KIA/ HYUNDAI</t>
        </is>
      </c>
    </row>
    <row r="13514" ht="15.75" customHeight="1">
      <c r="A13514" s="4" t="inlineStr">
        <is>
          <t>RDH 11</t>
        </is>
      </c>
      <c r="B13514" s="26">
        <f>ROUND((K13514*$B$6*$B$9+L13514*$B$7*$B$10+M13514*$B$8*$B$11)*$B$12,0)</f>
        <v>220</v>
      </c>
      <c r="C13514" s="26">
        <f>ROUND((K13514*$B$6*$B$9+L13514*$B$7*$B$10+M13514*$B$8*$B$11)*$B$12,0)</f>
        <v>220</v>
      </c>
      <c r="E13514" s="27">
        <v>1</v>
      </c>
      <c r="F13514" s="28">
        <v>1180</v>
      </c>
      <c r="G13514" s="28">
        <v>1</v>
      </c>
      <c r="H13514" s="29">
        <v>0</v>
      </c>
      <c r="I13514" s="29">
        <v>2080</v>
      </c>
      <c r="J13514" s="29">
        <v>395</v>
      </c>
      <c r="K13514" s="30">
        <f>F13514*G13514*H13514/1000000/$B$13</f>
        <v>0</v>
      </c>
      <c r="L13514" s="30">
        <f>F13514*G13514*I13514/1000000/$B$13</f>
        <v>0.0789107924</v>
      </c>
      <c r="M13514" s="30">
        <f>F13514*G13514*J13514/1000000/$B$13</f>
        <v>0.014985463</v>
      </c>
      <c r="N13514" s="30">
        <v>219.673134741</v>
      </c>
      <c r="O13514" s="4" t="inlineStr">
        <is>
          <t>FRANKO actual PPM | KIA/ HYUNDAI</t>
        </is>
      </c>
    </row>
    <row r="13515" ht="15.75" customHeight="1">
      <c r="A13515" s="4" t="inlineStr">
        <is>
          <t>RDH 11</t>
        </is>
      </c>
      <c r="B13515" s="26">
        <f>ROUND((K13515*$B$6*$B$9+L13515*$B$7*$B$10+M13515*$B$8*$B$11)*$B$12,0)</f>
        <v>226</v>
      </c>
      <c r="C13515" s="26">
        <f>ROUND((K13515*$B$6*$B$9+L13515*$B$7*$B$10+M13515*$B$8*$B$11)*$B$12,0)</f>
        <v>226</v>
      </c>
      <c r="E13515" s="27">
        <v>1</v>
      </c>
      <c r="F13515" s="28">
        <v>1220</v>
      </c>
      <c r="G13515" s="28">
        <v>1</v>
      </c>
      <c r="H13515" s="29">
        <v>0</v>
      </c>
      <c r="I13515" s="29">
        <v>2125</v>
      </c>
      <c r="J13515" s="29">
        <v>386</v>
      </c>
      <c r="K13515" s="30">
        <f>F13515*G13515*H13515/1000000/$B$13</f>
        <v>0</v>
      </c>
      <c r="L13515" s="30">
        <f>F13515*G13515*I13515/1000000/$B$13</f>
        <v>0.0833508105</v>
      </c>
      <c r="M13515" s="30">
        <f>F13515*G13515*J13515/1000000/$B$13</f>
        <v>0.0151404296</v>
      </c>
      <c r="N13515" s="30">
        <v>226.3153365543</v>
      </c>
      <c r="O13515" s="4" t="inlineStr">
        <is>
          <t>FRANKO actual PPM | KIA/ HYUNDAI</t>
        </is>
      </c>
    </row>
    <row r="13516" ht="15.75" customHeight="1">
      <c r="A13516" s="4" t="inlineStr">
        <is>
          <t>RDH 11</t>
        </is>
      </c>
      <c r="B13516" s="26">
        <f>ROUND((K13516*$B$6*$B$9+L13516*$B$7*$B$10+M13516*$B$8*$B$11)*$B$12,0)</f>
        <v>236</v>
      </c>
      <c r="C13516" s="26">
        <f>ROUND((K13516*$B$6*$B$9+L13516*$B$7*$B$10+M13516*$B$8*$B$11)*$B$12,0)</f>
        <v>236</v>
      </c>
      <c r="E13516" s="27">
        <v>1</v>
      </c>
      <c r="F13516" s="28">
        <v>1200</v>
      </c>
      <c r="G13516" s="28">
        <v>1</v>
      </c>
      <c r="H13516" s="29">
        <v>0</v>
      </c>
      <c r="I13516" s="29">
        <v>2257</v>
      </c>
      <c r="J13516" s="29">
        <v>408</v>
      </c>
      <c r="K13516" s="30">
        <f>F13516*G13516*H13516/1000000/$B$13</f>
        <v>0</v>
      </c>
      <c r="L13516" s="30">
        <f>F13516*G13516*I13516/1000000/$B$13</f>
        <v>0.087077082</v>
      </c>
      <c r="M13516" s="30">
        <f>F13516*G13516*J13516/1000000/$B$13</f>
        <v>0.0157410055</v>
      </c>
      <c r="N13516" s="30">
        <v>235.7991052627</v>
      </c>
      <c r="O13516" s="4" t="inlineStr">
        <is>
          <t>FRANKO actual PPM | KIA/ HYUNDAI</t>
        </is>
      </c>
    </row>
    <row r="13517" ht="15.75" customHeight="1">
      <c r="A13517" s="4" t="inlineStr">
        <is>
          <t>RSH 01</t>
        </is>
      </c>
      <c r="B13517" s="26">
        <f>ROUND((K13517*$B$6*$B$9+L13517*$B$7*$B$10+M13517*$B$8*$B$11)*$B$12,0)</f>
        <v>231</v>
      </c>
      <c r="C13517" s="26">
        <f>ROUND((K13517*$B$6*$B$9+L13517*$B$7*$B$10+M13517*$B$8*$B$11)*$B$12,0)</f>
        <v>231</v>
      </c>
      <c r="E13517" s="27">
        <v>1</v>
      </c>
      <c r="F13517" s="28">
        <v>1300</v>
      </c>
      <c r="G13517" s="28">
        <v>1</v>
      </c>
      <c r="H13517" s="29">
        <v>1806</v>
      </c>
      <c r="I13517" s="29">
        <v>0</v>
      </c>
      <c r="J13517" s="29">
        <v>322</v>
      </c>
      <c r="K13517" s="30">
        <f>F13517*G13517*H13517/1000000/$B$13</f>
        <v>0.0754835228</v>
      </c>
      <c r="L13517" s="30">
        <f>F13517*G13517*I13517/1000000/$B$13</f>
        <v>0</v>
      </c>
      <c r="M13517" s="30">
        <f>F13517*G13517*J13517/1000000/$B$13</f>
        <v>0.0134583025</v>
      </c>
      <c r="N13517" s="30">
        <v>230.6369196642</v>
      </c>
      <c r="O13517" s="4" t="inlineStr">
        <is>
          <t>FRANKO actual PPM | KIA/ HYUNDAI</t>
        </is>
      </c>
    </row>
    <row r="13518" ht="15.75" customHeight="1">
      <c r="A13518" s="4" t="inlineStr">
        <is>
          <t>RSH 01</t>
        </is>
      </c>
      <c r="B13518" s="26">
        <f>ROUND((K13518*$B$6*$B$9+L13518*$B$7*$B$10+M13518*$B$8*$B$11)*$B$12,0)</f>
        <v>246</v>
      </c>
      <c r="C13518" s="26">
        <f>ROUND((K13518*$B$6*$B$9+L13518*$B$7*$B$10+M13518*$B$8*$B$11)*$B$12,0)</f>
        <v>246</v>
      </c>
      <c r="E13518" s="27">
        <v>1</v>
      </c>
      <c r="F13518" s="28">
        <v>1300</v>
      </c>
      <c r="G13518" s="28">
        <v>1</v>
      </c>
      <c r="H13518" s="29">
        <v>1860</v>
      </c>
      <c r="I13518" s="29">
        <v>0</v>
      </c>
      <c r="J13518" s="29">
        <v>357</v>
      </c>
      <c r="K13518" s="30">
        <f>F13518*G13518*H13518/1000000/$B$13</f>
        <v>0.0777405052</v>
      </c>
      <c r="L13518" s="30">
        <f>F13518*G13518*I13518/1000000/$B$13</f>
        <v>0</v>
      </c>
      <c r="M13518" s="30">
        <f>F13518*G13518*J13518/1000000/$B$13</f>
        <v>0.0149211615</v>
      </c>
      <c r="N13518" s="30">
        <v>246.3437994173</v>
      </c>
      <c r="O13518" s="4" t="inlineStr">
        <is>
          <t>FRANKO actual PPM | KIA/ HYUNDAI</t>
        </is>
      </c>
    </row>
    <row r="13519" ht="15.75" customHeight="1">
      <c r="A13519" s="4" t="inlineStr">
        <is>
          <t>SDH 01</t>
        </is>
      </c>
      <c r="B13519" s="26">
        <f>ROUND((K13519*$B$6*$B$9+L13519*$B$7*$B$10+M13519*$B$8*$B$11)*$B$12,0)</f>
        <v>335</v>
      </c>
      <c r="C13519" s="26">
        <f>ROUND((K13519*$B$6*$B$9+L13519*$B$7*$B$10+M13519*$B$8*$B$11)*$B$12,0)</f>
        <v>335</v>
      </c>
      <c r="E13519" s="27">
        <v>1</v>
      </c>
      <c r="F13519" s="28">
        <v>1160</v>
      </c>
      <c r="G13519" s="28">
        <v>1</v>
      </c>
      <c r="H13519" s="29">
        <v>0</v>
      </c>
      <c r="I13519" s="29">
        <v>3256</v>
      </c>
      <c r="J13519" s="29">
        <v>608</v>
      </c>
      <c r="K13519" s="30">
        <f>F13519*G13519*H13519/1000000/$B$13</f>
        <v>0</v>
      </c>
      <c r="L13519" s="30">
        <f>F13519*G13519*I13519/1000000/$B$13</f>
        <v>0.1214320838</v>
      </c>
      <c r="M13519" s="30">
        <f>F13519*G13519*J13519/1000000/$B$13</f>
        <v>0.0226752785</v>
      </c>
      <c r="N13519" s="30">
        <v>334.8446447633</v>
      </c>
      <c r="O13519" s="4" t="inlineStr">
        <is>
          <t>FRANKO actual PPM | KIA/ HYUNDAI</t>
        </is>
      </c>
    </row>
    <row r="13520" ht="15.75" customHeight="1">
      <c r="A13520" s="4" t="inlineStr">
        <is>
          <t>SDH 01</t>
        </is>
      </c>
      <c r="B13520" s="26">
        <f>ROUND((K13520*$B$6*$B$9+L13520*$B$7*$B$10+M13520*$B$8*$B$11)*$B$12,0)</f>
        <v>387</v>
      </c>
      <c r="C13520" s="26">
        <f>ROUND((K13520*$B$6*$B$9+L13520*$B$7*$B$10+M13520*$B$8*$B$11)*$B$12,0)</f>
        <v>387</v>
      </c>
      <c r="E13520" s="27">
        <v>1</v>
      </c>
      <c r="F13520" s="28">
        <v>1260</v>
      </c>
      <c r="G13520" s="28">
        <v>1</v>
      </c>
      <c r="H13520" s="29">
        <v>0</v>
      </c>
      <c r="I13520" s="29">
        <v>3317</v>
      </c>
      <c r="J13520" s="29">
        <v>669</v>
      </c>
      <c r="K13520" s="30">
        <f>F13520*G13520*H13520/1000000/$B$13</f>
        <v>0</v>
      </c>
      <c r="L13520" s="30">
        <f>F13520*G13520*I13520/1000000/$B$13</f>
        <v>0.1343714732</v>
      </c>
      <c r="M13520" s="30">
        <f>F13520*G13520*J13520/1000000/$B$13</f>
        <v>0.0271011503</v>
      </c>
      <c r="N13520" s="30">
        <v>387.2219040799</v>
      </c>
      <c r="O13520" s="4" t="inlineStr">
        <is>
          <t>FRANKO actual PPM | KIA/ HYUNDAI</t>
        </is>
      </c>
    </row>
    <row r="13521" ht="15.75" customHeight="1">
      <c r="A13521" s="4" t="inlineStr">
        <is>
          <t>SDH 11</t>
        </is>
      </c>
      <c r="B13521" s="26">
        <f>ROUND((K13521*$B$6*$B$9+L13521*$B$7*$B$10+M13521*$B$8*$B$11)*$B$12,0)</f>
        <v>330</v>
      </c>
      <c r="C13521" s="26">
        <f>ROUND((K13521*$B$6*$B$9+L13521*$B$7*$B$10+M13521*$B$8*$B$11)*$B$12,0)</f>
        <v>330</v>
      </c>
      <c r="E13521" s="27">
        <v>1</v>
      </c>
      <c r="F13521" s="28">
        <v>1000</v>
      </c>
      <c r="G13521" s="28">
        <v>1</v>
      </c>
      <c r="H13521" s="29">
        <v>0</v>
      </c>
      <c r="I13521" s="29">
        <v>3484</v>
      </c>
      <c r="J13521" s="29">
        <v>731</v>
      </c>
      <c r="K13521" s="30">
        <f>F13521*G13521*H13521/1000000/$B$13</f>
        <v>0</v>
      </c>
      <c r="L13521" s="30">
        <f>F13521*G13521*I13521/1000000/$B$13</f>
        <v>0.112013201</v>
      </c>
      <c r="M13521" s="30">
        <f>F13521*G13521*J13521/1000000/$B$13</f>
        <v>0.0235021957</v>
      </c>
      <c r="N13521" s="30">
        <v>330.35591378</v>
      </c>
      <c r="O13521" s="4" t="inlineStr">
        <is>
          <t>FRANKO actual PPM | KIA/ HYUNDAI</t>
        </is>
      </c>
    </row>
    <row r="13522" ht="15.75" customHeight="1">
      <c r="A13522" s="4" t="inlineStr">
        <is>
          <t>SDH 11</t>
        </is>
      </c>
      <c r="B13522" s="26">
        <f>ROUND((K13522*$B$6*$B$9+L13522*$B$7*$B$10+M13522*$B$8*$B$11)*$B$12,0)</f>
        <v>340</v>
      </c>
      <c r="C13522" s="26">
        <f>ROUND((K13522*$B$6*$B$9+L13522*$B$7*$B$10+M13522*$B$8*$B$11)*$B$12,0)</f>
        <v>340</v>
      </c>
      <c r="E13522" s="27">
        <v>1</v>
      </c>
      <c r="F13522" s="28">
        <v>1000</v>
      </c>
      <c r="G13522" s="28">
        <v>1</v>
      </c>
      <c r="H13522" s="29">
        <v>0</v>
      </c>
      <c r="I13522" s="29">
        <v>3679</v>
      </c>
      <c r="J13522" s="29">
        <v>738</v>
      </c>
      <c r="K13522" s="30">
        <f>F13522*G13522*H13522/1000000/$B$13</f>
        <v>0</v>
      </c>
      <c r="L13522" s="30">
        <f>F13522*G13522*I13522/1000000/$B$13</f>
        <v>0.1182825966</v>
      </c>
      <c r="M13522" s="30">
        <f>F13522*G13522*J13522/1000000/$B$13</f>
        <v>0.023727251</v>
      </c>
      <c r="N13522" s="30">
        <v>339.7866761956</v>
      </c>
      <c r="O13522" s="4" t="inlineStr">
        <is>
          <t>FRANKO actual PPM | KIA/ HYUNDAI</t>
        </is>
      </c>
    </row>
    <row r="13523" ht="15.75" customHeight="1">
      <c r="A13523" s="4" t="inlineStr">
        <is>
          <t>SDH 11</t>
        </is>
      </c>
      <c r="B13523" s="26">
        <f>ROUND((K13523*$B$6*$B$9+L13523*$B$7*$B$10+M13523*$B$8*$B$11)*$B$12,0)</f>
        <v>361</v>
      </c>
      <c r="C13523" s="26">
        <f>ROUND((K13523*$B$6*$B$9+L13523*$B$7*$B$10+M13523*$B$8*$B$11)*$B$12,0)</f>
        <v>361</v>
      </c>
      <c r="E13523" s="27">
        <v>1</v>
      </c>
      <c r="F13523" s="28">
        <v>1000</v>
      </c>
      <c r="G13523" s="28">
        <v>1</v>
      </c>
      <c r="H13523" s="29">
        <v>0</v>
      </c>
      <c r="I13523" s="29">
        <v>3299</v>
      </c>
      <c r="J13523" s="29">
        <v>874</v>
      </c>
      <c r="K13523" s="30">
        <f>F13523*G13523*H13523/1000000/$B$13</f>
        <v>0</v>
      </c>
      <c r="L13523" s="30">
        <f>F13523*G13523*I13523/1000000/$B$13</f>
        <v>0.1060653129</v>
      </c>
      <c r="M13523" s="30">
        <f>F13523*G13523*J13523/1000000/$B$13</f>
        <v>0.0280997525</v>
      </c>
      <c r="N13523" s="30">
        <v>361.3815610479</v>
      </c>
      <c r="O13523" s="4" t="inlineStr">
        <is>
          <t>FRANKO actual PPM | KIA/ HYUNDAI</t>
        </is>
      </c>
    </row>
    <row r="13524" ht="15.75" customHeight="1">
      <c r="A13524" s="4" t="inlineStr">
        <is>
          <t>SSH 11</t>
        </is>
      </c>
      <c r="B13524" s="26">
        <f>ROUND((K13524*$B$6*$B$9+L13524*$B$7*$B$10+M13524*$B$8*$B$11)*$B$12,0)</f>
        <v>229</v>
      </c>
      <c r="C13524" s="26">
        <f>ROUND((K13524*$B$6*$B$9+L13524*$B$7*$B$10+M13524*$B$8*$B$11)*$B$12,0)</f>
        <v>229</v>
      </c>
      <c r="E13524" s="27">
        <v>1</v>
      </c>
      <c r="F13524" s="28">
        <v>1000</v>
      </c>
      <c r="G13524" s="28">
        <v>1</v>
      </c>
      <c r="H13524" s="29">
        <v>0</v>
      </c>
      <c r="I13524" s="29">
        <v>2501</v>
      </c>
      <c r="J13524" s="29">
        <v>495</v>
      </c>
      <c r="K13524" s="30">
        <f>F13524*G13524*H13524/1000000/$B$13</f>
        <v>0</v>
      </c>
      <c r="L13524" s="30">
        <f>F13524*G13524*I13524/1000000/$B$13</f>
        <v>0.0804090172</v>
      </c>
      <c r="M13524" s="30">
        <f>F13524*G13524*J13524/1000000/$B$13</f>
        <v>0.0159146196</v>
      </c>
      <c r="N13524" s="30">
        <v>229.1998912482</v>
      </c>
      <c r="O13524" s="4" t="inlineStr">
        <is>
          <t>FRANKO actual PPM | KIA/ HYUNDAI</t>
        </is>
      </c>
    </row>
    <row r="13525" ht="15.75" customHeight="1">
      <c r="A13525" s="4" t="inlineStr">
        <is>
          <t>SSH 61</t>
        </is>
      </c>
      <c r="B13525" s="26">
        <f>ROUND((K13525*$B$6*$B$9+L13525*$B$7*$B$10+M13525*$B$8*$B$11)*$B$12,0)</f>
        <v>131</v>
      </c>
      <c r="C13525" s="26">
        <f>ROUND((K13525*$B$6*$B$9+L13525*$B$7*$B$10+M13525*$B$8*$B$11)*$B$12,0)</f>
        <v>131</v>
      </c>
      <c r="E13525" s="27">
        <v>1</v>
      </c>
      <c r="F13525" s="28">
        <v>1320</v>
      </c>
      <c r="G13525" s="28">
        <v>1</v>
      </c>
      <c r="H13525" s="29">
        <v>0</v>
      </c>
      <c r="I13525" s="29">
        <v>1062</v>
      </c>
      <c r="J13525" s="29">
        <v>217</v>
      </c>
      <c r="K13525" s="30">
        <f>F13525*G13525*H13525/1000000/$B$13</f>
        <v>0</v>
      </c>
      <c r="L13525" s="30">
        <f>F13525*G13525*I13525/1000000/$B$13</f>
        <v>0.0450702026</v>
      </c>
      <c r="M13525" s="30">
        <f>F13525*G13525*J13525/1000000/$B$13</f>
        <v>0.0092092598</v>
      </c>
      <c r="N13525" s="30">
        <v>130.8697997389</v>
      </c>
      <c r="O13525" s="4" t="inlineStr">
        <is>
          <t>FRANKO actual PPM | KIA/ HYUNDAI</t>
        </is>
      </c>
    </row>
    <row r="13526" ht="15.75" customHeight="1">
      <c r="A13526" s="4" t="inlineStr">
        <is>
          <t>T8H 61</t>
        </is>
      </c>
      <c r="B13526" s="26">
        <f>ROUND((K13526*$B$6*$B$9+L13526*$B$7*$B$10+M13526*$B$8*$B$11)*$B$12,0)</f>
        <v>404</v>
      </c>
      <c r="C13526" s="26">
        <f>ROUND((K13526*$B$6*$B$9+L13526*$B$7*$B$10+M13526*$B$8*$B$11)*$B$12,0)</f>
        <v>404</v>
      </c>
      <c r="E13526" s="27">
        <v>1</v>
      </c>
      <c r="F13526" s="28">
        <v>1380</v>
      </c>
      <c r="G13526" s="28">
        <v>1</v>
      </c>
      <c r="H13526" s="29">
        <v>0</v>
      </c>
      <c r="I13526" s="29">
        <v>3459</v>
      </c>
      <c r="J13526" s="29">
        <v>595</v>
      </c>
      <c r="K13526" s="30">
        <f>F13526*G13526*H13526/1000000/$B$13</f>
        <v>0</v>
      </c>
      <c r="L13526" s="30">
        <f>F13526*G13526*I13526/1000000/$B$13</f>
        <v>0.1534690167</v>
      </c>
      <c r="M13526" s="30">
        <f>F13526*G13526*J13526/1000000/$B$13</f>
        <v>0.026398978</v>
      </c>
      <c r="N13526" s="30">
        <v>404.4195428982</v>
      </c>
      <c r="O13526" s="4" t="inlineStr">
        <is>
          <t>FRANKO actual PPM | KIA/ HYUNDAI</t>
        </is>
      </c>
    </row>
    <row r="13527" ht="15.75" customHeight="1">
      <c r="A13527" s="4" t="inlineStr">
        <is>
          <t>T8H 61</t>
        </is>
      </c>
      <c r="B13527" s="26">
        <f>ROUND((K13527*$B$6*$B$9+L13527*$B$7*$B$10+M13527*$B$8*$B$11)*$B$12,0)</f>
        <v>453</v>
      </c>
      <c r="C13527" s="26">
        <f>ROUND((K13527*$B$6*$B$9+L13527*$B$7*$B$10+M13527*$B$8*$B$11)*$B$12,0)</f>
        <v>453</v>
      </c>
      <c r="E13527" s="27">
        <v>1</v>
      </c>
      <c r="F13527" s="28">
        <v>1380</v>
      </c>
      <c r="G13527" s="28">
        <v>1</v>
      </c>
      <c r="H13527" s="29">
        <v>0</v>
      </c>
      <c r="I13527" s="29">
        <v>3669</v>
      </c>
      <c r="J13527" s="29">
        <v>697</v>
      </c>
      <c r="K13527" s="30">
        <f>F13527*G13527*H13527/1000000/$B$13</f>
        <v>0</v>
      </c>
      <c r="L13527" s="30">
        <f>F13527*G13527*I13527/1000000/$B$13</f>
        <v>0.162786303</v>
      </c>
      <c r="M13527" s="30">
        <f>F13527*G13527*J13527/1000000/$B$13</f>
        <v>0.0309245171</v>
      </c>
      <c r="N13527" s="30">
        <v>453.2566317474</v>
      </c>
      <c r="O13527" s="4" t="inlineStr">
        <is>
          <t>FRANKO actual PPM | KIA/ HYUNDAI</t>
        </is>
      </c>
    </row>
    <row r="13528" ht="15.75" customHeight="1">
      <c r="A13528" s="4" t="inlineStr">
        <is>
          <t>TSH 61</t>
        </is>
      </c>
      <c r="B13528" s="26">
        <f>ROUND((K13528*$B$6*$B$9+L13528*$B$7*$B$10+M13528*$B$8*$B$11)*$B$12,0)</f>
        <v>411</v>
      </c>
      <c r="C13528" s="26">
        <f>ROUND((K13528*$B$6*$B$9+L13528*$B$7*$B$10+M13528*$B$8*$B$11)*$B$12,0)</f>
        <v>411</v>
      </c>
      <c r="E13528" s="27">
        <v>1</v>
      </c>
      <c r="F13528" s="28">
        <v>1560</v>
      </c>
      <c r="G13528" s="28">
        <v>1</v>
      </c>
      <c r="H13528" s="29">
        <v>0</v>
      </c>
      <c r="I13528" s="29">
        <v>2990</v>
      </c>
      <c r="J13528" s="29">
        <v>552</v>
      </c>
      <c r="K13528" s="30">
        <f>F13528*G13528*H13528/1000000/$B$13</f>
        <v>0</v>
      </c>
      <c r="L13528" s="30">
        <f>F13528*G13528*I13528/1000000/$B$13</f>
        <v>0.1499639423</v>
      </c>
      <c r="M13528" s="30">
        <f>F13528*G13528*J13528/1000000/$B$13</f>
        <v>0.0276856509</v>
      </c>
      <c r="N13528" s="30">
        <v>410.8827447869</v>
      </c>
      <c r="O13528" s="4" t="inlineStr">
        <is>
          <t>FRANKO actual PPM | KIA/ HYUNDAI</t>
        </is>
      </c>
    </row>
    <row r="13529" ht="15.75" customHeight="1">
      <c r="A13529" s="4" t="inlineStr">
        <is>
          <t>TSH 61</t>
        </is>
      </c>
      <c r="B13529" s="26">
        <f>ROUND((K13529*$B$6*$B$9+L13529*$B$7*$B$10+M13529*$B$8*$B$11)*$B$12,0)</f>
        <v>420</v>
      </c>
      <c r="C13529" s="26">
        <f>ROUND((K13529*$B$6*$B$9+L13529*$B$7*$B$10+M13529*$B$8*$B$11)*$B$12,0)</f>
        <v>420</v>
      </c>
      <c r="E13529" s="27">
        <v>1</v>
      </c>
      <c r="F13529" s="28">
        <v>1360</v>
      </c>
      <c r="G13529" s="28">
        <v>1</v>
      </c>
      <c r="H13529" s="29">
        <v>0</v>
      </c>
      <c r="I13529" s="29">
        <v>3445</v>
      </c>
      <c r="J13529" s="29">
        <v>657</v>
      </c>
      <c r="K13529" s="30">
        <f>F13529*G13529*H13529/1000000/$B$13</f>
        <v>0</v>
      </c>
      <c r="L13529" s="30">
        <f>F13529*G13529*I13529/1000000/$B$13</f>
        <v>0.1506326778</v>
      </c>
      <c r="M13529" s="30">
        <f>F13529*G13529*J13529/1000000/$B$13</f>
        <v>0.0287273351</v>
      </c>
      <c r="N13529" s="30">
        <v>420.3440729173</v>
      </c>
      <c r="O13529" s="4" t="inlineStr">
        <is>
          <t>FRANKO actual PPM | KIA/ HYUNDAI</t>
        </is>
      </c>
    </row>
    <row r="13530" ht="15.75" customHeight="1">
      <c r="A13530" s="4" t="inlineStr">
        <is>
          <t>TSH 81</t>
        </is>
      </c>
      <c r="B13530" s="26">
        <f>ROUND((K13530*$B$6*$B$9+L13530*$B$7*$B$10+M13530*$B$8*$B$11)*$B$12,0)</f>
        <v>404</v>
      </c>
      <c r="C13530" s="26">
        <f>ROUND((K13530*$B$6*$B$9+L13530*$B$7*$B$10+M13530*$B$8*$B$11)*$B$12,0)</f>
        <v>404</v>
      </c>
      <c r="E13530" s="27">
        <v>1</v>
      </c>
      <c r="F13530" s="28">
        <v>1300</v>
      </c>
      <c r="G13530" s="28">
        <v>1</v>
      </c>
      <c r="H13530" s="29">
        <v>0</v>
      </c>
      <c r="I13530" s="29">
        <v>3491</v>
      </c>
      <c r="J13530" s="29">
        <v>657</v>
      </c>
      <c r="K13530" s="30">
        <f>F13530*G13530*H13530/1000000/$B$13</f>
        <v>0</v>
      </c>
      <c r="L13530" s="30">
        <f>F13530*G13530*I13530/1000000/$B$13</f>
        <v>0.1459097332</v>
      </c>
      <c r="M13530" s="30">
        <f>F13530*G13530*J13530/1000000/$B$13</f>
        <v>0.0274599526</v>
      </c>
      <c r="N13530" s="30">
        <v>404.1181547267</v>
      </c>
      <c r="O13530" s="4" t="inlineStr">
        <is>
          <t>FRANKO actual PPM | KIA/ HYUNDAI</t>
        </is>
      </c>
    </row>
    <row r="13531" ht="15.75" customHeight="1">
      <c r="A13531" s="4" t="inlineStr">
        <is>
          <t>ESHB 1</t>
        </is>
      </c>
      <c r="B13531" s="26">
        <f>ROUND((K13531*$B$6*$B$9+L13531*$B$7*$B$10+M13531*$B$8*$B$11)*$B$12,0)</f>
        <v>155</v>
      </c>
      <c r="C13531" s="26">
        <f>ROUND((K13531*$B$6*$B$9+L13531*$B$7*$B$10+M13531*$B$8*$B$11)*$B$12,0)</f>
        <v>155</v>
      </c>
      <c r="E13531" s="27">
        <v>1</v>
      </c>
      <c r="F13531" s="28">
        <v>780</v>
      </c>
      <c r="G13531" s="28">
        <v>1</v>
      </c>
      <c r="H13531" s="29">
        <v>0</v>
      </c>
      <c r="I13531" s="29">
        <v>2127</v>
      </c>
      <c r="J13531" s="29">
        <v>434</v>
      </c>
      <c r="K13531" s="30">
        <f>F13531*G13531*H13531/1000000/$B$13</f>
        <v>0</v>
      </c>
      <c r="L13531" s="30">
        <f>F13531*G13531*I13531/1000000/$B$13</f>
        <v>0.0533400176</v>
      </c>
      <c r="M13531" s="30">
        <f>F13531*G13531*J13531/1000000/$B$13</f>
        <v>0.0108836707</v>
      </c>
      <c r="N13531" s="30">
        <v>154.7550394752</v>
      </c>
      <c r="O13531" s="4" t="inlineStr">
        <is>
          <t>FRANKO actual PPM | KIA/ HYUNDAI</t>
        </is>
      </c>
    </row>
    <row r="13532" ht="15.75" customHeight="1">
      <c r="A13532" s="4" t="inlineStr">
        <is>
          <t>ESHD 1</t>
        </is>
      </c>
      <c r="B13532" s="26">
        <f>ROUND((K13532*$B$6*$B$9+L13532*$B$7*$B$10+M13532*$B$8*$B$11)*$B$12,0)</f>
        <v>151</v>
      </c>
      <c r="C13532" s="26">
        <f>ROUND((K13532*$B$6*$B$9+L13532*$B$7*$B$10+M13532*$B$8*$B$11)*$B$12,0)</f>
        <v>151</v>
      </c>
      <c r="E13532" s="27">
        <v>1</v>
      </c>
      <c r="F13532" s="28">
        <v>780</v>
      </c>
      <c r="G13532" s="28">
        <v>1</v>
      </c>
      <c r="H13532" s="29">
        <v>0</v>
      </c>
      <c r="I13532" s="29">
        <v>2052</v>
      </c>
      <c r="J13532" s="29">
        <v>426</v>
      </c>
      <c r="K13532" s="30">
        <f>F13532*G13532*H13532/1000000/$B$13</f>
        <v>0</v>
      </c>
      <c r="L13532" s="30">
        <f>F13532*G13532*I13532/1000000/$B$13</f>
        <v>0.0514591989</v>
      </c>
      <c r="M13532" s="30">
        <f>F13532*G13532*J13532/1000000/$B$13</f>
        <v>0.0106830501</v>
      </c>
      <c r="N13532" s="30">
        <v>150.8199154122</v>
      </c>
      <c r="O13532" s="4" t="inlineStr">
        <is>
          <t>FRANKO actual PPM | KIA/ HYUNDAI</t>
        </is>
      </c>
    </row>
    <row r="13533" ht="15.75" customHeight="1">
      <c r="A13533" s="4" t="inlineStr">
        <is>
          <t>ISHD 1</t>
        </is>
      </c>
      <c r="B13533" s="26">
        <f>ROUND((K13533*$B$6*$B$9+L13533*$B$7*$B$10+M13533*$B$8*$B$11)*$B$12,0)</f>
        <v>152</v>
      </c>
      <c r="C13533" s="26">
        <f>ROUND((K13533*$B$6*$B$9+L13533*$B$7*$B$10+M13533*$B$8*$B$11)*$B$12,0)</f>
        <v>152</v>
      </c>
      <c r="E13533" s="27">
        <v>1</v>
      </c>
      <c r="F13533" s="28">
        <v>820</v>
      </c>
      <c r="G13533" s="28">
        <v>1</v>
      </c>
      <c r="H13533" s="29">
        <v>1935</v>
      </c>
      <c r="I13533" s="29">
        <v>0</v>
      </c>
      <c r="J13533" s="29">
        <v>326</v>
      </c>
      <c r="K13533" s="30">
        <f>F13533*G13533*H13533/1000000/$B$13</f>
        <v>0.0510135896</v>
      </c>
      <c r="L13533" s="30">
        <f>F13533*G13533*I13533/1000000/$B$13</f>
        <v>0</v>
      </c>
      <c r="M13533" s="30">
        <f>F13533*G13533*J13533/1000000/$B$13</f>
        <v>0.0085945376</v>
      </c>
      <c r="N13533" s="30">
        <v>151.7082067816</v>
      </c>
      <c r="O13533" s="4" t="inlineStr">
        <is>
          <t>FRANKO actual PPM | KIA/ HYUNDAI</t>
        </is>
      </c>
    </row>
    <row r="13534" ht="15.75" customHeight="1">
      <c r="A13534" s="4" t="inlineStr">
        <is>
          <t>ISHD 1</t>
        </is>
      </c>
      <c r="B13534" s="26">
        <f>ROUND((K13534*$B$6*$B$9+L13534*$B$7*$B$10+M13534*$B$8*$B$11)*$B$12,0)</f>
        <v>178</v>
      </c>
      <c r="C13534" s="26">
        <f>ROUND((K13534*$B$6*$B$9+L13534*$B$7*$B$10+M13534*$B$8*$B$11)*$B$12,0)</f>
        <v>178</v>
      </c>
      <c r="E13534" s="27">
        <v>1</v>
      </c>
      <c r="F13534" s="28">
        <v>880</v>
      </c>
      <c r="G13534" s="28">
        <v>1</v>
      </c>
      <c r="H13534" s="29">
        <v>2230</v>
      </c>
      <c r="I13534" s="29">
        <v>0</v>
      </c>
      <c r="J13534" s="29">
        <v>334</v>
      </c>
      <c r="K13534" s="30">
        <f>F13534*G13534*H13534/1000000/$B$13</f>
        <v>0.0630926251</v>
      </c>
      <c r="L13534" s="30">
        <f>F13534*G13534*I13534/1000000/$B$13</f>
        <v>0</v>
      </c>
      <c r="M13534" s="30">
        <f>F13534*G13534*J13534/1000000/$B$13</f>
        <v>0.0094497474</v>
      </c>
      <c r="N13534" s="30">
        <v>177.827327651</v>
      </c>
      <c r="O13534" s="4" t="inlineStr">
        <is>
          <t>FRANKO actual PPM | KIA/ HYUNDAI</t>
        </is>
      </c>
    </row>
    <row r="13535" ht="15.75" customHeight="1">
      <c r="A13535" s="4" t="inlineStr">
        <is>
          <t>CPAJ 4</t>
        </is>
      </c>
      <c r="B13535" s="26">
        <f>ROUND((K13535*$B$6*$B$9+L13535*$B$7*$B$10+M13535*$B$8*$B$11)*$B$12,0)</f>
        <v>158</v>
      </c>
      <c r="C13535" s="26">
        <f>ROUND((K13535*$B$6*$B$9+L13535*$B$7*$B$10+M13535*$B$8*$B$11)*$B$12,0)</f>
        <v>158</v>
      </c>
      <c r="E13535" s="27">
        <v>1</v>
      </c>
      <c r="F13535" s="28">
        <v>720</v>
      </c>
      <c r="G13535" s="28">
        <v>1</v>
      </c>
      <c r="H13535" s="29">
        <v>0</v>
      </c>
      <c r="I13535" s="29">
        <v>2078</v>
      </c>
      <c r="J13535" s="29">
        <v>519</v>
      </c>
      <c r="K13535" s="30">
        <f>F13535*G13535*H13535/1000000/$B$13</f>
        <v>0</v>
      </c>
      <c r="L13535" s="30">
        <f>F13535*G13535*I13535/1000000/$B$13</f>
        <v>0.048102661</v>
      </c>
      <c r="M13535" s="30">
        <f>F13535*G13535*J13535/1000000/$B$13</f>
        <v>0.012014091</v>
      </c>
      <c r="N13535" s="30">
        <v>157.830884038</v>
      </c>
      <c r="O13535" s="4" t="inlineStr">
        <is>
          <t>FRANKO actual PPM | KIA/ HYUNDAI</t>
        </is>
      </c>
    </row>
    <row r="13536" ht="15.75" customHeight="1">
      <c r="A13536" s="4" t="inlineStr">
        <is>
          <t>NPAJ 3</t>
        </is>
      </c>
      <c r="B13536" s="26">
        <f>ROUND((K13536*$B$6*$B$9+L13536*$B$7*$B$10+M13536*$B$8*$B$11)*$B$12,0)</f>
        <v>68</v>
      </c>
      <c r="C13536" s="26">
        <f>ROUND((K13536*$B$6*$B$9+L13536*$B$7*$B$10+M13536*$B$8*$B$11)*$B$12,0)</f>
        <v>68</v>
      </c>
      <c r="E13536" s="27">
        <v>1</v>
      </c>
      <c r="F13536" s="28">
        <v>740</v>
      </c>
      <c r="G13536" s="28">
        <v>1</v>
      </c>
      <c r="H13536" s="29">
        <v>0</v>
      </c>
      <c r="I13536" s="29">
        <v>1344</v>
      </c>
      <c r="J13536" s="29">
        <v>147</v>
      </c>
      <c r="K13536" s="30">
        <f>F13536*G13536*H13536/1000000/$B$13</f>
        <v>0</v>
      </c>
      <c r="L13536" s="30">
        <f>F13536*G13536*I13536/1000000/$B$13</f>
        <v>0.0319758465</v>
      </c>
      <c r="M13536" s="30">
        <f>F13536*G13536*J13536/1000000/$B$13</f>
        <v>0.0034973582</v>
      </c>
      <c r="N13536" s="30">
        <v>67.62067159</v>
      </c>
      <c r="O13536" s="4" t="inlineStr">
        <is>
          <t>FRANKO actual PPM | KIA/ HYUNDAI</t>
        </is>
      </c>
    </row>
    <row r="13537" ht="15.75" customHeight="1">
      <c r="A13537" s="4" t="inlineStr">
        <is>
          <t>PAWD 1</t>
        </is>
      </c>
      <c r="B13537" s="26">
        <f>ROUND((K13537*$B$6*$B$9+L13537*$B$7*$B$10+M13537*$B$8*$B$11)*$B$12,0)</f>
        <v>129</v>
      </c>
      <c r="C13537" s="26">
        <f>ROUND((K13537*$B$6*$B$9+L13537*$B$7*$B$10+M13537*$B$8*$B$11)*$B$12,0)</f>
        <v>129</v>
      </c>
      <c r="E13537" s="27">
        <v>1</v>
      </c>
      <c r="F13537" s="28">
        <v>560</v>
      </c>
      <c r="G13537" s="28">
        <v>1</v>
      </c>
      <c r="H13537" s="29">
        <v>0</v>
      </c>
      <c r="I13537" s="29">
        <v>4420</v>
      </c>
      <c r="J13537" s="29">
        <v>221</v>
      </c>
      <c r="K13537" s="30">
        <f>F13537*G13537*H13537/1000000/$B$13</f>
        <v>0</v>
      </c>
      <c r="L13537" s="30">
        <f>F13537*G13537*I13537/1000000/$B$13</f>
        <v>0.0795795279</v>
      </c>
      <c r="M13537" s="30">
        <f>F13537*G13537*J13537/1000000/$B$13</f>
        <v>0.0039789764</v>
      </c>
      <c r="N13537" s="30">
        <v>129.0322360361</v>
      </c>
      <c r="O13537" s="4" t="inlineStr">
        <is>
          <t>FRANKO actual PPM | KIA/ HYUNDAI | Extra: EFH4014</t>
        </is>
      </c>
    </row>
    <row r="13538" ht="15.75" customHeight="1">
      <c r="A13538" s="4" t="inlineStr">
        <is>
          <t>SAWD 1</t>
        </is>
      </c>
      <c r="B13538" s="26">
        <f>ROUND((K13538*$B$6*$B$9+L13538*$B$7*$B$10+M13538*$B$8*$B$11)*$B$12,0)</f>
        <v>184</v>
      </c>
      <c r="C13538" s="26">
        <f>ROUND((K13538*$B$6*$B$9+L13538*$B$7*$B$10+M13538*$B$8*$B$11)*$B$12,0)</f>
        <v>184</v>
      </c>
      <c r="E13538" s="27">
        <v>1</v>
      </c>
      <c r="F13538" s="28">
        <v>700</v>
      </c>
      <c r="G13538" s="28">
        <v>1</v>
      </c>
      <c r="H13538" s="29">
        <v>0</v>
      </c>
      <c r="I13538" s="29">
        <v>4278</v>
      </c>
      <c r="J13538" s="29">
        <v>362</v>
      </c>
      <c r="K13538" s="30">
        <f>F13538*G13538*H13538/1000000/$B$13</f>
        <v>0</v>
      </c>
      <c r="L13538" s="30">
        <f>F13538*G13538*I13538/1000000/$B$13</f>
        <v>0.0962786257</v>
      </c>
      <c r="M13538" s="30">
        <f>F13538*G13538*J13538/1000000/$B$13</f>
        <v>0.0081469992</v>
      </c>
      <c r="N13538" s="30">
        <v>183.8013652544</v>
      </c>
      <c r="O13538" s="4" t="inlineStr">
        <is>
          <t>FRANKO actual PPM | KIA/ HYUNDAI</t>
        </is>
      </c>
    </row>
    <row r="13539" ht="15.75" customHeight="1">
      <c r="A13539" s="4" t="inlineStr">
        <is>
          <t>SAWE 2</t>
        </is>
      </c>
      <c r="B13539" s="26">
        <f>ROUND((K13539*$B$6*$B$9+L13539*$B$7*$B$10+M13539*$B$8*$B$11)*$B$12,0)</f>
        <v>61</v>
      </c>
      <c r="C13539" s="26">
        <f>ROUND((K13539*$B$6*$B$9+L13539*$B$7*$B$10+M13539*$B$8*$B$11)*$B$12,0)</f>
        <v>61</v>
      </c>
      <c r="E13539" s="27">
        <v>1</v>
      </c>
      <c r="F13539" s="28">
        <v>640</v>
      </c>
      <c r="G13539" s="28">
        <v>1</v>
      </c>
      <c r="H13539" s="29">
        <v>0</v>
      </c>
      <c r="I13539" s="29">
        <v>1112</v>
      </c>
      <c r="J13539" s="29">
        <v>197</v>
      </c>
      <c r="K13539" s="30">
        <f>F13539*G13539*H13539/1000000/$B$13</f>
        <v>0</v>
      </c>
      <c r="L13539" s="30">
        <f>F13539*G13539*I13539/1000000/$B$13</f>
        <v>0.0228810433</v>
      </c>
      <c r="M13539" s="30">
        <f>F13539*G13539*J13539/1000000/$B$13</f>
        <v>0.0040535661</v>
      </c>
      <c r="N13539" s="30">
        <v>61.2735924107</v>
      </c>
      <c r="O13539" s="4" t="inlineStr">
        <is>
          <t>FRANKO actual PPM | KIA/ HYUNDAI</t>
        </is>
      </c>
    </row>
    <row r="13540" ht="15.75" customHeight="1">
      <c r="A13540" s="4" t="inlineStr">
        <is>
          <t>TBWE 1</t>
        </is>
      </c>
      <c r="B13540" s="26">
        <f>ROUND((K13540*$B$6*$B$9+L13540*$B$7*$B$10+M13540*$B$8*$B$11)*$B$12,0)</f>
        <v>49</v>
      </c>
      <c r="C13540" s="26">
        <f>ROUND((K13540*$B$6*$B$9+L13540*$B$7*$B$10+M13540*$B$8*$B$11)*$B$12,0)</f>
        <v>49</v>
      </c>
      <c r="E13540" s="27">
        <v>1</v>
      </c>
      <c r="F13540" s="28">
        <v>500</v>
      </c>
      <c r="G13540" s="28">
        <v>1</v>
      </c>
      <c r="H13540" s="29">
        <v>0</v>
      </c>
      <c r="I13540" s="29">
        <v>1075</v>
      </c>
      <c r="J13540" s="29">
        <v>209</v>
      </c>
      <c r="K13540" s="30">
        <f>F13540*G13540*H13540/1000000/$B$13</f>
        <v>0</v>
      </c>
      <c r="L13540" s="30">
        <f>F13540*G13540*I13540/1000000/$B$13</f>
        <v>0.0172810263</v>
      </c>
      <c r="M13540" s="30">
        <f>F13540*G13540*J13540/1000000/$B$13</f>
        <v>0.003359753</v>
      </c>
      <c r="N13540" s="30">
        <v>48.7554256314</v>
      </c>
      <c r="O13540" s="4" t="inlineStr">
        <is>
          <t>FRANKO actual PPM | KIA/ HYUNDAI</t>
        </is>
      </c>
    </row>
    <row r="13541" ht="15.75" customHeight="1">
      <c r="A13541" s="4" t="inlineStr">
        <is>
          <t>TSHA 1</t>
        </is>
      </c>
      <c r="B13541" s="26">
        <f>ROUND((K13541*$B$6*$B$9+L13541*$B$7*$B$10+M13541*$B$8*$B$11)*$B$12,0)</f>
        <v>154</v>
      </c>
      <c r="C13541" s="26">
        <f>ROUND((K13541*$B$6*$B$9+L13541*$B$7*$B$10+M13541*$B$8*$B$11)*$B$12,0)</f>
        <v>154</v>
      </c>
      <c r="E13541" s="27">
        <v>1</v>
      </c>
      <c r="F13541" s="28">
        <v>1340</v>
      </c>
      <c r="G13541" s="28">
        <v>1</v>
      </c>
      <c r="H13541" s="29">
        <v>0</v>
      </c>
      <c r="I13541" s="29">
        <v>1461</v>
      </c>
      <c r="J13541" s="29">
        <v>218</v>
      </c>
      <c r="K13541" s="30">
        <f>F13541*G13541*H13541/1000000/$B$13</f>
        <v>0</v>
      </c>
      <c r="L13541" s="30">
        <f>F13541*G13541*I13541/1000000/$B$13</f>
        <v>0.0629428026</v>
      </c>
      <c r="M13541" s="30">
        <f>F13541*G13541*J13541/1000000/$B$13</f>
        <v>0.0093918761</v>
      </c>
      <c r="N13541" s="30">
        <v>153.9414223943</v>
      </c>
      <c r="O13541" s="4" t="inlineStr">
        <is>
          <t>FRANKO actual PPM | KIA/ HYUNDAI</t>
        </is>
      </c>
    </row>
    <row r="13542" ht="15.75" customHeight="1">
      <c r="A13542" s="4" t="inlineStr">
        <is>
          <t>UJMD 6</t>
        </is>
      </c>
      <c r="B13542" s="26">
        <f>ROUND((K13542*$B$6*$B$9+L13542*$B$7*$B$10+M13542*$B$8*$B$11)*$B$12,0)</f>
        <v>172</v>
      </c>
      <c r="C13542" s="26">
        <f>ROUND((K13542*$B$6*$B$9+L13542*$B$7*$B$10+M13542*$B$8*$B$11)*$B$12,0)</f>
        <v>172</v>
      </c>
      <c r="E13542" s="27">
        <v>1</v>
      </c>
      <c r="F13542" s="28">
        <v>720</v>
      </c>
      <c r="G13542" s="28">
        <v>1</v>
      </c>
      <c r="H13542" s="29">
        <v>2468</v>
      </c>
      <c r="I13542" s="29">
        <v>0</v>
      </c>
      <c r="J13542" s="29">
        <v>427</v>
      </c>
      <c r="K13542" s="30">
        <f>F13542*G13542*H13542/1000000/$B$13</f>
        <v>0.0571305906</v>
      </c>
      <c r="L13542" s="30">
        <f>F13542*G13542*I13542/1000000/$B$13</f>
        <v>0</v>
      </c>
      <c r="M13542" s="30">
        <f>F13542*G13542*J13542/1000000/$B$13</f>
        <v>0.0098844255</v>
      </c>
      <c r="N13542" s="30">
        <v>172.054012174</v>
      </c>
      <c r="O13542" s="4" t="inlineStr">
        <is>
          <t>FRANKO actual PPM | KIA/ HYUNDAI</t>
        </is>
      </c>
    </row>
    <row r="13543" ht="15.75" customHeight="1">
      <c r="A13543" s="4" t="inlineStr">
        <is>
          <t>D1AA 23</t>
        </is>
      </c>
      <c r="B13543" s="26">
        <f>ROUND((K13543*$B$6*$B$9+L13543*$B$7*$B$10+M13543*$B$8*$B$11)*$B$12,0)</f>
        <v>16</v>
      </c>
      <c r="C13543" s="26">
        <f>ROUND((K13543*$B$6*$B$9+L13543*$B$7*$B$10+M13543*$B$8*$B$11)*$B$12,0)</f>
        <v>16</v>
      </c>
      <c r="E13543" s="27">
        <v>1</v>
      </c>
      <c r="F13543" s="28">
        <v>840</v>
      </c>
      <c r="G13543" s="28">
        <v>1</v>
      </c>
      <c r="H13543" s="29">
        <v>380</v>
      </c>
      <c r="I13543" s="29">
        <v>0</v>
      </c>
      <c r="J13543" s="29">
        <v>0</v>
      </c>
      <c r="K13543" s="30">
        <f>F13543*G13543*H13543/1000000/$B$13</f>
        <v>0.0102625183</v>
      </c>
      <c r="L13543" s="30">
        <f>F13543*G13543*I13543/1000000/$B$13</f>
        <v>0</v>
      </c>
      <c r="M13543" s="30">
        <f>F13543*G13543*J13543/1000000/$B$13</f>
        <v>0</v>
      </c>
      <c r="N13543" s="30">
        <v>16.1542300634</v>
      </c>
      <c r="O13543" s="4" t="inlineStr">
        <is>
          <t>FRANKO actual PPM | KIA/ HYUNDAI</t>
        </is>
      </c>
    </row>
    <row r="13544" ht="15.75" customHeight="1">
      <c r="A13544" s="4" t="inlineStr">
        <is>
          <t>D1AA 20</t>
        </is>
      </c>
      <c r="B13544" s="26">
        <f>ROUND((K13544*$B$6*$B$9+L13544*$B$7*$B$10+M13544*$B$8*$B$11)*$B$12,0)</f>
        <v>5</v>
      </c>
      <c r="C13544" s="26">
        <f>ROUND((K13544*$B$6*$B$9+L13544*$B$7*$B$10+M13544*$B$8*$B$11)*$B$12,0)</f>
        <v>5</v>
      </c>
      <c r="E13544" s="27">
        <v>1</v>
      </c>
      <c r="F13544" s="28">
        <v>700</v>
      </c>
      <c r="G13544" s="28">
        <v>1</v>
      </c>
      <c r="H13544" s="29">
        <v>136</v>
      </c>
      <c r="I13544" s="29">
        <v>19</v>
      </c>
      <c r="J13544" s="29">
        <v>0</v>
      </c>
      <c r="K13544" s="30">
        <f>F13544*G13544*H13544/1000000/$B$13</f>
        <v>0.0030607511</v>
      </c>
      <c r="L13544" s="30">
        <f>F13544*G13544*I13544/1000000/$B$13</f>
        <v>0.0004276049</v>
      </c>
      <c r="M13544" s="30">
        <f>F13544*G13544*J13544/1000000/$B$13</f>
        <v>0</v>
      </c>
      <c r="N13544" s="30">
        <v>5.3336198093</v>
      </c>
      <c r="O13544" s="4" t="inlineStr">
        <is>
          <t>FRANKO actual PPM | KIA/ HYUNDAI | Extra: U014 Y E B</t>
        </is>
      </c>
    </row>
    <row r="13545" ht="15.75" customHeight="1">
      <c r="A13545" s="4" t="inlineStr">
        <is>
          <t>D1AA 21</t>
        </is>
      </c>
      <c r="B13545" s="26">
        <f>ROUND((K13545*$B$6*$B$9+L13545*$B$7*$B$10+M13545*$B$8*$B$11)*$B$12,0)</f>
        <v>9</v>
      </c>
      <c r="C13545" s="26">
        <f>ROUND((K13545*$B$6*$B$9+L13545*$B$7*$B$10+M13545*$B$8*$B$11)*$B$12,0)</f>
        <v>9</v>
      </c>
      <c r="E13545" s="27">
        <v>1</v>
      </c>
      <c r="F13545" s="28">
        <v>800</v>
      </c>
      <c r="G13545" s="28">
        <v>1</v>
      </c>
      <c r="H13545" s="29">
        <v>126</v>
      </c>
      <c r="I13545" s="29">
        <v>76</v>
      </c>
      <c r="J13545" s="29">
        <v>8</v>
      </c>
      <c r="K13545" s="30">
        <f>F13545*G13545*H13545/1000000/$B$13</f>
        <v>0.0032407953</v>
      </c>
      <c r="L13545" s="30">
        <f>F13545*G13545*I13545/1000000/$B$13</f>
        <v>0.0019547654</v>
      </c>
      <c r="M13545" s="30">
        <f>F13545*G13545*J13545/1000000/$B$13</f>
        <v>0.0002057648</v>
      </c>
      <c r="N13545" s="30">
        <v>9.1683795298</v>
      </c>
      <c r="O13545" s="4" t="inlineStr">
        <is>
          <t>FRANKO actual PPM | KIA/ HYUNDAI</t>
        </is>
      </c>
    </row>
    <row r="13546" ht="15.75" customHeight="1">
      <c r="A13546" s="4" t="inlineStr">
        <is>
          <t>H1GG 10</t>
        </is>
      </c>
      <c r="B13546" s="26">
        <f>ROUND((K13546*$B$6*$B$9+L13546*$B$7*$B$10+M13546*$B$8*$B$11)*$B$12,0)</f>
        <v>114</v>
      </c>
      <c r="C13546" s="26">
        <f>ROUND((K13546*$B$6*$B$9+L13546*$B$7*$B$10+M13546*$B$8*$B$11)*$B$12,0)</f>
        <v>114</v>
      </c>
      <c r="E13546" s="27">
        <v>1</v>
      </c>
      <c r="F13546" s="28">
        <v>720</v>
      </c>
      <c r="G13546" s="28">
        <v>1</v>
      </c>
      <c r="H13546" s="29">
        <v>0</v>
      </c>
      <c r="I13546" s="29">
        <v>1722</v>
      </c>
      <c r="J13546" s="29">
        <v>341</v>
      </c>
      <c r="K13546" s="30">
        <f>F13546*G13546*H13546/1000000/$B$13</f>
        <v>0</v>
      </c>
      <c r="L13546" s="30">
        <f>F13546*G13546*I13546/1000000/$B$13</f>
        <v>0.0398617816</v>
      </c>
      <c r="M13546" s="30">
        <f>F13546*G13546*J13546/1000000/$B$13</f>
        <v>0.0078936513</v>
      </c>
      <c r="N13546" s="30">
        <v>113.6577104461</v>
      </c>
      <c r="O13546" s="4" t="inlineStr">
        <is>
          <t>FRANKO actual PPM | KIA/ HYUNDAI</t>
        </is>
      </c>
    </row>
    <row r="13547" ht="15.75" customHeight="1">
      <c r="A13547" s="4" t="inlineStr">
        <is>
          <t>H1GG 10</t>
        </is>
      </c>
      <c r="B13547" s="26">
        <f>ROUND((K13547*$B$6*$B$9+L13547*$B$7*$B$10+M13547*$B$8*$B$11)*$B$12,0)</f>
        <v>113</v>
      </c>
      <c r="C13547" s="26">
        <f>ROUND((K13547*$B$6*$B$9+L13547*$B$7*$B$10+M13547*$B$8*$B$11)*$B$12,0)</f>
        <v>113</v>
      </c>
      <c r="E13547" s="27">
        <v>1</v>
      </c>
      <c r="F13547" s="28">
        <v>660</v>
      </c>
      <c r="G13547" s="28">
        <v>1</v>
      </c>
      <c r="H13547" s="29">
        <v>0</v>
      </c>
      <c r="I13547" s="29">
        <v>1960</v>
      </c>
      <c r="J13547" s="29">
        <v>359</v>
      </c>
      <c r="K13547" s="30">
        <f>F13547*G13547*H13547/1000000/$B$13</f>
        <v>0</v>
      </c>
      <c r="L13547" s="30">
        <f>F13547*G13547*I13547/1000000/$B$13</f>
        <v>0.0415902058</v>
      </c>
      <c r="M13547" s="30">
        <f>F13547*G13547*J13547/1000000/$B$13</f>
        <v>0.0076177979</v>
      </c>
      <c r="N13547" s="30">
        <v>113.4502619334</v>
      </c>
      <c r="O13547" s="4" t="inlineStr">
        <is>
          <t>FRANKO actual PPM | KIA/ HYUNDAI</t>
        </is>
      </c>
    </row>
    <row r="13548" ht="15.75" customHeight="1">
      <c r="A13548" s="4" t="inlineStr">
        <is>
          <t>H3GG 10</t>
        </is>
      </c>
      <c r="B13548" s="26">
        <f>ROUND((K13548*$B$6*$B$9+L13548*$B$7*$B$10+M13548*$B$8*$B$11)*$B$12,0)</f>
        <v>121</v>
      </c>
      <c r="C13548" s="26">
        <f>ROUND((K13548*$B$6*$B$9+L13548*$B$7*$B$10+M13548*$B$8*$B$11)*$B$12,0)</f>
        <v>121</v>
      </c>
      <c r="E13548" s="27">
        <v>1</v>
      </c>
      <c r="F13548" s="28">
        <v>620</v>
      </c>
      <c r="G13548" s="28">
        <v>1</v>
      </c>
      <c r="H13548" s="29">
        <v>108</v>
      </c>
      <c r="I13548" s="29">
        <v>2247</v>
      </c>
      <c r="J13548" s="29">
        <v>385</v>
      </c>
      <c r="K13548" s="30">
        <f>F13548*G13548*H13548/1000000/$B$13</f>
        <v>0.002152814</v>
      </c>
      <c r="L13548" s="30">
        <f>F13548*G13548*I13548/1000000/$B$13</f>
        <v>0.0447904911</v>
      </c>
      <c r="M13548" s="30">
        <f>F13548*G13548*J13548/1000000/$B$13</f>
        <v>0.0076743832</v>
      </c>
      <c r="N13548" s="30">
        <v>121.1686896045</v>
      </c>
      <c r="O13548" s="4" t="inlineStr">
        <is>
          <t>FRANKO actual PPM | KIA/ HYUNDAI</t>
        </is>
      </c>
    </row>
    <row r="13549" ht="15.75" customHeight="1">
      <c r="A13549" s="4" t="inlineStr">
        <is>
          <t>H1AA 15</t>
        </is>
      </c>
      <c r="B13549" s="26">
        <f>ROUND((K13549*$B$6*$B$9+L13549*$B$7*$B$10+M13549*$B$8*$B$11)*$B$12,0)</f>
        <v>112</v>
      </c>
      <c r="C13549" s="26">
        <f>ROUND((K13549*$B$6*$B$9+L13549*$B$7*$B$10+M13549*$B$8*$B$11)*$B$12,0)</f>
        <v>112</v>
      </c>
      <c r="E13549" s="27">
        <v>1</v>
      </c>
      <c r="F13549" s="28">
        <v>1080</v>
      </c>
      <c r="G13549" s="28">
        <v>1</v>
      </c>
      <c r="H13549" s="29">
        <v>980</v>
      </c>
      <c r="I13549" s="29">
        <v>0</v>
      </c>
      <c r="J13549" s="29">
        <v>201</v>
      </c>
      <c r="K13549" s="30">
        <f>F13549*G13549*H13549/1000000/$B$13</f>
        <v>0.0340283502</v>
      </c>
      <c r="L13549" s="30">
        <f>F13549*G13549*I13549/1000000/$B$13</f>
        <v>0</v>
      </c>
      <c r="M13549" s="30">
        <f>F13549*G13549*J13549/1000000/$B$13</f>
        <v>0.0069792841</v>
      </c>
      <c r="N13549" s="30">
        <v>111.5514076549</v>
      </c>
      <c r="O13549" s="4" t="inlineStr">
        <is>
          <t>FRANKO actual PPM | KIA/ HYUNDAI</t>
        </is>
      </c>
    </row>
    <row r="13550" ht="15.75" customHeight="1">
      <c r="A13550" s="4" t="inlineStr">
        <is>
          <t>H1BB 18</t>
        </is>
      </c>
      <c r="B13550" s="26">
        <f>ROUND((K13550*$B$6*$B$9+L13550*$B$7*$B$10+M13550*$B$8*$B$11)*$B$12,0)</f>
        <v>168</v>
      </c>
      <c r="C13550" s="26">
        <f>ROUND((K13550*$B$6*$B$9+L13550*$B$7*$B$10+M13550*$B$8*$B$11)*$B$12,0)</f>
        <v>168</v>
      </c>
      <c r="E13550" s="27">
        <v>1</v>
      </c>
      <c r="F13550" s="28">
        <v>1100</v>
      </c>
      <c r="G13550" s="28">
        <v>1</v>
      </c>
      <c r="H13550" s="29">
        <v>1520</v>
      </c>
      <c r="I13550" s="29">
        <v>0</v>
      </c>
      <c r="J13550" s="29">
        <v>284</v>
      </c>
      <c r="K13550" s="30">
        <f>F13550*G13550*H13550/1000000/$B$13</f>
        <v>0.0537560483</v>
      </c>
      <c r="L13550" s="30">
        <f>F13550*G13550*I13550/1000000/$B$13</f>
        <v>0</v>
      </c>
      <c r="M13550" s="30">
        <f>F13550*G13550*J13550/1000000/$B$13</f>
        <v>0.0100438932</v>
      </c>
      <c r="N13550" s="30">
        <v>168.0670824556</v>
      </c>
      <c r="O13550" s="4" t="inlineStr">
        <is>
          <t>FRANKO actual PPM | KIA/ HYUNDAI</t>
        </is>
      </c>
    </row>
    <row r="13551" ht="15.75" customHeight="1">
      <c r="A13551" s="4" t="inlineStr">
        <is>
          <t>H1BB 18</t>
        </is>
      </c>
      <c r="B13551" s="26">
        <f>ROUND((K13551*$B$6*$B$9+L13551*$B$7*$B$10+M13551*$B$8*$B$11)*$B$12,0)</f>
        <v>176</v>
      </c>
      <c r="C13551" s="26">
        <f>ROUND((K13551*$B$6*$B$9+L13551*$B$7*$B$10+M13551*$B$8*$B$11)*$B$12,0)</f>
        <v>176</v>
      </c>
      <c r="E13551" s="27">
        <v>1</v>
      </c>
      <c r="F13551" s="28">
        <v>1120</v>
      </c>
      <c r="G13551" s="28">
        <v>1</v>
      </c>
      <c r="H13551" s="29">
        <v>1571</v>
      </c>
      <c r="I13551" s="29">
        <v>0</v>
      </c>
      <c r="J13551" s="29">
        <v>291</v>
      </c>
      <c r="K13551" s="30">
        <f>F13551*G13551*H13551/1000000/$B$13</f>
        <v>0.0565698816</v>
      </c>
      <c r="L13551" s="30">
        <f>F13551*G13551*I13551/1000000/$B$13</f>
        <v>0</v>
      </c>
      <c r="M13551" s="30">
        <f>F13551*G13551*J13551/1000000/$B$13</f>
        <v>0.0104785713</v>
      </c>
      <c r="N13551" s="30">
        <v>176.1078604563</v>
      </c>
      <c r="O13551" s="4" t="inlineStr">
        <is>
          <t>FRANKO actual PPM | KIA/ HYUNDAI</t>
        </is>
      </c>
    </row>
    <row r="13552" ht="15.75" customHeight="1">
      <c r="A13552" s="4" t="inlineStr">
        <is>
          <t>H1BB 18</t>
        </is>
      </c>
      <c r="B13552" s="26">
        <f>ROUND((K13552*$B$6*$B$9+L13552*$B$7*$B$10+M13552*$B$8*$B$11)*$B$12,0)</f>
        <v>196</v>
      </c>
      <c r="C13552" s="26">
        <f>ROUND((K13552*$B$6*$B$9+L13552*$B$7*$B$10+M13552*$B$8*$B$11)*$B$12,0)</f>
        <v>196</v>
      </c>
      <c r="E13552" s="27">
        <v>1</v>
      </c>
      <c r="F13552" s="28">
        <v>1200</v>
      </c>
      <c r="G13552" s="28">
        <v>1</v>
      </c>
      <c r="H13552" s="29">
        <v>1571</v>
      </c>
      <c r="I13552" s="29">
        <v>0</v>
      </c>
      <c r="J13552" s="29">
        <v>313</v>
      </c>
      <c r="K13552" s="30">
        <f>F13552*G13552*H13552/1000000/$B$13</f>
        <v>0.0606105874</v>
      </c>
      <c r="L13552" s="30">
        <f>F13552*G13552*I13552/1000000/$B$13</f>
        <v>0</v>
      </c>
      <c r="M13552" s="30">
        <f>F13552*G13552*J13552/1000000/$B$13</f>
        <v>0.0120758204</v>
      </c>
      <c r="N13552" s="30">
        <v>195.7390795617</v>
      </c>
      <c r="O13552" s="4" t="inlineStr">
        <is>
          <t>FRANKO actual PPM | KIA/ HYUNDAI</t>
        </is>
      </c>
    </row>
    <row r="13553" ht="15.75" customHeight="1">
      <c r="A13553" s="4" t="inlineStr">
        <is>
          <t>H2AA 18</t>
        </is>
      </c>
      <c r="B13553" s="26">
        <f>ROUND((K13553*$B$6*$B$9+L13553*$B$7*$B$10+M13553*$B$8*$B$11)*$B$12,0)</f>
        <v>109</v>
      </c>
      <c r="C13553" s="26">
        <f>ROUND((K13553*$B$6*$B$9+L13553*$B$7*$B$10+M13553*$B$8*$B$11)*$B$12,0)</f>
        <v>109</v>
      </c>
      <c r="E13553" s="27">
        <v>1</v>
      </c>
      <c r="F13553" s="28">
        <v>1060</v>
      </c>
      <c r="G13553" s="28">
        <v>1</v>
      </c>
      <c r="H13553" s="29">
        <v>938</v>
      </c>
      <c r="I13553" s="29">
        <v>0</v>
      </c>
      <c r="J13553" s="29">
        <v>208</v>
      </c>
      <c r="K13553" s="30">
        <f>F13553*G13553*H13553/1000000/$B$13</f>
        <v>0.0319668443</v>
      </c>
      <c r="L13553" s="30">
        <f>F13553*G13553*I13553/1000000/$B$13</f>
        <v>0</v>
      </c>
      <c r="M13553" s="30">
        <f>F13553*G13553*J13553/1000000/$B$13</f>
        <v>0.0070885966</v>
      </c>
      <c r="N13553" s="30">
        <v>109.2146144897</v>
      </c>
      <c r="O13553" s="4" t="inlineStr">
        <is>
          <t>FRANKO actual PPM | KIA/ HYUNDAI</t>
        </is>
      </c>
    </row>
    <row r="13554" ht="15.75" customHeight="1">
      <c r="A13554" s="4" t="inlineStr">
        <is>
          <t>H2CB 18</t>
        </is>
      </c>
      <c r="B13554" s="26">
        <f>ROUND((K13554*$B$6*$B$9+L13554*$B$7*$B$10+M13554*$B$8*$B$11)*$B$12,0)</f>
        <v>30</v>
      </c>
      <c r="C13554" s="26">
        <f>ROUND((K13554*$B$6*$B$9+L13554*$B$7*$B$10+M13554*$B$8*$B$11)*$B$12,0)</f>
        <v>30</v>
      </c>
      <c r="E13554" s="27">
        <v>1</v>
      </c>
      <c r="F13554" s="28">
        <v>1120</v>
      </c>
      <c r="G13554" s="28">
        <v>1</v>
      </c>
      <c r="H13554" s="29">
        <v>531</v>
      </c>
      <c r="I13554" s="29">
        <v>0</v>
      </c>
      <c r="J13554" s="29">
        <v>0</v>
      </c>
      <c r="K13554" s="30">
        <f>F13554*G13554*H13554/1000000/$B$13</f>
        <v>0.019120692</v>
      </c>
      <c r="L13554" s="30">
        <f>F13554*G13554*I13554/1000000/$B$13</f>
        <v>0</v>
      </c>
      <c r="M13554" s="30">
        <f>F13554*G13554*J13554/1000000/$B$13</f>
        <v>0</v>
      </c>
      <c r="N13554" s="30">
        <v>30.0978812761</v>
      </c>
      <c r="O13554" s="4" t="inlineStr">
        <is>
          <t>FRANKO actual PPM | KIA/ HYUNDAI</t>
        </is>
      </c>
    </row>
    <row r="13555" ht="15.75" customHeight="1">
      <c r="A13555" s="4" t="inlineStr">
        <is>
          <t>H2CB 18</t>
        </is>
      </c>
      <c r="B13555" s="26">
        <f>ROUND((K13555*$B$6*$B$9+L13555*$B$7*$B$10+M13555*$B$8*$B$11)*$B$12,0)</f>
        <v>210</v>
      </c>
      <c r="C13555" s="26">
        <f>ROUND((K13555*$B$6*$B$9+L13555*$B$7*$B$10+M13555*$B$8*$B$11)*$B$12,0)</f>
        <v>210</v>
      </c>
      <c r="E13555" s="27">
        <v>1</v>
      </c>
      <c r="F13555" s="28">
        <v>1100</v>
      </c>
      <c r="G13555" s="28">
        <v>1</v>
      </c>
      <c r="H13555" s="29">
        <v>1791</v>
      </c>
      <c r="I13555" s="29">
        <v>0</v>
      </c>
      <c r="J13555" s="29">
        <v>375</v>
      </c>
      <c r="K13555" s="30">
        <f>F13555*G13555*H13555/1000000/$B$13</f>
        <v>0.0633401858</v>
      </c>
      <c r="L13555" s="30">
        <f>F13555*G13555*I13555/1000000/$B$13</f>
        <v>0</v>
      </c>
      <c r="M13555" s="30">
        <f>F13555*G13555*J13555/1000000/$B$13</f>
        <v>0.013262183</v>
      </c>
      <c r="N13555" s="30">
        <v>209.8926336107</v>
      </c>
      <c r="O13555" s="4" t="inlineStr">
        <is>
          <t>FRANKO actual PPM | KIA/ HYUNDAI | Extra: 950607</t>
        </is>
      </c>
    </row>
    <row r="13556" ht="15.75" customHeight="1">
      <c r="A13556" s="4" t="inlineStr">
        <is>
          <t>H2CG 18</t>
        </is>
      </c>
      <c r="B13556" s="26">
        <f>ROUND((K13556*$B$6*$B$9+L13556*$B$7*$B$10+M13556*$B$8*$B$11)*$B$12,0)</f>
        <v>182</v>
      </c>
      <c r="C13556" s="26">
        <f>ROUND((K13556*$B$6*$B$9+L13556*$B$7*$B$10+M13556*$B$8*$B$11)*$B$12,0)</f>
        <v>182</v>
      </c>
      <c r="E13556" s="27">
        <v>1</v>
      </c>
      <c r="F13556" s="28">
        <v>1070</v>
      </c>
      <c r="G13556" s="28">
        <v>1</v>
      </c>
      <c r="H13556" s="29">
        <v>0</v>
      </c>
      <c r="I13556" s="29">
        <v>1746</v>
      </c>
      <c r="J13556" s="29">
        <v>385</v>
      </c>
      <c r="K13556" s="30">
        <f>F13556*G13556*H13556/1000000/$B$13</f>
        <v>0</v>
      </c>
      <c r="L13556" s="30">
        <f>F13556*G13556*I13556/1000000/$B$13</f>
        <v>0.0600646678</v>
      </c>
      <c r="M13556" s="30">
        <f>F13556*G13556*J13556/1000000/$B$13</f>
        <v>0.0132445</v>
      </c>
      <c r="N13556" s="30">
        <v>182.4799179685</v>
      </c>
      <c r="O13556" s="4" t="inlineStr">
        <is>
          <t>FRANKO actual PPM | KIA/ HYUNDAI</t>
        </is>
      </c>
    </row>
    <row r="13557" ht="15.75" customHeight="1">
      <c r="A13557" s="4" t="inlineStr">
        <is>
          <t>H2GG 18</t>
        </is>
      </c>
      <c r="B13557" s="26">
        <f>ROUND((K13557*$B$6*$B$9+L13557*$B$7*$B$10+M13557*$B$8*$B$11)*$B$12,0)</f>
        <v>203</v>
      </c>
      <c r="C13557" s="26">
        <f>ROUND((K13557*$B$6*$B$9+L13557*$B$7*$B$10+M13557*$B$8*$B$11)*$B$12,0)</f>
        <v>203</v>
      </c>
      <c r="E13557" s="27">
        <v>1</v>
      </c>
      <c r="F13557" s="28">
        <v>1200</v>
      </c>
      <c r="G13557" s="28">
        <v>1</v>
      </c>
      <c r="H13557" s="29">
        <v>0</v>
      </c>
      <c r="I13557" s="29">
        <v>1863</v>
      </c>
      <c r="J13557" s="29">
        <v>362</v>
      </c>
      <c r="K13557" s="30">
        <f>F13557*G13557*H13557/1000000/$B$13</f>
        <v>0</v>
      </c>
      <c r="L13557" s="30">
        <f>F13557*G13557*I13557/1000000/$B$13</f>
        <v>0.071876209</v>
      </c>
      <c r="M13557" s="30">
        <f>F13557*G13557*J13557/1000000/$B$13</f>
        <v>0.0139662843</v>
      </c>
      <c r="N13557" s="30">
        <v>202.7215812735</v>
      </c>
      <c r="O13557" s="4" t="inlineStr">
        <is>
          <t>FRANKO actual PPM | KIA/ HYUNDAI</t>
        </is>
      </c>
    </row>
    <row r="13558" ht="15.75" customHeight="1">
      <c r="A13558" s="4" t="inlineStr">
        <is>
          <t>H2GG 18</t>
        </is>
      </c>
      <c r="B13558" s="26">
        <f>ROUND((K13558*$B$6*$B$9+L13558*$B$7*$B$10+M13558*$B$8*$B$11)*$B$12,0)</f>
        <v>214</v>
      </c>
      <c r="C13558" s="26">
        <f>ROUND((K13558*$B$6*$B$9+L13558*$B$7*$B$10+M13558*$B$8*$B$11)*$B$12,0)</f>
        <v>214</v>
      </c>
      <c r="E13558" s="27">
        <v>1</v>
      </c>
      <c r="F13558" s="28">
        <v>1240</v>
      </c>
      <c r="G13558" s="28">
        <v>1</v>
      </c>
      <c r="H13558" s="29">
        <v>0</v>
      </c>
      <c r="I13558" s="29">
        <v>1918</v>
      </c>
      <c r="J13558" s="29">
        <v>368</v>
      </c>
      <c r="K13558" s="30">
        <f>F13558*G13558*H13558/1000000/$B$13</f>
        <v>0</v>
      </c>
      <c r="L13558" s="30">
        <f>F13558*G13558*I13558/1000000/$B$13</f>
        <v>0.0764647636</v>
      </c>
      <c r="M13558" s="30">
        <f>F13558*G13558*J13558/1000000/$B$13</f>
        <v>0.0146710287</v>
      </c>
      <c r="N13558" s="30">
        <v>214.110746616</v>
      </c>
      <c r="O13558" s="4" t="inlineStr">
        <is>
          <t>FRANKO actual PPM | KIA/ HYUNDAI</t>
        </is>
      </c>
    </row>
    <row r="13559" ht="15.75" customHeight="1">
      <c r="A13559" s="4" t="inlineStr">
        <is>
          <t>H2GG 18</t>
        </is>
      </c>
      <c r="B13559" s="26">
        <f>ROUND((K13559*$B$6*$B$9+L13559*$B$7*$B$10+M13559*$B$8*$B$11)*$B$12,0)</f>
        <v>220</v>
      </c>
      <c r="C13559" s="26">
        <f>ROUND((K13559*$B$6*$B$9+L13559*$B$7*$B$10+M13559*$B$8*$B$11)*$B$12,0)</f>
        <v>220</v>
      </c>
      <c r="E13559" s="27">
        <v>1</v>
      </c>
      <c r="F13559" s="28">
        <v>1320</v>
      </c>
      <c r="G13559" s="28">
        <v>1</v>
      </c>
      <c r="H13559" s="29">
        <v>0</v>
      </c>
      <c r="I13559" s="29">
        <v>1851</v>
      </c>
      <c r="J13559" s="29">
        <v>356</v>
      </c>
      <c r="K13559" s="30">
        <f>F13559*G13559*H13559/1000000/$B$13</f>
        <v>0</v>
      </c>
      <c r="L13559" s="30">
        <f>F13559*G13559*I13559/1000000/$B$13</f>
        <v>0.0785545621</v>
      </c>
      <c r="M13559" s="30">
        <f>F13559*G13559*J13559/1000000/$B$13</f>
        <v>0.0151082788</v>
      </c>
      <c r="N13559" s="30">
        <v>220.2639365384</v>
      </c>
      <c r="O13559" s="4" t="inlineStr">
        <is>
          <t>FRANKO actual PPM | KIA/ HYUNDAI</t>
        </is>
      </c>
    </row>
    <row r="13560" ht="15.75" customHeight="1">
      <c r="A13560" s="4" t="inlineStr">
        <is>
          <t>H2GG 18</t>
        </is>
      </c>
      <c r="B13560" s="26">
        <f>ROUND((K13560*$B$6*$B$9+L13560*$B$7*$B$10+M13560*$B$8*$B$11)*$B$12,0)</f>
        <v>230</v>
      </c>
      <c r="C13560" s="26">
        <f>ROUND((K13560*$B$6*$B$9+L13560*$B$7*$B$10+M13560*$B$8*$B$11)*$B$12,0)</f>
        <v>230</v>
      </c>
      <c r="E13560" s="27">
        <v>1</v>
      </c>
      <c r="F13560" s="28">
        <v>1280</v>
      </c>
      <c r="G13560" s="28">
        <v>1</v>
      </c>
      <c r="H13560" s="29">
        <v>0</v>
      </c>
      <c r="I13560" s="29">
        <v>1883</v>
      </c>
      <c r="J13560" s="29">
        <v>399</v>
      </c>
      <c r="K13560" s="30">
        <f>F13560*G13560*H13560/1000000/$B$13</f>
        <v>0</v>
      </c>
      <c r="L13560" s="30">
        <f>F13560*G13560*I13560/1000000/$B$13</f>
        <v>0.0774910154</v>
      </c>
      <c r="M13560" s="30">
        <f>F13560*G13560*J13560/1000000/$B$13</f>
        <v>0.0164200293</v>
      </c>
      <c r="N13560" s="30">
        <v>229.8799779194</v>
      </c>
      <c r="O13560" s="4" t="inlineStr">
        <is>
          <t>FRANKO actual PPM | KIA/ HYUNDAI</t>
        </is>
      </c>
    </row>
    <row r="13561" ht="15.75" customHeight="1">
      <c r="A13561" s="4" t="inlineStr">
        <is>
          <t>H2GG 18</t>
        </is>
      </c>
      <c r="B13561" s="26">
        <f>ROUND((K13561*$B$6*$B$9+L13561*$B$7*$B$10+M13561*$B$8*$B$11)*$B$12,0)</f>
        <v>239</v>
      </c>
      <c r="C13561" s="26">
        <f>ROUND((K13561*$B$6*$B$9+L13561*$B$7*$B$10+M13561*$B$8*$B$11)*$B$12,0)</f>
        <v>239</v>
      </c>
      <c r="E13561" s="27">
        <v>1</v>
      </c>
      <c r="F13561" s="28">
        <v>1200</v>
      </c>
      <c r="G13561" s="28">
        <v>1</v>
      </c>
      <c r="H13561" s="29">
        <v>125</v>
      </c>
      <c r="I13561" s="29">
        <v>2210</v>
      </c>
      <c r="J13561" s="29">
        <v>400</v>
      </c>
      <c r="K13561" s="30">
        <f>F13561*G13561*H13561/1000000/$B$13</f>
        <v>0.004822612</v>
      </c>
      <c r="L13561" s="30">
        <f>F13561*G13561*I13561/1000000/$B$13</f>
        <v>0.0852637799</v>
      </c>
      <c r="M13561" s="30">
        <f>F13561*G13561*J13561/1000000/$B$13</f>
        <v>0.0154323584</v>
      </c>
      <c r="N13561" s="30">
        <v>238.6391414609</v>
      </c>
      <c r="O13561" s="4" t="inlineStr">
        <is>
          <t>FRANKO actual PPM | KIA/ HYUNDAI</t>
        </is>
      </c>
    </row>
    <row r="13562" ht="15.75" customHeight="1">
      <c r="A13562" s="4" t="inlineStr">
        <is>
          <t>H4GG 18</t>
        </is>
      </c>
      <c r="B13562" s="26">
        <f>ROUND((K13562*$B$6*$B$9+L13562*$B$7*$B$10+M13562*$B$8*$B$11)*$B$12,0)</f>
        <v>203</v>
      </c>
      <c r="C13562" s="26">
        <f>ROUND((K13562*$B$6*$B$9+L13562*$B$7*$B$10+M13562*$B$8*$B$11)*$B$12,0)</f>
        <v>203</v>
      </c>
      <c r="E13562" s="27">
        <v>1</v>
      </c>
      <c r="F13562" s="28">
        <v>1200</v>
      </c>
      <c r="G13562" s="28">
        <v>1</v>
      </c>
      <c r="H13562" s="29">
        <v>0</v>
      </c>
      <c r="I13562" s="29">
        <v>1921</v>
      </c>
      <c r="J13562" s="29">
        <v>354</v>
      </c>
      <c r="K13562" s="30">
        <f>F13562*G13562*H13562/1000000/$B$13</f>
        <v>0</v>
      </c>
      <c r="L13562" s="30">
        <f>F13562*G13562*I13562/1000000/$B$13</f>
        <v>0.074113901</v>
      </c>
      <c r="M13562" s="30">
        <f>F13562*G13562*J13562/1000000/$B$13</f>
        <v>0.0136576371</v>
      </c>
      <c r="N13562" s="30">
        <v>202.8558427912</v>
      </c>
      <c r="O13562" s="4" t="inlineStr">
        <is>
          <t>FRANKO actual PPM | KIA/ HYUNDAI</t>
        </is>
      </c>
    </row>
    <row r="13563" ht="15.75" customHeight="1">
      <c r="A13563" s="4" t="inlineStr">
        <is>
          <t>H4GG 18</t>
        </is>
      </c>
      <c r="B13563" s="26">
        <f>ROUND((K13563*$B$6*$B$9+L13563*$B$7*$B$10+M13563*$B$8*$B$11)*$B$12,0)</f>
        <v>206</v>
      </c>
      <c r="C13563" s="26">
        <f>ROUND((K13563*$B$6*$B$9+L13563*$B$7*$B$10+M13563*$B$8*$B$11)*$B$12,0)</f>
        <v>206</v>
      </c>
      <c r="E13563" s="27">
        <v>1</v>
      </c>
      <c r="F13563" s="28">
        <v>1180</v>
      </c>
      <c r="G13563" s="28">
        <v>1</v>
      </c>
      <c r="H13563" s="29">
        <v>0</v>
      </c>
      <c r="I13563" s="29">
        <v>1920</v>
      </c>
      <c r="J13563" s="29">
        <v>376</v>
      </c>
      <c r="K13563" s="30">
        <f>F13563*G13563*H13563/1000000/$B$13</f>
        <v>0</v>
      </c>
      <c r="L13563" s="30">
        <f>F13563*G13563*I13563/1000000/$B$13</f>
        <v>0.0728407314</v>
      </c>
      <c r="M13563" s="30">
        <f>F13563*G13563*J13563/1000000/$B$13</f>
        <v>0.0142646432</v>
      </c>
      <c r="N13563" s="30">
        <v>206.363710439</v>
      </c>
      <c r="O13563" s="4" t="inlineStr">
        <is>
          <t>FRANKO actual PPM | KIA/ HYUNDAI</t>
        </is>
      </c>
    </row>
    <row r="13564" ht="15.75" customHeight="1">
      <c r="A13564" s="4" t="inlineStr">
        <is>
          <t>H4GG 18</t>
        </is>
      </c>
      <c r="B13564" s="26">
        <f>ROUND((K13564*$B$6*$B$9+L13564*$B$7*$B$10+M13564*$B$8*$B$11)*$B$12,0)</f>
        <v>239</v>
      </c>
      <c r="C13564" s="26">
        <f>ROUND((K13564*$B$6*$B$9+L13564*$B$7*$B$10+M13564*$B$8*$B$11)*$B$12,0)</f>
        <v>239</v>
      </c>
      <c r="E13564" s="27">
        <v>1</v>
      </c>
      <c r="F13564" s="28">
        <v>1180</v>
      </c>
      <c r="G13564" s="28">
        <v>1</v>
      </c>
      <c r="H13564" s="29">
        <v>0</v>
      </c>
      <c r="I13564" s="29">
        <v>2037</v>
      </c>
      <c r="J13564" s="29">
        <v>461</v>
      </c>
      <c r="K13564" s="30">
        <f>F13564*G13564*H13564/1000000/$B$13</f>
        <v>0</v>
      </c>
      <c r="L13564" s="30">
        <f>F13564*G13564*I13564/1000000/$B$13</f>
        <v>0.0772794635</v>
      </c>
      <c r="M13564" s="30">
        <f>F13564*G13564*J13564/1000000/$B$13</f>
        <v>0.0174893631</v>
      </c>
      <c r="N13564" s="30">
        <v>238.5094064468</v>
      </c>
      <c r="O13564" s="4" t="inlineStr">
        <is>
          <t>FRANKO actual PPM | KIA/ HYUNDAI</t>
        </is>
      </c>
    </row>
    <row r="13565" ht="15.75" customHeight="1">
      <c r="A13565" s="4" t="inlineStr">
        <is>
          <t>M3SH 14</t>
        </is>
      </c>
      <c r="B13565" s="26">
        <f>ROUND((K13565*$B$6*$B$9+L13565*$B$7*$B$10+M13565*$B$8*$B$11)*$B$12,0)</f>
        <v>46</v>
      </c>
      <c r="C13565" s="26">
        <f>ROUND((K13565*$B$6*$B$9+L13565*$B$7*$B$10+M13565*$B$8*$B$11)*$B$12,0)</f>
        <v>46</v>
      </c>
      <c r="E13565" s="27">
        <v>1</v>
      </c>
      <c r="F13565" s="28">
        <v>850</v>
      </c>
      <c r="G13565" s="28">
        <v>1</v>
      </c>
      <c r="H13565" s="29">
        <v>456</v>
      </c>
      <c r="I13565" s="29">
        <v>42</v>
      </c>
      <c r="J13565" s="29">
        <v>110</v>
      </c>
      <c r="K13565" s="30">
        <f>F13565*G13565*H13565/1000000/$B$13</f>
        <v>0.0124616294</v>
      </c>
      <c r="L13565" s="30">
        <f>F13565*G13565*I13565/1000000/$B$13</f>
        <v>0.0011477817</v>
      </c>
      <c r="M13565" s="30">
        <f>F13565*G13565*J13565/1000000/$B$13</f>
        <v>0.0030060948</v>
      </c>
      <c r="N13565" s="30">
        <v>45.9762141447</v>
      </c>
      <c r="O13565" s="4" t="inlineStr">
        <is>
          <t>FRANKO actual PPM | KIA/ HYUNDAI | Extra: 020408 / UD14</t>
        </is>
      </c>
    </row>
    <row r="13566" ht="15.75" customHeight="1">
      <c r="A13566" s="4" t="inlineStr">
        <is>
          <t>U2B8 51</t>
        </is>
      </c>
      <c r="B13566" s="26">
        <f>ROUND((K13566*$B$6*$B$9+L13566*$B$7*$B$10+M13566*$B$8*$B$11)*$B$12,0)</f>
        <v>51</v>
      </c>
      <c r="C13566" s="26">
        <f>ROUND((K13566*$B$6*$B$9+L13566*$B$7*$B$10+M13566*$B$8*$B$11)*$B$12,0)</f>
        <v>51</v>
      </c>
      <c r="E13566" s="27">
        <v>1</v>
      </c>
      <c r="F13566" s="28">
        <v>280</v>
      </c>
      <c r="G13566" s="28">
        <v>1</v>
      </c>
      <c r="H13566" s="29">
        <v>0</v>
      </c>
      <c r="I13566" s="29">
        <v>2710</v>
      </c>
      <c r="J13566" s="29">
        <v>289</v>
      </c>
      <c r="K13566" s="30">
        <f>F13566*G13566*H13566/1000000/$B$13</f>
        <v>0</v>
      </c>
      <c r="L13566" s="30">
        <f>F13566*G13566*I13566/1000000/$B$13</f>
        <v>0.0243959865</v>
      </c>
      <c r="M13566" s="30">
        <f>F13566*G13566*J13566/1000000/$B$13</f>
        <v>0.0026016384</v>
      </c>
      <c r="N13566" s="30">
        <v>51.0372724634</v>
      </c>
      <c r="O13566" s="4" t="inlineStr">
        <is>
          <t>FRANKO actual PPM | KIA/ HYUNDAI | Extra: E9FL</t>
        </is>
      </c>
    </row>
    <row r="13567" ht="15.75" customHeight="1">
      <c r="A13567" s="4" t="inlineStr">
        <is>
          <t>U8VV 18</t>
        </is>
      </c>
      <c r="B13567" s="26">
        <f>ROUND((K13567*$B$6*$B$9+L13567*$B$7*$B$10+M13567*$B$8*$B$11)*$B$12,0)</f>
        <v>247</v>
      </c>
      <c r="C13567" s="26">
        <f>ROUND((K13567*$B$6*$B$9+L13567*$B$7*$B$10+M13567*$B$8*$B$11)*$B$12,0)</f>
        <v>247</v>
      </c>
      <c r="E13567" s="27">
        <v>1</v>
      </c>
      <c r="F13567" s="28">
        <v>1240</v>
      </c>
      <c r="G13567" s="28">
        <v>1</v>
      </c>
      <c r="H13567" s="29">
        <v>0</v>
      </c>
      <c r="I13567" s="29">
        <v>2146</v>
      </c>
      <c r="J13567" s="29">
        <v>434</v>
      </c>
      <c r="K13567" s="30">
        <f>F13567*G13567*H13567/1000000/$B$13</f>
        <v>0</v>
      </c>
      <c r="L13567" s="30">
        <f>F13567*G13567*I13567/1000000/$B$13</f>
        <v>0.0855544226</v>
      </c>
      <c r="M13567" s="30">
        <f>F13567*G13567*J13567/1000000/$B$13</f>
        <v>0.0173022458</v>
      </c>
      <c r="N13567" s="30">
        <v>246.9343427227</v>
      </c>
      <c r="O13567" s="4" t="inlineStr">
        <is>
          <t>FRANKO actual PPM | KIA/ HYUNDAI</t>
        </is>
      </c>
    </row>
    <row r="13568" ht="15.75" customHeight="1">
      <c r="A13568" s="4" t="inlineStr">
        <is>
          <t>UABL 11</t>
        </is>
      </c>
      <c r="B13568" s="26">
        <f>ROUND((K13568*$B$6*$B$9+L13568*$B$7*$B$10+M13568*$B$8*$B$11)*$B$12,0)</f>
        <v>114</v>
      </c>
      <c r="C13568" s="26">
        <f>ROUND((K13568*$B$6*$B$9+L13568*$B$7*$B$10+M13568*$B$8*$B$11)*$B$12,0)</f>
        <v>114</v>
      </c>
      <c r="E13568" s="27">
        <v>1</v>
      </c>
      <c r="F13568" s="28">
        <v>1200</v>
      </c>
      <c r="G13568" s="28">
        <v>1</v>
      </c>
      <c r="H13568" s="29">
        <v>1871</v>
      </c>
      <c r="I13568" s="29">
        <v>0</v>
      </c>
      <c r="J13568" s="29">
        <v>0</v>
      </c>
      <c r="K13568" s="30">
        <f>F13568*G13568*H13568/1000000/$B$13</f>
        <v>0.0721848562</v>
      </c>
      <c r="L13568" s="30">
        <f>F13568*G13568*I13568/1000000/$B$13</f>
        <v>0</v>
      </c>
      <c r="M13568" s="30">
        <f>F13568*G13568*J13568/1000000/$B$13</f>
        <v>0</v>
      </c>
      <c r="N13568" s="30">
        <v>113.6261821379</v>
      </c>
      <c r="O13568" s="4" t="inlineStr">
        <is>
          <t>FRANKO actual PPM | KIA/ HYUNDAI</t>
        </is>
      </c>
    </row>
    <row r="13569" ht="15.75" customHeight="1">
      <c r="A13569" s="4" t="inlineStr">
        <is>
          <t>UABL 21</t>
        </is>
      </c>
      <c r="B13569" s="26">
        <f>ROUND((K13569*$B$6*$B$9+L13569*$B$7*$B$10+M13569*$B$8*$B$11)*$B$12,0)</f>
        <v>108</v>
      </c>
      <c r="C13569" s="26">
        <f>ROUND((K13569*$B$6*$B$9+L13569*$B$7*$B$10+M13569*$B$8*$B$11)*$B$12,0)</f>
        <v>108</v>
      </c>
      <c r="E13569" s="27">
        <v>1</v>
      </c>
      <c r="F13569" s="28">
        <v>1180</v>
      </c>
      <c r="G13569" s="28">
        <v>1</v>
      </c>
      <c r="H13569" s="29">
        <v>1809</v>
      </c>
      <c r="I13569" s="29">
        <v>0</v>
      </c>
      <c r="J13569" s="29">
        <v>0</v>
      </c>
      <c r="K13569" s="30">
        <f>F13569*G13569*H13569/1000000/$B$13</f>
        <v>0.0686296266</v>
      </c>
      <c r="L13569" s="30">
        <f>F13569*G13569*I13569/1000000/$B$13</f>
        <v>0</v>
      </c>
      <c r="M13569" s="30">
        <f>F13569*G13569*J13569/1000000/$B$13</f>
        <v>0</v>
      </c>
      <c r="N13569" s="30">
        <v>108.0298952945</v>
      </c>
      <c r="O13569" s="4" t="inlineStr">
        <is>
          <t>FRANKO actual PPM | KIA/ HYUNDAI</t>
        </is>
      </c>
    </row>
    <row r="13570" ht="15.75" customHeight="1">
      <c r="A13570" s="4" t="inlineStr">
        <is>
          <t>UABL4M</t>
        </is>
      </c>
      <c r="B13570" s="26">
        <f>ROUND((K13570*$B$6*$B$9+L13570*$B$7*$B$10+M13570*$B$8*$B$11)*$B$12,0)</f>
        <v>59</v>
      </c>
      <c r="C13570" s="26">
        <f>ROUND((K13570*$B$6*$B$9+L13570*$B$7*$B$10+M13570*$B$8*$B$11)*$B$12,0)</f>
        <v>59</v>
      </c>
      <c r="E13570" s="27">
        <v>1</v>
      </c>
      <c r="F13570" s="28">
        <v>1200</v>
      </c>
      <c r="G13570" s="28">
        <v>1</v>
      </c>
      <c r="H13570" s="29">
        <v>978</v>
      </c>
      <c r="I13570" s="29">
        <v>0</v>
      </c>
      <c r="J13570" s="29">
        <v>0</v>
      </c>
      <c r="K13570" s="30">
        <f>F13570*G13570*H13570/1000000/$B$13</f>
        <v>0.0377321162</v>
      </c>
      <c r="L13570" s="30">
        <f>F13570*G13570*I13570/1000000/$B$13</f>
        <v>0</v>
      </c>
      <c r="M13570" s="30">
        <f>F13570*G13570*J13570/1000000/$B$13</f>
        <v>0</v>
      </c>
      <c r="N13570" s="30">
        <v>59.3941240678</v>
      </c>
      <c r="O13570" s="4" t="inlineStr">
        <is>
          <t>FRANKO actual PPM | KIA/ HYUNDAI</t>
        </is>
      </c>
    </row>
    <row r="13571" ht="15.75" customHeight="1">
      <c r="A13571" s="4" t="inlineStr">
        <is>
          <t>UDFC20</t>
        </is>
      </c>
      <c r="B13571" s="26">
        <f>ROUND((K13571*$B$6*$B$9+L13571*$B$7*$B$10+M13571*$B$8*$B$11)*$B$12,0)</f>
        <v>133</v>
      </c>
      <c r="C13571" s="26">
        <f>ROUND((K13571*$B$6*$B$9+L13571*$B$7*$B$10+M13571*$B$8*$B$11)*$B$12,0)</f>
        <v>133</v>
      </c>
      <c r="E13571" s="27">
        <v>1</v>
      </c>
      <c r="F13571" s="28">
        <v>450</v>
      </c>
      <c r="G13571" s="28">
        <v>1</v>
      </c>
      <c r="H13571" s="29">
        <v>5822</v>
      </c>
      <c r="I13571" s="29">
        <v>0</v>
      </c>
      <c r="J13571" s="29">
        <v>0</v>
      </c>
      <c r="K13571" s="30">
        <f>F13571*G13571*H13571/1000000/$B$13</f>
        <v>0.0842317409</v>
      </c>
      <c r="L13571" s="30">
        <f>F13571*G13571*I13571/1000000/$B$13</f>
        <v>0</v>
      </c>
      <c r="M13571" s="30">
        <f>F13571*G13571*J13571/1000000/$B$13</f>
        <v>0</v>
      </c>
      <c r="N13571" s="30">
        <v>132.589183406</v>
      </c>
      <c r="O13571" s="4" t="inlineStr">
        <is>
          <t>FRANKO actual PPM | KIA/ HYUNDAI | Extra: MATRIX</t>
        </is>
      </c>
    </row>
    <row r="13572" ht="15.75" customHeight="1">
      <c r="A13572" s="4" t="inlineStr">
        <is>
          <t>UDFC30</t>
        </is>
      </c>
      <c r="B13572" s="26">
        <f>ROUND((K13572*$B$6*$B$9+L13572*$B$7*$B$10+M13572*$B$8*$B$11)*$B$12,0)</f>
        <v>186</v>
      </c>
      <c r="C13572" s="26">
        <f>ROUND((K13572*$B$6*$B$9+L13572*$B$7*$B$10+M13572*$B$8*$B$11)*$B$12,0)</f>
        <v>186</v>
      </c>
      <c r="E13572" s="27">
        <v>1</v>
      </c>
      <c r="F13572" s="28">
        <v>1150</v>
      </c>
      <c r="G13572" s="28">
        <v>1</v>
      </c>
      <c r="H13572" s="29">
        <v>3190</v>
      </c>
      <c r="I13572" s="29">
        <v>7</v>
      </c>
      <c r="J13572" s="29">
        <v>0</v>
      </c>
      <c r="K13572" s="30">
        <f>F13572*G13572*H13572/1000000/$B$13</f>
        <v>0.1179450138</v>
      </c>
      <c r="L13572" s="30">
        <f>F13572*G13572*I13572/1000000/$B$13</f>
        <v>0.0002588135</v>
      </c>
      <c r="M13572" s="30">
        <f>F13572*G13572*J13572/1000000/$B$13</f>
        <v>0</v>
      </c>
      <c r="N13572" s="30">
        <v>185.969375295</v>
      </c>
      <c r="O13572" s="4" t="inlineStr">
        <is>
          <t>FRANKO actual PPM | KIA/ HYUNDAI</t>
        </is>
      </c>
    </row>
    <row r="13573" ht="15.75" customHeight="1">
      <c r="A13573" s="4" t="inlineStr">
        <is>
          <t>UDF0 11</t>
        </is>
      </c>
      <c r="B13573" s="26">
        <f>ROUND((K13573*$B$6*$B$9+L13573*$B$7*$B$10+M13573*$B$8*$B$11)*$B$12,0)</f>
        <v>131</v>
      </c>
      <c r="C13573" s="26">
        <f>ROUND((K13573*$B$6*$B$9+L13573*$B$7*$B$10+M13573*$B$8*$B$11)*$B$12,0)</f>
        <v>131</v>
      </c>
      <c r="E13573" s="27">
        <v>1</v>
      </c>
      <c r="F13573" s="28">
        <v>1380</v>
      </c>
      <c r="G13573" s="28">
        <v>1</v>
      </c>
      <c r="H13573" s="29">
        <v>1764</v>
      </c>
      <c r="I13573" s="29">
        <v>41</v>
      </c>
      <c r="J13573" s="29">
        <v>16</v>
      </c>
      <c r="K13573" s="30">
        <f>F13573*G13573*H13573/1000000/$B$13</f>
        <v>0.0782652054</v>
      </c>
      <c r="L13573" s="30">
        <f>F13573*G13573*I13573/1000000/$B$13</f>
        <v>0.0018190892</v>
      </c>
      <c r="M13573" s="30">
        <f>F13573*G13573*J13573/1000000/$B$13</f>
        <v>0.0007098885</v>
      </c>
      <c r="N13573" s="30">
        <v>131.2891898953</v>
      </c>
      <c r="O13573" s="4" t="inlineStr">
        <is>
          <t>FRANKO actual PPM | KIA/ HYUNDAI</t>
        </is>
      </c>
    </row>
    <row r="13574" ht="15.75" customHeight="1">
      <c r="A13574" s="4" t="inlineStr">
        <is>
          <t>UDF0 11</t>
        </is>
      </c>
      <c r="B13574" s="26">
        <f>ROUND((K13574*$B$6*$B$9+L13574*$B$7*$B$10+M13574*$B$8*$B$11)*$B$12,0)</f>
        <v>139</v>
      </c>
      <c r="C13574" s="26">
        <f>ROUND((K13574*$B$6*$B$9+L13574*$B$7*$B$10+M13574*$B$8*$B$11)*$B$12,0)</f>
        <v>139</v>
      </c>
      <c r="E13574" s="27">
        <v>1</v>
      </c>
      <c r="F13574" s="28">
        <v>1380</v>
      </c>
      <c r="G13574" s="28">
        <v>1</v>
      </c>
      <c r="H13574" s="29">
        <v>1996</v>
      </c>
      <c r="I13574" s="29">
        <v>0</v>
      </c>
      <c r="J13574" s="29">
        <v>0</v>
      </c>
      <c r="K13574" s="30">
        <f>F13574*G13574*H13574/1000000/$B$13</f>
        <v>0.0885585884</v>
      </c>
      <c r="L13574" s="30">
        <f>F13574*G13574*I13574/1000000/$B$13</f>
        <v>0</v>
      </c>
      <c r="M13574" s="30">
        <f>F13574*G13574*J13574/1000000/$B$13</f>
        <v>0</v>
      </c>
      <c r="N13574" s="30">
        <v>139.4000740136</v>
      </c>
      <c r="O13574" s="4" t="inlineStr">
        <is>
          <t>FRANKO actual PPM | KIA/ HYUNDAI</t>
        </is>
      </c>
    </row>
    <row r="13575" ht="15.75" customHeight="1">
      <c r="A13575" s="4" t="inlineStr">
        <is>
          <t>UDFC 11</t>
        </is>
      </c>
      <c r="B13575" s="26">
        <f>ROUND((K13575*$B$6*$B$9+L13575*$B$7*$B$10+M13575*$B$8*$B$11)*$B$12,0)</f>
        <v>123</v>
      </c>
      <c r="C13575" s="26">
        <f>ROUND((K13575*$B$6*$B$9+L13575*$B$7*$B$10+M13575*$B$8*$B$11)*$B$12,0)</f>
        <v>123</v>
      </c>
      <c r="E13575" s="27">
        <v>1</v>
      </c>
      <c r="F13575" s="28">
        <v>1200</v>
      </c>
      <c r="G13575" s="28">
        <v>1</v>
      </c>
      <c r="H13575" s="29">
        <v>2027</v>
      </c>
      <c r="I13575" s="29">
        <v>0</v>
      </c>
      <c r="J13575" s="29">
        <v>0</v>
      </c>
      <c r="K13575" s="30">
        <f>F13575*G13575*H13575/1000000/$B$13</f>
        <v>0.078203476</v>
      </c>
      <c r="L13575" s="30">
        <f>F13575*G13575*I13575/1000000/$B$13</f>
        <v>0</v>
      </c>
      <c r="M13575" s="30">
        <f>F13575*G13575*J13575/1000000/$B$13</f>
        <v>0</v>
      </c>
      <c r="N13575" s="30">
        <v>123.1000914985</v>
      </c>
      <c r="O13575" s="4" t="inlineStr">
        <is>
          <t>FRANKO actual PPM | KIA/ HYUNDAI</t>
        </is>
      </c>
    </row>
    <row r="13576" ht="15.75" customHeight="1">
      <c r="A13576" s="4" t="inlineStr">
        <is>
          <t>UDJB 10</t>
        </is>
      </c>
      <c r="B13576" s="26">
        <f>ROUND((K13576*$B$6*$B$9+L13576*$B$7*$B$10+M13576*$B$8*$B$11)*$B$12,0)</f>
        <v>142</v>
      </c>
      <c r="C13576" s="26">
        <f>ROUND((K13576*$B$6*$B$9+L13576*$B$7*$B$10+M13576*$B$8*$B$11)*$B$12,0)</f>
        <v>142</v>
      </c>
      <c r="E13576" s="27">
        <v>1</v>
      </c>
      <c r="F13576" s="28">
        <v>760</v>
      </c>
      <c r="G13576" s="28">
        <v>1</v>
      </c>
      <c r="H13576" s="29">
        <v>3692</v>
      </c>
      <c r="I13576" s="29">
        <v>0</v>
      </c>
      <c r="J13576" s="29">
        <v>0</v>
      </c>
      <c r="K13576" s="30">
        <f>F13576*G13576*H13576/1000000/$B$13</f>
        <v>0.0902124228</v>
      </c>
      <c r="L13576" s="30">
        <f>F13576*G13576*I13576/1000000/$B$13</f>
        <v>0</v>
      </c>
      <c r="M13576" s="30">
        <f>F13576*G13576*J13576/1000000/$B$13</f>
        <v>0</v>
      </c>
      <c r="N13576" s="30">
        <v>142.0033747481</v>
      </c>
      <c r="O13576" s="4" t="inlineStr">
        <is>
          <t>FRANKO actual PPM | KIA/ HYUNDAI</t>
        </is>
      </c>
    </row>
    <row r="13577" ht="15.75" customHeight="1">
      <c r="A13577" s="4" t="inlineStr">
        <is>
          <t>UDJB 10</t>
        </is>
      </c>
      <c r="B13577" s="26">
        <f>ROUND((K13577*$B$6*$B$9+L13577*$B$7*$B$10+M13577*$B$8*$B$11)*$B$12,0)</f>
        <v>156</v>
      </c>
      <c r="C13577" s="26">
        <f>ROUND((K13577*$B$6*$B$9+L13577*$B$7*$B$10+M13577*$B$8*$B$11)*$B$12,0)</f>
        <v>156</v>
      </c>
      <c r="E13577" s="27">
        <v>1</v>
      </c>
      <c r="F13577" s="28">
        <v>760</v>
      </c>
      <c r="G13577" s="28">
        <v>1</v>
      </c>
      <c r="H13577" s="29">
        <v>4061</v>
      </c>
      <c r="I13577" s="29">
        <v>0</v>
      </c>
      <c r="J13577" s="29">
        <v>0</v>
      </c>
      <c r="K13577" s="30">
        <f>F13577*G13577*H13577/1000000/$B$13</f>
        <v>0.0992287782</v>
      </c>
      <c r="L13577" s="30">
        <f>F13577*G13577*I13577/1000000/$B$13</f>
        <v>0</v>
      </c>
      <c r="M13577" s="30">
        <f>F13577*G13577*J13577/1000000/$B$13</f>
        <v>0</v>
      </c>
      <c r="N13577" s="30">
        <v>156.1960197324</v>
      </c>
      <c r="O13577" s="4" t="inlineStr">
        <is>
          <t>FRANKO actual PPM | KIA/ HYUNDAI | Extra: A LH U014</t>
        </is>
      </c>
    </row>
    <row r="13578" ht="15.75" customHeight="1">
      <c r="A13578" s="4" t="inlineStr">
        <is>
          <t>UDJB 10</t>
        </is>
      </c>
      <c r="B13578" s="26">
        <f>ROUND((K13578*$B$6*$B$9+L13578*$B$7*$B$10+M13578*$B$8*$B$11)*$B$12,0)</f>
        <v>120</v>
      </c>
      <c r="C13578" s="26">
        <f>ROUND((K13578*$B$6*$B$9+L13578*$B$7*$B$10+M13578*$B$8*$B$11)*$B$12,0)</f>
        <v>120</v>
      </c>
      <c r="E13578" s="27">
        <v>1</v>
      </c>
      <c r="F13578" s="28">
        <v>700</v>
      </c>
      <c r="G13578" s="28">
        <v>1</v>
      </c>
      <c r="H13578" s="29">
        <v>3391</v>
      </c>
      <c r="I13578" s="29">
        <v>0</v>
      </c>
      <c r="J13578" s="29">
        <v>0</v>
      </c>
      <c r="K13578" s="30">
        <f>F13578*G13578*H13578/1000000/$B$13</f>
        <v>0.0763162271</v>
      </c>
      <c r="L13578" s="30">
        <f>F13578*G13578*I13578/1000000/$B$13</f>
        <v>0</v>
      </c>
      <c r="M13578" s="30">
        <f>F13578*G13578*J13578/1000000/$B$13</f>
        <v>0</v>
      </c>
      <c r="N13578" s="30">
        <v>120.1293731253</v>
      </c>
      <c r="O13578" s="4" t="inlineStr">
        <is>
          <t>FRANKO actual PPM | KIA/ HYUNDAI</t>
        </is>
      </c>
    </row>
    <row r="13579" ht="15.75" customHeight="1">
      <c r="A13579" s="4" t="inlineStr">
        <is>
          <t>UDJB 10</t>
        </is>
      </c>
      <c r="B13579" s="26">
        <f>ROUND((K13579*$B$6*$B$9+L13579*$B$7*$B$10+M13579*$B$8*$B$11)*$B$12,0)</f>
        <v>144</v>
      </c>
      <c r="C13579" s="26">
        <f>ROUND((K13579*$B$6*$B$9+L13579*$B$7*$B$10+M13579*$B$8*$B$11)*$B$12,0)</f>
        <v>144</v>
      </c>
      <c r="E13579" s="27">
        <v>1</v>
      </c>
      <c r="F13579" s="28">
        <v>760</v>
      </c>
      <c r="G13579" s="28">
        <v>1</v>
      </c>
      <c r="H13579" s="29">
        <v>3742</v>
      </c>
      <c r="I13579" s="29">
        <v>0</v>
      </c>
      <c r="J13579" s="29">
        <v>0</v>
      </c>
      <c r="K13579" s="30">
        <f>F13579*G13579*H13579/1000000/$B$13</f>
        <v>0.0914341512</v>
      </c>
      <c r="L13579" s="30">
        <f>F13579*G13579*I13579/1000000/$B$13</f>
        <v>0</v>
      </c>
      <c r="M13579" s="30">
        <f>F13579*G13579*J13579/1000000/$B$13</f>
        <v>0</v>
      </c>
      <c r="N13579" s="30">
        <v>143.9264973747</v>
      </c>
      <c r="O13579" s="4" t="inlineStr">
        <is>
          <t>FRANKO actual PPM | KIA/ HYUNDAI</t>
        </is>
      </c>
    </row>
    <row r="13580" ht="15.75" customHeight="1">
      <c r="A13580" s="4" t="inlineStr">
        <is>
          <t>UDJB 20</t>
        </is>
      </c>
      <c r="B13580" s="26">
        <f>ROUND((K13580*$B$6*$B$9+L13580*$B$7*$B$10+M13580*$B$8*$B$11)*$B$12,0)</f>
        <v>148</v>
      </c>
      <c r="C13580" s="26">
        <f>ROUND((K13580*$B$6*$B$9+L13580*$B$7*$B$10+M13580*$B$8*$B$11)*$B$12,0)</f>
        <v>148</v>
      </c>
      <c r="E13580" s="27">
        <v>1</v>
      </c>
      <c r="F13580" s="28">
        <v>360</v>
      </c>
      <c r="G13580" s="28">
        <v>1</v>
      </c>
      <c r="H13580" s="29">
        <v>8109</v>
      </c>
      <c r="I13580" s="29">
        <v>0</v>
      </c>
      <c r="J13580" s="29">
        <v>0</v>
      </c>
      <c r="K13580" s="30">
        <f>F13580*G13580*H13580/1000000/$B$13</f>
        <v>0.0938557454</v>
      </c>
      <c r="L13580" s="30">
        <f>F13580*G13580*I13580/1000000/$B$13</f>
        <v>0</v>
      </c>
      <c r="M13580" s="30">
        <f>F13580*G13580*J13580/1000000/$B$13</f>
        <v>0</v>
      </c>
      <c r="N13580" s="30">
        <v>147.7383288546</v>
      </c>
      <c r="O13580" s="4" t="inlineStr">
        <is>
          <t>FRANKO actual PPM | KIA/ HYUNDAI</t>
        </is>
      </c>
    </row>
    <row r="13581" ht="15.75" customHeight="1">
      <c r="A13581" s="4" t="inlineStr">
        <is>
          <t>UDJM 12</t>
        </is>
      </c>
      <c r="B13581" s="26">
        <f>ROUND((K13581*$B$6*$B$9+L13581*$B$7*$B$10+M13581*$B$8*$B$11)*$B$12,0)</f>
        <v>219</v>
      </c>
      <c r="C13581" s="26">
        <f>ROUND((K13581*$B$6*$B$9+L13581*$B$7*$B$10+M13581*$B$8*$B$11)*$B$12,0)</f>
        <v>219</v>
      </c>
      <c r="E13581" s="27">
        <v>1</v>
      </c>
      <c r="F13581" s="28">
        <v>1340</v>
      </c>
      <c r="G13581" s="28">
        <v>1</v>
      </c>
      <c r="H13581" s="29">
        <v>3229</v>
      </c>
      <c r="I13581" s="29">
        <v>0</v>
      </c>
      <c r="J13581" s="29">
        <v>0</v>
      </c>
      <c r="K13581" s="30">
        <f>F13581*G13581*H13581/1000000/$B$13</f>
        <v>0.1391117793</v>
      </c>
      <c r="L13581" s="30">
        <f>F13581*G13581*I13581/1000000/$B$13</f>
        <v>0</v>
      </c>
      <c r="M13581" s="30">
        <f>F13581*G13581*J13581/1000000/$B$13</f>
        <v>0</v>
      </c>
      <c r="N13581" s="30">
        <v>218.9758517929</v>
      </c>
      <c r="O13581" s="4" t="inlineStr">
        <is>
          <t>FRANKO actual PPM | KIA/ HYUNDAI</t>
        </is>
      </c>
    </row>
    <row r="13582" ht="15.75" customHeight="1">
      <c r="A13582" s="4" t="inlineStr">
        <is>
          <t>UDLC 11</t>
        </is>
      </c>
      <c r="B13582" s="26">
        <f>ROUND((K13582*$B$6*$B$9+L13582*$B$7*$B$10+M13582*$B$8*$B$11)*$B$12,0)</f>
        <v>107</v>
      </c>
      <c r="C13582" s="26">
        <f>ROUND((K13582*$B$6*$B$9+L13582*$B$7*$B$10+M13582*$B$8*$B$11)*$B$12,0)</f>
        <v>107</v>
      </c>
      <c r="E13582" s="27">
        <v>1</v>
      </c>
      <c r="F13582" s="28">
        <v>1360</v>
      </c>
      <c r="G13582" s="28">
        <v>1</v>
      </c>
      <c r="H13582" s="29">
        <v>1560</v>
      </c>
      <c r="I13582" s="29">
        <v>0</v>
      </c>
      <c r="J13582" s="29">
        <v>0</v>
      </c>
      <c r="K13582" s="30">
        <f>F13582*G13582*H13582/1000000/$B$13</f>
        <v>0.0682110239</v>
      </c>
      <c r="L13582" s="30">
        <f>F13582*G13582*I13582/1000000/$B$13</f>
        <v>0</v>
      </c>
      <c r="M13582" s="30">
        <f>F13582*G13582*J13582/1000000/$B$13</f>
        <v>0</v>
      </c>
      <c r="N13582" s="30">
        <v>107.3709727525</v>
      </c>
      <c r="O13582" s="4" t="inlineStr">
        <is>
          <t>FRANKO actual PPM | KIA/ HYUNDAI | Extra: 020697U014</t>
        </is>
      </c>
    </row>
    <row r="13583" ht="15.75" customHeight="1">
      <c r="A13583" s="4" t="inlineStr">
        <is>
          <t>UDLC 11</t>
        </is>
      </c>
      <c r="B13583" s="26">
        <f>ROUND((K13583*$B$6*$B$9+L13583*$B$7*$B$10+M13583*$B$8*$B$11)*$B$12,0)</f>
        <v>129</v>
      </c>
      <c r="C13583" s="26">
        <f>ROUND((K13583*$B$6*$B$9+L13583*$B$7*$B$10+M13583*$B$8*$B$11)*$B$12,0)</f>
        <v>129</v>
      </c>
      <c r="E13583" s="27">
        <v>1</v>
      </c>
      <c r="F13583" s="28">
        <v>1200</v>
      </c>
      <c r="G13583" s="28">
        <v>1</v>
      </c>
      <c r="H13583" s="29">
        <v>2097</v>
      </c>
      <c r="I13583" s="29">
        <v>43</v>
      </c>
      <c r="J13583" s="29">
        <v>0</v>
      </c>
      <c r="K13583" s="30">
        <f>F13583*G13583*H13583/1000000/$B$13</f>
        <v>0.0809041387</v>
      </c>
      <c r="L13583" s="30">
        <f>F13583*G13583*I13583/1000000/$B$13</f>
        <v>0.0016589785</v>
      </c>
      <c r="M13583" s="30">
        <f>F13583*G13583*J13583/1000000/$B$13</f>
        <v>0</v>
      </c>
      <c r="N13583" s="30">
        <v>129.3519327717</v>
      </c>
      <c r="O13583" s="4" t="inlineStr">
        <is>
          <t>FRANKO actual PPM | KIA/ HYUNDAI</t>
        </is>
      </c>
    </row>
    <row r="13584" ht="15.75" customHeight="1">
      <c r="A13584" s="4" t="inlineStr">
        <is>
          <t>UDSR 11</t>
        </is>
      </c>
      <c r="B13584" s="26">
        <f>ROUND((K13584*$B$6*$B$9+L13584*$B$7*$B$10+M13584*$B$8*$B$11)*$B$12,0)</f>
        <v>201</v>
      </c>
      <c r="C13584" s="26">
        <f>ROUND((K13584*$B$6*$B$9+L13584*$B$7*$B$10+M13584*$B$8*$B$11)*$B$12,0)</f>
        <v>201</v>
      </c>
      <c r="E13584" s="27">
        <v>1</v>
      </c>
      <c r="F13584" s="28">
        <v>1500</v>
      </c>
      <c r="G13584" s="28">
        <v>1</v>
      </c>
      <c r="H13584" s="29">
        <v>2646</v>
      </c>
      <c r="I13584" s="29">
        <v>0</v>
      </c>
      <c r="J13584" s="29">
        <v>0</v>
      </c>
      <c r="K13584" s="30">
        <f>F13584*G13584*H13584/1000000/$B$13</f>
        <v>0.1276063131</v>
      </c>
      <c r="L13584" s="30">
        <f>F13584*G13584*I13584/1000000/$B$13</f>
        <v>0</v>
      </c>
      <c r="M13584" s="30">
        <f>F13584*G13584*J13584/1000000/$B$13</f>
        <v>0</v>
      </c>
      <c r="N13584" s="30">
        <v>200.8650974993</v>
      </c>
      <c r="O13584" s="4" t="inlineStr">
        <is>
          <t>FRANKO actual PPM | KIA/ HYUNDAI</t>
        </is>
      </c>
    </row>
    <row r="13585" ht="15.75" customHeight="1">
      <c r="A13585" s="4" t="inlineStr">
        <is>
          <t>UDRS 11</t>
        </is>
      </c>
      <c r="B13585" s="26">
        <f>ROUND((K13585*$B$6*$B$9+L13585*$B$7*$B$10+M13585*$B$8*$B$11)*$B$12,0)</f>
        <v>241</v>
      </c>
      <c r="C13585" s="26">
        <f>ROUND((K13585*$B$6*$B$9+L13585*$B$7*$B$10+M13585*$B$8*$B$11)*$B$12,0)</f>
        <v>241</v>
      </c>
      <c r="E13585" s="27">
        <v>1</v>
      </c>
      <c r="F13585" s="28">
        <v>1480</v>
      </c>
      <c r="G13585" s="28">
        <v>1</v>
      </c>
      <c r="H13585" s="29">
        <v>3218</v>
      </c>
      <c r="I13585" s="29">
        <v>0</v>
      </c>
      <c r="J13585" s="29">
        <v>0</v>
      </c>
      <c r="K13585" s="30">
        <f>F13585*G13585*H13585/1000000/$B$13</f>
        <v>0.1531224316</v>
      </c>
      <c r="L13585" s="30">
        <f>F13585*G13585*I13585/1000000/$B$13</f>
        <v>0</v>
      </c>
      <c r="M13585" s="30">
        <f>F13585*G13585*J13585/1000000/$B$13</f>
        <v>0</v>
      </c>
      <c r="N13585" s="30">
        <v>241.0300196408</v>
      </c>
      <c r="O13585" s="4" t="inlineStr">
        <is>
          <t>FRANKO actual PPM | KIA/ HYUNDAI</t>
        </is>
      </c>
    </row>
    <row r="13586" ht="15.75" customHeight="1">
      <c r="A13586" s="4" t="inlineStr">
        <is>
          <t>UDSM 11</t>
        </is>
      </c>
      <c r="B13586" s="26">
        <f>ROUND((K13586*$B$6*$B$9+L13586*$B$7*$B$10+M13586*$B$8*$B$11)*$B$12,0)</f>
        <v>173</v>
      </c>
      <c r="C13586" s="26">
        <f>ROUND((K13586*$B$6*$B$9+L13586*$B$7*$B$10+M13586*$B$8*$B$11)*$B$12,0)</f>
        <v>173</v>
      </c>
      <c r="E13586" s="27">
        <v>1</v>
      </c>
      <c r="F13586" s="28">
        <v>1060</v>
      </c>
      <c r="G13586" s="28">
        <v>1</v>
      </c>
      <c r="H13586" s="29">
        <v>662</v>
      </c>
      <c r="I13586" s="29">
        <v>1090</v>
      </c>
      <c r="J13586" s="29">
        <v>329</v>
      </c>
      <c r="K13586" s="30">
        <f>F13586*G13586*H13586/1000000/$B$13</f>
        <v>0.0225608219</v>
      </c>
      <c r="L13586" s="30">
        <f>F13586*G13586*I13586/1000000/$B$13</f>
        <v>0.0371469726</v>
      </c>
      <c r="M13586" s="30">
        <f>F13586*G13586*J13586/1000000/$B$13</f>
        <v>0.0112122514</v>
      </c>
      <c r="N13586" s="30">
        <v>173.4692290735</v>
      </c>
      <c r="O13586" s="4" t="inlineStr">
        <is>
          <t>FRANKO actual PPM | KIA/ HYUNDAI</t>
        </is>
      </c>
    </row>
    <row r="13587" ht="15.75" customHeight="1">
      <c r="A13587" s="4" t="inlineStr">
        <is>
          <t>UDSM 11</t>
        </is>
      </c>
      <c r="B13587" s="26">
        <f>ROUND((K13587*$B$6*$B$9+L13587*$B$7*$B$10+M13587*$B$8*$B$11)*$B$12,0)</f>
        <v>96</v>
      </c>
      <c r="C13587" s="26">
        <f>ROUND((K13587*$B$6*$B$9+L13587*$B$7*$B$10+M13587*$B$8*$B$11)*$B$12,0)</f>
        <v>96</v>
      </c>
      <c r="E13587" s="27">
        <v>1</v>
      </c>
      <c r="F13587" s="28">
        <v>1000</v>
      </c>
      <c r="G13587" s="28">
        <v>1</v>
      </c>
      <c r="H13587" s="29">
        <v>1900</v>
      </c>
      <c r="I13587" s="29">
        <v>0</v>
      </c>
      <c r="J13587" s="29">
        <v>0</v>
      </c>
      <c r="K13587" s="30">
        <f>F13587*G13587*H13587/1000000/$B$13</f>
        <v>0.0610864185</v>
      </c>
      <c r="L13587" s="30">
        <f>F13587*G13587*I13587/1000000/$B$13</f>
        <v>0</v>
      </c>
      <c r="M13587" s="30">
        <f>F13587*G13587*J13587/1000000/$B$13</f>
        <v>0</v>
      </c>
      <c r="N13587" s="30">
        <v>96.15613133</v>
      </c>
      <c r="O13587" s="4" t="inlineStr">
        <is>
          <t>FRANKO actual PPM | KIA/ HYUNDAI</t>
        </is>
      </c>
    </row>
    <row r="13588" ht="15.75" customHeight="1">
      <c r="A13588" s="4" t="inlineStr">
        <is>
          <t>UDSM 11</t>
        </is>
      </c>
      <c r="B13588" s="26">
        <f>ROUND((K13588*$B$6*$B$9+L13588*$B$7*$B$10+M13588*$B$8*$B$11)*$B$12,0)</f>
        <v>105</v>
      </c>
      <c r="C13588" s="26">
        <f>ROUND((K13588*$B$6*$B$9+L13588*$B$7*$B$10+M13588*$B$8*$B$11)*$B$12,0)</f>
        <v>105</v>
      </c>
      <c r="E13588" s="27">
        <v>1</v>
      </c>
      <c r="F13588" s="28">
        <v>1080</v>
      </c>
      <c r="G13588" s="28">
        <v>1</v>
      </c>
      <c r="H13588" s="29">
        <v>1919</v>
      </c>
      <c r="I13588" s="29">
        <v>0</v>
      </c>
      <c r="J13588" s="29">
        <v>0</v>
      </c>
      <c r="K13588" s="30">
        <f>F13588*G13588*H13588/1000000/$B$13</f>
        <v>0.0666330653</v>
      </c>
      <c r="L13588" s="30">
        <f>F13588*G13588*I13588/1000000/$B$13</f>
        <v>0</v>
      </c>
      <c r="M13588" s="30">
        <f>F13588*G13588*J13588/1000000/$B$13</f>
        <v>0</v>
      </c>
      <c r="N13588" s="30">
        <v>104.8871080547</v>
      </c>
      <c r="O13588" s="4" t="inlineStr">
        <is>
          <t>FRANKO actual PPM | KIA/ HYUNDAI</t>
        </is>
      </c>
    </row>
    <row r="13589" ht="15.75" customHeight="1">
      <c r="A13589" s="4" t="inlineStr">
        <is>
          <t>VDSM 11</t>
        </is>
      </c>
      <c r="B13589" s="26">
        <f>ROUND((K13589*$B$6*$B$9+L13589*$B$7*$B$10+M13589*$B$8*$B$11)*$B$12,0)</f>
        <v>101</v>
      </c>
      <c r="C13589" s="26">
        <f>ROUND((K13589*$B$6*$B$9+L13589*$B$7*$B$10+M13589*$B$8*$B$11)*$B$12,0)</f>
        <v>101</v>
      </c>
      <c r="E13589" s="27">
        <v>1</v>
      </c>
      <c r="F13589" s="28">
        <v>1100</v>
      </c>
      <c r="G13589" s="28">
        <v>1</v>
      </c>
      <c r="H13589" s="29">
        <v>1810</v>
      </c>
      <c r="I13589" s="29">
        <v>0</v>
      </c>
      <c r="J13589" s="29">
        <v>0</v>
      </c>
      <c r="K13589" s="30">
        <f>F13589*G13589*H13589/1000000/$B$13</f>
        <v>0.0640121364</v>
      </c>
      <c r="L13589" s="30">
        <f>F13589*G13589*I13589/1000000/$B$13</f>
        <v>0</v>
      </c>
      <c r="M13589" s="30">
        <f>F13589*G13589*J13589/1000000/$B$13</f>
        <v>0</v>
      </c>
      <c r="N13589" s="30">
        <v>100.7615039358</v>
      </c>
      <c r="O13589" s="4" t="inlineStr">
        <is>
          <t>FRANKO actual PPM | KIA/ HYUNDAI | Extra: 2KOCKE</t>
        </is>
      </c>
    </row>
    <row r="13590" ht="15.75" customHeight="1">
      <c r="A13590" s="4" t="inlineStr">
        <is>
          <t>ODXD11</t>
        </is>
      </c>
      <c r="B13590" s="26">
        <f>ROUND((K13590*$B$6*$B$9+L13590*$B$7*$B$10+M13590*$B$8*$B$11)*$B$12,0)</f>
        <v>230</v>
      </c>
      <c r="C13590" s="26">
        <f>ROUND((K13590*$B$6*$B$9+L13590*$B$7*$B$10+M13590*$B$8*$B$11)*$B$12,0)</f>
        <v>230</v>
      </c>
      <c r="E13590" s="27">
        <v>1</v>
      </c>
      <c r="F13590" s="28">
        <v>1750</v>
      </c>
      <c r="G13590" s="28">
        <v>1</v>
      </c>
      <c r="H13590" s="29">
        <v>2600</v>
      </c>
      <c r="I13590" s="29">
        <v>0</v>
      </c>
      <c r="J13590" s="29">
        <v>0</v>
      </c>
      <c r="K13590" s="30">
        <f>F13590*G13590*H13590/1000000/$B$13</f>
        <v>0.1462858969</v>
      </c>
      <c r="L13590" s="30">
        <f>F13590*G13590*I13590/1000000/$B$13</f>
        <v>0</v>
      </c>
      <c r="M13590" s="30">
        <f>F13590*G13590*J13590/1000000/$B$13</f>
        <v>0</v>
      </c>
      <c r="N13590" s="30">
        <v>230.2686302902</v>
      </c>
      <c r="O13590" s="4" t="inlineStr">
        <is>
          <t>FRANKO actual PPM | KIA/ HYUNDAI</t>
        </is>
      </c>
    </row>
    <row r="13591" ht="15.75" customHeight="1">
      <c r="A13591" s="4" t="inlineStr">
        <is>
          <t>UDXD 11</t>
        </is>
      </c>
      <c r="B13591" s="26">
        <f>ROUND((K13591*$B$6*$B$9+L13591*$B$7*$B$10+M13591*$B$8*$B$11)*$B$12,0)</f>
        <v>263</v>
      </c>
      <c r="C13591" s="26">
        <f>ROUND((K13591*$B$6*$B$9+L13591*$B$7*$B$10+M13591*$B$8*$B$11)*$B$12,0)</f>
        <v>263</v>
      </c>
      <c r="E13591" s="27">
        <v>1</v>
      </c>
      <c r="F13591" s="28">
        <v>1580</v>
      </c>
      <c r="G13591" s="28">
        <v>1</v>
      </c>
      <c r="H13591" s="29">
        <v>3285</v>
      </c>
      <c r="I13591" s="29">
        <v>0</v>
      </c>
      <c r="J13591" s="29">
        <v>0</v>
      </c>
      <c r="K13591" s="30">
        <f>F13591*G13591*H13591/1000000/$B$13</f>
        <v>0.1668720199</v>
      </c>
      <c r="L13591" s="30">
        <f>F13591*G13591*I13591/1000000/$B$13</f>
        <v>0</v>
      </c>
      <c r="M13591" s="30">
        <f>F13591*G13591*J13591/1000000/$B$13</f>
        <v>0</v>
      </c>
      <c r="N13591" s="30">
        <v>262.6732465484</v>
      </c>
      <c r="O13591" s="4" t="inlineStr">
        <is>
          <t>FRANKO actual PPM | KIA/ HYUNDAI</t>
        </is>
      </c>
    </row>
    <row r="13592" ht="15.75" customHeight="1">
      <c r="A13592" s="4" t="inlineStr">
        <is>
          <t>UDXD 11</t>
        </is>
      </c>
      <c r="B13592" s="26">
        <f>ROUND((K13592*$B$6*$B$9+L13592*$B$7*$B$10+M13592*$B$8*$B$11)*$B$12,0)</f>
        <v>268</v>
      </c>
      <c r="C13592" s="26">
        <f>ROUND((K13592*$B$6*$B$9+L13592*$B$7*$B$10+M13592*$B$8*$B$11)*$B$12,0)</f>
        <v>268</v>
      </c>
      <c r="E13592" s="27">
        <v>1</v>
      </c>
      <c r="F13592" s="28">
        <v>1620</v>
      </c>
      <c r="G13592" s="28">
        <v>1</v>
      </c>
      <c r="H13592" s="29">
        <v>3270</v>
      </c>
      <c r="I13592" s="29">
        <v>0</v>
      </c>
      <c r="J13592" s="29">
        <v>0</v>
      </c>
      <c r="K13592" s="30">
        <f>F13592*G13592*H13592/1000000/$B$13</f>
        <v>0.1703153649</v>
      </c>
      <c r="L13592" s="30">
        <f>F13592*G13592*I13592/1000000/$B$13</f>
        <v>0</v>
      </c>
      <c r="M13592" s="30">
        <f>F13592*G13592*J13592/1000000/$B$13</f>
        <v>0</v>
      </c>
      <c r="N13592" s="30">
        <v>268.093415846</v>
      </c>
      <c r="O13592" s="4" t="inlineStr">
        <is>
          <t>FRANKO actual PPM | KIA/ HYUNDAI</t>
        </is>
      </c>
    </row>
    <row r="13593" ht="15.75" customHeight="1">
      <c r="A13593" s="4" t="inlineStr">
        <is>
          <t>UDXD 11</t>
        </is>
      </c>
      <c r="B13593" s="26">
        <f>ROUND((K13593*$B$6*$B$9+L13593*$B$7*$B$10+M13593*$B$8*$B$11)*$B$12,0)</f>
        <v>269</v>
      </c>
      <c r="C13593" s="26">
        <f>ROUND((K13593*$B$6*$B$9+L13593*$B$7*$B$10+M13593*$B$8*$B$11)*$B$12,0)</f>
        <v>269</v>
      </c>
      <c r="E13593" s="27">
        <v>1</v>
      </c>
      <c r="F13593" s="28">
        <v>1660</v>
      </c>
      <c r="G13593" s="28">
        <v>1</v>
      </c>
      <c r="H13593" s="29">
        <v>3206</v>
      </c>
      <c r="I13593" s="29">
        <v>0</v>
      </c>
      <c r="J13593" s="29">
        <v>0</v>
      </c>
      <c r="K13593" s="30">
        <f>F13593*G13593*H13593/1000000/$B$13</f>
        <v>0.1711049872</v>
      </c>
      <c r="L13593" s="30">
        <f>F13593*G13593*I13593/1000000/$B$13</f>
        <v>0</v>
      </c>
      <c r="M13593" s="30">
        <f>F13593*G13593*J13593/1000000/$B$13</f>
        <v>0</v>
      </c>
      <c r="N13593" s="30">
        <v>269.3363603647</v>
      </c>
      <c r="O13593" s="4" t="inlineStr">
        <is>
          <t>FRANKO actual PPM | KIA/ HYUNDAI</t>
        </is>
      </c>
    </row>
    <row r="13594" ht="15.75" customHeight="1">
      <c r="A13594" s="4" t="inlineStr">
        <is>
          <t>UF4A700</t>
        </is>
      </c>
      <c r="B13594" s="26">
        <f>ROUND((K13594*$B$6*$B$9+L13594*$B$7*$B$10+M13594*$B$8*$B$11)*$B$12,0)</f>
        <v>50</v>
      </c>
      <c r="C13594" s="26">
        <f>ROUND((K13594*$B$6*$B$9+L13594*$B$7*$B$10+M13594*$B$8*$B$11)*$B$12,0)</f>
        <v>50</v>
      </c>
      <c r="E13594" s="27">
        <v>1</v>
      </c>
      <c r="F13594" s="28">
        <v>2180</v>
      </c>
      <c r="G13594" s="28">
        <v>1</v>
      </c>
      <c r="H13594" s="29">
        <v>314</v>
      </c>
      <c r="I13594" s="29">
        <v>176</v>
      </c>
      <c r="J13594" s="29">
        <v>0</v>
      </c>
      <c r="K13594" s="30">
        <f>F13594*G13594*H13594/1000000/$B$13</f>
        <v>0.022007829</v>
      </c>
      <c r="L13594" s="30">
        <f>F13594*G13594*I13594/1000000/$B$13</f>
        <v>0.0123355984</v>
      </c>
      <c r="M13594" s="30">
        <f>F13594*G13594*J13594/1000000/$B$13</f>
        <v>0</v>
      </c>
      <c r="N13594" s="30">
        <v>49.5192554165</v>
      </c>
      <c r="O13594" s="4" t="inlineStr">
        <is>
          <t>FRANKO actual PPM | KIA/ HYUNDAI | Extra: UO 14</t>
        </is>
      </c>
    </row>
    <row r="13595" ht="15.75" customHeight="1">
      <c r="A13595" s="4" t="inlineStr">
        <is>
          <t>UFCM 02</t>
        </is>
      </c>
      <c r="B13595" s="26">
        <f>ROUND((K13595*$B$6*$B$9+L13595*$B$7*$B$10+M13595*$B$8*$B$11)*$B$12,0)</f>
        <v>336</v>
      </c>
      <c r="C13595" s="26">
        <f>ROUND((K13595*$B$6*$B$9+L13595*$B$7*$B$10+M13595*$B$8*$B$11)*$B$12,0)</f>
        <v>336</v>
      </c>
      <c r="E13595" s="27">
        <v>1</v>
      </c>
      <c r="F13595" s="28">
        <v>3500</v>
      </c>
      <c r="G13595" s="28">
        <v>1</v>
      </c>
      <c r="H13595" s="29">
        <v>1685</v>
      </c>
      <c r="I13595" s="29">
        <v>280</v>
      </c>
      <c r="J13595" s="29">
        <v>0</v>
      </c>
      <c r="K13595" s="30">
        <f>F13595*G13595*H13595/1000000/$B$13</f>
        <v>0.1896090279</v>
      </c>
      <c r="L13595" s="30">
        <f>F13595*G13595*I13595/1000000/$B$13</f>
        <v>0.0315077316</v>
      </c>
      <c r="M13595" s="30">
        <f>F13595*G13595*J13595/1000000/$B$13</f>
        <v>0</v>
      </c>
      <c r="N13595" s="30">
        <v>336.4618951538</v>
      </c>
      <c r="O13595" s="4" t="inlineStr">
        <is>
          <t>FRANKO actual PPM | KIA/ HYUNDAI | Extra: CJR U014</t>
        </is>
      </c>
    </row>
    <row r="13596" ht="15.75" customHeight="1">
      <c r="A13596" s="4" t="inlineStr">
        <is>
          <t>UFCM 03</t>
        </is>
      </c>
      <c r="B13596" s="26">
        <f>ROUND((K13596*$B$6*$B$9+L13596*$B$7*$B$10+M13596*$B$8*$B$11)*$B$12,0)</f>
        <v>513</v>
      </c>
      <c r="C13596" s="26">
        <f>ROUND((K13596*$B$6*$B$9+L13596*$B$7*$B$10+M13596*$B$8*$B$11)*$B$12,0)</f>
        <v>513</v>
      </c>
      <c r="E13596" s="27">
        <v>1</v>
      </c>
      <c r="F13596" s="28">
        <v>3560</v>
      </c>
      <c r="G13596" s="28">
        <v>1</v>
      </c>
      <c r="H13596" s="29">
        <v>2292</v>
      </c>
      <c r="I13596" s="29">
        <v>722</v>
      </c>
      <c r="J13596" s="29">
        <v>0</v>
      </c>
      <c r="K13596" s="30">
        <f>F13596*G13596*H13596/1000000/$B$13</f>
        <v>0.2623346596</v>
      </c>
      <c r="L13596" s="30">
        <f>F13596*G13596*I13596/1000000/$B$13</f>
        <v>0.0826377069</v>
      </c>
      <c r="M13596" s="30">
        <f>F13596*G13596*J13596/1000000/$B$13</f>
        <v>0</v>
      </c>
      <c r="N13596" s="30">
        <v>512.6020622878</v>
      </c>
      <c r="O13596" s="4" t="inlineStr">
        <is>
          <t>FRANKO actual PPM | KIA/ HYUNDAI | Extra: DJ2 / UO14</t>
        </is>
      </c>
    </row>
    <row r="13597" ht="15.75" customHeight="1">
      <c r="A13597" s="4" t="inlineStr">
        <is>
          <t>UFCM 03</t>
        </is>
      </c>
      <c r="B13597" s="26">
        <f>ROUND((K13597*$B$6*$B$9+L13597*$B$7*$B$10+M13597*$B$8*$B$11)*$B$12,0)</f>
        <v>362</v>
      </c>
      <c r="C13597" s="26">
        <f>ROUND((K13597*$B$6*$B$9+L13597*$B$7*$B$10+M13597*$B$8*$B$11)*$B$12,0)</f>
        <v>362</v>
      </c>
      <c r="E13597" s="27">
        <v>1</v>
      </c>
      <c r="F13597" s="28">
        <v>980</v>
      </c>
      <c r="G13597" s="28">
        <v>1</v>
      </c>
      <c r="H13597" s="29">
        <v>5294</v>
      </c>
      <c r="I13597" s="29">
        <v>2622</v>
      </c>
      <c r="J13597" s="29">
        <v>0</v>
      </c>
      <c r="K13597" s="30">
        <f>F13597*G13597*H13597/1000000/$B$13</f>
        <v>0.1668019313</v>
      </c>
      <c r="L13597" s="30">
        <f>F13597*G13597*I13597/1000000/$B$13</f>
        <v>0.0826132724</v>
      </c>
      <c r="M13597" s="30">
        <f>F13597*G13597*J13597/1000000/$B$13</f>
        <v>0</v>
      </c>
      <c r="N13597" s="30">
        <v>362.1945264974</v>
      </c>
      <c r="O13597" s="4" t="inlineStr">
        <is>
          <t>FRANKO actual PPM | KIA/ HYUNDAI | Extra: DJ2 / UO14</t>
        </is>
      </c>
    </row>
    <row r="13598" ht="15.75" customHeight="1">
      <c r="A13598" s="4" t="inlineStr">
        <is>
          <t>UFCM 03</t>
        </is>
      </c>
      <c r="B13598" s="26">
        <f>ROUND((K13598*$B$6*$B$9+L13598*$B$7*$B$10+M13598*$B$8*$B$11)*$B$12,0)</f>
        <v>150</v>
      </c>
      <c r="C13598" s="26">
        <f>ROUND((K13598*$B$6*$B$9+L13598*$B$7*$B$10+M13598*$B$8*$B$11)*$B$12,0)</f>
        <v>150</v>
      </c>
      <c r="E13598" s="27">
        <v>1</v>
      </c>
      <c r="F13598" s="28">
        <v>2580</v>
      </c>
      <c r="G13598" s="28">
        <v>1</v>
      </c>
      <c r="H13598" s="29">
        <v>1152</v>
      </c>
      <c r="I13598" s="29">
        <v>0</v>
      </c>
      <c r="J13598" s="29">
        <v>0</v>
      </c>
      <c r="K13598" s="30">
        <f>F13598*G13598*H13598/1000000/$B$13</f>
        <v>0.0955571629</v>
      </c>
      <c r="L13598" s="30">
        <f>F13598*G13598*I13598/1000000/$B$13</f>
        <v>0</v>
      </c>
      <c r="M13598" s="30">
        <f>F13598*G13598*J13598/1000000/$B$13</f>
        <v>0</v>
      </c>
      <c r="N13598" s="30">
        <v>150.4165301546</v>
      </c>
      <c r="O13598" s="4" t="inlineStr">
        <is>
          <t>FRANKO actual PPM | KIA/ HYUNDAI | Extra: DJ2 / UO14</t>
        </is>
      </c>
    </row>
    <row r="13599" ht="15.75" customHeight="1">
      <c r="A13599" s="4" t="inlineStr">
        <is>
          <t>UFJM02</t>
        </is>
      </c>
      <c r="B13599" s="26">
        <f>ROUND((K13599*$B$6*$B$9+L13599*$B$7*$B$10+M13599*$B$8*$B$11)*$B$12,0)</f>
        <v>523</v>
      </c>
      <c r="C13599" s="26">
        <f>ROUND((K13599*$B$6*$B$9+L13599*$B$7*$B$10+M13599*$B$8*$B$11)*$B$12,0)</f>
        <v>523</v>
      </c>
      <c r="E13599" s="27">
        <v>1</v>
      </c>
      <c r="F13599" s="28">
        <v>3840</v>
      </c>
      <c r="G13599" s="28">
        <v>1</v>
      </c>
      <c r="H13599" s="29">
        <v>2194</v>
      </c>
      <c r="I13599" s="29">
        <v>646</v>
      </c>
      <c r="J13599" s="29">
        <v>0</v>
      </c>
      <c r="K13599" s="30">
        <f>F13599*G13599*H13599/1000000/$B$13</f>
        <v>0.2708687538</v>
      </c>
      <c r="L13599" s="30">
        <f>F13599*G13599*I13599/1000000/$B$13</f>
        <v>0.079754428</v>
      </c>
      <c r="M13599" s="30">
        <f>F13599*G13599*J13599/1000000/$B$13</f>
        <v>0</v>
      </c>
      <c r="N13599" s="30">
        <v>522.558345503</v>
      </c>
      <c r="O13599" s="4" t="inlineStr">
        <is>
          <t>FRANKO actual PPM | KIA/ HYUNDAI | Extra: SU FILTRU DF 42</t>
        </is>
      </c>
    </row>
    <row r="13600" ht="15.75" customHeight="1">
      <c r="A13600" s="4" t="inlineStr">
        <is>
          <t>UFJM02</t>
        </is>
      </c>
      <c r="B13600" s="26">
        <f>ROUND((K13600*$B$6*$B$9+L13600*$B$7*$B$10+M13600*$B$8*$B$11)*$B$12,0)</f>
        <v>365</v>
      </c>
      <c r="C13600" s="26">
        <f>ROUND((K13600*$B$6*$B$9+L13600*$B$7*$B$10+M13600*$B$8*$B$11)*$B$12,0)</f>
        <v>365</v>
      </c>
      <c r="E13600" s="27">
        <v>1</v>
      </c>
      <c r="F13600" s="28">
        <v>1060</v>
      </c>
      <c r="G13600" s="28">
        <v>1</v>
      </c>
      <c r="H13600" s="29">
        <v>5013</v>
      </c>
      <c r="I13600" s="29">
        <v>2342</v>
      </c>
      <c r="J13600" s="29">
        <v>0</v>
      </c>
      <c r="K13600" s="30">
        <f>F13600*G13600*H13600/1000000/$B$13</f>
        <v>0.1708419941</v>
      </c>
      <c r="L13600" s="30">
        <f>F13600*G13600*I13600/1000000/$B$13</f>
        <v>0.0798148714</v>
      </c>
      <c r="M13600" s="30">
        <f>F13600*G13600*J13600/1000000/$B$13</f>
        <v>0</v>
      </c>
      <c r="N13600" s="30">
        <v>365.1791177892</v>
      </c>
      <c r="O13600" s="4" t="inlineStr">
        <is>
          <t>FRANKO actual PPM | KIA/ HYUNDAI</t>
        </is>
      </c>
    </row>
    <row r="13601" ht="15.75" customHeight="1">
      <c r="A13601" s="4" t="inlineStr">
        <is>
          <t>UFKM 01</t>
        </is>
      </c>
      <c r="B13601" s="26">
        <f>ROUND((K13601*$B$6*$B$9+L13601*$B$7*$B$10+M13601*$B$8*$B$11)*$B$12,0)</f>
        <v>477</v>
      </c>
      <c r="C13601" s="26">
        <f>ROUND((K13601*$B$6*$B$9+L13601*$B$7*$B$10+M13601*$B$8*$B$11)*$B$12,0)</f>
        <v>477</v>
      </c>
      <c r="E13601" s="27">
        <v>1</v>
      </c>
      <c r="F13601" s="28">
        <v>3600</v>
      </c>
      <c r="G13601" s="28">
        <v>1</v>
      </c>
      <c r="H13601" s="29">
        <v>2616</v>
      </c>
      <c r="I13601" s="29">
        <v>0</v>
      </c>
      <c r="J13601" s="29">
        <v>0</v>
      </c>
      <c r="K13601" s="30">
        <f>F13601*G13601*H13601/1000000/$B$13</f>
        <v>0.3027828709</v>
      </c>
      <c r="L13601" s="30">
        <f>F13601*G13601*I13601/1000000/$B$13</f>
        <v>0</v>
      </c>
      <c r="M13601" s="30">
        <f>F13601*G13601*J13601/1000000/$B$13</f>
        <v>0</v>
      </c>
      <c r="N13601" s="30">
        <v>476.6105170596</v>
      </c>
      <c r="O13601" s="4" t="inlineStr">
        <is>
          <t>FRANKO actual PPM | KIA/ HYUNDAI | Extra: DF/LE42</t>
        </is>
      </c>
    </row>
    <row r="13602" ht="15.75" customHeight="1">
      <c r="A13602" s="4" t="inlineStr">
        <is>
          <t>UFKM 01</t>
        </is>
      </c>
      <c r="B13602" s="26">
        <f>ROUND((K13602*$B$6*$B$9+L13602*$B$7*$B$10+M13602*$B$8*$B$11)*$B$12,0)</f>
        <v>555</v>
      </c>
      <c r="C13602" s="26">
        <f>ROUND((K13602*$B$6*$B$9+L13602*$B$7*$B$10+M13602*$B$8*$B$11)*$B$12,0)</f>
        <v>555</v>
      </c>
      <c r="E13602" s="27">
        <v>1</v>
      </c>
      <c r="F13602" s="28">
        <v>3680</v>
      </c>
      <c r="G13602" s="28">
        <v>1</v>
      </c>
      <c r="H13602" s="29">
        <v>2978</v>
      </c>
      <c r="I13602" s="29">
        <v>0</v>
      </c>
      <c r="J13602" s="29">
        <v>0</v>
      </c>
      <c r="K13602" s="30">
        <f>F13602*G13602*H13602/1000000/$B$13</f>
        <v>0.3523413177</v>
      </c>
      <c r="L13602" s="30">
        <f>F13602*G13602*I13602/1000000/$B$13</f>
        <v>0</v>
      </c>
      <c r="M13602" s="30">
        <f>F13602*G13602*J13602/1000000/$B$13</f>
        <v>0</v>
      </c>
      <c r="N13602" s="30">
        <v>554.6204681529</v>
      </c>
      <c r="O13602" s="4" t="inlineStr">
        <is>
          <t>FRANKO actual PPM | KIA/ HYUNDAI | Extra: DF / LE 42 / 0708124?06</t>
        </is>
      </c>
    </row>
    <row r="13603" ht="15.75" customHeight="1">
      <c r="A13603" s="4" t="inlineStr">
        <is>
          <t>UFKM 01</t>
        </is>
      </c>
      <c r="B13603" s="26">
        <f>ROUND((K13603*$B$6*$B$9+L13603*$B$7*$B$10+M13603*$B$8*$B$11)*$B$12,0)</f>
        <v>314</v>
      </c>
      <c r="C13603" s="26">
        <f>ROUND((K13603*$B$6*$B$9+L13603*$B$7*$B$10+M13603*$B$8*$B$11)*$B$12,0)</f>
        <v>314</v>
      </c>
      <c r="E13603" s="27">
        <v>1</v>
      </c>
      <c r="F13603" s="28">
        <v>1080</v>
      </c>
      <c r="G13603" s="28">
        <v>1</v>
      </c>
      <c r="H13603" s="29">
        <v>5748</v>
      </c>
      <c r="I13603" s="29">
        <v>0</v>
      </c>
      <c r="J13603" s="29">
        <v>0</v>
      </c>
      <c r="K13603" s="30">
        <f>F13603*G13603*H13603/1000000/$B$13</f>
        <v>0.1995866906</v>
      </c>
      <c r="L13603" s="30">
        <f>F13603*G13603*I13603/1000000/$B$13</f>
        <v>0</v>
      </c>
      <c r="M13603" s="30">
        <f>F13603*G13603*J13603/1000000/$B$13</f>
        <v>0</v>
      </c>
      <c r="N13603" s="30">
        <v>314.1694096398</v>
      </c>
      <c r="O13603" s="4" t="inlineStr">
        <is>
          <t>FRANKO actual PPM | KIA/ HYUNDAI | Extra: DF/LE42</t>
        </is>
      </c>
    </row>
    <row r="13604" ht="15.75" customHeight="1">
      <c r="A13604" s="4" t="inlineStr">
        <is>
          <t>UFKM 01</t>
        </is>
      </c>
      <c r="B13604" s="26">
        <f>ROUND((K13604*$B$6*$B$9+L13604*$B$7*$B$10+M13604*$B$8*$B$11)*$B$12,0)</f>
        <v>162</v>
      </c>
      <c r="C13604" s="26">
        <f>ROUND((K13604*$B$6*$B$9+L13604*$B$7*$B$10+M13604*$B$8*$B$11)*$B$12,0)</f>
        <v>162</v>
      </c>
      <c r="E13604" s="27">
        <v>1</v>
      </c>
      <c r="F13604" s="28">
        <v>2520</v>
      </c>
      <c r="G13604" s="28">
        <v>1</v>
      </c>
      <c r="H13604" s="29">
        <v>1274</v>
      </c>
      <c r="I13604" s="29">
        <v>0</v>
      </c>
      <c r="J13604" s="29">
        <v>0</v>
      </c>
      <c r="K13604" s="30">
        <f>F13604*G13604*H13604/1000000/$B$13</f>
        <v>0.1032193288</v>
      </c>
      <c r="L13604" s="30">
        <f>F13604*G13604*I13604/1000000/$B$13</f>
        <v>0</v>
      </c>
      <c r="M13604" s="30">
        <f>F13604*G13604*J13604/1000000/$B$13</f>
        <v>0</v>
      </c>
      <c r="N13604" s="30">
        <v>162.4775455328</v>
      </c>
      <c r="O13604" s="4" t="inlineStr">
        <is>
          <t>FRANKO actual PPM | KIA/ HYUNDAI | Extra: DF/LE42</t>
        </is>
      </c>
    </row>
    <row r="13605" ht="15.75" customHeight="1">
      <c r="A13605" s="4" t="inlineStr">
        <is>
          <t>UFKM 02</t>
        </is>
      </c>
      <c r="B13605" s="26">
        <f>ROUND((K13605*$B$6*$B$9+L13605*$B$7*$B$10+M13605*$B$8*$B$11)*$B$12,0)</f>
        <v>537</v>
      </c>
      <c r="C13605" s="26">
        <f>ROUND((K13605*$B$6*$B$9+L13605*$B$7*$B$10+M13605*$B$8*$B$11)*$B$12,0)</f>
        <v>537</v>
      </c>
      <c r="E13605" s="27">
        <v>1</v>
      </c>
      <c r="F13605" s="28">
        <v>3660</v>
      </c>
      <c r="G13605" s="28">
        <v>1</v>
      </c>
      <c r="H13605" s="29">
        <v>2368</v>
      </c>
      <c r="I13605" s="29">
        <v>693</v>
      </c>
      <c r="J13605" s="29">
        <v>0</v>
      </c>
      <c r="K13605" s="30">
        <f>F13605*G13605*H13605/1000000/$B$13</f>
        <v>0.2786466624</v>
      </c>
      <c r="L13605" s="30">
        <f>F13605*G13605*I13605/1000000/$B$13</f>
        <v>0.0815465106</v>
      </c>
      <c r="M13605" s="30">
        <f>F13605*G13605*J13605/1000000/$B$13</f>
        <v>0</v>
      </c>
      <c r="N13605" s="30">
        <v>536.962803078</v>
      </c>
      <c r="O13605" s="4" t="inlineStr">
        <is>
          <t>FRANKO actual PPM | KIA/ HYUNDAI | Extra: SU FILTRU DF/LE42</t>
        </is>
      </c>
    </row>
    <row r="13606" ht="15.75" customHeight="1">
      <c r="A13606" s="4" t="inlineStr">
        <is>
          <t>UFKM 02</t>
        </is>
      </c>
      <c r="B13606" s="26">
        <f>ROUND((K13606*$B$6*$B$9+L13606*$B$7*$B$10+M13606*$B$8*$B$11)*$B$12,0)</f>
        <v>387</v>
      </c>
      <c r="C13606" s="26">
        <f>ROUND((K13606*$B$6*$B$9+L13606*$B$7*$B$10+M13606*$B$8*$B$11)*$B$12,0)</f>
        <v>387</v>
      </c>
      <c r="E13606" s="27">
        <v>1</v>
      </c>
      <c r="F13606" s="28">
        <v>1060</v>
      </c>
      <c r="G13606" s="28">
        <v>1</v>
      </c>
      <c r="H13606" s="29">
        <v>5384</v>
      </c>
      <c r="I13606" s="29">
        <v>2396</v>
      </c>
      <c r="J13606" s="29">
        <v>0</v>
      </c>
      <c r="K13606" s="30">
        <f>F13606*G13606*H13606/1000000/$B$13</f>
        <v>0.1834855967</v>
      </c>
      <c r="L13606" s="30">
        <f>F13606*G13606*I13606/1000000/$B$13</f>
        <v>0.0816551801</v>
      </c>
      <c r="M13606" s="30">
        <f>F13606*G13606*J13606/1000000/$B$13</f>
        <v>0</v>
      </c>
      <c r="N13606" s="30">
        <v>387.3008249676</v>
      </c>
      <c r="O13606" s="4" t="inlineStr">
        <is>
          <t>FRANKO actual PPM | KIA/ HYUNDAI</t>
        </is>
      </c>
    </row>
    <row r="13607" ht="15.75" customHeight="1">
      <c r="A13607" s="4" t="inlineStr">
        <is>
          <t>DF/LE42</t>
        </is>
      </c>
      <c r="B13607" s="26">
        <f>ROUND((K13607*$B$6*$B$9+L13607*$B$7*$B$10+M13607*$B$8*$B$11)*$B$12,0)</f>
        <v>150</v>
      </c>
      <c r="C13607" s="26">
        <f>ROUND((K13607*$B$6*$B$9+L13607*$B$7*$B$10+M13607*$B$8*$B$11)*$B$12,0)</f>
        <v>150</v>
      </c>
      <c r="E13607" s="27">
        <v>1</v>
      </c>
      <c r="F13607" s="28">
        <v>2600</v>
      </c>
      <c r="G13607" s="28">
        <v>1</v>
      </c>
      <c r="H13607" s="29">
        <v>1139</v>
      </c>
      <c r="I13607" s="29">
        <v>0</v>
      </c>
      <c r="J13607" s="29">
        <v>0</v>
      </c>
      <c r="K13607" s="30">
        <f>F13607*G13607*H13607/1000000/$B$13</f>
        <v>0.0952112209</v>
      </c>
      <c r="L13607" s="30">
        <f>F13607*G13607*I13607/1000000/$B$13</f>
        <v>0</v>
      </c>
      <c r="M13607" s="30">
        <f>F13607*G13607*J13607/1000000/$B$13</f>
        <v>0</v>
      </c>
      <c r="N13607" s="30">
        <v>149.8719828003</v>
      </c>
      <c r="O13607" s="4" t="inlineStr">
        <is>
          <t>FRANKO actual PPM | KIA/ HYUNDAI</t>
        </is>
      </c>
    </row>
    <row r="13608" ht="15.75" customHeight="1">
      <c r="A13608" s="4" t="inlineStr">
        <is>
          <t>UFKM 04</t>
        </is>
      </c>
      <c r="B13608" s="26">
        <f>ROUND((K13608*$B$6*$B$9+L13608*$B$7*$B$10+M13608*$B$8*$B$11)*$B$12,0)</f>
        <v>538</v>
      </c>
      <c r="C13608" s="26">
        <f>ROUND((K13608*$B$6*$B$9+L13608*$B$7*$B$10+M13608*$B$8*$B$11)*$B$12,0)</f>
        <v>538</v>
      </c>
      <c r="E13608" s="27">
        <v>1</v>
      </c>
      <c r="F13608" s="28">
        <v>3500</v>
      </c>
      <c r="G13608" s="28">
        <v>1</v>
      </c>
      <c r="H13608" s="29">
        <v>2475</v>
      </c>
      <c r="I13608" s="29">
        <v>731</v>
      </c>
      <c r="J13608" s="29">
        <v>0</v>
      </c>
      <c r="K13608" s="30">
        <f>F13608*G13608*H13608/1000000/$B$13</f>
        <v>0.2785058422</v>
      </c>
      <c r="L13608" s="30">
        <f>F13608*G13608*I13608/1000000/$B$13</f>
        <v>0.0822576851</v>
      </c>
      <c r="M13608" s="30">
        <f>F13608*G13608*J13608/1000000/$B$13</f>
        <v>0</v>
      </c>
      <c r="N13608" s="30">
        <v>537.5988143551</v>
      </c>
      <c r="O13608" s="4" t="inlineStr">
        <is>
          <t>FRANKO actual PPM | KIA/ HYUNDAI | Extra: EX ilqas apvalus su filtru</t>
        </is>
      </c>
    </row>
    <row r="13609" ht="15.75" customHeight="1">
      <c r="A13609" s="4" t="inlineStr">
        <is>
          <t>UFKM 04</t>
        </is>
      </c>
      <c r="B13609" s="26">
        <f>ROUND((K13609*$B$6*$B$9+L13609*$B$7*$B$10+M13609*$B$8*$B$11)*$B$12,0)</f>
        <v>506</v>
      </c>
      <c r="C13609" s="26">
        <f>ROUND((K13609*$B$6*$B$9+L13609*$B$7*$B$10+M13609*$B$8*$B$11)*$B$12,0)</f>
        <v>506</v>
      </c>
      <c r="E13609" s="27">
        <v>1</v>
      </c>
      <c r="F13609" s="28">
        <v>3500</v>
      </c>
      <c r="G13609" s="28">
        <v>1</v>
      </c>
      <c r="H13609" s="29">
        <v>2319</v>
      </c>
      <c r="I13609" s="29">
        <v>699</v>
      </c>
      <c r="J13609" s="29">
        <v>0</v>
      </c>
      <c r="K13609" s="30">
        <f>F13609*G13609*H13609/1000000/$B$13</f>
        <v>0.2609515345</v>
      </c>
      <c r="L13609" s="30">
        <f>F13609*G13609*I13609/1000000/$B$13</f>
        <v>0.0786568015</v>
      </c>
      <c r="M13609" s="30">
        <f>F13609*G13609*J13609/1000000/$B$13</f>
        <v>0</v>
      </c>
      <c r="N13609" s="30">
        <v>505.6239130797</v>
      </c>
      <c r="O13609" s="4" t="inlineStr">
        <is>
          <t>FRANKO actual PPM | KIA/ HYUNDAI | Extra: Ant filtro sarvo: DF / LE42 / 07J28E</t>
        </is>
      </c>
    </row>
    <row r="13610" ht="15.75" customHeight="1">
      <c r="A13610" s="4" t="inlineStr">
        <is>
          <t>UFUN 01</t>
        </is>
      </c>
      <c r="B13610" s="26">
        <f>ROUND((K13610*$B$6*$B$9+L13610*$B$7*$B$10+M13610*$B$8*$B$11)*$B$12,0)</f>
        <v>517</v>
      </c>
      <c r="C13610" s="26">
        <f>ROUND((K13610*$B$6*$B$9+L13610*$B$7*$B$10+M13610*$B$8*$B$11)*$B$12,0)</f>
        <v>517</v>
      </c>
      <c r="E13610" s="27">
        <v>1</v>
      </c>
      <c r="F13610" s="28">
        <v>3760</v>
      </c>
      <c r="G13610" s="28">
        <v>1</v>
      </c>
      <c r="H13610" s="29">
        <v>2718</v>
      </c>
      <c r="I13610" s="29">
        <v>0</v>
      </c>
      <c r="J13610" s="29">
        <v>0</v>
      </c>
      <c r="K13610" s="30">
        <f>F13610*G13610*H13610/1000000/$B$13</f>
        <v>0.3285703417</v>
      </c>
      <c r="L13610" s="30">
        <f>F13610*G13610*I13610/1000000/$B$13</f>
        <v>0</v>
      </c>
      <c r="M13610" s="30">
        <f>F13610*G13610*J13610/1000000/$B$13</f>
        <v>0</v>
      </c>
      <c r="N13610" s="30">
        <v>517.2025748581</v>
      </c>
      <c r="O13610" s="4" t="inlineStr">
        <is>
          <t>FRANKO actual PPM | KIA/ HYUNDAI | Extra: DF/LE42</t>
        </is>
      </c>
    </row>
    <row r="13611" ht="15.75" customHeight="1">
      <c r="A13611" s="4" t="inlineStr">
        <is>
          <t>UFUN 01</t>
        </is>
      </c>
      <c r="B13611" s="26">
        <f>ROUND((K13611*$B$6*$B$9+L13611*$B$7*$B$10+M13611*$B$8*$B$11)*$B$12,0)</f>
        <v>343</v>
      </c>
      <c r="C13611" s="26">
        <f>ROUND((K13611*$B$6*$B$9+L13611*$B$7*$B$10+M13611*$B$8*$B$11)*$B$12,0)</f>
        <v>343</v>
      </c>
      <c r="E13611" s="27">
        <v>1</v>
      </c>
      <c r="F13611" s="28">
        <v>1100</v>
      </c>
      <c r="G13611" s="28">
        <v>1</v>
      </c>
      <c r="H13611" s="29">
        <v>6166</v>
      </c>
      <c r="I13611" s="29">
        <v>0</v>
      </c>
      <c r="J13611" s="29">
        <v>0</v>
      </c>
      <c r="K13611" s="30">
        <f>F13611*G13611*H13611/1000000/$B$13</f>
        <v>0.2180656537</v>
      </c>
      <c r="L13611" s="30">
        <f>F13611*G13611*I13611/1000000/$B$13</f>
        <v>0</v>
      </c>
      <c r="M13611" s="30">
        <f>F13611*G13611*J13611/1000000/$B$13</f>
        <v>0</v>
      </c>
      <c r="N13611" s="30">
        <v>343.257145452</v>
      </c>
      <c r="O13611" s="4" t="inlineStr">
        <is>
          <t>FRANKO actual PPM | KIA/ HYUNDAI | Extra: DF/LE42</t>
        </is>
      </c>
    </row>
    <row r="13612" ht="15.75" customHeight="1">
      <c r="A13612" s="4" t="inlineStr">
        <is>
          <t>UFUN 01</t>
        </is>
      </c>
      <c r="B13612" s="26">
        <f>ROUND((K13612*$B$6*$B$9+L13612*$B$7*$B$10+M13612*$B$8*$B$11)*$B$12,0)</f>
        <v>174</v>
      </c>
      <c r="C13612" s="26">
        <f>ROUND((K13612*$B$6*$B$9+L13612*$B$7*$B$10+M13612*$B$8*$B$11)*$B$12,0)</f>
        <v>174</v>
      </c>
      <c r="E13612" s="27">
        <v>1</v>
      </c>
      <c r="F13612" s="28">
        <v>2660</v>
      </c>
      <c r="G13612" s="28">
        <v>1</v>
      </c>
      <c r="H13612" s="29">
        <v>1292</v>
      </c>
      <c r="I13612" s="29">
        <v>0</v>
      </c>
      <c r="J13612" s="29">
        <v>0</v>
      </c>
      <c r="K13612" s="30">
        <f>F13612*G13612*H13612/1000000/$B$13</f>
        <v>0.1104931137</v>
      </c>
      <c r="L13612" s="30">
        <f>F13612*G13612*I13612/1000000/$B$13</f>
        <v>0</v>
      </c>
      <c r="M13612" s="30">
        <f>F13612*G13612*J13612/1000000/$B$13</f>
        <v>0</v>
      </c>
      <c r="N13612" s="30">
        <v>173.9272103497</v>
      </c>
      <c r="O13612" s="4" t="inlineStr">
        <is>
          <t>FRANKO actual PPM | KIA/ HYUNDAI | Extra: DF/LE42</t>
        </is>
      </c>
    </row>
    <row r="13613" ht="15.75" customHeight="1">
      <c r="A13613" s="4" t="inlineStr">
        <is>
          <t>UFSR 01</t>
        </is>
      </c>
      <c r="B13613" s="26">
        <f>ROUND((K13613*$B$6*$B$9+L13613*$B$7*$B$10+M13613*$B$8*$B$11)*$B$12,0)</f>
        <v>516</v>
      </c>
      <c r="C13613" s="26">
        <f>ROUND((K13613*$B$6*$B$9+L13613*$B$7*$B$10+M13613*$B$8*$B$11)*$B$12,0)</f>
        <v>516</v>
      </c>
      <c r="E13613" s="27">
        <v>1</v>
      </c>
      <c r="F13613" s="28">
        <v>3900</v>
      </c>
      <c r="G13613" s="28">
        <v>1</v>
      </c>
      <c r="H13613" s="29">
        <v>2613</v>
      </c>
      <c r="I13613" s="29">
        <v>0</v>
      </c>
      <c r="J13613" s="29">
        <v>0</v>
      </c>
      <c r="K13613" s="30">
        <f>F13613*G13613*H13613/1000000/$B$13</f>
        <v>0.3276386131</v>
      </c>
      <c r="L13613" s="30">
        <f>F13613*G13613*I13613/1000000/$B$13</f>
        <v>0</v>
      </c>
      <c r="M13613" s="30">
        <f>F13613*G13613*J13613/1000000/$B$13</f>
        <v>0</v>
      </c>
      <c r="N13613" s="30">
        <v>515.7359408129</v>
      </c>
      <c r="O13613" s="4" t="inlineStr">
        <is>
          <t>FRANKO actual PPM | KIA/ HYUNDAI | Extra: DF LE 42</t>
        </is>
      </c>
    </row>
    <row r="13614" ht="15.75" customHeight="1">
      <c r="A13614" s="4" t="inlineStr">
        <is>
          <t>UJMD 6</t>
        </is>
      </c>
      <c r="B13614" s="26">
        <f>ROUND((K13614*$B$6*$B$9+L13614*$B$7*$B$10+M13614*$B$8*$B$11)*$B$12,0)</f>
        <v>172</v>
      </c>
      <c r="C13614" s="26">
        <f>ROUND((K13614*$B$6*$B$9+L13614*$B$7*$B$10+M13614*$B$8*$B$11)*$B$12,0)</f>
        <v>172</v>
      </c>
      <c r="E13614" s="27">
        <v>1</v>
      </c>
      <c r="F13614" s="28">
        <v>720</v>
      </c>
      <c r="G13614" s="28">
        <v>1</v>
      </c>
      <c r="H13614" s="29">
        <v>2520</v>
      </c>
      <c r="I13614" s="29">
        <v>0</v>
      </c>
      <c r="J13614" s="29">
        <v>415</v>
      </c>
      <c r="K13614" s="30">
        <f>F13614*G13614*H13614/1000000/$B$13</f>
        <v>0.0583343146</v>
      </c>
      <c r="L13614" s="30">
        <f>F13614*G13614*I13614/1000000/$B$13</f>
        <v>0</v>
      </c>
      <c r="M13614" s="30">
        <f>F13614*G13614*J13614/1000000/$B$13</f>
        <v>0.0096066431</v>
      </c>
      <c r="N13614" s="30">
        <v>171.6408385573</v>
      </c>
      <c r="O13614" s="4" t="inlineStr">
        <is>
          <t>FRANKO actual PPM | KIA/ HYUNDAI</t>
        </is>
      </c>
    </row>
    <row r="13615" ht="15.75" customHeight="1">
      <c r="A13615" s="4" t="inlineStr">
        <is>
          <t>UJME 6</t>
        </is>
      </c>
      <c r="B13615" s="26">
        <f>ROUND((K13615*$B$6*$B$9+L13615*$B$7*$B$10+M13615*$B$8*$B$11)*$B$12,0)</f>
        <v>108</v>
      </c>
      <c r="C13615" s="26">
        <f>ROUND((K13615*$B$6*$B$9+L13615*$B$7*$B$10+M13615*$B$8*$B$11)*$B$12,0)</f>
        <v>108</v>
      </c>
      <c r="E13615" s="27">
        <v>1</v>
      </c>
      <c r="F13615" s="28">
        <v>740</v>
      </c>
      <c r="G13615" s="28">
        <v>1</v>
      </c>
      <c r="H13615" s="29">
        <v>1613</v>
      </c>
      <c r="I13615" s="29">
        <v>0</v>
      </c>
      <c r="J13615" s="29">
        <v>242</v>
      </c>
      <c r="K13615" s="30">
        <f>F13615*G13615*H13615/1000000/$B$13</f>
        <v>0.0383757741</v>
      </c>
      <c r="L13615" s="30">
        <f>F13615*G13615*I13615/1000000/$B$13</f>
        <v>0</v>
      </c>
      <c r="M13615" s="30">
        <f>F13615*G13615*J13615/1000000/$B$13</f>
        <v>0.0057575557</v>
      </c>
      <c r="N13615" s="30">
        <v>108.2439575372</v>
      </c>
      <c r="O13615" s="4" t="inlineStr">
        <is>
          <t>FRANKO actual PPM | KIA/ HYUNDAI</t>
        </is>
      </c>
    </row>
    <row r="13616" ht="15.75" customHeight="1">
      <c r="A13616" s="4" t="inlineStr">
        <is>
          <t>UDCME 4</t>
        </is>
      </c>
      <c r="B13616" s="26">
        <f>ROUND((K13616*$B$6*$B$9+L13616*$B$7*$B$10+M13616*$B$8*$B$11)*$B$12,0)</f>
        <v>119</v>
      </c>
      <c r="C13616" s="26">
        <f>ROUND((K13616*$B$6*$B$9+L13616*$B$7*$B$10+M13616*$B$8*$B$11)*$B$12,0)</f>
        <v>119</v>
      </c>
      <c r="E13616" s="27">
        <v>1</v>
      </c>
      <c r="F13616" s="28">
        <v>1240</v>
      </c>
      <c r="G13616" s="28">
        <v>1</v>
      </c>
      <c r="H13616" s="29">
        <v>1870</v>
      </c>
      <c r="I13616" s="29">
        <v>31</v>
      </c>
      <c r="J13616" s="29">
        <v>0</v>
      </c>
      <c r="K13616" s="30">
        <f>F13616*G13616*H13616/1000000/$B$13</f>
        <v>0.0745511511</v>
      </c>
      <c r="L13616" s="30">
        <f>F13616*G13616*I13616/1000000/$B$13</f>
        <v>0.0012358747</v>
      </c>
      <c r="M13616" s="30">
        <f>F13616*G13616*J13616/1000000/$B$13</f>
        <v>0</v>
      </c>
      <c r="N13616" s="30">
        <v>118.8414319006</v>
      </c>
      <c r="O13616" s="4" t="inlineStr">
        <is>
          <t>FRANKO actual PPM | KIA/ HYUNDAI | Extra: U014 / CDW</t>
        </is>
      </c>
    </row>
    <row r="13617" ht="15.75" customHeight="1">
      <c r="A13617" s="4" t="inlineStr">
        <is>
          <t>W2BEF 5</t>
        </is>
      </c>
      <c r="B13617" s="26">
        <f>ROUND((K13617*$B$6*$B$9+L13617*$B$7*$B$10+M13617*$B$8*$B$11)*$B$12,0)</f>
        <v>194</v>
      </c>
      <c r="C13617" s="26">
        <f>ROUND((K13617*$B$6*$B$9+L13617*$B$7*$B$10+M13617*$B$8*$B$11)*$B$12,0)</f>
        <v>194</v>
      </c>
      <c r="E13617" s="27">
        <v>1</v>
      </c>
      <c r="F13617" s="28">
        <v>560</v>
      </c>
      <c r="G13617" s="28">
        <v>1</v>
      </c>
      <c r="H13617" s="29">
        <v>0</v>
      </c>
      <c r="I13617" s="29">
        <v>7111</v>
      </c>
      <c r="J13617" s="29">
        <v>262</v>
      </c>
      <c r="K13617" s="30">
        <f>F13617*G13617*H13617/1000000/$B$13</f>
        <v>0</v>
      </c>
      <c r="L13617" s="30">
        <f>F13617*G13617*I13617/1000000/$B$13</f>
        <v>0.128029417</v>
      </c>
      <c r="M13617" s="30">
        <f>F13617*G13617*J13617/1000000/$B$13</f>
        <v>0.0047171575</v>
      </c>
      <c r="N13617" s="30">
        <v>193.595980241</v>
      </c>
      <c r="O13617" s="4" t="inlineStr">
        <is>
          <t>FRANKO actual PPM | KIA/ HYUNDAI | Extra: E91X</t>
        </is>
      </c>
    </row>
    <row r="13618" ht="15.75" customHeight="1">
      <c r="A13618" s="4" t="inlineStr">
        <is>
          <t>UATQME 4</t>
        </is>
      </c>
      <c r="B13618" s="26">
        <f>ROUND((K13618*$B$6*$B$9+L13618*$B$7*$B$10+M13618*$B$8*$B$11)*$B$12,0)</f>
        <v>63</v>
      </c>
      <c r="C13618" s="26">
        <f>ROUND((K13618*$B$6*$B$9+L13618*$B$7*$B$10+M13618*$B$8*$B$11)*$B$12,0)</f>
        <v>63</v>
      </c>
      <c r="E13618" s="27">
        <v>1</v>
      </c>
      <c r="F13618" s="28">
        <v>1240</v>
      </c>
      <c r="G13618" s="28">
        <v>1</v>
      </c>
      <c r="H13618" s="29">
        <v>998</v>
      </c>
      <c r="I13618" s="29">
        <v>0</v>
      </c>
      <c r="J13618" s="29">
        <v>0</v>
      </c>
      <c r="K13618" s="30">
        <f>F13618*G13618*H13618/1000000/$B$13</f>
        <v>0.0397871919</v>
      </c>
      <c r="L13618" s="30">
        <f>F13618*G13618*I13618/1000000/$B$13</f>
        <v>0</v>
      </c>
      <c r="M13618" s="30">
        <f>F13618*G13618*J13618/1000000/$B$13</f>
        <v>0</v>
      </c>
      <c r="N13618" s="30">
        <v>62.6290187597</v>
      </c>
      <c r="O13618" s="4" t="inlineStr">
        <is>
          <t>FRANKO actual PPM | KIA/ HYUNDAI</t>
        </is>
      </c>
    </row>
    <row r="13619" ht="15.75" customHeight="1">
      <c r="A13619" s="4" t="inlineStr">
        <is>
          <t>UATQME 4</t>
        </is>
      </c>
      <c r="B13619" s="26">
        <f>ROUND((K13619*$B$6*$B$9+L13619*$B$7*$B$10+M13619*$B$8*$B$11)*$B$12,0)</f>
        <v>63</v>
      </c>
      <c r="C13619" s="26">
        <f>ROUND((K13619*$B$6*$B$9+L13619*$B$7*$B$10+M13619*$B$8*$B$11)*$B$12,0)</f>
        <v>63</v>
      </c>
      <c r="E13619" s="27">
        <v>1</v>
      </c>
      <c r="F13619" s="28">
        <v>1220</v>
      </c>
      <c r="G13619" s="28">
        <v>1</v>
      </c>
      <c r="H13619" s="29">
        <v>1018</v>
      </c>
      <c r="I13619" s="29">
        <v>0</v>
      </c>
      <c r="J13619" s="29">
        <v>0</v>
      </c>
      <c r="K13619" s="30">
        <f>F13619*G13619*H13619/1000000/$B$13</f>
        <v>0.0399299412</v>
      </c>
      <c r="L13619" s="30">
        <f>F13619*G13619*I13619/1000000/$B$13</f>
        <v>0</v>
      </c>
      <c r="M13619" s="30">
        <f>F13619*G13619*J13619/1000000/$B$13</f>
        <v>0</v>
      </c>
      <c r="N13619" s="30">
        <v>62.8537204561</v>
      </c>
      <c r="O13619" s="4" t="inlineStr">
        <is>
          <t>FRANKO actual PPM | KIA/ HYUNDAI | Extra: EIR UO14</t>
        </is>
      </c>
    </row>
    <row r="13620" ht="15.75" customHeight="1">
      <c r="A13620" s="4" t="inlineStr">
        <is>
          <t>011102 UO14</t>
        </is>
      </c>
      <c r="B13620" s="26">
        <f>ROUND((K13620*$B$6*$B$9+L13620*$B$7*$B$10+M13620*$B$8*$B$11)*$B$12,0)</f>
        <v>102</v>
      </c>
      <c r="C13620" s="26">
        <f>ROUND((K13620*$B$6*$B$9+L13620*$B$7*$B$10+M13620*$B$8*$B$11)*$B$12,0)</f>
        <v>102</v>
      </c>
      <c r="E13620" s="27">
        <v>1</v>
      </c>
      <c r="F13620" s="28">
        <v>700</v>
      </c>
      <c r="G13620" s="28">
        <v>1</v>
      </c>
      <c r="H13620" s="29">
        <v>43</v>
      </c>
      <c r="I13620" s="29">
        <v>1620</v>
      </c>
      <c r="J13620" s="29">
        <v>303</v>
      </c>
      <c r="K13620" s="30">
        <f>F13620*G13620*H13620/1000000/$B$13</f>
        <v>0.0009677375</v>
      </c>
      <c r="L13620" s="30">
        <f>F13620*G13620*I13620/1000000/$B$13</f>
        <v>0.0364589466</v>
      </c>
      <c r="M13620" s="30">
        <f>F13620*G13620*J13620/1000000/$B$13</f>
        <v>0.0068191733</v>
      </c>
      <c r="N13620" s="30">
        <v>102.1499069197</v>
      </c>
      <c r="O13620" s="4" t="inlineStr">
        <is>
          <t>FRANKO actual PPM | KIA/ HYUNDAI</t>
        </is>
      </c>
    </row>
    <row r="13621" ht="15.75" customHeight="1">
      <c r="A13621" s="4" t="inlineStr">
        <is>
          <t>24320-05060</t>
        </is>
      </c>
      <c r="B13621" s="26">
        <f>ROUND((K13621*$B$6*$B$9+L13621*$B$7*$B$10+M13621*$B$8*$B$11)*$B$12,0)</f>
        <v>9</v>
      </c>
      <c r="C13621" s="26">
        <f>ROUND((K13621*$B$6*$B$9+L13621*$B$7*$B$10+M13621*$B$8*$B$11)*$B$12,0)</f>
        <v>9</v>
      </c>
      <c r="E13621" s="27">
        <v>1</v>
      </c>
      <c r="F13621" s="28">
        <v>1440</v>
      </c>
      <c r="G13621" s="28">
        <v>1</v>
      </c>
      <c r="H13621" s="29">
        <v>130</v>
      </c>
      <c r="I13621" s="29">
        <v>0</v>
      </c>
      <c r="J13621" s="29">
        <v>0</v>
      </c>
      <c r="K13621" s="30">
        <f>F13621*G13621*H13621/1000000/$B$13</f>
        <v>0.0060186198</v>
      </c>
      <c r="L13621" s="30">
        <f>F13621*G13621*I13621/1000000/$B$13</f>
        <v>0</v>
      </c>
      <c r="M13621" s="30">
        <f>F13621*G13621*J13621/1000000/$B$13</f>
        <v>0</v>
      </c>
      <c r="N13621" s="30">
        <v>9.4739093605</v>
      </c>
      <c r="O13621" s="4" t="inlineStr">
        <is>
          <t>FRANKO actual PPM | KIA/ HYUNDAI | Extra: 01D22A</t>
        </is>
      </c>
    </row>
    <row r="13622" ht="15.75" customHeight="1">
      <c r="A13622" s="4" t="inlineStr">
        <is>
          <t>24320-05080</t>
        </is>
      </c>
      <c r="B13622" s="26">
        <f>ROUND((K13622*$B$6*$B$9+L13622*$B$7*$B$10+M13622*$B$8*$B$11)*$B$12,0)</f>
        <v>261</v>
      </c>
      <c r="C13622" s="26">
        <f>ROUND((K13622*$B$6*$B$9+L13622*$B$7*$B$10+M13622*$B$8*$B$11)*$B$12,0)</f>
        <v>261</v>
      </c>
      <c r="E13622" s="27">
        <v>1</v>
      </c>
      <c r="F13622" s="28">
        <v>1300</v>
      </c>
      <c r="G13622" s="28">
        <v>1</v>
      </c>
      <c r="H13622" s="29">
        <v>0</v>
      </c>
      <c r="I13622" s="29">
        <v>2196</v>
      </c>
      <c r="J13622" s="29">
        <v>432</v>
      </c>
      <c r="K13622" s="30">
        <f>F13622*G13622*H13622/1000000/$B$13</f>
        <v>0</v>
      </c>
      <c r="L13622" s="30">
        <f>F13622*G13622*I13622/1000000/$B$13</f>
        <v>0.0917839513</v>
      </c>
      <c r="M13622" s="30">
        <f>F13622*G13622*J13622/1000000/$B$13</f>
        <v>0.0180558593</v>
      </c>
      <c r="N13622" s="30">
        <v>260.708552042</v>
      </c>
      <c r="O13622" s="4" t="inlineStr">
        <is>
          <t>FRANKO actual PPM | KIA/ HYUNDAI</t>
        </is>
      </c>
    </row>
    <row r="13623" ht="15.75" customHeight="1">
      <c r="A13623" s="4" t="inlineStr">
        <is>
          <t>24320-08440</t>
        </is>
      </c>
      <c r="B13623" s="26">
        <f>ROUND((K13623*$B$6*$B$9+L13623*$B$7*$B$10+M13623*$B$8*$B$11)*$B$12,0)</f>
        <v>117</v>
      </c>
      <c r="C13623" s="26">
        <f>ROUND((K13623*$B$6*$B$9+L13623*$B$7*$B$10+M13623*$B$8*$B$11)*$B$12,0)</f>
        <v>117</v>
      </c>
      <c r="E13623" s="27">
        <v>1</v>
      </c>
      <c r="F13623" s="28">
        <v>1400</v>
      </c>
      <c r="G13623" s="28">
        <v>1</v>
      </c>
      <c r="H13623" s="29">
        <v>1648</v>
      </c>
      <c r="I13623" s="29">
        <v>0</v>
      </c>
      <c r="J13623" s="29">
        <v>0</v>
      </c>
      <c r="K13623" s="30">
        <f>F13623*G13623*H13623/1000000/$B$13</f>
        <v>0.0741782025</v>
      </c>
      <c r="L13623" s="30">
        <f>F13623*G13623*I13623/1000000/$B$13</f>
        <v>0</v>
      </c>
      <c r="M13623" s="30">
        <f>F13623*G13623*J13623/1000000/$B$13</f>
        <v>0</v>
      </c>
      <c r="N13623" s="30">
        <v>116.7639085287</v>
      </c>
      <c r="O13623" s="4" t="inlineStr">
        <is>
          <t>FRANKO actual PPM | KIA/ HYUNDAI | Extra: DK / OBJ04E</t>
        </is>
      </c>
    </row>
    <row r="13624" ht="15.75" customHeight="1">
      <c r="A13624" s="4" t="inlineStr">
        <is>
          <t>24320-08640</t>
        </is>
      </c>
      <c r="B13624" s="26">
        <f>ROUND((K13624*$B$6*$B$9+L13624*$B$7*$B$10+M13624*$B$8*$B$11)*$B$12,0)</f>
        <v>56</v>
      </c>
      <c r="C13624" s="26">
        <f>ROUND((K13624*$B$6*$B$9+L13624*$B$7*$B$10+M13624*$B$8*$B$11)*$B$12,0)</f>
        <v>56</v>
      </c>
      <c r="E13624" s="27">
        <v>1</v>
      </c>
      <c r="F13624" s="28">
        <v>1600</v>
      </c>
      <c r="G13624" s="28">
        <v>1</v>
      </c>
      <c r="H13624" s="29">
        <v>688</v>
      </c>
      <c r="I13624" s="29">
        <v>0</v>
      </c>
      <c r="J13624" s="29">
        <v>0</v>
      </c>
      <c r="K13624" s="30">
        <f>F13624*G13624*H13624/1000000/$B$13</f>
        <v>0.0353915418</v>
      </c>
      <c r="L13624" s="30">
        <f>F13624*G13624*I13624/1000000/$B$13</f>
        <v>0</v>
      </c>
      <c r="M13624" s="30">
        <f>F13624*G13624*J13624/1000000/$B$13</f>
        <v>0</v>
      </c>
      <c r="N13624" s="30">
        <v>55.7098259832</v>
      </c>
      <c r="O13624" s="4" t="inlineStr">
        <is>
          <t>FRANKO actual PPM | KIA/ HYUNDAI | Extra: DK / 06C21A</t>
        </is>
      </c>
    </row>
    <row r="13625" ht="15.75" customHeight="1">
      <c r="A13625" s="4" t="inlineStr">
        <is>
          <t>24320-09460</t>
        </is>
      </c>
      <c r="B13625" s="26">
        <f>ROUND((K13625*$B$6*$B$9+L13625*$B$7*$B$10+M13625*$B$8*$B$11)*$B$12,0)</f>
        <v>100</v>
      </c>
      <c r="C13625" s="26">
        <f>ROUND((K13625*$B$6*$B$9+L13625*$B$7*$B$10+M13625*$B$8*$B$11)*$B$12,0)</f>
        <v>100</v>
      </c>
      <c r="E13625" s="27">
        <v>1</v>
      </c>
      <c r="F13625" s="28">
        <v>1360</v>
      </c>
      <c r="G13625" s="28">
        <v>1</v>
      </c>
      <c r="H13625" s="29">
        <v>1448</v>
      </c>
      <c r="I13625" s="29">
        <v>0</v>
      </c>
      <c r="J13625" s="29">
        <v>0</v>
      </c>
      <c r="K13625" s="30">
        <f>F13625*G13625*H13625/1000000/$B$13</f>
        <v>0.0633138222</v>
      </c>
      <c r="L13625" s="30">
        <f>F13625*G13625*I13625/1000000/$B$13</f>
        <v>0</v>
      </c>
      <c r="M13625" s="30">
        <f>F13625*G13625*J13625/1000000/$B$13</f>
        <v>0</v>
      </c>
      <c r="N13625" s="30">
        <v>99.6622875292</v>
      </c>
      <c r="O13625" s="4" t="inlineStr">
        <is>
          <t>FRANKO actual PPM | KIA/ HYUNDAI | Extra: DF /05L14</t>
        </is>
      </c>
    </row>
    <row r="13626" ht="15.75" customHeight="1">
      <c r="A13626" s="4" t="inlineStr">
        <is>
          <t>24320-09660</t>
        </is>
      </c>
      <c r="B13626" s="26">
        <f>ROUND((K13626*$B$6*$B$9+L13626*$B$7*$B$10+M13626*$B$8*$B$11)*$B$12,0)</f>
        <v>151</v>
      </c>
      <c r="C13626" s="26">
        <f>ROUND((K13626*$B$6*$B$9+L13626*$B$7*$B$10+M13626*$B$8*$B$11)*$B$12,0)</f>
        <v>151</v>
      </c>
      <c r="E13626" s="27">
        <v>1</v>
      </c>
      <c r="F13626" s="28">
        <v>1200</v>
      </c>
      <c r="G13626" s="28">
        <v>1</v>
      </c>
      <c r="H13626" s="29">
        <v>2492</v>
      </c>
      <c r="I13626" s="29">
        <v>0</v>
      </c>
      <c r="J13626" s="29">
        <v>0</v>
      </c>
      <c r="K13626" s="30">
        <f>F13626*G13626*H13626/1000000/$B$13</f>
        <v>0.0961435925</v>
      </c>
      <c r="L13626" s="30">
        <f>F13626*G13626*I13626/1000000/$B$13</f>
        <v>0</v>
      </c>
      <c r="M13626" s="30">
        <f>F13626*G13626*J13626/1000000/$B$13</f>
        <v>0</v>
      </c>
      <c r="N13626" s="30">
        <v>151.3396290154</v>
      </c>
      <c r="O13626" s="4" t="inlineStr">
        <is>
          <t>FRANKO actual PPM | KIA/ HYUNDAI | Extra: DF / 07E18B</t>
        </is>
      </c>
    </row>
    <row r="13627" ht="15.75" customHeight="1">
      <c r="A13627" s="4" t="inlineStr">
        <is>
          <t>2527197</t>
        </is>
      </c>
      <c r="B13627" s="26">
        <f>ROUND((K13627*$B$6*$B$9+L13627*$B$7*$B$10+M13627*$B$8*$B$11)*$B$12,0)</f>
        <v>95</v>
      </c>
      <c r="C13627" s="26">
        <f>ROUND((K13627*$B$6*$B$9+L13627*$B$7*$B$10+M13627*$B$8*$B$11)*$B$12,0)</f>
        <v>95</v>
      </c>
      <c r="E13627" s="27">
        <v>1</v>
      </c>
      <c r="F13627" s="28">
        <v>1160</v>
      </c>
      <c r="G13627" s="28">
        <v>1</v>
      </c>
      <c r="H13627" s="29">
        <v>1076</v>
      </c>
      <c r="I13627" s="29">
        <v>0</v>
      </c>
      <c r="J13627" s="29">
        <v>103</v>
      </c>
      <c r="K13627" s="30">
        <f>F13627*G13627*H13627/1000000/$B$13</f>
        <v>0.0401292758</v>
      </c>
      <c r="L13627" s="30">
        <f>F13627*G13627*I13627/1000000/$B$13</f>
        <v>0</v>
      </c>
      <c r="M13627" s="30">
        <f>F13627*G13627*J13627/1000000/$B$13</f>
        <v>0.0038413712</v>
      </c>
      <c r="N13627" s="30">
        <v>95.0835257105</v>
      </c>
      <c r="O13627" s="4" t="inlineStr">
        <is>
          <t>FRANKO actual PPM | KIA/ HYUNDAI | Extra: AC / DAC / 1067RD / 2527197 / Made in KOREA</t>
        </is>
      </c>
    </row>
    <row r="13628" ht="15.75" customHeight="1">
      <c r="A13628" s="4" t="inlineStr">
        <is>
          <t>2617798</t>
        </is>
      </c>
      <c r="B13628" s="26">
        <f>ROUND((K13628*$B$6*$B$9+L13628*$B$7*$B$10+M13628*$B$8*$B$11)*$B$12,0)</f>
        <v>101</v>
      </c>
      <c r="C13628" s="26">
        <f>ROUND((K13628*$B$6*$B$9+L13628*$B$7*$B$10+M13628*$B$8*$B$11)*$B$12,0)</f>
        <v>101</v>
      </c>
      <c r="E13628" s="27">
        <v>1</v>
      </c>
      <c r="F13628" s="28">
        <v>1300</v>
      </c>
      <c r="G13628" s="28">
        <v>1</v>
      </c>
      <c r="H13628" s="29">
        <v>999</v>
      </c>
      <c r="I13628" s="29">
        <v>0</v>
      </c>
      <c r="J13628" s="29">
        <v>102</v>
      </c>
      <c r="K13628" s="30">
        <f>F13628*G13628*H13628/1000000/$B$13</f>
        <v>0.0417541746</v>
      </c>
      <c r="L13628" s="30">
        <f>F13628*G13628*I13628/1000000/$B$13</f>
        <v>0</v>
      </c>
      <c r="M13628" s="30">
        <f>F13628*G13628*J13628/1000000/$B$13</f>
        <v>0.004263189</v>
      </c>
      <c r="N13628" s="30">
        <v>101.1459519535</v>
      </c>
      <c r="O13628" s="4" t="inlineStr">
        <is>
          <t>FRANKO actual PPM | KIA/ HYUNDAI | Extra: AC / DAC / 3595K2 / 2617798 / Made in KOREA</t>
        </is>
      </c>
    </row>
    <row r="13629" ht="15.75" customHeight="1">
      <c r="A13629" s="4" t="inlineStr">
        <is>
          <t>2517798</t>
        </is>
      </c>
      <c r="B13629" s="26">
        <f>ROUND((K13629*$B$6*$B$9+L13629*$B$7*$B$10+M13629*$B$8*$B$11)*$B$12,0)</f>
        <v>108</v>
      </c>
      <c r="C13629" s="26">
        <f>ROUND((K13629*$B$6*$B$9+L13629*$B$7*$B$10+M13629*$B$8*$B$11)*$B$12,0)</f>
        <v>108</v>
      </c>
      <c r="E13629" s="27">
        <v>1</v>
      </c>
      <c r="F13629" s="28">
        <v>1260</v>
      </c>
      <c r="G13629" s="28">
        <v>1</v>
      </c>
      <c r="H13629" s="29">
        <v>1118</v>
      </c>
      <c r="I13629" s="29">
        <v>0</v>
      </c>
      <c r="J13629" s="29">
        <v>110</v>
      </c>
      <c r="K13629" s="30">
        <f>F13629*G13629*H13629/1000000/$B$13</f>
        <v>0.0452901137</v>
      </c>
      <c r="L13629" s="30">
        <f>F13629*G13629*I13629/1000000/$B$13</f>
        <v>0</v>
      </c>
      <c r="M13629" s="30">
        <f>F13629*G13629*J13629/1000000/$B$13</f>
        <v>0.0044560935</v>
      </c>
      <c r="N13629" s="30">
        <v>108.31462057</v>
      </c>
      <c r="O13629" s="4" t="inlineStr">
        <is>
          <t>FRANKO actual PPM | KIA/ HYUNDAI | Extra: AC / DAC /............/ 2617798 / Made in KOREA</t>
        </is>
      </c>
    </row>
    <row r="13630" ht="15.75" customHeight="1">
      <c r="A13630" s="4" t="inlineStr">
        <is>
          <t>56351141</t>
        </is>
      </c>
      <c r="B13630" s="26">
        <f>ROUND((K13630*$B$6*$B$9+L13630*$B$7*$B$10+M13630*$B$8*$B$11)*$B$12,0)</f>
        <v>249</v>
      </c>
      <c r="C13630" s="26">
        <f>ROUND((K13630*$B$6*$B$9+L13630*$B$7*$B$10+M13630*$B$8*$B$11)*$B$12,0)</f>
        <v>249</v>
      </c>
      <c r="E13630" s="27">
        <v>1</v>
      </c>
      <c r="F13630" s="28">
        <v>1360</v>
      </c>
      <c r="G13630" s="28">
        <v>1</v>
      </c>
      <c r="H13630" s="29">
        <v>1871</v>
      </c>
      <c r="I13630" s="29">
        <v>0</v>
      </c>
      <c r="J13630" s="29">
        <v>331</v>
      </c>
      <c r="K13630" s="30">
        <f>F13630*G13630*H13630/1000000/$B$13</f>
        <v>0.0818095037</v>
      </c>
      <c r="L13630" s="30">
        <f>F13630*G13630*I13630/1000000/$B$13</f>
        <v>0</v>
      </c>
      <c r="M13630" s="30">
        <f>F13630*G13630*J13630/1000000/$B$13</f>
        <v>0.0144729801</v>
      </c>
      <c r="N13630" s="30">
        <v>249.0250947122</v>
      </c>
      <c r="O13630" s="4" t="inlineStr">
        <is>
          <t>FRANKO actual PPM | KIA/ HYUNDAI | Extra: AC / DAC / 05?7KB / 56351141 / Made in KOREA</t>
        </is>
      </c>
    </row>
    <row r="13631" ht="15.75" customHeight="1">
      <c r="A13631" s="4" t="inlineStr">
        <is>
          <t>87402</t>
        </is>
      </c>
      <c r="B13631" s="26">
        <f>ROUND((K13631*$B$6*$B$9+L13631*$B$7*$B$10+M13631*$B$8*$B$11)*$B$12,0)</f>
        <v>159</v>
      </c>
      <c r="C13631" s="26">
        <f>ROUND((K13631*$B$6*$B$9+L13631*$B$7*$B$10+M13631*$B$8*$B$11)*$B$12,0)</f>
        <v>159</v>
      </c>
      <c r="E13631" s="27">
        <v>1</v>
      </c>
      <c r="F13631" s="28">
        <v>800</v>
      </c>
      <c r="G13631" s="28">
        <v>1</v>
      </c>
      <c r="H13631" s="29">
        <v>1884</v>
      </c>
      <c r="I13631" s="29">
        <v>0</v>
      </c>
      <c r="J13631" s="29">
        <v>388</v>
      </c>
      <c r="K13631" s="30">
        <f>F13631*G13631*H13631/1000000/$B$13</f>
        <v>0.0484576052</v>
      </c>
      <c r="L13631" s="30">
        <f>F13631*G13631*I13631/1000000/$B$13</f>
        <v>0</v>
      </c>
      <c r="M13631" s="30">
        <f>F13631*G13631*J13631/1000000/$B$13</f>
        <v>0.0099795917</v>
      </c>
      <c r="N13631" s="30">
        <v>159.1925543192</v>
      </c>
      <c r="O13631" s="4" t="inlineStr">
        <is>
          <t>FRANKO actual PPM | KIA/ HYUNDAI | Extra: Su 7 sklylutem</t>
        </is>
      </c>
    </row>
    <row r="13632" ht="15.75" customHeight="1">
      <c r="A13632" s="4" t="inlineStr">
        <is>
          <t>9644914</t>
        </is>
      </c>
      <c r="B13632" s="26">
        <f>ROUND((K13632*$B$6*$B$9+L13632*$B$7*$B$10+M13632*$B$8*$B$11)*$B$12,0)</f>
        <v>218</v>
      </c>
      <c r="C13632" s="26">
        <f>ROUND((K13632*$B$6*$B$9+L13632*$B$7*$B$10+M13632*$B$8*$B$11)*$B$12,0)</f>
        <v>218</v>
      </c>
      <c r="E13632" s="27">
        <v>1</v>
      </c>
      <c r="F13632" s="28">
        <v>1220</v>
      </c>
      <c r="G13632" s="28">
        <v>1</v>
      </c>
      <c r="H13632" s="29">
        <v>0</v>
      </c>
      <c r="I13632" s="29">
        <v>2034</v>
      </c>
      <c r="J13632" s="29">
        <v>374</v>
      </c>
      <c r="K13632" s="30">
        <f>F13632*G13632*H13632/1000000/$B$13</f>
        <v>0</v>
      </c>
      <c r="L13632" s="30">
        <f>F13632*G13632*I13632/1000000/$B$13</f>
        <v>0.0797814346</v>
      </c>
      <c r="M13632" s="30">
        <f>F13632*G13632*J13632/1000000/$B$13</f>
        <v>0.0146697426</v>
      </c>
      <c r="N13632" s="30">
        <v>218.0999668822</v>
      </c>
      <c r="O13632" s="4" t="inlineStr">
        <is>
          <t>FRANKO actual PPM | KIA/ HYUNDAI | Extra: AC / DAC / Made in KOREA / 1970KE</t>
        </is>
      </c>
    </row>
    <row r="13633" ht="15.75" customHeight="1">
      <c r="A13633" s="4" t="inlineStr">
        <is>
          <t>95351141</t>
        </is>
      </c>
      <c r="B13633" s="26">
        <f>ROUND((K13633*$B$6*$B$9+L13633*$B$7*$B$10+M13633*$B$8*$B$11)*$B$12,0)</f>
        <v>263</v>
      </c>
      <c r="C13633" s="26">
        <f>ROUND((K13633*$B$6*$B$9+L13633*$B$7*$B$10+M13633*$B$8*$B$11)*$B$12,0)</f>
        <v>263</v>
      </c>
      <c r="E13633" s="27">
        <v>1</v>
      </c>
      <c r="F13633" s="28">
        <v>1340</v>
      </c>
      <c r="G13633" s="28">
        <v>1</v>
      </c>
      <c r="H13633" s="29">
        <v>1983</v>
      </c>
      <c r="I13633" s="29">
        <v>0</v>
      </c>
      <c r="J13633" s="29">
        <v>359</v>
      </c>
      <c r="K13633" s="30">
        <f>F13633*G13633*H13633/1000000/$B$13</f>
        <v>0.0854316068</v>
      </c>
      <c r="L13633" s="30">
        <f>F13633*G13633*I13633/1000000/$B$13</f>
        <v>0</v>
      </c>
      <c r="M13633" s="30">
        <f>F13633*G13633*J13633/1000000/$B$13</f>
        <v>0.0154664381</v>
      </c>
      <c r="N13633" s="30">
        <v>262.9807935813</v>
      </c>
      <c r="O13633" s="4" t="inlineStr">
        <is>
          <t>FRANKO actual PPM | KIA/ HYUNDAI | Extra: AC / DAC / 3166K8 / 95351141 / Made in KOREA</t>
        </is>
      </c>
    </row>
    <row r="13634" ht="15.75" customHeight="1">
      <c r="A13634" s="4" t="inlineStr">
        <is>
          <t>96264037</t>
        </is>
      </c>
      <c r="B13634" s="26">
        <f>ROUND((K13634*$B$6*$B$9+L13634*$B$7*$B$10+M13634*$B$8*$B$11)*$B$12,0)</f>
        <v>132</v>
      </c>
      <c r="C13634" s="26">
        <f>ROUND((K13634*$B$6*$B$9+L13634*$B$7*$B$10+M13634*$B$8*$B$11)*$B$12,0)</f>
        <v>132</v>
      </c>
      <c r="E13634" s="27">
        <v>1</v>
      </c>
      <c r="F13634" s="28">
        <v>680</v>
      </c>
      <c r="G13634" s="28">
        <v>1</v>
      </c>
      <c r="H13634" s="29">
        <v>0</v>
      </c>
      <c r="I13634" s="29">
        <v>2522</v>
      </c>
      <c r="J13634" s="29">
        <v>359</v>
      </c>
      <c r="K13634" s="30">
        <f>F13634*G13634*H13634/1000000/$B$13</f>
        <v>0</v>
      </c>
      <c r="L13634" s="30">
        <f>F13634*G13634*I13634/1000000/$B$13</f>
        <v>0.0551372443</v>
      </c>
      <c r="M13634" s="30">
        <f>F13634*G13634*J13634/1000000/$B$13</f>
        <v>0.0078486403</v>
      </c>
      <c r="N13634" s="30">
        <v>131.7059442049</v>
      </c>
      <c r="O13634" s="4" t="inlineStr">
        <is>
          <t>FRANKO actual PPM | KIA/ HYUNDAI | Extra: AC / DAC / 3374KB / 96264037 / Made in KOREA</t>
        </is>
      </c>
    </row>
    <row r="13635" ht="15.75" customHeight="1">
      <c r="A13635" s="4" t="inlineStr">
        <is>
          <t>96273650</t>
        </is>
      </c>
      <c r="B13635" s="26">
        <f>ROUND((K13635*$B$6*$B$9+L13635*$B$7*$B$10+M13635*$B$8*$B$11)*$B$12,0)</f>
        <v>17</v>
      </c>
      <c r="C13635" s="26">
        <f>ROUND((K13635*$B$6*$B$9+L13635*$B$7*$B$10+M13635*$B$8*$B$11)*$B$12,0)</f>
        <v>17</v>
      </c>
      <c r="E13635" s="27">
        <v>1</v>
      </c>
      <c r="F13635" s="28">
        <v>260</v>
      </c>
      <c r="G13635" s="28">
        <v>1</v>
      </c>
      <c r="H13635" s="29">
        <v>0</v>
      </c>
      <c r="I13635" s="29">
        <v>1646</v>
      </c>
      <c r="J13635" s="29">
        <v>0</v>
      </c>
      <c r="K13635" s="30">
        <f>F13635*G13635*H13635/1000000/$B$13</f>
        <v>0</v>
      </c>
      <c r="L13635" s="30">
        <f>F13635*G13635*I13635/1000000/$B$13</f>
        <v>0.0137592335</v>
      </c>
      <c r="M13635" s="30">
        <f>F13635*G13635*J13635/1000000/$B$13</f>
        <v>0</v>
      </c>
      <c r="N13635" s="30">
        <v>16.5936356028</v>
      </c>
      <c r="O13635" s="4" t="inlineStr">
        <is>
          <t>FRANKO actual PPM | KIA/ HYUNDAI | Extra: MJ0 / D4J01 / 32041B</t>
        </is>
      </c>
    </row>
    <row r="13636" ht="15.75" customHeight="1">
      <c r="A13636" s="4" t="inlineStr">
        <is>
          <t>96293039</t>
        </is>
      </c>
      <c r="B13636" s="26">
        <f>ROUND((K13636*$B$6*$B$9+L13636*$B$7*$B$10+M13636*$B$8*$B$11)*$B$12,0)</f>
        <v>218</v>
      </c>
      <c r="C13636" s="26">
        <f>ROUND((K13636*$B$6*$B$9+L13636*$B$7*$B$10+M13636*$B$8*$B$11)*$B$12,0)</f>
        <v>218</v>
      </c>
      <c r="E13636" s="27">
        <v>1</v>
      </c>
      <c r="F13636" s="28">
        <v>820</v>
      </c>
      <c r="G13636" s="28">
        <v>1</v>
      </c>
      <c r="H13636" s="29">
        <v>0</v>
      </c>
      <c r="I13636" s="29">
        <v>4527</v>
      </c>
      <c r="J13636" s="29">
        <v>337</v>
      </c>
      <c r="K13636" s="30">
        <f>F13636*G13636*H13636/1000000/$B$13</f>
        <v>0</v>
      </c>
      <c r="L13636" s="30">
        <f>F13636*G13636*I13636/1000000/$B$13</f>
        <v>0.1193480724</v>
      </c>
      <c r="M13636" s="30">
        <f>F13636*G13636*J13636/1000000/$B$13</f>
        <v>0.0088845373</v>
      </c>
      <c r="N13636" s="30">
        <v>217.7509534883</v>
      </c>
      <c r="O13636" s="4" t="inlineStr">
        <is>
          <t>FRANKO actual PPM | KIA/ HYUNDAI | Extra: D1F81/18611A</t>
        </is>
      </c>
    </row>
    <row r="13637" ht="15.75" customHeight="1">
      <c r="A13637" s="4" t="inlineStr">
        <is>
          <t>96293039</t>
        </is>
      </c>
      <c r="B13637" s="26">
        <f>ROUND((K13637*$B$6*$B$9+L13637*$B$7*$B$10+M13637*$B$8*$B$11)*$B$12,0)</f>
        <v>227</v>
      </c>
      <c r="C13637" s="26">
        <f>ROUND((K13637*$B$6*$B$9+L13637*$B$7*$B$10+M13637*$B$8*$B$11)*$B$12,0)</f>
        <v>227</v>
      </c>
      <c r="E13637" s="27">
        <v>1</v>
      </c>
      <c r="F13637" s="28">
        <v>760</v>
      </c>
      <c r="G13637" s="28">
        <v>1</v>
      </c>
      <c r="H13637" s="29">
        <v>0</v>
      </c>
      <c r="I13637" s="29">
        <v>5216</v>
      </c>
      <c r="J13637" s="29">
        <v>361</v>
      </c>
      <c r="K13637" s="30">
        <f>F13637*G13637*H13637/1000000/$B$13</f>
        <v>0</v>
      </c>
      <c r="L13637" s="30">
        <f>F13637*G13637*I13637/1000000/$B$13</f>
        <v>0.1274507035</v>
      </c>
      <c r="M13637" s="30">
        <f>F13637*G13637*J13637/1000000/$B$13</f>
        <v>0.0088208788</v>
      </c>
      <c r="N13637" s="30">
        <v>226.9938201893</v>
      </c>
      <c r="O13637" s="4" t="inlineStr">
        <is>
          <t>FRANKO actual PPM | KIA/ HYUNDAI | Extra: MUO/D2A01/09221A</t>
        </is>
      </c>
    </row>
    <row r="13638" ht="15.75" customHeight="1">
      <c r="A13638" s="4" t="inlineStr">
        <is>
          <t>96344446</t>
        </is>
      </c>
      <c r="B13638" s="26">
        <f>ROUND((K13638*$B$6*$B$9+L13638*$B$7*$B$10+M13638*$B$8*$B$11)*$B$12,0)</f>
        <v>242</v>
      </c>
      <c r="C13638" s="26">
        <f>ROUND((K13638*$B$6*$B$9+L13638*$B$7*$B$10+M13638*$B$8*$B$11)*$B$12,0)</f>
        <v>242</v>
      </c>
      <c r="E13638" s="27">
        <v>1</v>
      </c>
      <c r="F13638" s="28">
        <v>760</v>
      </c>
      <c r="G13638" s="28">
        <v>1</v>
      </c>
      <c r="H13638" s="29">
        <v>0</v>
      </c>
      <c r="I13638" s="29">
        <v>5408</v>
      </c>
      <c r="J13638" s="29">
        <v>405</v>
      </c>
      <c r="K13638" s="30">
        <f>F13638*G13638*H13638/1000000/$B$13</f>
        <v>0</v>
      </c>
      <c r="L13638" s="30">
        <f>F13638*G13638*I13638/1000000/$B$13</f>
        <v>0.1321421405</v>
      </c>
      <c r="M13638" s="30">
        <f>F13638*G13638*J13638/1000000/$B$13</f>
        <v>0.0098959998</v>
      </c>
      <c r="N13638" s="30">
        <v>241.5843356779</v>
      </c>
      <c r="O13638" s="4" t="inlineStr">
        <is>
          <t>FRANKO actual PPM | KIA/ HYUNDAI | Extra: MT0 / D1F01 / 20011A</t>
        </is>
      </c>
    </row>
    <row r="13639" ht="15.75" customHeight="1">
      <c r="A13639" s="4" t="inlineStr">
        <is>
          <t>96344446</t>
        </is>
      </c>
      <c r="B13639" s="26">
        <f>ROUND((K13639*$B$6*$B$9+L13639*$B$7*$B$10+M13639*$B$8*$B$11)*$B$12,0)</f>
        <v>244</v>
      </c>
      <c r="C13639" s="26">
        <f>ROUND((K13639*$B$6*$B$9+L13639*$B$7*$B$10+M13639*$B$8*$B$11)*$B$12,0)</f>
        <v>244</v>
      </c>
      <c r="E13639" s="27">
        <v>1</v>
      </c>
      <c r="F13639" s="28">
        <v>800</v>
      </c>
      <c r="G13639" s="28">
        <v>1</v>
      </c>
      <c r="H13639" s="29">
        <v>0</v>
      </c>
      <c r="I13639" s="29">
        <v>5242</v>
      </c>
      <c r="J13639" s="29">
        <v>380</v>
      </c>
      <c r="K13639" s="30">
        <f>F13639*G13639*H13639/1000000/$B$13</f>
        <v>0</v>
      </c>
      <c r="L13639" s="30">
        <f>F13639*G13639*I13639/1000000/$B$13</f>
        <v>0.1348273708</v>
      </c>
      <c r="M13639" s="30">
        <f>F13639*G13639*J13639/1000000/$B$13</f>
        <v>0.009773827</v>
      </c>
      <c r="N13639" s="30">
        <v>243.8076504682</v>
      </c>
      <c r="O13639" s="4" t="inlineStr">
        <is>
          <t>FRANKO actual PPM | KIA/ HYUNDAI | Extra: MT0 / D0HO2 / 23601B</t>
        </is>
      </c>
    </row>
    <row r="13640" ht="15.75" customHeight="1">
      <c r="A13640" s="4" t="inlineStr">
        <is>
          <t>96347737</t>
        </is>
      </c>
      <c r="B13640" s="26">
        <f>ROUND((K13640*$B$6*$B$9+L13640*$B$7*$B$10+M13640*$B$8*$B$11)*$B$12,0)</f>
        <v>22</v>
      </c>
      <c r="C13640" s="26">
        <f>ROUND((K13640*$B$6*$B$9+L13640*$B$7*$B$10+M13640*$B$8*$B$11)*$B$12,0)</f>
        <v>22</v>
      </c>
      <c r="E13640" s="27">
        <v>1</v>
      </c>
      <c r="F13640" s="28">
        <v>300</v>
      </c>
      <c r="G13640" s="28">
        <v>1</v>
      </c>
      <c r="H13640" s="29">
        <v>0</v>
      </c>
      <c r="I13640" s="29">
        <v>1350</v>
      </c>
      <c r="J13640" s="29">
        <v>80</v>
      </c>
      <c r="K13640" s="30">
        <f>F13640*G13640*H13640/1000000/$B$13</f>
        <v>0</v>
      </c>
      <c r="L13640" s="30">
        <f>F13640*G13640*I13640/1000000/$B$13</f>
        <v>0.0130210524</v>
      </c>
      <c r="M13640" s="30">
        <f>F13640*G13640*J13640/1000000/$B$13</f>
        <v>0.0007716179</v>
      </c>
      <c r="N13640" s="30">
        <v>22.1143766153</v>
      </c>
      <c r="O13640" s="4" t="inlineStr">
        <is>
          <t>FRANKO actual PPM | KIA/ HYUNDAI | Extra: SR0 / D0F01 / 19901C</t>
        </is>
      </c>
    </row>
    <row r="13641" ht="15.75" customHeight="1">
      <c r="A13641" s="4" t="inlineStr">
        <is>
          <t>96347737</t>
        </is>
      </c>
      <c r="B13641" s="26">
        <f>ROUND((K13641*$B$6*$B$9+L13641*$B$7*$B$10+M13641*$B$8*$B$11)*$B$12,0)</f>
        <v>66</v>
      </c>
      <c r="C13641" s="26">
        <f>ROUND((K13641*$B$6*$B$9+L13641*$B$7*$B$10+M13641*$B$8*$B$11)*$B$12,0)</f>
        <v>66</v>
      </c>
      <c r="E13641" s="27">
        <v>1</v>
      </c>
      <c r="F13641" s="28">
        <v>440</v>
      </c>
      <c r="G13641" s="28">
        <v>1</v>
      </c>
      <c r="H13641" s="29">
        <v>0</v>
      </c>
      <c r="I13641" s="29">
        <v>2613</v>
      </c>
      <c r="J13641" s="29">
        <v>181</v>
      </c>
      <c r="K13641" s="30">
        <f>F13641*G13641*H13641/1000000/$B$13</f>
        <v>0</v>
      </c>
      <c r="L13641" s="30">
        <f>F13641*G13641*I13641/1000000/$B$13</f>
        <v>0.0369643563</v>
      </c>
      <c r="M13641" s="30">
        <f>F13641*G13641*J13641/1000000/$B$13</f>
        <v>0.0025604855</v>
      </c>
      <c r="N13641" s="30">
        <v>65.8528071691</v>
      </c>
      <c r="O13641" s="4" t="inlineStr">
        <is>
          <t>FRANKO actual PPM | KIA/ HYUNDAI | Extra: SR0-DOF01/20701A</t>
        </is>
      </c>
    </row>
    <row r="13642" ht="15.75" customHeight="1">
      <c r="A13642" s="4" t="inlineStr">
        <is>
          <t>96349948</t>
        </is>
      </c>
      <c r="B13642" s="26">
        <f>ROUND((K13642*$B$6*$B$9+L13642*$B$7*$B$10+M13642*$B$8*$B$11)*$B$12,0)</f>
        <v>80</v>
      </c>
      <c r="C13642" s="26">
        <f>ROUND((K13642*$B$6*$B$9+L13642*$B$7*$B$10+M13642*$B$8*$B$11)*$B$12,0)</f>
        <v>80</v>
      </c>
      <c r="E13642" s="27">
        <v>1</v>
      </c>
      <c r="F13642" s="28">
        <v>580</v>
      </c>
      <c r="G13642" s="28">
        <v>1</v>
      </c>
      <c r="H13642" s="29">
        <v>0</v>
      </c>
      <c r="I13642" s="29">
        <v>2327</v>
      </c>
      <c r="J13642" s="29">
        <v>177</v>
      </c>
      <c r="K13642" s="30">
        <f>F13642*G13642*H13642/1000000/$B$13</f>
        <v>0</v>
      </c>
      <c r="L13642" s="30">
        <f>F13642*G13642*I13642/1000000/$B$13</f>
        <v>0.0433925766</v>
      </c>
      <c r="M13642" s="30">
        <f>F13642*G13642*J13642/1000000/$B$13</f>
        <v>0.0033005956</v>
      </c>
      <c r="N13642" s="30">
        <v>79.7544462939</v>
      </c>
      <c r="O13642" s="4" t="inlineStr">
        <is>
          <t>FRANKO actual PPM | KIA/ HYUNDAI | Extra: VRO</t>
        </is>
      </c>
    </row>
    <row r="13643" ht="15.75" customHeight="1">
      <c r="A13643" s="4" t="inlineStr">
        <is>
          <t>96350080</t>
        </is>
      </c>
      <c r="B13643" s="26">
        <f>ROUND((K13643*$B$6*$B$9+L13643*$B$7*$B$10+M13643*$B$8*$B$11)*$B$12,0)</f>
        <v>200</v>
      </c>
      <c r="C13643" s="26">
        <f>ROUND((K13643*$B$6*$B$9+L13643*$B$7*$B$10+M13643*$B$8*$B$11)*$B$12,0)</f>
        <v>200</v>
      </c>
      <c r="E13643" s="27">
        <v>1</v>
      </c>
      <c r="F13643" s="28">
        <v>1260</v>
      </c>
      <c r="G13643" s="28">
        <v>1</v>
      </c>
      <c r="H13643" s="29">
        <v>1387</v>
      </c>
      <c r="I13643" s="29">
        <v>0</v>
      </c>
      <c r="J13643" s="29">
        <v>332</v>
      </c>
      <c r="K13643" s="30">
        <f>F13643*G13643*H13643/1000000/$B$13</f>
        <v>0.0561872877</v>
      </c>
      <c r="L13643" s="30">
        <f>F13643*G13643*I13643/1000000/$B$13</f>
        <v>0</v>
      </c>
      <c r="M13643" s="30">
        <f>F13643*G13643*J13643/1000000/$B$13</f>
        <v>0.0134493003</v>
      </c>
      <c r="N13643" s="30">
        <v>200.187921178</v>
      </c>
      <c r="O13643" s="4" t="inlineStr">
        <is>
          <t>FRANKO actual PPM | KIA/ HYUNDAI | Extra: AC / DAC / Made in KOREA</t>
        </is>
      </c>
    </row>
    <row r="13644" ht="15.75" customHeight="1">
      <c r="A13644" s="4" t="inlineStr">
        <is>
          <t>96350080</t>
        </is>
      </c>
      <c r="B13644" s="26">
        <f>ROUND((K13644*$B$6*$B$9+L13644*$B$7*$B$10+M13644*$B$8*$B$11)*$B$12,0)</f>
        <v>209</v>
      </c>
      <c r="C13644" s="26">
        <f>ROUND((K13644*$B$6*$B$9+L13644*$B$7*$B$10+M13644*$B$8*$B$11)*$B$12,0)</f>
        <v>209</v>
      </c>
      <c r="E13644" s="27">
        <v>1</v>
      </c>
      <c r="F13644" s="28">
        <v>1240</v>
      </c>
      <c r="G13644" s="28">
        <v>1</v>
      </c>
      <c r="H13644" s="29">
        <v>1519</v>
      </c>
      <c r="I13644" s="29">
        <v>0</v>
      </c>
      <c r="J13644" s="29">
        <v>344</v>
      </c>
      <c r="K13644" s="30">
        <f>F13644*G13644*H13644/1000000/$B$13</f>
        <v>0.0605578602</v>
      </c>
      <c r="L13644" s="30">
        <f>F13644*G13644*I13644/1000000/$B$13</f>
        <v>0</v>
      </c>
      <c r="M13644" s="30">
        <f>F13644*G13644*J13644/1000000/$B$13</f>
        <v>0.0137142225</v>
      </c>
      <c r="N13644" s="30">
        <v>209.2687450298</v>
      </c>
      <c r="O13644" s="4" t="inlineStr">
        <is>
          <t>FRANKO actual PPM | KIA/ HYUNDAI | Extra: AC / DAC / Made in KOREA</t>
        </is>
      </c>
    </row>
    <row r="13645" ht="15.75" customHeight="1">
      <c r="A13645" s="4" t="inlineStr">
        <is>
          <t>98350080</t>
        </is>
      </c>
      <c r="B13645" s="26">
        <f>ROUND((K13645*$B$6*$B$9+L13645*$B$7*$B$10+M13645*$B$8*$B$11)*$B$12,0)</f>
        <v>206</v>
      </c>
      <c r="C13645" s="26">
        <f>ROUND((K13645*$B$6*$B$9+L13645*$B$7*$B$10+M13645*$B$8*$B$11)*$B$12,0)</f>
        <v>206</v>
      </c>
      <c r="E13645" s="27">
        <v>1</v>
      </c>
      <c r="F13645" s="28">
        <v>1260</v>
      </c>
      <c r="G13645" s="28">
        <v>1</v>
      </c>
      <c r="H13645" s="29">
        <v>1380</v>
      </c>
      <c r="I13645" s="29">
        <v>0</v>
      </c>
      <c r="J13645" s="29">
        <v>350</v>
      </c>
      <c r="K13645" s="30">
        <f>F13645*G13645*H13645/1000000/$B$13</f>
        <v>0.0559037181</v>
      </c>
      <c r="L13645" s="30">
        <f>F13645*G13645*I13645/1000000/$B$13</f>
        <v>0</v>
      </c>
      <c r="M13645" s="30">
        <f>F13645*G13645*J13645/1000000/$B$13</f>
        <v>0.0141784792</v>
      </c>
      <c r="N13645" s="30">
        <v>205.7999374527</v>
      </c>
      <c r="O13645" s="4" t="inlineStr">
        <is>
          <t>FRANKO actual PPM | KIA/ HYUNDAI | Extra: AC / DAC / Made in KOREA</t>
        </is>
      </c>
    </row>
    <row r="13646" ht="15.75" customHeight="1">
      <c r="A13646" s="4" t="inlineStr">
        <is>
          <t>98350080</t>
        </is>
      </c>
      <c r="B13646" s="26">
        <f>ROUND((K13646*$B$6*$B$9+L13646*$B$7*$B$10+M13646*$B$8*$B$11)*$B$12,0)</f>
        <v>207</v>
      </c>
      <c r="C13646" s="26">
        <f>ROUND((K13646*$B$6*$B$9+L13646*$B$7*$B$10+M13646*$B$8*$B$11)*$B$12,0)</f>
        <v>207</v>
      </c>
      <c r="E13646" s="27">
        <v>1</v>
      </c>
      <c r="F13646" s="28">
        <v>1300</v>
      </c>
      <c r="G13646" s="28">
        <v>1</v>
      </c>
      <c r="H13646" s="29">
        <v>1371</v>
      </c>
      <c r="I13646" s="29">
        <v>0</v>
      </c>
      <c r="J13646" s="29">
        <v>337</v>
      </c>
      <c r="K13646" s="30">
        <f>F13646*G13646*H13646/1000000/$B$13</f>
        <v>0.0573022756</v>
      </c>
      <c r="L13646" s="30">
        <f>F13646*G13646*I13646/1000000/$B$13</f>
        <v>0</v>
      </c>
      <c r="M13646" s="30">
        <f>F13646*G13646*J13646/1000000/$B$13</f>
        <v>0.0140852421</v>
      </c>
      <c r="N13646" s="30">
        <v>207.2267457894</v>
      </c>
      <c r="O13646" s="4" t="inlineStr">
        <is>
          <t>FRANKO actual PPM | KIA/ HYUNDAI | Extra: AC / DAC / Made in KOREA</t>
        </is>
      </c>
    </row>
    <row r="13647" ht="15.75" customHeight="1">
      <c r="A13647" s="4" t="inlineStr">
        <is>
          <t>96418349</t>
        </is>
      </c>
      <c r="B13647" s="26">
        <f>ROUND((K13647*$B$6*$B$9+L13647*$B$7*$B$10+M13647*$B$8*$B$11)*$B$12,0)</f>
        <v>159</v>
      </c>
      <c r="C13647" s="26">
        <f>ROUND((K13647*$B$6*$B$9+L13647*$B$7*$B$10+M13647*$B$8*$B$11)*$B$12,0)</f>
        <v>159</v>
      </c>
      <c r="E13647" s="27">
        <v>1</v>
      </c>
      <c r="F13647" s="28">
        <v>800</v>
      </c>
      <c r="G13647" s="28">
        <v>1</v>
      </c>
      <c r="H13647" s="29">
        <v>68</v>
      </c>
      <c r="I13647" s="29">
        <v>3318</v>
      </c>
      <c r="J13647" s="29">
        <v>248</v>
      </c>
      <c r="K13647" s="30">
        <f>F13647*G13647*H13647/1000000/$B$13</f>
        <v>0.0017490006</v>
      </c>
      <c r="L13647" s="30">
        <f>F13647*G13647*I13647/1000000/$B$13</f>
        <v>0.0853409417</v>
      </c>
      <c r="M13647" s="30">
        <f>F13647*G13647*J13647/1000000/$B$13</f>
        <v>0.0063787081</v>
      </c>
      <c r="N13647" s="30">
        <v>158.6717739542</v>
      </c>
      <c r="O13647" s="4" t="inlineStr">
        <is>
          <t>FRANKO actual PPM | KIA/ HYUNDAI | Extra: TBO D5J02-D5J02 23051D</t>
        </is>
      </c>
    </row>
    <row r="13648" ht="15.75" customHeight="1">
      <c r="A13648" s="4" t="inlineStr">
        <is>
          <t>96418351</t>
        </is>
      </c>
      <c r="B13648" s="26">
        <f>ROUND((K13648*$B$6*$B$9+L13648*$B$7*$B$10+M13648*$B$8*$B$11)*$B$12,0)</f>
        <v>193</v>
      </c>
      <c r="C13648" s="26">
        <f>ROUND((K13648*$B$6*$B$9+L13648*$B$7*$B$10+M13648*$B$8*$B$11)*$B$12,0)</f>
        <v>193</v>
      </c>
      <c r="E13648" s="27">
        <v>1</v>
      </c>
      <c r="F13648" s="28">
        <v>940</v>
      </c>
      <c r="G13648" s="28">
        <v>1</v>
      </c>
      <c r="H13648" s="29">
        <v>0</v>
      </c>
      <c r="I13648" s="29">
        <v>2928</v>
      </c>
      <c r="J13648" s="29">
        <v>345</v>
      </c>
      <c r="K13648" s="30">
        <f>F13648*G13648*H13648/1000000/$B$13</f>
        <v>0</v>
      </c>
      <c r="L13648" s="30">
        <f>F13648*G13648*I13648/1000000/$B$13</f>
        <v>0.0884891428</v>
      </c>
      <c r="M13648" s="30">
        <f>F13648*G13648*J13648/1000000/$B$13</f>
        <v>0.0104264871</v>
      </c>
      <c r="N13648" s="30">
        <v>193.3463743835</v>
      </c>
      <c r="O13648" s="4" t="inlineStr">
        <is>
          <t>FRANKO actual PPM | KIA/ HYUNDAI | Extra: CTO / D9E01-D9E01 / 15591L</t>
        </is>
      </c>
    </row>
    <row r="13649" ht="15.75" customHeight="1">
      <c r="A13649" s="4" t="inlineStr">
        <is>
          <t>96418472</t>
        </is>
      </c>
      <c r="B13649" s="26">
        <f>ROUND((K13649*$B$6*$B$9+L13649*$B$7*$B$10+M13649*$B$8*$B$11)*$B$12,0)</f>
        <v>269</v>
      </c>
      <c r="C13649" s="26">
        <f>ROUND((K13649*$B$6*$B$9+L13649*$B$7*$B$10+M13649*$B$8*$B$11)*$B$12,0)</f>
        <v>269</v>
      </c>
      <c r="E13649" s="27">
        <v>1</v>
      </c>
      <c r="F13649" s="28">
        <v>820</v>
      </c>
      <c r="G13649" s="28">
        <v>1</v>
      </c>
      <c r="H13649" s="29">
        <v>235</v>
      </c>
      <c r="I13649" s="29">
        <v>4963</v>
      </c>
      <c r="J13649" s="29">
        <v>463</v>
      </c>
      <c r="K13649" s="30">
        <f>F13649*G13649*H13649/1000000/$B$13</f>
        <v>0.0061954489</v>
      </c>
      <c r="L13649" s="30">
        <f>F13649*G13649*I13649/1000000/$B$13</f>
        <v>0.1308426073</v>
      </c>
      <c r="M13649" s="30">
        <f>F13649*G13649*J13649/1000000/$B$13</f>
        <v>0.0122063524</v>
      </c>
      <c r="N13649" s="30">
        <v>268.9649197031</v>
      </c>
      <c r="O13649" s="4" t="inlineStr">
        <is>
          <t>FRANKO actual PPM | KIA/ HYUNDAI | Extra: D7A01-D7A01 / 14471C</t>
        </is>
      </c>
    </row>
    <row r="13650" ht="15.75" customHeight="1">
      <c r="A13650" s="4" t="inlineStr">
        <is>
          <t>96424449</t>
        </is>
      </c>
      <c r="B13650" s="26">
        <f>ROUND((K13650*$B$6*$B$9+L13650*$B$7*$B$10+M13650*$B$8*$B$11)*$B$12,0)</f>
        <v>193</v>
      </c>
      <c r="C13650" s="26">
        <f>ROUND((K13650*$B$6*$B$9+L13650*$B$7*$B$10+M13650*$B$8*$B$11)*$B$12,0)</f>
        <v>193</v>
      </c>
      <c r="E13650" s="27">
        <v>1</v>
      </c>
      <c r="F13650" s="28">
        <v>800</v>
      </c>
      <c r="G13650" s="28">
        <v>1</v>
      </c>
      <c r="H13650" s="29">
        <v>0</v>
      </c>
      <c r="I13650" s="29">
        <v>3388</v>
      </c>
      <c r="J13650" s="29">
        <v>411</v>
      </c>
      <c r="K13650" s="30">
        <f>F13650*G13650*H13650/1000000/$B$13</f>
        <v>0</v>
      </c>
      <c r="L13650" s="30">
        <f>F13650*G13650*I13650/1000000/$B$13</f>
        <v>0.0871413835</v>
      </c>
      <c r="M13650" s="30">
        <f>F13650*G13650*J13650/1000000/$B$13</f>
        <v>0.0105711655</v>
      </c>
      <c r="N13650" s="30">
        <v>192.9230368227</v>
      </c>
      <c r="O13650" s="4" t="inlineStr">
        <is>
          <t>FRANKO actual PPM | KIA/ HYUNDAI | Extra: 08J01-D8S01/30281C</t>
        </is>
      </c>
    </row>
    <row r="13651" ht="15.75" customHeight="1">
      <c r="A13651" s="4" t="inlineStr">
        <is>
          <t>96484267</t>
        </is>
      </c>
      <c r="B13651" s="26">
        <f>ROUND((K13651*$B$6*$B$9+L13651*$B$7*$B$10+M13651*$B$8*$B$11)*$B$12,0)</f>
        <v>150</v>
      </c>
      <c r="C13651" s="26">
        <f>ROUND((K13651*$B$6*$B$9+L13651*$B$7*$B$10+M13651*$B$8*$B$11)*$B$12,0)</f>
        <v>150</v>
      </c>
      <c r="E13651" s="27">
        <v>1</v>
      </c>
      <c r="F13651" s="28">
        <v>700</v>
      </c>
      <c r="G13651" s="28">
        <v>1</v>
      </c>
      <c r="H13651" s="29">
        <v>0</v>
      </c>
      <c r="I13651" s="29">
        <v>2805</v>
      </c>
      <c r="J13651" s="29">
        <v>396</v>
      </c>
      <c r="K13651" s="30">
        <f>F13651*G13651*H13651/1000000/$B$13</f>
        <v>0</v>
      </c>
      <c r="L13651" s="30">
        <f>F13651*G13651*I13651/1000000/$B$13</f>
        <v>0.0631279909</v>
      </c>
      <c r="M13651" s="30">
        <f>F13651*G13651*J13651/1000000/$B$13</f>
        <v>0.0089121869</v>
      </c>
      <c r="N13651" s="30">
        <v>150.1792622746</v>
      </c>
      <c r="O13651" s="4" t="inlineStr">
        <is>
          <t>FRANKO actual PPM | KIA/ HYUNDAI | Extra: CTO / D7KO2 / 3337A</t>
        </is>
      </c>
    </row>
    <row r="13652" ht="15.75" customHeight="1">
      <c r="A13652" s="4" t="inlineStr">
        <is>
          <t>96484267</t>
        </is>
      </c>
      <c r="B13652" s="26">
        <f>ROUND((K13652*$B$6*$B$9+L13652*$B$7*$B$10+M13652*$B$8*$B$11)*$B$12,0)</f>
        <v>168</v>
      </c>
      <c r="C13652" s="26">
        <f>ROUND((K13652*$B$6*$B$9+L13652*$B$7*$B$10+M13652*$B$8*$B$11)*$B$12,0)</f>
        <v>168</v>
      </c>
      <c r="E13652" s="27">
        <v>1</v>
      </c>
      <c r="F13652" s="28">
        <v>660</v>
      </c>
      <c r="G13652" s="28">
        <v>1</v>
      </c>
      <c r="H13652" s="29">
        <v>0</v>
      </c>
      <c r="I13652" s="29">
        <v>3221</v>
      </c>
      <c r="J13652" s="29">
        <v>488</v>
      </c>
      <c r="K13652" s="30">
        <f>F13652*G13652*H13652/1000000/$B$13</f>
        <v>0</v>
      </c>
      <c r="L13652" s="30">
        <f>F13652*G13652*I13652/1000000/$B$13</f>
        <v>0.0683479861</v>
      </c>
      <c r="M13652" s="30">
        <f>F13652*G13652*J13652/1000000/$B$13</f>
        <v>0.0103551125</v>
      </c>
      <c r="N13652" s="30">
        <v>168.463123068</v>
      </c>
      <c r="O13652" s="4" t="inlineStr">
        <is>
          <t>FRANKO actual PPM | KIA/ HYUNDAI | Extra: CTO / D7KO2 / 3327A</t>
        </is>
      </c>
    </row>
    <row r="13653" ht="15.75" customHeight="1">
      <c r="A13653" s="4" t="inlineStr">
        <is>
          <t>96484267</t>
        </is>
      </c>
      <c r="B13653" s="26">
        <f>ROUND((K13653*$B$6*$B$9+L13653*$B$7*$B$10+M13653*$B$8*$B$11)*$B$12,0)</f>
        <v>174</v>
      </c>
      <c r="C13653" s="26">
        <f>ROUND((K13653*$B$6*$B$9+L13653*$B$7*$B$10+M13653*$B$8*$B$11)*$B$12,0)</f>
        <v>174</v>
      </c>
      <c r="E13653" s="27">
        <v>1</v>
      </c>
      <c r="F13653" s="28">
        <v>800</v>
      </c>
      <c r="G13653" s="28">
        <v>1</v>
      </c>
      <c r="H13653" s="29">
        <v>30</v>
      </c>
      <c r="I13653" s="29">
        <v>2863</v>
      </c>
      <c r="J13653" s="29">
        <v>393</v>
      </c>
      <c r="K13653" s="30">
        <f>F13653*G13653*H13653/1000000/$B$13</f>
        <v>0.0007716179</v>
      </c>
      <c r="L13653" s="30">
        <f>F13653*G13653*I13653/1000000/$B$13</f>
        <v>0.0736380699</v>
      </c>
      <c r="M13653" s="30">
        <f>F13653*G13653*J13653/1000000/$B$13</f>
        <v>0.0101081947</v>
      </c>
      <c r="N13653" s="30">
        <v>174.0060519537</v>
      </c>
      <c r="O13653" s="4" t="inlineStr">
        <is>
          <t>FRANKO actual PPM | KIA/ HYUNDAI | Extra: CTO D8C04 1158 A</t>
        </is>
      </c>
    </row>
    <row r="13654" ht="15.75" customHeight="1">
      <c r="A13654" s="4" t="inlineStr">
        <is>
          <t>96484268</t>
        </is>
      </c>
      <c r="B13654" s="26">
        <f>ROUND((K13654*$B$6*$B$9+L13654*$B$7*$B$10+M13654*$B$8*$B$11)*$B$12,0)</f>
        <v>160</v>
      </c>
      <c r="C13654" s="26">
        <f>ROUND((K13654*$B$6*$B$9+L13654*$B$7*$B$10+M13654*$B$8*$B$11)*$B$12,0)</f>
        <v>160</v>
      </c>
      <c r="E13654" s="27">
        <v>1</v>
      </c>
      <c r="F13654" s="28">
        <v>780</v>
      </c>
      <c r="G13654" s="28">
        <v>1</v>
      </c>
      <c r="H13654" s="29">
        <v>0</v>
      </c>
      <c r="I13654" s="29">
        <v>2671</v>
      </c>
      <c r="J13654" s="29">
        <v>382</v>
      </c>
      <c r="K13654" s="30">
        <f>F13654*G13654*H13654/1000000/$B$13</f>
        <v>0</v>
      </c>
      <c r="L13654" s="30">
        <f>F13654*G13654*I13654/1000000/$B$13</f>
        <v>0.0669822224</v>
      </c>
      <c r="M13654" s="30">
        <f>F13654*G13654*J13654/1000000/$B$13</f>
        <v>0.0095796364</v>
      </c>
      <c r="N13654" s="30">
        <v>160.3729696225</v>
      </c>
      <c r="O13654" s="4" t="inlineStr">
        <is>
          <t>FRANKO actual PPM | KIA/ HYUNDAI | Extra: CRO / D7CO1 / 1017A</t>
        </is>
      </c>
    </row>
    <row r="13655" ht="15.75" customHeight="1">
      <c r="A13655" s="4" t="inlineStr">
        <is>
          <t>96484995</t>
        </is>
      </c>
      <c r="B13655" s="26">
        <f>ROUND((K13655*$B$6*$B$9+L13655*$B$7*$B$10+M13655*$B$8*$B$11)*$B$12,0)</f>
        <v>154</v>
      </c>
      <c r="C13655" s="26">
        <f>ROUND((K13655*$B$6*$B$9+L13655*$B$7*$B$10+M13655*$B$8*$B$11)*$B$12,0)</f>
        <v>154</v>
      </c>
      <c r="E13655" s="27">
        <v>1</v>
      </c>
      <c r="F13655" s="28">
        <v>840</v>
      </c>
      <c r="G13655" s="28">
        <v>1</v>
      </c>
      <c r="H13655" s="29">
        <v>693</v>
      </c>
      <c r="I13655" s="29">
        <v>802</v>
      </c>
      <c r="J13655" s="29">
        <v>440</v>
      </c>
      <c r="K13655" s="30">
        <f>F13655*G13655*H13655/1000000/$B$13</f>
        <v>0.0187155926</v>
      </c>
      <c r="L13655" s="30">
        <f>F13655*G13655*I13655/1000000/$B$13</f>
        <v>0.0216593149</v>
      </c>
      <c r="M13655" s="30">
        <f>F13655*G13655*J13655/1000000/$B$13</f>
        <v>0.0118829159</v>
      </c>
      <c r="N13655" s="30">
        <v>154.3105551467</v>
      </c>
      <c r="O13655" s="4" t="inlineStr">
        <is>
          <t>FRANKO actual PPM | KIA/ HYUNDAI | Extra: 130518</t>
        </is>
      </c>
    </row>
    <row r="13656" ht="15.75" customHeight="1">
      <c r="A13656" s="4" t="inlineStr">
        <is>
          <t>96629302</t>
        </is>
      </c>
      <c r="B13656" s="26">
        <f>ROUND((K13656*$B$6*$B$9+L13656*$B$7*$B$10+M13656*$B$8*$B$11)*$B$12,0)</f>
        <v>60</v>
      </c>
      <c r="C13656" s="26">
        <f>ROUND((K13656*$B$6*$B$9+L13656*$B$7*$B$10+M13656*$B$8*$B$11)*$B$12,0)</f>
        <v>60</v>
      </c>
      <c r="E13656" s="27">
        <v>1</v>
      </c>
      <c r="F13656" s="28">
        <v>600</v>
      </c>
      <c r="G13656" s="28">
        <v>1</v>
      </c>
      <c r="H13656" s="29">
        <v>0</v>
      </c>
      <c r="I13656" s="29">
        <v>1096</v>
      </c>
      <c r="J13656" s="29">
        <v>213</v>
      </c>
      <c r="K13656" s="30">
        <f>F13656*G13656*H13656/1000000/$B$13</f>
        <v>0</v>
      </c>
      <c r="L13656" s="30">
        <f>F13656*G13656*I13656/1000000/$B$13</f>
        <v>0.0211423309</v>
      </c>
      <c r="M13656" s="30">
        <f>F13656*G13656*J13656/1000000/$B$13</f>
        <v>0.0041088654</v>
      </c>
      <c r="N13656" s="30">
        <v>59.6361593891</v>
      </c>
      <c r="O13656" s="4" t="inlineStr">
        <is>
          <t>FRANKO actual PPM | KIA/ HYUNDAI | Extra: CFO / D7D27/14171B</t>
        </is>
      </c>
    </row>
    <row r="13657" ht="15.75" customHeight="1">
      <c r="A13657" s="4" t="inlineStr">
        <is>
          <t>4#300dk</t>
        </is>
      </c>
      <c r="B13657" s="26">
        <f>ROUND((K13657*$B$6*$B$9+L13657*$B$7*$B$10+M13657*$B$8*$B$11)*$B$12,0)</f>
        <v>107</v>
      </c>
      <c r="C13657" s="26">
        <f>ROUND((K13657*$B$6*$B$9+L13657*$B$7*$B$10+M13657*$B$8*$B$11)*$B$12,0)</f>
        <v>107</v>
      </c>
      <c r="E13657" s="27">
        <v>1</v>
      </c>
      <c r="F13657" s="28">
        <v>1500</v>
      </c>
      <c r="G13657" s="28">
        <v>1</v>
      </c>
      <c r="H13657" s="29">
        <v>1405</v>
      </c>
      <c r="I13657" s="29">
        <v>0</v>
      </c>
      <c r="J13657" s="29">
        <v>0</v>
      </c>
      <c r="K13657" s="30">
        <f>F13657*G13657*H13657/1000000/$B$13</f>
        <v>0.0677576984</v>
      </c>
      <c r="L13657" s="30">
        <f>F13657*G13657*I13657/1000000/$B$13</f>
        <v>0</v>
      </c>
      <c r="M13657" s="30">
        <f>F13657*G13657*J13657/1000000/$B$13</f>
        <v>0</v>
      </c>
      <c r="N13657" s="30">
        <v>106.657393041</v>
      </c>
      <c r="O13657" s="4" t="inlineStr">
        <is>
          <t>FRANKO actual PPM | KIA/ HYUNDAI | Extra: 4#300dk/03A21</t>
        </is>
      </c>
    </row>
    <row r="13658" ht="15.75" customHeight="1">
      <c r="A13658" s="4" t="inlineStr">
        <is>
          <t>4#300dk</t>
        </is>
      </c>
      <c r="B13658" s="26">
        <f>ROUND((K13658*$B$6*$B$9+L13658*$B$7*$B$10+M13658*$B$8*$B$11)*$B$12,0)</f>
        <v>110</v>
      </c>
      <c r="C13658" s="26">
        <f>ROUND((K13658*$B$6*$B$9+L13658*$B$7*$B$10+M13658*$B$8*$B$11)*$B$12,0)</f>
        <v>110</v>
      </c>
      <c r="E13658" s="27">
        <v>1</v>
      </c>
      <c r="F13658" s="28">
        <v>1490</v>
      </c>
      <c r="G13658" s="28">
        <v>1</v>
      </c>
      <c r="H13658" s="29">
        <v>1451</v>
      </c>
      <c r="I13658" s="29">
        <v>17</v>
      </c>
      <c r="J13658" s="29">
        <v>0</v>
      </c>
      <c r="K13658" s="30">
        <f>F13658*G13658*H13658/1000000/$B$13</f>
        <v>0.0695095926</v>
      </c>
      <c r="L13658" s="30">
        <f>F13658*G13658*I13658/1000000/$B$13</f>
        <v>0.0008143784</v>
      </c>
      <c r="M13658" s="30">
        <f>F13658*G13658*J13658/1000000/$B$13</f>
        <v>0</v>
      </c>
      <c r="N13658" s="30">
        <v>110.3971900338</v>
      </c>
      <c r="O13658" s="4" t="inlineStr">
        <is>
          <t>FRANKO actual PPM | KIA/ HYUNDAI | Extra: 4#300dk / 01K23</t>
        </is>
      </c>
    </row>
    <row r="13659" ht="15.75" customHeight="1">
      <c r="A13659" s="4" t="inlineStr">
        <is>
          <t>4#300dk</t>
        </is>
      </c>
      <c r="B13659" s="26">
        <f>ROUND((K13659*$B$6*$B$9+L13659*$B$7*$B$10+M13659*$B$8*$B$11)*$B$12,0)</f>
        <v>109</v>
      </c>
      <c r="C13659" s="26">
        <f>ROUND((K13659*$B$6*$B$9+L13659*$B$7*$B$10+M13659*$B$8*$B$11)*$B$12,0)</f>
        <v>109</v>
      </c>
      <c r="E13659" s="27">
        <v>1</v>
      </c>
      <c r="F13659" s="28">
        <v>1480</v>
      </c>
      <c r="G13659" s="28">
        <v>1</v>
      </c>
      <c r="H13659" s="29">
        <v>1452</v>
      </c>
      <c r="I13659" s="29">
        <v>0</v>
      </c>
      <c r="J13659" s="29">
        <v>0</v>
      </c>
      <c r="K13659" s="30">
        <f>F13659*G13659*H13659/1000000/$B$13</f>
        <v>0.0690906683</v>
      </c>
      <c r="L13659" s="30">
        <f>F13659*G13659*I13659/1000000/$B$13</f>
        <v>0</v>
      </c>
      <c r="M13659" s="30">
        <f>F13659*G13659*J13659/1000000/$B$13</f>
        <v>0</v>
      </c>
      <c r="N13659" s="30">
        <v>108.7556210436</v>
      </c>
      <c r="O13659" s="4" t="inlineStr">
        <is>
          <t>FRANKO actual PPM | KIA/ HYUNDAI</t>
        </is>
      </c>
    </row>
    <row r="13660" ht="15.75" customHeight="1">
      <c r="A13660" s="4" t="inlineStr">
        <is>
          <t>4X400dk</t>
        </is>
      </c>
      <c r="B13660" s="26">
        <f>ROUND((K13660*$B$6*$B$9+L13660*$B$7*$B$10+M13660*$B$8*$B$11)*$B$12,0)</f>
        <v>221</v>
      </c>
      <c r="C13660" s="26">
        <f>ROUND((K13660*$B$6*$B$9+L13660*$B$7*$B$10+M13660*$B$8*$B$11)*$B$12,0)</f>
        <v>221</v>
      </c>
      <c r="E13660" s="27">
        <v>1</v>
      </c>
      <c r="F13660" s="28">
        <v>1560</v>
      </c>
      <c r="G13660" s="28">
        <v>1</v>
      </c>
      <c r="H13660" s="29">
        <v>2802</v>
      </c>
      <c r="I13660" s="29">
        <v>0</v>
      </c>
      <c r="J13660" s="29">
        <v>0</v>
      </c>
      <c r="K13660" s="30">
        <f>F13660*G13660*H13660/1000000/$B$13</f>
        <v>0.1405347713</v>
      </c>
      <c r="L13660" s="30">
        <f>F13660*G13660*I13660/1000000/$B$13</f>
        <v>0</v>
      </c>
      <c r="M13660" s="30">
        <f>F13660*G13660*J13660/1000000/$B$13</f>
        <v>0</v>
      </c>
      <c r="N13660" s="30">
        <v>221.215783568</v>
      </c>
      <c r="O13660" s="4" t="inlineStr">
        <is>
          <t>FRANKO actual PPM | KIA/ HYUNDAI | Extra: 02B18</t>
        </is>
      </c>
    </row>
    <row r="13661" ht="15.75" customHeight="1">
      <c r="A13661" s="4" t="inlineStr">
        <is>
          <t>4X400dk</t>
        </is>
      </c>
      <c r="B13661" s="26">
        <f>ROUND((K13661*$B$6*$B$9+L13661*$B$7*$B$10+M13661*$B$8*$B$11)*$B$12,0)</f>
        <v>231</v>
      </c>
      <c r="C13661" s="26">
        <f>ROUND((K13661*$B$6*$B$9+L13661*$B$7*$B$10+M13661*$B$8*$B$11)*$B$12,0)</f>
        <v>231</v>
      </c>
      <c r="E13661" s="27">
        <v>1</v>
      </c>
      <c r="F13661" s="28">
        <v>1700</v>
      </c>
      <c r="G13661" s="28">
        <v>1</v>
      </c>
      <c r="H13661" s="29">
        <v>2686</v>
      </c>
      <c r="I13661" s="29">
        <v>0</v>
      </c>
      <c r="J13661" s="29">
        <v>0</v>
      </c>
      <c r="K13661" s="30">
        <f>F13661*G13661*H13661/1000000/$B$13</f>
        <v>0.146806739</v>
      </c>
      <c r="L13661" s="30">
        <f>F13661*G13661*I13661/1000000/$B$13</f>
        <v>0</v>
      </c>
      <c r="M13661" s="30">
        <f>F13661*G13661*J13661/1000000/$B$13</f>
        <v>0</v>
      </c>
      <c r="N13661" s="30">
        <v>231.088487831</v>
      </c>
      <c r="O13661" s="4" t="inlineStr">
        <is>
          <t>FRANKO actual PPM | KIA/ HYUNDAI | Extra: 03B13</t>
        </is>
      </c>
    </row>
    <row r="13662" ht="15.75" customHeight="1">
      <c r="A13662" s="4" t="inlineStr">
        <is>
          <t>4x700dk</t>
        </is>
      </c>
      <c r="B13662" s="26">
        <f>ROUND((K13662*$B$6*$B$9+L13662*$B$7*$B$10+M13662*$B$8*$B$11)*$B$12,0)</f>
        <v>158</v>
      </c>
      <c r="C13662" s="26">
        <f>ROUND((K13662*$B$6*$B$9+L13662*$B$7*$B$10+M13662*$B$8*$B$11)*$B$12,0)</f>
        <v>158</v>
      </c>
      <c r="E13662" s="27">
        <v>1</v>
      </c>
      <c r="F13662" s="28">
        <v>1820</v>
      </c>
      <c r="G13662" s="28">
        <v>1</v>
      </c>
      <c r="H13662" s="29">
        <v>1713</v>
      </c>
      <c r="I13662" s="29">
        <v>0</v>
      </c>
      <c r="J13662" s="29">
        <v>0</v>
      </c>
      <c r="K13662" s="30">
        <f>F13662*G13662*H13662/1000000/$B$13</f>
        <v>0.1002350965</v>
      </c>
      <c r="L13662" s="30">
        <f>F13662*G13662*I13662/1000000/$B$13</f>
        <v>0</v>
      </c>
      <c r="M13662" s="30">
        <f>F13662*G13662*J13662/1000000/$B$13</f>
        <v>0</v>
      </c>
      <c r="N13662" s="30">
        <v>157.7800654749</v>
      </c>
      <c r="O13662" s="4" t="inlineStr">
        <is>
          <t>FRANKO actual PPM | KIA/ HYUNDAI</t>
        </is>
      </c>
    </row>
    <row r="13663" ht="15.75" customHeight="1">
      <c r="A13663" s="4" t="inlineStr">
        <is>
          <t>4#900DF</t>
        </is>
      </c>
      <c r="B13663" s="26">
        <f>ROUND((K13663*$B$6*$B$9+L13663*$B$7*$B$10+M13663*$B$8*$B$11)*$B$12,0)</f>
        <v>95</v>
      </c>
      <c r="C13663" s="26">
        <f>ROUND((K13663*$B$6*$B$9+L13663*$B$7*$B$10+M13663*$B$8*$B$11)*$B$12,0)</f>
        <v>95</v>
      </c>
      <c r="E13663" s="27">
        <v>1</v>
      </c>
      <c r="F13663" s="28">
        <v>1460</v>
      </c>
      <c r="G13663" s="28">
        <v>1</v>
      </c>
      <c r="H13663" s="29">
        <v>1292</v>
      </c>
      <c r="I13663" s="29">
        <v>0</v>
      </c>
      <c r="J13663" s="29">
        <v>0</v>
      </c>
      <c r="K13663" s="30">
        <f>F13663*G13663*H13663/1000000/$B$13</f>
        <v>0.0606465963</v>
      </c>
      <c r="L13663" s="30">
        <f>F13663*G13663*I13663/1000000/$B$13</f>
        <v>0</v>
      </c>
      <c r="M13663" s="30">
        <f>F13663*G13663*J13663/1000000/$B$13</f>
        <v>0</v>
      </c>
      <c r="N13663" s="30">
        <v>95.4638071844</v>
      </c>
      <c r="O13663" s="4" t="inlineStr">
        <is>
          <t>FRANKO actual PPM | KIA/ HYUNDAI | Extra: 06F01</t>
        </is>
      </c>
    </row>
    <row r="13664" ht="15.75" customHeight="1">
      <c r="A13664" s="4" t="inlineStr">
        <is>
          <t>W2A570</t>
        </is>
      </c>
      <c r="B13664" s="26">
        <f>ROUND((K13664*$B$6*$B$9+L13664*$B$7*$B$10+M13664*$B$8*$B$11)*$B$12,0)</f>
        <v>204</v>
      </c>
      <c r="C13664" s="26">
        <f>ROUND((K13664*$B$6*$B$9+L13664*$B$7*$B$10+M13664*$B$8*$B$11)*$B$12,0)</f>
        <v>204</v>
      </c>
      <c r="E13664" s="27">
        <v>1</v>
      </c>
      <c r="F13664" s="28">
        <v>640</v>
      </c>
      <c r="G13664" s="28">
        <v>1</v>
      </c>
      <c r="H13664" s="29">
        <v>6257</v>
      </c>
      <c r="I13664" s="29">
        <v>72</v>
      </c>
      <c r="J13664" s="29">
        <v>0</v>
      </c>
      <c r="K13664" s="30">
        <f>F13664*G13664*H13664/1000000/$B$13</f>
        <v>0.1287470216</v>
      </c>
      <c r="L13664" s="30">
        <f>F13664*G13664*I13664/1000000/$B$13</f>
        <v>0.0014815064</v>
      </c>
      <c r="M13664" s="30">
        <f>F13664*G13664*J13664/1000000/$B$13</f>
        <v>0</v>
      </c>
      <c r="N13664" s="30">
        <v>204.4473834514</v>
      </c>
      <c r="O13664" s="4" t="inlineStr">
        <is>
          <t>FRANKO actual PPM | KIA/ HYUNDAI | Extra: UO14 / E L O</t>
        </is>
      </c>
    </row>
    <row r="13665" ht="15.75" customHeight="1">
      <c r="A13665" s="4" t="inlineStr">
        <is>
          <t>L8II04</t>
        </is>
      </c>
      <c r="B13665" s="26">
        <f>ROUND((K13665*$B$6*$B$9+L13665*$B$7*$B$10+M13665*$B$8*$B$11)*$B$12,0)</f>
        <v>78</v>
      </c>
      <c r="C13665" s="26">
        <f>ROUND((K13665*$B$6*$B$9+L13665*$B$7*$B$10+M13665*$B$8*$B$11)*$B$12,0)</f>
        <v>78</v>
      </c>
      <c r="E13665" s="27">
        <v>1</v>
      </c>
      <c r="F13665" s="28">
        <v>360</v>
      </c>
      <c r="G13665" s="28">
        <v>1</v>
      </c>
      <c r="H13665" s="29">
        <v>0</v>
      </c>
      <c r="I13665" s="29">
        <v>2880</v>
      </c>
      <c r="J13665" s="29">
        <v>395</v>
      </c>
      <c r="K13665" s="30">
        <f>F13665*G13665*H13665/1000000/$B$13</f>
        <v>0</v>
      </c>
      <c r="L13665" s="30">
        <f>F13665*G13665*I13665/1000000/$B$13</f>
        <v>0.033333894</v>
      </c>
      <c r="M13665" s="30">
        <f>F13665*G13665*J13665/1000000/$B$13</f>
        <v>0.0045718362</v>
      </c>
      <c r="N13665" s="30">
        <v>78.1857769675</v>
      </c>
      <c r="O13665" s="4" t="inlineStr">
        <is>
          <t>FRANKO actual PPM | KIA/ HYUNDAI</t>
        </is>
      </c>
    </row>
    <row r="13666" ht="15.75" customHeight="1">
      <c r="A13666" s="4" t="inlineStr">
        <is>
          <t>L9II04</t>
        </is>
      </c>
      <c r="B13666" s="26">
        <f>ROUND((K13666*$B$6*$B$9+L13666*$B$7*$B$10+M13666*$B$8*$B$11)*$B$12,0)</f>
        <v>87</v>
      </c>
      <c r="C13666" s="26">
        <f>ROUND((K13666*$B$6*$B$9+L13666*$B$7*$B$10+M13666*$B$8*$B$11)*$B$12,0)</f>
        <v>87</v>
      </c>
      <c r="E13666" s="27">
        <v>1</v>
      </c>
      <c r="F13666" s="28">
        <v>320</v>
      </c>
      <c r="G13666" s="28">
        <v>1</v>
      </c>
      <c r="H13666" s="29">
        <v>0</v>
      </c>
      <c r="I13666" s="29">
        <v>3710</v>
      </c>
      <c r="J13666" s="29">
        <v>483</v>
      </c>
      <c r="K13666" s="30">
        <f>F13666*G13666*H13666/1000000/$B$13</f>
        <v>0</v>
      </c>
      <c r="L13666" s="30">
        <f>F13666*G13666*I13666/1000000/$B$13</f>
        <v>0.0381693663</v>
      </c>
      <c r="M13666" s="30">
        <f>F13666*G13666*J13666/1000000/$B$13</f>
        <v>0.0049692194</v>
      </c>
      <c r="N13666" s="30">
        <v>87.3190150884</v>
      </c>
      <c r="O13666" s="4" t="inlineStr">
        <is>
          <t>FRANKO actual PPM | KIA/ HYUNDAI</t>
        </is>
      </c>
    </row>
    <row r="13667" ht="15.75" customHeight="1">
      <c r="A13667" s="4" t="inlineStr">
        <is>
          <t>W7II04</t>
        </is>
      </c>
      <c r="B13667" s="26">
        <f>ROUND((K13667*$B$6*$B$9+L13667*$B$7*$B$10+M13667*$B$8*$B$11)*$B$12,0)</f>
        <v>64</v>
      </c>
      <c r="C13667" s="26">
        <f>ROUND((K13667*$B$6*$B$9+L13667*$B$7*$B$10+M13667*$B$8*$B$11)*$B$12,0)</f>
        <v>64</v>
      </c>
      <c r="E13667" s="27">
        <v>1</v>
      </c>
      <c r="F13667" s="28">
        <v>260</v>
      </c>
      <c r="G13667" s="28">
        <v>1</v>
      </c>
      <c r="H13667" s="29">
        <v>0</v>
      </c>
      <c r="I13667" s="29">
        <v>2946</v>
      </c>
      <c r="J13667" s="29">
        <v>494</v>
      </c>
      <c r="K13667" s="30">
        <f>F13667*G13667*H13667/1000000/$B$13</f>
        <v>0</v>
      </c>
      <c r="L13667" s="30">
        <f>F13667*G13667*I13667/1000000/$B$13</f>
        <v>0.0246261858</v>
      </c>
      <c r="M13667" s="30">
        <f>F13667*G13667*J13667/1000000/$B$13</f>
        <v>0.0041294419</v>
      </c>
      <c r="N13667" s="30">
        <v>64.0086480621</v>
      </c>
      <c r="O13667" s="4" t="inlineStr">
        <is>
          <t>FRANKO actual PPM | KIA/ HYUNDAI</t>
        </is>
      </c>
    </row>
    <row r="13668" ht="15.75" customHeight="1">
      <c r="A13668" s="4" t="inlineStr">
        <is>
          <t>VE 4930305210</t>
        </is>
      </c>
      <c r="B13668" s="26">
        <f>ROUND((K13668*$B$6*$B$9+L13668*$B$7*$B$10+M13668*$B$8*$B$11)*$B$12,0)</f>
        <v>217</v>
      </c>
      <c r="C13668" s="26">
        <f>ROUND((K13668*$B$6*$B$9+L13668*$B$7*$B$10+M13668*$B$8*$B$11)*$B$12,0)</f>
        <v>217</v>
      </c>
      <c r="E13668" s="27">
        <v>1</v>
      </c>
      <c r="F13668" s="28">
        <v>1050</v>
      </c>
      <c r="G13668" s="28">
        <v>1</v>
      </c>
      <c r="H13668" s="29">
        <v>1967</v>
      </c>
      <c r="I13668" s="29">
        <v>0</v>
      </c>
      <c r="J13668" s="29">
        <v>401</v>
      </c>
      <c r="K13668" s="30">
        <f>F13668*G13668*H13668/1000000/$B$13</f>
        <v>0.0664025444</v>
      </c>
      <c r="L13668" s="30">
        <f>F13668*G13668*I13668/1000000/$B$13</f>
        <v>0</v>
      </c>
      <c r="M13668" s="30">
        <f>F13668*G13668*J13668/1000000/$B$13</f>
        <v>0.0135370718</v>
      </c>
      <c r="N13668" s="30">
        <v>216.9970065855</v>
      </c>
      <c r="O13668" s="4" t="inlineStr">
        <is>
          <t>FRANKO actual PPM | KIA/ HYUNDAI | Extra: HE 4930305210</t>
        </is>
      </c>
    </row>
    <row r="13669" ht="15.75" customHeight="1">
      <c r="A13669" s="4" t="inlineStr">
        <is>
          <t>CF2A650</t>
        </is>
      </c>
      <c r="B13669" s="26">
        <f>ROUND((K13669*$B$6*$B$9+L13669*$B$7*$B$10+M13669*$B$8*$B$11)*$B$12,0)</f>
        <v>326</v>
      </c>
      <c r="C13669" s="26">
        <f>ROUND((K13669*$B$6*$B$9+L13669*$B$7*$B$10+M13669*$B$8*$B$11)*$B$12,0)</f>
        <v>326</v>
      </c>
      <c r="E13669" s="27">
        <v>1</v>
      </c>
      <c r="F13669" s="28">
        <v>1500</v>
      </c>
      <c r="G13669" s="28">
        <v>1</v>
      </c>
      <c r="H13669" s="29">
        <v>3089</v>
      </c>
      <c r="I13669" s="29">
        <v>1452</v>
      </c>
      <c r="J13669" s="29">
        <v>18</v>
      </c>
      <c r="K13669" s="30">
        <f>F13669*G13669*H13669/1000000/$B$13</f>
        <v>0.1489704842</v>
      </c>
      <c r="L13669" s="30">
        <f>F13669*G13669*I13669/1000000/$B$13</f>
        <v>0.070024326</v>
      </c>
      <c r="M13669" s="30">
        <f>F13669*G13669*J13669/1000000/$B$13</f>
        <v>0.0008680702</v>
      </c>
      <c r="N13669" s="30">
        <v>326.15613731</v>
      </c>
      <c r="O13669" s="4" t="inlineStr">
        <is>
          <t>FRANKO actual PPM | KIA/ HYUNDAI | Extra: U 014</t>
        </is>
      </c>
    </row>
    <row r="13670" ht="15.75" customHeight="1">
      <c r="A13670" s="4" t="inlineStr">
        <is>
          <t>FE1978-1/7</t>
        </is>
      </c>
      <c r="B13670" s="26">
        <f>ROUND((K13670*$B$6*$B$9+L13670*$B$7*$B$10+M13670*$B$8*$B$11)*$B$12,0)</f>
        <v>156</v>
      </c>
      <c r="C13670" s="26">
        <f>ROUND((K13670*$B$6*$B$9+L13670*$B$7*$B$10+M13670*$B$8*$B$11)*$B$12,0)</f>
        <v>156</v>
      </c>
      <c r="E13670" s="27">
        <v>1</v>
      </c>
      <c r="F13670" s="28">
        <v>360</v>
      </c>
      <c r="G13670" s="28">
        <v>1</v>
      </c>
      <c r="H13670" s="29">
        <v>0</v>
      </c>
      <c r="I13670" s="29">
        <v>7072</v>
      </c>
      <c r="J13670" s="29">
        <v>600</v>
      </c>
      <c r="K13670" s="30">
        <f>F13670*G13670*H13670/1000000/$B$13</f>
        <v>0</v>
      </c>
      <c r="L13670" s="30">
        <f>F13670*G13670*I13670/1000000/$B$13</f>
        <v>0.0818532287</v>
      </c>
      <c r="M13670" s="30">
        <f>F13670*G13670*J13670/1000000/$B$13</f>
        <v>0.0069445613</v>
      </c>
      <c r="N13670" s="30">
        <v>156.413881036</v>
      </c>
      <c r="O13670" s="4" t="inlineStr">
        <is>
          <t>FRANKO actual PPM | MASERATI | Extra: 3043 / NJ</t>
        </is>
      </c>
    </row>
    <row r="13671" ht="15.75" customHeight="1">
      <c r="A13671" s="4" t="inlineStr">
        <is>
          <t>FE1978-1/7</t>
        </is>
      </c>
      <c r="B13671" s="26">
        <f>ROUND((K13671*$B$6*$B$9+L13671*$B$7*$B$10+M13671*$B$8*$B$11)*$B$12,0)</f>
        <v>166</v>
      </c>
      <c r="C13671" s="26">
        <f>ROUND((K13671*$B$6*$B$9+L13671*$B$7*$B$10+M13671*$B$8*$B$11)*$B$12,0)</f>
        <v>166</v>
      </c>
      <c r="E13671" s="27">
        <v>1</v>
      </c>
      <c r="F13671" s="28">
        <v>380</v>
      </c>
      <c r="G13671" s="28">
        <v>1</v>
      </c>
      <c r="H13671" s="29">
        <v>0</v>
      </c>
      <c r="I13671" s="29">
        <v>6989</v>
      </c>
      <c r="J13671" s="29">
        <v>623</v>
      </c>
      <c r="K13671" s="30">
        <f>F13671*G13671*H13671/1000000/$B$13</f>
        <v>0</v>
      </c>
      <c r="L13671" s="30">
        <f>F13671*G13671*I13671/1000000/$B$13</f>
        <v>0.0853865958</v>
      </c>
      <c r="M13671" s="30">
        <f>F13671*G13671*J13671/1000000/$B$13</f>
        <v>0.0076113677</v>
      </c>
      <c r="N13671" s="30">
        <v>166.2152833666</v>
      </c>
      <c r="O13671" s="4" t="inlineStr">
        <is>
          <t>FRANKO actual PPM | MASERATI | Extra: 3043 / NJ</t>
        </is>
      </c>
    </row>
    <row r="13672" ht="15.75" customHeight="1">
      <c r="A13672" s="4" t="inlineStr">
        <is>
          <t>24320-05060</t>
        </is>
      </c>
      <c r="B13672" s="26">
        <f>ROUND((K13672*$B$6*$B$9+L13672*$B$7*$B$10+M13672*$B$8*$B$11)*$B$12,0)</f>
        <v>10</v>
      </c>
      <c r="C13672" s="26">
        <f>ROUND((K13672*$B$6*$B$9+L13672*$B$7*$B$10+M13672*$B$8*$B$11)*$B$12,0)</f>
        <v>10</v>
      </c>
      <c r="E13672" s="27">
        <v>1</v>
      </c>
      <c r="F13672" s="28">
        <v>1200</v>
      </c>
      <c r="G13672" s="28">
        <v>1</v>
      </c>
      <c r="H13672" s="29">
        <v>110</v>
      </c>
      <c r="I13672" s="29">
        <v>80</v>
      </c>
      <c r="J13672" s="29">
        <v>0</v>
      </c>
      <c r="K13672" s="30">
        <f>F13672*G13672*H13672/1000000/$B$13</f>
        <v>0.0042438985</v>
      </c>
      <c r="L13672" s="30">
        <f>F13672*G13672*I13672/1000000/$B$13</f>
        <v>0.0030864717</v>
      </c>
      <c r="M13672" s="30">
        <f>F13672*G13672*J13672/1000000/$B$13</f>
        <v>0</v>
      </c>
      <c r="N13672" s="30">
        <v>10.4026055377</v>
      </c>
      <c r="O13672" s="4" t="inlineStr">
        <is>
          <t>FRANKO actual PPM | MAZDA/KIA | Extra: SIROKA KOCKA</t>
        </is>
      </c>
    </row>
    <row r="13673" ht="15.75" customHeight="1">
      <c r="A13673" s="4" t="inlineStr">
        <is>
          <t>20600M</t>
        </is>
      </c>
      <c r="B13673" s="26">
        <f>ROUND((K13673*$B$6*$B$9+L13673*$B$7*$B$10+M13673*$B$8*$B$11)*$B$12,0)</f>
        <v>186</v>
      </c>
      <c r="C13673" s="26">
        <f>ROUND((K13673*$B$6*$B$9+L13673*$B$7*$B$10+M13673*$B$8*$B$11)*$B$12,0)</f>
        <v>186</v>
      </c>
      <c r="E13673" s="27">
        <v>1</v>
      </c>
      <c r="F13673" s="28">
        <v>1000</v>
      </c>
      <c r="G13673" s="28">
        <v>1</v>
      </c>
      <c r="H13673" s="29">
        <v>2200</v>
      </c>
      <c r="I13673" s="29">
        <v>0</v>
      </c>
      <c r="J13673" s="29">
        <v>280</v>
      </c>
      <c r="K13673" s="30">
        <f>F13673*G13673*H13673/1000000/$B$13</f>
        <v>0.0707316425</v>
      </c>
      <c r="L13673" s="30">
        <f>F13673*G13673*I13673/1000000/$B$13</f>
        <v>0</v>
      </c>
      <c r="M13673" s="30">
        <f>F13673*G13673*J13673/1000000/$B$13</f>
        <v>0.009002209</v>
      </c>
      <c r="N13673" s="30">
        <v>186.1335321844</v>
      </c>
      <c r="O13673" s="4" t="inlineStr">
        <is>
          <t>FRANKO actual PPM | MAZDA | Extra: 3355KL59</t>
        </is>
      </c>
    </row>
    <row r="13674" ht="15.75" customHeight="1">
      <c r="A13674" s="4" t="inlineStr">
        <is>
          <t>B383</t>
        </is>
      </c>
      <c r="B13674" s="26">
        <f>ROUND((K13674*$B$6*$B$9+L13674*$B$7*$B$10+M13674*$B$8*$B$11)*$B$12,0)</f>
        <v>141</v>
      </c>
      <c r="C13674" s="26">
        <f>ROUND((K13674*$B$6*$B$9+L13674*$B$7*$B$10+M13674*$B$8*$B$11)*$B$12,0)</f>
        <v>141</v>
      </c>
      <c r="E13674" s="27">
        <v>1</v>
      </c>
      <c r="F13674" s="28">
        <v>800</v>
      </c>
      <c r="G13674" s="28">
        <v>1</v>
      </c>
      <c r="H13674" s="29">
        <v>1691</v>
      </c>
      <c r="I13674" s="29">
        <v>0</v>
      </c>
      <c r="J13674" s="29">
        <v>339</v>
      </c>
      <c r="K13674" s="30">
        <f>F13674*G13674*H13674/1000000/$B$13</f>
        <v>0.04349353</v>
      </c>
      <c r="L13674" s="30">
        <f>F13674*G13674*I13674/1000000/$B$13</f>
        <v>0</v>
      </c>
      <c r="M13674" s="30">
        <f>F13674*G13674*J13674/1000000/$B$13</f>
        <v>0.0087192825</v>
      </c>
      <c r="N13674" s="30">
        <v>140.9073239041</v>
      </c>
      <c r="O13674" s="4" t="inlineStr">
        <is>
          <t>FRANKO actual PPM | MAZDA | Extra: Pailqas/plokscias/su sarvu ir qrioveliais</t>
        </is>
      </c>
    </row>
    <row r="13675" ht="15.75" customHeight="1">
      <c r="A13675" s="4" t="inlineStr">
        <is>
          <t>B61S</t>
        </is>
      </c>
      <c r="B13675" s="26">
        <f>ROUND((K13675*$B$6*$B$9+L13675*$B$7*$B$10+M13675*$B$8*$B$11)*$B$12,0)</f>
        <v>165</v>
      </c>
      <c r="C13675" s="26">
        <f>ROUND((K13675*$B$6*$B$9+L13675*$B$7*$B$10+M13675*$B$8*$B$11)*$B$12,0)</f>
        <v>165</v>
      </c>
      <c r="E13675" s="27">
        <v>1</v>
      </c>
      <c r="F13675" s="28">
        <v>950</v>
      </c>
      <c r="G13675" s="28">
        <v>1</v>
      </c>
      <c r="H13675" s="29">
        <v>1572</v>
      </c>
      <c r="I13675" s="29">
        <v>0</v>
      </c>
      <c r="J13675" s="29">
        <v>351</v>
      </c>
      <c r="K13675" s="30">
        <f>F13675*G13675*H13675/1000000/$B$13</f>
        <v>0.0480139249</v>
      </c>
      <c r="L13675" s="30">
        <f>F13675*G13675*I13675/1000000/$B$13</f>
        <v>0</v>
      </c>
      <c r="M13675" s="30">
        <f>F13675*G13675*J13675/1000000/$B$13</f>
        <v>0.0107206664</v>
      </c>
      <c r="N13675" s="30">
        <v>164.6513763696</v>
      </c>
      <c r="O13675" s="4" t="inlineStr">
        <is>
          <t>FRANKO actual PPM | MAZDA | Extra: Pailqas/plokscias/su sarvu ir qrioveliais</t>
        </is>
      </c>
    </row>
    <row r="13676" ht="15.75" customHeight="1">
      <c r="A13676" s="4" t="inlineStr">
        <is>
          <t>RFY 62055XA</t>
        </is>
      </c>
      <c r="B13676" s="26">
        <f>ROUND((K13676*$B$6*$B$9+L13676*$B$7*$B$10+M13676*$B$8*$B$11)*$B$12,0)</f>
        <v>632</v>
      </c>
      <c r="C13676" s="26">
        <f>ROUND((K13676*$B$6*$B$9+L13676*$B$7*$B$10+M13676*$B$8*$B$11)*$B$12,0)</f>
        <v>632</v>
      </c>
      <c r="E13676" s="27">
        <v>1</v>
      </c>
      <c r="F13676" s="28">
        <v>2900</v>
      </c>
      <c r="G13676" s="28">
        <v>1</v>
      </c>
      <c r="H13676" s="29">
        <v>4308</v>
      </c>
      <c r="I13676" s="29">
        <v>0</v>
      </c>
      <c r="J13676" s="29">
        <v>0</v>
      </c>
      <c r="K13676" s="30">
        <f>F13676*G13676*H13676/1000000/$B$13</f>
        <v>0.401665707</v>
      </c>
      <c r="L13676" s="30">
        <f>F13676*G13676*I13676/1000000/$B$13</f>
        <v>0</v>
      </c>
      <c r="M13676" s="30">
        <f>F13676*G13676*J13676/1000000/$B$13</f>
        <v>0</v>
      </c>
      <c r="N13676" s="30">
        <v>632.2619894378</v>
      </c>
      <c r="O13676" s="4" t="inlineStr">
        <is>
          <t>FRANKO actual PPM | MAZDA</t>
        </is>
      </c>
    </row>
    <row r="13677" ht="15.75" customHeight="1">
      <c r="A13677" s="4" t="inlineStr">
        <is>
          <t>L3H5</t>
        </is>
      </c>
      <c r="B13677" s="26">
        <f>ROUND((K13677*$B$6*$B$9+L13677*$B$7*$B$10+M13677*$B$8*$B$11)*$B$12,0)</f>
        <v>235</v>
      </c>
      <c r="C13677" s="26">
        <f>ROUND((K13677*$B$6*$B$9+L13677*$B$7*$B$10+M13677*$B$8*$B$11)*$B$12,0)</f>
        <v>235</v>
      </c>
      <c r="E13677" s="27">
        <v>1</v>
      </c>
      <c r="F13677" s="28">
        <v>560</v>
      </c>
      <c r="G13677" s="28">
        <v>1</v>
      </c>
      <c r="H13677" s="29">
        <v>330</v>
      </c>
      <c r="I13677" s="29">
        <v>7245</v>
      </c>
      <c r="J13677" s="29">
        <v>455</v>
      </c>
      <c r="K13677" s="30">
        <f>F13677*G13677*H13677/1000000/$B$13</f>
        <v>0.005941458</v>
      </c>
      <c r="L13677" s="30">
        <f>F13677*G13677*I13677/1000000/$B$13</f>
        <v>0.130442009</v>
      </c>
      <c r="M13677" s="30">
        <f>F13677*G13677*J13677/1000000/$B$13</f>
        <v>0.0081920102</v>
      </c>
      <c r="N13677" s="30">
        <v>234.728828772</v>
      </c>
      <c r="O13677" s="4" t="inlineStr">
        <is>
          <t>FRANKO actual PPM | MAZDA | Extra: 2050XB</t>
        </is>
      </c>
    </row>
    <row r="13678" ht="15.75" customHeight="1">
      <c r="A13678" s="4" t="inlineStr">
        <is>
          <t>PF4F</t>
        </is>
      </c>
      <c r="B13678" s="26">
        <f>ROUND((K13678*$B$6*$B$9+L13678*$B$7*$B$10+M13678*$B$8*$B$11)*$B$12,0)</f>
        <v>106</v>
      </c>
      <c r="C13678" s="26">
        <f>ROUND((K13678*$B$6*$B$9+L13678*$B$7*$B$10+M13678*$B$8*$B$11)*$B$12,0)</f>
        <v>106</v>
      </c>
      <c r="E13678" s="27">
        <v>1</v>
      </c>
      <c r="F13678" s="28">
        <v>500</v>
      </c>
      <c r="G13678" s="28">
        <v>1</v>
      </c>
      <c r="H13678" s="29">
        <v>4175</v>
      </c>
      <c r="I13678" s="29">
        <v>0</v>
      </c>
      <c r="J13678" s="29">
        <v>0</v>
      </c>
      <c r="K13678" s="30">
        <f>F13678*G13678*H13678/1000000/$B$13</f>
        <v>0.0671146835</v>
      </c>
      <c r="L13678" s="30">
        <f>F13678*G13678*I13678/1000000/$B$13</f>
        <v>0</v>
      </c>
      <c r="M13678" s="30">
        <f>F13678*G13678*J13678/1000000/$B$13</f>
        <v>0</v>
      </c>
      <c r="N13678" s="30">
        <v>105.6452232376</v>
      </c>
      <c r="O13678" s="4" t="inlineStr">
        <is>
          <t>FRANKO actual PPM | MAZDA | Extra: PF4F 2A17</t>
        </is>
      </c>
    </row>
    <row r="13679" ht="15.75" customHeight="1">
      <c r="A13679" s="4" t="inlineStr">
        <is>
          <t>L3H5</t>
        </is>
      </c>
      <c r="B13679" s="26">
        <f>ROUND((K13679*$B$6*$B$9+L13679*$B$7*$B$10+M13679*$B$8*$B$11)*$B$12,0)</f>
        <v>268</v>
      </c>
      <c r="C13679" s="26">
        <f>ROUND((K13679*$B$6*$B$9+L13679*$B$7*$B$10+M13679*$B$8*$B$11)*$B$12,0)</f>
        <v>268</v>
      </c>
      <c r="E13679" s="27">
        <v>1</v>
      </c>
      <c r="F13679" s="28">
        <v>580</v>
      </c>
      <c r="G13679" s="28">
        <v>1</v>
      </c>
      <c r="H13679" s="29">
        <v>403</v>
      </c>
      <c r="I13679" s="29">
        <v>7522</v>
      </c>
      <c r="J13679" s="29">
        <v>563</v>
      </c>
      <c r="K13679" s="30">
        <f>F13679*G13679*H13679/1000000/$B$13</f>
        <v>0.0075149155</v>
      </c>
      <c r="L13679" s="30">
        <f>F13679*G13679*I13679/1000000/$B$13</f>
        <v>0.1402659911</v>
      </c>
      <c r="M13679" s="30">
        <f>F13679*G13679*J13679/1000000/$B$13</f>
        <v>0.0104985048</v>
      </c>
      <c r="N13679" s="30">
        <v>268.2168407617</v>
      </c>
      <c r="O13679" s="4" t="inlineStr">
        <is>
          <t>FRANKO actual PPM | MAZDA | Extra: 2050XB</t>
        </is>
      </c>
    </row>
    <row r="13680" ht="15.75" customHeight="1">
      <c r="A13680" s="4" t="inlineStr">
        <is>
          <t>LF54</t>
        </is>
      </c>
      <c r="B13680" s="26">
        <f>ROUND((K13680*$B$6*$B$9+L13680*$B$7*$B$10+M13680*$B$8*$B$11)*$B$12,0)</f>
        <v>60</v>
      </c>
      <c r="C13680" s="26">
        <f>ROUND((K13680*$B$6*$B$9+L13680*$B$7*$B$10+M13680*$B$8*$B$11)*$B$12,0)</f>
        <v>60</v>
      </c>
      <c r="E13680" s="27">
        <v>1</v>
      </c>
      <c r="F13680" s="28">
        <v>700</v>
      </c>
      <c r="G13680" s="28">
        <v>1</v>
      </c>
      <c r="H13680" s="29">
        <v>592</v>
      </c>
      <c r="I13680" s="29">
        <v>0</v>
      </c>
      <c r="J13680" s="29">
        <v>210</v>
      </c>
      <c r="K13680" s="30">
        <f>F13680*G13680*H13680/1000000/$B$13</f>
        <v>0.0133232694</v>
      </c>
      <c r="L13680" s="30">
        <f>F13680*G13680*I13680/1000000/$B$13</f>
        <v>0</v>
      </c>
      <c r="M13680" s="30">
        <f>F13680*G13680*J13680/1000000/$B$13</f>
        <v>0.0047261597</v>
      </c>
      <c r="N13680" s="30">
        <v>60.2394565742</v>
      </c>
      <c r="O13680" s="4" t="inlineStr">
        <is>
          <t>FRANKO actual PPM | MAZDA | Extra: 6F24 / Is Sandbach</t>
        </is>
      </c>
    </row>
    <row r="13681" ht="15.75" customHeight="1">
      <c r="A13681" s="4" t="inlineStr">
        <is>
          <t>???</t>
        </is>
      </c>
      <c r="B13681" s="26">
        <f>ROUND((K13681*$B$6*$B$9+L13681*$B$7*$B$10+M13681*$B$8*$B$11)*$B$12,0)</f>
        <v>688</v>
      </c>
      <c r="C13681" s="26">
        <f>ROUND((K13681*$B$6*$B$9+L13681*$B$7*$B$10+M13681*$B$8*$B$11)*$B$12,0)</f>
        <v>688</v>
      </c>
      <c r="E13681" s="27">
        <v>1</v>
      </c>
      <c r="F13681" s="28">
        <v>1600</v>
      </c>
      <c r="G13681" s="28">
        <v>1</v>
      </c>
      <c r="H13681" s="29">
        <v>254</v>
      </c>
      <c r="I13681" s="29">
        <v>7488</v>
      </c>
      <c r="J13681" s="29">
        <v>474</v>
      </c>
      <c r="K13681" s="30">
        <f>F13681*G13681*H13681/1000000/$B$13</f>
        <v>0.0130660634</v>
      </c>
      <c r="L13681" s="30">
        <f>F13681*G13681*I13681/1000000/$B$13</f>
        <v>0.3851916645</v>
      </c>
      <c r="M13681" s="30">
        <f>F13681*G13681*J13681/1000000/$B$13</f>
        <v>0.0243831262</v>
      </c>
      <c r="N13681" s="30">
        <v>687.695641794</v>
      </c>
      <c r="O13681" s="4" t="inlineStr">
        <is>
          <t>FRANKO actual PPM | MAZDA | Extra: Didelis / Ilqas / Pustas / Lenktas qalas / Su sarvu</t>
        </is>
      </c>
    </row>
    <row r="13682" ht="15.75" customHeight="1">
      <c r="A13682" s="4" t="inlineStr">
        <is>
          <t>???</t>
        </is>
      </c>
      <c r="B13682" s="26">
        <f>ROUND((K13682*$B$6*$B$9+L13682*$B$7*$B$10+M13682*$B$8*$B$11)*$B$12,0)</f>
        <v>372</v>
      </c>
      <c r="C13682" s="26">
        <f>ROUND((K13682*$B$6*$B$9+L13682*$B$7*$B$10+M13682*$B$8*$B$11)*$B$12,0)</f>
        <v>372</v>
      </c>
      <c r="E13682" s="27">
        <v>1</v>
      </c>
      <c r="F13682" s="28">
        <v>1300</v>
      </c>
      <c r="G13682" s="28">
        <v>1</v>
      </c>
      <c r="H13682" s="29">
        <v>1338</v>
      </c>
      <c r="I13682" s="29">
        <v>3560</v>
      </c>
      <c r="J13682" s="29">
        <v>300</v>
      </c>
      <c r="K13682" s="30">
        <f>F13682*G13682*H13682/1000000/$B$13</f>
        <v>0.0559230086</v>
      </c>
      <c r="L13682" s="30">
        <f>F13682*G13682*I13682/1000000/$B$13</f>
        <v>0.1487936551</v>
      </c>
      <c r="M13682" s="30">
        <f>F13682*G13682*J13682/1000000/$B$13</f>
        <v>0.0125387912</v>
      </c>
      <c r="N13682" s="30">
        <v>371.6521022499</v>
      </c>
      <c r="O13682" s="4" t="inlineStr">
        <is>
          <t>FRANKO actual PPM | MAZDA | Extra: Dvi lambdos (1 Lambda per viduri)</t>
        </is>
      </c>
    </row>
    <row r="13683" ht="15.75" customHeight="1">
      <c r="A13683" s="4" t="inlineStr">
        <is>
          <t>???</t>
        </is>
      </c>
      <c r="B13683" s="26">
        <f>ROUND((K13683*$B$6*$B$9+L13683*$B$7*$B$10+M13683*$B$8*$B$11)*$B$12,0)</f>
        <v>110</v>
      </c>
      <c r="C13683" s="26">
        <f>ROUND((K13683*$B$6*$B$9+L13683*$B$7*$B$10+M13683*$B$8*$B$11)*$B$12,0)</f>
        <v>110</v>
      </c>
      <c r="E13683" s="27">
        <v>1</v>
      </c>
      <c r="F13683" s="28">
        <v>560</v>
      </c>
      <c r="G13683" s="28">
        <v>1</v>
      </c>
      <c r="H13683" s="29">
        <v>3870</v>
      </c>
      <c r="I13683" s="29">
        <v>0</v>
      </c>
      <c r="J13683" s="29">
        <v>0</v>
      </c>
      <c r="K13683" s="30">
        <f>F13683*G13683*H13683/1000000/$B$13</f>
        <v>0.069677098</v>
      </c>
      <c r="L13683" s="30">
        <f>F13683*G13683*I13683/1000000/$B$13</f>
        <v>0</v>
      </c>
      <c r="M13683" s="30">
        <f>F13683*G13683*J13683/1000000/$B$13</f>
        <v>0</v>
      </c>
      <c r="N13683" s="30">
        <v>109.6787199044</v>
      </c>
      <c r="O13683" s="4" t="inlineStr">
        <is>
          <t>FRANKO actual PPM | MAZDA</t>
        </is>
      </c>
    </row>
    <row r="13684" ht="15.75" customHeight="1">
      <c r="A13684" s="4" t="inlineStr">
        <is>
          <t>RF4F</t>
        </is>
      </c>
      <c r="B13684" s="26">
        <f>ROUND((K13684*$B$6*$B$9+L13684*$B$7*$B$10+M13684*$B$8*$B$11)*$B$12,0)</f>
        <v>106</v>
      </c>
      <c r="C13684" s="26">
        <f>ROUND((K13684*$B$6*$B$9+L13684*$B$7*$B$10+M13684*$B$8*$B$11)*$B$12,0)</f>
        <v>106</v>
      </c>
      <c r="E13684" s="27">
        <v>1</v>
      </c>
      <c r="F13684" s="28">
        <v>500</v>
      </c>
      <c r="G13684" s="28">
        <v>1</v>
      </c>
      <c r="H13684" s="29">
        <v>4184</v>
      </c>
      <c r="I13684" s="29">
        <v>0</v>
      </c>
      <c r="J13684" s="29">
        <v>0</v>
      </c>
      <c r="K13684" s="30">
        <f>F13684*G13684*H13684/1000000/$B$13</f>
        <v>0.0672593618</v>
      </c>
      <c r="L13684" s="30">
        <f>F13684*G13684*I13684/1000000/$B$13</f>
        <v>0</v>
      </c>
      <c r="M13684" s="30">
        <f>F13684*G13684*J13684/1000000/$B$13</f>
        <v>0</v>
      </c>
      <c r="N13684" s="30">
        <v>105.8729614433</v>
      </c>
      <c r="O13684" s="4" t="inlineStr">
        <is>
          <t>FRANKO actual PPM | MAZDA | Extra: RF4F 2L13</t>
        </is>
      </c>
    </row>
    <row r="13685" ht="15.75" customHeight="1">
      <c r="A13685" s="4" t="inlineStr">
        <is>
          <t>RF4F</t>
        </is>
      </c>
      <c r="B13685" s="26">
        <f>ROUND((K13685*$B$6*$B$9+L13685*$B$7*$B$10+M13685*$B$8*$B$11)*$B$12,0)</f>
        <v>119</v>
      </c>
      <c r="C13685" s="26">
        <f>ROUND((K13685*$B$6*$B$9+L13685*$B$7*$B$10+M13685*$B$8*$B$11)*$B$12,0)</f>
        <v>119</v>
      </c>
      <c r="E13685" s="27">
        <v>1</v>
      </c>
      <c r="F13685" s="28">
        <v>500</v>
      </c>
      <c r="G13685" s="28">
        <v>1</v>
      </c>
      <c r="H13685" s="29">
        <v>4687</v>
      </c>
      <c r="I13685" s="29">
        <v>0</v>
      </c>
      <c r="J13685" s="29">
        <v>0</v>
      </c>
      <c r="K13685" s="30">
        <f>F13685*G13685*H13685/1000000/$B$13</f>
        <v>0.0753452746</v>
      </c>
      <c r="L13685" s="30">
        <f>F13685*G13685*I13685/1000000/$B$13</f>
        <v>0</v>
      </c>
      <c r="M13685" s="30">
        <f>F13685*G13685*J13685/1000000/$B$13</f>
        <v>0</v>
      </c>
      <c r="N13685" s="30">
        <v>118.600996722</v>
      </c>
      <c r="O13685" s="4" t="inlineStr">
        <is>
          <t>FRANKO actual PPM | MAZDA | Extra: RF4F1E09</t>
        </is>
      </c>
    </row>
    <row r="13686" ht="15.75" customHeight="1">
      <c r="A13686" s="4" t="inlineStr">
        <is>
          <t>RF3F</t>
        </is>
      </c>
      <c r="B13686" s="26">
        <f>ROUND((K13686*$B$6*$B$9+L13686*$B$7*$B$10+M13686*$B$8*$B$11)*$B$12,0)</f>
        <v>24</v>
      </c>
      <c r="C13686" s="26">
        <f>ROUND((K13686*$B$6*$B$9+L13686*$B$7*$B$10+M13686*$B$8*$B$11)*$B$12,0)</f>
        <v>24</v>
      </c>
      <c r="E13686" s="27">
        <v>1</v>
      </c>
      <c r="F13686" s="28">
        <v>540</v>
      </c>
      <c r="G13686" s="28">
        <v>1</v>
      </c>
      <c r="H13686" s="29">
        <v>840</v>
      </c>
      <c r="I13686" s="29">
        <v>43</v>
      </c>
      <c r="J13686" s="29">
        <v>0</v>
      </c>
      <c r="K13686" s="30">
        <f>F13686*G13686*H13686/1000000/$B$13</f>
        <v>0.0145835786</v>
      </c>
      <c r="L13686" s="30">
        <f>F13686*G13686*I13686/1000000/$B$13</f>
        <v>0.0007465403</v>
      </c>
      <c r="M13686" s="30">
        <f>F13686*G13686*J13686/1000000/$B$13</f>
        <v>0</v>
      </c>
      <c r="N13686" s="30">
        <v>23.8563387872</v>
      </c>
      <c r="O13686" s="4" t="inlineStr">
        <is>
          <t>FRANKO actual PPM | MAZDA | Extra: RF3F 0C07</t>
        </is>
      </c>
    </row>
    <row r="13687" ht="15.75" customHeight="1">
      <c r="A13687" s="4" t="inlineStr">
        <is>
          <t>L313</t>
        </is>
      </c>
      <c r="B13687" s="26">
        <f>ROUND((K13687*$B$6*$B$9+L13687*$B$7*$B$10+M13687*$B$8*$B$11)*$B$12,0)</f>
        <v>428</v>
      </c>
      <c r="C13687" s="26">
        <f>ROUND((K13687*$B$6*$B$9+L13687*$B$7*$B$10+M13687*$B$8*$B$11)*$B$12,0)</f>
        <v>428</v>
      </c>
      <c r="E13687" s="27">
        <v>1</v>
      </c>
      <c r="F13687" s="28">
        <v>1380</v>
      </c>
      <c r="G13687" s="28">
        <v>1</v>
      </c>
      <c r="H13687" s="29">
        <v>1181</v>
      </c>
      <c r="I13687" s="29">
        <v>3724</v>
      </c>
      <c r="J13687" s="29">
        <v>397</v>
      </c>
      <c r="K13687" s="30">
        <f>F13687*G13687*H13687/1000000/$B$13</f>
        <v>0.0523986437</v>
      </c>
      <c r="L13687" s="30">
        <f>F13687*G13687*I13687/1000000/$B$13</f>
        <v>0.1652265447</v>
      </c>
      <c r="M13687" s="30">
        <f>F13687*G13687*J13687/1000000/$B$13</f>
        <v>0.017614108</v>
      </c>
      <c r="N13687" s="30">
        <v>428.0907344738</v>
      </c>
      <c r="O13687" s="4" t="inlineStr">
        <is>
          <t>FRANKO actual PPM | MAZDA | Extra: L313 2I18 / Dvi lambdos (1 Lambda per viduri)</t>
        </is>
      </c>
    </row>
    <row r="13688" ht="15.75" customHeight="1">
      <c r="A13688" s="4" t="inlineStr">
        <is>
          <t>L398</t>
        </is>
      </c>
      <c r="B13688" s="26">
        <f>ROUND((K13688*$B$6*$B$9+L13688*$B$7*$B$10+M13688*$B$8*$B$11)*$B$12,0)</f>
        <v>122</v>
      </c>
      <c r="C13688" s="26">
        <f>ROUND((K13688*$B$6*$B$9+L13688*$B$7*$B$10+M13688*$B$8*$B$11)*$B$12,0)</f>
        <v>122</v>
      </c>
      <c r="E13688" s="27">
        <v>1</v>
      </c>
      <c r="F13688" s="28">
        <v>1140</v>
      </c>
      <c r="G13688" s="28">
        <v>1</v>
      </c>
      <c r="H13688" s="29">
        <v>443</v>
      </c>
      <c r="I13688" s="29">
        <v>1016</v>
      </c>
      <c r="J13688" s="29">
        <v>168</v>
      </c>
      <c r="K13688" s="30">
        <f>F13688*G13688*H13688/1000000/$B$13</f>
        <v>0.01623677</v>
      </c>
      <c r="L13688" s="30">
        <f>F13688*G13688*I13688/1000000/$B$13</f>
        <v>0.0372382807</v>
      </c>
      <c r="M13688" s="30">
        <f>F13688*G13688*J13688/1000000/$B$13</f>
        <v>0.006157511</v>
      </c>
      <c r="N13688" s="30">
        <v>121.6273462393</v>
      </c>
      <c r="O13688" s="4" t="inlineStr">
        <is>
          <t>FRANKO actual PPM | MAZDA | Extra: L398 5E30</t>
        </is>
      </c>
    </row>
    <row r="13689" ht="15.75" customHeight="1">
      <c r="A13689" s="4" t="inlineStr">
        <is>
          <t>L801</t>
        </is>
      </c>
      <c r="B13689" s="26">
        <f>ROUND((K13689*$B$6*$B$9+L13689*$B$7*$B$10+M13689*$B$8*$B$11)*$B$12,0)</f>
        <v>413</v>
      </c>
      <c r="C13689" s="26">
        <f>ROUND((K13689*$B$6*$B$9+L13689*$B$7*$B$10+M13689*$B$8*$B$11)*$B$12,0)</f>
        <v>413</v>
      </c>
      <c r="E13689" s="27">
        <v>1</v>
      </c>
      <c r="F13689" s="28">
        <v>1340</v>
      </c>
      <c r="G13689" s="28">
        <v>1</v>
      </c>
      <c r="H13689" s="29">
        <v>1307</v>
      </c>
      <c r="I13689" s="29">
        <v>3353</v>
      </c>
      <c r="J13689" s="29">
        <v>419</v>
      </c>
      <c r="K13689" s="30">
        <f>F13689*G13689*H13689/1000000/$B$13</f>
        <v>0.0563081745</v>
      </c>
      <c r="L13689" s="30">
        <f>F13689*G13689*I13689/1000000/$B$13</f>
        <v>0.1444539473</v>
      </c>
      <c r="M13689" s="30">
        <f>F13689*G13689*J13689/1000000/$B$13</f>
        <v>0.0180513582</v>
      </c>
      <c r="N13689" s="30">
        <v>412.8258673641</v>
      </c>
      <c r="O13689" s="4" t="inlineStr">
        <is>
          <t>FRANKO actual PPM | MAZDA | Extra: 3BC8 1 Lambda per viduri)</t>
        </is>
      </c>
    </row>
    <row r="13690" ht="15.75" customHeight="1">
      <c r="A13690" s="4" t="inlineStr">
        <is>
          <t>LF50</t>
        </is>
      </c>
      <c r="B13690" s="26">
        <f>ROUND((K13690*$B$6*$B$9+L13690*$B$7*$B$10+M13690*$B$8*$B$11)*$B$12,0)</f>
        <v>123</v>
      </c>
      <c r="C13690" s="26">
        <f>ROUND((K13690*$B$6*$B$9+L13690*$B$7*$B$10+M13690*$B$8*$B$11)*$B$12,0)</f>
        <v>123</v>
      </c>
      <c r="E13690" s="27">
        <v>1</v>
      </c>
      <c r="F13690" s="28">
        <v>1200</v>
      </c>
      <c r="G13690" s="28">
        <v>1</v>
      </c>
      <c r="H13690" s="29">
        <v>419</v>
      </c>
      <c r="I13690" s="29">
        <v>905</v>
      </c>
      <c r="J13690" s="29">
        <v>174</v>
      </c>
      <c r="K13690" s="30">
        <f>F13690*G13690*H13690/1000000/$B$13</f>
        <v>0.0161653954</v>
      </c>
      <c r="L13690" s="30">
        <f>F13690*G13690*I13690/1000000/$B$13</f>
        <v>0.0349157108</v>
      </c>
      <c r="M13690" s="30">
        <f>F13690*G13690*J13690/1000000/$B$13</f>
        <v>0.0067130759</v>
      </c>
      <c r="N13690" s="30">
        <v>123.3298870305</v>
      </c>
      <c r="O13690" s="4" t="inlineStr">
        <is>
          <t>FRANKO actual PPM | MAZDA | Extra: LF50 / 5C23 1 Lambda per viduri)</t>
        </is>
      </c>
    </row>
    <row r="13691" ht="15.75" customHeight="1">
      <c r="A13691" s="4" t="inlineStr">
        <is>
          <t>FZ797</t>
        </is>
      </c>
      <c r="B13691" s="26">
        <f>ROUND((K13691*$B$6*$B$9+L13691*$B$7*$B$10+M13691*$B$8*$B$11)*$B$12,0)</f>
        <v>258</v>
      </c>
      <c r="C13691" s="26">
        <f>ROUND((K13691*$B$6*$B$9+L13691*$B$7*$B$10+M13691*$B$8*$B$11)*$B$12,0)</f>
        <v>258</v>
      </c>
      <c r="E13691" s="27">
        <v>1</v>
      </c>
      <c r="F13691" s="28">
        <v>1560</v>
      </c>
      <c r="G13691" s="28">
        <v>1</v>
      </c>
      <c r="H13691" s="29">
        <v>413</v>
      </c>
      <c r="I13691" s="29">
        <v>2101</v>
      </c>
      <c r="J13691" s="29">
        <v>236</v>
      </c>
      <c r="K13691" s="30">
        <f>F13691*G13691*H13691/1000000/$B$13</f>
        <v>0.020714083</v>
      </c>
      <c r="L13691" s="30">
        <f>F13691*G13691*I13691/1000000/$B$13</f>
        <v>0.1053760009</v>
      </c>
      <c r="M13691" s="30">
        <f>F13691*G13691*J13691/1000000/$B$13</f>
        <v>0.0118366189</v>
      </c>
      <c r="N13691" s="30">
        <v>258.0340429337</v>
      </c>
      <c r="O13691" s="4" t="inlineStr">
        <is>
          <t>FRANKO actual PPM | MAZDA | Extra: FZ797 LF44 / Dvi lambdos (1 Lambda per viduri)</t>
        </is>
      </c>
    </row>
    <row r="13692" ht="15.75" customHeight="1">
      <c r="A13692" s="4" t="inlineStr">
        <is>
          <t>N3H8</t>
        </is>
      </c>
      <c r="B13692" s="26">
        <f>ROUND((K13692*$B$6*$B$9+L13692*$B$7*$B$10+M13692*$B$8*$B$11)*$B$12,0)</f>
        <v>646</v>
      </c>
      <c r="C13692" s="26">
        <f>ROUND((K13692*$B$6*$B$9+L13692*$B$7*$B$10+M13692*$B$8*$B$11)*$B$12,0)</f>
        <v>646</v>
      </c>
      <c r="E13692" s="27">
        <v>1</v>
      </c>
      <c r="F13692" s="28">
        <v>1520</v>
      </c>
      <c r="G13692" s="28">
        <v>1</v>
      </c>
      <c r="H13692" s="29">
        <v>288</v>
      </c>
      <c r="I13692" s="29">
        <v>7396</v>
      </c>
      <c r="J13692" s="29">
        <v>463</v>
      </c>
      <c r="K13692" s="30">
        <f>F13692*G13692*H13692/1000000/$B$13</f>
        <v>0.0140743108</v>
      </c>
      <c r="L13692" s="30">
        <f>F13692*G13692*I13692/1000000/$B$13</f>
        <v>0.3614361209</v>
      </c>
      <c r="M13692" s="30">
        <f>F13692*G13692*J13692/1000000/$B$13</f>
        <v>0.0226264094</v>
      </c>
      <c r="N13692" s="30">
        <v>646.037856964</v>
      </c>
      <c r="O13692" s="4" t="inlineStr">
        <is>
          <t>FRANKO actual PPM | MAZDA</t>
        </is>
      </c>
    </row>
    <row r="13693" ht="15.75" customHeight="1">
      <c r="A13693" s="4" t="inlineStr">
        <is>
          <t>R92B</t>
        </is>
      </c>
      <c r="B13693" s="26">
        <f>ROUND((K13693*$B$6*$B$9+L13693*$B$7*$B$10+M13693*$B$8*$B$11)*$B$12,0)</f>
        <v>25</v>
      </c>
      <c r="C13693" s="26">
        <f>ROUND((K13693*$B$6*$B$9+L13693*$B$7*$B$10+M13693*$B$8*$B$11)*$B$12,0)</f>
        <v>25</v>
      </c>
      <c r="E13693" s="27">
        <v>1</v>
      </c>
      <c r="F13693" s="28">
        <v>520</v>
      </c>
      <c r="G13693" s="28">
        <v>1</v>
      </c>
      <c r="H13693" s="29">
        <v>949</v>
      </c>
      <c r="I13693" s="29">
        <v>0</v>
      </c>
      <c r="J13693" s="29">
        <v>0</v>
      </c>
      <c r="K13693" s="30">
        <f>F13693*G13693*H13693/1000000/$B$13</f>
        <v>0.0158657504</v>
      </c>
      <c r="L13693" s="30">
        <f>F13693*G13693*I13693/1000000/$B$13</f>
        <v>0</v>
      </c>
      <c r="M13693" s="30">
        <f>F13693*G13693*J13693/1000000/$B$13</f>
        <v>0</v>
      </c>
      <c r="N13693" s="30">
        <v>24.9742777309</v>
      </c>
      <c r="O13693" s="4" t="inlineStr">
        <is>
          <t>FRANKO actual PPM | MAZDA | Extra: R92B 8F08</t>
        </is>
      </c>
    </row>
    <row r="13694" ht="15.75" customHeight="1">
      <c r="A13694" s="4" t="inlineStr">
        <is>
          <t>B33L</t>
        </is>
      </c>
      <c r="B13694" s="26">
        <f>ROUND((K13694*$B$6*$B$9+L13694*$B$7*$B$10+M13694*$B$8*$B$11)*$B$12,0)</f>
        <v>188</v>
      </c>
      <c r="C13694" s="26">
        <f>ROUND((K13694*$B$6*$B$9+L13694*$B$7*$B$10+M13694*$B$8*$B$11)*$B$12,0)</f>
        <v>188</v>
      </c>
      <c r="E13694" s="27">
        <v>1</v>
      </c>
      <c r="F13694" s="28">
        <v>600</v>
      </c>
      <c r="G13694" s="28">
        <v>1</v>
      </c>
      <c r="H13694" s="29">
        <v>164</v>
      </c>
      <c r="I13694" s="29">
        <v>4010</v>
      </c>
      <c r="J13694" s="29">
        <v>562</v>
      </c>
      <c r="K13694" s="30">
        <f>F13694*G13694*H13694/1000000/$B$13</f>
        <v>0.0031636335</v>
      </c>
      <c r="L13694" s="30">
        <f>F13694*G13694*I13694/1000000/$B$13</f>
        <v>0.0773546962</v>
      </c>
      <c r="M13694" s="30">
        <f>F13694*G13694*J13694/1000000/$B$13</f>
        <v>0.0108412317</v>
      </c>
      <c r="N13694" s="30">
        <v>188.3440130397</v>
      </c>
      <c r="O13694" s="4" t="inlineStr">
        <is>
          <t>FRANKO actual PPM | MAZDA | Extra: B33LOB07</t>
        </is>
      </c>
    </row>
    <row r="13695" ht="15.75" customHeight="1">
      <c r="A13695" s="4" t="inlineStr">
        <is>
          <t>B33L</t>
        </is>
      </c>
      <c r="B13695" s="26">
        <f>ROUND((K13695*$B$6*$B$9+L13695*$B$7*$B$10+M13695*$B$8*$B$11)*$B$12,0)</f>
        <v>197</v>
      </c>
      <c r="C13695" s="26">
        <f>ROUND((K13695*$B$6*$B$9+L13695*$B$7*$B$10+M13695*$B$8*$B$11)*$B$12,0)</f>
        <v>197</v>
      </c>
      <c r="E13695" s="27">
        <v>1</v>
      </c>
      <c r="F13695" s="28">
        <v>600</v>
      </c>
      <c r="G13695" s="28">
        <v>1</v>
      </c>
      <c r="H13695" s="29">
        <v>191</v>
      </c>
      <c r="I13695" s="29">
        <v>4040</v>
      </c>
      <c r="J13695" s="29">
        <v>607</v>
      </c>
      <c r="K13695" s="30">
        <f>F13695*G13695*H13695/1000000/$B$13</f>
        <v>0.0036844756</v>
      </c>
      <c r="L13695" s="30">
        <f>F13695*G13695*I13695/1000000/$B$13</f>
        <v>0.0779334097</v>
      </c>
      <c r="M13695" s="30">
        <f>F13695*G13695*J13695/1000000/$B$13</f>
        <v>0.0117093019</v>
      </c>
      <c r="N13695" s="30">
        <v>197.0741598894</v>
      </c>
      <c r="O13695" s="4" t="inlineStr">
        <is>
          <t>FRANKO actual PPM | MAZDA | Extra: B33L8K20</t>
        </is>
      </c>
    </row>
    <row r="13696" ht="15.75" customHeight="1">
      <c r="A13696" s="4" t="inlineStr">
        <is>
          <t>BP5D</t>
        </is>
      </c>
      <c r="B13696" s="26">
        <f>ROUND((K13696*$B$6*$B$9+L13696*$B$7*$B$10+M13696*$B$8*$B$11)*$B$12,0)</f>
        <v>384</v>
      </c>
      <c r="C13696" s="26">
        <f>ROUND((K13696*$B$6*$B$9+L13696*$B$7*$B$10+M13696*$B$8*$B$11)*$B$12,0)</f>
        <v>384</v>
      </c>
      <c r="E13696" s="27">
        <v>1</v>
      </c>
      <c r="F13696" s="28">
        <v>580</v>
      </c>
      <c r="G13696" s="28">
        <v>1</v>
      </c>
      <c r="H13696" s="29">
        <v>363</v>
      </c>
      <c r="I13696" s="29">
        <v>8488</v>
      </c>
      <c r="J13696" s="29">
        <v>1179</v>
      </c>
      <c r="K13696" s="30">
        <f>F13696*G13696*H13696/1000000/$B$13</f>
        <v>0.0067690182</v>
      </c>
      <c r="L13696" s="30">
        <f>F13696*G13696*I13696/1000000/$B$13</f>
        <v>0.1582794114</v>
      </c>
      <c r="M13696" s="30">
        <f>F13696*G13696*J13696/1000000/$B$13</f>
        <v>0.0219853235</v>
      </c>
      <c r="N13696" s="30">
        <v>384.2051421081</v>
      </c>
      <c r="O13696" s="4" t="inlineStr">
        <is>
          <t>FRANKO actual PPM | MAZDA | Extra: 8E15</t>
        </is>
      </c>
    </row>
    <row r="13697" ht="15.75" customHeight="1">
      <c r="A13697" s="4" t="inlineStr">
        <is>
          <t>FEJK</t>
        </is>
      </c>
      <c r="B13697" s="26">
        <f>ROUND((K13697*$B$6*$B$9+L13697*$B$7*$B$10+M13697*$B$8*$B$11)*$B$12,0)</f>
        <v>229</v>
      </c>
      <c r="C13697" s="26">
        <f>ROUND((K13697*$B$6*$B$9+L13697*$B$7*$B$10+M13697*$B$8*$B$11)*$B$12,0)</f>
        <v>229</v>
      </c>
      <c r="E13697" s="27">
        <v>1</v>
      </c>
      <c r="F13697" s="28">
        <v>1200</v>
      </c>
      <c r="G13697" s="28">
        <v>1</v>
      </c>
      <c r="H13697" s="29">
        <v>1814</v>
      </c>
      <c r="I13697" s="29">
        <v>0</v>
      </c>
      <c r="J13697" s="29">
        <v>372</v>
      </c>
      <c r="K13697" s="30">
        <f>F13697*G13697*H13697/1000000/$B$13</f>
        <v>0.0699857451</v>
      </c>
      <c r="L13697" s="30">
        <f>F13697*G13697*I13697/1000000/$B$13</f>
        <v>0</v>
      </c>
      <c r="M13697" s="30">
        <f>F13697*G13697*J13697/1000000/$B$13</f>
        <v>0.0143520933</v>
      </c>
      <c r="N13697" s="30">
        <v>229.4089283292</v>
      </c>
      <c r="O13697" s="4" t="inlineStr">
        <is>
          <t>FRANKO actual PPM | MAZDA</t>
        </is>
      </c>
    </row>
    <row r="13698" ht="15.75" customHeight="1">
      <c r="A13698" s="4" t="inlineStr">
        <is>
          <t>FPD1</t>
        </is>
      </c>
      <c r="B13698" s="26">
        <f>ROUND((K13698*$B$6*$B$9+L13698*$B$7*$B$10+M13698*$B$8*$B$11)*$B$12,0)</f>
        <v>346</v>
      </c>
      <c r="C13698" s="26">
        <f>ROUND((K13698*$B$6*$B$9+L13698*$B$7*$B$10+M13698*$B$8*$B$11)*$B$12,0)</f>
        <v>346</v>
      </c>
      <c r="E13698" s="27">
        <v>1</v>
      </c>
      <c r="F13698" s="28">
        <v>660</v>
      </c>
      <c r="G13698" s="28">
        <v>1</v>
      </c>
      <c r="H13698" s="29">
        <v>593</v>
      </c>
      <c r="I13698" s="29">
        <v>6627</v>
      </c>
      <c r="J13698" s="29">
        <v>890</v>
      </c>
      <c r="K13698" s="30">
        <f>F13698*G13698*H13698/1000000/$B$13</f>
        <v>0.0125831592</v>
      </c>
      <c r="L13698" s="30">
        <f>F13698*G13698*I13698/1000000/$B$13</f>
        <v>0.1406215784</v>
      </c>
      <c r="M13698" s="30">
        <f>F13698*G13698*J13698/1000000/$B$13</f>
        <v>0.0188853485</v>
      </c>
      <c r="N13698" s="30">
        <v>346.3056926806</v>
      </c>
      <c r="O13698" s="4" t="inlineStr">
        <is>
          <t>FRANKO actual PPM | MAZDA | Extra: FPD1 1103</t>
        </is>
      </c>
    </row>
    <row r="13699" ht="15.75" customHeight="1">
      <c r="A13699" s="4" t="inlineStr">
        <is>
          <t>RF2A</t>
        </is>
      </c>
      <c r="B13699" s="26">
        <f>ROUND((K13699*$B$6*$B$9+L13699*$B$7*$B$10+M13699*$B$8*$B$11)*$B$12,0)</f>
        <v>19</v>
      </c>
      <c r="C13699" s="26">
        <f>ROUND((K13699*$B$6*$B$9+L13699*$B$7*$B$10+M13699*$B$8*$B$11)*$B$12,0)</f>
        <v>19</v>
      </c>
      <c r="E13699" s="27">
        <v>1</v>
      </c>
      <c r="F13699" s="28">
        <v>500</v>
      </c>
      <c r="G13699" s="28">
        <v>1</v>
      </c>
      <c r="H13699" s="29">
        <v>765</v>
      </c>
      <c r="I13699" s="29">
        <v>0</v>
      </c>
      <c r="J13699" s="29">
        <v>0</v>
      </c>
      <c r="K13699" s="30">
        <f>F13699*G13699*H13699/1000000/$B$13</f>
        <v>0.0122976606</v>
      </c>
      <c r="L13699" s="30">
        <f>F13699*G13699*I13699/1000000/$B$13</f>
        <v>0</v>
      </c>
      <c r="M13699" s="30">
        <f>F13699*G13699*J13699/1000000/$B$13</f>
        <v>0</v>
      </c>
      <c r="N13699" s="30">
        <v>19.3577474914</v>
      </c>
      <c r="O13699" s="4" t="inlineStr">
        <is>
          <t>FRANKO actual PPM | MAZDA | Extra: RF2A 9K13</t>
        </is>
      </c>
    </row>
    <row r="13700" ht="15.75" customHeight="1">
      <c r="A13700" s="4" t="inlineStr">
        <is>
          <t>RF3F</t>
        </is>
      </c>
      <c r="B13700" s="26">
        <f>ROUND((K13700*$B$6*$B$9+L13700*$B$7*$B$10+M13700*$B$8*$B$11)*$B$12,0)</f>
        <v>24</v>
      </c>
      <c r="C13700" s="26">
        <f>ROUND((K13700*$B$6*$B$9+L13700*$B$7*$B$10+M13700*$B$8*$B$11)*$B$12,0)</f>
        <v>24</v>
      </c>
      <c r="E13700" s="27">
        <v>1</v>
      </c>
      <c r="F13700" s="28">
        <v>540</v>
      </c>
      <c r="G13700" s="28">
        <v>1</v>
      </c>
      <c r="H13700" s="29">
        <v>840</v>
      </c>
      <c r="I13700" s="29">
        <v>43</v>
      </c>
      <c r="J13700" s="29">
        <v>0</v>
      </c>
      <c r="K13700" s="30">
        <f>F13700*G13700*H13700/1000000/$B$13</f>
        <v>0.0145835786</v>
      </c>
      <c r="L13700" s="30">
        <f>F13700*G13700*I13700/1000000/$B$13</f>
        <v>0.0007465403</v>
      </c>
      <c r="M13700" s="30">
        <f>F13700*G13700*J13700/1000000/$B$13</f>
        <v>0</v>
      </c>
      <c r="N13700" s="30">
        <v>23.8563387872</v>
      </c>
      <c r="O13700" s="4" t="inlineStr">
        <is>
          <t>FRANKO actual PPM | MAZDA | Extra: RF3F 0C07</t>
        </is>
      </c>
    </row>
    <row r="13701" ht="15.75" customHeight="1">
      <c r="A13701" s="4" t="inlineStr">
        <is>
          <t>ZL05</t>
        </is>
      </c>
      <c r="B13701" s="26">
        <f>ROUND((K13701*$B$6*$B$9+L13701*$B$7*$B$10+M13701*$B$8*$B$11)*$B$12,0)</f>
        <v>211</v>
      </c>
      <c r="C13701" s="26">
        <f>ROUND((K13701*$B$6*$B$9+L13701*$B$7*$B$10+M13701*$B$8*$B$11)*$B$12,0)</f>
        <v>211</v>
      </c>
      <c r="E13701" s="27">
        <v>1</v>
      </c>
      <c r="F13701" s="28">
        <v>640</v>
      </c>
      <c r="G13701" s="28">
        <v>1</v>
      </c>
      <c r="H13701" s="29">
        <v>239</v>
      </c>
      <c r="I13701" s="29">
        <v>3562</v>
      </c>
      <c r="J13701" s="29">
        <v>669</v>
      </c>
      <c r="K13701" s="30">
        <f>F13701*G13701*H13701/1000000/$B$13</f>
        <v>0.0049177782</v>
      </c>
      <c r="L13701" s="30">
        <f>F13701*G13701*I13701/1000000/$B$13</f>
        <v>0.0732934139</v>
      </c>
      <c r="M13701" s="30">
        <f>F13701*G13701*J13701/1000000/$B$13</f>
        <v>0.0137656637</v>
      </c>
      <c r="N13701" s="30">
        <v>210.5049483085</v>
      </c>
      <c r="O13701" s="4" t="inlineStr">
        <is>
          <t>FRANKO actual PPM | MAZDA | Extra: ZL05 6H03</t>
        </is>
      </c>
    </row>
    <row r="13702" ht="15.75" customHeight="1">
      <c r="A13702" s="4" t="inlineStr">
        <is>
          <t>ZL05</t>
        </is>
      </c>
      <c r="B13702" s="26">
        <f>ROUND((K13702*$B$6*$B$9+L13702*$B$7*$B$10+M13702*$B$8*$B$11)*$B$12,0)</f>
        <v>216</v>
      </c>
      <c r="C13702" s="26">
        <f>ROUND((K13702*$B$6*$B$9+L13702*$B$7*$B$10+M13702*$B$8*$B$11)*$B$12,0)</f>
        <v>216</v>
      </c>
      <c r="E13702" s="27">
        <v>1</v>
      </c>
      <c r="F13702" s="28">
        <v>620</v>
      </c>
      <c r="G13702" s="28">
        <v>1</v>
      </c>
      <c r="H13702" s="29">
        <v>190</v>
      </c>
      <c r="I13702" s="29">
        <v>4108</v>
      </c>
      <c r="J13702" s="29">
        <v>671</v>
      </c>
      <c r="K13702" s="30">
        <f>F13702*G13702*H13702/1000000/$B$13</f>
        <v>0.0037873579</v>
      </c>
      <c r="L13702" s="30">
        <f>F13702*G13702*I13702/1000000/$B$13</f>
        <v>0.0818866655</v>
      </c>
      <c r="M13702" s="30">
        <f>F13702*G13702*J13702/1000000/$B$13</f>
        <v>0.0133753536</v>
      </c>
      <c r="N13702" s="30">
        <v>215.8461239934</v>
      </c>
      <c r="O13702" s="4" t="inlineStr">
        <is>
          <t>FRANKO actual PPM | MAZDA | Extra: ZL05 9C09</t>
        </is>
      </c>
    </row>
    <row r="13703" ht="15.75" customHeight="1">
      <c r="A13703" s="4" t="inlineStr">
        <is>
          <t>ZM40</t>
        </is>
      </c>
      <c r="B13703" s="26">
        <f>ROUND((K13703*$B$6*$B$9+L13703*$B$7*$B$10+M13703*$B$8*$B$11)*$B$12,0)</f>
        <v>82</v>
      </c>
      <c r="C13703" s="26">
        <f>ROUND((K13703*$B$6*$B$9+L13703*$B$7*$B$10+M13703*$B$8*$B$11)*$B$12,0)</f>
        <v>82</v>
      </c>
      <c r="E13703" s="27">
        <v>1</v>
      </c>
      <c r="F13703" s="28">
        <v>560</v>
      </c>
      <c r="G13703" s="28">
        <v>1</v>
      </c>
      <c r="H13703" s="29">
        <v>1393</v>
      </c>
      <c r="I13703" s="29">
        <v>105</v>
      </c>
      <c r="J13703" s="29">
        <v>272</v>
      </c>
      <c r="K13703" s="30">
        <f>F13703*G13703*H13703/1000000/$B$13</f>
        <v>0.0250801544</v>
      </c>
      <c r="L13703" s="30">
        <f>F13703*G13703*I13703/1000000/$B$13</f>
        <v>0.0018904639</v>
      </c>
      <c r="M13703" s="30">
        <f>F13703*G13703*J13703/1000000/$B$13</f>
        <v>0.0048972017</v>
      </c>
      <c r="N13703" s="30">
        <v>82.4469709444</v>
      </c>
      <c r="O13703" s="4" t="inlineStr">
        <is>
          <t>FRANKO actual PPM | MAZDA | Extra: ZM40 1124</t>
        </is>
      </c>
    </row>
    <row r="13704" ht="15.75" customHeight="1">
      <c r="A13704" s="4" t="inlineStr">
        <is>
          <t>Z5B5</t>
        </is>
      </c>
      <c r="B13704" s="26">
        <f>ROUND((K13704*$B$6*$B$9+L13704*$B$7*$B$10+M13704*$B$8*$B$11)*$B$12,0)</f>
        <v>169</v>
      </c>
      <c r="C13704" s="26">
        <f>ROUND((K13704*$B$6*$B$9+L13704*$B$7*$B$10+M13704*$B$8*$B$11)*$B$12,0)</f>
        <v>169</v>
      </c>
      <c r="E13704" s="27">
        <v>1</v>
      </c>
      <c r="F13704" s="28">
        <v>680</v>
      </c>
      <c r="G13704" s="28">
        <v>1</v>
      </c>
      <c r="H13704" s="29">
        <v>597</v>
      </c>
      <c r="I13704" s="29">
        <v>4427</v>
      </c>
      <c r="J13704" s="29">
        <v>174</v>
      </c>
      <c r="K13704" s="30">
        <f>F13704*G13704*H13704/1000000/$B$13</f>
        <v>0.0130519171</v>
      </c>
      <c r="L13704" s="30">
        <f>F13704*G13704*I13704/1000000/$B$13</f>
        <v>0.0967853214</v>
      </c>
      <c r="M13704" s="30">
        <f>F13704*G13704*J13704/1000000/$B$13</f>
        <v>0.0038040763</v>
      </c>
      <c r="N13704" s="30">
        <v>168.874288549</v>
      </c>
      <c r="O13704" s="4" t="inlineStr">
        <is>
          <t>FRANKO actual PPM | MAZDA | Extra: Z5B58D24</t>
        </is>
      </c>
    </row>
    <row r="13705" ht="15.75" customHeight="1">
      <c r="A13705" s="4" t="inlineStr">
        <is>
          <t>Z5B5</t>
        </is>
      </c>
      <c r="B13705" s="26">
        <f>ROUND((K13705*$B$6*$B$9+L13705*$B$7*$B$10+M13705*$B$8*$B$11)*$B$12,0)</f>
        <v>174</v>
      </c>
      <c r="C13705" s="26">
        <f>ROUND((K13705*$B$6*$B$9+L13705*$B$7*$B$10+M13705*$B$8*$B$11)*$B$12,0)</f>
        <v>174</v>
      </c>
      <c r="E13705" s="27">
        <v>1</v>
      </c>
      <c r="F13705" s="28">
        <v>680</v>
      </c>
      <c r="G13705" s="28">
        <v>1</v>
      </c>
      <c r="H13705" s="29">
        <v>595</v>
      </c>
      <c r="I13705" s="29">
        <v>4637</v>
      </c>
      <c r="J13705" s="29">
        <v>174</v>
      </c>
      <c r="K13705" s="30">
        <f>F13705*G13705*H13705/1000000/$B$13</f>
        <v>0.0130081921</v>
      </c>
      <c r="L13705" s="30">
        <f>F13705*G13705*I13705/1000000/$B$13</f>
        <v>0.1013764481</v>
      </c>
      <c r="M13705" s="30">
        <f>F13705*G13705*J13705/1000000/$B$13</f>
        <v>0.0038040763</v>
      </c>
      <c r="N13705" s="30">
        <v>174.342359694</v>
      </c>
      <c r="O13705" s="4" t="inlineStr">
        <is>
          <t>FRANKO actual PPM | MAZDA | Extra: Z5B58C02</t>
        </is>
      </c>
    </row>
    <row r="13706" ht="15.75" customHeight="1">
      <c r="A13706" s="4" t="inlineStr">
        <is>
          <t>Z5B5</t>
        </is>
      </c>
      <c r="B13706" s="26">
        <f>ROUND((K13706*$B$6*$B$9+L13706*$B$7*$B$10+M13706*$B$8*$B$11)*$B$12,0)</f>
        <v>181</v>
      </c>
      <c r="C13706" s="26">
        <f>ROUND((K13706*$B$6*$B$9+L13706*$B$7*$B$10+M13706*$B$8*$B$11)*$B$12,0)</f>
        <v>181</v>
      </c>
      <c r="E13706" s="27">
        <v>1</v>
      </c>
      <c r="F13706" s="28">
        <v>660</v>
      </c>
      <c r="G13706" s="28">
        <v>1</v>
      </c>
      <c r="H13706" s="29">
        <v>664</v>
      </c>
      <c r="I13706" s="29">
        <v>4794</v>
      </c>
      <c r="J13706" s="29">
        <v>207</v>
      </c>
      <c r="K13706" s="30">
        <f>F13706*G13706*H13706/1000000/$B$13</f>
        <v>0.0140897432</v>
      </c>
      <c r="L13706" s="30">
        <f>F13706*G13706*I13706/1000000/$B$13</f>
        <v>0.1017262482</v>
      </c>
      <c r="M13706" s="30">
        <f>F13706*G13706*J13706/1000000/$B$13</f>
        <v>0.004392435</v>
      </c>
      <c r="N13706" s="30">
        <v>181.3550661963</v>
      </c>
      <c r="O13706" s="4" t="inlineStr">
        <is>
          <t>FRANKO actual PPM | MAZDA | Extra: Z5B57L10</t>
        </is>
      </c>
    </row>
    <row r="13707" ht="15.75" customHeight="1">
      <c r="A13707" s="4" t="inlineStr">
        <is>
          <t>Z5B5</t>
        </is>
      </c>
      <c r="B13707" s="26">
        <f>ROUND((K13707*$B$6*$B$9+L13707*$B$7*$B$10+M13707*$B$8*$B$11)*$B$12,0)</f>
        <v>186</v>
      </c>
      <c r="C13707" s="26">
        <f>ROUND((K13707*$B$6*$B$9+L13707*$B$7*$B$10+M13707*$B$8*$B$11)*$B$12,0)</f>
        <v>186</v>
      </c>
      <c r="E13707" s="27">
        <v>1</v>
      </c>
      <c r="F13707" s="28">
        <v>660</v>
      </c>
      <c r="G13707" s="28">
        <v>1</v>
      </c>
      <c r="H13707" s="29">
        <v>633</v>
      </c>
      <c r="I13707" s="29">
        <v>5049</v>
      </c>
      <c r="J13707" s="29">
        <v>201</v>
      </c>
      <c r="K13707" s="30">
        <f>F13707*G13707*H13707/1000000/$B$13</f>
        <v>0.0134319389</v>
      </c>
      <c r="L13707" s="30">
        <f>F13707*G13707*I13707/1000000/$B$13</f>
        <v>0.1071372188</v>
      </c>
      <c r="M13707" s="30">
        <f>F13707*G13707*J13707/1000000/$B$13</f>
        <v>0.004265118</v>
      </c>
      <c r="N13707" s="30">
        <v>185.7874341559</v>
      </c>
      <c r="O13707" s="4" t="inlineStr">
        <is>
          <t>FRANKO actual PPM | MAZDA | Extra: Z5B58C06</t>
        </is>
      </c>
    </row>
    <row r="13708" ht="15.75" customHeight="1">
      <c r="A13708" s="4" t="inlineStr">
        <is>
          <t>HALF</t>
        </is>
      </c>
      <c r="B13708" s="26">
        <f>ROUND((K13708*$B$6*$B$9+L13708*$B$7*$B$10+M13708*$B$8*$B$11)*$B$12,0)</f>
        <v>225</v>
      </c>
      <c r="C13708" s="26">
        <f>ROUND((K13708*$B$6*$B$9+L13708*$B$7*$B$10+M13708*$B$8*$B$11)*$B$12,0)</f>
        <v>225</v>
      </c>
      <c r="E13708" s="27">
        <v>1</v>
      </c>
      <c r="F13708" s="28">
        <v>640</v>
      </c>
      <c r="G13708" s="28">
        <v>1</v>
      </c>
      <c r="H13708" s="29">
        <v>263</v>
      </c>
      <c r="I13708" s="29">
        <v>4114</v>
      </c>
      <c r="J13708" s="29">
        <v>667</v>
      </c>
      <c r="K13708" s="30">
        <f>F13708*G13708*H13708/1000000/$B$13</f>
        <v>0.0054116137</v>
      </c>
      <c r="L13708" s="30">
        <f>F13708*G13708*I13708/1000000/$B$13</f>
        <v>0.0846516297</v>
      </c>
      <c r="M13708" s="30">
        <f>F13708*G13708*J13708/1000000/$B$13</f>
        <v>0.0137245107</v>
      </c>
      <c r="N13708" s="30">
        <v>224.6383835777</v>
      </c>
      <c r="O13708" s="4" t="inlineStr">
        <is>
          <t>FRANKO actual PPM | MAZDA</t>
        </is>
      </c>
    </row>
    <row r="13709" ht="15.75" customHeight="1">
      <c r="A13709" s="4" t="inlineStr">
        <is>
          <t>BP2X</t>
        </is>
      </c>
      <c r="B13709" s="26">
        <f>ROUND((K13709*$B$6*$B$9+L13709*$B$7*$B$10+M13709*$B$8*$B$11)*$B$12,0)</f>
        <v>91</v>
      </c>
      <c r="C13709" s="26">
        <f>ROUND((K13709*$B$6*$B$9+L13709*$B$7*$B$10+M13709*$B$8*$B$11)*$B$12,0)</f>
        <v>91</v>
      </c>
      <c r="E13709" s="27">
        <v>1</v>
      </c>
      <c r="F13709" s="28">
        <v>940</v>
      </c>
      <c r="G13709" s="28">
        <v>1</v>
      </c>
      <c r="H13709" s="29">
        <v>941</v>
      </c>
      <c r="I13709" s="29">
        <v>0</v>
      </c>
      <c r="J13709" s="29">
        <v>184</v>
      </c>
      <c r="K13709" s="30">
        <f>F13709*G13709*H13709/1000000/$B$13</f>
        <v>0.0284386214</v>
      </c>
      <c r="L13709" s="30">
        <f>F13709*G13709*I13709/1000000/$B$13</f>
        <v>0</v>
      </c>
      <c r="M13709" s="30">
        <f>F13709*G13709*J13709/1000000/$B$13</f>
        <v>0.0055607931</v>
      </c>
      <c r="N13709" s="30">
        <v>90.9670835898</v>
      </c>
      <c r="O13709" s="4" t="inlineStr">
        <is>
          <t>FRANKO actual PPM | MAZDA | Extra: 7E22</t>
        </is>
      </c>
    </row>
    <row r="13710" ht="15.75" customHeight="1">
      <c r="A13710" s="4" t="inlineStr">
        <is>
          <t>BPS3</t>
        </is>
      </c>
      <c r="B13710" s="26">
        <f>ROUND((K13710*$B$6*$B$9+L13710*$B$7*$B$10+M13710*$B$8*$B$11)*$B$12,0)</f>
        <v>550</v>
      </c>
      <c r="C13710" s="26">
        <f>ROUND((K13710*$B$6*$B$9+L13710*$B$7*$B$10+M13710*$B$8*$B$11)*$B$12,0)</f>
        <v>550</v>
      </c>
      <c r="E13710" s="27">
        <v>1</v>
      </c>
      <c r="F13710" s="28">
        <v>1000</v>
      </c>
      <c r="G13710" s="28">
        <v>1</v>
      </c>
      <c r="H13710" s="29">
        <v>307</v>
      </c>
      <c r="I13710" s="29">
        <v>9761</v>
      </c>
      <c r="J13710" s="29">
        <v>583</v>
      </c>
      <c r="K13710" s="30">
        <f>F13710*G13710*H13710/1000000/$B$13</f>
        <v>0.0098702792</v>
      </c>
      <c r="L13710" s="30">
        <f>F13710*G13710*I13710/1000000/$B$13</f>
        <v>0.3138234373</v>
      </c>
      <c r="M13710" s="30">
        <f>F13710*G13710*J13710/1000000/$B$13</f>
        <v>0.0187438852</v>
      </c>
      <c r="N13710" s="30">
        <v>549.7414424101</v>
      </c>
      <c r="O13710" s="4" t="inlineStr">
        <is>
          <t>FRANKO actual PPM | MAZDA | Extra: BPS3 2J30</t>
        </is>
      </c>
    </row>
    <row r="13711" ht="15.75" customHeight="1">
      <c r="A13711" s="4" t="inlineStr">
        <is>
          <t>BP6J</t>
        </is>
      </c>
      <c r="B13711" s="26">
        <f>ROUND((K13711*$B$6*$B$9+L13711*$B$7*$B$10+M13711*$B$8*$B$11)*$B$12,0)</f>
        <v>350</v>
      </c>
      <c r="C13711" s="26">
        <f>ROUND((K13711*$B$6*$B$9+L13711*$B$7*$B$10+M13711*$B$8*$B$11)*$B$12,0)</f>
        <v>350</v>
      </c>
      <c r="E13711" s="27">
        <v>1</v>
      </c>
      <c r="F13711" s="28">
        <v>940</v>
      </c>
      <c r="G13711" s="28">
        <v>1</v>
      </c>
      <c r="H13711" s="29">
        <v>231</v>
      </c>
      <c r="I13711" s="29">
        <v>4119</v>
      </c>
      <c r="J13711" s="29">
        <v>753</v>
      </c>
      <c r="K13711" s="30">
        <f>F13711*G13711*H13711/1000000/$B$13</f>
        <v>0.0069812131</v>
      </c>
      <c r="L13711" s="30">
        <f>F13711*G13711*I13711/1000000/$B$13</f>
        <v>0.1244831896</v>
      </c>
      <c r="M13711" s="30">
        <f>F13711*G13711*J13711/1000000/$B$13</f>
        <v>0.0227569414</v>
      </c>
      <c r="N13711" s="30">
        <v>350.1919021477</v>
      </c>
      <c r="O13711" s="4" t="inlineStr">
        <is>
          <t>FRANKO actual PPM | MAZDA | Extra: BP6J 2A08 / GREZTAS</t>
        </is>
      </c>
    </row>
    <row r="13712" ht="15.75" customHeight="1">
      <c r="A13712" s="4" t="inlineStr">
        <is>
          <t>FP33</t>
        </is>
      </c>
      <c r="B13712" s="26">
        <f>ROUND((K13712*$B$6*$B$9+L13712*$B$7*$B$10+M13712*$B$8*$B$11)*$B$12,0)</f>
        <v>177</v>
      </c>
      <c r="C13712" s="26">
        <f>ROUND((K13712*$B$6*$B$9+L13712*$B$7*$B$10+M13712*$B$8*$B$11)*$B$12,0)</f>
        <v>177</v>
      </c>
      <c r="E13712" s="27">
        <v>1</v>
      </c>
      <c r="F13712" s="28">
        <v>900</v>
      </c>
      <c r="G13712" s="28">
        <v>1</v>
      </c>
      <c r="H13712" s="29">
        <v>1963</v>
      </c>
      <c r="I13712" s="29">
        <v>0</v>
      </c>
      <c r="J13712" s="29">
        <v>365</v>
      </c>
      <c r="K13712" s="30">
        <f>F13712*G13712*H13712/1000000/$B$13</f>
        <v>0.056800724</v>
      </c>
      <c r="L13712" s="30">
        <f>F13712*G13712*I13712/1000000/$B$13</f>
        <v>0</v>
      </c>
      <c r="M13712" s="30">
        <f>F13712*G13712*J13712/1000000/$B$13</f>
        <v>0.0105615202</v>
      </c>
      <c r="N13712" s="30">
        <v>177.1604105686</v>
      </c>
      <c r="O13712" s="4" t="inlineStr">
        <is>
          <t>FRANKO actual PPM | MAZDA | Extra: FP339E08</t>
        </is>
      </c>
    </row>
    <row r="13713" ht="15.75" customHeight="1">
      <c r="A13713" s="4" t="inlineStr">
        <is>
          <t>FP33</t>
        </is>
      </c>
      <c r="B13713" s="26">
        <f>ROUND((K13713*$B$6*$B$9+L13713*$B$7*$B$10+M13713*$B$8*$B$11)*$B$12,0)</f>
        <v>191</v>
      </c>
      <c r="C13713" s="26">
        <f>ROUND((K13713*$B$6*$B$9+L13713*$B$7*$B$10+M13713*$B$8*$B$11)*$B$12,0)</f>
        <v>191</v>
      </c>
      <c r="E13713" s="27">
        <v>1</v>
      </c>
      <c r="F13713" s="28">
        <v>960</v>
      </c>
      <c r="G13713" s="28">
        <v>1</v>
      </c>
      <c r="H13713" s="29">
        <v>1957</v>
      </c>
      <c r="I13713" s="29">
        <v>0</v>
      </c>
      <c r="J13713" s="29">
        <v>373</v>
      </c>
      <c r="K13713" s="30">
        <f>F13713*G13713*H13713/1000000/$B$13</f>
        <v>0.0604022506</v>
      </c>
      <c r="L13713" s="30">
        <f>F13713*G13713*I13713/1000000/$B$13</f>
        <v>0</v>
      </c>
      <c r="M13713" s="30">
        <f>F13713*G13713*J13713/1000000/$B$13</f>
        <v>0.0115125393</v>
      </c>
      <c r="N13713" s="30">
        <v>190.7311156931</v>
      </c>
      <c r="O13713" s="4" t="inlineStr">
        <is>
          <t>FRANKO actual PPM | MAZDA</t>
        </is>
      </c>
    </row>
    <row r="13714" ht="15.75" customHeight="1">
      <c r="A13714" s="4" t="inlineStr">
        <is>
          <t>FP36</t>
        </is>
      </c>
      <c r="B13714" s="26">
        <f>ROUND((K13714*$B$6*$B$9+L13714*$B$7*$B$10+M13714*$B$8*$B$11)*$B$12,0)</f>
        <v>182</v>
      </c>
      <c r="C13714" s="26">
        <f>ROUND((K13714*$B$6*$B$9+L13714*$B$7*$B$10+M13714*$B$8*$B$11)*$B$12,0)</f>
        <v>182</v>
      </c>
      <c r="E13714" s="27">
        <v>1</v>
      </c>
      <c r="F13714" s="28">
        <v>940</v>
      </c>
      <c r="G13714" s="28">
        <v>1</v>
      </c>
      <c r="H13714" s="29">
        <v>1915</v>
      </c>
      <c r="I13714" s="29">
        <v>0</v>
      </c>
      <c r="J13714" s="29">
        <v>361</v>
      </c>
      <c r="K13714" s="30">
        <f>F13714*G13714*H13714/1000000/$B$13</f>
        <v>0.0578745589</v>
      </c>
      <c r="L13714" s="30">
        <f>F13714*G13714*I13714/1000000/$B$13</f>
        <v>0</v>
      </c>
      <c r="M13714" s="30">
        <f>F13714*G13714*J13714/1000000/$B$13</f>
        <v>0.0109100343</v>
      </c>
      <c r="N13714" s="30">
        <v>181.7463634805</v>
      </c>
      <c r="O13714" s="4" t="inlineStr">
        <is>
          <t>FRANKO actual PPM | MAZDA | Extra: FP368C11</t>
        </is>
      </c>
    </row>
    <row r="13715" ht="15.75" customHeight="1">
      <c r="A13715" s="4" t="inlineStr">
        <is>
          <t>FP55</t>
        </is>
      </c>
      <c r="B13715" s="26">
        <f>ROUND((K13715*$B$6*$B$9+L13715*$B$7*$B$10+M13715*$B$8*$B$11)*$B$12,0)</f>
        <v>282</v>
      </c>
      <c r="C13715" s="26">
        <f>ROUND((K13715*$B$6*$B$9+L13715*$B$7*$B$10+M13715*$B$8*$B$11)*$B$12,0)</f>
        <v>282</v>
      </c>
      <c r="E13715" s="27">
        <v>1</v>
      </c>
      <c r="F13715" s="28">
        <v>920</v>
      </c>
      <c r="G13715" s="28">
        <v>1</v>
      </c>
      <c r="H13715" s="29">
        <v>179</v>
      </c>
      <c r="I13715" s="29">
        <v>3607</v>
      </c>
      <c r="J13715" s="29">
        <v>588</v>
      </c>
      <c r="K13715" s="30">
        <f>F13715*G13715*H13715/1000000/$B$13</f>
        <v>0.0052945849</v>
      </c>
      <c r="L13715" s="30">
        <f>F13715*G13715*I13715/1000000/$B$13</f>
        <v>0.1066903234</v>
      </c>
      <c r="M13715" s="30">
        <f>F13715*G13715*J13715/1000000/$B$13</f>
        <v>0.0173922679</v>
      </c>
      <c r="N13715" s="30">
        <v>281.5063937804</v>
      </c>
      <c r="O13715" s="4" t="inlineStr">
        <is>
          <t>FRANKO actual PPM | MAZDA | Extra: FP55 8L01</t>
        </is>
      </c>
    </row>
    <row r="13716" ht="15.75" customHeight="1">
      <c r="A13716" s="4" t="inlineStr">
        <is>
          <t>FP72</t>
        </is>
      </c>
      <c r="B13716" s="26">
        <f>ROUND((K13716*$B$6*$B$9+L13716*$B$7*$B$10+M13716*$B$8*$B$11)*$B$12,0)</f>
        <v>830</v>
      </c>
      <c r="C13716" s="26">
        <f>ROUND((K13716*$B$6*$B$9+L13716*$B$7*$B$10+M13716*$B$8*$B$11)*$B$12,0)</f>
        <v>830</v>
      </c>
      <c r="E13716" s="27">
        <v>1</v>
      </c>
      <c r="F13716" s="28">
        <v>1180</v>
      </c>
      <c r="G13716" s="28">
        <v>1</v>
      </c>
      <c r="H13716" s="29">
        <v>391</v>
      </c>
      <c r="I13716" s="29">
        <v>8748</v>
      </c>
      <c r="J13716" s="29">
        <v>1288</v>
      </c>
      <c r="K13716" s="30">
        <f>F13716*G13716*H13716/1000000/$B$13</f>
        <v>0.0148337115</v>
      </c>
      <c r="L13716" s="30">
        <f>F13716*G13716*I13716/1000000/$B$13</f>
        <v>0.3318805826</v>
      </c>
      <c r="M13716" s="30">
        <f>F13716*G13716*J13716/1000000/$B$13</f>
        <v>0.0488639907</v>
      </c>
      <c r="N13716" s="30">
        <v>829.5841942017</v>
      </c>
      <c r="O13716" s="4" t="inlineStr">
        <is>
          <t>FRANKO actual PPM | MAZDA | Extra: FP72 0B2</t>
        </is>
      </c>
    </row>
    <row r="13717" ht="15.75" customHeight="1">
      <c r="A13717" s="4" t="inlineStr">
        <is>
          <t>FSF1</t>
        </is>
      </c>
      <c r="B13717" s="26">
        <f>ROUND((K13717*$B$6*$B$9+L13717*$B$7*$B$10+M13717*$B$8*$B$11)*$B$12,0)</f>
        <v>159</v>
      </c>
      <c r="C13717" s="26">
        <f>ROUND((K13717*$B$6*$B$9+L13717*$B$7*$B$10+M13717*$B$8*$B$11)*$B$12,0)</f>
        <v>159</v>
      </c>
      <c r="E13717" s="27">
        <v>1</v>
      </c>
      <c r="F13717" s="28">
        <v>920</v>
      </c>
      <c r="G13717" s="28">
        <v>1</v>
      </c>
      <c r="H13717" s="29">
        <v>1690</v>
      </c>
      <c r="I13717" s="29">
        <v>0</v>
      </c>
      <c r="J13717" s="29">
        <v>325</v>
      </c>
      <c r="K13717" s="30">
        <f>F13717*G13717*H13717/1000000/$B$13</f>
        <v>0.0499879808</v>
      </c>
      <c r="L13717" s="30">
        <f>F13717*G13717*I13717/1000000/$B$13</f>
        <v>0</v>
      </c>
      <c r="M13717" s="30">
        <f>F13717*G13717*J13717/1000000/$B$13</f>
        <v>0.0096130732</v>
      </c>
      <c r="N13717" s="30">
        <v>158.5562994038</v>
      </c>
      <c r="O13717" s="4" t="inlineStr">
        <is>
          <t>FRANKO actual PPM | MAZDA | Extra: FSF1 6C21</t>
        </is>
      </c>
    </row>
    <row r="13718" ht="15.75" customHeight="1">
      <c r="A13718" s="4" t="inlineStr">
        <is>
          <t>FSF1</t>
        </is>
      </c>
      <c r="B13718" s="26">
        <f>ROUND((K13718*$B$6*$B$9+L13718*$B$7*$B$10+M13718*$B$8*$B$11)*$B$12,0)</f>
        <v>172</v>
      </c>
      <c r="C13718" s="26">
        <f>ROUND((K13718*$B$6*$B$9+L13718*$B$7*$B$10+M13718*$B$8*$B$11)*$B$12,0)</f>
        <v>172</v>
      </c>
      <c r="E13718" s="27">
        <v>1</v>
      </c>
      <c r="F13718" s="28">
        <v>900</v>
      </c>
      <c r="G13718" s="28">
        <v>1</v>
      </c>
      <c r="H13718" s="29">
        <v>1854</v>
      </c>
      <c r="I13718" s="29">
        <v>0</v>
      </c>
      <c r="J13718" s="29">
        <v>365</v>
      </c>
      <c r="K13718" s="30">
        <f>F13718*G13718*H13718/1000000/$B$13</f>
        <v>0.0536467357</v>
      </c>
      <c r="L13718" s="30">
        <f>F13718*G13718*I13718/1000000/$B$13</f>
        <v>0</v>
      </c>
      <c r="M13718" s="30">
        <f>F13718*G13718*J13718/1000000/$B$13</f>
        <v>0.0105615202</v>
      </c>
      <c r="N13718" s="30">
        <v>172.1957176826</v>
      </c>
      <c r="O13718" s="4" t="inlineStr">
        <is>
          <t>FRANKO actual PPM | MAZDA | Extra: FSF1 7C26</t>
        </is>
      </c>
    </row>
    <row r="13719" ht="15.75" customHeight="1">
      <c r="A13719" s="4" t="inlineStr">
        <is>
          <t>FSF1</t>
        </is>
      </c>
      <c r="B13719" s="26">
        <f>ROUND((K13719*$B$6*$B$9+L13719*$B$7*$B$10+M13719*$B$8*$B$11)*$B$12,0)</f>
        <v>171</v>
      </c>
      <c r="C13719" s="26">
        <f>ROUND((K13719*$B$6*$B$9+L13719*$B$7*$B$10+M13719*$B$8*$B$11)*$B$12,0)</f>
        <v>171</v>
      </c>
      <c r="E13719" s="27">
        <v>1</v>
      </c>
      <c r="F13719" s="28">
        <v>920</v>
      </c>
      <c r="G13719" s="28">
        <v>1</v>
      </c>
      <c r="H13719" s="29">
        <v>1843</v>
      </c>
      <c r="I13719" s="29">
        <v>0</v>
      </c>
      <c r="J13719" s="29">
        <v>346</v>
      </c>
      <c r="K13719" s="30">
        <f>F13719*G13719*H13719/1000000/$B$13</f>
        <v>0.0545135199</v>
      </c>
      <c r="L13719" s="30">
        <f>F13719*G13719*I13719/1000000/$B$13</f>
        <v>0</v>
      </c>
      <c r="M13719" s="30">
        <f>F13719*G13719*J13719/1000000/$B$13</f>
        <v>0.0102342256</v>
      </c>
      <c r="N13719" s="30">
        <v>170.840795393</v>
      </c>
      <c r="O13719" s="4" t="inlineStr">
        <is>
          <t>FRANKO actual PPM | MAZDA | Extra: FSF1 6H20</t>
        </is>
      </c>
    </row>
    <row r="13720" ht="15.75" customHeight="1">
      <c r="A13720" s="4" t="inlineStr">
        <is>
          <t>FSF1</t>
        </is>
      </c>
      <c r="B13720" s="26">
        <f>ROUND((K13720*$B$6*$B$9+L13720*$B$7*$B$10+M13720*$B$8*$B$11)*$B$12,0)</f>
        <v>180</v>
      </c>
      <c r="C13720" s="26">
        <f>ROUND((K13720*$B$6*$B$9+L13720*$B$7*$B$10+M13720*$B$8*$B$11)*$B$12,0)</f>
        <v>180</v>
      </c>
      <c r="E13720" s="27">
        <v>1</v>
      </c>
      <c r="F13720" s="28">
        <v>900</v>
      </c>
      <c r="G13720" s="28">
        <v>1</v>
      </c>
      <c r="H13720" s="29">
        <v>1952</v>
      </c>
      <c r="I13720" s="29">
        <v>0</v>
      </c>
      <c r="J13720" s="29">
        <v>378</v>
      </c>
      <c r="K13720" s="30">
        <f>F13720*G13720*H13720/1000000/$B$13</f>
        <v>0.0564824316</v>
      </c>
      <c r="L13720" s="30">
        <f>F13720*G13720*I13720/1000000/$B$13</f>
        <v>0</v>
      </c>
      <c r="M13720" s="30">
        <f>F13720*G13720*J13720/1000000/$B$13</f>
        <v>0.010937684</v>
      </c>
      <c r="N13720" s="30">
        <v>179.7847429069</v>
      </c>
      <c r="O13720" s="4" t="inlineStr">
        <is>
          <t>FRANKO actual PPM | MAZDA | Extra: FSF1 7B04</t>
        </is>
      </c>
    </row>
    <row r="13721" ht="15.75" customHeight="1">
      <c r="A13721" s="4" t="inlineStr">
        <is>
          <t>FSP1</t>
        </is>
      </c>
      <c r="B13721" s="26">
        <f>ROUND((K13721*$B$6*$B$9+L13721*$B$7*$B$10+M13721*$B$8*$B$11)*$B$12,0)</f>
        <v>169</v>
      </c>
      <c r="C13721" s="26">
        <f>ROUND((K13721*$B$6*$B$9+L13721*$B$7*$B$10+M13721*$B$8*$B$11)*$B$12,0)</f>
        <v>169</v>
      </c>
      <c r="E13721" s="27">
        <v>1</v>
      </c>
      <c r="F13721" s="28">
        <v>920</v>
      </c>
      <c r="G13721" s="28">
        <v>1</v>
      </c>
      <c r="H13721" s="29">
        <v>1829</v>
      </c>
      <c r="I13721" s="29">
        <v>0</v>
      </c>
      <c r="J13721" s="29">
        <v>340</v>
      </c>
      <c r="K13721" s="30">
        <f>F13721*G13721*H13721/1000000/$B$13</f>
        <v>0.0540994182</v>
      </c>
      <c r="L13721" s="30">
        <f>F13721*G13721*I13721/1000000/$B$13</f>
        <v>0</v>
      </c>
      <c r="M13721" s="30">
        <f>F13721*G13721*J13721/1000000/$B$13</f>
        <v>0.0100567535</v>
      </c>
      <c r="N13721" s="30">
        <v>168.7144309218</v>
      </c>
      <c r="O13721" s="4" t="inlineStr">
        <is>
          <t>FRANKO actual PPM | MAZDA | Extra: FSP1 6D02</t>
        </is>
      </c>
    </row>
    <row r="13722" ht="15.75" customHeight="1">
      <c r="A13722" s="4" t="inlineStr">
        <is>
          <t>G654</t>
        </is>
      </c>
      <c r="B13722" s="26">
        <f>ROUND((K13722*$B$6*$B$9+L13722*$B$7*$B$10+M13722*$B$8*$B$11)*$B$12,0)</f>
        <v>133</v>
      </c>
      <c r="C13722" s="26">
        <f>ROUND((K13722*$B$6*$B$9+L13722*$B$7*$B$10+M13722*$B$8*$B$11)*$B$12,0)</f>
        <v>133</v>
      </c>
      <c r="E13722" s="27">
        <v>1</v>
      </c>
      <c r="F13722" s="28">
        <v>920</v>
      </c>
      <c r="G13722" s="28">
        <v>1</v>
      </c>
      <c r="H13722" s="29">
        <v>1331</v>
      </c>
      <c r="I13722" s="29">
        <v>0</v>
      </c>
      <c r="J13722" s="29">
        <v>289</v>
      </c>
      <c r="K13722" s="30">
        <f>F13722*G13722*H13722/1000000/$B$13</f>
        <v>0.0393692322</v>
      </c>
      <c r="L13722" s="30">
        <f>F13722*G13722*I13722/1000000/$B$13</f>
        <v>0</v>
      </c>
      <c r="M13722" s="30">
        <f>F13722*G13722*J13722/1000000/$B$13</f>
        <v>0.0085482405</v>
      </c>
      <c r="N13722" s="30">
        <v>132.9941645623</v>
      </c>
      <c r="O13722" s="4" t="inlineStr">
        <is>
          <t>FRANKO actual PPM | MAZDA | Extra: G654 9A26</t>
        </is>
      </c>
    </row>
    <row r="13723" ht="15.75" customHeight="1">
      <c r="A13723" s="4" t="inlineStr">
        <is>
          <t>RF55</t>
        </is>
      </c>
      <c r="B13723" s="26">
        <f>ROUND((K13723*$B$6*$B$9+L13723*$B$7*$B$10+M13723*$B$8*$B$11)*$B$12,0)</f>
        <v>300</v>
      </c>
      <c r="C13723" s="26">
        <f>ROUND((K13723*$B$6*$B$9+L13723*$B$7*$B$10+M13723*$B$8*$B$11)*$B$12,0)</f>
        <v>300</v>
      </c>
      <c r="E13723" s="27">
        <v>1</v>
      </c>
      <c r="F13723" s="28">
        <v>900</v>
      </c>
      <c r="G13723" s="28">
        <v>1</v>
      </c>
      <c r="H13723" s="29">
        <v>216</v>
      </c>
      <c r="I13723" s="29">
        <v>3803</v>
      </c>
      <c r="J13723" s="29">
        <v>655</v>
      </c>
      <c r="K13723" s="30">
        <f>F13723*G13723*H13723/1000000/$B$13</f>
        <v>0.0062501051</v>
      </c>
      <c r="L13723" s="30">
        <f>F13723*G13723*I13723/1000000/$B$13</f>
        <v>0.1100423603</v>
      </c>
      <c r="M13723" s="30">
        <f>F13723*G13723*J13723/1000000/$B$13</f>
        <v>0.0189528651</v>
      </c>
      <c r="N13723" s="30">
        <v>300.0192566897</v>
      </c>
      <c r="O13723" s="4" t="inlineStr">
        <is>
          <t>FRANKO actual PPM | MAZDA | Extra: RF55 6L01</t>
        </is>
      </c>
    </row>
    <row r="13724" ht="15.75" customHeight="1">
      <c r="A13724" s="4" t="inlineStr">
        <is>
          <t>8P3J</t>
        </is>
      </c>
      <c r="B13724" s="26">
        <f>ROUND((K13724*$B$6*$B$9+L13724*$B$7*$B$10+M13724*$B$8*$B$11)*$B$12,0)</f>
        <v>147</v>
      </c>
      <c r="C13724" s="26">
        <f>ROUND((K13724*$B$6*$B$9+L13724*$B$7*$B$10+M13724*$B$8*$B$11)*$B$12,0)</f>
        <v>147</v>
      </c>
      <c r="E13724" s="27">
        <v>1</v>
      </c>
      <c r="F13724" s="28">
        <v>920</v>
      </c>
      <c r="G13724" s="28">
        <v>1</v>
      </c>
      <c r="H13724" s="29">
        <v>1538</v>
      </c>
      <c r="I13724" s="29">
        <v>0</v>
      </c>
      <c r="J13724" s="29">
        <v>306</v>
      </c>
      <c r="K13724" s="30">
        <f>F13724*G13724*H13724/1000000/$B$13</f>
        <v>0.0454920204</v>
      </c>
      <c r="L13724" s="30">
        <f>F13724*G13724*I13724/1000000/$B$13</f>
        <v>0</v>
      </c>
      <c r="M13724" s="30">
        <f>F13724*G13724*J13724/1000000/$B$13</f>
        <v>0.0090510782</v>
      </c>
      <c r="N13724" s="30">
        <v>146.8098722648</v>
      </c>
      <c r="O13724" s="4" t="inlineStr">
        <is>
          <t>FRANKO actual PPM | MAZDA | Extra: 8P3J8D10</t>
        </is>
      </c>
    </row>
    <row r="13725" ht="15.75" customHeight="1">
      <c r="A13725" s="4" t="inlineStr">
        <is>
          <t>PLONA</t>
        </is>
      </c>
      <c r="B13725" s="26">
        <f>ROUND((K13725*$B$6*$B$9+L13725*$B$7*$B$10+M13725*$B$8*$B$11)*$B$12,0)</f>
        <v>332</v>
      </c>
      <c r="C13725" s="26">
        <f>ROUND((K13725*$B$6*$B$9+L13725*$B$7*$B$10+M13725*$B$8*$B$11)*$B$12,0)</f>
        <v>332</v>
      </c>
      <c r="E13725" s="27">
        <v>1</v>
      </c>
      <c r="F13725" s="28">
        <v>960</v>
      </c>
      <c r="G13725" s="28">
        <v>1</v>
      </c>
      <c r="H13725" s="29">
        <v>217</v>
      </c>
      <c r="I13725" s="29">
        <v>3791</v>
      </c>
      <c r="J13725" s="29">
        <v>705</v>
      </c>
      <c r="K13725" s="30">
        <f>F13725*G13725*H13725/1000000/$B$13</f>
        <v>0.0066976435</v>
      </c>
      <c r="L13725" s="30">
        <f>F13725*G13725*I13725/1000000/$B$13</f>
        <v>0.117008141</v>
      </c>
      <c r="M13725" s="30">
        <f>F13725*G13725*J13725/1000000/$B$13</f>
        <v>0.0217596253</v>
      </c>
      <c r="N13725" s="30">
        <v>332.4444253769</v>
      </c>
      <c r="O13725" s="4" t="inlineStr">
        <is>
          <t>FRANKO actual PPM | MAZDA</t>
        </is>
      </c>
    </row>
    <row r="13726" ht="15.75" customHeight="1">
      <c r="A13726" s="4" t="inlineStr">
        <is>
          <t>STORA</t>
        </is>
      </c>
      <c r="B13726" s="26">
        <f>ROUND((K13726*$B$6*$B$9+L13726*$B$7*$B$10+M13726*$B$8*$B$11)*$B$12,0)</f>
        <v>323</v>
      </c>
      <c r="C13726" s="26">
        <f>ROUND((K13726*$B$6*$B$9+L13726*$B$7*$B$10+M13726*$B$8*$B$11)*$B$12,0)</f>
        <v>323</v>
      </c>
      <c r="E13726" s="27">
        <v>1</v>
      </c>
      <c r="F13726" s="28">
        <v>1140</v>
      </c>
      <c r="G13726" s="28">
        <v>1</v>
      </c>
      <c r="H13726" s="29">
        <v>570</v>
      </c>
      <c r="I13726" s="29">
        <v>5050</v>
      </c>
      <c r="J13726" s="29">
        <v>220</v>
      </c>
      <c r="K13726" s="30">
        <f>F13726*G13726*H13726/1000000/$B$13</f>
        <v>0.0208915551</v>
      </c>
      <c r="L13726" s="30">
        <f>F13726*G13726*I13726/1000000/$B$13</f>
        <v>0.185091848</v>
      </c>
      <c r="M13726" s="30">
        <f>F13726*G13726*J13726/1000000/$B$13</f>
        <v>0.0080634072</v>
      </c>
      <c r="N13726" s="30">
        <v>323.1009846462</v>
      </c>
      <c r="O13726" s="4" t="inlineStr">
        <is>
          <t>FRANKO actual PPM | MAZDA</t>
        </is>
      </c>
    </row>
    <row r="13727" ht="15.75" customHeight="1">
      <c r="A13727" s="4" t="inlineStr">
        <is>
          <t>F9J1</t>
        </is>
      </c>
      <c r="B13727" s="26">
        <f>ROUND((K13727*$B$6*$B$9+L13727*$B$7*$B$10+M13727*$B$8*$B$11)*$B$12,0)</f>
        <v>377</v>
      </c>
      <c r="C13727" s="26">
        <f>ROUND((K13727*$B$6*$B$9+L13727*$B$7*$B$10+M13727*$B$8*$B$11)*$B$12,0)</f>
        <v>377</v>
      </c>
      <c r="E13727" s="27">
        <v>1</v>
      </c>
      <c r="F13727" s="28">
        <v>1340</v>
      </c>
      <c r="G13727" s="28">
        <v>1</v>
      </c>
      <c r="H13727" s="29">
        <v>625</v>
      </c>
      <c r="I13727" s="29">
        <v>5056</v>
      </c>
      <c r="J13727" s="29">
        <v>200</v>
      </c>
      <c r="K13727" s="30">
        <f>F13727*G13727*H13727/1000000/$B$13</f>
        <v>0.0269262503</v>
      </c>
      <c r="L13727" s="30">
        <f>F13727*G13727*I13727/1000000/$B$13</f>
        <v>0.217822594</v>
      </c>
      <c r="M13727" s="30">
        <f>F13727*G13727*J13727/1000000/$B$13</f>
        <v>0.0086164001</v>
      </c>
      <c r="N13727" s="30">
        <v>376.6680189914</v>
      </c>
      <c r="O13727" s="4" t="inlineStr">
        <is>
          <t>FRANKO actual PPM | MAZDA | Extra: F9J1 8D27 / Pt-PD-Rh</t>
        </is>
      </c>
    </row>
    <row r="13728" ht="15.75" customHeight="1">
      <c r="A13728" s="4" t="inlineStr">
        <is>
          <t>F9J1</t>
        </is>
      </c>
      <c r="B13728" s="26">
        <f>ROUND((K13728*$B$6*$B$9+L13728*$B$7*$B$10+M13728*$B$8*$B$11)*$B$12,0)</f>
        <v>376</v>
      </c>
      <c r="C13728" s="26">
        <f>ROUND((K13728*$B$6*$B$9+L13728*$B$7*$B$10+M13728*$B$8*$B$11)*$B$12,0)</f>
        <v>376</v>
      </c>
      <c r="E13728" s="27">
        <v>1</v>
      </c>
      <c r="F13728" s="28">
        <v>1400</v>
      </c>
      <c r="G13728" s="28">
        <v>1</v>
      </c>
      <c r="H13728" s="29">
        <v>632</v>
      </c>
      <c r="I13728" s="29">
        <v>4802</v>
      </c>
      <c r="J13728" s="29">
        <v>188</v>
      </c>
      <c r="K13728" s="30">
        <f>F13728*G13728*H13728/1000000/$B$13</f>
        <v>0.0284469806</v>
      </c>
      <c r="L13728" s="30">
        <f>F13728*G13728*I13728/1000000/$B$13</f>
        <v>0.216143039</v>
      </c>
      <c r="M13728" s="30">
        <f>F13728*G13728*J13728/1000000/$B$13</f>
        <v>0.0084620765</v>
      </c>
      <c r="N13728" s="30">
        <v>375.7540597519</v>
      </c>
      <c r="O13728" s="4" t="inlineStr">
        <is>
          <t>FRANKO actual PPM | MAZDA | Extra: F9J1 8D23</t>
        </is>
      </c>
    </row>
    <row r="13729" ht="15.75" customHeight="1">
      <c r="A13729" s="4" t="inlineStr">
        <is>
          <t>FPA6</t>
        </is>
      </c>
      <c r="B13729" s="26">
        <f>ROUND((K13729*$B$6*$B$9+L13729*$B$7*$B$10+M13729*$B$8*$B$11)*$B$12,0)</f>
        <v>684</v>
      </c>
      <c r="C13729" s="26">
        <f>ROUND((K13729*$B$6*$B$9+L13729*$B$7*$B$10+M13729*$B$8*$B$11)*$B$12,0)</f>
        <v>684</v>
      </c>
      <c r="E13729" s="27">
        <v>1</v>
      </c>
      <c r="F13729" s="28">
        <v>1300</v>
      </c>
      <c r="G13729" s="28">
        <v>1</v>
      </c>
      <c r="H13729" s="29">
        <v>526</v>
      </c>
      <c r="I13729" s="29">
        <v>6610</v>
      </c>
      <c r="J13729" s="29">
        <v>911</v>
      </c>
      <c r="K13729" s="30">
        <f>F13729*G13729*H13729/1000000/$B$13</f>
        <v>0.0219846805</v>
      </c>
      <c r="L13729" s="30">
        <f>F13729*G13729*I13729/1000000/$B$13</f>
        <v>0.2762713653</v>
      </c>
      <c r="M13729" s="30">
        <f>F13729*G13729*J13729/1000000/$B$13</f>
        <v>0.0380761292</v>
      </c>
      <c r="N13729" s="30">
        <v>684.1448712255</v>
      </c>
      <c r="O13729" s="4" t="inlineStr">
        <is>
          <t>FRANKO actual PPM | MAZDA | Extra: FPA6 9K05</t>
        </is>
      </c>
    </row>
    <row r="13730" ht="15.75" customHeight="1">
      <c r="A13730" s="4" t="inlineStr">
        <is>
          <t>FSJ1</t>
        </is>
      </c>
      <c r="B13730" s="26">
        <f>ROUND((K13730*$B$6*$B$9+L13730*$B$7*$B$10+M13730*$B$8*$B$11)*$B$12,0)</f>
        <v>396</v>
      </c>
      <c r="C13730" s="26">
        <f>ROUND((K13730*$B$6*$B$9+L13730*$B$7*$B$10+M13730*$B$8*$B$11)*$B$12,0)</f>
        <v>396</v>
      </c>
      <c r="E13730" s="27">
        <v>1</v>
      </c>
      <c r="F13730" s="28">
        <v>1400</v>
      </c>
      <c r="G13730" s="28">
        <v>1</v>
      </c>
      <c r="H13730" s="29">
        <v>726</v>
      </c>
      <c r="I13730" s="29">
        <v>4965</v>
      </c>
      <c r="J13730" s="29">
        <v>200</v>
      </c>
      <c r="K13730" s="30">
        <f>F13730*G13730*H13730/1000000/$B$13</f>
        <v>0.0326780188</v>
      </c>
      <c r="L13730" s="30">
        <f>F13730*G13730*I13730/1000000/$B$13</f>
        <v>0.2234798394</v>
      </c>
      <c r="M13730" s="30">
        <f>F13730*G13730*J13730/1000000/$B$13</f>
        <v>0.009002209</v>
      </c>
      <c r="N13730" s="30">
        <v>395.7500095295</v>
      </c>
      <c r="O13730" s="4" t="inlineStr">
        <is>
          <t>FRANKO actual PPM | MAZDA | Extra: FSJ1 8L21</t>
        </is>
      </c>
    </row>
    <row r="13731" ht="15.75" customHeight="1">
      <c r="A13731" s="4" t="inlineStr">
        <is>
          <t>FSJ1</t>
        </is>
      </c>
      <c r="B13731" s="26">
        <f>ROUND((K13731*$B$6*$B$9+L13731*$B$7*$B$10+M13731*$B$8*$B$11)*$B$12,0)</f>
        <v>415</v>
      </c>
      <c r="C13731" s="26">
        <f>ROUND((K13731*$B$6*$B$9+L13731*$B$7*$B$10+M13731*$B$8*$B$11)*$B$12,0)</f>
        <v>415</v>
      </c>
      <c r="E13731" s="27">
        <v>1</v>
      </c>
      <c r="F13731" s="28">
        <v>1420</v>
      </c>
      <c r="G13731" s="28">
        <v>1</v>
      </c>
      <c r="H13731" s="29">
        <v>735</v>
      </c>
      <c r="I13731" s="29">
        <v>5096</v>
      </c>
      <c r="J13731" s="29">
        <v>214</v>
      </c>
      <c r="K13731" s="30">
        <f>F13731*G13731*H13731/1000000/$B$13</f>
        <v>0.0335557342</v>
      </c>
      <c r="L13731" s="30">
        <f>F13731*G13731*I13731/1000000/$B$13</f>
        <v>0.2326530904</v>
      </c>
      <c r="M13731" s="30">
        <f>F13731*G13731*J13731/1000000/$B$13</f>
        <v>0.0097699689</v>
      </c>
      <c r="N13731" s="30">
        <v>414.5734945619</v>
      </c>
      <c r="O13731" s="4" t="inlineStr">
        <is>
          <t>FRANKO actual PPM | MAZDA | Extra: FSJ1 8L21</t>
        </is>
      </c>
    </row>
    <row r="13732" ht="15.75" customHeight="1">
      <c r="A13732" s="4" t="inlineStr">
        <is>
          <t>FSJ1</t>
        </is>
      </c>
      <c r="B13732" s="26">
        <f>ROUND((K13732*$B$6*$B$9+L13732*$B$7*$B$10+M13732*$B$8*$B$11)*$B$12,0)</f>
        <v>426</v>
      </c>
      <c r="C13732" s="26">
        <f>ROUND((K13732*$B$6*$B$9+L13732*$B$7*$B$10+M13732*$B$8*$B$11)*$B$12,0)</f>
        <v>426</v>
      </c>
      <c r="E13732" s="27">
        <v>1</v>
      </c>
      <c r="F13732" s="28">
        <v>1380</v>
      </c>
      <c r="G13732" s="28">
        <v>1</v>
      </c>
      <c r="H13732" s="29">
        <v>707</v>
      </c>
      <c r="I13732" s="29">
        <v>5532</v>
      </c>
      <c r="J13732" s="29">
        <v>220</v>
      </c>
      <c r="K13732" s="30">
        <f>F13732*G13732*H13732/1000000/$B$13</f>
        <v>0.0313681974</v>
      </c>
      <c r="L13732" s="30">
        <f>F13732*G13732*I13732/1000000/$B$13</f>
        <v>0.2454439434</v>
      </c>
      <c r="M13732" s="30">
        <f>F13732*G13732*J13732/1000000/$B$13</f>
        <v>0.0097609667</v>
      </c>
      <c r="N13732" s="30">
        <v>426.4810667726</v>
      </c>
      <c r="O13732" s="4" t="inlineStr">
        <is>
          <t>FRANKO actual PPM | MAZDA | Extra: FSJ1 9AZ9</t>
        </is>
      </c>
    </row>
    <row r="13733" ht="15.75" customHeight="1">
      <c r="A13733" s="4" t="inlineStr">
        <is>
          <t>STORA</t>
        </is>
      </c>
      <c r="B13733" s="26">
        <f>ROUND((K13733*$B$6*$B$9+L13733*$B$7*$B$10+M13733*$B$8*$B$11)*$B$12,0)</f>
        <v>415</v>
      </c>
      <c r="C13733" s="26">
        <f>ROUND((K13733*$B$6*$B$9+L13733*$B$7*$B$10+M13733*$B$8*$B$11)*$B$12,0)</f>
        <v>415</v>
      </c>
      <c r="E13733" s="27">
        <v>1</v>
      </c>
      <c r="F13733" s="28">
        <v>1360</v>
      </c>
      <c r="G13733" s="28">
        <v>1</v>
      </c>
      <c r="H13733" s="29">
        <v>648</v>
      </c>
      <c r="I13733" s="29">
        <v>5468</v>
      </c>
      <c r="J13733" s="29">
        <v>225</v>
      </c>
      <c r="K13733" s="30">
        <f>F13733*G13733*H13733/1000000/$B$13</f>
        <v>0.0283338099</v>
      </c>
      <c r="L13733" s="30">
        <f>F13733*G13733*I13733/1000000/$B$13</f>
        <v>0.2390883838</v>
      </c>
      <c r="M13733" s="30">
        <f>F13733*G13733*J13733/1000000/$B$13</f>
        <v>0.0098381285</v>
      </c>
      <c r="N13733" s="30">
        <v>414.6809313613</v>
      </c>
      <c r="O13733" s="4" t="inlineStr">
        <is>
          <t>FRANKO actual PPM | MAZDA</t>
        </is>
      </c>
    </row>
    <row r="13734" ht="15.75" customHeight="1">
      <c r="A13734" s="4" t="inlineStr">
        <is>
          <t>STORA</t>
        </is>
      </c>
      <c r="B13734" s="26">
        <f>ROUND((K13734*$B$6*$B$9+L13734*$B$7*$B$10+M13734*$B$8*$B$11)*$B$12,0)</f>
        <v>422</v>
      </c>
      <c r="C13734" s="26">
        <f>ROUND((K13734*$B$6*$B$9+L13734*$B$7*$B$10+M13734*$B$8*$B$11)*$B$12,0)</f>
        <v>422</v>
      </c>
      <c r="E13734" s="27">
        <v>1</v>
      </c>
      <c r="F13734" s="28">
        <v>1400</v>
      </c>
      <c r="G13734" s="28">
        <v>1</v>
      </c>
      <c r="H13734" s="29">
        <v>620</v>
      </c>
      <c r="I13734" s="29">
        <v>5579</v>
      </c>
      <c r="J13734" s="29">
        <v>201</v>
      </c>
      <c r="K13734" s="30">
        <f>F13734*G13734*H13734/1000000/$B$13</f>
        <v>0.027906848</v>
      </c>
      <c r="L13734" s="30">
        <f>F13734*G13734*I13734/1000000/$B$13</f>
        <v>0.2511166211</v>
      </c>
      <c r="M13734" s="30">
        <f>F13734*G13734*J13734/1000000/$B$13</f>
        <v>0.0090472201</v>
      </c>
      <c r="N13734" s="30">
        <v>421.9436426477</v>
      </c>
      <c r="O13734" s="4" t="inlineStr">
        <is>
          <t>FRANKO actual PPM | MAZDA</t>
        </is>
      </c>
    </row>
    <row r="13735" ht="15.75" customHeight="1">
      <c r="A13735" s="4" t="inlineStr">
        <is>
          <t>RFC5</t>
        </is>
      </c>
      <c r="B13735" s="26">
        <f>ROUND((K13735*$B$6*$B$9+L13735*$B$7*$B$10+M13735*$B$8*$B$11)*$B$12,0)</f>
        <v>203</v>
      </c>
      <c r="C13735" s="26">
        <f>ROUND((K13735*$B$6*$B$9+L13735*$B$7*$B$10+M13735*$B$8*$B$11)*$B$12,0)</f>
        <v>203</v>
      </c>
      <c r="E13735" s="27">
        <v>1</v>
      </c>
      <c r="F13735" s="28">
        <v>1180</v>
      </c>
      <c r="G13735" s="28">
        <v>1</v>
      </c>
      <c r="H13735" s="29">
        <v>3403</v>
      </c>
      <c r="I13735" s="29">
        <v>0</v>
      </c>
      <c r="J13735" s="29">
        <v>0</v>
      </c>
      <c r="K13735" s="30">
        <f>F13735*G13735*H13735/1000000/$B$13</f>
        <v>0.1291026089</v>
      </c>
      <c r="L13735" s="30">
        <f>F13735*G13735*I13735/1000000/$B$13</f>
        <v>0</v>
      </c>
      <c r="M13735" s="30">
        <f>F13735*G13735*J13735/1000000/$B$13</f>
        <v>0</v>
      </c>
      <c r="N13735" s="30">
        <v>203.220416632</v>
      </c>
      <c r="O13735" s="4" t="inlineStr">
        <is>
          <t>FRANKO actual PPM | MAZDA | Extra: RFC54F18</t>
        </is>
      </c>
    </row>
    <row r="13736" ht="15.75" customHeight="1">
      <c r="A13736" s="4" t="inlineStr">
        <is>
          <t>RFC5</t>
        </is>
      </c>
      <c r="B13736" s="26">
        <f>ROUND((K13736*$B$6*$B$9+L13736*$B$7*$B$10+M13736*$B$8*$B$11)*$B$12,0)</f>
        <v>224</v>
      </c>
      <c r="C13736" s="26">
        <f>ROUND((K13736*$B$6*$B$9+L13736*$B$7*$B$10+M13736*$B$8*$B$11)*$B$12,0)</f>
        <v>224</v>
      </c>
      <c r="E13736" s="27">
        <v>1</v>
      </c>
      <c r="F13736" s="28">
        <v>1220</v>
      </c>
      <c r="G13736" s="28">
        <v>1</v>
      </c>
      <c r="H13736" s="29">
        <v>3627</v>
      </c>
      <c r="I13736" s="29">
        <v>0</v>
      </c>
      <c r="J13736" s="29">
        <v>0</v>
      </c>
      <c r="K13736" s="30">
        <f>F13736*G13736*H13736/1000000/$B$13</f>
        <v>0.1422651245</v>
      </c>
      <c r="L13736" s="30">
        <f>F13736*G13736*I13736/1000000/$B$13</f>
        <v>0</v>
      </c>
      <c r="M13736" s="30">
        <f>F13736*G13736*J13736/1000000/$B$13</f>
        <v>0</v>
      </c>
      <c r="N13736" s="30">
        <v>223.9395325091</v>
      </c>
      <c r="O13736" s="4" t="inlineStr">
        <is>
          <t>FRANKO actual PPM | MAZDA | Extra: RFC54H23/PT</t>
        </is>
      </c>
    </row>
    <row r="13737" ht="15.75" customHeight="1">
      <c r="A13737" s="4" t="inlineStr">
        <is>
          <t>RFC5</t>
        </is>
      </c>
      <c r="B13737" s="26">
        <f>ROUND((K13737*$B$6*$B$9+L13737*$B$7*$B$10+M13737*$B$8*$B$11)*$B$12,0)</f>
        <v>261</v>
      </c>
      <c r="C13737" s="26">
        <f>ROUND((K13737*$B$6*$B$9+L13737*$B$7*$B$10+M13737*$B$8*$B$11)*$B$12,0)</f>
        <v>261</v>
      </c>
      <c r="E13737" s="27">
        <v>1</v>
      </c>
      <c r="F13737" s="28">
        <v>1240</v>
      </c>
      <c r="G13737" s="28">
        <v>1</v>
      </c>
      <c r="H13737" s="29">
        <v>4152</v>
      </c>
      <c r="I13737" s="29">
        <v>14</v>
      </c>
      <c r="J13737" s="29">
        <v>0</v>
      </c>
      <c r="K13737" s="30">
        <f>F13737*G13737*H13737/1000000/$B$13</f>
        <v>0.1655274757</v>
      </c>
      <c r="L13737" s="30">
        <f>F13737*G13737*I13737/1000000/$B$13</f>
        <v>0.000558137</v>
      </c>
      <c r="M13737" s="30">
        <f>F13737*G13737*J13737/1000000/$B$13</f>
        <v>0</v>
      </c>
      <c r="N13737" s="30">
        <v>261.2299126637</v>
      </c>
      <c r="O13737" s="4" t="inlineStr">
        <is>
          <t>FRANKO actual PPM | MAZDA | Extra: RFC52E27/PT</t>
        </is>
      </c>
    </row>
    <row r="13738" ht="15.75" customHeight="1">
      <c r="A13738" s="4" t="inlineStr">
        <is>
          <t>RFC5</t>
        </is>
      </c>
      <c r="B13738" s="26">
        <f>ROUND((K13738*$B$6*$B$9+L13738*$B$7*$B$10+M13738*$B$8*$B$11)*$B$12,0)</f>
        <v>263</v>
      </c>
      <c r="C13738" s="26">
        <f>ROUND((K13738*$B$6*$B$9+L13738*$B$7*$B$10+M13738*$B$8*$B$11)*$B$12,0)</f>
        <v>263</v>
      </c>
      <c r="E13738" s="27">
        <v>1</v>
      </c>
      <c r="F13738" s="28">
        <v>1200</v>
      </c>
      <c r="G13738" s="28">
        <v>1</v>
      </c>
      <c r="H13738" s="29">
        <v>4338</v>
      </c>
      <c r="I13738" s="29">
        <v>0</v>
      </c>
      <c r="J13738" s="29">
        <v>0</v>
      </c>
      <c r="K13738" s="30">
        <f>F13738*G13738*H13738/1000000/$B$13</f>
        <v>0.1673639263</v>
      </c>
      <c r="L13738" s="30">
        <f>F13738*G13738*I13738/1000000/$B$13</f>
        <v>0</v>
      </c>
      <c r="M13738" s="30">
        <f>F13738*G13738*J13738/1000000/$B$13</f>
        <v>0</v>
      </c>
      <c r="N13738" s="30">
        <v>263.4475564481</v>
      </c>
      <c r="O13738" s="4" t="inlineStr">
        <is>
          <t>FRANKO actual PPM | MAZDA | Extra: 2L 18</t>
        </is>
      </c>
    </row>
    <row r="13739" ht="15.75" customHeight="1">
      <c r="A13739" s="4" t="inlineStr">
        <is>
          <t>RF4S</t>
        </is>
      </c>
      <c r="B13739" s="26">
        <f>ROUND((K13739*$B$6*$B$9+L13739*$B$7*$B$10+M13739*$B$8*$B$11)*$B$12,0)</f>
        <v>42</v>
      </c>
      <c r="C13739" s="26">
        <f>ROUND((K13739*$B$6*$B$9+L13739*$B$7*$B$10+M13739*$B$8*$B$11)*$B$12,0)</f>
        <v>42</v>
      </c>
      <c r="E13739" s="27">
        <v>1</v>
      </c>
      <c r="F13739" s="28">
        <v>1180</v>
      </c>
      <c r="G13739" s="28">
        <v>1</v>
      </c>
      <c r="H13739" s="29">
        <v>705</v>
      </c>
      <c r="I13739" s="29">
        <v>0</v>
      </c>
      <c r="J13739" s="29">
        <v>0</v>
      </c>
      <c r="K13739" s="30">
        <f>F13739*G13739*H13739/1000000/$B$13</f>
        <v>0.0267462061</v>
      </c>
      <c r="L13739" s="30">
        <f>F13739*G13739*I13739/1000000/$B$13</f>
        <v>0</v>
      </c>
      <c r="M13739" s="30">
        <f>F13739*G13739*J13739/1000000/$B$13</f>
        <v>0</v>
      </c>
      <c r="N13739" s="30">
        <v>42.1012029755</v>
      </c>
      <c r="O13739" s="4" t="inlineStr">
        <is>
          <t>FRANKO actual PPM | MAZDA | Extra: RF4S/1I03</t>
        </is>
      </c>
    </row>
    <row r="13740" ht="15.75" customHeight="1">
      <c r="A13740" s="4" t="inlineStr">
        <is>
          <t>WL95</t>
        </is>
      </c>
      <c r="B13740" s="26">
        <f>ROUND((K13740*$B$6*$B$9+L13740*$B$7*$B$10+M13740*$B$8*$B$11)*$B$12,0)</f>
        <v>14</v>
      </c>
      <c r="C13740" s="26">
        <f>ROUND((K13740*$B$6*$B$9+L13740*$B$7*$B$10+M13740*$B$8*$B$11)*$B$12,0)</f>
        <v>14</v>
      </c>
      <c r="E13740" s="27">
        <v>1</v>
      </c>
      <c r="F13740" s="28">
        <v>860</v>
      </c>
      <c r="G13740" s="28">
        <v>1</v>
      </c>
      <c r="H13740" s="29">
        <v>330</v>
      </c>
      <c r="I13740" s="29">
        <v>0</v>
      </c>
      <c r="J13740" s="29">
        <v>0</v>
      </c>
      <c r="K13740" s="30">
        <f>F13740*G13740*H13740/1000000/$B$13</f>
        <v>0.0091243819</v>
      </c>
      <c r="L13740" s="30">
        <f>F13740*G13740*I13740/1000000/$B$13</f>
        <v>0</v>
      </c>
      <c r="M13740" s="30">
        <f>F13740*G13740*J13740/1000000/$B$13</f>
        <v>0</v>
      </c>
      <c r="N13740" s="30">
        <v>14.3626895113</v>
      </c>
      <c r="O13740" s="4" t="inlineStr">
        <is>
          <t>FRANKO actual PPM | MAZDA | Extra: WL95 9B15</t>
        </is>
      </c>
    </row>
    <row r="13741" ht="15.75" customHeight="1">
      <c r="A13741" s="4" t="inlineStr">
        <is>
          <t>K080</t>
        </is>
      </c>
      <c r="B13741" s="26">
        <f>ROUND((K13741*$B$6*$B$9+L13741*$B$7*$B$10+M13741*$B$8*$B$11)*$B$12,0)</f>
        <v>235</v>
      </c>
      <c r="C13741" s="26">
        <f>ROUND((K13741*$B$6*$B$9+L13741*$B$7*$B$10+M13741*$B$8*$B$11)*$B$12,0)</f>
        <v>235</v>
      </c>
      <c r="E13741" s="27">
        <v>1</v>
      </c>
      <c r="F13741" s="28">
        <v>1500</v>
      </c>
      <c r="G13741" s="28">
        <v>1</v>
      </c>
      <c r="H13741" s="29">
        <v>32</v>
      </c>
      <c r="I13741" s="29">
        <v>1667</v>
      </c>
      <c r="J13741" s="29">
        <v>339</v>
      </c>
      <c r="K13741" s="30">
        <f>F13741*G13741*H13741/1000000/$B$13</f>
        <v>0.0015432358</v>
      </c>
      <c r="L13741" s="30">
        <f>F13741*G13741*I13741/1000000/$B$13</f>
        <v>0.0803929418</v>
      </c>
      <c r="M13741" s="30">
        <f>F13741*G13741*J13741/1000000/$B$13</f>
        <v>0.0163486546</v>
      </c>
      <c r="N13741" s="30">
        <v>235.2158923275</v>
      </c>
      <c r="O13741" s="4" t="inlineStr">
        <is>
          <t>FRANKO actual PPM | MAZDA | Extra: DK</t>
        </is>
      </c>
    </row>
    <row r="13742" ht="15.75" customHeight="1">
      <c r="A13742" s="4" t="inlineStr">
        <is>
          <t>K819</t>
        </is>
      </c>
      <c r="B13742" s="26">
        <f>ROUND((K13742*$B$6*$B$9+L13742*$B$7*$B$10+M13742*$B$8*$B$11)*$B$12,0)</f>
        <v>208</v>
      </c>
      <c r="C13742" s="26">
        <f>ROUND((K13742*$B$6*$B$9+L13742*$B$7*$B$10+M13742*$B$8*$B$11)*$B$12,0)</f>
        <v>208</v>
      </c>
      <c r="E13742" s="27">
        <v>1</v>
      </c>
      <c r="F13742" s="28">
        <v>1160</v>
      </c>
      <c r="G13742" s="28">
        <v>1</v>
      </c>
      <c r="H13742" s="29">
        <v>1745</v>
      </c>
      <c r="I13742" s="29">
        <v>0</v>
      </c>
      <c r="J13742" s="29">
        <v>341</v>
      </c>
      <c r="K13742" s="30">
        <f>F13742*G13742*H13742/1000000/$B$13</f>
        <v>0.0650795412</v>
      </c>
      <c r="L13742" s="30">
        <f>F13742*G13742*I13742/1000000/$B$13</f>
        <v>0</v>
      </c>
      <c r="M13742" s="30">
        <f>F13742*G13742*J13742/1000000/$B$13</f>
        <v>0.0127175493</v>
      </c>
      <c r="N13742" s="30">
        <v>208.105464274</v>
      </c>
      <c r="O13742" s="4" t="inlineStr">
        <is>
          <t>FRANKO actual PPM | MAZDA | Extra: K8193BP</t>
        </is>
      </c>
    </row>
    <row r="13743" ht="15.75" customHeight="1">
      <c r="A13743" s="4" t="inlineStr">
        <is>
          <t>K859</t>
        </is>
      </c>
      <c r="B13743" s="26">
        <f>ROUND((K13743*$B$6*$B$9+L13743*$B$7*$B$10+M13743*$B$8*$B$11)*$B$12,0)</f>
        <v>173</v>
      </c>
      <c r="C13743" s="26">
        <f>ROUND((K13743*$B$6*$B$9+L13743*$B$7*$B$10+M13743*$B$8*$B$11)*$B$12,0)</f>
        <v>173</v>
      </c>
      <c r="E13743" s="27">
        <v>1</v>
      </c>
      <c r="F13743" s="28">
        <v>1100</v>
      </c>
      <c r="G13743" s="28">
        <v>1</v>
      </c>
      <c r="H13743" s="29">
        <v>1511</v>
      </c>
      <c r="I13743" s="29">
        <v>0</v>
      </c>
      <c r="J13743" s="29">
        <v>303</v>
      </c>
      <c r="K13743" s="30">
        <f>F13743*G13743*H13743/1000000/$B$13</f>
        <v>0.0534377559</v>
      </c>
      <c r="L13743" s="30">
        <f>F13743*G13743*I13743/1000000/$B$13</f>
        <v>0</v>
      </c>
      <c r="M13743" s="30">
        <f>F13743*G13743*J13743/1000000/$B$13</f>
        <v>0.0107158438</v>
      </c>
      <c r="N13743" s="30">
        <v>173.1489599902</v>
      </c>
      <c r="O13743" s="4" t="inlineStr">
        <is>
          <t>FRANKO actual PPM | MAZDA | Extra: K859 7110</t>
        </is>
      </c>
    </row>
    <row r="13744" ht="15.75" customHeight="1">
      <c r="A13744" s="4" t="inlineStr">
        <is>
          <t>KF3B</t>
        </is>
      </c>
      <c r="B13744" s="26">
        <f>ROUND((K13744*$B$6*$B$9+L13744*$B$7*$B$10+M13744*$B$8*$B$11)*$B$12,0)</f>
        <v>123</v>
      </c>
      <c r="C13744" s="26">
        <f>ROUND((K13744*$B$6*$B$9+L13744*$B$7*$B$10+M13744*$B$8*$B$11)*$B$12,0)</f>
        <v>123</v>
      </c>
      <c r="E13744" s="27">
        <v>1</v>
      </c>
      <c r="F13744" s="28">
        <v>1060</v>
      </c>
      <c r="G13744" s="28">
        <v>1</v>
      </c>
      <c r="H13744" s="29">
        <v>1118</v>
      </c>
      <c r="I13744" s="29">
        <v>0</v>
      </c>
      <c r="J13744" s="29">
        <v>222</v>
      </c>
      <c r="K13744" s="30">
        <f>F13744*G13744*H13744/1000000/$B$13</f>
        <v>0.0381012067</v>
      </c>
      <c r="L13744" s="30">
        <f>F13744*G13744*I13744/1000000/$B$13</f>
        <v>0</v>
      </c>
      <c r="M13744" s="30">
        <f>F13744*G13744*J13744/1000000/$B$13</f>
        <v>0.0075657137</v>
      </c>
      <c r="N13744" s="30">
        <v>122.8348416663</v>
      </c>
      <c r="O13744" s="4" t="inlineStr">
        <is>
          <t>FRANKO actual PPM | MAZDA | Extra: KF3B</t>
        </is>
      </c>
    </row>
    <row r="13745" ht="15.75" customHeight="1">
      <c r="A13745" s="4" t="inlineStr">
        <is>
          <t>KF52</t>
        </is>
      </c>
      <c r="B13745" s="26">
        <f>ROUND((K13745*$B$6*$B$9+L13745*$B$7*$B$10+M13745*$B$8*$B$11)*$B$12,0)</f>
        <v>139</v>
      </c>
      <c r="C13745" s="26">
        <f>ROUND((K13745*$B$6*$B$9+L13745*$B$7*$B$10+M13745*$B$8*$B$11)*$B$12,0)</f>
        <v>139</v>
      </c>
      <c r="E13745" s="27">
        <v>1</v>
      </c>
      <c r="F13745" s="28">
        <v>900</v>
      </c>
      <c r="G13745" s="28">
        <v>1</v>
      </c>
      <c r="H13745" s="29">
        <v>1534</v>
      </c>
      <c r="I13745" s="29">
        <v>0</v>
      </c>
      <c r="J13745" s="29">
        <v>288</v>
      </c>
      <c r="K13745" s="30">
        <f>F13745*G13745*H13745/1000000/$B$13</f>
        <v>0.0443873207</v>
      </c>
      <c r="L13745" s="30">
        <f>F13745*G13745*I13745/1000000/$B$13</f>
        <v>0</v>
      </c>
      <c r="M13745" s="30">
        <f>F13745*G13745*J13745/1000000/$B$13</f>
        <v>0.0083334735</v>
      </c>
      <c r="N13745" s="30">
        <v>139.1087461965</v>
      </c>
      <c r="O13745" s="4" t="inlineStr">
        <is>
          <t>FRANKO actual PPM | MAZDA | Extra: KF52 8107</t>
        </is>
      </c>
    </row>
    <row r="13746" ht="15.75" customHeight="1">
      <c r="A13746" s="4" t="inlineStr">
        <is>
          <t>KF52</t>
        </is>
      </c>
      <c r="B13746" s="26">
        <f>ROUND((K13746*$B$6*$B$9+L13746*$B$7*$B$10+M13746*$B$8*$B$11)*$B$12,0)</f>
        <v>156</v>
      </c>
      <c r="C13746" s="26">
        <f>ROUND((K13746*$B$6*$B$9+L13746*$B$7*$B$10+M13746*$B$8*$B$11)*$B$12,0)</f>
        <v>156</v>
      </c>
      <c r="E13746" s="27">
        <v>1</v>
      </c>
      <c r="F13746" s="28">
        <v>960</v>
      </c>
      <c r="G13746" s="28">
        <v>1</v>
      </c>
      <c r="H13746" s="29">
        <v>1668</v>
      </c>
      <c r="I13746" s="29">
        <v>0</v>
      </c>
      <c r="J13746" s="29">
        <v>294</v>
      </c>
      <c r="K13746" s="30">
        <f>F13746*G13746*H13746/1000000/$B$13</f>
        <v>0.0514823475</v>
      </c>
      <c r="L13746" s="30">
        <f>F13746*G13746*I13746/1000000/$B$13</f>
        <v>0</v>
      </c>
      <c r="M13746" s="30">
        <f>F13746*G13746*J13746/1000000/$B$13</f>
        <v>0.0090742267</v>
      </c>
      <c r="N13746" s="30">
        <v>156.431575778</v>
      </c>
      <c r="O13746" s="4" t="inlineStr">
        <is>
          <t>FRANKO actual PPM | MAZDA | Extra: KF52 4E24</t>
        </is>
      </c>
    </row>
    <row r="13747" ht="15.75" customHeight="1">
      <c r="A13747" s="4" t="inlineStr">
        <is>
          <t>KF68</t>
        </is>
      </c>
      <c r="B13747" s="26">
        <f>ROUND((K13747*$B$6*$B$9+L13747*$B$7*$B$10+M13747*$B$8*$B$11)*$B$12,0)</f>
        <v>204</v>
      </c>
      <c r="C13747" s="26">
        <f>ROUND((K13747*$B$6*$B$9+L13747*$B$7*$B$10+M13747*$B$8*$B$11)*$B$12,0)</f>
        <v>204</v>
      </c>
      <c r="E13747" s="27">
        <v>1</v>
      </c>
      <c r="F13747" s="28">
        <v>1240</v>
      </c>
      <c r="G13747" s="28">
        <v>1</v>
      </c>
      <c r="H13747" s="29">
        <v>1586</v>
      </c>
      <c r="I13747" s="29">
        <v>0</v>
      </c>
      <c r="J13747" s="29">
        <v>316</v>
      </c>
      <c r="K13747" s="30">
        <f>F13747*G13747*H13747/1000000/$B$13</f>
        <v>0.0632289442</v>
      </c>
      <c r="L13747" s="30">
        <f>F13747*G13747*I13747/1000000/$B$13</f>
        <v>0</v>
      </c>
      <c r="M13747" s="30">
        <f>F13747*G13747*J13747/1000000/$B$13</f>
        <v>0.0125979485</v>
      </c>
      <c r="N13747" s="30">
        <v>204.198736522</v>
      </c>
      <c r="O13747" s="4" t="inlineStr">
        <is>
          <t>FRANKO actual PPM | MAZDA | Extra: KF68 6J08</t>
        </is>
      </c>
    </row>
    <row r="13748" ht="15.75" customHeight="1">
      <c r="A13748" s="4" t="inlineStr">
        <is>
          <t>KF68</t>
        </is>
      </c>
      <c r="B13748" s="26">
        <f>ROUND((K13748*$B$6*$B$9+L13748*$B$7*$B$10+M13748*$B$8*$B$11)*$B$12,0)</f>
        <v>207</v>
      </c>
      <c r="C13748" s="26">
        <f>ROUND((K13748*$B$6*$B$9+L13748*$B$7*$B$10+M13748*$B$8*$B$11)*$B$12,0)</f>
        <v>207</v>
      </c>
      <c r="E13748" s="27">
        <v>1</v>
      </c>
      <c r="F13748" s="28">
        <v>1260</v>
      </c>
      <c r="G13748" s="28">
        <v>1</v>
      </c>
      <c r="H13748" s="29">
        <v>1585</v>
      </c>
      <c r="I13748" s="29">
        <v>0</v>
      </c>
      <c r="J13748" s="29">
        <v>316</v>
      </c>
      <c r="K13748" s="30">
        <f>F13748*G13748*H13748/1000000/$B$13</f>
        <v>0.064208256</v>
      </c>
      <c r="L13748" s="30">
        <f>F13748*G13748*I13748/1000000/$B$13</f>
        <v>0</v>
      </c>
      <c r="M13748" s="30">
        <f>F13748*G13748*J13748/1000000/$B$13</f>
        <v>0.0128011413</v>
      </c>
      <c r="N13748" s="30">
        <v>207.4284978328</v>
      </c>
      <c r="O13748" s="4" t="inlineStr">
        <is>
          <t>FRANKO actual PPM | MAZDA | Extra: KF68 7DI</t>
        </is>
      </c>
    </row>
    <row r="13749" ht="15.75" customHeight="1">
      <c r="A13749" s="4" t="inlineStr">
        <is>
          <t>KF83</t>
        </is>
      </c>
      <c r="B13749" s="26">
        <f>ROUND((K13749*$B$6*$B$9+L13749*$B$7*$B$10+M13749*$B$8*$B$11)*$B$12,0)</f>
        <v>130</v>
      </c>
      <c r="C13749" s="26">
        <f>ROUND((K13749*$B$6*$B$9+L13749*$B$7*$B$10+M13749*$B$8*$B$11)*$B$12,0)</f>
        <v>130</v>
      </c>
      <c r="E13749" s="27">
        <v>1</v>
      </c>
      <c r="F13749" s="28">
        <v>920</v>
      </c>
      <c r="G13749" s="28">
        <v>1</v>
      </c>
      <c r="H13749" s="29">
        <v>1359</v>
      </c>
      <c r="I13749" s="29">
        <v>0</v>
      </c>
      <c r="J13749" s="29">
        <v>272</v>
      </c>
      <c r="K13749" s="30">
        <f>F13749*G13749*H13749/1000000/$B$13</f>
        <v>0.0401974354</v>
      </c>
      <c r="L13749" s="30">
        <f>F13749*G13749*I13749/1000000/$B$13</f>
        <v>0</v>
      </c>
      <c r="M13749" s="30">
        <f>F13749*G13749*J13749/1000000/$B$13</f>
        <v>0.0080454028</v>
      </c>
      <c r="N13749" s="30">
        <v>130.1200124354</v>
      </c>
      <c r="O13749" s="4" t="inlineStr">
        <is>
          <t>FRANKO actual PPM | MAZDA | Extra: KF837L08</t>
        </is>
      </c>
    </row>
    <row r="13750" ht="15.75" customHeight="1">
      <c r="A13750" s="4" t="inlineStr">
        <is>
          <t>KL05</t>
        </is>
      </c>
      <c r="B13750" s="26">
        <f>ROUND((K13750*$B$6*$B$9+L13750*$B$7*$B$10+M13750*$B$8*$B$11)*$B$12,0)</f>
        <v>220</v>
      </c>
      <c r="C13750" s="26">
        <f>ROUND((K13750*$B$6*$B$9+L13750*$B$7*$B$10+M13750*$B$8*$B$11)*$B$12,0)</f>
        <v>220</v>
      </c>
      <c r="E13750" s="27">
        <v>1</v>
      </c>
      <c r="F13750" s="28">
        <v>1140</v>
      </c>
      <c r="G13750" s="28">
        <v>1</v>
      </c>
      <c r="H13750" s="29">
        <v>1882</v>
      </c>
      <c r="I13750" s="29">
        <v>0</v>
      </c>
      <c r="J13750" s="29">
        <v>366</v>
      </c>
      <c r="K13750" s="30">
        <f>F13750*G13750*H13750/1000000/$B$13</f>
        <v>0.0689787837</v>
      </c>
      <c r="L13750" s="30">
        <f>F13750*G13750*I13750/1000000/$B$13</f>
        <v>0</v>
      </c>
      <c r="M13750" s="30">
        <f>F13750*G13750*J13750/1000000/$B$13</f>
        <v>0.0134145775</v>
      </c>
      <c r="N13750" s="30">
        <v>220.0345206424</v>
      </c>
      <c r="O13750" s="4" t="inlineStr">
        <is>
          <t>FRANKO actual PPM | MAZDA | Extra: KL05 4B21</t>
        </is>
      </c>
    </row>
    <row r="13751" ht="15.75" customHeight="1">
      <c r="A13751" s="4" t="inlineStr">
        <is>
          <t>KL05</t>
        </is>
      </c>
      <c r="B13751" s="26">
        <f>ROUND((K13751*$B$6*$B$9+L13751*$B$7*$B$10+M13751*$B$8*$B$11)*$B$12,0)</f>
        <v>279</v>
      </c>
      <c r="C13751" s="26">
        <f>ROUND((K13751*$B$6*$B$9+L13751*$B$7*$B$10+M13751*$B$8*$B$11)*$B$12,0)</f>
        <v>279</v>
      </c>
      <c r="E13751" s="27">
        <v>1</v>
      </c>
      <c r="F13751" s="28">
        <v>1360</v>
      </c>
      <c r="G13751" s="28">
        <v>1</v>
      </c>
      <c r="H13751" s="29">
        <v>1994</v>
      </c>
      <c r="I13751" s="29">
        <v>0</v>
      </c>
      <c r="J13751" s="29">
        <v>390</v>
      </c>
      <c r="K13751" s="30">
        <f>F13751*G13751*H13751/1000000/$B$13</f>
        <v>0.0871876806</v>
      </c>
      <c r="L13751" s="30">
        <f>F13751*G13751*I13751/1000000/$B$13</f>
        <v>0</v>
      </c>
      <c r="M13751" s="30">
        <f>F13751*G13751*J13751/1000000/$B$13</f>
        <v>0.017052756</v>
      </c>
      <c r="N13751" s="30">
        <v>278.9249510524</v>
      </c>
      <c r="O13751" s="4" t="inlineStr">
        <is>
          <t>FRANKO actual PPM | MAZDA | Extra: KL05 2020</t>
        </is>
      </c>
    </row>
    <row r="13752" ht="15.75" customHeight="1">
      <c r="A13752" s="4" t="inlineStr">
        <is>
          <t>KL05</t>
        </is>
      </c>
      <c r="B13752" s="26">
        <f>ROUND((K13752*$B$6*$B$9+L13752*$B$7*$B$10+M13752*$B$8*$B$11)*$B$12,0)</f>
        <v>231</v>
      </c>
      <c r="C13752" s="26">
        <f>ROUND((K13752*$B$6*$B$9+L13752*$B$7*$B$10+M13752*$B$8*$B$11)*$B$12,0)</f>
        <v>231</v>
      </c>
      <c r="E13752" s="27">
        <v>1</v>
      </c>
      <c r="F13752" s="28">
        <v>1360</v>
      </c>
      <c r="G13752" s="28">
        <v>1</v>
      </c>
      <c r="H13752" s="29">
        <v>1687</v>
      </c>
      <c r="I13752" s="29">
        <v>0</v>
      </c>
      <c r="J13752" s="29">
        <v>317</v>
      </c>
      <c r="K13752" s="30">
        <f>F13752*G13752*H13752/1000000/$B$13</f>
        <v>0.0737641009</v>
      </c>
      <c r="L13752" s="30">
        <f>F13752*G13752*I13752/1000000/$B$13</f>
        <v>0</v>
      </c>
      <c r="M13752" s="30">
        <f>F13752*G13752*J13752/1000000/$B$13</f>
        <v>0.0138608299</v>
      </c>
      <c r="N13752" s="30">
        <v>231.2747760726</v>
      </c>
      <c r="O13752" s="4" t="inlineStr">
        <is>
          <t>FRANKO actual PPM | MAZDA | Extra: KL05 2031</t>
        </is>
      </c>
    </row>
    <row r="13753" ht="15.75" customHeight="1">
      <c r="A13753" s="4" t="inlineStr">
        <is>
          <t>KL05</t>
        </is>
      </c>
      <c r="B13753" s="26">
        <f>ROUND((K13753*$B$6*$B$9+L13753*$B$7*$B$10+M13753*$B$8*$B$11)*$B$12,0)</f>
        <v>228</v>
      </c>
      <c r="C13753" s="26">
        <f>ROUND((K13753*$B$6*$B$9+L13753*$B$7*$B$10+M13753*$B$8*$B$11)*$B$12,0)</f>
        <v>228</v>
      </c>
      <c r="E13753" s="27">
        <v>1</v>
      </c>
      <c r="F13753" s="28">
        <v>1340</v>
      </c>
      <c r="G13753" s="28">
        <v>1</v>
      </c>
      <c r="H13753" s="29">
        <v>1743</v>
      </c>
      <c r="I13753" s="29">
        <v>0</v>
      </c>
      <c r="J13753" s="29">
        <v>307</v>
      </c>
      <c r="K13753" s="30">
        <f>F13753*G13753*H13753/1000000/$B$13</f>
        <v>0.0750919267</v>
      </c>
      <c r="L13753" s="30">
        <f>F13753*G13753*I13753/1000000/$B$13</f>
        <v>0</v>
      </c>
      <c r="M13753" s="30">
        <f>F13753*G13753*J13753/1000000/$B$13</f>
        <v>0.0132261741</v>
      </c>
      <c r="N13753" s="30">
        <v>228.0918695237</v>
      </c>
      <c r="O13753" s="4" t="inlineStr">
        <is>
          <t>FRANKO actual PPM | MAZDA | Extra: KL05 1L03</t>
        </is>
      </c>
    </row>
    <row r="13754" ht="15.75" customHeight="1">
      <c r="A13754" s="4" t="inlineStr">
        <is>
          <t>KJ05</t>
        </is>
      </c>
      <c r="B13754" s="26">
        <f>ROUND((K13754*$B$6*$B$9+L13754*$B$7*$B$10+M13754*$B$8*$B$11)*$B$12,0)</f>
        <v>745</v>
      </c>
      <c r="C13754" s="26">
        <f>ROUND((K13754*$B$6*$B$9+L13754*$B$7*$B$10+M13754*$B$8*$B$11)*$B$12,0)</f>
        <v>745</v>
      </c>
      <c r="E13754" s="27">
        <v>1</v>
      </c>
      <c r="F13754" s="28">
        <v>1340</v>
      </c>
      <c r="G13754" s="28">
        <v>1</v>
      </c>
      <c r="H13754" s="29">
        <v>640</v>
      </c>
      <c r="I13754" s="29">
        <v>11200</v>
      </c>
      <c r="J13754" s="29">
        <v>335</v>
      </c>
      <c r="K13754" s="30">
        <f>F13754*G13754*H13754/1000000/$B$13</f>
        <v>0.0275724803</v>
      </c>
      <c r="L13754" s="30">
        <f>F13754*G13754*I13754/1000000/$B$13</f>
        <v>0.4825184045</v>
      </c>
      <c r="M13754" s="30">
        <f>F13754*G13754*J13754/1000000/$B$13</f>
        <v>0.0144324701</v>
      </c>
      <c r="N13754" s="30">
        <v>745.2312151161</v>
      </c>
      <c r="O13754" s="4" t="inlineStr">
        <is>
          <t>FRANKO actual PPM | MAZDA | Extra: KJ05 8J30</t>
        </is>
      </c>
    </row>
    <row r="13755" ht="15.75" customHeight="1">
      <c r="A13755" s="4" t="inlineStr">
        <is>
          <t>RFJ2</t>
        </is>
      </c>
      <c r="B13755" s="26">
        <f>ROUND((K13755*$B$6*$B$9+L13755*$B$7*$B$10+M13755*$B$8*$B$11)*$B$12,0)</f>
        <v>593</v>
      </c>
      <c r="C13755" s="26">
        <f>ROUND((K13755*$B$6*$B$9+L13755*$B$7*$B$10+M13755*$B$8*$B$11)*$B$12,0)</f>
        <v>593</v>
      </c>
      <c r="E13755" s="27">
        <v>1</v>
      </c>
      <c r="F13755" s="28">
        <v>3160</v>
      </c>
      <c r="G13755" s="28">
        <v>1</v>
      </c>
      <c r="H13755" s="29">
        <v>3710</v>
      </c>
      <c r="I13755" s="29">
        <v>0</v>
      </c>
      <c r="J13755" s="29">
        <v>0</v>
      </c>
      <c r="K13755" s="30">
        <f>F13755*G13755*H13755/1000000/$B$13</f>
        <v>0.3769224925</v>
      </c>
      <c r="L13755" s="30">
        <f>F13755*G13755*I13755/1000000/$B$13</f>
        <v>0</v>
      </c>
      <c r="M13755" s="30">
        <f>F13755*G13755*J13755/1000000/$B$13</f>
        <v>0</v>
      </c>
      <c r="N13755" s="30">
        <v>593.3136954001</v>
      </c>
      <c r="O13755" s="4" t="inlineStr">
        <is>
          <t>FRANKO actual PPM | MAZDA | Extra: RFJ2 9A20</t>
        </is>
      </c>
    </row>
    <row r="13756" ht="15.75" customHeight="1">
      <c r="A13756" s="4" t="inlineStr">
        <is>
          <t>MX 6</t>
        </is>
      </c>
      <c r="B13756" s="26">
        <f>ROUND((K13756*$B$6*$B$9+L13756*$B$7*$B$10+M13756*$B$8*$B$11)*$B$12,0)</f>
        <v>572</v>
      </c>
      <c r="C13756" s="26">
        <f>ROUND((K13756*$B$6*$B$9+L13756*$B$7*$B$10+M13756*$B$8*$B$11)*$B$12,0)</f>
        <v>572</v>
      </c>
      <c r="E13756" s="27">
        <v>1</v>
      </c>
      <c r="F13756" s="28">
        <v>3060</v>
      </c>
      <c r="G13756" s="28">
        <v>1</v>
      </c>
      <c r="H13756" s="29">
        <v>3696</v>
      </c>
      <c r="I13756" s="29">
        <v>0</v>
      </c>
      <c r="J13756" s="29">
        <v>0</v>
      </c>
      <c r="K13756" s="30">
        <f>F13756*G13756*H13756/1000000/$B$13</f>
        <v>0.3636172275</v>
      </c>
      <c r="L13756" s="30">
        <f>F13756*G13756*I13756/1000000/$B$13</f>
        <v>0</v>
      </c>
      <c r="M13756" s="30">
        <f>F13756*G13756*J13756/1000000/$B$13</f>
        <v>0</v>
      </c>
      <c r="N13756" s="30">
        <v>572.3698778266</v>
      </c>
      <c r="O13756" s="4" t="inlineStr">
        <is>
          <t>FRANKO actual PPM | MAZDA</t>
        </is>
      </c>
    </row>
    <row r="13757" ht="15.75" customHeight="1">
      <c r="A13757" s="4" t="inlineStr">
        <is>
          <t>MX 6</t>
        </is>
      </c>
      <c r="B13757" s="26">
        <f>ROUND((K13757*$B$6*$B$9+L13757*$B$7*$B$10+M13757*$B$8*$B$11)*$B$12,0)</f>
        <v>574</v>
      </c>
      <c r="C13757" s="26">
        <f>ROUND((K13757*$B$6*$B$9+L13757*$B$7*$B$10+M13757*$B$8*$B$11)*$B$12,0)</f>
        <v>574</v>
      </c>
      <c r="E13757" s="27">
        <v>1</v>
      </c>
      <c r="F13757" s="28">
        <v>2900</v>
      </c>
      <c r="G13757" s="28">
        <v>1</v>
      </c>
      <c r="H13757" s="29">
        <v>3914</v>
      </c>
      <c r="I13757" s="29">
        <v>0</v>
      </c>
      <c r="J13757" s="29">
        <v>0</v>
      </c>
      <c r="K13757" s="30">
        <f>F13757*G13757*H13757/1000000/$B$13</f>
        <v>0.364930264</v>
      </c>
      <c r="L13757" s="30">
        <f>F13757*G13757*I13757/1000000/$B$13</f>
        <v>0</v>
      </c>
      <c r="M13757" s="30">
        <f>F13757*G13757*J13757/1000000/$B$13</f>
        <v>0</v>
      </c>
      <c r="N13757" s="30">
        <v>574.4367285653</v>
      </c>
      <c r="O13757" s="4" t="inlineStr">
        <is>
          <t>FRANKO actual PPM | MAZDA</t>
        </is>
      </c>
    </row>
    <row r="13758" ht="15.75" customHeight="1">
      <c r="A13758" s="4" t="inlineStr">
        <is>
          <t>MX 6</t>
        </is>
      </c>
      <c r="B13758" s="26">
        <f>ROUND((K13758*$B$6*$B$9+L13758*$B$7*$B$10+M13758*$B$8*$B$11)*$B$12,0)</f>
        <v>610</v>
      </c>
      <c r="C13758" s="26">
        <f>ROUND((K13758*$B$6*$B$9+L13758*$B$7*$B$10+M13758*$B$8*$B$11)*$B$12,0)</f>
        <v>610</v>
      </c>
      <c r="E13758" s="27">
        <v>1</v>
      </c>
      <c r="F13758" s="28">
        <v>3140</v>
      </c>
      <c r="G13758" s="28">
        <v>1</v>
      </c>
      <c r="H13758" s="29">
        <v>3837</v>
      </c>
      <c r="I13758" s="29">
        <v>0</v>
      </c>
      <c r="J13758" s="29">
        <v>0</v>
      </c>
      <c r="K13758" s="30">
        <f>F13758*G13758*H13758/1000000/$B$13</f>
        <v>0.3873579818</v>
      </c>
      <c r="L13758" s="30">
        <f>F13758*G13758*I13758/1000000/$B$13</f>
        <v>0</v>
      </c>
      <c r="M13758" s="30">
        <f>F13758*G13758*J13758/1000000/$B$13</f>
        <v>0</v>
      </c>
      <c r="N13758" s="30">
        <v>609.7401991407</v>
      </c>
      <c r="O13758" s="4" t="inlineStr">
        <is>
          <t>FRANKO actual PPM | MAZDA</t>
        </is>
      </c>
    </row>
    <row r="13759" ht="15.75" customHeight="1">
      <c r="A13759" s="4" t="inlineStr">
        <is>
          <t>MX 6</t>
        </is>
      </c>
      <c r="B13759" s="26">
        <f>ROUND((K13759*$B$6*$B$9+L13759*$B$7*$B$10+M13759*$B$8*$B$11)*$B$12,0)</f>
        <v>599</v>
      </c>
      <c r="C13759" s="26">
        <f>ROUND((K13759*$B$6*$B$9+L13759*$B$7*$B$10+M13759*$B$8*$B$11)*$B$12,0)</f>
        <v>599</v>
      </c>
      <c r="E13759" s="27">
        <v>1</v>
      </c>
      <c r="F13759" s="28">
        <v>2940</v>
      </c>
      <c r="G13759" s="28">
        <v>1</v>
      </c>
      <c r="H13759" s="29">
        <v>4028</v>
      </c>
      <c r="I13759" s="29">
        <v>0</v>
      </c>
      <c r="J13759" s="29">
        <v>0</v>
      </c>
      <c r="K13759" s="30">
        <f>F13759*G13759*H13759/1000000/$B$13</f>
        <v>0.3807394291</v>
      </c>
      <c r="L13759" s="30">
        <f>F13759*G13759*I13759/1000000/$B$13</f>
        <v>0</v>
      </c>
      <c r="M13759" s="30">
        <f>F13759*G13759*J13759/1000000/$B$13</f>
        <v>0</v>
      </c>
      <c r="N13759" s="30">
        <v>599.3219353535</v>
      </c>
      <c r="O13759" s="4" t="inlineStr">
        <is>
          <t>FRANKO actual PPM | MAZDA</t>
        </is>
      </c>
    </row>
    <row r="13760" ht="15.75" customHeight="1">
      <c r="A13760" s="4" t="inlineStr">
        <is>
          <t>MX 6</t>
        </is>
      </c>
      <c r="B13760" s="26">
        <f>ROUND((K13760*$B$6*$B$9+L13760*$B$7*$B$10+M13760*$B$8*$B$11)*$B$12,0)</f>
        <v>622</v>
      </c>
      <c r="C13760" s="26">
        <f>ROUND((K13760*$B$6*$B$9+L13760*$B$7*$B$10+M13760*$B$8*$B$11)*$B$12,0)</f>
        <v>622</v>
      </c>
      <c r="E13760" s="27">
        <v>1</v>
      </c>
      <c r="F13760" s="28">
        <v>3100</v>
      </c>
      <c r="G13760" s="28">
        <v>1</v>
      </c>
      <c r="H13760" s="29">
        <v>3967</v>
      </c>
      <c r="I13760" s="29">
        <v>0</v>
      </c>
      <c r="J13760" s="29">
        <v>0</v>
      </c>
      <c r="K13760" s="30">
        <f>F13760*G13760*H13760/1000000/$B$13</f>
        <v>0.3953802361</v>
      </c>
      <c r="L13760" s="30">
        <f>F13760*G13760*I13760/1000000/$B$13</f>
        <v>0</v>
      </c>
      <c r="M13760" s="30">
        <f>F13760*G13760*J13760/1000000/$B$13</f>
        <v>0</v>
      </c>
      <c r="N13760" s="30">
        <v>622.3680296088</v>
      </c>
      <c r="O13760" s="4" t="inlineStr">
        <is>
          <t>FRANKO actual PPM | MAZDA</t>
        </is>
      </c>
    </row>
    <row r="13761" ht="15.75" customHeight="1">
      <c r="A13761" s="4" t="inlineStr">
        <is>
          <t>RFC5</t>
        </is>
      </c>
      <c r="B13761" s="26">
        <f>ROUND((K13761*$B$6*$B$9+L13761*$B$7*$B$10+M13761*$B$8*$B$11)*$B$12,0)</f>
        <v>351</v>
      </c>
      <c r="C13761" s="26">
        <f>ROUND((K13761*$B$6*$B$9+L13761*$B$7*$B$10+M13761*$B$8*$B$11)*$B$12,0)</f>
        <v>351</v>
      </c>
      <c r="E13761" s="27">
        <v>1</v>
      </c>
      <c r="F13761" s="28">
        <v>1200</v>
      </c>
      <c r="G13761" s="28">
        <v>1</v>
      </c>
      <c r="H13761" s="29">
        <v>5782</v>
      </c>
      <c r="I13761" s="29">
        <v>0</v>
      </c>
      <c r="J13761" s="29">
        <v>0</v>
      </c>
      <c r="K13761" s="30">
        <f>F13761*G13761*H13761/1000000/$B$13</f>
        <v>0.22307474</v>
      </c>
      <c r="L13761" s="30">
        <f>F13761*G13761*I13761/1000000/$B$13</f>
        <v>0</v>
      </c>
      <c r="M13761" s="30">
        <f>F13761*G13761*J13761/1000000/$B$13</f>
        <v>0</v>
      </c>
      <c r="N13761" s="30">
        <v>351.141948221</v>
      </c>
      <c r="O13761" s="4" t="inlineStr">
        <is>
          <t>FRANKO actual PPM | MAZDA | Extra: RFC54H24</t>
        </is>
      </c>
    </row>
    <row r="13762" ht="15.75" customHeight="1">
      <c r="A13762" s="4" t="inlineStr">
        <is>
          <t>RFC5</t>
        </is>
      </c>
      <c r="B13762" s="26">
        <f>ROUND((K13762*$B$6*$B$9+L13762*$B$7*$B$10+M13762*$B$8*$B$11)*$B$12,0)</f>
        <v>367</v>
      </c>
      <c r="C13762" s="26">
        <f>ROUND((K13762*$B$6*$B$9+L13762*$B$7*$B$10+M13762*$B$8*$B$11)*$B$12,0)</f>
        <v>367</v>
      </c>
      <c r="E13762" s="27">
        <v>1</v>
      </c>
      <c r="F13762" s="28">
        <v>1220</v>
      </c>
      <c r="G13762" s="28">
        <v>1</v>
      </c>
      <c r="H13762" s="29">
        <v>5950</v>
      </c>
      <c r="I13762" s="29">
        <v>0</v>
      </c>
      <c r="J13762" s="29">
        <v>0</v>
      </c>
      <c r="K13762" s="30">
        <f>F13762*G13762*H13762/1000000/$B$13</f>
        <v>0.2333822693</v>
      </c>
      <c r="L13762" s="30">
        <f>F13762*G13762*I13762/1000000/$B$13</f>
        <v>0</v>
      </c>
      <c r="M13762" s="30">
        <f>F13762*G13762*J13762/1000000/$B$13</f>
        <v>0</v>
      </c>
      <c r="N13762" s="30">
        <v>367.3670301707</v>
      </c>
      <c r="O13762" s="4" t="inlineStr">
        <is>
          <t>FRANKO actual PPM | MAZDA | Extra: RFC52K29</t>
        </is>
      </c>
    </row>
    <row r="13763" ht="15.75" customHeight="1">
      <c r="A13763" s="4" t="inlineStr">
        <is>
          <t>RFJ4</t>
        </is>
      </c>
      <c r="B13763" s="26">
        <f>ROUND((K13763*$B$6*$B$9+L13763*$B$7*$B$10+M13763*$B$8*$B$11)*$B$12,0)</f>
        <v>421</v>
      </c>
      <c r="C13763" s="26">
        <f>ROUND((K13763*$B$6*$B$9+L13763*$B$7*$B$10+M13763*$B$8*$B$11)*$B$12,0)</f>
        <v>421</v>
      </c>
      <c r="E13763" s="27">
        <v>1</v>
      </c>
      <c r="F13763" s="28">
        <v>1280</v>
      </c>
      <c r="G13763" s="28">
        <v>1</v>
      </c>
      <c r="H13763" s="29">
        <v>6505</v>
      </c>
      <c r="I13763" s="29">
        <v>0</v>
      </c>
      <c r="J13763" s="29">
        <v>0</v>
      </c>
      <c r="K13763" s="30">
        <f>F13763*G13763*H13763/1000000/$B$13</f>
        <v>0.2676999762</v>
      </c>
      <c r="L13763" s="30">
        <f>F13763*G13763*I13763/1000000/$B$13</f>
        <v>0</v>
      </c>
      <c r="M13763" s="30">
        <f>F13763*G13763*J13763/1000000/$B$13</f>
        <v>0</v>
      </c>
      <c r="N13763" s="30">
        <v>421.3865325821</v>
      </c>
      <c r="O13763" s="4" t="inlineStr">
        <is>
          <t>FRANKO actual PPM | MAZDA | Extra: RFJ4 4K26 / 02K1 4X13 ant spizio</t>
        </is>
      </c>
    </row>
    <row r="13764" ht="15.75" customHeight="1">
      <c r="A13764" s="4" t="inlineStr">
        <is>
          <t>L3P22055X</t>
        </is>
      </c>
      <c r="B13764" s="26">
        <f>ROUND((K13764*$B$6*$B$9+L13764*$B$7*$B$10+M13764*$B$8*$B$11)*$B$12,0)</f>
        <v>31</v>
      </c>
      <c r="C13764" s="26">
        <f>ROUND((K13764*$B$6*$B$9+L13764*$B$7*$B$10+M13764*$B$8*$B$11)*$B$12,0)</f>
        <v>31</v>
      </c>
      <c r="E13764" s="27">
        <v>1</v>
      </c>
      <c r="F13764" s="28">
        <v>900</v>
      </c>
      <c r="G13764" s="28">
        <v>1</v>
      </c>
      <c r="H13764" s="29">
        <v>0</v>
      </c>
      <c r="I13764" s="29">
        <v>0</v>
      </c>
      <c r="J13764" s="29">
        <v>131</v>
      </c>
      <c r="K13764" s="30">
        <f>F13764*G13764*H13764/1000000/$B$13</f>
        <v>0</v>
      </c>
      <c r="L13764" s="30">
        <f>F13764*G13764*I13764/1000000/$B$13</f>
        <v>0</v>
      </c>
      <c r="M13764" s="30">
        <f>F13764*G13764*J13764/1000000/$B$13</f>
        <v>0.003790573</v>
      </c>
      <c r="N13764" s="30">
        <v>31.4939759403</v>
      </c>
      <c r="O13764" s="4" t="inlineStr">
        <is>
          <t>FRANKO actual PPM | MAZDA</t>
        </is>
      </c>
    </row>
    <row r="13765" ht="15.75" customHeight="1">
      <c r="A13765" s="4" t="inlineStr">
        <is>
          <t>???</t>
        </is>
      </c>
      <c r="B13765" s="26">
        <f>ROUND((K13765*$B$6*$B$9+L13765*$B$7*$B$10+M13765*$B$8*$B$11)*$B$12,0)</f>
        <v>183</v>
      </c>
      <c r="C13765" s="26">
        <f>ROUND((K13765*$B$6*$B$9+L13765*$B$7*$B$10+M13765*$B$8*$B$11)*$B$12,0)</f>
        <v>183</v>
      </c>
      <c r="E13765" s="27">
        <v>1</v>
      </c>
      <c r="F13765" s="28">
        <v>560</v>
      </c>
      <c r="G13765" s="28">
        <v>1</v>
      </c>
      <c r="H13765" s="29">
        <v>2004</v>
      </c>
      <c r="I13765" s="29">
        <v>2443</v>
      </c>
      <c r="J13765" s="29">
        <v>486</v>
      </c>
      <c r="K13765" s="30">
        <f>F13765*G13765*H13765/1000000/$B$13</f>
        <v>0.0360808538</v>
      </c>
      <c r="L13765" s="30">
        <f>F13765*G13765*I13765/1000000/$B$13</f>
        <v>0.0439847934</v>
      </c>
      <c r="M13765" s="30">
        <f>F13765*G13765*J13765/1000000/$B$13</f>
        <v>0.0087501472</v>
      </c>
      <c r="N13765" s="30">
        <v>182.5411307073</v>
      </c>
      <c r="O13765" s="4" t="inlineStr">
        <is>
          <t>FRANKO actual PPM | MAZDA</t>
        </is>
      </c>
    </row>
    <row r="13766" ht="15.75" customHeight="1">
      <c r="A13766" s="4" t="inlineStr">
        <is>
          <t>???</t>
        </is>
      </c>
      <c r="B13766" s="26">
        <f>ROUND((K13766*$B$6*$B$9+L13766*$B$7*$B$10+M13766*$B$8*$B$11)*$B$12,0)</f>
        <v>424</v>
      </c>
      <c r="C13766" s="26">
        <f>ROUND((K13766*$B$6*$B$9+L13766*$B$7*$B$10+M13766*$B$8*$B$11)*$B$12,0)</f>
        <v>424</v>
      </c>
      <c r="E13766" s="27">
        <v>1</v>
      </c>
      <c r="F13766" s="28">
        <v>1500</v>
      </c>
      <c r="G13766" s="28">
        <v>1</v>
      </c>
      <c r="H13766" s="29">
        <v>1346</v>
      </c>
      <c r="I13766" s="29">
        <v>1095</v>
      </c>
      <c r="J13766" s="29">
        <v>644</v>
      </c>
      <c r="K13766" s="30">
        <f>F13766*G13766*H13766/1000000/$B$13</f>
        <v>0.0649123573</v>
      </c>
      <c r="L13766" s="30">
        <f>F13766*G13766*I13766/1000000/$B$13</f>
        <v>0.0528076012</v>
      </c>
      <c r="M13766" s="30">
        <f>F13766*G13766*J13766/1000000/$B$13</f>
        <v>0.0310576212</v>
      </c>
      <c r="N13766" s="30">
        <v>423.9067543729</v>
      </c>
      <c r="O13766" s="4" t="inlineStr">
        <is>
          <t>FRANKO actual PPM | MAZDA</t>
        </is>
      </c>
    </row>
    <row r="13767" ht="15.75" customHeight="1">
      <c r="A13767" s="4" t="inlineStr">
        <is>
          <t>02K1</t>
        </is>
      </c>
      <c r="B13767" s="26">
        <f>ROUND((K13767*$B$6*$B$9+L13767*$B$7*$B$10+M13767*$B$8*$B$11)*$B$12,0)</f>
        <v>419</v>
      </c>
      <c r="C13767" s="26">
        <f>ROUND((K13767*$B$6*$B$9+L13767*$B$7*$B$10+M13767*$B$8*$B$11)*$B$12,0)</f>
        <v>419</v>
      </c>
      <c r="E13767" s="27">
        <v>1</v>
      </c>
      <c r="F13767" s="28">
        <v>1200</v>
      </c>
      <c r="G13767" s="28">
        <v>1</v>
      </c>
      <c r="H13767" s="29">
        <v>6900</v>
      </c>
      <c r="I13767" s="29">
        <v>0</v>
      </c>
      <c r="J13767" s="29">
        <v>0</v>
      </c>
      <c r="K13767" s="30">
        <f>F13767*G13767*H13767/1000000/$B$13</f>
        <v>0.2662081816</v>
      </c>
      <c r="L13767" s="30">
        <f>F13767*G13767*I13767/1000000/$B$13</f>
        <v>0</v>
      </c>
      <c r="M13767" s="30">
        <f>F13767*G13767*J13767/1000000/$B$13</f>
        <v>0</v>
      </c>
      <c r="N13767" s="30">
        <v>419.038298638</v>
      </c>
      <c r="O13767" s="4" t="inlineStr">
        <is>
          <t>FRANKO actual PPM | MAZDA | Extra: 3424</t>
        </is>
      </c>
    </row>
    <row r="13768" ht="15.75" customHeight="1">
      <c r="A13768" s="4" t="inlineStr">
        <is>
          <t>02K2</t>
        </is>
      </c>
      <c r="B13768" s="26">
        <f>ROUND((K13768*$B$6*$B$9+L13768*$B$7*$B$10+M13768*$B$8*$B$11)*$B$12,0)</f>
        <v>285</v>
      </c>
      <c r="C13768" s="26">
        <f>ROUND((K13768*$B$6*$B$9+L13768*$B$7*$B$10+M13768*$B$8*$B$11)*$B$12,0)</f>
        <v>285</v>
      </c>
      <c r="E13768" s="27">
        <v>1</v>
      </c>
      <c r="F13768" s="28">
        <v>1200</v>
      </c>
      <c r="G13768" s="28">
        <v>1</v>
      </c>
      <c r="H13768" s="29">
        <v>4700</v>
      </c>
      <c r="I13768" s="29">
        <v>0</v>
      </c>
      <c r="J13768" s="29">
        <v>0</v>
      </c>
      <c r="K13768" s="30">
        <f>F13768*G13768*H13768/1000000/$B$13</f>
        <v>0.1813302106</v>
      </c>
      <c r="L13768" s="30">
        <f>F13768*G13768*I13768/1000000/$B$13</f>
        <v>0</v>
      </c>
      <c r="M13768" s="30">
        <f>F13768*G13768*J13768/1000000/$B$13</f>
        <v>0</v>
      </c>
      <c r="N13768" s="30">
        <v>285.4318845795</v>
      </c>
      <c r="O13768" s="4" t="inlineStr">
        <is>
          <t>FRANKO actual PPM | MAZDA | Extra: 2Y21</t>
        </is>
      </c>
    </row>
    <row r="13769" ht="15.75" customHeight="1">
      <c r="A13769" s="4" t="inlineStr">
        <is>
          <t>02K2</t>
        </is>
      </c>
      <c r="B13769" s="26">
        <f>ROUND((K13769*$B$6*$B$9+L13769*$B$7*$B$10+M13769*$B$8*$B$11)*$B$12,0)</f>
        <v>364</v>
      </c>
      <c r="C13769" s="26">
        <f>ROUND((K13769*$B$6*$B$9+L13769*$B$7*$B$10+M13769*$B$8*$B$11)*$B$12,0)</f>
        <v>364</v>
      </c>
      <c r="E13769" s="27">
        <v>1</v>
      </c>
      <c r="F13769" s="28">
        <v>1200</v>
      </c>
      <c r="G13769" s="28">
        <v>1</v>
      </c>
      <c r="H13769" s="29">
        <v>6000</v>
      </c>
      <c r="I13769" s="29">
        <v>0</v>
      </c>
      <c r="J13769" s="29">
        <v>0</v>
      </c>
      <c r="K13769" s="30">
        <f>F13769*G13769*H13769/1000000/$B$13</f>
        <v>0.2314853753</v>
      </c>
      <c r="L13769" s="30">
        <f>F13769*G13769*I13769/1000000/$B$13</f>
        <v>0</v>
      </c>
      <c r="M13769" s="30">
        <f>F13769*G13769*J13769/1000000/$B$13</f>
        <v>0</v>
      </c>
      <c r="N13769" s="30">
        <v>364.3811292505</v>
      </c>
      <c r="O13769" s="4" t="inlineStr">
        <is>
          <t>FRANKO actual PPM | MAZDA | Extra: 4116</t>
        </is>
      </c>
    </row>
    <row r="13770" ht="15.75" customHeight="1">
      <c r="A13770" s="4" t="inlineStr">
        <is>
          <t>02K3</t>
        </is>
      </c>
      <c r="B13770" s="26">
        <f>ROUND((K13770*$B$6*$B$9+L13770*$B$7*$B$10+M13770*$B$8*$B$11)*$B$12,0)</f>
        <v>280</v>
      </c>
      <c r="C13770" s="26">
        <f>ROUND((K13770*$B$6*$B$9+L13770*$B$7*$B$10+M13770*$B$8*$B$11)*$B$12,0)</f>
        <v>280</v>
      </c>
      <c r="E13770" s="27">
        <v>1</v>
      </c>
      <c r="F13770" s="28">
        <v>1000</v>
      </c>
      <c r="G13770" s="28">
        <v>1</v>
      </c>
      <c r="H13770" s="29">
        <v>5430</v>
      </c>
      <c r="I13770" s="29">
        <v>60</v>
      </c>
      <c r="J13770" s="29">
        <v>9</v>
      </c>
      <c r="K13770" s="30">
        <f>F13770*G13770*H13770/1000000/$B$13</f>
        <v>0.1745785539</v>
      </c>
      <c r="L13770" s="30">
        <f>F13770*G13770*I13770/1000000/$B$13</f>
        <v>0.0019290448</v>
      </c>
      <c r="M13770" s="30">
        <f>F13770*G13770*J13770/1000000/$B$13</f>
        <v>0.0002893567</v>
      </c>
      <c r="N13770" s="30">
        <v>279.5346499656</v>
      </c>
      <c r="O13770" s="4" t="inlineStr">
        <is>
          <t>FRANKO actual PPM | MAZDA | Extra: 4602 / 41K7 / 4604</t>
        </is>
      </c>
    </row>
    <row r="13771" ht="15.75" customHeight="1">
      <c r="A13771" s="4" t="inlineStr">
        <is>
          <t>02K4</t>
        </is>
      </c>
      <c r="B13771" s="26">
        <f>ROUND((K13771*$B$6*$B$9+L13771*$B$7*$B$10+M13771*$B$8*$B$11)*$B$12,0)</f>
        <v>395</v>
      </c>
      <c r="C13771" s="26">
        <f>ROUND((K13771*$B$6*$B$9+L13771*$B$7*$B$10+M13771*$B$8*$B$11)*$B$12,0)</f>
        <v>395</v>
      </c>
      <c r="E13771" s="27">
        <v>1</v>
      </c>
      <c r="F13771" s="28">
        <v>1200</v>
      </c>
      <c r="G13771" s="28">
        <v>1</v>
      </c>
      <c r="H13771" s="29">
        <v>6500</v>
      </c>
      <c r="I13771" s="29">
        <v>0</v>
      </c>
      <c r="J13771" s="29">
        <v>0</v>
      </c>
      <c r="K13771" s="30">
        <f>F13771*G13771*H13771/1000000/$B$13</f>
        <v>0.2507758232</v>
      </c>
      <c r="L13771" s="30">
        <f>F13771*G13771*I13771/1000000/$B$13</f>
        <v>0</v>
      </c>
      <c r="M13771" s="30">
        <f>F13771*G13771*J13771/1000000/$B$13</f>
        <v>0</v>
      </c>
      <c r="N13771" s="30">
        <v>394.7462233547</v>
      </c>
      <c r="O13771" s="4" t="inlineStr">
        <is>
          <t>FRANKO actual PPM | MAZDA | Extra: 2806</t>
        </is>
      </c>
    </row>
    <row r="13772" ht="15.75" customHeight="1">
      <c r="A13772" s="4" t="inlineStr">
        <is>
          <t>02K5</t>
        </is>
      </c>
      <c r="B13772" s="26">
        <f>ROUND((K13772*$B$6*$B$9+L13772*$B$7*$B$10+M13772*$B$8*$B$11)*$B$12,0)</f>
        <v>161</v>
      </c>
      <c r="C13772" s="26">
        <f>ROUND((K13772*$B$6*$B$9+L13772*$B$7*$B$10+M13772*$B$8*$B$11)*$B$12,0)</f>
        <v>161</v>
      </c>
      <c r="E13772" s="27">
        <v>1</v>
      </c>
      <c r="F13772" s="28">
        <v>1200</v>
      </c>
      <c r="G13772" s="28">
        <v>1</v>
      </c>
      <c r="H13772" s="29">
        <v>2650</v>
      </c>
      <c r="I13772" s="29">
        <v>0</v>
      </c>
      <c r="J13772" s="29">
        <v>0</v>
      </c>
      <c r="K13772" s="30">
        <f>F13772*G13772*H13772/1000000/$B$13</f>
        <v>0.1022393741</v>
      </c>
      <c r="L13772" s="30">
        <f>F13772*G13772*I13772/1000000/$B$13</f>
        <v>0</v>
      </c>
      <c r="M13772" s="30">
        <f>F13772*G13772*J13772/1000000/$B$13</f>
        <v>0</v>
      </c>
      <c r="N13772" s="30">
        <v>160.9349987523</v>
      </c>
      <c r="O13772" s="4" t="inlineStr">
        <is>
          <t>FRANKO actual PPM | MAZDA | Extra: 3313, 41K23313</t>
        </is>
      </c>
    </row>
    <row r="13773" ht="15.75" customHeight="1">
      <c r="A13773" s="4" t="inlineStr">
        <is>
          <t>02K5</t>
        </is>
      </c>
      <c r="B13773" s="26">
        <f>ROUND((K13773*$B$6*$B$9+L13773*$B$7*$B$10+M13773*$B$8*$B$11)*$B$12,0)</f>
        <v>279</v>
      </c>
      <c r="C13773" s="26">
        <f>ROUND((K13773*$B$6*$B$9+L13773*$B$7*$B$10+M13773*$B$8*$B$11)*$B$12,0)</f>
        <v>279</v>
      </c>
      <c r="E13773" s="27">
        <v>1</v>
      </c>
      <c r="F13773" s="28">
        <v>1000</v>
      </c>
      <c r="G13773" s="28">
        <v>1</v>
      </c>
      <c r="H13773" s="29">
        <v>5517</v>
      </c>
      <c r="I13773" s="29">
        <v>0</v>
      </c>
      <c r="J13773" s="29">
        <v>0</v>
      </c>
      <c r="K13773" s="30">
        <f>F13773*G13773*H13773/1000000/$B$13</f>
        <v>0.1773756688</v>
      </c>
      <c r="L13773" s="30">
        <f>F13773*G13773*I13773/1000000/$B$13</f>
        <v>0</v>
      </c>
      <c r="M13773" s="30">
        <f>F13773*G13773*J13773/1000000/$B$13</f>
        <v>0</v>
      </c>
      <c r="N13773" s="30">
        <v>279.2070402882</v>
      </c>
      <c r="O13773" s="4" t="inlineStr">
        <is>
          <t>FRANKO actual PPM | MAZDA | Extra: 41K3 5214 511 MAZDA6</t>
        </is>
      </c>
    </row>
    <row r="13774" ht="15.75" customHeight="1">
      <c r="A13774" s="4" t="inlineStr">
        <is>
          <t>02K7</t>
        </is>
      </c>
      <c r="B13774" s="26">
        <f>ROUND((K13774*$B$6*$B$9+L13774*$B$7*$B$10+M13774*$B$8*$B$11)*$B$12,0)</f>
        <v>358</v>
      </c>
      <c r="C13774" s="26">
        <f>ROUND((K13774*$B$6*$B$9+L13774*$B$7*$B$10+M13774*$B$8*$B$11)*$B$12,0)</f>
        <v>358</v>
      </c>
      <c r="E13774" s="27">
        <v>1</v>
      </c>
      <c r="F13774" s="28">
        <v>1200</v>
      </c>
      <c r="G13774" s="28">
        <v>1</v>
      </c>
      <c r="H13774" s="29">
        <v>5900</v>
      </c>
      <c r="I13774" s="29">
        <v>0</v>
      </c>
      <c r="J13774" s="29">
        <v>0</v>
      </c>
      <c r="K13774" s="30">
        <f>F13774*G13774*H13774/1000000/$B$13</f>
        <v>0.2276272857</v>
      </c>
      <c r="L13774" s="30">
        <f>F13774*G13774*I13774/1000000/$B$13</f>
        <v>0</v>
      </c>
      <c r="M13774" s="30">
        <f>F13774*G13774*J13774/1000000/$B$13</f>
        <v>0</v>
      </c>
      <c r="N13774" s="30">
        <v>358.3081104296</v>
      </c>
      <c r="O13774" s="4" t="inlineStr">
        <is>
          <t>FRANKO actual PPM | MAZDA | Extra: 3520</t>
        </is>
      </c>
    </row>
    <row r="13775" ht="15.75" customHeight="1">
      <c r="A13775" s="4" t="inlineStr">
        <is>
          <t>02K8</t>
        </is>
      </c>
      <c r="B13775" s="26">
        <f>ROUND((K13775*$B$6*$B$9+L13775*$B$7*$B$10+M13775*$B$8*$B$11)*$B$12,0)</f>
        <v>395</v>
      </c>
      <c r="C13775" s="26">
        <f>ROUND((K13775*$B$6*$B$9+L13775*$B$7*$B$10+M13775*$B$8*$B$11)*$B$12,0)</f>
        <v>395</v>
      </c>
      <c r="E13775" s="27">
        <v>1</v>
      </c>
      <c r="F13775" s="28">
        <v>1200</v>
      </c>
      <c r="G13775" s="28">
        <v>1</v>
      </c>
      <c r="H13775" s="29">
        <v>6500</v>
      </c>
      <c r="I13775" s="29">
        <v>0</v>
      </c>
      <c r="J13775" s="29">
        <v>0</v>
      </c>
      <c r="K13775" s="30">
        <f>F13775*G13775*H13775/1000000/$B$13</f>
        <v>0.2507758232</v>
      </c>
      <c r="L13775" s="30">
        <f>F13775*G13775*I13775/1000000/$B$13</f>
        <v>0</v>
      </c>
      <c r="M13775" s="30">
        <f>F13775*G13775*J13775/1000000/$B$13</f>
        <v>0</v>
      </c>
      <c r="N13775" s="30">
        <v>394.7462233547</v>
      </c>
      <c r="O13775" s="4" t="inlineStr">
        <is>
          <t>FRANKO actual PPM | MAZDA | Extra: 2717</t>
        </is>
      </c>
    </row>
    <row r="13776" ht="15.75" customHeight="1">
      <c r="A13776" s="4" t="inlineStr">
        <is>
          <t>L802</t>
        </is>
      </c>
      <c r="B13776" s="26">
        <f>ROUND((K13776*$B$6*$B$9+L13776*$B$7*$B$10+M13776*$B$8*$B$11)*$B$12,0)</f>
        <v>310</v>
      </c>
      <c r="C13776" s="26">
        <f>ROUND((K13776*$B$6*$B$9+L13776*$B$7*$B$10+M13776*$B$8*$B$11)*$B$12,0)</f>
        <v>310</v>
      </c>
      <c r="E13776" s="27">
        <v>1</v>
      </c>
      <c r="F13776" s="28">
        <v>1200</v>
      </c>
      <c r="G13776" s="28">
        <v>1</v>
      </c>
      <c r="H13776" s="29">
        <v>1224</v>
      </c>
      <c r="I13776" s="29">
        <v>3244</v>
      </c>
      <c r="J13776" s="29">
        <v>264</v>
      </c>
      <c r="K13776" s="30">
        <f>F13776*G13776*H13776/1000000/$B$13</f>
        <v>0.0472230166</v>
      </c>
      <c r="L13776" s="30">
        <f>F13776*G13776*I13776/1000000/$B$13</f>
        <v>0.1251564262</v>
      </c>
      <c r="M13776" s="30">
        <f>F13776*G13776*J13776/1000000/$B$13</f>
        <v>0.0101853565</v>
      </c>
      <c r="N13776" s="30">
        <v>309.8974350032</v>
      </c>
      <c r="O13776" s="4" t="inlineStr">
        <is>
          <t>FRANKO actual PPM | MAZDA | Extra: 5A31</t>
        </is>
      </c>
    </row>
    <row r="13777" ht="15.75" customHeight="1">
      <c r="A13777" s="4" t="inlineStr">
        <is>
          <t>B573</t>
        </is>
      </c>
      <c r="B13777" s="26">
        <f>ROUND((K13777*$B$6*$B$9+L13777*$B$7*$B$10+M13777*$B$8*$B$11)*$B$12,0)</f>
        <v>83</v>
      </c>
      <c r="C13777" s="26">
        <f>ROUND((K13777*$B$6*$B$9+L13777*$B$7*$B$10+M13777*$B$8*$B$11)*$B$12,0)</f>
        <v>83</v>
      </c>
      <c r="E13777" s="27">
        <v>1</v>
      </c>
      <c r="F13777" s="28">
        <v>500</v>
      </c>
      <c r="G13777" s="28">
        <v>1</v>
      </c>
      <c r="H13777" s="29">
        <v>1580</v>
      </c>
      <c r="I13777" s="29">
        <v>67</v>
      </c>
      <c r="J13777" s="29">
        <v>313</v>
      </c>
      <c r="K13777" s="30">
        <f>F13777*G13777*H13777/1000000/$B$13</f>
        <v>0.0253990898</v>
      </c>
      <c r="L13777" s="30">
        <f>F13777*G13777*I13777/1000000/$B$13</f>
        <v>0.00107705</v>
      </c>
      <c r="M13777" s="30">
        <f>F13777*G13777*J13777/1000000/$B$13</f>
        <v>0.0050315918</v>
      </c>
      <c r="N13777" s="30">
        <v>83.0846103353</v>
      </c>
      <c r="O13777" s="4" t="inlineStr">
        <is>
          <t>FRANKO actual PPM | MAZDA | Extra: 1 K19/10809</t>
        </is>
      </c>
    </row>
    <row r="13778" ht="15.75" customHeight="1">
      <c r="A13778" s="4" t="inlineStr">
        <is>
          <t>B309</t>
        </is>
      </c>
      <c r="B13778" s="26">
        <f>ROUND((K13778*$B$6*$B$9+L13778*$B$7*$B$10+M13778*$B$8*$B$11)*$B$12,0)</f>
        <v>180</v>
      </c>
      <c r="C13778" s="26">
        <f>ROUND((K13778*$B$6*$B$9+L13778*$B$7*$B$10+M13778*$B$8*$B$11)*$B$12,0)</f>
        <v>180</v>
      </c>
      <c r="E13778" s="27">
        <v>1</v>
      </c>
      <c r="F13778" s="28">
        <v>920</v>
      </c>
      <c r="G13778" s="28">
        <v>1</v>
      </c>
      <c r="H13778" s="29">
        <v>1996</v>
      </c>
      <c r="I13778" s="29">
        <v>0</v>
      </c>
      <c r="J13778" s="29">
        <v>356</v>
      </c>
      <c r="K13778" s="30">
        <f>F13778*G13778*H13778/1000000/$B$13</f>
        <v>0.0590390589</v>
      </c>
      <c r="L13778" s="30">
        <f>F13778*G13778*I13778/1000000/$B$13</f>
        <v>0</v>
      </c>
      <c r="M13778" s="30">
        <f>F13778*G13778*J13778/1000000/$B$13</f>
        <v>0.0105300125</v>
      </c>
      <c r="N13778" s="30">
        <v>180.4219916662</v>
      </c>
      <c r="O13778" s="4" t="inlineStr">
        <is>
          <t>FRANKO actual PPM | MAZDA | Extra: B309 2E23/ 21211 /212M</t>
        </is>
      </c>
    </row>
    <row r="13779" ht="15.75" customHeight="1">
      <c r="A13779" s="4" t="inlineStr">
        <is>
          <t>Z509</t>
        </is>
      </c>
      <c r="B13779" s="26">
        <f>ROUND((K13779*$B$6*$B$9+L13779*$B$7*$B$10+M13779*$B$8*$B$11)*$B$12,0)</f>
        <v>135</v>
      </c>
      <c r="C13779" s="26">
        <f>ROUND((K13779*$B$6*$B$9+L13779*$B$7*$B$10+M13779*$B$8*$B$11)*$B$12,0)</f>
        <v>135</v>
      </c>
      <c r="E13779" s="27">
        <v>1</v>
      </c>
      <c r="F13779" s="28">
        <v>740</v>
      </c>
      <c r="G13779" s="28">
        <v>1</v>
      </c>
      <c r="H13779" s="29">
        <v>1726</v>
      </c>
      <c r="I13779" s="29">
        <v>0</v>
      </c>
      <c r="J13779" s="29">
        <v>354</v>
      </c>
      <c r="K13779" s="30">
        <f>F13779*G13779*H13779/1000000/$B$13</f>
        <v>0.0410642195</v>
      </c>
      <c r="L13779" s="30">
        <f>F13779*G13779*I13779/1000000/$B$13</f>
        <v>0</v>
      </c>
      <c r="M13779" s="30">
        <f>F13779*G13779*J13779/1000000/$B$13</f>
        <v>0.0084222096</v>
      </c>
      <c r="N13779" s="30">
        <v>134.6151162111</v>
      </c>
      <c r="O13779" s="4" t="inlineStr">
        <is>
          <t>FRANKO actual PPM | MAZDA | Extra: Z5095C10</t>
        </is>
      </c>
    </row>
    <row r="13780" ht="15.75" customHeight="1">
      <c r="A13780" s="4" t="inlineStr">
        <is>
          <t>ZG09</t>
        </is>
      </c>
      <c r="B13780" s="26">
        <f>ROUND((K13780*$B$6*$B$9+L13780*$B$7*$B$10+M13780*$B$8*$B$11)*$B$12,0)</f>
        <v>140</v>
      </c>
      <c r="C13780" s="26">
        <f>ROUND((K13780*$B$6*$B$9+L13780*$B$7*$B$10+M13780*$B$8*$B$11)*$B$12,0)</f>
        <v>140</v>
      </c>
      <c r="E13780" s="27">
        <v>1</v>
      </c>
      <c r="F13780" s="28">
        <v>760</v>
      </c>
      <c r="G13780" s="28">
        <v>1</v>
      </c>
      <c r="H13780" s="29">
        <v>1808</v>
      </c>
      <c r="I13780" s="29">
        <v>0</v>
      </c>
      <c r="J13780" s="29">
        <v>349</v>
      </c>
      <c r="K13780" s="30">
        <f>F13780*G13780*H13780/1000000/$B$13</f>
        <v>0.0441776978</v>
      </c>
      <c r="L13780" s="30">
        <f>F13780*G13780*I13780/1000000/$B$13</f>
        <v>0</v>
      </c>
      <c r="M13780" s="30">
        <f>F13780*G13780*J13780/1000000/$B$13</f>
        <v>0.008527664</v>
      </c>
      <c r="N13780" s="30">
        <v>140.3922106869</v>
      </c>
      <c r="O13780" s="4" t="inlineStr">
        <is>
          <t>FRANKO actual PPM | MAZDA | Extra: ZG09 5C02</t>
        </is>
      </c>
    </row>
    <row r="13781" ht="15.75" customHeight="1">
      <c r="A13781" s="4" t="inlineStr">
        <is>
          <t>BPM5</t>
        </is>
      </c>
      <c r="B13781" s="26">
        <f>ROUND((K13781*$B$6*$B$9+L13781*$B$7*$B$10+M13781*$B$8*$B$11)*$B$12,0)</f>
        <v>188</v>
      </c>
      <c r="C13781" s="26">
        <f>ROUND((K13781*$B$6*$B$9+L13781*$B$7*$B$10+M13781*$B$8*$B$11)*$B$12,0)</f>
        <v>188</v>
      </c>
      <c r="E13781" s="27">
        <v>1</v>
      </c>
      <c r="F13781" s="28">
        <v>1200</v>
      </c>
      <c r="G13781" s="28">
        <v>1</v>
      </c>
      <c r="H13781" s="29">
        <v>1589</v>
      </c>
      <c r="I13781" s="29">
        <v>0</v>
      </c>
      <c r="J13781" s="29">
        <v>287</v>
      </c>
      <c r="K13781" s="30">
        <f>F13781*G13781*H13781/1000000/$B$13</f>
        <v>0.0613050436</v>
      </c>
      <c r="L13781" s="30">
        <f>F13781*G13781*I13781/1000000/$B$13</f>
        <v>0</v>
      </c>
      <c r="M13781" s="30">
        <f>F13781*G13781*J13781/1000000/$B$13</f>
        <v>0.0110727171</v>
      </c>
      <c r="N13781" s="30">
        <v>188.49793924</v>
      </c>
      <c r="O13781" s="4" t="inlineStr">
        <is>
          <t>FRANKO actual PPM | MAZDA | Extra: BPM5 6II9</t>
        </is>
      </c>
    </row>
    <row r="13782" ht="15.75" customHeight="1">
      <c r="A13782" s="4" t="inlineStr">
        <is>
          <t>FE68</t>
        </is>
      </c>
      <c r="B13782" s="26">
        <f>ROUND((K13782*$B$6*$B$9+L13782*$B$7*$B$10+M13782*$B$8*$B$11)*$B$12,0)</f>
        <v>192</v>
      </c>
      <c r="C13782" s="26">
        <f>ROUND((K13782*$B$6*$B$9+L13782*$B$7*$B$10+M13782*$B$8*$B$11)*$B$12,0)</f>
        <v>192</v>
      </c>
      <c r="E13782" s="27">
        <v>1</v>
      </c>
      <c r="F13782" s="28">
        <v>1280</v>
      </c>
      <c r="G13782" s="28">
        <v>1</v>
      </c>
      <c r="H13782" s="29">
        <v>1488</v>
      </c>
      <c r="I13782" s="29">
        <v>0</v>
      </c>
      <c r="J13782" s="29">
        <v>281</v>
      </c>
      <c r="K13782" s="30">
        <f>F13782*G13782*H13782/1000000/$B$13</f>
        <v>0.0612355979</v>
      </c>
      <c r="L13782" s="30">
        <f>F13782*G13782*I13782/1000000/$B$13</f>
        <v>0</v>
      </c>
      <c r="M13782" s="30">
        <f>F13782*G13782*J13782/1000000/$B$13</f>
        <v>0.0115639805</v>
      </c>
      <c r="N13782" s="30">
        <v>192.470286923</v>
      </c>
      <c r="O13782" s="4" t="inlineStr">
        <is>
          <t>FRANKO actual PPM | MAZDA</t>
        </is>
      </c>
    </row>
    <row r="13783" ht="15.75" customHeight="1">
      <c r="A13783" s="4" t="inlineStr">
        <is>
          <t>FS05</t>
        </is>
      </c>
      <c r="B13783" s="26">
        <f>ROUND((K13783*$B$6*$B$9+L13783*$B$7*$B$10+M13783*$B$8*$B$11)*$B$12,0)</f>
        <v>208</v>
      </c>
      <c r="C13783" s="26">
        <f>ROUND((K13783*$B$6*$B$9+L13783*$B$7*$B$10+M13783*$B$8*$B$11)*$B$12,0)</f>
        <v>208</v>
      </c>
      <c r="E13783" s="27">
        <v>1</v>
      </c>
      <c r="F13783" s="28">
        <v>1080</v>
      </c>
      <c r="G13783" s="28">
        <v>1</v>
      </c>
      <c r="H13783" s="29">
        <v>1880</v>
      </c>
      <c r="I13783" s="29">
        <v>0</v>
      </c>
      <c r="J13783" s="29">
        <v>364</v>
      </c>
      <c r="K13783" s="30">
        <f>F13783*G13783*H13783/1000000/$B$13</f>
        <v>0.0652788758</v>
      </c>
      <c r="L13783" s="30">
        <f>F13783*G13783*I13783/1000000/$B$13</f>
        <v>0</v>
      </c>
      <c r="M13783" s="30">
        <f>F13783*G13783*J13783/1000000/$B$13</f>
        <v>0.0126391015</v>
      </c>
      <c r="N13783" s="30">
        <v>207.7674531871</v>
      </c>
      <c r="O13783" s="4" t="inlineStr">
        <is>
          <t>FRANKO actual PPM | MAZDA | Extra: FS05 1L05</t>
        </is>
      </c>
    </row>
    <row r="13784" ht="15.75" customHeight="1">
      <c r="A13784" s="4" t="inlineStr">
        <is>
          <t>FS63</t>
        </is>
      </c>
      <c r="B13784" s="26">
        <f>ROUND((K13784*$B$6*$B$9+L13784*$B$7*$B$10+M13784*$B$8*$B$11)*$B$12,0)</f>
        <v>232</v>
      </c>
      <c r="C13784" s="26">
        <f>ROUND((K13784*$B$6*$B$9+L13784*$B$7*$B$10+M13784*$B$8*$B$11)*$B$12,0)</f>
        <v>232</v>
      </c>
      <c r="E13784" s="27">
        <v>1</v>
      </c>
      <c r="F13784" s="28">
        <v>1260</v>
      </c>
      <c r="G13784" s="28">
        <v>1</v>
      </c>
      <c r="H13784" s="29">
        <v>1760</v>
      </c>
      <c r="I13784" s="29">
        <v>0</v>
      </c>
      <c r="J13784" s="29">
        <v>355</v>
      </c>
      <c r="K13784" s="30">
        <f>F13784*G13784*H13784/1000000/$B$13</f>
        <v>0.0712974956</v>
      </c>
      <c r="L13784" s="30">
        <f>F13784*G13784*I13784/1000000/$B$13</f>
        <v>0</v>
      </c>
      <c r="M13784" s="30">
        <f>F13784*G13784*J13784/1000000/$B$13</f>
        <v>0.0143810289</v>
      </c>
      <c r="N13784" s="30">
        <v>231.7141667584</v>
      </c>
      <c r="O13784" s="4" t="inlineStr">
        <is>
          <t>FRANKO actual PPM | MAZDA | Extra: FS63 3L15</t>
        </is>
      </c>
    </row>
    <row r="13785" ht="15.75" customHeight="1">
      <c r="A13785" s="4" t="inlineStr">
        <is>
          <t>FS63</t>
        </is>
      </c>
      <c r="B13785" s="26">
        <f>ROUND((K13785*$B$6*$B$9+L13785*$B$7*$B$10+M13785*$B$8*$B$11)*$B$12,0)</f>
        <v>249</v>
      </c>
      <c r="C13785" s="26">
        <f>ROUND((K13785*$B$6*$B$9+L13785*$B$7*$B$10+M13785*$B$8*$B$11)*$B$12,0)</f>
        <v>249</v>
      </c>
      <c r="E13785" s="27">
        <v>1</v>
      </c>
      <c r="F13785" s="28">
        <v>1240</v>
      </c>
      <c r="G13785" s="28">
        <v>1</v>
      </c>
      <c r="H13785" s="29">
        <v>1937</v>
      </c>
      <c r="I13785" s="29">
        <v>0</v>
      </c>
      <c r="J13785" s="29">
        <v>384</v>
      </c>
      <c r="K13785" s="30">
        <f>F13785*G13785*H13785/1000000/$B$13</f>
        <v>0.0772222352</v>
      </c>
      <c r="L13785" s="30">
        <f>F13785*G13785*I13785/1000000/$B$13</f>
        <v>0</v>
      </c>
      <c r="M13785" s="30">
        <f>F13785*G13785*J13785/1000000/$B$13</f>
        <v>0.0153088995</v>
      </c>
      <c r="N13785" s="30">
        <v>248.7495117588</v>
      </c>
      <c r="O13785" s="4" t="inlineStr">
        <is>
          <t>FRANKO actual PPM | MAZDA | Extra: FS635H31</t>
        </is>
      </c>
    </row>
    <row r="13786" ht="15.75" customHeight="1">
      <c r="A13786" s="4" t="inlineStr">
        <is>
          <t>K212</t>
        </is>
      </c>
      <c r="B13786" s="26">
        <f>ROUND((K13786*$B$6*$B$9+L13786*$B$7*$B$10+M13786*$B$8*$B$11)*$B$12,0)</f>
        <v>246</v>
      </c>
      <c r="C13786" s="26">
        <f>ROUND((K13786*$B$6*$B$9+L13786*$B$7*$B$10+M13786*$B$8*$B$11)*$B$12,0)</f>
        <v>246</v>
      </c>
      <c r="E13786" s="27">
        <v>1</v>
      </c>
      <c r="F13786" s="28">
        <v>1220</v>
      </c>
      <c r="G13786" s="28">
        <v>1</v>
      </c>
      <c r="H13786" s="29">
        <v>1924</v>
      </c>
      <c r="I13786" s="29">
        <v>0</v>
      </c>
      <c r="J13786" s="29">
        <v>390</v>
      </c>
      <c r="K13786" s="30">
        <f>F13786*G13786*H13786/1000000/$B$13</f>
        <v>0.0754668044</v>
      </c>
      <c r="L13786" s="30">
        <f>F13786*G13786*I13786/1000000/$B$13</f>
        <v>0</v>
      </c>
      <c r="M13786" s="30">
        <f>F13786*G13786*J13786/1000000/$B$13</f>
        <v>0.0152973252</v>
      </c>
      <c r="N13786" s="30">
        <v>245.8901233832</v>
      </c>
      <c r="O13786" s="4" t="inlineStr">
        <is>
          <t>FRANKO actual PPM | MAZDA | Extra: 87E13 A7D03</t>
        </is>
      </c>
    </row>
    <row r="13787" ht="15.75" customHeight="1">
      <c r="A13787" s="4" t="inlineStr">
        <is>
          <t>???</t>
        </is>
      </c>
      <c r="B13787" s="26">
        <f>ROUND((K13787*$B$6*$B$9+L13787*$B$7*$B$10+M13787*$B$8*$B$11)*$B$12,0)</f>
        <v>176</v>
      </c>
      <c r="C13787" s="26">
        <f>ROUND((K13787*$B$6*$B$9+L13787*$B$7*$B$10+M13787*$B$8*$B$11)*$B$12,0)</f>
        <v>176</v>
      </c>
      <c r="E13787" s="27">
        <v>1</v>
      </c>
      <c r="F13787" s="28">
        <v>1300</v>
      </c>
      <c r="G13787" s="28">
        <v>1</v>
      </c>
      <c r="H13787" s="29">
        <v>2645</v>
      </c>
      <c r="I13787" s="29">
        <v>36</v>
      </c>
      <c r="J13787" s="29">
        <v>0</v>
      </c>
      <c r="K13787" s="30">
        <f>F13787*G13787*H13787/1000000/$B$13</f>
        <v>0.1105503421</v>
      </c>
      <c r="L13787" s="30">
        <f>F13787*G13787*I13787/1000000/$B$13</f>
        <v>0.0015046549</v>
      </c>
      <c r="M13787" s="30">
        <f>F13787*G13787*J13787/1000000/$B$13</f>
        <v>0</v>
      </c>
      <c r="N13787" s="30">
        <v>175.8319073191</v>
      </c>
      <c r="O13787" s="4" t="inlineStr">
        <is>
          <t>FRANKO actual PPM | MAZDA 6? | Extra: Kaip MAZDA6/ Su sarvu / Spizinis</t>
        </is>
      </c>
    </row>
    <row r="13788" ht="15.75" customHeight="1">
      <c r="A13788" s="4" t="inlineStr">
        <is>
          <t>KT 0001</t>
        </is>
      </c>
      <c r="B13788" s="26">
        <f>ROUND((K13788*$B$6*$B$9+L13788*$B$7*$B$10+M13788*$B$8*$B$11)*$B$12,0)</f>
        <v>284</v>
      </c>
      <c r="C13788" s="26">
        <f>ROUND((K13788*$B$6*$B$9+L13788*$B$7*$B$10+M13788*$B$8*$B$11)*$B$12,0)</f>
        <v>284</v>
      </c>
      <c r="E13788" s="27">
        <v>1</v>
      </c>
      <c r="F13788" s="28">
        <v>1260</v>
      </c>
      <c r="G13788" s="28">
        <v>1</v>
      </c>
      <c r="H13788" s="29">
        <v>1992</v>
      </c>
      <c r="I13788" s="29">
        <v>0</v>
      </c>
      <c r="J13788" s="29">
        <v>467</v>
      </c>
      <c r="K13788" s="30">
        <f>F13788*G13788*H13788/1000000/$B$13</f>
        <v>0.0806958018</v>
      </c>
      <c r="L13788" s="30">
        <f>F13788*G13788*I13788/1000000/$B$13</f>
        <v>0</v>
      </c>
      <c r="M13788" s="30">
        <f>F13788*G13788*J13788/1000000/$B$13</f>
        <v>0.0189181423</v>
      </c>
      <c r="N13788" s="30">
        <v>284.2046469223</v>
      </c>
      <c r="O13788" s="4" t="inlineStr">
        <is>
          <t>FRANKO actual PPM | MERCEDES | Extra: 2014907314 /4913</t>
        </is>
      </c>
    </row>
    <row r="13789" ht="15.75" customHeight="1">
      <c r="A13789" s="4" t="inlineStr">
        <is>
          <t>KT 0001</t>
        </is>
      </c>
      <c r="B13789" s="26">
        <f>ROUND((K13789*$B$6*$B$9+L13789*$B$7*$B$10+M13789*$B$8*$B$11)*$B$12,0)</f>
        <v>283</v>
      </c>
      <c r="C13789" s="26">
        <f>ROUND((K13789*$B$6*$B$9+L13789*$B$7*$B$10+M13789*$B$8*$B$11)*$B$12,0)</f>
        <v>283</v>
      </c>
      <c r="E13789" s="27">
        <v>1</v>
      </c>
      <c r="F13789" s="28">
        <v>1240</v>
      </c>
      <c r="G13789" s="28">
        <v>1</v>
      </c>
      <c r="H13789" s="29">
        <v>2075</v>
      </c>
      <c r="I13789" s="29">
        <v>0</v>
      </c>
      <c r="J13789" s="29">
        <v>462</v>
      </c>
      <c r="K13789" s="30">
        <f>F13789*G13789*H13789/1000000/$B$13</f>
        <v>0.0827238709</v>
      </c>
      <c r="L13789" s="30">
        <f>F13789*G13789*I13789/1000000/$B$13</f>
        <v>0</v>
      </c>
      <c r="M13789" s="30">
        <f>F13789*G13789*J13789/1000000/$B$13</f>
        <v>0.0184185197</v>
      </c>
      <c r="N13789" s="30">
        <v>283.2459160964</v>
      </c>
      <c r="O13789" s="4" t="inlineStr">
        <is>
          <t>FRANKO actual PPM | MERCEDES | Extra: 2014907314</t>
        </is>
      </c>
    </row>
    <row r="13790" ht="15.75" customHeight="1">
      <c r="A13790" s="4" t="inlineStr">
        <is>
          <t>KT 0001</t>
        </is>
      </c>
      <c r="B13790" s="26">
        <f>ROUND((K13790*$B$6*$B$9+L13790*$B$7*$B$10+M13790*$B$8*$B$11)*$B$12,0)</f>
        <v>239</v>
      </c>
      <c r="C13790" s="26">
        <f>ROUND((K13790*$B$6*$B$9+L13790*$B$7*$B$10+M13790*$B$8*$B$11)*$B$12,0)</f>
        <v>239</v>
      </c>
      <c r="E13790" s="27">
        <v>1</v>
      </c>
      <c r="F13790" s="28">
        <v>1100</v>
      </c>
      <c r="G13790" s="28">
        <v>1</v>
      </c>
      <c r="H13790" s="29">
        <v>2214</v>
      </c>
      <c r="I13790" s="29">
        <v>0</v>
      </c>
      <c r="J13790" s="29">
        <v>394</v>
      </c>
      <c r="K13790" s="30">
        <f>F13790*G13790*H13790/1000000/$B$13</f>
        <v>0.0782999282</v>
      </c>
      <c r="L13790" s="30">
        <f>F13790*G13790*I13790/1000000/$B$13</f>
        <v>0</v>
      </c>
      <c r="M13790" s="30">
        <f>F13790*G13790*J13790/1000000/$B$13</f>
        <v>0.0139341336</v>
      </c>
      <c r="N13790" s="30">
        <v>239.0236656759</v>
      </c>
      <c r="O13790" s="4" t="inlineStr">
        <is>
          <t>FRANKO actual PPM | MERCEDES | Extra: 2014907314 / GILLET</t>
        </is>
      </c>
    </row>
    <row r="13791" ht="15.75" customHeight="1">
      <c r="A13791" s="4" t="inlineStr">
        <is>
          <t>KT 0001</t>
        </is>
      </c>
      <c r="B13791" s="26">
        <f>ROUND((K13791*$B$6*$B$9+L13791*$B$7*$B$10+M13791*$B$8*$B$11)*$B$12,0)</f>
        <v>287</v>
      </c>
      <c r="C13791" s="26">
        <f>ROUND((K13791*$B$6*$B$9+L13791*$B$7*$B$10+M13791*$B$8*$B$11)*$B$12,0)</f>
        <v>287</v>
      </c>
      <c r="E13791" s="27">
        <v>1</v>
      </c>
      <c r="F13791" s="28">
        <v>1100</v>
      </c>
      <c r="G13791" s="28">
        <v>1</v>
      </c>
      <c r="H13791" s="29">
        <v>2382</v>
      </c>
      <c r="I13791" s="29">
        <v>0</v>
      </c>
      <c r="J13791" s="29">
        <v>527</v>
      </c>
      <c r="K13791" s="30">
        <f>F13791*G13791*H13791/1000000/$B$13</f>
        <v>0.0842413862</v>
      </c>
      <c r="L13791" s="30">
        <f>F13791*G13791*I13791/1000000/$B$13</f>
        <v>0</v>
      </c>
      <c r="M13791" s="30">
        <f>F13791*G13791*J13791/1000000/$B$13</f>
        <v>0.0186377878</v>
      </c>
      <c r="N13791" s="30">
        <v>287.4564257717</v>
      </c>
      <c r="O13791" s="4" t="inlineStr">
        <is>
          <t>FRANKO actual PPM | MERCEDES | Extra: 2014907314 / GILLET</t>
        </is>
      </c>
    </row>
    <row r="13792" ht="15.75" customHeight="1">
      <c r="A13792" s="4" t="inlineStr">
        <is>
          <t>KT 0002</t>
        </is>
      </c>
      <c r="B13792" s="26">
        <f>ROUND((K13792*$B$6*$B$9+L13792*$B$7*$B$10+M13792*$B$8*$B$11)*$B$12,0)</f>
        <v>398</v>
      </c>
      <c r="C13792" s="26">
        <f>ROUND((K13792*$B$6*$B$9+L13792*$B$7*$B$10+M13792*$B$8*$B$11)*$B$12,0)</f>
        <v>398</v>
      </c>
      <c r="E13792" s="27">
        <v>1</v>
      </c>
      <c r="F13792" s="28">
        <v>1700</v>
      </c>
      <c r="G13792" s="28">
        <v>1</v>
      </c>
      <c r="H13792" s="29">
        <v>2284</v>
      </c>
      <c r="I13792" s="29">
        <v>0</v>
      </c>
      <c r="J13792" s="29">
        <v>444</v>
      </c>
      <c r="K13792" s="30">
        <f>F13792*G13792*H13792/1000000/$B$13</f>
        <v>0.1248349188</v>
      </c>
      <c r="L13792" s="30">
        <f>F13792*G13792*I13792/1000000/$B$13</f>
        <v>0</v>
      </c>
      <c r="M13792" s="30">
        <f>F13792*G13792*J13792/1000000/$B$13</f>
        <v>0.0242673835</v>
      </c>
      <c r="N13792" s="30">
        <v>398.1282015392</v>
      </c>
      <c r="O13792" s="4" t="inlineStr">
        <is>
          <t>FRANKO actual PPM | MERCEDES | Extra: 124 490 0414</t>
        </is>
      </c>
    </row>
    <row r="13793" ht="15.75" customHeight="1">
      <c r="A13793" s="4" t="inlineStr">
        <is>
          <t>KT 0002</t>
        </is>
      </c>
      <c r="B13793" s="26">
        <f>ROUND((K13793*$B$6*$B$9+L13793*$B$7*$B$10+M13793*$B$8*$B$11)*$B$12,0)</f>
        <v>405</v>
      </c>
      <c r="C13793" s="26">
        <f>ROUND((K13793*$B$6*$B$9+L13793*$B$7*$B$10+M13793*$B$8*$B$11)*$B$12,0)</f>
        <v>405</v>
      </c>
      <c r="E13793" s="27">
        <v>1</v>
      </c>
      <c r="F13793" s="28">
        <v>1640</v>
      </c>
      <c r="G13793" s="28">
        <v>1</v>
      </c>
      <c r="H13793" s="29">
        <v>2425</v>
      </c>
      <c r="I13793" s="29">
        <v>0</v>
      </c>
      <c r="J13793" s="29">
        <v>464</v>
      </c>
      <c r="K13793" s="30">
        <f>F13793*G13793*H13793/1000000/$B$13</f>
        <v>0.1278635191</v>
      </c>
      <c r="L13793" s="30">
        <f>F13793*G13793*I13793/1000000/$B$13</f>
        <v>0</v>
      </c>
      <c r="M13793" s="30">
        <f>F13793*G13793*J13793/1000000/$B$13</f>
        <v>0.0244654321</v>
      </c>
      <c r="N13793" s="30">
        <v>404.5410080972</v>
      </c>
      <c r="O13793" s="4" t="inlineStr">
        <is>
          <t>FRANKO actual PPM | MERCEDES | Extra: 124 490 0414</t>
        </is>
      </c>
    </row>
    <row r="13794" ht="15.75" customHeight="1">
      <c r="A13794" s="4" t="inlineStr">
        <is>
          <t>KT 0002</t>
        </is>
      </c>
      <c r="B13794" s="26">
        <f>ROUND((K13794*$B$6*$B$9+L13794*$B$7*$B$10+M13794*$B$8*$B$11)*$B$12,0)</f>
        <v>405</v>
      </c>
      <c r="C13794" s="26">
        <f>ROUND((K13794*$B$6*$B$9+L13794*$B$7*$B$10+M13794*$B$8*$B$11)*$B$12,0)</f>
        <v>405</v>
      </c>
      <c r="E13794" s="27">
        <v>1</v>
      </c>
      <c r="F13794" s="28">
        <v>1640</v>
      </c>
      <c r="G13794" s="28">
        <v>1</v>
      </c>
      <c r="H13794" s="29">
        <v>2426</v>
      </c>
      <c r="I13794" s="29">
        <v>0</v>
      </c>
      <c r="J13794" s="29">
        <v>464</v>
      </c>
      <c r="K13794" s="30">
        <f>F13794*G13794*H13794/1000000/$B$13</f>
        <v>0.1279162463</v>
      </c>
      <c r="L13794" s="30">
        <f>F13794*G13794*I13794/1000000/$B$13</f>
        <v>0</v>
      </c>
      <c r="M13794" s="30">
        <f>F13794*G13794*J13794/1000000/$B$13</f>
        <v>0.0244654321</v>
      </c>
      <c r="N13794" s="30">
        <v>404.6240060211</v>
      </c>
      <c r="O13794" s="4" t="inlineStr">
        <is>
          <t>FRANKO actual PPM | MERCEDES | Extra: 124 490 0414</t>
        </is>
      </c>
    </row>
    <row r="13795" ht="15.75" customHeight="1">
      <c r="A13795" s="4" t="inlineStr">
        <is>
          <t>KTA 007</t>
        </is>
      </c>
      <c r="B13795" s="26">
        <f>ROUND((K13795*$B$6*$B$9+L13795*$B$7*$B$10+M13795*$B$8*$B$11)*$B$12,0)</f>
        <v>253</v>
      </c>
      <c r="C13795" s="26">
        <f>ROUND((K13795*$B$6*$B$9+L13795*$B$7*$B$10+M13795*$B$8*$B$11)*$B$12,0)</f>
        <v>253</v>
      </c>
      <c r="E13795" s="27">
        <v>1</v>
      </c>
      <c r="F13795" s="28">
        <v>1220</v>
      </c>
      <c r="G13795" s="28">
        <v>1</v>
      </c>
      <c r="H13795" s="29">
        <v>307</v>
      </c>
      <c r="I13795" s="29">
        <v>3374</v>
      </c>
      <c r="J13795" s="29">
        <v>227</v>
      </c>
      <c r="K13795" s="30">
        <f>F13795*G13795*H13795/1000000/$B$13</f>
        <v>0.0120417406</v>
      </c>
      <c r="L13795" s="30">
        <f>F13795*G13795*I13795/1000000/$B$13</f>
        <v>0.1323414751</v>
      </c>
      <c r="M13795" s="30">
        <f>F13795*G13795*J13795/1000000/$B$13</f>
        <v>0.0089038278</v>
      </c>
      <c r="N13795" s="30">
        <v>252.5361757628</v>
      </c>
      <c r="O13795" s="4" t="inlineStr">
        <is>
          <t>FRANKO actual PPM | MERCEDES | Extra: A2024900436</t>
        </is>
      </c>
    </row>
    <row r="13796" ht="15.75" customHeight="1">
      <c r="A13796" s="4" t="inlineStr">
        <is>
          <t>KTA 007</t>
        </is>
      </c>
      <c r="B13796" s="26">
        <f>ROUND((K13796*$B$6*$B$9+L13796*$B$7*$B$10+M13796*$B$8*$B$11)*$B$12,0)</f>
        <v>265</v>
      </c>
      <c r="C13796" s="26">
        <f>ROUND((K13796*$B$6*$B$9+L13796*$B$7*$B$10+M13796*$B$8*$B$11)*$B$12,0)</f>
        <v>265</v>
      </c>
      <c r="E13796" s="27">
        <v>1</v>
      </c>
      <c r="F13796" s="28">
        <v>1260</v>
      </c>
      <c r="G13796" s="28">
        <v>1</v>
      </c>
      <c r="H13796" s="29">
        <v>296</v>
      </c>
      <c r="I13796" s="29">
        <v>3384</v>
      </c>
      <c r="J13796" s="29">
        <v>241</v>
      </c>
      <c r="K13796" s="30">
        <f>F13796*G13796*H13796/1000000/$B$13</f>
        <v>0.0119909424</v>
      </c>
      <c r="L13796" s="30">
        <f>F13796*G13796*I13796/1000000/$B$13</f>
        <v>0.1370856392</v>
      </c>
      <c r="M13796" s="30">
        <f>F13796*G13796*J13796/1000000/$B$13</f>
        <v>0.0097628957</v>
      </c>
      <c r="N13796" s="30">
        <v>265.3152423783</v>
      </c>
      <c r="O13796" s="4" t="inlineStr">
        <is>
          <t>FRANKO actual PPM | MERCEDES | Extra: A2024900436</t>
        </is>
      </c>
    </row>
    <row r="13797" ht="15.75" customHeight="1">
      <c r="A13797" s="4" t="inlineStr">
        <is>
          <t>KTA 017</t>
        </is>
      </c>
      <c r="B13797" s="26">
        <f>ROUND((K13797*$B$6*$B$9+L13797*$B$7*$B$10+M13797*$B$8*$B$11)*$B$12,0)</f>
        <v>276</v>
      </c>
      <c r="C13797" s="26">
        <f>ROUND((K13797*$B$6*$B$9+L13797*$B$7*$B$10+M13797*$B$8*$B$11)*$B$12,0)</f>
        <v>276</v>
      </c>
      <c r="E13797" s="27">
        <v>1</v>
      </c>
      <c r="F13797" s="28">
        <v>820</v>
      </c>
      <c r="G13797" s="28">
        <v>1</v>
      </c>
      <c r="H13797" s="29">
        <v>105</v>
      </c>
      <c r="I13797" s="29">
        <v>5308</v>
      </c>
      <c r="J13797" s="29">
        <v>471</v>
      </c>
      <c r="K13797" s="30">
        <f>F13797*G13797*H13797/1000000/$B$13</f>
        <v>0.0027681793</v>
      </c>
      <c r="L13797" s="30">
        <f>F13797*G13797*I13797/1000000/$B$13</f>
        <v>0.1399380535</v>
      </c>
      <c r="M13797" s="30">
        <f>F13797*G13797*J13797/1000000/$B$13</f>
        <v>0.0124172613</v>
      </c>
      <c r="N13797" s="30">
        <v>276.2914993478</v>
      </c>
      <c r="O13797" s="4" t="inlineStr">
        <is>
          <t>FRANKO actual PPM | MERCEDES | Extra: A2114901014/AMG</t>
        </is>
      </c>
    </row>
    <row r="13798" ht="15.75" customHeight="1">
      <c r="A13798" s="4" t="inlineStr">
        <is>
          <t>KTA 017</t>
        </is>
      </c>
      <c r="B13798" s="26">
        <f>ROUND((K13798*$B$6*$B$9+L13798*$B$7*$B$10+M13798*$B$8*$B$11)*$B$12,0)</f>
        <v>292</v>
      </c>
      <c r="C13798" s="26">
        <f>ROUND((K13798*$B$6*$B$9+L13798*$B$7*$B$10+M13798*$B$8*$B$11)*$B$12,0)</f>
        <v>292</v>
      </c>
      <c r="E13798" s="27">
        <v>1</v>
      </c>
      <c r="F13798" s="28">
        <v>860</v>
      </c>
      <c r="G13798" s="28">
        <v>1</v>
      </c>
      <c r="H13798" s="29">
        <v>112</v>
      </c>
      <c r="I13798" s="29">
        <v>5339</v>
      </c>
      <c r="J13798" s="29">
        <v>475</v>
      </c>
      <c r="K13798" s="30">
        <f>F13798*G13798*H13798/1000000/$B$13</f>
        <v>0.0030967599</v>
      </c>
      <c r="L13798" s="30">
        <f>F13798*G13798*I13798/1000000/$B$13</f>
        <v>0.1476214389</v>
      </c>
      <c r="M13798" s="30">
        <f>F13798*G13798*J13798/1000000/$B$13</f>
        <v>0.01313358</v>
      </c>
      <c r="N13798" s="30">
        <v>292.0264142946</v>
      </c>
      <c r="O13798" s="4" t="inlineStr">
        <is>
          <t>FRANKO actual PPM | MERCEDES | Extra: A2114901014/AMG</t>
        </is>
      </c>
    </row>
    <row r="13799" ht="15.75" customHeight="1">
      <c r="A13799" s="4" t="inlineStr">
        <is>
          <t>KTA 017</t>
        </is>
      </c>
      <c r="B13799" s="26">
        <f>ROUND((K13799*$B$6*$B$9+L13799*$B$7*$B$10+M13799*$B$8*$B$11)*$B$12,0)</f>
        <v>345</v>
      </c>
      <c r="C13799" s="26">
        <f>ROUND((K13799*$B$6*$B$9+L13799*$B$7*$B$10+M13799*$B$8*$B$11)*$B$12,0)</f>
        <v>345</v>
      </c>
      <c r="E13799" s="27">
        <v>1</v>
      </c>
      <c r="F13799" s="28">
        <v>800</v>
      </c>
      <c r="G13799" s="28">
        <v>1</v>
      </c>
      <c r="H13799" s="29">
        <v>162</v>
      </c>
      <c r="I13799" s="29">
        <v>6922</v>
      </c>
      <c r="J13799" s="29">
        <v>577</v>
      </c>
      <c r="K13799" s="30">
        <f>F13799*G13799*H13799/1000000/$B$13</f>
        <v>0.0041667368</v>
      </c>
      <c r="L13799" s="30">
        <f>F13799*G13799*I13799/1000000/$B$13</f>
        <v>0.1780379742</v>
      </c>
      <c r="M13799" s="30">
        <f>F13799*G13799*J13799/1000000/$B$13</f>
        <v>0.0148407846</v>
      </c>
      <c r="N13799" s="30">
        <v>344.5773161925</v>
      </c>
      <c r="O13799" s="4" t="inlineStr">
        <is>
          <t>FRANKO actual PPM | MERCEDES | Extra: A2114901014</t>
        </is>
      </c>
    </row>
    <row r="13800" ht="15.75" customHeight="1">
      <c r="A13800" s="4" t="inlineStr">
        <is>
          <t>KTA 017</t>
        </is>
      </c>
      <c r="B13800" s="26">
        <f>ROUND((K13800*$B$6*$B$9+L13800*$B$7*$B$10+M13800*$B$8*$B$11)*$B$12,0)</f>
        <v>348</v>
      </c>
      <c r="C13800" s="26">
        <f>ROUND((K13800*$B$6*$B$9+L13800*$B$7*$B$10+M13800*$B$8*$B$11)*$B$12,0)</f>
        <v>348</v>
      </c>
      <c r="E13800" s="27">
        <v>1</v>
      </c>
      <c r="F13800" s="28">
        <v>760</v>
      </c>
      <c r="G13800" s="28">
        <v>1</v>
      </c>
      <c r="H13800" s="29">
        <v>181</v>
      </c>
      <c r="I13800" s="29">
        <v>7268</v>
      </c>
      <c r="J13800" s="29">
        <v>627</v>
      </c>
      <c r="K13800" s="30">
        <f>F13800*G13800*H13800/1000000/$B$13</f>
        <v>0.0044226567</v>
      </c>
      <c r="L13800" s="30">
        <f>F13800*G13800*I13800/1000000/$B$13</f>
        <v>0.1775904358</v>
      </c>
      <c r="M13800" s="30">
        <f>F13800*G13800*J13800/1000000/$B$13</f>
        <v>0.0153204738</v>
      </c>
      <c r="N13800" s="30">
        <v>348.425925683</v>
      </c>
      <c r="O13800" s="4" t="inlineStr">
        <is>
          <t>FRANKO actual PPM | MERCEDES | Extra: A211 490 10 14</t>
        </is>
      </c>
    </row>
    <row r="13801" ht="15.75" customHeight="1">
      <c r="A13801" s="4" t="inlineStr">
        <is>
          <t>KTA 034</t>
        </is>
      </c>
      <c r="B13801" s="26">
        <f>ROUND((K13801*$B$6*$B$9+L13801*$B$7*$B$10+M13801*$B$8*$B$11)*$B$12,0)</f>
        <v>384</v>
      </c>
      <c r="C13801" s="26">
        <f>ROUND((K13801*$B$6*$B$9+L13801*$B$7*$B$10+M13801*$B$8*$B$11)*$B$12,0)</f>
        <v>384</v>
      </c>
      <c r="E13801" s="27">
        <v>1</v>
      </c>
      <c r="F13801" s="28">
        <v>1500</v>
      </c>
      <c r="G13801" s="28">
        <v>1</v>
      </c>
      <c r="H13801" s="29">
        <v>300</v>
      </c>
      <c r="I13801" s="29">
        <v>3600</v>
      </c>
      <c r="J13801" s="29">
        <v>380</v>
      </c>
      <c r="K13801" s="30">
        <f>F13801*G13801*H13801/1000000/$B$13</f>
        <v>0.014467836</v>
      </c>
      <c r="L13801" s="30">
        <f>F13801*G13801*I13801/1000000/$B$13</f>
        <v>0.1736140315</v>
      </c>
      <c r="M13801" s="30">
        <f>F13801*G13801*J13801/1000000/$B$13</f>
        <v>0.0183259255</v>
      </c>
      <c r="N13801" s="30">
        <v>384.413294915</v>
      </c>
      <c r="O13801" s="4" t="inlineStr">
        <is>
          <t>FRANKO actual PPM | MERCEDES | Extra: AGM,A2214905614/5514, 2229139003/004</t>
        </is>
      </c>
    </row>
    <row r="13802" ht="15.75" customHeight="1">
      <c r="A13802" s="4" t="inlineStr">
        <is>
          <t>KT 0016</t>
        </is>
      </c>
      <c r="B13802" s="26">
        <f>ROUND((K13802*$B$6*$B$9+L13802*$B$7*$B$10+M13802*$B$8*$B$11)*$B$12,0)</f>
        <v>343</v>
      </c>
      <c r="C13802" s="26">
        <f>ROUND((K13802*$B$6*$B$9+L13802*$B$7*$B$10+M13802*$B$8*$B$11)*$B$12,0)</f>
        <v>343</v>
      </c>
      <c r="E13802" s="27">
        <v>1</v>
      </c>
      <c r="F13802" s="28">
        <v>1700</v>
      </c>
      <c r="G13802" s="28">
        <v>1</v>
      </c>
      <c r="H13802" s="29">
        <v>2350</v>
      </c>
      <c r="I13802" s="29">
        <v>0</v>
      </c>
      <c r="J13802" s="29">
        <v>310</v>
      </c>
      <c r="K13802" s="30">
        <f>F13802*G13802*H13802/1000000/$B$13</f>
        <v>0.1284422325</v>
      </c>
      <c r="L13802" s="30">
        <f>F13802*G13802*I13802/1000000/$B$13</f>
        <v>0</v>
      </c>
      <c r="M13802" s="30">
        <f>F13802*G13802*J13802/1000000/$B$13</f>
        <v>0.0169434434</v>
      </c>
      <c r="N13802" s="30">
        <v>342.9555180789</v>
      </c>
      <c r="O13802" s="4" t="inlineStr">
        <is>
          <t>FRANKO actual PPM | MERCEDES | Extra: 12949014, 2236061 003/00</t>
        </is>
      </c>
    </row>
    <row r="13803" ht="15.75" customHeight="1">
      <c r="A13803" s="4" t="inlineStr">
        <is>
          <t>KT 0018</t>
        </is>
      </c>
      <c r="B13803" s="26">
        <f>ROUND((K13803*$B$6*$B$9+L13803*$B$7*$B$10+M13803*$B$8*$B$11)*$B$12,0)</f>
        <v>187</v>
      </c>
      <c r="C13803" s="26">
        <f>ROUND((K13803*$B$6*$B$9+L13803*$B$7*$B$10+M13803*$B$8*$B$11)*$B$12,0)</f>
        <v>187</v>
      </c>
      <c r="E13803" s="27">
        <v>1</v>
      </c>
      <c r="F13803" s="28">
        <v>1520</v>
      </c>
      <c r="G13803" s="28">
        <v>1</v>
      </c>
      <c r="H13803" s="29">
        <v>1149</v>
      </c>
      <c r="I13803" s="29">
        <v>0</v>
      </c>
      <c r="J13803" s="29">
        <v>244</v>
      </c>
      <c r="K13803" s="30">
        <f>F13803*G13803*H13803/1000000/$B$13</f>
        <v>0.0561506359</v>
      </c>
      <c r="L13803" s="30">
        <f>F13803*G13803*I13803/1000000/$B$13</f>
        <v>0</v>
      </c>
      <c r="M13803" s="30">
        <f>F13803*G13803*J13803/1000000/$B$13</f>
        <v>0.0119240689</v>
      </c>
      <c r="N13803" s="30">
        <v>187.4578422693</v>
      </c>
      <c r="O13803" s="4" t="inlineStr">
        <is>
          <t>FRANKO actual PPM | MERCEDES | Extra: 202 490 10 14</t>
        </is>
      </c>
    </row>
    <row r="13804" ht="15.75" customHeight="1">
      <c r="A13804" s="4" t="inlineStr">
        <is>
          <t>KT 0019</t>
        </is>
      </c>
      <c r="B13804" s="26">
        <f>ROUND((K13804*$B$6*$B$9+L13804*$B$7*$B$10+M13804*$B$8*$B$11)*$B$12,0)</f>
        <v>367</v>
      </c>
      <c r="C13804" s="26">
        <f>ROUND((K13804*$B$6*$B$9+L13804*$B$7*$B$10+M13804*$B$8*$B$11)*$B$12,0)</f>
        <v>367</v>
      </c>
      <c r="E13804" s="27">
        <v>1</v>
      </c>
      <c r="F13804" s="28">
        <v>1740</v>
      </c>
      <c r="G13804" s="28">
        <v>1</v>
      </c>
      <c r="H13804" s="29">
        <v>2122</v>
      </c>
      <c r="I13804" s="29">
        <v>0</v>
      </c>
      <c r="J13804" s="29">
        <v>387</v>
      </c>
      <c r="K13804" s="30">
        <f>F13804*G13804*H13804/1000000/$B$13</f>
        <v>0.1187095585</v>
      </c>
      <c r="L13804" s="30">
        <f>F13804*G13804*I13804/1000000/$B$13</f>
        <v>0</v>
      </c>
      <c r="M13804" s="30">
        <f>F13804*G13804*J13804/1000000/$B$13</f>
        <v>0.0216496697</v>
      </c>
      <c r="N13804" s="30">
        <v>366.7369970035</v>
      </c>
      <c r="O13804" s="4" t="inlineStr">
        <is>
          <t>FRANKO actual PPM | MERCEDES | Extra: 1244903314</t>
        </is>
      </c>
    </row>
    <row r="13805" ht="15.75" customHeight="1">
      <c r="A13805" s="4" t="inlineStr">
        <is>
          <t>KTA 020</t>
        </is>
      </c>
      <c r="B13805" s="26">
        <f>ROUND((K13805*$B$6*$B$9+L13805*$B$7*$B$10+M13805*$B$8*$B$11)*$B$12,0)</f>
        <v>229</v>
      </c>
      <c r="C13805" s="26">
        <f>ROUND((K13805*$B$6*$B$9+L13805*$B$7*$B$10+M13805*$B$8*$B$11)*$B$12,0)</f>
        <v>229</v>
      </c>
      <c r="E13805" s="27">
        <v>1</v>
      </c>
      <c r="F13805" s="28">
        <v>880</v>
      </c>
      <c r="G13805" s="28">
        <v>1</v>
      </c>
      <c r="H13805" s="29">
        <v>0</v>
      </c>
      <c r="I13805" s="29">
        <v>4101</v>
      </c>
      <c r="J13805" s="29">
        <v>380</v>
      </c>
      <c r="K13805" s="30">
        <f>F13805*G13805*H13805/1000000/$B$13</f>
        <v>0</v>
      </c>
      <c r="L13805" s="30">
        <f>F13805*G13805*I13805/1000000/$B$13</f>
        <v>0.1160281863</v>
      </c>
      <c r="M13805" s="30">
        <f>F13805*G13805*J13805/1000000/$B$13</f>
        <v>0.0107512097</v>
      </c>
      <c r="N13805" s="30">
        <v>229.2564180478</v>
      </c>
      <c r="O13805" s="4" t="inlineStr">
        <is>
          <t>FRANKO actual PPM | MERCEDES | Extra: A209 490 18 14 / AMG</t>
        </is>
      </c>
    </row>
    <row r="13806" ht="15.75" customHeight="1">
      <c r="A13806" s="4" t="inlineStr">
        <is>
          <t>KT 0020</t>
        </is>
      </c>
      <c r="B13806" s="26">
        <f>ROUND((K13806*$B$6*$B$9+L13806*$B$7*$B$10+M13806*$B$8*$B$11)*$B$12,0)</f>
        <v>184</v>
      </c>
      <c r="C13806" s="26">
        <f>ROUND((K13806*$B$6*$B$9+L13806*$B$7*$B$10+M13806*$B$8*$B$11)*$B$12,0)</f>
        <v>184</v>
      </c>
      <c r="E13806" s="27">
        <v>1</v>
      </c>
      <c r="F13806" s="28">
        <v>1200</v>
      </c>
      <c r="G13806" s="28">
        <v>1</v>
      </c>
      <c r="H13806" s="29">
        <v>1409</v>
      </c>
      <c r="I13806" s="29">
        <v>9</v>
      </c>
      <c r="J13806" s="29">
        <v>306</v>
      </c>
      <c r="K13806" s="30">
        <f>F13806*G13806*H13806/1000000/$B$13</f>
        <v>0.0543604823</v>
      </c>
      <c r="L13806" s="30">
        <f>F13806*G13806*I13806/1000000/$B$13</f>
        <v>0.0003472281</v>
      </c>
      <c r="M13806" s="30">
        <f>F13806*G13806*J13806/1000000/$B$13</f>
        <v>0.0118057541</v>
      </c>
      <c r="N13806" s="30">
        <v>184.0757005018</v>
      </c>
      <c r="O13806" s="4" t="inlineStr">
        <is>
          <t>FRANKO actual PPM | MERCEDES | Extra: 2014904214 5223 GILLET 0692</t>
        </is>
      </c>
    </row>
    <row r="13807" ht="15.75" customHeight="1">
      <c r="A13807" s="4" t="inlineStr">
        <is>
          <t>KT 0021</t>
        </is>
      </c>
      <c r="B13807" s="26">
        <f>ROUND((K13807*$B$6*$B$9+L13807*$B$7*$B$10+M13807*$B$8*$B$11)*$B$12,0)</f>
        <v>221</v>
      </c>
      <c r="C13807" s="26">
        <f>ROUND((K13807*$B$6*$B$9+L13807*$B$7*$B$10+M13807*$B$8*$B$11)*$B$12,0)</f>
        <v>221</v>
      </c>
      <c r="E13807" s="27">
        <v>1</v>
      </c>
      <c r="F13807" s="28">
        <v>1520</v>
      </c>
      <c r="G13807" s="28">
        <v>1</v>
      </c>
      <c r="H13807" s="29">
        <v>1400</v>
      </c>
      <c r="I13807" s="29">
        <v>0</v>
      </c>
      <c r="J13807" s="29">
        <v>279</v>
      </c>
      <c r="K13807" s="30">
        <f>F13807*G13807*H13807/1000000/$B$13</f>
        <v>0.0684167887</v>
      </c>
      <c r="L13807" s="30">
        <f>F13807*G13807*I13807/1000000/$B$13</f>
        <v>0</v>
      </c>
      <c r="M13807" s="30">
        <f>F13807*G13807*J13807/1000000/$B$13</f>
        <v>0.0136344886</v>
      </c>
      <c r="N13807" s="30">
        <v>220.9770156628</v>
      </c>
      <c r="O13807" s="4" t="inlineStr">
        <is>
          <t>FRANKO actual PPM | MERCEDES | Extra: 1404903214 / GILLET</t>
        </is>
      </c>
    </row>
    <row r="13808" ht="15.75" customHeight="1">
      <c r="A13808" s="4" t="inlineStr">
        <is>
          <t>KT 0021</t>
        </is>
      </c>
      <c r="B13808" s="26">
        <f>ROUND((K13808*$B$6*$B$9+L13808*$B$7*$B$10+M13808*$B$8*$B$11)*$B$12,0)</f>
        <v>236</v>
      </c>
      <c r="C13808" s="26">
        <f>ROUND((K13808*$B$6*$B$9+L13808*$B$7*$B$10+M13808*$B$8*$B$11)*$B$12,0)</f>
        <v>236</v>
      </c>
      <c r="E13808" s="27">
        <v>1</v>
      </c>
      <c r="F13808" s="28">
        <v>1600</v>
      </c>
      <c r="G13808" s="28">
        <v>1</v>
      </c>
      <c r="H13808" s="29">
        <v>1372</v>
      </c>
      <c r="I13808" s="29">
        <v>0</v>
      </c>
      <c r="J13808" s="29">
        <v>293</v>
      </c>
      <c r="K13808" s="30">
        <f>F13808*G13808*H13808/1000000/$B$13</f>
        <v>0.0705773189</v>
      </c>
      <c r="L13808" s="30">
        <f>F13808*G13808*I13808/1000000/$B$13</f>
        <v>0</v>
      </c>
      <c r="M13808" s="30">
        <f>F13808*G13808*J13808/1000000/$B$13</f>
        <v>0.01507227</v>
      </c>
      <c r="N13808" s="30">
        <v>236.3237128526</v>
      </c>
      <c r="O13808" s="4" t="inlineStr">
        <is>
          <t>FRANKO actual PPM | MERCEDES | Extra: 1404903214 / GILLET</t>
        </is>
      </c>
    </row>
    <row r="13809" ht="15.75" customHeight="1">
      <c r="A13809" s="4" t="inlineStr">
        <is>
          <t>KT 0022</t>
        </is>
      </c>
      <c r="B13809" s="26">
        <f>ROUND((K13809*$B$6*$B$9+L13809*$B$7*$B$10+M13809*$B$8*$B$11)*$B$12,0)</f>
        <v>292</v>
      </c>
      <c r="C13809" s="26">
        <f>ROUND((K13809*$B$6*$B$9+L13809*$B$7*$B$10+M13809*$B$8*$B$11)*$B$12,0)</f>
        <v>292</v>
      </c>
      <c r="E13809" s="27">
        <v>1</v>
      </c>
      <c r="F13809" s="28">
        <v>2320</v>
      </c>
      <c r="G13809" s="28">
        <v>1</v>
      </c>
      <c r="H13809" s="29">
        <v>1195</v>
      </c>
      <c r="I13809" s="29">
        <v>0</v>
      </c>
      <c r="J13809" s="29">
        <v>244</v>
      </c>
      <c r="K13809" s="30">
        <f>F13809*G13809*H13809/1000000/$B$13</f>
        <v>0.0891347298</v>
      </c>
      <c r="L13809" s="30">
        <f>F13809*G13809*I13809/1000000/$B$13</f>
        <v>0</v>
      </c>
      <c r="M13809" s="30">
        <f>F13809*G13809*J13809/1000000/$B$13</f>
        <v>0.0181998946</v>
      </c>
      <c r="N13809" s="30">
        <v>291.5208025876</v>
      </c>
      <c r="O13809" s="4" t="inlineStr">
        <is>
          <t>FRANKO actual PPM | MERCEDES | Extra: 1404903614</t>
        </is>
      </c>
    </row>
    <row r="13810" ht="15.75" customHeight="1">
      <c r="A13810" s="4" t="inlineStr">
        <is>
          <t>KT 0022</t>
        </is>
      </c>
      <c r="B13810" s="26">
        <f>ROUND((K13810*$B$6*$B$9+L13810*$B$7*$B$10+M13810*$B$8*$B$11)*$B$12,0)</f>
        <v>314</v>
      </c>
      <c r="C13810" s="26">
        <f>ROUND((K13810*$B$6*$B$9+L13810*$B$7*$B$10+M13810*$B$8*$B$11)*$B$12,0)</f>
        <v>314</v>
      </c>
      <c r="E13810" s="27">
        <v>1</v>
      </c>
      <c r="F13810" s="28">
        <v>2320</v>
      </c>
      <c r="G13810" s="28">
        <v>1</v>
      </c>
      <c r="H13810" s="29">
        <v>1275</v>
      </c>
      <c r="I13810" s="29">
        <v>0</v>
      </c>
      <c r="J13810" s="29">
        <v>265</v>
      </c>
      <c r="K13810" s="30">
        <f>F13810*G13810*H13810/1000000/$B$13</f>
        <v>0.0951019084</v>
      </c>
      <c r="L13810" s="30">
        <f>F13810*G13810*I13810/1000000/$B$13</f>
        <v>0</v>
      </c>
      <c r="M13810" s="30">
        <f>F13810*G13810*J13810/1000000/$B$13</f>
        <v>0.019766279</v>
      </c>
      <c r="N13810" s="30">
        <v>313.9280429254</v>
      </c>
      <c r="O13810" s="4" t="inlineStr">
        <is>
          <t>FRANKO actual PPM | MERCEDES | Extra: 1404903614</t>
        </is>
      </c>
    </row>
    <row r="13811" ht="15.75" customHeight="1">
      <c r="A13811" s="4" t="inlineStr">
        <is>
          <t>KT 0023</t>
        </is>
      </c>
      <c r="B13811" s="26">
        <f>ROUND((K13811*$B$6*$B$9+L13811*$B$7*$B$10+M13811*$B$8*$B$11)*$B$12,0)</f>
        <v>316</v>
      </c>
      <c r="C13811" s="26">
        <f>ROUND((K13811*$B$6*$B$9+L13811*$B$7*$B$10+M13811*$B$8*$B$11)*$B$12,0)</f>
        <v>316</v>
      </c>
      <c r="E13811" s="27">
        <v>1</v>
      </c>
      <c r="F13811" s="28">
        <v>2420</v>
      </c>
      <c r="G13811" s="28">
        <v>1</v>
      </c>
      <c r="H13811" s="29">
        <v>1181</v>
      </c>
      <c r="I13811" s="29">
        <v>66</v>
      </c>
      <c r="J13811" s="29">
        <v>256</v>
      </c>
      <c r="K13811" s="30">
        <f>F13811*G13811*H13811/1000000/$B$13</f>
        <v>0.0918874767</v>
      </c>
      <c r="L13811" s="30">
        <f>F13811*G13811*I13811/1000000/$B$13</f>
        <v>0.0051351172</v>
      </c>
      <c r="M13811" s="30">
        <f>F13811*G13811*J13811/1000000/$B$13</f>
        <v>0.0199180305</v>
      </c>
      <c r="N13811" s="30">
        <v>316.3219850072</v>
      </c>
      <c r="O13811" s="4" t="inlineStr">
        <is>
          <t>FRANKO actual PPM | MERCEDES | Extra: 1404904114 /2236424103</t>
        </is>
      </c>
    </row>
    <row r="13812" ht="15.75" customHeight="1">
      <c r="A13812" s="4" t="inlineStr">
        <is>
          <t>KT A026</t>
        </is>
      </c>
      <c r="B13812" s="26">
        <f>ROUND((K13812*$B$6*$B$9+L13812*$B$7*$B$10+M13812*$B$8*$B$11)*$B$12,0)</f>
        <v>324</v>
      </c>
      <c r="C13812" s="26">
        <f>ROUND((K13812*$B$6*$B$9+L13812*$B$7*$B$10+M13812*$B$8*$B$11)*$B$12,0)</f>
        <v>324</v>
      </c>
      <c r="E13812" s="27">
        <v>1</v>
      </c>
      <c r="F13812" s="28">
        <v>1160</v>
      </c>
      <c r="G13812" s="28">
        <v>1</v>
      </c>
      <c r="H13812" s="29">
        <v>0</v>
      </c>
      <c r="I13812" s="29">
        <v>4492</v>
      </c>
      <c r="J13812" s="29">
        <v>393</v>
      </c>
      <c r="K13812" s="30">
        <f>F13812*G13812*H13812/1000000/$B$13</f>
        <v>0</v>
      </c>
      <c r="L13812" s="30">
        <f>F13812*G13812*I13812/1000000/$B$13</f>
        <v>0.1675285382</v>
      </c>
      <c r="M13812" s="30">
        <f>F13812*G13812*J13812/1000000/$B$13</f>
        <v>0.0146568823</v>
      </c>
      <c r="N13812" s="30">
        <v>323.8161239904</v>
      </c>
      <c r="O13812" s="4" t="inlineStr">
        <is>
          <t>FRANKO actual PPM | MERCEDES | Extra: A1714901214</t>
        </is>
      </c>
    </row>
    <row r="13813" ht="15.75" customHeight="1">
      <c r="A13813" s="4" t="inlineStr">
        <is>
          <t>KT 0026</t>
        </is>
      </c>
      <c r="B13813" s="26">
        <f>ROUND((K13813*$B$6*$B$9+L13813*$B$7*$B$10+M13813*$B$8*$B$11)*$B$12,0)</f>
        <v>89</v>
      </c>
      <c r="C13813" s="26">
        <f>ROUND((K13813*$B$6*$B$9+L13813*$B$7*$B$10+M13813*$B$8*$B$11)*$B$12,0)</f>
        <v>89</v>
      </c>
      <c r="E13813" s="27">
        <v>1</v>
      </c>
      <c r="F13813" s="28">
        <v>900</v>
      </c>
      <c r="G13813" s="28">
        <v>1</v>
      </c>
      <c r="H13813" s="29">
        <v>1950</v>
      </c>
      <c r="I13813" s="29">
        <v>0</v>
      </c>
      <c r="J13813" s="29">
        <v>0</v>
      </c>
      <c r="K13813" s="30">
        <f>F13813*G13813*H13813/1000000/$B$13</f>
        <v>0.0564245602</v>
      </c>
      <c r="L13813" s="30">
        <f>F13813*G13813*I13813/1000000/$B$13</f>
        <v>0</v>
      </c>
      <c r="M13813" s="30">
        <f>F13813*G13813*J13813/1000000/$B$13</f>
        <v>0</v>
      </c>
      <c r="N13813" s="30">
        <v>88.8179002548</v>
      </c>
      <c r="O13813" s="4" t="inlineStr">
        <is>
          <t>FRANKO actual PPM | MERCEDES | Extra: 124 490 0036, 9M/02</t>
        </is>
      </c>
    </row>
    <row r="13814" ht="15.75" customHeight="1">
      <c r="A13814" s="4" t="inlineStr">
        <is>
          <t>KT 0026</t>
        </is>
      </c>
      <c r="B13814" s="26">
        <f>ROUND((K13814*$B$6*$B$9+L13814*$B$7*$B$10+M13814*$B$8*$B$11)*$B$12,0)</f>
        <v>84</v>
      </c>
      <c r="C13814" s="26">
        <f>ROUND((K13814*$B$6*$B$9+L13814*$B$7*$B$10+M13814*$B$8*$B$11)*$B$12,0)</f>
        <v>84</v>
      </c>
      <c r="E13814" s="27">
        <v>1</v>
      </c>
      <c r="F13814" s="28">
        <v>900</v>
      </c>
      <c r="G13814" s="28">
        <v>1</v>
      </c>
      <c r="H13814" s="29">
        <v>1840</v>
      </c>
      <c r="I13814" s="29">
        <v>0</v>
      </c>
      <c r="J13814" s="29">
        <v>0</v>
      </c>
      <c r="K13814" s="30">
        <f>F13814*G13814*H13814/1000000/$B$13</f>
        <v>0.0532416363</v>
      </c>
      <c r="L13814" s="30">
        <f>F13814*G13814*I13814/1000000/$B$13</f>
        <v>0</v>
      </c>
      <c r="M13814" s="30">
        <f>F13814*G13814*J13814/1000000/$B$13</f>
        <v>0</v>
      </c>
      <c r="N13814" s="30">
        <v>83.8076597276</v>
      </c>
      <c r="O13814" s="4" t="inlineStr">
        <is>
          <t>FRANKO actual PPM | MERCEDES | Extra: 1244906114, 112309424000, 04.92.</t>
        </is>
      </c>
    </row>
    <row r="13815" ht="15.75" customHeight="1">
      <c r="A13815" s="4" t="inlineStr">
        <is>
          <t>KT 0026</t>
        </is>
      </c>
      <c r="B13815" s="26">
        <f>ROUND((K13815*$B$6*$B$9+L13815*$B$7*$B$10+M13815*$B$8*$B$11)*$B$12,0)</f>
        <v>102</v>
      </c>
      <c r="C13815" s="26">
        <f>ROUND((K13815*$B$6*$B$9+L13815*$B$7*$B$10+M13815*$B$8*$B$11)*$B$12,0)</f>
        <v>102</v>
      </c>
      <c r="E13815" s="27">
        <v>1</v>
      </c>
      <c r="F13815" s="28">
        <v>900</v>
      </c>
      <c r="G13815" s="28">
        <v>1</v>
      </c>
      <c r="H13815" s="29">
        <v>2250</v>
      </c>
      <c r="I13815" s="29">
        <v>0</v>
      </c>
      <c r="J13815" s="29">
        <v>0</v>
      </c>
      <c r="K13815" s="30">
        <f>F13815*G13815*H13815/1000000/$B$13</f>
        <v>0.0651052618</v>
      </c>
      <c r="L13815" s="30">
        <f>F13815*G13815*I13815/1000000/$B$13</f>
        <v>0</v>
      </c>
      <c r="M13815" s="30">
        <f>F13815*G13815*J13815/1000000/$B$13</f>
        <v>0</v>
      </c>
      <c r="N13815" s="30">
        <v>102.4821926017</v>
      </c>
      <c r="O13815" s="4" t="inlineStr">
        <is>
          <t>FRANKO actual PPM | MERCEDES | Extra: 2014906014, 112309624000, EBER., 08.91.</t>
        </is>
      </c>
    </row>
    <row r="13816" ht="15.75" customHeight="1">
      <c r="A13816" s="4" t="inlineStr">
        <is>
          <t>KT 0027</t>
        </is>
      </c>
      <c r="B13816" s="26">
        <f>ROUND((K13816*$B$6*$B$9+L13816*$B$7*$B$10+M13816*$B$8*$B$11)*$B$12,0)</f>
        <v>136</v>
      </c>
      <c r="C13816" s="26">
        <f>ROUND((K13816*$B$6*$B$9+L13816*$B$7*$B$10+M13816*$B$8*$B$11)*$B$12,0)</f>
        <v>136</v>
      </c>
      <c r="E13816" s="27">
        <v>1</v>
      </c>
      <c r="F13816" s="28">
        <v>1140</v>
      </c>
      <c r="G13816" s="28">
        <v>1</v>
      </c>
      <c r="H13816" s="29">
        <v>2365</v>
      </c>
      <c r="I13816" s="29">
        <v>0</v>
      </c>
      <c r="J13816" s="29">
        <v>0</v>
      </c>
      <c r="K13816" s="30">
        <f>F13816*G13816*H13816/1000000/$B$13</f>
        <v>0.0866816278</v>
      </c>
      <c r="L13816" s="30">
        <f>F13816*G13816*I13816/1000000/$B$13</f>
        <v>0</v>
      </c>
      <c r="M13816" s="30">
        <f>F13816*G13816*J13816/1000000/$B$13</f>
        <v>0</v>
      </c>
      <c r="N13816" s="30">
        <v>136.4455503573</v>
      </c>
      <c r="O13816" s="4" t="inlineStr">
        <is>
          <t>FRANKO actual PPM | MERCEDES | Extra: 2014906314</t>
        </is>
      </c>
    </row>
    <row r="13817" ht="15.75" customHeight="1">
      <c r="A13817" s="4" t="inlineStr">
        <is>
          <t>KT 0027</t>
        </is>
      </c>
      <c r="B13817" s="26">
        <f>ROUND((K13817*$B$6*$B$9+L13817*$B$7*$B$10+M13817*$B$8*$B$11)*$B$12,0)</f>
        <v>138</v>
      </c>
      <c r="C13817" s="26">
        <f>ROUND((K13817*$B$6*$B$9+L13817*$B$7*$B$10+M13817*$B$8*$B$11)*$B$12,0)</f>
        <v>138</v>
      </c>
      <c r="E13817" s="27">
        <v>1</v>
      </c>
      <c r="F13817" s="28">
        <v>1060</v>
      </c>
      <c r="G13817" s="28">
        <v>1</v>
      </c>
      <c r="H13817" s="29">
        <v>2578</v>
      </c>
      <c r="I13817" s="29">
        <v>0</v>
      </c>
      <c r="J13817" s="29">
        <v>0</v>
      </c>
      <c r="K13817" s="30">
        <f>F13817*G13817*H13817/1000000/$B$13</f>
        <v>0.0878577021</v>
      </c>
      <c r="L13817" s="30">
        <f>F13817*G13817*I13817/1000000/$B$13</f>
        <v>0</v>
      </c>
      <c r="M13817" s="30">
        <f>F13817*G13817*J13817/1000000/$B$13</f>
        <v>0</v>
      </c>
      <c r="N13817" s="30">
        <v>138.2968089278</v>
      </c>
      <c r="O13817" s="4" t="inlineStr">
        <is>
          <t>FRANKO actual PPM | MERCEDES | Extra: 2014906314 / 160219530000 / EBERSPACHER</t>
        </is>
      </c>
    </row>
    <row r="13818" ht="15.75" customHeight="1">
      <c r="A13818" s="4" t="inlineStr">
        <is>
          <t>KT 0027</t>
        </is>
      </c>
      <c r="B13818" s="26">
        <f>ROUND((K13818*$B$6*$B$9+L13818*$B$7*$B$10+M13818*$B$8*$B$11)*$B$12,0)</f>
        <v>141</v>
      </c>
      <c r="C13818" s="26">
        <f>ROUND((K13818*$B$6*$B$9+L13818*$B$7*$B$10+M13818*$B$8*$B$11)*$B$12,0)</f>
        <v>141</v>
      </c>
      <c r="E13818" s="27">
        <v>1</v>
      </c>
      <c r="F13818" s="28">
        <v>1060</v>
      </c>
      <c r="G13818" s="28">
        <v>1</v>
      </c>
      <c r="H13818" s="29">
        <v>2630</v>
      </c>
      <c r="I13818" s="29">
        <v>0</v>
      </c>
      <c r="J13818" s="29">
        <v>0</v>
      </c>
      <c r="K13818" s="30">
        <f>F13818*G13818*H13818/1000000/$B$13</f>
        <v>0.0896298513</v>
      </c>
      <c r="L13818" s="30">
        <f>F13818*G13818*I13818/1000000/$B$13</f>
        <v>0</v>
      </c>
      <c r="M13818" s="30">
        <f>F13818*G13818*J13818/1000000/$B$13</f>
        <v>0</v>
      </c>
      <c r="N13818" s="30">
        <v>141.0863489062</v>
      </c>
      <c r="O13818" s="4" t="inlineStr">
        <is>
          <t>FRANKO actual PPM | MERCEDES | Extra: 2014906314</t>
        </is>
      </c>
    </row>
    <row r="13819" ht="15.75" customHeight="1">
      <c r="A13819" s="4" t="inlineStr">
        <is>
          <t>KT 0028</t>
        </is>
      </c>
      <c r="B13819" s="26">
        <f>ROUND((K13819*$B$6*$B$9+L13819*$B$7*$B$10+M13819*$B$8*$B$11)*$B$12,0)</f>
        <v>102</v>
      </c>
      <c r="C13819" s="26">
        <f>ROUND((K13819*$B$6*$B$9+L13819*$B$7*$B$10+M13819*$B$8*$B$11)*$B$12,0)</f>
        <v>102</v>
      </c>
      <c r="E13819" s="27">
        <v>1</v>
      </c>
      <c r="F13819" s="28">
        <v>900</v>
      </c>
      <c r="G13819" s="28">
        <v>1</v>
      </c>
      <c r="H13819" s="29">
        <v>1750</v>
      </c>
      <c r="I13819" s="29">
        <v>330</v>
      </c>
      <c r="J13819" s="29">
        <v>45</v>
      </c>
      <c r="K13819" s="30">
        <f>F13819*G13819*H13819/1000000/$B$13</f>
        <v>0.0506374258</v>
      </c>
      <c r="L13819" s="30">
        <f>F13819*G13819*I13819/1000000/$B$13</f>
        <v>0.0095487717</v>
      </c>
      <c r="M13819" s="30">
        <f>F13819*G13819*J13819/1000000/$B$13</f>
        <v>0.0013021052</v>
      </c>
      <c r="N13819" s="30">
        <v>102.0427320845</v>
      </c>
      <c r="O13819" s="4" t="inlineStr">
        <is>
          <t>FRANKO actual PPM | MERCEDES | Extra: 1244900036 / 11600194 / ROTH-TECHNIK / 7045001 / 95M09</t>
        </is>
      </c>
    </row>
    <row r="13820" ht="15.75" customHeight="1">
      <c r="A13820" s="4" t="inlineStr">
        <is>
          <t>KT 0030</t>
        </is>
      </c>
      <c r="B13820" s="26">
        <f>ROUND((K13820*$B$6*$B$9+L13820*$B$7*$B$10+M13820*$B$8*$B$11)*$B$12,0)</f>
        <v>111</v>
      </c>
      <c r="C13820" s="26">
        <f>ROUND((K13820*$B$6*$B$9+L13820*$B$7*$B$10+M13820*$B$8*$B$11)*$B$12,0)</f>
        <v>111</v>
      </c>
      <c r="E13820" s="27">
        <v>1</v>
      </c>
      <c r="F13820" s="28">
        <v>850</v>
      </c>
      <c r="G13820" s="28">
        <v>1</v>
      </c>
      <c r="H13820" s="29">
        <v>1239</v>
      </c>
      <c r="I13820" s="29">
        <v>0</v>
      </c>
      <c r="J13820" s="29">
        <v>253</v>
      </c>
      <c r="K13820" s="30">
        <f>F13820*G13820*H13820/1000000/$B$13</f>
        <v>0.0338595587</v>
      </c>
      <c r="L13820" s="30">
        <f>F13820*G13820*I13820/1000000/$B$13</f>
        <v>0</v>
      </c>
      <c r="M13820" s="30">
        <f>F13820*G13820*J13820/1000000/$B$13</f>
        <v>0.006914018</v>
      </c>
      <c r="N13820" s="30">
        <v>110.7434503914</v>
      </c>
      <c r="O13820" s="4" t="inlineStr">
        <is>
          <t>FRANKO actual PPM | MERCEDES | Extra: 1244908114 / 112329065000</t>
        </is>
      </c>
    </row>
    <row r="13821" ht="15.75" customHeight="1">
      <c r="A13821" s="4" t="inlineStr">
        <is>
          <t>KT 0030</t>
        </is>
      </c>
      <c r="B13821" s="26">
        <f>ROUND((K13821*$B$6*$B$9+L13821*$B$7*$B$10+M13821*$B$8*$B$11)*$B$12,0)</f>
        <v>103</v>
      </c>
      <c r="C13821" s="26">
        <f>ROUND((K13821*$B$6*$B$9+L13821*$B$7*$B$10+M13821*$B$8*$B$11)*$B$12,0)</f>
        <v>103</v>
      </c>
      <c r="E13821" s="27">
        <v>1</v>
      </c>
      <c r="F13821" s="28">
        <v>1000</v>
      </c>
      <c r="G13821" s="28">
        <v>1</v>
      </c>
      <c r="H13821" s="29">
        <v>947</v>
      </c>
      <c r="I13821" s="29">
        <v>0</v>
      </c>
      <c r="J13821" s="29">
        <v>207</v>
      </c>
      <c r="K13821" s="30">
        <f>F13821*G13821*H13821/1000000/$B$13</f>
        <v>0.030446757</v>
      </c>
      <c r="L13821" s="30">
        <f>F13821*G13821*I13821/1000000/$B$13</f>
        <v>0</v>
      </c>
      <c r="M13821" s="30">
        <f>F13821*G13821*J13821/1000000/$B$13</f>
        <v>0.0066552045</v>
      </c>
      <c r="N13821" s="30">
        <v>103.2210071126</v>
      </c>
      <c r="O13821" s="4" t="inlineStr">
        <is>
          <t>FRANKO actual PPM | MERCEDES | Extra: 124 49082 14</t>
        </is>
      </c>
    </row>
    <row r="13822" ht="15.75" customHeight="1">
      <c r="A13822" s="4" t="inlineStr">
        <is>
          <t>KT 0030</t>
        </is>
      </c>
      <c r="B13822" s="26">
        <f>ROUND((K13822*$B$6*$B$9+L13822*$B$7*$B$10+M13822*$B$8*$B$11)*$B$12,0)</f>
        <v>112</v>
      </c>
      <c r="C13822" s="26">
        <f>ROUND((K13822*$B$6*$B$9+L13822*$B$7*$B$10+M13822*$B$8*$B$11)*$B$12,0)</f>
        <v>112</v>
      </c>
      <c r="E13822" s="27">
        <v>1</v>
      </c>
      <c r="F13822" s="28">
        <v>900</v>
      </c>
      <c r="G13822" s="28">
        <v>1</v>
      </c>
      <c r="H13822" s="29">
        <v>1269</v>
      </c>
      <c r="I13822" s="29">
        <v>0</v>
      </c>
      <c r="J13822" s="29">
        <v>224</v>
      </c>
      <c r="K13822" s="30">
        <f>F13822*G13822*H13822/1000000/$B$13</f>
        <v>0.0367193677</v>
      </c>
      <c r="L13822" s="30">
        <f>F13822*G13822*I13822/1000000/$B$13</f>
        <v>0</v>
      </c>
      <c r="M13822" s="30">
        <f>F13822*G13822*J13822/1000000/$B$13</f>
        <v>0.0064815905</v>
      </c>
      <c r="N13822" s="30">
        <v>111.652251365</v>
      </c>
      <c r="O13822" s="4" t="inlineStr">
        <is>
          <t>FRANKO actual PPM | MERCEDES | Extra: 124 49082 14</t>
        </is>
      </c>
    </row>
    <row r="13823" ht="15.75" customHeight="1">
      <c r="A13823" s="4" t="inlineStr">
        <is>
          <t>KT 0031</t>
        </is>
      </c>
      <c r="B13823" s="26">
        <f>ROUND((K13823*$B$6*$B$9+L13823*$B$7*$B$10+M13823*$B$8*$B$11)*$B$12,0)</f>
        <v>207</v>
      </c>
      <c r="C13823" s="26">
        <f>ROUND((K13823*$B$6*$B$9+L13823*$B$7*$B$10+M13823*$B$8*$B$11)*$B$12,0)</f>
        <v>207</v>
      </c>
      <c r="E13823" s="27">
        <v>1</v>
      </c>
      <c r="F13823" s="28">
        <v>1360</v>
      </c>
      <c r="G13823" s="28">
        <v>1</v>
      </c>
      <c r="H13823" s="29">
        <v>1497</v>
      </c>
      <c r="I13823" s="29">
        <v>0</v>
      </c>
      <c r="J13823" s="29">
        <v>286</v>
      </c>
      <c r="K13823" s="30">
        <f>F13823*G13823*H13823/1000000/$B$13</f>
        <v>0.065456348</v>
      </c>
      <c r="L13823" s="30">
        <f>F13823*G13823*I13823/1000000/$B$13</f>
        <v>0</v>
      </c>
      <c r="M13823" s="30">
        <f>F13823*G13823*J13823/1000000/$B$13</f>
        <v>0.0125053544</v>
      </c>
      <c r="N13823" s="30">
        <v>206.9355742249</v>
      </c>
      <c r="O13823" s="4" t="inlineStr">
        <is>
          <t>FRANKO actual PPM | MERCEDES | Extra: 2014903014</t>
        </is>
      </c>
    </row>
    <row r="13824" ht="15.75" customHeight="1">
      <c r="A13824" s="4" t="inlineStr">
        <is>
          <t>KT 0031</t>
        </is>
      </c>
      <c r="B13824" s="26">
        <f>ROUND((K13824*$B$6*$B$9+L13824*$B$7*$B$10+M13824*$B$8*$B$11)*$B$12,0)</f>
        <v>221</v>
      </c>
      <c r="C13824" s="26">
        <f>ROUND((K13824*$B$6*$B$9+L13824*$B$7*$B$10+M13824*$B$8*$B$11)*$B$12,0)</f>
        <v>221</v>
      </c>
      <c r="E13824" s="27">
        <v>1</v>
      </c>
      <c r="F13824" s="28">
        <v>1220</v>
      </c>
      <c r="G13824" s="28">
        <v>1</v>
      </c>
      <c r="H13824" s="29">
        <v>1751</v>
      </c>
      <c r="I13824" s="29">
        <v>0</v>
      </c>
      <c r="J13824" s="29">
        <v>346</v>
      </c>
      <c r="K13824" s="30">
        <f>F13824*G13824*H13824/1000000/$B$13</f>
        <v>0.0686810678</v>
      </c>
      <c r="L13824" s="30">
        <f>F13824*G13824*I13824/1000000/$B$13</f>
        <v>0</v>
      </c>
      <c r="M13824" s="30">
        <f>F13824*G13824*J13824/1000000/$B$13</f>
        <v>0.0135714731</v>
      </c>
      <c r="N13824" s="30">
        <v>220.8694534754</v>
      </c>
      <c r="O13824" s="4" t="inlineStr">
        <is>
          <t>FRANKO actual PPM | MERCEDES | Extra: 2024906214/ 11107661</t>
        </is>
      </c>
    </row>
    <row r="13825" ht="15.75" customHeight="1">
      <c r="A13825" s="4" t="inlineStr">
        <is>
          <t>KT 0031</t>
        </is>
      </c>
      <c r="B13825" s="26">
        <f>ROUND((K13825*$B$6*$B$9+L13825*$B$7*$B$10+M13825*$B$8*$B$11)*$B$12,0)</f>
        <v>223</v>
      </c>
      <c r="C13825" s="26">
        <f>ROUND((K13825*$B$6*$B$9+L13825*$B$7*$B$10+M13825*$B$8*$B$11)*$B$12,0)</f>
        <v>223</v>
      </c>
      <c r="E13825" s="27">
        <v>1</v>
      </c>
      <c r="F13825" s="28">
        <v>1220</v>
      </c>
      <c r="G13825" s="28">
        <v>1</v>
      </c>
      <c r="H13825" s="29">
        <v>1770</v>
      </c>
      <c r="I13825" s="29">
        <v>0</v>
      </c>
      <c r="J13825" s="29">
        <v>349</v>
      </c>
      <c r="K13825" s="30">
        <f>F13825*G13825*H13825/1000000/$B$13</f>
        <v>0.0694263221</v>
      </c>
      <c r="L13825" s="30">
        <f>F13825*G13825*I13825/1000000/$B$13</f>
        <v>0</v>
      </c>
      <c r="M13825" s="30">
        <f>F13825*G13825*J13825/1000000/$B$13</f>
        <v>0.0136891449</v>
      </c>
      <c r="N13825" s="30">
        <v>223.0202338666</v>
      </c>
      <c r="O13825" s="4" t="inlineStr">
        <is>
          <t>FRANKO actual PPM | MERCEDES | Extra: 2024906214/ 11107661</t>
        </is>
      </c>
    </row>
    <row r="13826" ht="15.75" customHeight="1">
      <c r="A13826" s="4" t="inlineStr">
        <is>
          <t>KT 0032</t>
        </is>
      </c>
      <c r="B13826" s="26">
        <f>ROUND((K13826*$B$6*$B$9+L13826*$B$7*$B$10+M13826*$B$8*$B$11)*$B$12,0)</f>
        <v>145</v>
      </c>
      <c r="C13826" s="26">
        <f>ROUND((K13826*$B$6*$B$9+L13826*$B$7*$B$10+M13826*$B$8*$B$11)*$B$12,0)</f>
        <v>145</v>
      </c>
      <c r="E13826" s="27">
        <v>1</v>
      </c>
      <c r="F13826" s="28">
        <v>1080</v>
      </c>
      <c r="G13826" s="28">
        <v>1</v>
      </c>
      <c r="H13826" s="29">
        <v>1307</v>
      </c>
      <c r="I13826" s="29">
        <v>0</v>
      </c>
      <c r="J13826" s="29">
        <v>254</v>
      </c>
      <c r="K13826" s="30">
        <f>F13826*G13826*H13826/1000000/$B$13</f>
        <v>0.0453827078</v>
      </c>
      <c r="L13826" s="30">
        <f>F13826*G13826*I13826/1000000/$B$13</f>
        <v>0</v>
      </c>
      <c r="M13826" s="30">
        <f>F13826*G13826*J13826/1000000/$B$13</f>
        <v>0.0088195928</v>
      </c>
      <c r="N13826" s="30">
        <v>144.7145071576</v>
      </c>
      <c r="O13826" s="4" t="inlineStr">
        <is>
          <t>FRANKO actual PPM | MERCEDES | Extra: 2024903314</t>
        </is>
      </c>
    </row>
    <row r="13827" ht="15.75" customHeight="1">
      <c r="A13827" s="4" t="inlineStr">
        <is>
          <t>KT 0032</t>
        </is>
      </c>
      <c r="B13827" s="26">
        <f>ROUND((K13827*$B$6*$B$9+L13827*$B$7*$B$10+M13827*$B$8*$B$11)*$B$12,0)</f>
        <v>154</v>
      </c>
      <c r="C13827" s="26">
        <f>ROUND((K13827*$B$6*$B$9+L13827*$B$7*$B$10+M13827*$B$8*$B$11)*$B$12,0)</f>
        <v>154</v>
      </c>
      <c r="E13827" s="27">
        <v>1</v>
      </c>
      <c r="F13827" s="28">
        <v>1020</v>
      </c>
      <c r="G13827" s="28">
        <v>1</v>
      </c>
      <c r="H13827" s="29">
        <v>1471</v>
      </c>
      <c r="I13827" s="29">
        <v>0</v>
      </c>
      <c r="J13827" s="29">
        <v>285</v>
      </c>
      <c r="K13827" s="30">
        <f>F13827*G13827*H13827/1000000/$B$13</f>
        <v>0.0482396232</v>
      </c>
      <c r="L13827" s="30">
        <f>F13827*G13827*I13827/1000000/$B$13</f>
        <v>0</v>
      </c>
      <c r="M13827" s="30">
        <f>F13827*G13827*J13827/1000000/$B$13</f>
        <v>0.009346222</v>
      </c>
      <c r="N13827" s="30">
        <v>153.5870765419</v>
      </c>
      <c r="O13827" s="4" t="inlineStr">
        <is>
          <t>FRANKO actual PPM | MERCEDES | Extra: 2024903314</t>
        </is>
      </c>
    </row>
    <row r="13828" ht="15.75" customHeight="1">
      <c r="A13828" s="4" t="inlineStr">
        <is>
          <t>KT 0032</t>
        </is>
      </c>
      <c r="B13828" s="26">
        <f>ROUND((K13828*$B$6*$B$9+L13828*$B$7*$B$10+M13828*$B$8*$B$11)*$B$12,0)</f>
        <v>163</v>
      </c>
      <c r="C13828" s="26">
        <f>ROUND((K13828*$B$6*$B$9+L13828*$B$7*$B$10+M13828*$B$8*$B$11)*$B$12,0)</f>
        <v>163</v>
      </c>
      <c r="E13828" s="27">
        <v>1</v>
      </c>
      <c r="F13828" s="28">
        <v>960</v>
      </c>
      <c r="G13828" s="28">
        <v>1</v>
      </c>
      <c r="H13828" s="29">
        <v>1647</v>
      </c>
      <c r="I13828" s="29">
        <v>0</v>
      </c>
      <c r="J13828" s="29">
        <v>325</v>
      </c>
      <c r="K13828" s="30">
        <f>F13828*G13828*H13828/1000000/$B$13</f>
        <v>0.0508341884</v>
      </c>
      <c r="L13828" s="30">
        <f>F13828*G13828*I13828/1000000/$B$13</f>
        <v>0</v>
      </c>
      <c r="M13828" s="30">
        <f>F13828*G13828*J13828/1000000/$B$13</f>
        <v>0.0100310329</v>
      </c>
      <c r="N13828" s="30">
        <v>163.3609330774</v>
      </c>
      <c r="O13828" s="4" t="inlineStr">
        <is>
          <t>FRANKO actual PPM | MERCEDES | Extra: 202 490 37 14</t>
        </is>
      </c>
    </row>
    <row r="13829" ht="15.75" customHeight="1">
      <c r="A13829" s="4" t="inlineStr">
        <is>
          <t>KT 0032</t>
        </is>
      </c>
      <c r="B13829" s="26">
        <f>ROUND((K13829*$B$6*$B$9+L13829*$B$7*$B$10+M13829*$B$8*$B$11)*$B$12,0)</f>
        <v>164</v>
      </c>
      <c r="C13829" s="26">
        <f>ROUND((K13829*$B$6*$B$9+L13829*$B$7*$B$10+M13829*$B$8*$B$11)*$B$12,0)</f>
        <v>164</v>
      </c>
      <c r="E13829" s="27">
        <v>1</v>
      </c>
      <c r="F13829" s="28">
        <v>920</v>
      </c>
      <c r="G13829" s="28">
        <v>1</v>
      </c>
      <c r="H13829" s="29">
        <v>1730</v>
      </c>
      <c r="I13829" s="29">
        <v>0</v>
      </c>
      <c r="J13829" s="29">
        <v>338</v>
      </c>
      <c r="K13829" s="30">
        <f>F13829*G13829*H13829/1000000/$B$13</f>
        <v>0.0511711282</v>
      </c>
      <c r="L13829" s="30">
        <f>F13829*G13829*I13829/1000000/$B$13</f>
        <v>0</v>
      </c>
      <c r="M13829" s="30">
        <f>F13829*G13829*J13829/1000000/$B$13</f>
        <v>0.0099975962</v>
      </c>
      <c r="N13829" s="30">
        <v>163.6135005975</v>
      </c>
      <c r="O13829" s="4" t="inlineStr">
        <is>
          <t>FRANKO actual PPM | MERCEDES | Extra: 202 490 37 14</t>
        </is>
      </c>
    </row>
    <row r="13830" ht="15.75" customHeight="1">
      <c r="A13830" s="4" t="inlineStr">
        <is>
          <t>KT 0033</t>
        </is>
      </c>
      <c r="B13830" s="26">
        <f>ROUND((K13830*$B$6*$B$9+L13830*$B$7*$B$10+M13830*$B$8*$B$11)*$B$12,0)</f>
        <v>187</v>
      </c>
      <c r="C13830" s="26">
        <f>ROUND((K13830*$B$6*$B$9+L13830*$B$7*$B$10+M13830*$B$8*$B$11)*$B$12,0)</f>
        <v>187</v>
      </c>
      <c r="E13830" s="27">
        <v>1</v>
      </c>
      <c r="F13830" s="28">
        <v>1300</v>
      </c>
      <c r="G13830" s="28">
        <v>1</v>
      </c>
      <c r="H13830" s="29">
        <v>1447</v>
      </c>
      <c r="I13830" s="29">
        <v>0</v>
      </c>
      <c r="J13830" s="29">
        <v>265</v>
      </c>
      <c r="K13830" s="30">
        <f>F13830*G13830*H13830/1000000/$B$13</f>
        <v>0.0604787694</v>
      </c>
      <c r="L13830" s="30">
        <f>F13830*G13830*I13830/1000000/$B$13</f>
        <v>0</v>
      </c>
      <c r="M13830" s="30">
        <f>F13830*G13830*J13830/1000000/$B$13</f>
        <v>0.0110759322</v>
      </c>
      <c r="N13830" s="30">
        <v>187.2240134904</v>
      </c>
      <c r="O13830" s="4" t="inlineStr">
        <is>
          <t>FRANKO actual PPM | MERCEDES | Extra: 2024906814</t>
        </is>
      </c>
    </row>
    <row r="13831" ht="15.75" customHeight="1">
      <c r="A13831" s="4" t="inlineStr">
        <is>
          <t>KT 0033</t>
        </is>
      </c>
      <c r="B13831" s="26">
        <f>ROUND((K13831*$B$6*$B$9+L13831*$B$7*$B$10+M13831*$B$8*$B$11)*$B$12,0)</f>
        <v>203</v>
      </c>
      <c r="C13831" s="26">
        <f>ROUND((K13831*$B$6*$B$9+L13831*$B$7*$B$10+M13831*$B$8*$B$11)*$B$12,0)</f>
        <v>203</v>
      </c>
      <c r="E13831" s="27">
        <v>1</v>
      </c>
      <c r="F13831" s="28">
        <v>1300</v>
      </c>
      <c r="G13831" s="28">
        <v>1</v>
      </c>
      <c r="H13831" s="29">
        <v>1474</v>
      </c>
      <c r="I13831" s="29">
        <v>0</v>
      </c>
      <c r="J13831" s="29">
        <v>305</v>
      </c>
      <c r="K13831" s="30">
        <f>F13831*G13831*H13831/1000000/$B$13</f>
        <v>0.0616072606</v>
      </c>
      <c r="L13831" s="30">
        <f>F13831*G13831*I13831/1000000/$B$13</f>
        <v>0</v>
      </c>
      <c r="M13831" s="30">
        <f>F13831*G13831*J13831/1000000/$B$13</f>
        <v>0.012747771</v>
      </c>
      <c r="N13831" s="30">
        <v>202.8908443444</v>
      </c>
      <c r="O13831" s="4" t="inlineStr">
        <is>
          <t>FRANKO actual PPM | MERCEDES | Extra: 2024906814</t>
        </is>
      </c>
    </row>
    <row r="13832" ht="15.75" customHeight="1">
      <c r="A13832" s="4" t="inlineStr">
        <is>
          <t>KT 0035</t>
        </is>
      </c>
      <c r="B13832" s="26">
        <f>ROUND((K13832*$B$6*$B$9+L13832*$B$7*$B$10+M13832*$B$8*$B$11)*$B$12,0)</f>
        <v>207</v>
      </c>
      <c r="C13832" s="26">
        <f>ROUND((K13832*$B$6*$B$9+L13832*$B$7*$B$10+M13832*$B$8*$B$11)*$B$12,0)</f>
        <v>207</v>
      </c>
      <c r="E13832" s="27">
        <v>1</v>
      </c>
      <c r="F13832" s="28">
        <v>1660</v>
      </c>
      <c r="G13832" s="28">
        <v>1</v>
      </c>
      <c r="H13832" s="29">
        <v>1307</v>
      </c>
      <c r="I13832" s="29">
        <v>0</v>
      </c>
      <c r="J13832" s="29">
        <v>220</v>
      </c>
      <c r="K13832" s="30">
        <f>F13832*G13832*H13832/1000000/$B$13</f>
        <v>0.0697549028</v>
      </c>
      <c r="L13832" s="30">
        <f>F13832*G13832*I13832/1000000/$B$13</f>
        <v>0</v>
      </c>
      <c r="M13832" s="30">
        <f>F13832*G13832*J13832/1000000/$B$13</f>
        <v>0.0117414526</v>
      </c>
      <c r="N13832" s="30">
        <v>207.3550517671</v>
      </c>
      <c r="O13832" s="4" t="inlineStr">
        <is>
          <t>FRANKO actual PPM | MERCEDES | Extra: 1244901036</t>
        </is>
      </c>
    </row>
    <row r="13833" ht="15.75" customHeight="1">
      <c r="A13833" s="4" t="inlineStr">
        <is>
          <t>KT 0035</t>
        </is>
      </c>
      <c r="B13833" s="26">
        <f>ROUND((K13833*$B$6*$B$9+L13833*$B$7*$B$10+M13833*$B$8*$B$11)*$B$12,0)</f>
        <v>237</v>
      </c>
      <c r="C13833" s="26">
        <f>ROUND((K13833*$B$6*$B$9+L13833*$B$7*$B$10+M13833*$B$8*$B$11)*$B$12,0)</f>
        <v>237</v>
      </c>
      <c r="E13833" s="27">
        <v>1</v>
      </c>
      <c r="F13833" s="28">
        <v>1700</v>
      </c>
      <c r="G13833" s="28">
        <v>1</v>
      </c>
      <c r="H13833" s="29">
        <v>1331</v>
      </c>
      <c r="I13833" s="29">
        <v>0</v>
      </c>
      <c r="J13833" s="29">
        <v>269</v>
      </c>
      <c r="K13833" s="30">
        <f>F13833*G13833*H13833/1000000/$B$13</f>
        <v>0.0727474943</v>
      </c>
      <c r="L13833" s="30">
        <f>F13833*G13833*I13833/1000000/$B$13</f>
        <v>0</v>
      </c>
      <c r="M13833" s="30">
        <f>F13833*G13833*J13833/1000000/$B$13</f>
        <v>0.0147025364</v>
      </c>
      <c r="N13833" s="30">
        <v>236.6678544438</v>
      </c>
      <c r="O13833" s="4" t="inlineStr">
        <is>
          <t>FRANKO actual PPM | MERCEDES | Extra: 1244901036</t>
        </is>
      </c>
    </row>
    <row r="13834" ht="15.75" customHeight="1">
      <c r="A13834" s="4" t="inlineStr">
        <is>
          <t>KT 0035</t>
        </is>
      </c>
      <c r="B13834" s="26">
        <f>ROUND((K13834*$B$6*$B$9+L13834*$B$7*$B$10+M13834*$B$8*$B$11)*$B$12,0)</f>
        <v>329</v>
      </c>
      <c r="C13834" s="26">
        <f>ROUND((K13834*$B$6*$B$9+L13834*$B$7*$B$10+M13834*$B$8*$B$11)*$B$12,0)</f>
        <v>329</v>
      </c>
      <c r="E13834" s="27">
        <v>1</v>
      </c>
      <c r="F13834" s="28">
        <v>1660</v>
      </c>
      <c r="G13834" s="28">
        <v>1</v>
      </c>
      <c r="H13834" s="29">
        <v>1896</v>
      </c>
      <c r="I13834" s="29">
        <v>0</v>
      </c>
      <c r="J13834" s="29">
        <v>383</v>
      </c>
      <c r="K13834" s="30">
        <f>F13834*G13834*H13834/1000000/$B$13</f>
        <v>0.1011899737</v>
      </c>
      <c r="L13834" s="30">
        <f>F13834*G13834*I13834/1000000/$B$13</f>
        <v>0</v>
      </c>
      <c r="M13834" s="30">
        <f>F13834*G13834*J13834/1000000/$B$13</f>
        <v>0.0204408017</v>
      </c>
      <c r="N13834" s="30">
        <v>329.1155381703</v>
      </c>
      <c r="O13834" s="4" t="inlineStr">
        <is>
          <t>FRANKO actual PPM | MERCEDES | Extra: 1244901036</t>
        </is>
      </c>
    </row>
    <row r="13835" ht="15.75" customHeight="1">
      <c r="A13835" s="4" t="inlineStr">
        <is>
          <t>KT 0035</t>
        </is>
      </c>
      <c r="B13835" s="26">
        <f>ROUND((K13835*$B$6*$B$9+L13835*$B$7*$B$10+M13835*$B$8*$B$11)*$B$12,0)</f>
        <v>320</v>
      </c>
      <c r="C13835" s="26">
        <f>ROUND((K13835*$B$6*$B$9+L13835*$B$7*$B$10+M13835*$B$8*$B$11)*$B$12,0)</f>
        <v>320</v>
      </c>
      <c r="E13835" s="27">
        <v>1</v>
      </c>
      <c r="F13835" s="28">
        <v>1660</v>
      </c>
      <c r="G13835" s="28">
        <v>1</v>
      </c>
      <c r="H13835" s="29">
        <v>1868</v>
      </c>
      <c r="I13835" s="29">
        <v>0</v>
      </c>
      <c r="J13835" s="29">
        <v>367</v>
      </c>
      <c r="K13835" s="30">
        <f>F13835*G13835*H13835/1000000/$B$13</f>
        <v>0.099695607</v>
      </c>
      <c r="L13835" s="30">
        <f>F13835*G13835*I13835/1000000/$B$13</f>
        <v>0</v>
      </c>
      <c r="M13835" s="30">
        <f>F13835*G13835*J13835/1000000/$B$13</f>
        <v>0.0195868778</v>
      </c>
      <c r="N13835" s="30">
        <v>319.6684294149</v>
      </c>
      <c r="O13835" s="4" t="inlineStr">
        <is>
          <t>FRANKO actual PPM | MERCEDES | Extra: 1244901036</t>
        </is>
      </c>
    </row>
    <row r="13836" ht="15.75" customHeight="1">
      <c r="A13836" s="4" t="inlineStr">
        <is>
          <t>KT 0037</t>
        </is>
      </c>
      <c r="B13836" s="26">
        <f>ROUND((K13836*$B$6*$B$9+L13836*$B$7*$B$10+M13836*$B$8*$B$11)*$B$12,0)</f>
        <v>7</v>
      </c>
      <c r="C13836" s="26">
        <f>ROUND((K13836*$B$6*$B$9+L13836*$B$7*$B$10+M13836*$B$8*$B$11)*$B$12,0)</f>
        <v>7</v>
      </c>
      <c r="E13836" s="27">
        <v>1</v>
      </c>
      <c r="F13836" s="28">
        <v>840</v>
      </c>
      <c r="G13836" s="28">
        <v>1</v>
      </c>
      <c r="H13836" s="29">
        <v>163</v>
      </c>
      <c r="I13836" s="29">
        <v>0</v>
      </c>
      <c r="J13836" s="29">
        <v>0</v>
      </c>
      <c r="K13836" s="30">
        <f>F13836*G13836*H13836/1000000/$B$13</f>
        <v>0.0044020802</v>
      </c>
      <c r="L13836" s="30">
        <f>F13836*G13836*I13836/1000000/$B$13</f>
        <v>0</v>
      </c>
      <c r="M13836" s="30">
        <f>F13836*G13836*J13836/1000000/$B$13</f>
        <v>0</v>
      </c>
      <c r="N13836" s="30">
        <v>6.9293144746</v>
      </c>
      <c r="O13836" s="4" t="inlineStr">
        <is>
          <t>FRANKO actual PPM | MERCEDES | Extra: 202 490 46 14</t>
        </is>
      </c>
    </row>
    <row r="13837" ht="15.75" customHeight="1">
      <c r="A13837" s="4" t="inlineStr">
        <is>
          <t>KT 0038</t>
        </is>
      </c>
      <c r="B13837" s="26">
        <f>ROUND((K13837*$B$6*$B$9+L13837*$B$7*$B$10+M13837*$B$8*$B$11)*$B$12,0)</f>
        <v>77</v>
      </c>
      <c r="C13837" s="26">
        <f>ROUND((K13837*$B$6*$B$9+L13837*$B$7*$B$10+M13837*$B$8*$B$11)*$B$12,0)</f>
        <v>77</v>
      </c>
      <c r="E13837" s="27">
        <v>1</v>
      </c>
      <c r="F13837" s="28">
        <v>940</v>
      </c>
      <c r="G13837" s="28">
        <v>1</v>
      </c>
      <c r="H13837" s="29">
        <v>1513</v>
      </c>
      <c r="I13837" s="29">
        <v>26</v>
      </c>
      <c r="J13837" s="29">
        <v>15</v>
      </c>
      <c r="K13837" s="30">
        <f>F13837*G13837*H13837/1000000/$B$13</f>
        <v>0.0457254348</v>
      </c>
      <c r="L13837" s="30">
        <f>F13837*G13837*I13837/1000000/$B$13</f>
        <v>0.0007857642</v>
      </c>
      <c r="M13837" s="30">
        <f>F13837*G13837*J13837/1000000/$B$13</f>
        <v>0.0004533255</v>
      </c>
      <c r="N13837" s="30">
        <v>76.6904937136</v>
      </c>
      <c r="O13837" s="4" t="inlineStr">
        <is>
          <t>FRANKO actual PPM | MERCEDES | Extra: 2024804714</t>
        </is>
      </c>
    </row>
    <row r="13838" ht="15.75" customHeight="1">
      <c r="A13838" s="4" t="inlineStr">
        <is>
          <t>KT 0038</t>
        </is>
      </c>
      <c r="B13838" s="26">
        <f>ROUND((K13838*$B$6*$B$9+L13838*$B$7*$B$10+M13838*$B$8*$B$11)*$B$12,0)</f>
        <v>76</v>
      </c>
      <c r="C13838" s="26">
        <f>ROUND((K13838*$B$6*$B$9+L13838*$B$7*$B$10+M13838*$B$8*$B$11)*$B$12,0)</f>
        <v>76</v>
      </c>
      <c r="E13838" s="27">
        <v>1</v>
      </c>
      <c r="F13838" s="28">
        <v>880</v>
      </c>
      <c r="G13838" s="28">
        <v>1</v>
      </c>
      <c r="H13838" s="29">
        <v>1717</v>
      </c>
      <c r="I13838" s="29">
        <v>0</v>
      </c>
      <c r="J13838" s="29">
        <v>0</v>
      </c>
      <c r="K13838" s="30">
        <f>F13838*G13838*H13838/1000000/$B$13</f>
        <v>0.048578492</v>
      </c>
      <c r="L13838" s="30">
        <f>F13838*G13838*I13838/1000000/$B$13</f>
        <v>0</v>
      </c>
      <c r="M13838" s="30">
        <f>F13838*G13838*J13838/1000000/$B$13</f>
        <v>0</v>
      </c>
      <c r="N13838" s="30">
        <v>76.4674043128</v>
      </c>
      <c r="O13838" s="4" t="inlineStr">
        <is>
          <t>FRANKO actual PPM | MERCEDES | Extra: 2024804714</t>
        </is>
      </c>
    </row>
    <row r="13839" ht="15.75" customHeight="1">
      <c r="A13839" s="4" t="inlineStr">
        <is>
          <t>KT 0040</t>
        </is>
      </c>
      <c r="B13839" s="26">
        <f>ROUND((K13839*$B$6*$B$9+L13839*$B$7*$B$10+M13839*$B$8*$B$11)*$B$12,0)</f>
        <v>236</v>
      </c>
      <c r="C13839" s="26">
        <f>ROUND((K13839*$B$6*$B$9+L13839*$B$7*$B$10+M13839*$B$8*$B$11)*$B$12,0)</f>
        <v>236</v>
      </c>
      <c r="E13839" s="27">
        <v>1</v>
      </c>
      <c r="F13839" s="28">
        <v>2040</v>
      </c>
      <c r="G13839" s="28">
        <v>1</v>
      </c>
      <c r="H13839" s="29">
        <v>1082</v>
      </c>
      <c r="I13839" s="29">
        <v>0</v>
      </c>
      <c r="J13839" s="29">
        <v>229</v>
      </c>
      <c r="K13839" s="30">
        <f>F13839*G13839*H13839/1000000/$B$13</f>
        <v>0.0709656999</v>
      </c>
      <c r="L13839" s="30">
        <f>F13839*G13839*I13839/1000000/$B$13</f>
        <v>0</v>
      </c>
      <c r="M13839" s="30">
        <f>F13839*G13839*J13839/1000000/$B$13</f>
        <v>0.0150195428</v>
      </c>
      <c r="N13839" s="30">
        <v>236.4969792702</v>
      </c>
      <c r="O13839" s="4" t="inlineStr">
        <is>
          <t>FRANKO actual PPM | MERCEDES | Extra: 1244903636</t>
        </is>
      </c>
    </row>
    <row r="13840" ht="15.75" customHeight="1">
      <c r="A13840" s="4" t="inlineStr">
        <is>
          <t>KT 0040</t>
        </is>
      </c>
      <c r="B13840" s="26">
        <f>ROUND((K13840*$B$6*$B$9+L13840*$B$7*$B$10+M13840*$B$8*$B$11)*$B$12,0)</f>
        <v>244</v>
      </c>
      <c r="C13840" s="26">
        <f>ROUND((K13840*$B$6*$B$9+L13840*$B$7*$B$10+M13840*$B$8*$B$11)*$B$12,0)</f>
        <v>244</v>
      </c>
      <c r="E13840" s="27">
        <v>1</v>
      </c>
      <c r="F13840" s="28">
        <v>1960</v>
      </c>
      <c r="G13840" s="28">
        <v>1</v>
      </c>
      <c r="H13840" s="29">
        <v>1120</v>
      </c>
      <c r="I13840" s="29">
        <v>0</v>
      </c>
      <c r="J13840" s="29">
        <v>253</v>
      </c>
      <c r="K13840" s="30">
        <f>F13840*G13840*H13840/1000000/$B$13</f>
        <v>0.0705773189</v>
      </c>
      <c r="L13840" s="30">
        <f>F13840*G13840*I13840/1000000/$B$13</f>
        <v>0</v>
      </c>
      <c r="M13840" s="30">
        <f>F13840*G13840*J13840/1000000/$B$13</f>
        <v>0.0159429122</v>
      </c>
      <c r="N13840" s="30">
        <v>243.5574437132</v>
      </c>
      <c r="O13840" s="4" t="inlineStr">
        <is>
          <t>FRANKO actual PPM | MERCEDES | Extra: 1244903636</t>
        </is>
      </c>
    </row>
    <row r="13841" ht="15.75" customHeight="1">
      <c r="A13841" s="4" t="inlineStr">
        <is>
          <t>KT 0040</t>
        </is>
      </c>
      <c r="B13841" s="26">
        <f>ROUND((K13841*$B$6*$B$9+L13841*$B$7*$B$10+M13841*$B$8*$B$11)*$B$12,0)</f>
        <v>280</v>
      </c>
      <c r="C13841" s="26">
        <f>ROUND((K13841*$B$6*$B$9+L13841*$B$7*$B$10+M13841*$B$8*$B$11)*$B$12,0)</f>
        <v>280</v>
      </c>
      <c r="E13841" s="27">
        <v>1</v>
      </c>
      <c r="F13841" s="28">
        <v>2160</v>
      </c>
      <c r="G13841" s="28">
        <v>1</v>
      </c>
      <c r="H13841" s="29">
        <v>1190</v>
      </c>
      <c r="I13841" s="29">
        <v>0</v>
      </c>
      <c r="J13841" s="29">
        <v>260</v>
      </c>
      <c r="K13841" s="30">
        <f>F13841*G13841*H13841/1000000/$B$13</f>
        <v>0.082640279</v>
      </c>
      <c r="L13841" s="30">
        <f>F13841*G13841*I13841/1000000/$B$13</f>
        <v>0</v>
      </c>
      <c r="M13841" s="30">
        <f>F13841*G13841*J13841/1000000/$B$13</f>
        <v>0.0180558593</v>
      </c>
      <c r="N13841" s="30">
        <v>280.1011699117</v>
      </c>
      <c r="O13841" s="4" t="inlineStr">
        <is>
          <t>FRANKO actual PPM | MERCEDES | Extra: 1244903636</t>
        </is>
      </c>
    </row>
    <row r="13842" ht="15.75" customHeight="1">
      <c r="A13842" s="4" t="inlineStr">
        <is>
          <t>KT 0040</t>
        </is>
      </c>
      <c r="B13842" s="26">
        <f>ROUND((K13842*$B$6*$B$9+L13842*$B$7*$B$10+M13842*$B$8*$B$11)*$B$12,0)</f>
        <v>265</v>
      </c>
      <c r="C13842" s="26">
        <f>ROUND((K13842*$B$6*$B$9+L13842*$B$7*$B$10+M13842*$B$8*$B$11)*$B$12,0)</f>
        <v>265</v>
      </c>
      <c r="E13842" s="27">
        <v>1</v>
      </c>
      <c r="F13842" s="28">
        <v>1960</v>
      </c>
      <c r="G13842" s="28">
        <v>1</v>
      </c>
      <c r="H13842" s="29">
        <v>1217</v>
      </c>
      <c r="I13842" s="29">
        <v>0</v>
      </c>
      <c r="J13842" s="29">
        <v>275</v>
      </c>
      <c r="K13842" s="30">
        <f>F13842*G13842*H13842/1000000/$B$13</f>
        <v>0.0766898188</v>
      </c>
      <c r="L13842" s="30">
        <f>F13842*G13842*I13842/1000000/$B$13</f>
        <v>0</v>
      </c>
      <c r="M13842" s="30">
        <f>F13842*G13842*J13842/1000000/$B$13</f>
        <v>0.0173292524</v>
      </c>
      <c r="N13842" s="30">
        <v>264.6975373506</v>
      </c>
      <c r="O13842" s="4" t="inlineStr">
        <is>
          <t>FRANKO actual PPM | MERCEDES | Extra: 1244903636</t>
        </is>
      </c>
    </row>
    <row r="13843" ht="15.75" customHeight="1">
      <c r="A13843" s="4" t="inlineStr">
        <is>
          <t>KT 0040</t>
        </is>
      </c>
      <c r="B13843" s="26">
        <f>ROUND((K13843*$B$6*$B$9+L13843*$B$7*$B$10+M13843*$B$8*$B$11)*$B$12,0)</f>
        <v>273</v>
      </c>
      <c r="C13843" s="26">
        <f>ROUND((K13843*$B$6*$B$9+L13843*$B$7*$B$10+M13843*$B$8*$B$11)*$B$12,0)</f>
        <v>273</v>
      </c>
      <c r="E13843" s="27">
        <v>1</v>
      </c>
      <c r="F13843" s="28">
        <v>1840</v>
      </c>
      <c r="G13843" s="28">
        <v>1</v>
      </c>
      <c r="H13843" s="29">
        <v>1360</v>
      </c>
      <c r="I13843" s="29">
        <v>0</v>
      </c>
      <c r="J13843" s="29">
        <v>298</v>
      </c>
      <c r="K13843" s="30">
        <f>F13843*G13843*H13843/1000000/$B$13</f>
        <v>0.0804540282</v>
      </c>
      <c r="L13843" s="30">
        <f>F13843*G13843*I13843/1000000/$B$13</f>
        <v>0</v>
      </c>
      <c r="M13843" s="30">
        <f>F13843*G13843*J13843/1000000/$B$13</f>
        <v>0.0176288974</v>
      </c>
      <c r="N13843" s="30">
        <v>273.1123795138</v>
      </c>
      <c r="O13843" s="4" t="inlineStr">
        <is>
          <t>FRANKO actual PPM | MERCEDES | Extra: 1244903636</t>
        </is>
      </c>
    </row>
    <row r="13844" ht="15.75" customHeight="1">
      <c r="A13844" s="4" t="inlineStr">
        <is>
          <t>KT 0041</t>
        </is>
      </c>
      <c r="B13844" s="26">
        <f>ROUND((K13844*$B$6*$B$9+L13844*$B$7*$B$10+M13844*$B$8*$B$11)*$B$12,0)</f>
        <v>217</v>
      </c>
      <c r="C13844" s="26">
        <f>ROUND((K13844*$B$6*$B$9+L13844*$B$7*$B$10+M13844*$B$8*$B$11)*$B$12,0)</f>
        <v>217</v>
      </c>
      <c r="E13844" s="27">
        <v>1</v>
      </c>
      <c r="F13844" s="28">
        <v>1560</v>
      </c>
      <c r="G13844" s="28">
        <v>1</v>
      </c>
      <c r="H13844" s="29">
        <v>1365</v>
      </c>
      <c r="I13844" s="29">
        <v>0</v>
      </c>
      <c r="J13844" s="29">
        <v>262</v>
      </c>
      <c r="K13844" s="30">
        <f>F13844*G13844*H13844/1000000/$B$13</f>
        <v>0.0684617997</v>
      </c>
      <c r="L13844" s="30">
        <f>F13844*G13844*I13844/1000000/$B$13</f>
        <v>0</v>
      </c>
      <c r="M13844" s="30">
        <f>F13844*G13844*J13844/1000000/$B$13</f>
        <v>0.0131406531</v>
      </c>
      <c r="N13844" s="30">
        <v>216.944835569</v>
      </c>
      <c r="O13844" s="4" t="inlineStr">
        <is>
          <t>FRANKO actual PPM | MERCEDES | Extra: A1404900536</t>
        </is>
      </c>
    </row>
    <row r="13845" ht="15.75" customHeight="1">
      <c r="A13845" s="4" t="inlineStr">
        <is>
          <t>KT 0041</t>
        </is>
      </c>
      <c r="B13845" s="26">
        <f>ROUND((K13845*$B$6*$B$9+L13845*$B$7*$B$10+M13845*$B$8*$B$11)*$B$12,0)</f>
        <v>230</v>
      </c>
      <c r="C13845" s="26">
        <f>ROUND((K13845*$B$6*$B$9+L13845*$B$7*$B$10+M13845*$B$8*$B$11)*$B$12,0)</f>
        <v>230</v>
      </c>
      <c r="E13845" s="27">
        <v>1</v>
      </c>
      <c r="F13845" s="28">
        <v>1580</v>
      </c>
      <c r="G13845" s="28">
        <v>1</v>
      </c>
      <c r="H13845" s="29">
        <v>1441</v>
      </c>
      <c r="I13845" s="29">
        <v>0</v>
      </c>
      <c r="J13845" s="29">
        <v>272</v>
      </c>
      <c r="K13845" s="30">
        <f>F13845*G13845*H13845/1000000/$B$13</f>
        <v>0.0732001768</v>
      </c>
      <c r="L13845" s="30">
        <f>F13845*G13845*I13845/1000000/$B$13</f>
        <v>0</v>
      </c>
      <c r="M13845" s="30">
        <f>F13845*G13845*J13845/1000000/$B$13</f>
        <v>0.0138171048</v>
      </c>
      <c r="N13845" s="30">
        <v>230.0238138651</v>
      </c>
      <c r="O13845" s="4" t="inlineStr">
        <is>
          <t>FRANKO actual PPM | MERCEDES | Extra: A1404900536</t>
        </is>
      </c>
    </row>
    <row r="13846" ht="15.75" customHeight="1">
      <c r="A13846" s="4" t="inlineStr">
        <is>
          <t>KT 0048</t>
        </is>
      </c>
      <c r="B13846" s="26">
        <f>ROUND((K13846*$B$6*$B$9+L13846*$B$7*$B$10+M13846*$B$8*$B$11)*$B$12,0)</f>
        <v>189</v>
      </c>
      <c r="C13846" s="26">
        <f>ROUND((K13846*$B$6*$B$9+L13846*$B$7*$B$10+M13846*$B$8*$B$11)*$B$12,0)</f>
        <v>189</v>
      </c>
      <c r="E13846" s="27">
        <v>1</v>
      </c>
      <c r="F13846" s="28">
        <v>1300</v>
      </c>
      <c r="G13846" s="28">
        <v>1</v>
      </c>
      <c r="H13846" s="29">
        <v>0</v>
      </c>
      <c r="I13846" s="29">
        <v>1610</v>
      </c>
      <c r="J13846" s="29">
        <v>310</v>
      </c>
      <c r="K13846" s="30">
        <f>F13846*G13846*H13846/1000000/$B$13</f>
        <v>0</v>
      </c>
      <c r="L13846" s="30">
        <f>F13846*G13846*I13846/1000000/$B$13</f>
        <v>0.0672915126</v>
      </c>
      <c r="M13846" s="30">
        <f>F13846*G13846*J13846/1000000/$B$13</f>
        <v>0.0129567509</v>
      </c>
      <c r="N13846" s="30">
        <v>188.8047287369</v>
      </c>
      <c r="O13846" s="4" t="inlineStr">
        <is>
          <t>FRANKO actual PPM | MERCEDES | Extra: 20249076142349199XI 95H BE5152891110</t>
        </is>
      </c>
    </row>
    <row r="13847" ht="15.75" customHeight="1">
      <c r="A13847" s="4" t="inlineStr">
        <is>
          <t>KT 0048</t>
        </is>
      </c>
      <c r="B13847" s="26">
        <f>ROUND((K13847*$B$6*$B$9+L13847*$B$7*$B$10+M13847*$B$8*$B$11)*$B$12,0)</f>
        <v>217</v>
      </c>
      <c r="C13847" s="26">
        <f>ROUND((K13847*$B$6*$B$9+L13847*$B$7*$B$10+M13847*$B$8*$B$11)*$B$12,0)</f>
        <v>217</v>
      </c>
      <c r="E13847" s="27">
        <v>1</v>
      </c>
      <c r="F13847" s="28">
        <v>1440</v>
      </c>
      <c r="G13847" s="28">
        <v>1</v>
      </c>
      <c r="H13847" s="29">
        <v>0</v>
      </c>
      <c r="I13847" s="29">
        <v>1510</v>
      </c>
      <c r="J13847" s="29">
        <v>346</v>
      </c>
      <c r="K13847" s="30">
        <f>F13847*G13847*H13847/1000000/$B$13</f>
        <v>0</v>
      </c>
      <c r="L13847" s="30">
        <f>F13847*G13847*I13847/1000000/$B$13</f>
        <v>0.0699085833</v>
      </c>
      <c r="M13847" s="30">
        <f>F13847*G13847*J13847/1000000/$B$13</f>
        <v>0.016018788</v>
      </c>
      <c r="N13847" s="30">
        <v>217.4018513583</v>
      </c>
      <c r="O13847" s="4" t="inlineStr">
        <is>
          <t>FRANKO actual PPM | MERCEDES | Extra: 202 4907614 / 2349199 / IV 98 HBE 5181103210</t>
        </is>
      </c>
    </row>
    <row r="13848" ht="15.75" customHeight="1">
      <c r="A13848" s="4" t="inlineStr">
        <is>
          <t>KT 0048</t>
        </is>
      </c>
      <c r="B13848" s="26">
        <f>ROUND((K13848*$B$6*$B$9+L13848*$B$7*$B$10+M13848*$B$8*$B$11)*$B$12,0)</f>
        <v>102</v>
      </c>
      <c r="C13848" s="26">
        <f>ROUND((K13848*$B$6*$B$9+L13848*$B$7*$B$10+M13848*$B$8*$B$11)*$B$12,0)</f>
        <v>102</v>
      </c>
      <c r="E13848" s="27">
        <v>1</v>
      </c>
      <c r="F13848" s="28">
        <v>900</v>
      </c>
      <c r="G13848" s="28">
        <v>1</v>
      </c>
      <c r="H13848" s="29">
        <v>1750</v>
      </c>
      <c r="I13848" s="29">
        <v>330</v>
      </c>
      <c r="J13848" s="29">
        <v>45</v>
      </c>
      <c r="K13848" s="30">
        <f>F13848*G13848*H13848/1000000/$B$13</f>
        <v>0.0506374258</v>
      </c>
      <c r="L13848" s="30">
        <f>F13848*G13848*I13848/1000000/$B$13</f>
        <v>0.0095487717</v>
      </c>
      <c r="M13848" s="30">
        <f>F13848*G13848*J13848/1000000/$B$13</f>
        <v>0.0013021052</v>
      </c>
      <c r="N13848" s="30">
        <v>102.0427320845</v>
      </c>
      <c r="O13848" s="4" t="inlineStr">
        <is>
          <t>FRANKO actual PPM | MERCEDES | Extra: 124 4900036 / 11600194 / ROTH-TECHNIK / 7045001 / 95 M 09</t>
        </is>
      </c>
    </row>
    <row r="13849" ht="15.75" customHeight="1">
      <c r="A13849" s="4" t="inlineStr">
        <is>
          <t>KT 0102</t>
        </is>
      </c>
      <c r="B13849" s="26">
        <f>ROUND((K13849*$B$6*$B$9+L13849*$B$7*$B$10+M13849*$B$8*$B$11)*$B$12,0)</f>
        <v>189</v>
      </c>
      <c r="C13849" s="26">
        <f>ROUND((K13849*$B$6*$B$9+L13849*$B$7*$B$10+M13849*$B$8*$B$11)*$B$12,0)</f>
        <v>189</v>
      </c>
      <c r="E13849" s="27">
        <v>1</v>
      </c>
      <c r="F13849" s="28">
        <v>1300</v>
      </c>
      <c r="G13849" s="28">
        <v>1</v>
      </c>
      <c r="H13849" s="29">
        <v>1604</v>
      </c>
      <c r="I13849" s="29">
        <v>0</v>
      </c>
      <c r="J13849" s="29">
        <v>241</v>
      </c>
      <c r="K13849" s="30">
        <f>F13849*G13849*H13849/1000000/$B$13</f>
        <v>0.0670407367</v>
      </c>
      <c r="L13849" s="30">
        <f>F13849*G13849*I13849/1000000/$B$13</f>
        <v>0</v>
      </c>
      <c r="M13849" s="30">
        <f>F13849*G13849*J13849/1000000/$B$13</f>
        <v>0.0100728289</v>
      </c>
      <c r="N13849" s="30">
        <v>189.2189226254</v>
      </c>
      <c r="O13849" s="4" t="inlineStr">
        <is>
          <t>FRANKO actual PPM | MERCEDES | Extra: A2104900514</t>
        </is>
      </c>
    </row>
    <row r="13850" ht="15.75" customHeight="1">
      <c r="A13850" s="4" t="inlineStr">
        <is>
          <t>KT 0102</t>
        </is>
      </c>
      <c r="B13850" s="26">
        <f>ROUND((K13850*$B$6*$B$9+L13850*$B$7*$B$10+M13850*$B$8*$B$11)*$B$12,0)</f>
        <v>189</v>
      </c>
      <c r="C13850" s="26">
        <f>ROUND((K13850*$B$6*$B$9+L13850*$B$7*$B$10+M13850*$B$8*$B$11)*$B$12,0)</f>
        <v>189</v>
      </c>
      <c r="E13850" s="27">
        <v>1</v>
      </c>
      <c r="F13850" s="28">
        <v>1340</v>
      </c>
      <c r="G13850" s="28">
        <v>1</v>
      </c>
      <c r="H13850" s="29">
        <v>1582</v>
      </c>
      <c r="I13850" s="29">
        <v>0</v>
      </c>
      <c r="J13850" s="29">
        <v>228</v>
      </c>
      <c r="K13850" s="30">
        <f>F13850*G13850*H13850/1000000/$B$13</f>
        <v>0.0681557246</v>
      </c>
      <c r="L13850" s="30">
        <f>F13850*G13850*I13850/1000000/$B$13</f>
        <v>0</v>
      </c>
      <c r="M13850" s="30">
        <f>F13850*G13850*J13850/1000000/$B$13</f>
        <v>0.0098226961</v>
      </c>
      <c r="N13850" s="30">
        <v>188.8957966268</v>
      </c>
      <c r="O13850" s="4" t="inlineStr">
        <is>
          <t>FRANKO actual PPM | MERCEDES | Extra: A2104900514</t>
        </is>
      </c>
    </row>
    <row r="13851" ht="15.75" customHeight="1">
      <c r="A13851" s="4" t="inlineStr">
        <is>
          <t>KT 0103</t>
        </is>
      </c>
      <c r="B13851" s="26">
        <f>ROUND((K13851*$B$6*$B$9+L13851*$B$7*$B$10+M13851*$B$8*$B$11)*$B$12,0)</f>
        <v>252</v>
      </c>
      <c r="C13851" s="26">
        <f>ROUND((K13851*$B$6*$B$9+L13851*$B$7*$B$10+M13851*$B$8*$B$11)*$B$12,0)</f>
        <v>252</v>
      </c>
      <c r="E13851" s="27">
        <v>1</v>
      </c>
      <c r="F13851" s="28">
        <v>1480</v>
      </c>
      <c r="G13851" s="28">
        <v>1</v>
      </c>
      <c r="H13851" s="29">
        <v>171</v>
      </c>
      <c r="I13851" s="29">
        <v>2821</v>
      </c>
      <c r="J13851" s="29">
        <v>195</v>
      </c>
      <c r="K13851" s="30">
        <f>F13851*G13851*H13851/1000000/$B$13</f>
        <v>0.0081367109</v>
      </c>
      <c r="L13851" s="30">
        <f>F13851*G13851*I13851/1000000/$B$13</f>
        <v>0.134231939</v>
      </c>
      <c r="M13851" s="30">
        <f>F13851*G13851*J13851/1000000/$B$13</f>
        <v>0.0092787055</v>
      </c>
      <c r="N13851" s="30">
        <v>251.7838394195</v>
      </c>
      <c r="O13851" s="4" t="inlineStr">
        <is>
          <t>FRANKO actual PPM | MERCEDES | Extra: A210 490 12 14 / 2236820002 / 003</t>
        </is>
      </c>
    </row>
    <row r="13852" ht="15.75" customHeight="1">
      <c r="A13852" s="4" t="inlineStr">
        <is>
          <t>KT 0103</t>
        </is>
      </c>
      <c r="B13852" s="26">
        <f>ROUND((K13852*$B$6*$B$9+L13852*$B$7*$B$10+M13852*$B$8*$B$11)*$B$12,0)</f>
        <v>251</v>
      </c>
      <c r="C13852" s="26">
        <f>ROUND((K13852*$B$6*$B$9+L13852*$B$7*$B$10+M13852*$B$8*$B$11)*$B$12,0)</f>
        <v>251</v>
      </c>
      <c r="E13852" s="27">
        <v>1</v>
      </c>
      <c r="F13852" s="28">
        <v>1340</v>
      </c>
      <c r="G13852" s="28">
        <v>1</v>
      </c>
      <c r="H13852" s="29">
        <v>256</v>
      </c>
      <c r="I13852" s="29">
        <v>2995</v>
      </c>
      <c r="J13852" s="29">
        <v>219</v>
      </c>
      <c r="K13852" s="30">
        <f>F13852*G13852*H13852/1000000/$B$13</f>
        <v>0.0110289921</v>
      </c>
      <c r="L13852" s="30">
        <f>F13852*G13852*I13852/1000000/$B$13</f>
        <v>0.1290305912</v>
      </c>
      <c r="M13852" s="30">
        <f>F13852*G13852*J13852/1000000/$B$13</f>
        <v>0.0094349581</v>
      </c>
      <c r="N13852" s="30">
        <v>251.3619787354</v>
      </c>
      <c r="O13852" s="4" t="inlineStr">
        <is>
          <t>FRANKO actual PPM | MERCEDES | Extra: A210 490 12 14 / 2986922019 / 020</t>
        </is>
      </c>
    </row>
    <row r="13853" ht="15.75" customHeight="1">
      <c r="A13853" s="4" t="inlineStr">
        <is>
          <t>KT 0103</t>
        </is>
      </c>
      <c r="B13853" s="26">
        <f>ROUND((K13853*$B$6*$B$9+L13853*$B$7*$B$10+M13853*$B$8*$B$11)*$B$12,0)</f>
        <v>256</v>
      </c>
      <c r="C13853" s="26">
        <f>ROUND((K13853*$B$6*$B$9+L13853*$B$7*$B$10+M13853*$B$8*$B$11)*$B$12,0)</f>
        <v>256</v>
      </c>
      <c r="E13853" s="27">
        <v>1</v>
      </c>
      <c r="F13853" s="28">
        <v>1400</v>
      </c>
      <c r="G13853" s="28">
        <v>1</v>
      </c>
      <c r="H13853" s="29">
        <v>271</v>
      </c>
      <c r="I13853" s="29">
        <v>2972</v>
      </c>
      <c r="J13853" s="29">
        <v>202</v>
      </c>
      <c r="K13853" s="30">
        <f>F13853*G13853*H13853/1000000/$B$13</f>
        <v>0.0121979932</v>
      </c>
      <c r="L13853" s="30">
        <f>F13853*G13853*I13853/1000000/$B$13</f>
        <v>0.1337728263</v>
      </c>
      <c r="M13853" s="30">
        <f>F13853*G13853*J13853/1000000/$B$13</f>
        <v>0.0090922311</v>
      </c>
      <c r="N13853" s="30">
        <v>256.0736920575</v>
      </c>
      <c r="O13853" s="4" t="inlineStr">
        <is>
          <t>FRANKO actual PPM | MERCEDES | Extra: A210 490 12 14 / 2237190008 / 009</t>
        </is>
      </c>
    </row>
    <row r="13854" ht="15.75" customHeight="1">
      <c r="A13854" s="4" t="inlineStr">
        <is>
          <t>KT 0103</t>
        </is>
      </c>
      <c r="B13854" s="26">
        <f>ROUND((K13854*$B$6*$B$9+L13854*$B$7*$B$10+M13854*$B$8*$B$11)*$B$12,0)</f>
        <v>259</v>
      </c>
      <c r="C13854" s="26">
        <f>ROUND((K13854*$B$6*$B$9+L13854*$B$7*$B$10+M13854*$B$8*$B$11)*$B$12,0)</f>
        <v>259</v>
      </c>
      <c r="E13854" s="27">
        <v>1</v>
      </c>
      <c r="F13854" s="28">
        <v>1300</v>
      </c>
      <c r="G13854" s="28">
        <v>1</v>
      </c>
      <c r="H13854" s="29">
        <v>277</v>
      </c>
      <c r="I13854" s="29">
        <v>3272</v>
      </c>
      <c r="J13854" s="29">
        <v>217</v>
      </c>
      <c r="K13854" s="30">
        <f>F13854*G13854*H13854/1000000/$B$13</f>
        <v>0.0115774838</v>
      </c>
      <c r="L13854" s="30">
        <f>F13854*G13854*I13854/1000000/$B$13</f>
        <v>0.1367564156</v>
      </c>
      <c r="M13854" s="30">
        <f>F13854*G13854*J13854/1000000/$B$13</f>
        <v>0.0090697256</v>
      </c>
      <c r="N13854" s="30">
        <v>258.5081697362</v>
      </c>
      <c r="O13854" s="4" t="inlineStr">
        <is>
          <t>FRANKO actual PPM | MERCEDES | Extra: A210 490 12 14 / 2986922019 / 020</t>
        </is>
      </c>
    </row>
    <row r="13855" ht="15.75" customHeight="1">
      <c r="A13855" s="4" t="inlineStr">
        <is>
          <t>KT 0103</t>
        </is>
      </c>
      <c r="B13855" s="26">
        <f>ROUND((K13855*$B$6*$B$9+L13855*$B$7*$B$10+M13855*$B$8*$B$11)*$B$12,0)</f>
        <v>267</v>
      </c>
      <c r="C13855" s="26">
        <f>ROUND((K13855*$B$6*$B$9+L13855*$B$7*$B$10+M13855*$B$8*$B$11)*$B$12,0)</f>
        <v>267</v>
      </c>
      <c r="E13855" s="27">
        <v>1</v>
      </c>
      <c r="F13855" s="28">
        <v>1400</v>
      </c>
      <c r="G13855" s="28">
        <v>1</v>
      </c>
      <c r="H13855" s="29">
        <v>266</v>
      </c>
      <c r="I13855" s="29">
        <v>3164</v>
      </c>
      <c r="J13855" s="29">
        <v>205</v>
      </c>
      <c r="K13855" s="30">
        <f>F13855*G13855*H13855/1000000/$B$13</f>
        <v>0.011972938</v>
      </c>
      <c r="L13855" s="30">
        <f>F13855*G13855*I13855/1000000/$B$13</f>
        <v>0.142414947</v>
      </c>
      <c r="M13855" s="30">
        <f>F13855*G13855*J13855/1000000/$B$13</f>
        <v>0.0092272643</v>
      </c>
      <c r="N13855" s="30">
        <v>267.2637529705</v>
      </c>
      <c r="O13855" s="4" t="inlineStr">
        <is>
          <t>FRANKO actual PPM | MERCEDES | Extra: A210 490 12 14 / 2237190008 / 009</t>
        </is>
      </c>
    </row>
    <row r="13856" ht="15.75" customHeight="1">
      <c r="A13856" s="4" t="inlineStr">
        <is>
          <t>KT 0103</t>
        </is>
      </c>
      <c r="B13856" s="26">
        <f>ROUND((K13856*$B$6*$B$9+L13856*$B$7*$B$10+M13856*$B$8*$B$11)*$B$12,0)</f>
        <v>237</v>
      </c>
      <c r="C13856" s="26">
        <f>ROUND((K13856*$B$6*$B$9+L13856*$B$7*$B$10+M13856*$B$8*$B$11)*$B$12,0)</f>
        <v>237</v>
      </c>
      <c r="E13856" s="27">
        <v>1</v>
      </c>
      <c r="F13856" s="28">
        <v>1400</v>
      </c>
      <c r="G13856" s="28">
        <v>1</v>
      </c>
      <c r="H13856" s="29">
        <v>180</v>
      </c>
      <c r="I13856" s="29">
        <v>2802</v>
      </c>
      <c r="J13856" s="29">
        <v>194</v>
      </c>
      <c r="K13856" s="30">
        <f>F13856*G13856*H13856/1000000/$B$13</f>
        <v>0.0081019881</v>
      </c>
      <c r="L13856" s="30">
        <f>F13856*G13856*I13856/1000000/$B$13</f>
        <v>0.1261209486</v>
      </c>
      <c r="M13856" s="30">
        <f>F13856*G13856*J13856/1000000/$B$13</f>
        <v>0.0087321428</v>
      </c>
      <c r="N13856" s="30">
        <v>237.4062117712</v>
      </c>
      <c r="O13856" s="4" t="inlineStr">
        <is>
          <t>FRANKO actual PPM | MERCEDES | Extra: (A2104901214) (2986922019 020) (0799) (915521N) (912321N)</t>
        </is>
      </c>
    </row>
    <row r="13857" ht="15.75" customHeight="1">
      <c r="A13857" s="4" t="inlineStr">
        <is>
          <t>KT 0104</t>
        </is>
      </c>
      <c r="B13857" s="26">
        <f>ROUND((K13857*$B$6*$B$9+L13857*$B$7*$B$10+M13857*$B$8*$B$11)*$B$12,0)</f>
        <v>307</v>
      </c>
      <c r="C13857" s="26">
        <f>ROUND((K13857*$B$6*$B$9+L13857*$B$7*$B$10+M13857*$B$8*$B$11)*$B$12,0)</f>
        <v>307</v>
      </c>
      <c r="E13857" s="27">
        <v>1</v>
      </c>
      <c r="F13857" s="28">
        <v>1560</v>
      </c>
      <c r="G13857" s="28">
        <v>1</v>
      </c>
      <c r="H13857" s="29">
        <v>254</v>
      </c>
      <c r="I13857" s="29">
        <v>3186</v>
      </c>
      <c r="J13857" s="29">
        <v>225</v>
      </c>
      <c r="K13857" s="30">
        <f>F13857*G13857*H13857/1000000/$B$13</f>
        <v>0.0127394118</v>
      </c>
      <c r="L13857" s="30">
        <f>F13857*G13857*I13857/1000000/$B$13</f>
        <v>0.1597943546</v>
      </c>
      <c r="M13857" s="30">
        <f>F13857*G13857*J13857/1000000/$B$13</f>
        <v>0.011284912</v>
      </c>
      <c r="N13857" s="30">
        <v>306.5257914832</v>
      </c>
      <c r="O13857" s="4" t="inlineStr">
        <is>
          <t>FRANKO actual PPM | MERCEDES | Extra: A210 490 14 14 / 2236821013 / 014</t>
        </is>
      </c>
    </row>
    <row r="13858" ht="15.75" customHeight="1">
      <c r="A13858" s="4" t="inlineStr">
        <is>
          <t>KT 0104</t>
        </is>
      </c>
      <c r="B13858" s="26">
        <f>ROUND((K13858*$B$6*$B$9+L13858*$B$7*$B$10+M13858*$B$8*$B$11)*$B$12,0)</f>
        <v>314</v>
      </c>
      <c r="C13858" s="26">
        <f>ROUND((K13858*$B$6*$B$9+L13858*$B$7*$B$10+M13858*$B$8*$B$11)*$B$12,0)</f>
        <v>314</v>
      </c>
      <c r="E13858" s="27">
        <v>1</v>
      </c>
      <c r="F13858" s="28">
        <v>1600</v>
      </c>
      <c r="G13858" s="28">
        <v>1</v>
      </c>
      <c r="H13858" s="29">
        <v>248</v>
      </c>
      <c r="I13858" s="29">
        <v>3170</v>
      </c>
      <c r="J13858" s="29">
        <v>227</v>
      </c>
      <c r="K13858" s="30">
        <f>F13858*G13858*H13858/1000000/$B$13</f>
        <v>0.0127574162</v>
      </c>
      <c r="L13858" s="30">
        <f>F13858*G13858*I13858/1000000/$B$13</f>
        <v>0.1630685866</v>
      </c>
      <c r="M13858" s="30">
        <f>F13858*G13858*J13858/1000000/$B$13</f>
        <v>0.0116771512</v>
      </c>
      <c r="N13858" s="30">
        <v>313.7617746965</v>
      </c>
      <c r="O13858" s="4" t="inlineStr">
        <is>
          <t>FRANKO actual PPM | MERCEDES | Extra: A210 490 14 14 / 2236821013 / 014</t>
        </is>
      </c>
    </row>
    <row r="13859" ht="15.75" customHeight="1">
      <c r="A13859" s="4" t="inlineStr">
        <is>
          <t>KT 0104</t>
        </is>
      </c>
      <c r="B13859" s="26">
        <f>ROUND((K13859*$B$6*$B$9+L13859*$B$7*$B$10+M13859*$B$8*$B$11)*$B$12,0)</f>
        <v>313</v>
      </c>
      <c r="C13859" s="26">
        <f>ROUND((K13859*$B$6*$B$9+L13859*$B$7*$B$10+M13859*$B$8*$B$11)*$B$12,0)</f>
        <v>313</v>
      </c>
      <c r="E13859" s="27">
        <v>1</v>
      </c>
      <c r="F13859" s="28">
        <v>1660</v>
      </c>
      <c r="G13859" s="28">
        <v>1</v>
      </c>
      <c r="H13859" s="29">
        <v>253</v>
      </c>
      <c r="I13859" s="29">
        <v>3055</v>
      </c>
      <c r="J13859" s="29">
        <v>215</v>
      </c>
      <c r="K13859" s="30">
        <f>F13859*G13859*H13859/1000000/$B$13</f>
        <v>0.0135026705</v>
      </c>
      <c r="L13859" s="30">
        <f>F13859*G13859*I13859/1000000/$B$13</f>
        <v>0.1630460811</v>
      </c>
      <c r="M13859" s="30">
        <f>F13859*G13859*J13859/1000000/$B$13</f>
        <v>0.0114746015</v>
      </c>
      <c r="N13859" s="30">
        <v>313.2248536279</v>
      </c>
      <c r="O13859" s="4" t="inlineStr">
        <is>
          <t>FRANKO actual PPM | MERCEDES | Extra: A210 490 14 14</t>
        </is>
      </c>
    </row>
    <row r="13860" ht="15.75" customHeight="1">
      <c r="A13860" s="4" t="inlineStr">
        <is>
          <t>KT 0104</t>
        </is>
      </c>
      <c r="B13860" s="26">
        <f>ROUND((K13860*$B$6*$B$9+L13860*$B$7*$B$10+M13860*$B$8*$B$11)*$B$12,0)</f>
        <v>315</v>
      </c>
      <c r="C13860" s="26">
        <f>ROUND((K13860*$B$6*$B$9+L13860*$B$7*$B$10+M13860*$B$8*$B$11)*$B$12,0)</f>
        <v>315</v>
      </c>
      <c r="E13860" s="27">
        <v>1</v>
      </c>
      <c r="F13860" s="28">
        <v>1640</v>
      </c>
      <c r="G13860" s="28">
        <v>1</v>
      </c>
      <c r="H13860" s="29">
        <v>269</v>
      </c>
      <c r="I13860" s="29">
        <v>3159</v>
      </c>
      <c r="J13860" s="29">
        <v>209</v>
      </c>
      <c r="K13860" s="30">
        <f>F13860*G13860*H13860/1000000/$B$13</f>
        <v>0.0141836234</v>
      </c>
      <c r="L13860" s="30">
        <f>F13860*G13860*I13860/1000000/$B$13</f>
        <v>0.1665653018</v>
      </c>
      <c r="M13860" s="30">
        <f>F13860*G13860*J13860/1000000/$B$13</f>
        <v>0.0110199899</v>
      </c>
      <c r="N13860" s="30">
        <v>314.7637815204</v>
      </c>
      <c r="O13860" s="4" t="inlineStr">
        <is>
          <t>FRANKO actual PPM | MERCEDES | Extra: A210 490 14 14</t>
        </is>
      </c>
    </row>
    <row r="13861" ht="15.75" customHeight="1">
      <c r="A13861" s="4" t="inlineStr">
        <is>
          <t>KT 0104</t>
        </is>
      </c>
      <c r="B13861" s="26">
        <f>ROUND((K13861*$B$6*$B$9+L13861*$B$7*$B$10+M13861*$B$8*$B$11)*$B$12,0)</f>
        <v>325</v>
      </c>
      <c r="C13861" s="26">
        <f>ROUND((K13861*$B$6*$B$9+L13861*$B$7*$B$10+M13861*$B$8*$B$11)*$B$12,0)</f>
        <v>325</v>
      </c>
      <c r="E13861" s="27">
        <v>1</v>
      </c>
      <c r="F13861" s="28">
        <v>1500</v>
      </c>
      <c r="G13861" s="28">
        <v>1</v>
      </c>
      <c r="H13861" s="29">
        <v>244</v>
      </c>
      <c r="I13861" s="29">
        <v>3600</v>
      </c>
      <c r="J13861" s="29">
        <v>242</v>
      </c>
      <c r="K13861" s="30">
        <f>F13861*G13861*H13861/1000000/$B$13</f>
        <v>0.0117671732</v>
      </c>
      <c r="L13861" s="30">
        <f>F13861*G13861*I13861/1000000/$B$13</f>
        <v>0.1736140315</v>
      </c>
      <c r="M13861" s="30">
        <f>F13861*G13861*J13861/1000000/$B$13</f>
        <v>0.011670721</v>
      </c>
      <c r="N13861" s="30">
        <v>324.8674148223</v>
      </c>
      <c r="O13861" s="4" t="inlineStr">
        <is>
          <t>FRANKO actual PPM | MERCEDES | Extra: A2104901414</t>
        </is>
      </c>
    </row>
    <row r="13862" ht="15.75" customHeight="1">
      <c r="A13862" s="4" t="inlineStr">
        <is>
          <t>KT 0105</t>
        </is>
      </c>
      <c r="B13862" s="26">
        <f>ROUND((K13862*$B$6*$B$9+L13862*$B$7*$B$10+M13862*$B$8*$B$11)*$B$12,0)</f>
        <v>339</v>
      </c>
      <c r="C13862" s="26">
        <f>ROUND((K13862*$B$6*$B$9+L13862*$B$7*$B$10+M13862*$B$8*$B$11)*$B$12,0)</f>
        <v>339</v>
      </c>
      <c r="E13862" s="27">
        <v>1</v>
      </c>
      <c r="F13862" s="28">
        <v>1700</v>
      </c>
      <c r="G13862" s="28">
        <v>1</v>
      </c>
      <c r="H13862" s="29">
        <v>0</v>
      </c>
      <c r="I13862" s="29">
        <v>2185</v>
      </c>
      <c r="J13862" s="29">
        <v>430</v>
      </c>
      <c r="K13862" s="30">
        <f>F13862*G13862*H13862/1000000/$B$13</f>
        <v>0</v>
      </c>
      <c r="L13862" s="30">
        <f>F13862*G13862*I13862/1000000/$B$13</f>
        <v>0.1194239481</v>
      </c>
      <c r="M13862" s="30">
        <f>F13862*G13862*J13862/1000000/$B$13</f>
        <v>0.0235021957</v>
      </c>
      <c r="N13862" s="30">
        <v>339.2932747634</v>
      </c>
      <c r="O13862" s="4" t="inlineStr">
        <is>
          <t>FRANKO actual PPM | MERCEDES | Extra: 202 490 77 14 / EBERSPACHER</t>
        </is>
      </c>
    </row>
    <row r="13863" ht="15.75" customHeight="1">
      <c r="A13863" s="4" t="inlineStr">
        <is>
          <t>KT 0105</t>
        </is>
      </c>
      <c r="B13863" s="26">
        <f>ROUND((K13863*$B$6*$B$9+L13863*$B$7*$B$10+M13863*$B$8*$B$11)*$B$12,0)</f>
        <v>358</v>
      </c>
      <c r="C13863" s="26">
        <f>ROUND((K13863*$B$6*$B$9+L13863*$B$7*$B$10+M13863*$B$8*$B$11)*$B$12,0)</f>
        <v>358</v>
      </c>
      <c r="E13863" s="27">
        <v>1</v>
      </c>
      <c r="F13863" s="28">
        <v>1920</v>
      </c>
      <c r="G13863" s="28">
        <v>1</v>
      </c>
      <c r="H13863" s="29">
        <v>0</v>
      </c>
      <c r="I13863" s="29">
        <v>1964</v>
      </c>
      <c r="J13863" s="29">
        <v>413</v>
      </c>
      <c r="K13863" s="30">
        <f>F13863*G13863*H13863/1000000/$B$13</f>
        <v>0</v>
      </c>
      <c r="L13863" s="30">
        <f>F13863*G13863*I13863/1000000/$B$13</f>
        <v>0.1212366072</v>
      </c>
      <c r="M13863" s="30">
        <f>F13863*G13863*J13863/1000000/$B$13</f>
        <v>0.025494256</v>
      </c>
      <c r="N13863" s="30">
        <v>358.0303742764</v>
      </c>
      <c r="O13863" s="4" t="inlineStr">
        <is>
          <t>FRANKO actual PPM | MERCEDES | Extra: 202 490 77 14</t>
        </is>
      </c>
    </row>
    <row r="13864" ht="15.75" customHeight="1">
      <c r="A13864" s="4" t="inlineStr">
        <is>
          <t>KT 0105</t>
        </is>
      </c>
      <c r="B13864" s="26">
        <f>ROUND((K13864*$B$6*$B$9+L13864*$B$7*$B$10+M13864*$B$8*$B$11)*$B$12,0)</f>
        <v>289</v>
      </c>
      <c r="C13864" s="26">
        <f>ROUND((K13864*$B$6*$B$9+L13864*$B$7*$B$10+M13864*$B$8*$B$11)*$B$12,0)</f>
        <v>289</v>
      </c>
      <c r="E13864" s="27">
        <v>1</v>
      </c>
      <c r="F13864" s="28">
        <v>1700</v>
      </c>
      <c r="G13864" s="28">
        <v>1</v>
      </c>
      <c r="H13864" s="29">
        <v>30</v>
      </c>
      <c r="I13864" s="29">
        <v>1870</v>
      </c>
      <c r="J13864" s="29">
        <v>359</v>
      </c>
      <c r="K13864" s="30">
        <f>F13864*G13864*H13864/1000000/$B$13</f>
        <v>0.0016396881</v>
      </c>
      <c r="L13864" s="30">
        <f>F13864*G13864*I13864/1000000/$B$13</f>
        <v>0.1022072233</v>
      </c>
      <c r="M13864" s="30">
        <f>F13864*G13864*J13864/1000000/$B$13</f>
        <v>0.0196216006</v>
      </c>
      <c r="N13864" s="30">
        <v>288.8690131902</v>
      </c>
      <c r="O13864" s="4" t="inlineStr">
        <is>
          <t>FRANKO actual PPM | MERCEDES | Extra: 202 490 77 14 23 490 39VIII 02 HD 17572</t>
        </is>
      </c>
    </row>
    <row r="13865" ht="15.75" customHeight="1">
      <c r="A13865" s="4" t="inlineStr">
        <is>
          <t>KT 0106</t>
        </is>
      </c>
      <c r="B13865" s="26">
        <f>ROUND((K13865*$B$6*$B$9+L13865*$B$7*$B$10+M13865*$B$8*$B$11)*$B$12,0)</f>
        <v>307</v>
      </c>
      <c r="C13865" s="26">
        <f>ROUND((K13865*$B$6*$B$9+L13865*$B$7*$B$10+M13865*$B$8*$B$11)*$B$12,0)</f>
        <v>307</v>
      </c>
      <c r="E13865" s="27">
        <v>1</v>
      </c>
      <c r="F13865" s="28">
        <v>2000</v>
      </c>
      <c r="G13865" s="28">
        <v>1</v>
      </c>
      <c r="H13865" s="29">
        <v>195</v>
      </c>
      <c r="I13865" s="29">
        <v>2657</v>
      </c>
      <c r="J13865" s="29">
        <v>152</v>
      </c>
      <c r="K13865" s="30">
        <f>F13865*G13865*H13865/1000000/$B$13</f>
        <v>0.0125387912</v>
      </c>
      <c r="L13865" s="30">
        <f>F13865*G13865*I13865/1000000/$B$13</f>
        <v>0.1708490673</v>
      </c>
      <c r="M13865" s="30">
        <f>F13865*G13865*J13865/1000000/$B$13</f>
        <v>0.009773827</v>
      </c>
      <c r="N13865" s="30">
        <v>306.9871275613</v>
      </c>
      <c r="O13865" s="4" t="inlineStr">
        <is>
          <t>FRANKO actual PPM | MERCEDES | Extra: A140 490 27 36</t>
        </is>
      </c>
    </row>
    <row r="13866" ht="15.75" customHeight="1">
      <c r="A13866" s="4" t="inlineStr">
        <is>
          <t>KT 0107</t>
        </is>
      </c>
      <c r="B13866" s="26">
        <f>ROUND((K13866*$B$6*$B$9+L13866*$B$7*$B$10+M13866*$B$8*$B$11)*$B$12,0)</f>
        <v>449</v>
      </c>
      <c r="C13866" s="26">
        <f>ROUND((K13866*$B$6*$B$9+L13866*$B$7*$B$10+M13866*$B$8*$B$11)*$B$12,0)</f>
        <v>449</v>
      </c>
      <c r="E13866" s="27">
        <v>1</v>
      </c>
      <c r="F13866" s="28">
        <v>2260</v>
      </c>
      <c r="G13866" s="28">
        <v>1</v>
      </c>
      <c r="H13866" s="29">
        <v>298</v>
      </c>
      <c r="I13866" s="29">
        <v>3245</v>
      </c>
      <c r="J13866" s="29">
        <v>217</v>
      </c>
      <c r="K13866" s="30">
        <f>F13866*G13866*H13866/1000000/$B$13</f>
        <v>0.0216528848</v>
      </c>
      <c r="L13866" s="30">
        <f>F13866*G13866*I13866/1000000/$B$13</f>
        <v>0.2357839301</v>
      </c>
      <c r="M13866" s="30">
        <f>F13866*G13866*J13866/1000000/$B$13</f>
        <v>0.0157673691</v>
      </c>
      <c r="N13866" s="30">
        <v>449.44241211</v>
      </c>
      <c r="O13866" s="4" t="inlineStr">
        <is>
          <t>FRANKO actual PPM | MERCEDES | Extra: A1404902836/2236984</t>
        </is>
      </c>
    </row>
    <row r="13867" ht="15.75" customHeight="1">
      <c r="A13867" s="4" t="inlineStr">
        <is>
          <t>KT 0108</t>
        </is>
      </c>
      <c r="B13867" s="26">
        <f>ROUND((K13867*$B$6*$B$9+L13867*$B$7*$B$10+M13867*$B$8*$B$11)*$B$12,0)</f>
        <v>281</v>
      </c>
      <c r="C13867" s="26">
        <f>ROUND((K13867*$B$6*$B$9+L13867*$B$7*$B$10+M13867*$B$8*$B$11)*$B$12,0)</f>
        <v>281</v>
      </c>
      <c r="E13867" s="27">
        <v>1</v>
      </c>
      <c r="F13867" s="28">
        <v>1940</v>
      </c>
      <c r="G13867" s="28">
        <v>1</v>
      </c>
      <c r="H13867" s="29">
        <v>166</v>
      </c>
      <c r="I13867" s="29">
        <v>2600</v>
      </c>
      <c r="J13867" s="29">
        <v>134</v>
      </c>
      <c r="K13867" s="30">
        <f>F13867*G13867*H13867/1000000/$B$13</f>
        <v>0.0103538264</v>
      </c>
      <c r="L13867" s="30">
        <f>F13867*G13867*I13867/1000000/$B$13</f>
        <v>0.1621683657</v>
      </c>
      <c r="M13867" s="30">
        <f>F13867*G13867*J13867/1000000/$B$13</f>
        <v>0.0083579081</v>
      </c>
      <c r="N13867" s="30">
        <v>281.3146864662</v>
      </c>
      <c r="O13867" s="4" t="inlineStr">
        <is>
          <t>FRANKO actual PPM | MERCEDES | Extra: A1294904314</t>
        </is>
      </c>
    </row>
    <row r="13868" ht="15.75" customHeight="1">
      <c r="A13868" s="4" t="inlineStr">
        <is>
          <t>KT 0108</t>
        </is>
      </c>
      <c r="B13868" s="26">
        <f>ROUND((K13868*$B$6*$B$9+L13868*$B$7*$B$10+M13868*$B$8*$B$11)*$B$12,0)</f>
        <v>316</v>
      </c>
      <c r="C13868" s="26">
        <f>ROUND((K13868*$B$6*$B$9+L13868*$B$7*$B$10+M13868*$B$8*$B$11)*$B$12,0)</f>
        <v>316</v>
      </c>
      <c r="E13868" s="27">
        <v>1</v>
      </c>
      <c r="F13868" s="28">
        <v>2240</v>
      </c>
      <c r="G13868" s="28">
        <v>1</v>
      </c>
      <c r="H13868" s="29">
        <v>130</v>
      </c>
      <c r="I13868" s="29">
        <v>2597</v>
      </c>
      <c r="J13868" s="29">
        <v>126</v>
      </c>
      <c r="K13868" s="30">
        <f>F13868*G13868*H13868/1000000/$B$13</f>
        <v>0.0093622974</v>
      </c>
      <c r="L13868" s="30">
        <f>F13868*G13868*I13868/1000000/$B$13</f>
        <v>0.187029895</v>
      </c>
      <c r="M13868" s="30">
        <f>F13868*G13868*J13868/1000000/$B$13</f>
        <v>0.0090742267</v>
      </c>
      <c r="N13868" s="30">
        <v>315.6884583398</v>
      </c>
      <c r="O13868" s="4" t="inlineStr">
        <is>
          <t>FRANKO actual PPM | MERCEDES | Extra: A1294904314</t>
        </is>
      </c>
    </row>
    <row r="13869" ht="15.75" customHeight="1">
      <c r="A13869" s="4" t="inlineStr">
        <is>
          <t>KT 0111</t>
        </is>
      </c>
      <c r="B13869" s="26">
        <f>ROUND((K13869*$B$6*$B$9+L13869*$B$7*$B$10+M13869*$B$8*$B$11)*$B$12,0)</f>
        <v>128</v>
      </c>
      <c r="C13869" s="26">
        <f>ROUND((K13869*$B$6*$B$9+L13869*$B$7*$B$10+M13869*$B$8*$B$11)*$B$12,0)</f>
        <v>128</v>
      </c>
      <c r="E13869" s="27">
        <v>1</v>
      </c>
      <c r="F13869" s="28">
        <v>800</v>
      </c>
      <c r="G13869" s="28">
        <v>1</v>
      </c>
      <c r="H13869" s="29">
        <v>191</v>
      </c>
      <c r="I13869" s="29">
        <v>2670</v>
      </c>
      <c r="J13869" s="29">
        <v>173</v>
      </c>
      <c r="K13869" s="30">
        <f>F13869*G13869*H13869/1000000/$B$13</f>
        <v>0.0049126341</v>
      </c>
      <c r="L13869" s="30">
        <f>F13869*G13869*I13869/1000000/$B$13</f>
        <v>0.0686739947</v>
      </c>
      <c r="M13869" s="30">
        <f>F13869*G13869*J13869/1000000/$B$13</f>
        <v>0.0044496633</v>
      </c>
      <c r="N13869" s="30">
        <v>127.5238426078</v>
      </c>
      <c r="O13869" s="4" t="inlineStr">
        <is>
          <t>FRANKO actual PPM | MERCEDES | Extra: A2104903714</t>
        </is>
      </c>
    </row>
    <row r="13870" ht="15.75" customHeight="1">
      <c r="A13870" s="4" t="inlineStr">
        <is>
          <t>KT 0111</t>
        </is>
      </c>
      <c r="B13870" s="26">
        <f>ROUND((K13870*$B$6*$B$9+L13870*$B$7*$B$10+M13870*$B$8*$B$11)*$B$12,0)</f>
        <v>225</v>
      </c>
      <c r="C13870" s="26">
        <f>ROUND((K13870*$B$6*$B$9+L13870*$B$7*$B$10+M13870*$B$8*$B$11)*$B$12,0)</f>
        <v>225</v>
      </c>
      <c r="E13870" s="27">
        <v>1</v>
      </c>
      <c r="F13870" s="28">
        <v>1640</v>
      </c>
      <c r="G13870" s="28">
        <v>1</v>
      </c>
      <c r="H13870" s="29">
        <v>169</v>
      </c>
      <c r="I13870" s="29">
        <v>2248</v>
      </c>
      <c r="J13870" s="29">
        <v>156</v>
      </c>
      <c r="K13870" s="30">
        <f>F13870*G13870*H13870/1000000/$B$13</f>
        <v>0.0089109009</v>
      </c>
      <c r="L13870" s="30">
        <f>F13870*G13870*I13870/1000000/$B$13</f>
        <v>0.1185308004</v>
      </c>
      <c r="M13870" s="30">
        <f>F13870*G13870*J13870/1000000/$B$13</f>
        <v>0.008225447</v>
      </c>
      <c r="N13870" s="30">
        <v>225.3159208234</v>
      </c>
      <c r="O13870" s="4" t="inlineStr">
        <is>
          <t>FRANKO actual PPM | MERCEDES | Extra: A210 490 37 14</t>
        </is>
      </c>
    </row>
    <row r="13871" ht="15.75" customHeight="1">
      <c r="A13871" s="4" t="inlineStr">
        <is>
          <t>KT 0111</t>
        </is>
      </c>
      <c r="B13871" s="26">
        <f>ROUND((K13871*$B$6*$B$9+L13871*$B$7*$B$10+M13871*$B$8*$B$11)*$B$12,0)</f>
        <v>253</v>
      </c>
      <c r="C13871" s="26">
        <f>ROUND((K13871*$B$6*$B$9+L13871*$B$7*$B$10+M13871*$B$8*$B$11)*$B$12,0)</f>
        <v>253</v>
      </c>
      <c r="E13871" s="27">
        <v>1</v>
      </c>
      <c r="F13871" s="28">
        <v>1660</v>
      </c>
      <c r="G13871" s="28">
        <v>1</v>
      </c>
      <c r="H13871" s="29">
        <v>161</v>
      </c>
      <c r="I13871" s="29">
        <v>2667</v>
      </c>
      <c r="J13871" s="29">
        <v>154</v>
      </c>
      <c r="K13871" s="30">
        <f>F13871*G13871*H13871/1000000/$B$13</f>
        <v>0.0085926085</v>
      </c>
      <c r="L13871" s="30">
        <f>F13871*G13871*I13871/1000000/$B$13</f>
        <v>0.1423384282</v>
      </c>
      <c r="M13871" s="30">
        <f>F13871*G13871*J13871/1000000/$B$13</f>
        <v>0.0082190169</v>
      </c>
      <c r="N13871" s="30">
        <v>253.473471043</v>
      </c>
      <c r="O13871" s="4" t="inlineStr">
        <is>
          <t>FRANKO actual PPM | MERCEDES | Extra: A210 490 37 14</t>
        </is>
      </c>
    </row>
    <row r="13872" ht="15.75" customHeight="1">
      <c r="A13872" s="4" t="inlineStr">
        <is>
          <t>KT 0112</t>
        </is>
      </c>
      <c r="B13872" s="26">
        <f>ROUND((K13872*$B$6*$B$9+L13872*$B$7*$B$10+M13872*$B$8*$B$11)*$B$12,0)</f>
        <v>315</v>
      </c>
      <c r="C13872" s="26">
        <f>ROUND((K13872*$B$6*$B$9+L13872*$B$7*$B$10+M13872*$B$8*$B$11)*$B$12,0)</f>
        <v>315</v>
      </c>
      <c r="E13872" s="27">
        <v>1</v>
      </c>
      <c r="F13872" s="28">
        <v>1980</v>
      </c>
      <c r="G13872" s="28">
        <v>1</v>
      </c>
      <c r="H13872" s="29">
        <v>246</v>
      </c>
      <c r="I13872" s="29">
        <v>2516</v>
      </c>
      <c r="J13872" s="29">
        <v>184</v>
      </c>
      <c r="K13872" s="30">
        <f>F13872*G13872*H13872/1000000/$B$13</f>
        <v>0.0156599856</v>
      </c>
      <c r="L13872" s="30">
        <f>F13872*G13872*I13872/1000000/$B$13</f>
        <v>0.1601647312</v>
      </c>
      <c r="M13872" s="30">
        <f>F13872*G13872*J13872/1000000/$B$13</f>
        <v>0.01171316</v>
      </c>
      <c r="N13872" s="30">
        <v>315.1278389559</v>
      </c>
      <c r="O13872" s="4" t="inlineStr">
        <is>
          <t>FRANKO actual PPM | MERCEDES | Extra: 2104904014</t>
        </is>
      </c>
    </row>
    <row r="13873" ht="15.75" customHeight="1">
      <c r="A13873" s="4" t="inlineStr">
        <is>
          <t>KT 0118</t>
        </is>
      </c>
      <c r="B13873" s="26">
        <f>ROUND((K13873*$B$6*$B$9+L13873*$B$7*$B$10+M13873*$B$8*$B$11)*$B$12,0)</f>
        <v>223</v>
      </c>
      <c r="C13873" s="26">
        <f>ROUND((K13873*$B$6*$B$9+L13873*$B$7*$B$10+M13873*$B$8*$B$11)*$B$12,0)</f>
        <v>223</v>
      </c>
      <c r="E13873" s="27">
        <v>1</v>
      </c>
      <c r="F13873" s="28">
        <v>1420</v>
      </c>
      <c r="G13873" s="28">
        <v>1</v>
      </c>
      <c r="H13873" s="29">
        <v>163</v>
      </c>
      <c r="I13873" s="29">
        <v>2501</v>
      </c>
      <c r="J13873" s="29">
        <v>194</v>
      </c>
      <c r="K13873" s="30">
        <f>F13873*G13873*H13873/1000000/$B$13</f>
        <v>0.0074416118</v>
      </c>
      <c r="L13873" s="30">
        <f>F13873*G13873*I13873/1000000/$B$13</f>
        <v>0.1141808044</v>
      </c>
      <c r="M13873" s="30">
        <f>F13873*G13873*J13873/1000000/$B$13</f>
        <v>0.0088568877</v>
      </c>
      <c r="N13873" s="30">
        <v>223.0033423788</v>
      </c>
      <c r="O13873" s="4" t="inlineStr">
        <is>
          <t>FRANKO actual PPM | MERCEDES | Extra: A2104904614</t>
        </is>
      </c>
    </row>
    <row r="13874" ht="15.75" customHeight="1">
      <c r="A13874" s="4" t="inlineStr">
        <is>
          <t>KT 0118</t>
        </is>
      </c>
      <c r="B13874" s="26">
        <f>ROUND((K13874*$B$6*$B$9+L13874*$B$7*$B$10+M13874*$B$8*$B$11)*$B$12,0)</f>
        <v>217</v>
      </c>
      <c r="C13874" s="26">
        <f>ROUND((K13874*$B$6*$B$9+L13874*$B$7*$B$10+M13874*$B$8*$B$11)*$B$12,0)</f>
        <v>217</v>
      </c>
      <c r="E13874" s="27">
        <v>1</v>
      </c>
      <c r="F13874" s="28">
        <v>1400</v>
      </c>
      <c r="G13874" s="28">
        <v>1</v>
      </c>
      <c r="H13874" s="29">
        <v>156</v>
      </c>
      <c r="I13874" s="29">
        <v>2500</v>
      </c>
      <c r="J13874" s="29">
        <v>187</v>
      </c>
      <c r="K13874" s="30">
        <f>F13874*G13874*H13874/1000000/$B$13</f>
        <v>0.0070217231</v>
      </c>
      <c r="L13874" s="30">
        <f>F13874*G13874*I13874/1000000/$B$13</f>
        <v>0.112527613</v>
      </c>
      <c r="M13874" s="30">
        <f>F13874*G13874*J13874/1000000/$B$13</f>
        <v>0.0084170655</v>
      </c>
      <c r="N13874" s="30">
        <v>216.6943838253</v>
      </c>
      <c r="O13874" s="4" t="inlineStr">
        <is>
          <t>FRANKO actual PPM | MERCEDES | Extra: A210 490 46 14 / 2237274004 / 006</t>
        </is>
      </c>
    </row>
    <row r="13875" ht="15.75" customHeight="1">
      <c r="A13875" s="4" t="inlineStr">
        <is>
          <t>KT 0118</t>
        </is>
      </c>
      <c r="B13875" s="26">
        <f>ROUND((K13875*$B$6*$B$9+L13875*$B$7*$B$10+M13875*$B$8*$B$11)*$B$12,0)</f>
        <v>211</v>
      </c>
      <c r="C13875" s="26">
        <f>ROUND((K13875*$B$6*$B$9+L13875*$B$7*$B$10+M13875*$B$8*$B$11)*$B$12,0)</f>
        <v>211</v>
      </c>
      <c r="E13875" s="27">
        <v>1</v>
      </c>
      <c r="F13875" s="28">
        <v>1380</v>
      </c>
      <c r="G13875" s="28">
        <v>1</v>
      </c>
      <c r="H13875" s="29">
        <v>148</v>
      </c>
      <c r="I13875" s="29">
        <v>2494</v>
      </c>
      <c r="J13875" s="29">
        <v>183</v>
      </c>
      <c r="K13875" s="30">
        <f>F13875*G13875*H13875/1000000/$B$13</f>
        <v>0.0065664685</v>
      </c>
      <c r="L13875" s="30">
        <f>F13875*G13875*I13875/1000000/$B$13</f>
        <v>0.1106538675</v>
      </c>
      <c r="M13875" s="30">
        <f>F13875*G13875*J13875/1000000/$B$13</f>
        <v>0.0081193495</v>
      </c>
      <c r="N13875" s="30">
        <v>211.2444578543</v>
      </c>
      <c r="O13875" s="4" t="inlineStr">
        <is>
          <t>FRANKO actual PPM | MERCEDES | Extra: A210 490 46 14 / 2237274004 / 006</t>
        </is>
      </c>
    </row>
    <row r="13876" ht="15.75" customHeight="1">
      <c r="A13876" s="4" t="inlineStr">
        <is>
          <t>KT 0118</t>
        </is>
      </c>
      <c r="B13876" s="26">
        <f>ROUND((K13876*$B$6*$B$9+L13876*$B$7*$B$10+M13876*$B$8*$B$11)*$B$12,0)</f>
        <v>220</v>
      </c>
      <c r="C13876" s="26">
        <f>ROUND((K13876*$B$6*$B$9+L13876*$B$7*$B$10+M13876*$B$8*$B$11)*$B$12,0)</f>
        <v>220</v>
      </c>
      <c r="E13876" s="27">
        <v>1</v>
      </c>
      <c r="F13876" s="28">
        <v>1360</v>
      </c>
      <c r="G13876" s="28">
        <v>1</v>
      </c>
      <c r="H13876" s="29">
        <v>196</v>
      </c>
      <c r="I13876" s="29">
        <v>2630</v>
      </c>
      <c r="J13876" s="29">
        <v>188</v>
      </c>
      <c r="K13876" s="30">
        <f>F13876*G13876*H13876/1000000/$B$13</f>
        <v>0.008570103</v>
      </c>
      <c r="L13876" s="30">
        <f>F13876*G13876*I13876/1000000/$B$13</f>
        <v>0.1149967903</v>
      </c>
      <c r="M13876" s="30">
        <f>F13876*G13876*J13876/1000000/$B$13</f>
        <v>0.0082203029</v>
      </c>
      <c r="N13876" s="30">
        <v>220.4747147753</v>
      </c>
      <c r="O13876" s="4" t="inlineStr">
        <is>
          <t>FRANKO actual PPM | MERCEDES | Extra: A210 490 46 14 / 2237274004 / 006</t>
        </is>
      </c>
    </row>
    <row r="13877" ht="15.75" customHeight="1">
      <c r="A13877" s="4" t="inlineStr">
        <is>
          <t>KT 0118</t>
        </is>
      </c>
      <c r="B13877" s="26">
        <f>ROUND((K13877*$B$6*$B$9+L13877*$B$7*$B$10+M13877*$B$8*$B$11)*$B$12,0)</f>
        <v>238</v>
      </c>
      <c r="C13877" s="26">
        <f>ROUND((K13877*$B$6*$B$9+L13877*$B$7*$B$10+M13877*$B$8*$B$11)*$B$12,0)</f>
        <v>238</v>
      </c>
      <c r="E13877" s="27">
        <v>1</v>
      </c>
      <c r="F13877" s="28">
        <v>1420</v>
      </c>
      <c r="G13877" s="28">
        <v>1</v>
      </c>
      <c r="H13877" s="29">
        <v>209</v>
      </c>
      <c r="I13877" s="29">
        <v>2681</v>
      </c>
      <c r="J13877" s="29">
        <v>199</v>
      </c>
      <c r="K13877" s="30">
        <f>F13877*G13877*H13877/1000000/$B$13</f>
        <v>0.0095416986</v>
      </c>
      <c r="L13877" s="30">
        <f>F13877*G13877*I13877/1000000/$B$13</f>
        <v>0.1223985352</v>
      </c>
      <c r="M13877" s="30">
        <f>F13877*G13877*J13877/1000000/$B$13</f>
        <v>0.009085158</v>
      </c>
      <c r="N13877" s="30">
        <v>238.1162561222</v>
      </c>
      <c r="O13877" s="4" t="inlineStr">
        <is>
          <t>FRANKO actual PPM | MERCEDES | Extra: A210 490 46 14 / 2237274004 / 006</t>
        </is>
      </c>
    </row>
    <row r="13878" ht="15.75" customHeight="1">
      <c r="A13878" s="4" t="inlineStr">
        <is>
          <t>KT 0118</t>
        </is>
      </c>
      <c r="B13878" s="26">
        <f>ROUND((K13878*$B$6*$B$9+L13878*$B$7*$B$10+M13878*$B$8*$B$11)*$B$12,0)</f>
        <v>229</v>
      </c>
      <c r="C13878" s="26">
        <f>ROUND((K13878*$B$6*$B$9+L13878*$B$7*$B$10+M13878*$B$8*$B$11)*$B$12,0)</f>
        <v>229</v>
      </c>
      <c r="E13878" s="27">
        <v>1</v>
      </c>
      <c r="F13878" s="28">
        <v>1420</v>
      </c>
      <c r="G13878" s="28">
        <v>1</v>
      </c>
      <c r="H13878" s="29">
        <v>181</v>
      </c>
      <c r="I13878" s="29">
        <v>2458</v>
      </c>
      <c r="J13878" s="29">
        <v>213</v>
      </c>
      <c r="K13878" s="30">
        <f>F13878*G13878*H13878/1000000/$B$13</f>
        <v>0.0082633849</v>
      </c>
      <c r="L13878" s="30">
        <f>F13878*G13878*I13878/1000000/$B$13</f>
        <v>0.1122176798</v>
      </c>
      <c r="M13878" s="30">
        <f>F13878*G13878*J13878/1000000/$B$13</f>
        <v>0.0097243148</v>
      </c>
      <c r="N13878" s="30">
        <v>229.1363855503</v>
      </c>
      <c r="O13878" s="4" t="inlineStr">
        <is>
          <t>FRANKO actual PPM | MERCEDES | Extra: A2104904614</t>
        </is>
      </c>
    </row>
    <row r="13879" ht="15.75" customHeight="1">
      <c r="A13879" s="4" t="inlineStr">
        <is>
          <t>KT 0118</t>
        </is>
      </c>
      <c r="B13879" s="26">
        <f>ROUND((K13879*$B$6*$B$9+L13879*$B$7*$B$10+M13879*$B$8*$B$11)*$B$12,0)</f>
        <v>244</v>
      </c>
      <c r="C13879" s="26">
        <f>ROUND((K13879*$B$6*$B$9+L13879*$B$7*$B$10+M13879*$B$8*$B$11)*$B$12,0)</f>
        <v>244</v>
      </c>
      <c r="E13879" s="27">
        <v>1</v>
      </c>
      <c r="F13879" s="28">
        <v>1520</v>
      </c>
      <c r="G13879" s="28">
        <v>1</v>
      </c>
      <c r="H13879" s="29">
        <v>171</v>
      </c>
      <c r="I13879" s="29">
        <v>2406</v>
      </c>
      <c r="J13879" s="29">
        <v>219</v>
      </c>
      <c r="K13879" s="30">
        <f>F13879*G13879*H13879/1000000/$B$13</f>
        <v>0.008356622</v>
      </c>
      <c r="L13879" s="30">
        <f>F13879*G13879*I13879/1000000/$B$13</f>
        <v>0.1175791383</v>
      </c>
      <c r="M13879" s="30">
        <f>F13879*G13879*J13879/1000000/$B$13</f>
        <v>0.0107023405</v>
      </c>
      <c r="N13879" s="30">
        <v>243.8749957368</v>
      </c>
      <c r="O13879" s="4" t="inlineStr">
        <is>
          <t>FRANKO actual PPM | MERCEDES | Extra: A2104904614</t>
        </is>
      </c>
    </row>
    <row r="13880" ht="15.75" customHeight="1">
      <c r="A13880" s="4" t="inlineStr">
        <is>
          <t>KT 0119</t>
        </is>
      </c>
      <c r="B13880" s="26">
        <f>ROUND((K13880*$B$6*$B$9+L13880*$B$7*$B$10+M13880*$B$8*$B$11)*$B$12,0)</f>
        <v>166</v>
      </c>
      <c r="C13880" s="26">
        <f>ROUND((K13880*$B$6*$B$9+L13880*$B$7*$B$10+M13880*$B$8*$B$11)*$B$12,0)</f>
        <v>166</v>
      </c>
      <c r="E13880" s="27">
        <v>1</v>
      </c>
      <c r="F13880" s="28">
        <v>1080</v>
      </c>
      <c r="G13880" s="28">
        <v>1</v>
      </c>
      <c r="H13880" s="29">
        <v>0</v>
      </c>
      <c r="I13880" s="29">
        <v>1739</v>
      </c>
      <c r="J13880" s="29">
        <v>322</v>
      </c>
      <c r="K13880" s="30">
        <f>F13880*G13880*H13880/1000000/$B$13</f>
        <v>0</v>
      </c>
      <c r="L13880" s="30">
        <f>F13880*G13880*I13880/1000000/$B$13</f>
        <v>0.0603829601</v>
      </c>
      <c r="M13880" s="30">
        <f>F13880*G13880*J13880/1000000/$B$13</f>
        <v>0.0111807436</v>
      </c>
      <c r="N13880" s="30">
        <v>165.7170583579</v>
      </c>
      <c r="O13880" s="4" t="inlineStr">
        <is>
          <t>FRANKO actual PPM | MERCEDES | Extra: A1684900414 / 11107661</t>
        </is>
      </c>
    </row>
    <row r="13881" ht="15.75" customHeight="1">
      <c r="A13881" s="4" t="inlineStr">
        <is>
          <t>KT 0119</t>
        </is>
      </c>
      <c r="B13881" s="26">
        <f>ROUND((K13881*$B$6*$B$9+L13881*$B$7*$B$10+M13881*$B$8*$B$11)*$B$12,0)</f>
        <v>163</v>
      </c>
      <c r="C13881" s="26">
        <f>ROUND((K13881*$B$6*$B$9+L13881*$B$7*$B$10+M13881*$B$8*$B$11)*$B$12,0)</f>
        <v>163</v>
      </c>
      <c r="E13881" s="27">
        <v>1</v>
      </c>
      <c r="F13881" s="28">
        <v>1160</v>
      </c>
      <c r="G13881" s="28">
        <v>1</v>
      </c>
      <c r="H13881" s="29">
        <v>42</v>
      </c>
      <c r="I13881" s="29">
        <v>1537</v>
      </c>
      <c r="J13881" s="29">
        <v>295</v>
      </c>
      <c r="K13881" s="30">
        <f>F13881*G13881*H13881/1000000/$B$13</f>
        <v>0.0015663844</v>
      </c>
      <c r="L13881" s="30">
        <f>F13881*G13881*I13881/1000000/$B$13</f>
        <v>0.0573222091</v>
      </c>
      <c r="M13881" s="30">
        <f>F13881*G13881*J13881/1000000/$B$13</f>
        <v>0.0110019855</v>
      </c>
      <c r="N13881" s="30">
        <v>163.0062261078</v>
      </c>
      <c r="O13881" s="4" t="inlineStr">
        <is>
          <t>FRANKO actual PPM | MERCEDES | Extra: A1684900414</t>
        </is>
      </c>
    </row>
    <row r="13882" ht="15.75" customHeight="1">
      <c r="A13882" s="4" t="inlineStr">
        <is>
          <t>KT 0119</t>
        </is>
      </c>
      <c r="B13882" s="26">
        <f>ROUND((K13882*$B$6*$B$9+L13882*$B$7*$B$10+M13882*$B$8*$B$11)*$B$12,0)</f>
        <v>162</v>
      </c>
      <c r="C13882" s="26">
        <f>ROUND((K13882*$B$6*$B$9+L13882*$B$7*$B$10+M13882*$B$8*$B$11)*$B$12,0)</f>
        <v>162</v>
      </c>
      <c r="E13882" s="27">
        <v>1</v>
      </c>
      <c r="F13882" s="28">
        <v>1100</v>
      </c>
      <c r="G13882" s="28">
        <v>1</v>
      </c>
      <c r="H13882" s="29">
        <v>88</v>
      </c>
      <c r="I13882" s="29">
        <v>1593</v>
      </c>
      <c r="J13882" s="29">
        <v>305</v>
      </c>
      <c r="K13882" s="30">
        <f>F13882*G13882*H13882/1000000/$B$13</f>
        <v>0.0031121923</v>
      </c>
      <c r="L13882" s="30">
        <f>F13882*G13882*I13882/1000000/$B$13</f>
        <v>0.0563377532</v>
      </c>
      <c r="M13882" s="30">
        <f>F13882*G13882*J13882/1000000/$B$13</f>
        <v>0.0107865755</v>
      </c>
      <c r="N13882" s="30">
        <v>162.4624945466</v>
      </c>
      <c r="O13882" s="4" t="inlineStr">
        <is>
          <t>FRANKO actual PPM | MERCEDES | Extra: A1684900414</t>
        </is>
      </c>
    </row>
    <row r="13883" ht="15.75" customHeight="1">
      <c r="A13883" s="4" t="inlineStr">
        <is>
          <t>KT 0120</t>
        </is>
      </c>
      <c r="B13883" s="26">
        <f>ROUND((K13883*$B$6*$B$9+L13883*$B$7*$B$10+M13883*$B$8*$B$11)*$B$12,0)</f>
        <v>178</v>
      </c>
      <c r="C13883" s="26">
        <f>ROUND((K13883*$B$6*$B$9+L13883*$B$7*$B$10+M13883*$B$8*$B$11)*$B$12,0)</f>
        <v>178</v>
      </c>
      <c r="E13883" s="27">
        <v>1</v>
      </c>
      <c r="F13883" s="28">
        <v>640</v>
      </c>
      <c r="G13883" s="28">
        <v>1</v>
      </c>
      <c r="H13883" s="29">
        <v>179</v>
      </c>
      <c r="I13883" s="29">
        <v>5379</v>
      </c>
      <c r="J13883" s="29">
        <v>227</v>
      </c>
      <c r="K13883" s="30">
        <f>F13883*G13883*H13883/1000000/$B$13</f>
        <v>0.0036831895</v>
      </c>
      <c r="L13883" s="30">
        <f>F13883*G13883*I13883/1000000/$B$13</f>
        <v>0.1106808741</v>
      </c>
      <c r="M13883" s="30">
        <f>F13883*G13883*J13883/1000000/$B$13</f>
        <v>0.0046708605</v>
      </c>
      <c r="N13883" s="30">
        <v>178.086686952</v>
      </c>
      <c r="O13883" s="4" t="inlineStr">
        <is>
          <t>FRANKO actual PPM | MERCEDES | Extra: 163 490 15 14</t>
        </is>
      </c>
    </row>
    <row r="13884" ht="15.75" customHeight="1">
      <c r="A13884" s="4" t="inlineStr">
        <is>
          <t>KT 0120</t>
        </is>
      </c>
      <c r="B13884" s="26">
        <f>ROUND((K13884*$B$6*$B$9+L13884*$B$7*$B$10+M13884*$B$8*$B$11)*$B$12,0)</f>
        <v>179</v>
      </c>
      <c r="C13884" s="26">
        <f>ROUND((K13884*$B$6*$B$9+L13884*$B$7*$B$10+M13884*$B$8*$B$11)*$B$12,0)</f>
        <v>179</v>
      </c>
      <c r="E13884" s="27">
        <v>1</v>
      </c>
      <c r="F13884" s="28">
        <v>640</v>
      </c>
      <c r="G13884" s="28">
        <v>1</v>
      </c>
      <c r="H13884" s="29">
        <v>195</v>
      </c>
      <c r="I13884" s="29">
        <v>5525</v>
      </c>
      <c r="J13884" s="29">
        <v>210</v>
      </c>
      <c r="K13884" s="30">
        <f>F13884*G13884*H13884/1000000/$B$13</f>
        <v>0.0040124132</v>
      </c>
      <c r="L13884" s="30">
        <f>F13884*G13884*I13884/1000000/$B$13</f>
        <v>0.1136850399</v>
      </c>
      <c r="M13884" s="30">
        <f>F13884*G13884*J13884/1000000/$B$13</f>
        <v>0.0043210603</v>
      </c>
      <c r="N13884" s="30">
        <v>179.321627478</v>
      </c>
      <c r="O13884" s="4" t="inlineStr">
        <is>
          <t>FRANKO actual PPM | MERCEDES | Extra: 163 490 15 14</t>
        </is>
      </c>
    </row>
    <row r="13885" ht="15.75" customHeight="1">
      <c r="A13885" s="4" t="inlineStr">
        <is>
          <t>KT 0121</t>
        </is>
      </c>
      <c r="B13885" s="26">
        <f>ROUND((K13885*$B$6*$B$9+L13885*$B$7*$B$10+M13885*$B$8*$B$11)*$B$12,0)</f>
        <v>161</v>
      </c>
      <c r="C13885" s="26">
        <f>ROUND((K13885*$B$6*$B$9+L13885*$B$7*$B$10+M13885*$B$8*$B$11)*$B$12,0)</f>
        <v>161</v>
      </c>
      <c r="E13885" s="27">
        <v>1</v>
      </c>
      <c r="F13885" s="28">
        <v>1140</v>
      </c>
      <c r="G13885" s="28">
        <v>1</v>
      </c>
      <c r="H13885" s="29">
        <v>155</v>
      </c>
      <c r="I13885" s="29">
        <v>2231</v>
      </c>
      <c r="J13885" s="29">
        <v>175</v>
      </c>
      <c r="K13885" s="30">
        <f>F13885*G13885*H13885/1000000/$B$13</f>
        <v>0.0056810369</v>
      </c>
      <c r="L13885" s="30">
        <f>F13885*G13885*I13885/1000000/$B$13</f>
        <v>0.0817702798</v>
      </c>
      <c r="M13885" s="30">
        <f>F13885*G13885*J13885/1000000/$B$13</f>
        <v>0.0064140739</v>
      </c>
      <c r="N13885" s="30">
        <v>160.8488109599</v>
      </c>
      <c r="O13885" s="4" t="inlineStr">
        <is>
          <t>FRANKO actual PPM | MERCEDES | Extra: A163 490 16 14</t>
        </is>
      </c>
    </row>
    <row r="13886" ht="15.75" customHeight="1">
      <c r="A13886" s="4" t="inlineStr">
        <is>
          <t>KT 0121</t>
        </is>
      </c>
      <c r="B13886" s="26">
        <f>ROUND((K13886*$B$6*$B$9+L13886*$B$7*$B$10+M13886*$B$8*$B$11)*$B$12,0)</f>
        <v>195</v>
      </c>
      <c r="C13886" s="26">
        <f>ROUND((K13886*$B$6*$B$9+L13886*$B$7*$B$10+M13886*$B$8*$B$11)*$B$12,0)</f>
        <v>195</v>
      </c>
      <c r="E13886" s="27">
        <v>1</v>
      </c>
      <c r="F13886" s="28">
        <v>1180</v>
      </c>
      <c r="G13886" s="28">
        <v>1</v>
      </c>
      <c r="H13886" s="29">
        <v>183</v>
      </c>
      <c r="I13886" s="29">
        <v>2510</v>
      </c>
      <c r="J13886" s="29">
        <v>221</v>
      </c>
      <c r="K13886" s="30">
        <f>F13886*G13886*H13886/1000000/$B$13</f>
        <v>0.0069426322</v>
      </c>
      <c r="L13886" s="30">
        <f>F13886*G13886*I13886/1000000/$B$13</f>
        <v>0.0952240812</v>
      </c>
      <c r="M13886" s="30">
        <f>F13886*G13886*J13886/1000000/$B$13</f>
        <v>0.0083842717</v>
      </c>
      <c r="N13886" s="30">
        <v>195.4293606173</v>
      </c>
      <c r="O13886" s="4" t="inlineStr">
        <is>
          <t>FRANKO actual PPM | MERCEDES | Extra: A6384901714</t>
        </is>
      </c>
    </row>
    <row r="13887" ht="15.75" customHeight="1">
      <c r="A13887" s="4" t="inlineStr">
        <is>
          <t>KT 0122</t>
        </is>
      </c>
      <c r="B13887" s="26">
        <f>ROUND((K13887*$B$6*$B$9+L13887*$B$7*$B$10+M13887*$B$8*$B$11)*$B$12,0)</f>
        <v>252</v>
      </c>
      <c r="C13887" s="26">
        <f>ROUND((K13887*$B$6*$B$9+L13887*$B$7*$B$10+M13887*$B$8*$B$11)*$B$12,0)</f>
        <v>252</v>
      </c>
      <c r="E13887" s="27">
        <v>1</v>
      </c>
      <c r="F13887" s="28">
        <v>1520</v>
      </c>
      <c r="G13887" s="28">
        <v>1</v>
      </c>
      <c r="H13887" s="29">
        <v>174</v>
      </c>
      <c r="I13887" s="29">
        <v>2720</v>
      </c>
      <c r="J13887" s="29">
        <v>194</v>
      </c>
      <c r="K13887" s="30">
        <f>F13887*G13887*H13887/1000000/$B$13</f>
        <v>0.0085032295</v>
      </c>
      <c r="L13887" s="30">
        <f>F13887*G13887*I13887/1000000/$B$13</f>
        <v>0.1329240466</v>
      </c>
      <c r="M13887" s="30">
        <f>F13887*G13887*J13887/1000000/$B$13</f>
        <v>0.0094806121</v>
      </c>
      <c r="N13887" s="30">
        <v>252.4609997298</v>
      </c>
      <c r="O13887" s="4" t="inlineStr">
        <is>
          <t>FRANKO actual PPM | MERCEDES | Extra: 163 490 19 14</t>
        </is>
      </c>
    </row>
    <row r="13888" ht="15.75" customHeight="1">
      <c r="A13888" s="4" t="inlineStr">
        <is>
          <t>KT 0124</t>
        </is>
      </c>
      <c r="B13888" s="26">
        <f>ROUND((K13888*$B$6*$B$9+L13888*$B$7*$B$10+M13888*$B$8*$B$11)*$B$12,0)</f>
        <v>128</v>
      </c>
      <c r="C13888" s="26">
        <f>ROUND((K13888*$B$6*$B$9+L13888*$B$7*$B$10+M13888*$B$8*$B$11)*$B$12,0)</f>
        <v>128</v>
      </c>
      <c r="E13888" s="27">
        <v>1</v>
      </c>
      <c r="F13888" s="28">
        <v>500</v>
      </c>
      <c r="G13888" s="28">
        <v>1</v>
      </c>
      <c r="H13888" s="29">
        <v>91</v>
      </c>
      <c r="I13888" s="29">
        <v>1562</v>
      </c>
      <c r="J13888" s="29">
        <v>712</v>
      </c>
      <c r="K13888" s="30">
        <f>F13888*G13888*H13888/1000000/$B$13</f>
        <v>0.001462859</v>
      </c>
      <c r="L13888" s="30">
        <f>F13888*G13888*I13888/1000000/$B$13</f>
        <v>0.0251097331</v>
      </c>
      <c r="M13888" s="30">
        <f>F13888*G13888*J13888/1000000/$B$13</f>
        <v>0.0114456658</v>
      </c>
      <c r="N13888" s="30">
        <v>127.6813385055</v>
      </c>
      <c r="O13888" s="4" t="inlineStr">
        <is>
          <t>FRANKO actual PPM | MERCEDES-SMAR | Extra: D19853 / 112329660000 / V10 / 002932 / Eberspacher</t>
        </is>
      </c>
    </row>
    <row r="13889" ht="15.75" customHeight="1">
      <c r="A13889" s="4" t="inlineStr">
        <is>
          <t>KT 0125</t>
        </is>
      </c>
      <c r="B13889" s="26">
        <f>ROUND((K13889*$B$6*$B$9+L13889*$B$7*$B$10+M13889*$B$8*$B$11)*$B$12,0)</f>
        <v>348</v>
      </c>
      <c r="C13889" s="26">
        <f>ROUND((K13889*$B$6*$B$9+L13889*$B$7*$B$10+M13889*$B$8*$B$11)*$B$12,0)</f>
        <v>348</v>
      </c>
      <c r="E13889" s="27">
        <v>1</v>
      </c>
      <c r="F13889" s="28">
        <v>1200</v>
      </c>
      <c r="G13889" s="28">
        <v>1</v>
      </c>
      <c r="H13889" s="29">
        <v>54</v>
      </c>
      <c r="I13889" s="29">
        <v>3675</v>
      </c>
      <c r="J13889" s="29">
        <v>543</v>
      </c>
      <c r="K13889" s="30">
        <f>F13889*G13889*H13889/1000000/$B$13</f>
        <v>0.0020833684</v>
      </c>
      <c r="L13889" s="30">
        <f>F13889*G13889*I13889/1000000/$B$13</f>
        <v>0.1417847924</v>
      </c>
      <c r="M13889" s="30">
        <f>F13889*G13889*J13889/1000000/$B$13</f>
        <v>0.0209494265</v>
      </c>
      <c r="N13889" s="30">
        <v>348.3301995358</v>
      </c>
      <c r="O13889" s="4" t="inlineStr">
        <is>
          <t>FRANKO actual PPM | MERCEDES | Extra: A1684900614 / 11107661/LAT/12M98/6273/5902</t>
        </is>
      </c>
    </row>
    <row r="13890" ht="15.75" customHeight="1">
      <c r="A13890" s="4" t="inlineStr">
        <is>
          <t>KT 0126</t>
        </is>
      </c>
      <c r="B13890" s="26">
        <f>ROUND((K13890*$B$6*$B$9+L13890*$B$7*$B$10+M13890*$B$8*$B$11)*$B$12,0)</f>
        <v>209</v>
      </c>
      <c r="C13890" s="26">
        <f>ROUND((K13890*$B$6*$B$9+L13890*$B$7*$B$10+M13890*$B$8*$B$11)*$B$12,0)</f>
        <v>209</v>
      </c>
      <c r="E13890" s="27">
        <v>1</v>
      </c>
      <c r="F13890" s="28">
        <v>1120</v>
      </c>
      <c r="G13890" s="28">
        <v>1</v>
      </c>
      <c r="H13890" s="29">
        <v>0</v>
      </c>
      <c r="I13890" s="29">
        <v>2392</v>
      </c>
      <c r="J13890" s="29">
        <v>353</v>
      </c>
      <c r="K13890" s="30">
        <f>F13890*G13890*H13890/1000000/$B$13</f>
        <v>0</v>
      </c>
      <c r="L13890" s="30">
        <f>F13890*G13890*I13890/1000000/$B$13</f>
        <v>0.0861331361</v>
      </c>
      <c r="M13890" s="30">
        <f>F13890*G13890*J13890/1000000/$B$13</f>
        <v>0.0127111192</v>
      </c>
      <c r="N13890" s="30">
        <v>209.4868956901</v>
      </c>
      <c r="O13890" s="4" t="inlineStr">
        <is>
          <t>FRANKO actual PPM | MERCEDES | Extra: A1684900814</t>
        </is>
      </c>
    </row>
    <row r="13891" ht="15.75" customHeight="1">
      <c r="A13891" s="4" t="inlineStr">
        <is>
          <t>KT 0126</t>
        </is>
      </c>
      <c r="B13891" s="26">
        <f>ROUND((K13891*$B$6*$B$9+L13891*$B$7*$B$10+M13891*$B$8*$B$11)*$B$12,0)</f>
        <v>218</v>
      </c>
      <c r="C13891" s="26">
        <f>ROUND((K13891*$B$6*$B$9+L13891*$B$7*$B$10+M13891*$B$8*$B$11)*$B$12,0)</f>
        <v>218</v>
      </c>
      <c r="E13891" s="27">
        <v>1</v>
      </c>
      <c r="F13891" s="28">
        <v>1280</v>
      </c>
      <c r="G13891" s="28">
        <v>1</v>
      </c>
      <c r="H13891" s="29">
        <v>0</v>
      </c>
      <c r="I13891" s="29">
        <v>2260</v>
      </c>
      <c r="J13891" s="29">
        <v>309</v>
      </c>
      <c r="K13891" s="30">
        <f>F13891*G13891*H13891/1000000/$B$13</f>
        <v>0</v>
      </c>
      <c r="L13891" s="30">
        <f>F13891*G13891*I13891/1000000/$B$13</f>
        <v>0.0930056797</v>
      </c>
      <c r="M13891" s="30">
        <f>F13891*G13891*J13891/1000000/$B$13</f>
        <v>0.0127162633</v>
      </c>
      <c r="N13891" s="30">
        <v>217.8179231719</v>
      </c>
      <c r="O13891" s="4" t="inlineStr">
        <is>
          <t>FRANKO actual PPM | MERCEDES | Extra: A1684900814/ 11107661</t>
        </is>
      </c>
    </row>
    <row r="13892" ht="15.75" customHeight="1">
      <c r="A13892" s="4" t="inlineStr">
        <is>
          <t>KT 0128</t>
        </is>
      </c>
      <c r="B13892" s="26">
        <f>ROUND((K13892*$B$6*$B$9+L13892*$B$7*$B$10+M13892*$B$8*$B$11)*$B$12,0)</f>
        <v>114</v>
      </c>
      <c r="C13892" s="26">
        <f>ROUND((K13892*$B$6*$B$9+L13892*$B$7*$B$10+M13892*$B$8*$B$11)*$B$12,0)</f>
        <v>114</v>
      </c>
      <c r="E13892" s="27">
        <v>1</v>
      </c>
      <c r="F13892" s="28">
        <v>860</v>
      </c>
      <c r="G13892" s="28">
        <v>1</v>
      </c>
      <c r="H13892" s="29">
        <v>168</v>
      </c>
      <c r="I13892" s="29">
        <v>2219</v>
      </c>
      <c r="J13892" s="29">
        <v>142</v>
      </c>
      <c r="K13892" s="30">
        <f>F13892*G13892*H13892/1000000/$B$13</f>
        <v>0.0046451399</v>
      </c>
      <c r="L13892" s="30">
        <f>F13892*G13892*I13892/1000000/$B$13</f>
        <v>0.0613545557</v>
      </c>
      <c r="M13892" s="30">
        <f>F13892*G13892*J13892/1000000/$B$13</f>
        <v>0.0039262492</v>
      </c>
      <c r="N13892" s="30">
        <v>113.9267500796</v>
      </c>
      <c r="O13892" s="4" t="inlineStr">
        <is>
          <t>FRANKO actual PPM | MERCEDES | Extra: 1294905814</t>
        </is>
      </c>
    </row>
    <row r="13893" ht="15.75" customHeight="1">
      <c r="A13893" s="4" t="inlineStr">
        <is>
          <t>KT 0128</t>
        </is>
      </c>
      <c r="B13893" s="26">
        <f>ROUND((K13893*$B$6*$B$9+L13893*$B$7*$B$10+M13893*$B$8*$B$11)*$B$12,0)</f>
        <v>113</v>
      </c>
      <c r="C13893" s="26">
        <f>ROUND((K13893*$B$6*$B$9+L13893*$B$7*$B$10+M13893*$B$8*$B$11)*$B$12,0)</f>
        <v>113</v>
      </c>
      <c r="E13893" s="27">
        <v>1</v>
      </c>
      <c r="F13893" s="28">
        <v>860</v>
      </c>
      <c r="G13893" s="28">
        <v>1</v>
      </c>
      <c r="H13893" s="29">
        <v>155</v>
      </c>
      <c r="I13893" s="29">
        <v>2221</v>
      </c>
      <c r="J13893" s="29">
        <v>138</v>
      </c>
      <c r="K13893" s="30">
        <f>F13893*G13893*H13893/1000000/$B$13</f>
        <v>0.0042856945</v>
      </c>
      <c r="L13893" s="30">
        <f>F13893*G13893*I13893/1000000/$B$13</f>
        <v>0.061409855</v>
      </c>
      <c r="M13893" s="30">
        <f>F13893*G13893*J13893/1000000/$B$13</f>
        <v>0.0038156506</v>
      </c>
      <c r="N13893" s="30">
        <v>112.5087298922</v>
      </c>
      <c r="O13893" s="4" t="inlineStr">
        <is>
          <t>FRANKO actual PPM | MERCEDES | Extra: 1294905814</t>
        </is>
      </c>
    </row>
    <row r="13894" ht="15.75" customHeight="1">
      <c r="A13894" s="4" t="inlineStr">
        <is>
          <t>KT 0129</t>
        </is>
      </c>
      <c r="B13894" s="26">
        <f>ROUND((K13894*$B$6*$B$9+L13894*$B$7*$B$10+M13894*$B$8*$B$11)*$B$12,0)</f>
        <v>96</v>
      </c>
      <c r="C13894" s="26">
        <f>ROUND((K13894*$B$6*$B$9+L13894*$B$7*$B$10+M13894*$B$8*$B$11)*$B$12,0)</f>
        <v>96</v>
      </c>
      <c r="E13894" s="27">
        <v>1</v>
      </c>
      <c r="F13894" s="28">
        <v>580</v>
      </c>
      <c r="G13894" s="28">
        <v>1</v>
      </c>
      <c r="H13894" s="29">
        <v>264</v>
      </c>
      <c r="I13894" s="29">
        <v>2565</v>
      </c>
      <c r="J13894" s="29">
        <v>196</v>
      </c>
      <c r="K13894" s="30">
        <f>F13894*G13894*H13894/1000000/$B$13</f>
        <v>0.0049229223</v>
      </c>
      <c r="L13894" s="30">
        <f>F13894*G13894*I13894/1000000/$B$13</f>
        <v>0.0478306657</v>
      </c>
      <c r="M13894" s="30">
        <f>F13894*G13894*J13894/1000000/$B$13</f>
        <v>0.0036548969</v>
      </c>
      <c r="N13894" s="30">
        <v>95.7996654573</v>
      </c>
      <c r="O13894" s="4" t="inlineStr">
        <is>
          <t>FRANKO actual PPM | MERCEDES | Extra: A210 490 62 14 / 6314</t>
        </is>
      </c>
    </row>
    <row r="13895" ht="15.75" customHeight="1">
      <c r="A13895" s="4" t="inlineStr">
        <is>
          <t>KT 0129</t>
        </is>
      </c>
      <c r="B13895" s="26">
        <f>ROUND((K13895*$B$6*$B$9+L13895*$B$7*$B$10+M13895*$B$8*$B$11)*$B$12,0)</f>
        <v>99</v>
      </c>
      <c r="C13895" s="26">
        <f>ROUND((K13895*$B$6*$B$9+L13895*$B$7*$B$10+M13895*$B$8*$B$11)*$B$12,0)</f>
        <v>99</v>
      </c>
      <c r="E13895" s="27">
        <v>1</v>
      </c>
      <c r="F13895" s="28">
        <v>580</v>
      </c>
      <c r="G13895" s="28">
        <v>1</v>
      </c>
      <c r="H13895" s="29">
        <v>264</v>
      </c>
      <c r="I13895" s="29">
        <v>2543</v>
      </c>
      <c r="J13895" s="29">
        <v>222</v>
      </c>
      <c r="K13895" s="30">
        <f>F13895*G13895*H13895/1000000/$B$13</f>
        <v>0.0049229223</v>
      </c>
      <c r="L13895" s="30">
        <f>F13895*G13895*I13895/1000000/$B$13</f>
        <v>0.0474204221</v>
      </c>
      <c r="M13895" s="30">
        <f>F13895*G13895*J13895/1000000/$B$13</f>
        <v>0.0041397301</v>
      </c>
      <c r="N13895" s="30">
        <v>99.3331488909</v>
      </c>
      <c r="O13895" s="4" t="inlineStr">
        <is>
          <t>FRANKO actual PPM | MERCEDES | Extra: A210 490 62 14 / 6314</t>
        </is>
      </c>
    </row>
    <row r="13896" ht="15.75" customHeight="1">
      <c r="A13896" s="4" t="inlineStr">
        <is>
          <t>KT 0133</t>
        </is>
      </c>
      <c r="B13896" s="26">
        <f>ROUND((K13896*$B$6*$B$9+L13896*$B$7*$B$10+M13896*$B$8*$B$11)*$B$12,0)</f>
        <v>117</v>
      </c>
      <c r="C13896" s="26">
        <f>ROUND((K13896*$B$6*$B$9+L13896*$B$7*$B$10+M13896*$B$8*$B$11)*$B$12,0)</f>
        <v>117</v>
      </c>
      <c r="E13896" s="27">
        <v>1</v>
      </c>
      <c r="F13896" s="28">
        <v>640</v>
      </c>
      <c r="G13896" s="28">
        <v>1</v>
      </c>
      <c r="H13896" s="29">
        <v>213</v>
      </c>
      <c r="I13896" s="29">
        <v>3074</v>
      </c>
      <c r="J13896" s="29">
        <v>198</v>
      </c>
      <c r="K13896" s="30">
        <f>F13896*G13896*H13896/1000000/$B$13</f>
        <v>0.0043827898</v>
      </c>
      <c r="L13896" s="30">
        <f>F13896*G13896*I13896/1000000/$B$13</f>
        <v>0.0632520928</v>
      </c>
      <c r="M13896" s="30">
        <f>F13896*G13896*J13896/1000000/$B$13</f>
        <v>0.0040741426</v>
      </c>
      <c r="N13896" s="30">
        <v>117.0309870953</v>
      </c>
      <c r="O13896" s="4" t="inlineStr">
        <is>
          <t>FRANKO actual PPM | MERCEDES | Extra: A 220 490 05 14</t>
        </is>
      </c>
    </row>
    <row r="13897" ht="15.75" customHeight="1">
      <c r="A13897" s="4" t="inlineStr">
        <is>
          <t>KT 0133</t>
        </is>
      </c>
      <c r="B13897" s="26">
        <f>ROUND((K13897*$B$6*$B$9+L13897*$B$7*$B$10+M13897*$B$8*$B$11)*$B$12,0)</f>
        <v>132</v>
      </c>
      <c r="C13897" s="26">
        <f>ROUND((K13897*$B$6*$B$9+L13897*$B$7*$B$10+M13897*$B$8*$B$11)*$B$12,0)</f>
        <v>132</v>
      </c>
      <c r="E13897" s="27">
        <v>1</v>
      </c>
      <c r="F13897" s="28">
        <v>700</v>
      </c>
      <c r="G13897" s="28">
        <v>1</v>
      </c>
      <c r="H13897" s="29">
        <v>233</v>
      </c>
      <c r="I13897" s="29">
        <v>2839</v>
      </c>
      <c r="J13897" s="29">
        <v>250</v>
      </c>
      <c r="K13897" s="30">
        <f>F13897*G13897*H13897/1000000/$B$13</f>
        <v>0.0052437868</v>
      </c>
      <c r="L13897" s="30">
        <f>F13897*G13897*I13897/1000000/$B$13</f>
        <v>0.0638931787</v>
      </c>
      <c r="M13897" s="30">
        <f>F13897*G13897*J13897/1000000/$B$13</f>
        <v>0.0056263806</v>
      </c>
      <c r="N13897" s="30">
        <v>132.0562018327</v>
      </c>
      <c r="O13897" s="4" t="inlineStr">
        <is>
          <t>FRANKO actual PPM | MERCEDES | Extra: A 220 490 05 14</t>
        </is>
      </c>
    </row>
    <row r="13898" ht="15.75" customHeight="1">
      <c r="A13898" s="4" t="inlineStr">
        <is>
          <t>KT 0147</t>
        </is>
      </c>
      <c r="B13898" s="26">
        <f>ROUND((K13898*$B$6*$B$9+L13898*$B$7*$B$10+M13898*$B$8*$B$11)*$B$12,0)</f>
        <v>502</v>
      </c>
      <c r="C13898" s="26">
        <f>ROUND((K13898*$B$6*$B$9+L13898*$B$7*$B$10+M13898*$B$8*$B$11)*$B$12,0)</f>
        <v>502</v>
      </c>
      <c r="E13898" s="27">
        <v>1</v>
      </c>
      <c r="F13898" s="28">
        <v>1600</v>
      </c>
      <c r="G13898" s="28">
        <v>1</v>
      </c>
      <c r="H13898" s="29">
        <v>6200</v>
      </c>
      <c r="I13898" s="29">
        <v>0</v>
      </c>
      <c r="J13898" s="29">
        <v>0</v>
      </c>
      <c r="K13898" s="30">
        <f>F13898*G13898*H13898/1000000/$B$13</f>
        <v>0.318935406</v>
      </c>
      <c r="L13898" s="30">
        <f>F13898*G13898*I13898/1000000/$B$13</f>
        <v>0</v>
      </c>
      <c r="M13898" s="30">
        <f>F13898*G13898*J13898/1000000/$B$13</f>
        <v>0</v>
      </c>
      <c r="N13898" s="30">
        <v>502.0362225229</v>
      </c>
      <c r="O13898" s="4" t="inlineStr">
        <is>
          <t>FRANKO actual PPM | MERCEDES | Extra: A 463 490 59 14</t>
        </is>
      </c>
    </row>
    <row r="13899" ht="15.75" customHeight="1">
      <c r="A13899" s="4" t="inlineStr">
        <is>
          <t>KT 0136</t>
        </is>
      </c>
      <c r="B13899" s="26">
        <f>ROUND((K13899*$B$6*$B$9+L13899*$B$7*$B$10+M13899*$B$8*$B$11)*$B$12,0)</f>
        <v>178</v>
      </c>
      <c r="C13899" s="26">
        <f>ROUND((K13899*$B$6*$B$9+L13899*$B$7*$B$10+M13899*$B$8*$B$11)*$B$12,0)</f>
        <v>178</v>
      </c>
      <c r="E13899" s="27">
        <v>1</v>
      </c>
      <c r="F13899" s="28">
        <v>940</v>
      </c>
      <c r="G13899" s="28">
        <v>1</v>
      </c>
      <c r="H13899" s="29">
        <v>238</v>
      </c>
      <c r="I13899" s="29">
        <v>3111</v>
      </c>
      <c r="J13899" s="29">
        <v>211</v>
      </c>
      <c r="K13899" s="30">
        <f>F13899*G13899*H13899/1000000/$B$13</f>
        <v>0.007192765</v>
      </c>
      <c r="L13899" s="30">
        <f>F13899*G13899*I13899/1000000/$B$13</f>
        <v>0.0940197142</v>
      </c>
      <c r="M13899" s="30">
        <f>F13899*G13899*J13899/1000000/$B$13</f>
        <v>0.0063767791</v>
      </c>
      <c r="N13899" s="30">
        <v>177.6913757114</v>
      </c>
      <c r="O13899" s="4" t="inlineStr">
        <is>
          <t>FRANKO actual PPM | MERCEDES | Extra: A220 490 07 14</t>
        </is>
      </c>
    </row>
    <row r="13900" ht="15.75" customHeight="1">
      <c r="A13900" s="4" t="inlineStr">
        <is>
          <t>KT 0136</t>
        </is>
      </c>
      <c r="B13900" s="26">
        <f>ROUND((K13900*$B$6*$B$9+L13900*$B$7*$B$10+M13900*$B$8*$B$11)*$B$12,0)</f>
        <v>197</v>
      </c>
      <c r="C13900" s="26">
        <f>ROUND((K13900*$B$6*$B$9+L13900*$B$7*$B$10+M13900*$B$8*$B$11)*$B$12,0)</f>
        <v>197</v>
      </c>
      <c r="E13900" s="27">
        <v>1</v>
      </c>
      <c r="F13900" s="28">
        <v>900</v>
      </c>
      <c r="G13900" s="28">
        <v>1</v>
      </c>
      <c r="H13900" s="29">
        <v>345</v>
      </c>
      <c r="I13900" s="29">
        <v>3431</v>
      </c>
      <c r="J13900" s="29">
        <v>257</v>
      </c>
      <c r="K13900" s="30">
        <f>F13900*G13900*H13900/1000000/$B$13</f>
        <v>0.0099828068</v>
      </c>
      <c r="L13900" s="30">
        <f>F13900*G13900*I13900/1000000/$B$13</f>
        <v>0.0992782903</v>
      </c>
      <c r="M13900" s="30">
        <f>F13900*G13900*J13900/1000000/$B$13</f>
        <v>0.0074364677</v>
      </c>
      <c r="N13900" s="30">
        <v>197.2294460663</v>
      </c>
      <c r="O13900" s="4" t="inlineStr">
        <is>
          <t>FRANKO actual PPM | MERCEDES | Extra: A220 490 07 14</t>
        </is>
      </c>
    </row>
    <row r="13901" ht="15.75" customHeight="1">
      <c r="A13901" s="4" t="inlineStr">
        <is>
          <t>KT 0144</t>
        </is>
      </c>
      <c r="B13901" s="26">
        <f>ROUND((K13901*$B$6*$B$9+L13901*$B$7*$B$10+M13901*$B$8*$B$11)*$B$12,0)</f>
        <v>210</v>
      </c>
      <c r="C13901" s="26">
        <f>ROUND((K13901*$B$6*$B$9+L13901*$B$7*$B$10+M13901*$B$8*$B$11)*$B$12,0)</f>
        <v>210</v>
      </c>
      <c r="E13901" s="27">
        <v>1</v>
      </c>
      <c r="F13901" s="28">
        <v>1000</v>
      </c>
      <c r="G13901" s="28">
        <v>1</v>
      </c>
      <c r="H13901" s="29">
        <v>314</v>
      </c>
      <c r="I13901" s="29">
        <v>3288</v>
      </c>
      <c r="J13901" s="29">
        <v>250</v>
      </c>
      <c r="K13901" s="30">
        <f>F13901*G13901*H13901/1000000/$B$13</f>
        <v>0.0100953344</v>
      </c>
      <c r="L13901" s="30">
        <f>F13901*G13901*I13901/1000000/$B$13</f>
        <v>0.1057116547</v>
      </c>
      <c r="M13901" s="30">
        <f>F13901*G13901*J13901/1000000/$B$13</f>
        <v>0.0080376866</v>
      </c>
      <c r="N13901" s="30">
        <v>210.1604409704</v>
      </c>
      <c r="O13901" s="4" t="inlineStr">
        <is>
          <t>FRANKO actual PPM | MERCEDES | Extra: A2084900314</t>
        </is>
      </c>
    </row>
    <row r="13902" ht="15.75" customHeight="1">
      <c r="A13902" s="4" t="inlineStr">
        <is>
          <t>KT 0144</t>
        </is>
      </c>
      <c r="B13902" s="26">
        <f>ROUND((K13902*$B$6*$B$9+L13902*$B$7*$B$10+M13902*$B$8*$B$11)*$B$12,0)</f>
        <v>230</v>
      </c>
      <c r="C13902" s="26">
        <f>ROUND((K13902*$B$6*$B$9+L13902*$B$7*$B$10+M13902*$B$8*$B$11)*$B$12,0)</f>
        <v>230</v>
      </c>
      <c r="E13902" s="27">
        <v>1</v>
      </c>
      <c r="F13902" s="28">
        <v>1060</v>
      </c>
      <c r="G13902" s="28">
        <v>1</v>
      </c>
      <c r="H13902" s="29">
        <v>316</v>
      </c>
      <c r="I13902" s="29">
        <v>3451</v>
      </c>
      <c r="J13902" s="29">
        <v>251</v>
      </c>
      <c r="K13902" s="30">
        <f>F13902*G13902*H13902/1000000/$B$13</f>
        <v>0.0107692141</v>
      </c>
      <c r="L13902" s="30">
        <f>F13902*G13902*I13902/1000000/$B$13</f>
        <v>0.11760936</v>
      </c>
      <c r="M13902" s="30">
        <f>F13902*G13902*J13902/1000000/$B$13</f>
        <v>0.0085540276</v>
      </c>
      <c r="N13902" s="30">
        <v>229.8598466008</v>
      </c>
      <c r="O13902" s="4" t="inlineStr">
        <is>
          <t>FRANKO actual PPM | MERCEDES | Extra: A2084900314</t>
        </is>
      </c>
    </row>
    <row r="13903" ht="15.75" customHeight="1">
      <c r="A13903" s="4" t="inlineStr">
        <is>
          <t>KT 0148</t>
        </is>
      </c>
      <c r="B13903" s="26">
        <f>ROUND((K13903*$B$6*$B$9+L13903*$B$7*$B$10+M13903*$B$8*$B$11)*$B$12,0)</f>
        <v>273</v>
      </c>
      <c r="C13903" s="26">
        <f>ROUND((K13903*$B$6*$B$9+L13903*$B$7*$B$10+M13903*$B$8*$B$11)*$B$12,0)</f>
        <v>273</v>
      </c>
      <c r="E13903" s="27">
        <v>1</v>
      </c>
      <c r="F13903" s="28">
        <v>1800</v>
      </c>
      <c r="G13903" s="28">
        <v>1</v>
      </c>
      <c r="H13903" s="29">
        <v>0</v>
      </c>
      <c r="I13903" s="29">
        <v>1617</v>
      </c>
      <c r="J13903" s="29">
        <v>334</v>
      </c>
      <c r="K13903" s="30">
        <f>F13903*G13903*H13903/1000000/$B$13</f>
        <v>0</v>
      </c>
      <c r="L13903" s="30">
        <f>F13903*G13903*I13903/1000000/$B$13</f>
        <v>0.093577963</v>
      </c>
      <c r="M13903" s="30">
        <f>F13903*G13903*J13903/1000000/$B$13</f>
        <v>0.0193290288</v>
      </c>
      <c r="N13903" s="30">
        <v>273.4502594257</v>
      </c>
      <c r="O13903" s="4" t="inlineStr">
        <is>
          <t>FRANKO actual PPM | MERCEDES | Extra: A 202 490 19 36 / 2314391 / IX99 / VD A1111 / HD A1111</t>
        </is>
      </c>
    </row>
    <row r="13904" ht="15.75" customHeight="1">
      <c r="A13904" s="4" t="inlineStr">
        <is>
          <t>KT 0148</t>
        </is>
      </c>
      <c r="B13904" s="26">
        <f>ROUND((K13904*$B$6*$B$9+L13904*$B$7*$B$10+M13904*$B$8*$B$11)*$B$12,0)</f>
        <v>359</v>
      </c>
      <c r="C13904" s="26">
        <f>ROUND((K13904*$B$6*$B$9+L13904*$B$7*$B$10+M13904*$B$8*$B$11)*$B$12,0)</f>
        <v>359</v>
      </c>
      <c r="E13904" s="27">
        <v>1</v>
      </c>
      <c r="F13904" s="28">
        <v>1660</v>
      </c>
      <c r="G13904" s="28">
        <v>1</v>
      </c>
      <c r="H13904" s="29">
        <v>0</v>
      </c>
      <c r="I13904" s="29">
        <v>2276</v>
      </c>
      <c r="J13904" s="29">
        <v>480</v>
      </c>
      <c r="K13904" s="30">
        <f>F13904*G13904*H13904/1000000/$B$13</f>
        <v>0</v>
      </c>
      <c r="L13904" s="30">
        <f>F13904*G13904*I13904/1000000/$B$13</f>
        <v>0.1214706647</v>
      </c>
      <c r="M13904" s="30">
        <f>F13904*G13904*J13904/1000000/$B$13</f>
        <v>0.0256177149</v>
      </c>
      <c r="N13904" s="30">
        <v>359.338405538</v>
      </c>
      <c r="O13904" s="4" t="inlineStr">
        <is>
          <t>FRANKO actual PPM | MERCEDES | Extra: A 202 490 19 36 / 2314331/ VD 4460/ HD 4460</t>
        </is>
      </c>
    </row>
    <row r="13905" ht="15.75" customHeight="1">
      <c r="A13905" s="4" t="inlineStr">
        <is>
          <t>KT 0150</t>
        </is>
      </c>
      <c r="B13905" s="26">
        <f>ROUND((K13905*$B$6*$B$9+L13905*$B$7*$B$10+M13905*$B$8*$B$11)*$B$12,0)</f>
        <v>269</v>
      </c>
      <c r="C13905" s="26">
        <f>ROUND((K13905*$B$6*$B$9+L13905*$B$7*$B$10+M13905*$B$8*$B$11)*$B$12,0)</f>
        <v>269</v>
      </c>
      <c r="E13905" s="27">
        <v>1</v>
      </c>
      <c r="F13905" s="28">
        <v>1400</v>
      </c>
      <c r="G13905" s="28">
        <v>1</v>
      </c>
      <c r="H13905" s="29">
        <v>66</v>
      </c>
      <c r="I13905" s="29">
        <v>2016</v>
      </c>
      <c r="J13905" s="29">
        <v>413</v>
      </c>
      <c r="K13905" s="30">
        <f>F13905*G13905*H13905/1000000/$B$13</f>
        <v>0.002970729</v>
      </c>
      <c r="L13905" s="30">
        <f>F13905*G13905*I13905/1000000/$B$13</f>
        <v>0.0907422671</v>
      </c>
      <c r="M13905" s="30">
        <f>F13905*G13905*J13905/1000000/$B$13</f>
        <v>0.0185895617</v>
      </c>
      <c r="N13905" s="30">
        <v>268.5627717349</v>
      </c>
      <c r="O13905" s="4" t="inlineStr">
        <is>
          <t>FRANKO actual PPM | MERCEDES | Extra: A2024902136 2314336 X98</t>
        </is>
      </c>
    </row>
    <row r="13906" ht="15.75" customHeight="1">
      <c r="A13906" s="4" t="inlineStr">
        <is>
          <t>KT 0150</t>
        </is>
      </c>
      <c r="B13906" s="26">
        <f>ROUND((K13906*$B$6*$B$9+L13906*$B$7*$B$10+M13906*$B$8*$B$11)*$B$12,0)</f>
        <v>271</v>
      </c>
      <c r="C13906" s="26">
        <f>ROUND((K13906*$B$6*$B$9+L13906*$B$7*$B$10+M13906*$B$8*$B$11)*$B$12,0)</f>
        <v>271</v>
      </c>
      <c r="E13906" s="27">
        <v>1</v>
      </c>
      <c r="F13906" s="28">
        <v>1520</v>
      </c>
      <c r="G13906" s="28">
        <v>1</v>
      </c>
      <c r="H13906" s="29">
        <v>0</v>
      </c>
      <c r="I13906" s="29">
        <v>1924</v>
      </c>
      <c r="J13906" s="29">
        <v>388</v>
      </c>
      <c r="K13906" s="30">
        <f>F13906*G13906*H13906/1000000/$B$13</f>
        <v>0</v>
      </c>
      <c r="L13906" s="30">
        <f>F13906*G13906*I13906/1000000/$B$13</f>
        <v>0.0940242153</v>
      </c>
      <c r="M13906" s="30">
        <f>F13906*G13906*J13906/1000000/$B$13</f>
        <v>0.0189612243</v>
      </c>
      <c r="N13906" s="30">
        <v>270.9325357479</v>
      </c>
      <c r="O13906" s="4" t="inlineStr">
        <is>
          <t>FRANKO actual PPM | MERCEDES | Extra: A 202 490 21 36</t>
        </is>
      </c>
    </row>
    <row r="13907" ht="15.75" customHeight="1">
      <c r="A13907" s="4" t="inlineStr">
        <is>
          <t>KT 0150</t>
        </is>
      </c>
      <c r="B13907" s="26">
        <f>ROUND((K13907*$B$6*$B$9+L13907*$B$7*$B$10+M13907*$B$8*$B$11)*$B$12,0)</f>
        <v>286</v>
      </c>
      <c r="C13907" s="26">
        <f>ROUND((K13907*$B$6*$B$9+L13907*$B$7*$B$10+M13907*$B$8*$B$11)*$B$12,0)</f>
        <v>286</v>
      </c>
      <c r="E13907" s="27">
        <v>1</v>
      </c>
      <c r="F13907" s="28">
        <v>1580</v>
      </c>
      <c r="G13907" s="28">
        <v>1</v>
      </c>
      <c r="H13907" s="29">
        <v>0</v>
      </c>
      <c r="I13907" s="29">
        <v>2017</v>
      </c>
      <c r="J13907" s="29">
        <v>384</v>
      </c>
      <c r="K13907" s="30">
        <f>F13907*G13907*H13907/1000000/$B$13</f>
        <v>0</v>
      </c>
      <c r="L13907" s="30">
        <f>F13907*G13907*I13907/1000000/$B$13</f>
        <v>0.1024599282</v>
      </c>
      <c r="M13907" s="30">
        <f>F13907*G13907*J13907/1000000/$B$13</f>
        <v>0.019506501</v>
      </c>
      <c r="N13907" s="30">
        <v>285.6364366314</v>
      </c>
      <c r="O13907" s="4" t="inlineStr">
        <is>
          <t>FRANKO actual PPM | MERCEDES | Extra: A 201 490 21 36</t>
        </is>
      </c>
    </row>
    <row r="13908" ht="15.75" customHeight="1">
      <c r="A13908" s="4" t="inlineStr">
        <is>
          <t>KT 0154</t>
        </is>
      </c>
      <c r="B13908" s="26">
        <f>ROUND((K13908*$B$6*$B$9+L13908*$B$7*$B$10+M13908*$B$8*$B$11)*$B$12,0)</f>
        <v>288</v>
      </c>
      <c r="C13908" s="26">
        <f>ROUND((K13908*$B$6*$B$9+L13908*$B$7*$B$10+M13908*$B$8*$B$11)*$B$12,0)</f>
        <v>288</v>
      </c>
      <c r="E13908" s="27">
        <v>1</v>
      </c>
      <c r="F13908" s="28">
        <v>1360</v>
      </c>
      <c r="G13908" s="28">
        <v>1</v>
      </c>
      <c r="H13908" s="29">
        <v>0</v>
      </c>
      <c r="I13908" s="29">
        <v>2387</v>
      </c>
      <c r="J13908" s="29">
        <v>447</v>
      </c>
      <c r="K13908" s="30">
        <f>F13908*G13908*H13908/1000000/$B$13</f>
        <v>0</v>
      </c>
      <c r="L13908" s="30">
        <f>F13908*G13908*I13908/1000000/$B$13</f>
        <v>0.1043716116</v>
      </c>
      <c r="M13908" s="30">
        <f>F13908*G13908*J13908/1000000/$B$13</f>
        <v>0.0195450819</v>
      </c>
      <c r="N13908" s="30">
        <v>288.2624761744</v>
      </c>
      <c r="O13908" s="4" t="inlineStr">
        <is>
          <t>FRANKO actual PPM | MERCEDES | Extra: A 203 490 04 14</t>
        </is>
      </c>
    </row>
    <row r="13909" ht="15.75" customHeight="1">
      <c r="A13909" s="4" t="inlineStr">
        <is>
          <t>KT 0154</t>
        </is>
      </c>
      <c r="B13909" s="26">
        <f>ROUND((K13909*$B$6*$B$9+L13909*$B$7*$B$10+M13909*$B$8*$B$11)*$B$12,0)</f>
        <v>303</v>
      </c>
      <c r="C13909" s="26">
        <f>ROUND((K13909*$B$6*$B$9+L13909*$B$7*$B$10+M13909*$B$8*$B$11)*$B$12,0)</f>
        <v>303</v>
      </c>
      <c r="E13909" s="27">
        <v>1</v>
      </c>
      <c r="F13909" s="28">
        <v>1420</v>
      </c>
      <c r="G13909" s="28">
        <v>1</v>
      </c>
      <c r="H13909" s="29">
        <v>0</v>
      </c>
      <c r="I13909" s="29">
        <v>2417</v>
      </c>
      <c r="J13909" s="29">
        <v>447</v>
      </c>
      <c r="K13909" s="30">
        <f>F13909*G13909*H13909/1000000/$B$13</f>
        <v>0</v>
      </c>
      <c r="L13909" s="30">
        <f>F13909*G13909*I13909/1000000/$B$13</f>
        <v>0.1103458633</v>
      </c>
      <c r="M13909" s="30">
        <f>F13909*G13909*J13909/1000000/$B$13</f>
        <v>0.0204073649</v>
      </c>
      <c r="N13909" s="30">
        <v>302.6317022539</v>
      </c>
      <c r="O13909" s="4" t="inlineStr">
        <is>
          <t>FRANKO actual PPM | MERCEDES | Extra: A 203 490 04 14 / 2314394</t>
        </is>
      </c>
    </row>
    <row r="13910" ht="15.75" customHeight="1">
      <c r="A13910" s="4" t="inlineStr">
        <is>
          <t>KT 0156</t>
        </is>
      </c>
      <c r="B13910" s="26">
        <f>ROUND((K13910*$B$6*$B$9+L13910*$B$7*$B$10+M13910*$B$8*$B$11)*$B$12,0)</f>
        <v>103</v>
      </c>
      <c r="C13910" s="26">
        <f>ROUND((K13910*$B$6*$B$9+L13910*$B$7*$B$10+M13910*$B$8*$B$11)*$B$12,0)</f>
        <v>103</v>
      </c>
      <c r="E13910" s="27">
        <v>1</v>
      </c>
      <c r="F13910" s="28">
        <v>700</v>
      </c>
      <c r="G13910" s="28">
        <v>1</v>
      </c>
      <c r="H13910" s="29">
        <v>0</v>
      </c>
      <c r="I13910" s="29">
        <v>1747</v>
      </c>
      <c r="J13910" s="29">
        <v>296</v>
      </c>
      <c r="K13910" s="30">
        <f>F13910*G13910*H13910/1000000/$B$13</f>
        <v>0</v>
      </c>
      <c r="L13910" s="30">
        <f>F13910*G13910*I13910/1000000/$B$13</f>
        <v>0.039317148</v>
      </c>
      <c r="M13910" s="30">
        <f>F13910*G13910*J13910/1000000/$B$13</f>
        <v>0.0066616347</v>
      </c>
      <c r="N13910" s="30">
        <v>102.7646722761</v>
      </c>
      <c r="O13910" s="4" t="inlineStr">
        <is>
          <t>FRANKO actual PPM | MERCEDES | Extra: A 203 490 53 14 ar 58 14</t>
        </is>
      </c>
    </row>
    <row r="13911" ht="15.75" customHeight="1">
      <c r="A13911" s="4" t="inlineStr">
        <is>
          <t>KT 0157</t>
        </is>
      </c>
      <c r="B13911" s="26">
        <f>ROUND((K13911*$B$6*$B$9+L13911*$B$7*$B$10+M13911*$B$8*$B$11)*$B$12,0)</f>
        <v>86</v>
      </c>
      <c r="C13911" s="26">
        <f>ROUND((K13911*$B$6*$B$9+L13911*$B$7*$B$10+M13911*$B$8*$B$11)*$B$12,0)</f>
        <v>86</v>
      </c>
      <c r="E13911" s="27">
        <v>1</v>
      </c>
      <c r="F13911" s="28">
        <v>520</v>
      </c>
      <c r="G13911" s="28">
        <v>1</v>
      </c>
      <c r="H13911" s="29">
        <v>0</v>
      </c>
      <c r="I13911" s="29">
        <v>1834</v>
      </c>
      <c r="J13911" s="29">
        <v>352</v>
      </c>
      <c r="K13911" s="30">
        <f>F13911*G13911*H13911/1000000/$B$13</f>
        <v>0</v>
      </c>
      <c r="L13911" s="30">
        <f>F13911*G13911*I13911/1000000/$B$13</f>
        <v>0.030661524</v>
      </c>
      <c r="M13911" s="30">
        <f>F13911*G13911*J13911/1000000/$B$13</f>
        <v>0.0058848727</v>
      </c>
      <c r="N13911" s="30">
        <v>85.8722623575</v>
      </c>
      <c r="O13911" s="4" t="inlineStr">
        <is>
          <t>FRANKO actual PPM | MERCEDES | Extra: A 210 490 97 14</t>
        </is>
      </c>
    </row>
    <row r="13912" ht="15.75" customHeight="1">
      <c r="A13912" s="4" t="inlineStr">
        <is>
          <t>KT 0158</t>
        </is>
      </c>
      <c r="B13912" s="26">
        <f>ROUND((K13912*$B$6*$B$9+L13912*$B$7*$B$10+M13912*$B$8*$B$11)*$B$12,0)</f>
        <v>227</v>
      </c>
      <c r="C13912" s="26">
        <f>ROUND((K13912*$B$6*$B$9+L13912*$B$7*$B$10+M13912*$B$8*$B$11)*$B$12,0)</f>
        <v>227</v>
      </c>
      <c r="E13912" s="27">
        <v>1</v>
      </c>
      <c r="F13912" s="28">
        <v>1350</v>
      </c>
      <c r="G13912" s="28">
        <v>1</v>
      </c>
      <c r="H13912" s="29">
        <v>223</v>
      </c>
      <c r="I13912" s="29">
        <v>2979</v>
      </c>
      <c r="J13912" s="29">
        <v>154</v>
      </c>
      <c r="K13912" s="30">
        <f>F13912*G13912*H13912/1000000/$B$13</f>
        <v>0.0096789823</v>
      </c>
      <c r="L13912" s="30">
        <f>F13912*G13912*I13912/1000000/$B$13</f>
        <v>0.1292990499</v>
      </c>
      <c r="M13912" s="30">
        <f>F13912*G13912*J13912/1000000/$B$13</f>
        <v>0.0066841402</v>
      </c>
      <c r="N13912" s="30">
        <v>226.7055191399</v>
      </c>
      <c r="O13912" s="4" t="inlineStr">
        <is>
          <t>FRANKO actual PPM | MERCEDES | Extra: MBKH19V / MBKH19H / 15330 / CEES / 01 M001 / 3 + 90 30</t>
        </is>
      </c>
    </row>
    <row r="13913" ht="15.75" customHeight="1">
      <c r="A13913" s="4" t="inlineStr">
        <is>
          <t>KT 0161</t>
        </is>
      </c>
      <c r="B13913" s="26">
        <f>ROUND((K13913*$B$6*$B$9+L13913*$B$7*$B$10+M13913*$B$8*$B$11)*$B$12,0)</f>
        <v>132</v>
      </c>
      <c r="C13913" s="26">
        <f>ROUND((K13913*$B$6*$B$9+L13913*$B$7*$B$10+M13913*$B$8*$B$11)*$B$12,0)</f>
        <v>132</v>
      </c>
      <c r="E13913" s="27">
        <v>1</v>
      </c>
      <c r="F13913" s="28">
        <v>950</v>
      </c>
      <c r="G13913" s="28">
        <v>1</v>
      </c>
      <c r="H13913" s="29">
        <v>32</v>
      </c>
      <c r="I13913" s="29">
        <v>2078</v>
      </c>
      <c r="J13913" s="29">
        <v>212</v>
      </c>
      <c r="K13913" s="30">
        <f>F13913*G13913*H13913/1000000/$B$13</f>
        <v>0.0009773827</v>
      </c>
      <c r="L13913" s="30">
        <f>F13913*G13913*I13913/1000000/$B$13</f>
        <v>0.0634687888</v>
      </c>
      <c r="M13913" s="30">
        <f>F13913*G13913*J13913/1000000/$B$13</f>
        <v>0.0064751604</v>
      </c>
      <c r="N13913" s="30">
        <v>131.8807272375</v>
      </c>
      <c r="O13913" s="4" t="inlineStr">
        <is>
          <t>FRANKO actual PPM | MERCEDES | Extra: A1684900914 / 11107661/LAT/07M99/7894</t>
        </is>
      </c>
    </row>
    <row r="13914" ht="15.75" customHeight="1">
      <c r="A13914" s="4" t="inlineStr">
        <is>
          <t>KT 0164</t>
        </is>
      </c>
      <c r="B13914" s="26">
        <f>ROUND((K13914*$B$6*$B$9+L13914*$B$7*$B$10+M13914*$B$8*$B$11)*$B$12,0)</f>
        <v>116</v>
      </c>
      <c r="C13914" s="26">
        <f>ROUND((K13914*$B$6*$B$9+L13914*$B$7*$B$10+M13914*$B$8*$B$11)*$B$12,0)</f>
        <v>116</v>
      </c>
      <c r="E13914" s="27">
        <v>1</v>
      </c>
      <c r="F13914" s="28">
        <v>400</v>
      </c>
      <c r="G13914" s="28">
        <v>1</v>
      </c>
      <c r="H13914" s="29">
        <v>416</v>
      </c>
      <c r="I13914" s="29">
        <v>4639</v>
      </c>
      <c r="J13914" s="29">
        <v>338</v>
      </c>
      <c r="K13914" s="30">
        <f>F13914*G13914*H13914/1000000/$B$13</f>
        <v>0.0053498842</v>
      </c>
      <c r="L13914" s="30">
        <f>F13914*G13914*I13914/1000000/$B$13</f>
        <v>0.0596589253</v>
      </c>
      <c r="M13914" s="30">
        <f>F13914*G13914*J13914/1000000/$B$13</f>
        <v>0.0043467809</v>
      </c>
      <c r="N13914" s="30">
        <v>116.4851461236</v>
      </c>
      <c r="O13914" s="4" t="inlineStr">
        <is>
          <t>FRANKO actual PPM | MERCEDES</t>
        </is>
      </c>
    </row>
    <row r="13915" ht="15.75" customHeight="1">
      <c r="A13915" s="4" t="inlineStr">
        <is>
          <t>KT 0165</t>
        </is>
      </c>
      <c r="B13915" s="26">
        <f>ROUND((K13915*$B$6*$B$9+L13915*$B$7*$B$10+M13915*$B$8*$B$11)*$B$12,0)</f>
        <v>137</v>
      </c>
      <c r="C13915" s="26">
        <f>ROUND((K13915*$B$6*$B$9+L13915*$B$7*$B$10+M13915*$B$8*$B$11)*$B$12,0)</f>
        <v>137</v>
      </c>
      <c r="E13915" s="27">
        <v>1</v>
      </c>
      <c r="F13915" s="28">
        <v>700</v>
      </c>
      <c r="G13915" s="28">
        <v>1</v>
      </c>
      <c r="H13915" s="29">
        <v>0</v>
      </c>
      <c r="I13915" s="29">
        <v>2324</v>
      </c>
      <c r="J13915" s="29">
        <v>395</v>
      </c>
      <c r="K13915" s="30">
        <f>F13915*G13915*H13915/1000000/$B$13</f>
        <v>0</v>
      </c>
      <c r="L13915" s="30">
        <f>F13915*G13915*I13915/1000000/$B$13</f>
        <v>0.0523028345</v>
      </c>
      <c r="M13915" s="30">
        <f>F13915*G13915*J13915/1000000/$B$13</f>
        <v>0.0088896814</v>
      </c>
      <c r="N13915" s="30">
        <v>136.9371365583</v>
      </c>
      <c r="O13915" s="4" t="inlineStr">
        <is>
          <t>FRANKO actual PPM | MERCEDES | Extra: A170 4901114 / 1214</t>
        </is>
      </c>
    </row>
    <row r="13916" ht="15.75" customHeight="1">
      <c r="A13916" s="4" t="inlineStr">
        <is>
          <t>KT 0167</t>
        </is>
      </c>
      <c r="B13916" s="26">
        <f>ROUND((K13916*$B$6*$B$9+L13916*$B$7*$B$10+M13916*$B$8*$B$11)*$B$12,0)</f>
        <v>90</v>
      </c>
      <c r="C13916" s="26">
        <f>ROUND((K13916*$B$6*$B$9+L13916*$B$7*$B$10+M13916*$B$8*$B$11)*$B$12,0)</f>
        <v>90</v>
      </c>
      <c r="E13916" s="27">
        <v>1</v>
      </c>
      <c r="F13916" s="28">
        <v>540</v>
      </c>
      <c r="G13916" s="28">
        <v>1</v>
      </c>
      <c r="H13916" s="29">
        <v>0</v>
      </c>
      <c r="I13916" s="29">
        <v>1974</v>
      </c>
      <c r="J13916" s="29">
        <v>336</v>
      </c>
      <c r="K13916" s="30">
        <f>F13916*G13916*H13916/1000000/$B$13</f>
        <v>0</v>
      </c>
      <c r="L13916" s="30">
        <f>F13916*G13916*I13916/1000000/$B$13</f>
        <v>0.0342714098</v>
      </c>
      <c r="M13916" s="30">
        <f>F13916*G13916*J13916/1000000/$B$13</f>
        <v>0.0058334315</v>
      </c>
      <c r="N13916" s="30">
        <v>89.7983854975</v>
      </c>
      <c r="O13916" s="4" t="inlineStr">
        <is>
          <t>FRANKO actual PPM | MERCEDES | Extra: A203 490 04 14 / 05</t>
        </is>
      </c>
    </row>
    <row r="13917" ht="15.75" customHeight="1">
      <c r="A13917" s="4" t="inlineStr">
        <is>
          <t>KT 0169</t>
        </is>
      </c>
      <c r="B13917" s="26">
        <f>ROUND((K13917*$B$6*$B$9+L13917*$B$7*$B$10+M13917*$B$8*$B$11)*$B$12,0)</f>
        <v>106</v>
      </c>
      <c r="C13917" s="26">
        <f>ROUND((K13917*$B$6*$B$9+L13917*$B$7*$B$10+M13917*$B$8*$B$11)*$B$12,0)</f>
        <v>106</v>
      </c>
      <c r="E13917" s="27">
        <v>1</v>
      </c>
      <c r="F13917" s="28">
        <v>640</v>
      </c>
      <c r="G13917" s="28">
        <v>1</v>
      </c>
      <c r="H13917" s="29">
        <v>0</v>
      </c>
      <c r="I13917" s="29">
        <v>1908</v>
      </c>
      <c r="J13917" s="29">
        <v>343</v>
      </c>
      <c r="K13917" s="30">
        <f>F13917*G13917*H13917/1000000/$B$13</f>
        <v>0</v>
      </c>
      <c r="L13917" s="30">
        <f>F13917*G13917*I13917/1000000/$B$13</f>
        <v>0.0392599196</v>
      </c>
      <c r="M13917" s="30">
        <f>F13917*G13917*J13917/1000000/$B$13</f>
        <v>0.0070577319</v>
      </c>
      <c r="N13917" s="30">
        <v>105.9866284788</v>
      </c>
      <c r="O13917" s="4" t="inlineStr">
        <is>
          <t>FRANKO actual PPM | MERCEDES | Extra: A220 490 22 14</t>
        </is>
      </c>
    </row>
    <row r="13918" ht="15.75" customHeight="1">
      <c r="A13918" s="4" t="inlineStr">
        <is>
          <t>KT 0169</t>
        </is>
      </c>
      <c r="B13918" s="26">
        <f>ROUND((K13918*$B$6*$B$9+L13918*$B$7*$B$10+M13918*$B$8*$B$11)*$B$12,0)</f>
        <v>113</v>
      </c>
      <c r="C13918" s="26">
        <f>ROUND((K13918*$B$6*$B$9+L13918*$B$7*$B$10+M13918*$B$8*$B$11)*$B$12,0)</f>
        <v>113</v>
      </c>
      <c r="E13918" s="27">
        <v>1</v>
      </c>
      <c r="F13918" s="28">
        <v>620</v>
      </c>
      <c r="G13918" s="28">
        <v>1</v>
      </c>
      <c r="H13918" s="29">
        <v>0</v>
      </c>
      <c r="I13918" s="29">
        <v>2083</v>
      </c>
      <c r="J13918" s="29">
        <v>378</v>
      </c>
      <c r="K13918" s="30">
        <f>F13918*G13918*H13918/1000000/$B$13</f>
        <v>0</v>
      </c>
      <c r="L13918" s="30">
        <f>F13918*G13918*I13918/1000000/$B$13</f>
        <v>0.0415214032</v>
      </c>
      <c r="M13918" s="30">
        <f>F13918*G13918*J13918/1000000/$B$13</f>
        <v>0.007534849</v>
      </c>
      <c r="N13918" s="30">
        <v>112.6781048478</v>
      </c>
      <c r="O13918" s="4" t="inlineStr">
        <is>
          <t>FRANKO actual PPM | MERCEDES | Extra: A220 490 22 14</t>
        </is>
      </c>
    </row>
    <row r="13919" ht="15.75" customHeight="1">
      <c r="A13919" s="4" t="inlineStr">
        <is>
          <t>KT 0171</t>
        </is>
      </c>
      <c r="B13919" s="26">
        <f>ROUND((K13919*$B$6*$B$9+L13919*$B$7*$B$10+M13919*$B$8*$B$11)*$B$12,0)</f>
        <v>94</v>
      </c>
      <c r="C13919" s="26">
        <f>ROUND((K13919*$B$6*$B$9+L13919*$B$7*$B$10+M13919*$B$8*$B$11)*$B$12,0)</f>
        <v>94</v>
      </c>
      <c r="E13919" s="27">
        <v>1</v>
      </c>
      <c r="F13919" s="28">
        <v>620</v>
      </c>
      <c r="G13919" s="28">
        <v>1</v>
      </c>
      <c r="H13919" s="29">
        <v>232</v>
      </c>
      <c r="I13919" s="29">
        <v>1538</v>
      </c>
      <c r="J13919" s="29">
        <v>299</v>
      </c>
      <c r="K13919" s="30">
        <f>F13919*G13919*H13919/1000000/$B$13</f>
        <v>0.0046245634</v>
      </c>
      <c r="L13919" s="30">
        <f>F13919*G13919*I13919/1000000/$B$13</f>
        <v>0.0306576659</v>
      </c>
      <c r="M13919" s="30">
        <f>F13919*G13919*J13919/1000000/$B$13</f>
        <v>0.0059601054</v>
      </c>
      <c r="N13919" s="30">
        <v>93.7722060062</v>
      </c>
      <c r="O13919" s="4" t="inlineStr">
        <is>
          <t>FRANKO actual PPM | MERCEDES | Extra: A20949029/3014</t>
        </is>
      </c>
    </row>
    <row r="13920" ht="15.75" customHeight="1">
      <c r="A13920" s="4" t="inlineStr">
        <is>
          <t>KT 0171</t>
        </is>
      </c>
      <c r="B13920" s="26">
        <f>ROUND((K13920*$B$6*$B$9+L13920*$B$7*$B$10+M13920*$B$8*$B$11)*$B$12,0)</f>
        <v>105</v>
      </c>
      <c r="C13920" s="26">
        <f>ROUND((K13920*$B$6*$B$9+L13920*$B$7*$B$10+M13920*$B$8*$B$11)*$B$12,0)</f>
        <v>105</v>
      </c>
      <c r="E13920" s="27">
        <v>1</v>
      </c>
      <c r="F13920" s="28">
        <v>640</v>
      </c>
      <c r="G13920" s="28">
        <v>1</v>
      </c>
      <c r="H13920" s="29">
        <v>273</v>
      </c>
      <c r="I13920" s="29">
        <v>1683</v>
      </c>
      <c r="J13920" s="29">
        <v>321</v>
      </c>
      <c r="K13920" s="30">
        <f>F13920*G13920*H13920/1000000/$B$13</f>
        <v>0.0056173784</v>
      </c>
      <c r="L13920" s="30">
        <f>F13920*G13920*I13920/1000000/$B$13</f>
        <v>0.0346302121</v>
      </c>
      <c r="M13920" s="30">
        <f>F13920*G13920*J13920/1000000/$B$13</f>
        <v>0.0066050494</v>
      </c>
      <c r="N13920" s="30">
        <v>105.4844039815</v>
      </c>
      <c r="O13920" s="4" t="inlineStr">
        <is>
          <t>FRANKO actual PPM | MERCEDES | Extra: A20949029/3M</t>
        </is>
      </c>
    </row>
    <row r="13921" ht="15.75" customHeight="1">
      <c r="A13921" s="4" t="inlineStr">
        <is>
          <t>KT 0174</t>
        </is>
      </c>
      <c r="B13921" s="26">
        <f>ROUND((K13921*$B$6*$B$9+L13921*$B$7*$B$10+M13921*$B$8*$B$11)*$B$12,0)</f>
        <v>79</v>
      </c>
      <c r="C13921" s="26">
        <f>ROUND((K13921*$B$6*$B$9+L13921*$B$7*$B$10+M13921*$B$8*$B$11)*$B$12,0)</f>
        <v>79</v>
      </c>
      <c r="E13921" s="27">
        <v>1</v>
      </c>
      <c r="F13921" s="28">
        <v>540</v>
      </c>
      <c r="G13921" s="28">
        <v>1</v>
      </c>
      <c r="H13921" s="29">
        <v>861</v>
      </c>
      <c r="I13921" s="29">
        <v>0</v>
      </c>
      <c r="J13921" s="29">
        <v>384</v>
      </c>
      <c r="K13921" s="30">
        <f>F13921*G13921*H13921/1000000/$B$13</f>
        <v>0.0149481681</v>
      </c>
      <c r="L13921" s="30">
        <f>F13921*G13921*I13921/1000000/$B$13</f>
        <v>0</v>
      </c>
      <c r="M13921" s="30">
        <f>F13921*G13921*J13921/1000000/$B$13</f>
        <v>0.0066667788</v>
      </c>
      <c r="N13921" s="30">
        <v>78.9208431515</v>
      </c>
      <c r="O13921" s="4" t="inlineStr">
        <is>
          <t>FRANKO actual PPM | MERCEDES | Extra: A203 490 51 14</t>
        </is>
      </c>
    </row>
    <row r="13922" ht="15.75" customHeight="1">
      <c r="A13922" s="4" t="inlineStr">
        <is>
          <t>KT 0178</t>
        </is>
      </c>
      <c r="B13922" s="26">
        <f>ROUND((K13922*$B$6*$B$9+L13922*$B$7*$B$10+M13922*$B$8*$B$11)*$B$12,0)</f>
        <v>128</v>
      </c>
      <c r="C13922" s="26">
        <f>ROUND((K13922*$B$6*$B$9+L13922*$B$7*$B$10+M13922*$B$8*$B$11)*$B$12,0)</f>
        <v>128</v>
      </c>
      <c r="E13922" s="27">
        <v>1</v>
      </c>
      <c r="F13922" s="28">
        <v>700</v>
      </c>
      <c r="G13922" s="28">
        <v>1</v>
      </c>
      <c r="H13922" s="29">
        <v>277</v>
      </c>
      <c r="I13922" s="29">
        <v>1751</v>
      </c>
      <c r="J13922" s="29">
        <v>376</v>
      </c>
      <c r="K13922" s="30">
        <f>F13922*G13922*H13922/1000000/$B$13</f>
        <v>0.0062340298</v>
      </c>
      <c r="L13922" s="30">
        <f>F13922*G13922*I13922/1000000/$B$13</f>
        <v>0.0394071701</v>
      </c>
      <c r="M13922" s="30">
        <f>F13922*G13922*J13922/1000000/$B$13</f>
        <v>0.0084620765</v>
      </c>
      <c r="N13922" s="30">
        <v>127.6451959223</v>
      </c>
      <c r="O13922" s="4" t="inlineStr">
        <is>
          <t>FRANKO actual PPM | MERCEDES | Extra: A2204902714 or A2204902614</t>
        </is>
      </c>
    </row>
    <row r="13923" ht="15.75" customHeight="1">
      <c r="A13923" s="4" t="inlineStr">
        <is>
          <t>KT 0178</t>
        </is>
      </c>
      <c r="B13923" s="26">
        <f>ROUND((K13923*$B$6*$B$9+L13923*$B$7*$B$10+M13923*$B$8*$B$11)*$B$12,0)</f>
        <v>131</v>
      </c>
      <c r="C13923" s="26">
        <f>ROUND((K13923*$B$6*$B$9+L13923*$B$7*$B$10+M13923*$B$8*$B$11)*$B$12,0)</f>
        <v>131</v>
      </c>
      <c r="E13923" s="27">
        <v>1</v>
      </c>
      <c r="F13923" s="28">
        <v>700</v>
      </c>
      <c r="G13923" s="28">
        <v>1</v>
      </c>
      <c r="H13923" s="29">
        <v>292</v>
      </c>
      <c r="I13923" s="29">
        <v>1744</v>
      </c>
      <c r="J13923" s="29">
        <v>394</v>
      </c>
      <c r="K13923" s="30">
        <f>F13923*G13923*H13923/1000000/$B$13</f>
        <v>0.0065716126</v>
      </c>
      <c r="L13923" s="30">
        <f>F13923*G13923*I13923/1000000/$B$13</f>
        <v>0.0392496314</v>
      </c>
      <c r="M13923" s="30">
        <f>F13923*G13923*J13923/1000000/$B$13</f>
        <v>0.0088671759</v>
      </c>
      <c r="N13923" s="30">
        <v>131.3523618684</v>
      </c>
      <c r="O13923" s="4" t="inlineStr">
        <is>
          <t>FRANKO actual PPM | MERCEDES | Extra: A2204902714 or A2204902614</t>
        </is>
      </c>
    </row>
    <row r="13924" ht="15.75" customHeight="1">
      <c r="A13924" s="4" t="inlineStr">
        <is>
          <t>KT 0179</t>
        </is>
      </c>
      <c r="B13924" s="26">
        <f>ROUND((K13924*$B$6*$B$9+L13924*$B$7*$B$10+M13924*$B$8*$B$11)*$B$12,0)</f>
        <v>271</v>
      </c>
      <c r="C13924" s="26">
        <f>ROUND((K13924*$B$6*$B$9+L13924*$B$7*$B$10+M13924*$B$8*$B$11)*$B$12,0)</f>
        <v>271</v>
      </c>
      <c r="E13924" s="27">
        <v>1</v>
      </c>
      <c r="F13924" s="28">
        <v>1000</v>
      </c>
      <c r="G13924" s="28">
        <v>1</v>
      </c>
      <c r="H13924" s="29">
        <v>47</v>
      </c>
      <c r="I13924" s="29">
        <v>4156</v>
      </c>
      <c r="J13924" s="29">
        <v>401</v>
      </c>
      <c r="K13924" s="30">
        <f>F13924*G13924*H13924/1000000/$B$13</f>
        <v>0.0015110851</v>
      </c>
      <c r="L13924" s="30">
        <f>F13924*G13924*I13924/1000000/$B$13</f>
        <v>0.1336185027</v>
      </c>
      <c r="M13924" s="30">
        <f>F13924*G13924*J13924/1000000/$B$13</f>
        <v>0.0128924494</v>
      </c>
      <c r="N13924" s="30">
        <v>270.6394289657</v>
      </c>
      <c r="O13924" s="4" t="inlineStr">
        <is>
          <t>FRANKO actual PPM | MERCEDES | Extra: A 168 490 16 14 / 11107661 /</t>
        </is>
      </c>
    </row>
    <row r="13925" ht="15.75" customHeight="1">
      <c r="A13925" s="4" t="inlineStr">
        <is>
          <t>KT 0180</t>
        </is>
      </c>
      <c r="B13925" s="26">
        <f>ROUND((K13925*$B$6*$B$9+L13925*$B$7*$B$10+M13925*$B$8*$B$11)*$B$12,0)</f>
        <v>314</v>
      </c>
      <c r="C13925" s="26">
        <f>ROUND((K13925*$B$6*$B$9+L13925*$B$7*$B$10+M13925*$B$8*$B$11)*$B$12,0)</f>
        <v>314</v>
      </c>
      <c r="E13925" s="27">
        <v>1</v>
      </c>
      <c r="F13925" s="28">
        <v>1500</v>
      </c>
      <c r="G13925" s="28">
        <v>1</v>
      </c>
      <c r="H13925" s="29">
        <v>0</v>
      </c>
      <c r="I13925" s="29">
        <v>2332</v>
      </c>
      <c r="J13925" s="29">
        <v>444</v>
      </c>
      <c r="K13925" s="30">
        <f>F13925*G13925*H13925/1000000/$B$13</f>
        <v>0</v>
      </c>
      <c r="L13925" s="30">
        <f>F13925*G13925*I13925/1000000/$B$13</f>
        <v>0.1124633115</v>
      </c>
      <c r="M13925" s="30">
        <f>F13925*G13925*J13925/1000000/$B$13</f>
        <v>0.0214123972</v>
      </c>
      <c r="N13925" s="30">
        <v>313.5356559238</v>
      </c>
      <c r="O13925" s="4" t="inlineStr">
        <is>
          <t>FRANKO actual PPM | MERCEDES | Extra: A 2034903614</t>
        </is>
      </c>
    </row>
    <row r="13926" ht="15.75" customHeight="1">
      <c r="A13926" s="4" t="inlineStr">
        <is>
          <t>KT 0180</t>
        </is>
      </c>
      <c r="B13926" s="26">
        <f>ROUND((K13926*$B$6*$B$9+L13926*$B$7*$B$10+M13926*$B$8*$B$11)*$B$12,0)</f>
        <v>351</v>
      </c>
      <c r="C13926" s="26">
        <f>ROUND((K13926*$B$6*$B$9+L13926*$B$7*$B$10+M13926*$B$8*$B$11)*$B$12,0)</f>
        <v>351</v>
      </c>
      <c r="E13926" s="27">
        <v>1</v>
      </c>
      <c r="F13926" s="28">
        <v>1700</v>
      </c>
      <c r="G13926" s="28">
        <v>1</v>
      </c>
      <c r="H13926" s="29">
        <v>0</v>
      </c>
      <c r="I13926" s="29">
        <v>2178</v>
      </c>
      <c r="J13926" s="29">
        <v>456</v>
      </c>
      <c r="K13926" s="30">
        <f>F13926*G13926*H13926/1000000/$B$13</f>
        <v>0</v>
      </c>
      <c r="L13926" s="30">
        <f>F13926*G13926*I13926/1000000/$B$13</f>
        <v>0.1190413542</v>
      </c>
      <c r="M13926" s="30">
        <f>F13926*G13926*J13926/1000000/$B$13</f>
        <v>0.0249232587</v>
      </c>
      <c r="N13926" s="30">
        <v>350.6387684608</v>
      </c>
      <c r="O13926" s="4" t="inlineStr">
        <is>
          <t>FRANKO actual PPM | MERCEDES | Extra: A 1704901314 / EBERSPACHER</t>
        </is>
      </c>
    </row>
    <row r="13927" ht="15.75" customHeight="1">
      <c r="A13927" s="4" t="inlineStr">
        <is>
          <t>KT 0181</t>
        </is>
      </c>
      <c r="B13927" s="26">
        <f>ROUND((K13927*$B$6*$B$9+L13927*$B$7*$B$10+M13927*$B$8*$B$11)*$B$12,0)</f>
        <v>420</v>
      </c>
      <c r="C13927" s="26">
        <f>ROUND((K13927*$B$6*$B$9+L13927*$B$7*$B$10+M13927*$B$8*$B$11)*$B$12,0)</f>
        <v>420</v>
      </c>
      <c r="E13927" s="27">
        <v>1</v>
      </c>
      <c r="F13927" s="28">
        <v>1860</v>
      </c>
      <c r="G13927" s="28">
        <v>1</v>
      </c>
      <c r="H13927" s="29">
        <v>0</v>
      </c>
      <c r="I13927" s="29">
        <v>2984</v>
      </c>
      <c r="J13927" s="29">
        <v>412</v>
      </c>
      <c r="K13927" s="30">
        <f>F13927*G13927*H13927/1000000/$B$13</f>
        <v>0</v>
      </c>
      <c r="L13927" s="30">
        <f>F13927*G13927*I13927/1000000/$B$13</f>
        <v>0.1784443596</v>
      </c>
      <c r="M13927" s="30">
        <f>F13927*G13927*J13927/1000000/$B$13</f>
        <v>0.0246377601</v>
      </c>
      <c r="N13927" s="30">
        <v>419.9067275977</v>
      </c>
      <c r="O13927" s="4" t="inlineStr">
        <is>
          <t>FRANKO actual PPM | MERCEDES | Extra: A203 490 20 14</t>
        </is>
      </c>
    </row>
    <row r="13928" ht="15.75" customHeight="1">
      <c r="A13928" s="4" t="inlineStr">
        <is>
          <t>KT 0182</t>
        </is>
      </c>
      <c r="B13928" s="26">
        <f>ROUND((K13928*$B$6*$B$9+L13928*$B$7*$B$10+M13928*$B$8*$B$11)*$B$12,0)</f>
        <v>69</v>
      </c>
      <c r="C13928" s="26">
        <f>ROUND((K13928*$B$6*$B$9+L13928*$B$7*$B$10+M13928*$B$8*$B$11)*$B$12,0)</f>
        <v>69</v>
      </c>
      <c r="E13928" s="27">
        <v>1</v>
      </c>
      <c r="F13928" s="28">
        <v>500</v>
      </c>
      <c r="G13928" s="28">
        <v>1</v>
      </c>
      <c r="H13928" s="29">
        <v>57</v>
      </c>
      <c r="I13928" s="29">
        <v>2387</v>
      </c>
      <c r="J13928" s="29">
        <v>163</v>
      </c>
      <c r="K13928" s="30">
        <f>F13928*G13928*H13928/1000000/$B$13</f>
        <v>0.0009162963</v>
      </c>
      <c r="L13928" s="30">
        <f>F13928*G13928*I13928/1000000/$B$13</f>
        <v>0.038371916</v>
      </c>
      <c r="M13928" s="30">
        <f>F13928*G13928*J13928/1000000/$B$13</f>
        <v>0.0026202858</v>
      </c>
      <c r="N13928" s="30">
        <v>69.4895176478</v>
      </c>
      <c r="O13928" s="4" t="inlineStr">
        <is>
          <t>FRANKO actual PPM | MERCEDES | Extra: 1634904214 16337 CEES 01M006 MB XA22V</t>
        </is>
      </c>
    </row>
    <row r="13929" ht="15.75" customHeight="1">
      <c r="A13929" s="4" t="inlineStr">
        <is>
          <t>KT 0183</t>
        </is>
      </c>
      <c r="B13929" s="26">
        <f>ROUND((K13929*$B$6*$B$9+L13929*$B$7*$B$10+M13929*$B$8*$B$11)*$B$12,0)</f>
        <v>139</v>
      </c>
      <c r="C13929" s="26">
        <f>ROUND((K13929*$B$6*$B$9+L13929*$B$7*$B$10+M13929*$B$8*$B$11)*$B$12,0)</f>
        <v>139</v>
      </c>
      <c r="E13929" s="27">
        <v>1</v>
      </c>
      <c r="F13929" s="28">
        <v>1050</v>
      </c>
      <c r="G13929" s="28">
        <v>1</v>
      </c>
      <c r="H13929" s="29">
        <v>28</v>
      </c>
      <c r="I13929" s="29">
        <v>1689</v>
      </c>
      <c r="J13929" s="29">
        <v>244</v>
      </c>
      <c r="K13929" s="30">
        <f>F13929*G13929*H13929/1000000/$B$13</f>
        <v>0.0009452319</v>
      </c>
      <c r="L13929" s="30">
        <f>F13929*G13929*I13929/1000000/$B$13</f>
        <v>0.0570177415</v>
      </c>
      <c r="M13929" s="30">
        <f>F13929*G13929*J13929/1000000/$B$13</f>
        <v>0.0082370213</v>
      </c>
      <c r="N13929" s="30">
        <v>138.6885770918</v>
      </c>
      <c r="O13929" s="4" t="inlineStr">
        <is>
          <t>FRANKO actual PPM | MERCEDES | Extra: 1634904314 16335 CEES 01M006 MBFB27V</t>
        </is>
      </c>
    </row>
    <row r="13930" ht="15.75" customHeight="1">
      <c r="A13930" s="4" t="inlineStr">
        <is>
          <t>KT 0184</t>
        </is>
      </c>
      <c r="B13930" s="26">
        <f>ROUND((K13930*$B$6*$B$9+L13930*$B$7*$B$10+M13930*$B$8*$B$11)*$B$12,0)</f>
        <v>193</v>
      </c>
      <c r="C13930" s="26">
        <f>ROUND((K13930*$B$6*$B$9+L13930*$B$7*$B$10+M13930*$B$8*$B$11)*$B$12,0)</f>
        <v>193</v>
      </c>
      <c r="E13930" s="27">
        <v>1</v>
      </c>
      <c r="F13930" s="28">
        <v>1200</v>
      </c>
      <c r="G13930" s="28">
        <v>1</v>
      </c>
      <c r="H13930" s="29">
        <v>0</v>
      </c>
      <c r="I13930" s="29">
        <v>1881</v>
      </c>
      <c r="J13930" s="29">
        <v>329</v>
      </c>
      <c r="K13930" s="30">
        <f>F13930*G13930*H13930/1000000/$B$13</f>
        <v>0</v>
      </c>
      <c r="L13930" s="30">
        <f>F13930*G13930*I13930/1000000/$B$13</f>
        <v>0.0725706652</v>
      </c>
      <c r="M13930" s="30">
        <f>F13930*G13930*J13930/1000000/$B$13</f>
        <v>0.0126931147</v>
      </c>
      <c r="N13930" s="30">
        <v>192.9809660379</v>
      </c>
      <c r="O13930" s="4" t="inlineStr">
        <is>
          <t>FRANKO actual PPM | MERCEDES | Extra: 1634904614</t>
        </is>
      </c>
    </row>
    <row r="13931" ht="15.75" customHeight="1">
      <c r="A13931" s="4" t="inlineStr">
        <is>
          <t>KT 0189</t>
        </is>
      </c>
      <c r="B13931" s="26">
        <f>ROUND((K13931*$B$6*$B$9+L13931*$B$7*$B$10+M13931*$B$8*$B$11)*$B$12,0)</f>
        <v>245</v>
      </c>
      <c r="C13931" s="26">
        <f>ROUND((K13931*$B$6*$B$9+L13931*$B$7*$B$10+M13931*$B$8*$B$11)*$B$12,0)</f>
        <v>245</v>
      </c>
      <c r="E13931" s="27">
        <v>1</v>
      </c>
      <c r="F13931" s="28">
        <v>860</v>
      </c>
      <c r="G13931" s="28">
        <v>1</v>
      </c>
      <c r="H13931" s="29">
        <v>73</v>
      </c>
      <c r="I13931" s="29">
        <v>2780</v>
      </c>
      <c r="J13931" s="29">
        <v>648</v>
      </c>
      <c r="K13931" s="30">
        <f>F13931*G13931*H13931/1000000/$B$13</f>
        <v>0.0020184239</v>
      </c>
      <c r="L13931" s="30">
        <f>F13931*G13931*I13931/1000000/$B$13</f>
        <v>0.0768660049</v>
      </c>
      <c r="M13931" s="30">
        <f>F13931*G13931*J13931/1000000/$B$13</f>
        <v>0.017916968</v>
      </c>
      <c r="N13931" s="30">
        <v>244.7407319429</v>
      </c>
      <c r="O13931" s="4" t="inlineStr">
        <is>
          <t>FRANKO actual PPM | MERCEDES | Extra: 112329661</t>
        </is>
      </c>
    </row>
    <row r="13932" ht="15.75" customHeight="1">
      <c r="A13932" s="4" t="inlineStr">
        <is>
          <t>KT 0194</t>
        </is>
      </c>
      <c r="B13932" s="26">
        <f>ROUND((K13932*$B$6*$B$9+L13932*$B$7*$B$10+M13932*$B$8*$B$11)*$B$12,0)</f>
        <v>69</v>
      </c>
      <c r="C13932" s="26">
        <f>ROUND((K13932*$B$6*$B$9+L13932*$B$7*$B$10+M13932*$B$8*$B$11)*$B$12,0)</f>
        <v>69</v>
      </c>
      <c r="E13932" s="27">
        <v>1</v>
      </c>
      <c r="F13932" s="28">
        <v>560</v>
      </c>
      <c r="G13932" s="28">
        <v>1</v>
      </c>
      <c r="H13932" s="29">
        <v>735</v>
      </c>
      <c r="I13932" s="29">
        <v>0</v>
      </c>
      <c r="J13932" s="29">
        <v>323</v>
      </c>
      <c r="K13932" s="30">
        <f>F13932*G13932*H13932/1000000/$B$13</f>
        <v>0.0132332473</v>
      </c>
      <c r="L13932" s="30">
        <f>F13932*G13932*I13932/1000000/$B$13</f>
        <v>0</v>
      </c>
      <c r="M13932" s="30">
        <f>F13932*G13932*J13932/1000000/$B$13</f>
        <v>0.005815427</v>
      </c>
      <c r="N13932" s="30">
        <v>69.1479301118</v>
      </c>
      <c r="O13932" s="4" t="inlineStr">
        <is>
          <t>FRANKO actual PPM | MERCEDES | Extra: A2114900814</t>
        </is>
      </c>
    </row>
    <row r="13933" ht="15.75" customHeight="1">
      <c r="A13933" s="4" t="inlineStr">
        <is>
          <t>KT 0194</t>
        </is>
      </c>
      <c r="B13933" s="26">
        <f>ROUND((K13933*$B$6*$B$9+L13933*$B$7*$B$10+M13933*$B$8*$B$11)*$B$12,0)</f>
        <v>77</v>
      </c>
      <c r="C13933" s="26">
        <f>ROUND((K13933*$B$6*$B$9+L13933*$B$7*$B$10+M13933*$B$8*$B$11)*$B$12,0)</f>
        <v>77</v>
      </c>
      <c r="E13933" s="27">
        <v>1</v>
      </c>
      <c r="F13933" s="28">
        <v>540</v>
      </c>
      <c r="G13933" s="28">
        <v>1</v>
      </c>
      <c r="H13933" s="29">
        <v>851</v>
      </c>
      <c r="I13933" s="29">
        <v>0</v>
      </c>
      <c r="J13933" s="29">
        <v>375</v>
      </c>
      <c r="K13933" s="30">
        <f>F13933*G13933*H13933/1000000/$B$13</f>
        <v>0.0147745541</v>
      </c>
      <c r="L13933" s="30">
        <f>F13933*G13933*I13933/1000000/$B$13</f>
        <v>0</v>
      </c>
      <c r="M13933" s="30">
        <f>F13933*G13933*J13933/1000000/$B$13</f>
        <v>0.0065105262</v>
      </c>
      <c r="N13933" s="30">
        <v>77.3493323422</v>
      </c>
      <c r="O13933" s="4" t="inlineStr">
        <is>
          <t>FRANKO actual PPM | MERCEDES | Extra: A2114900814</t>
        </is>
      </c>
    </row>
    <row r="13934" ht="15.75" customHeight="1">
      <c r="A13934" s="4" t="inlineStr">
        <is>
          <t>KT 0194</t>
        </is>
      </c>
      <c r="B13934" s="26">
        <f>ROUND((K13934*$B$6*$B$9+L13934*$B$7*$B$10+M13934*$B$8*$B$11)*$B$12,0)</f>
        <v>78</v>
      </c>
      <c r="C13934" s="26">
        <f>ROUND((K13934*$B$6*$B$9+L13934*$B$7*$B$10+M13934*$B$8*$B$11)*$B$12,0)</f>
        <v>78</v>
      </c>
      <c r="E13934" s="27">
        <v>1</v>
      </c>
      <c r="F13934" s="28">
        <v>540</v>
      </c>
      <c r="G13934" s="28">
        <v>1</v>
      </c>
      <c r="H13934" s="29">
        <v>868</v>
      </c>
      <c r="I13934" s="29">
        <v>0</v>
      </c>
      <c r="J13934" s="29">
        <v>373</v>
      </c>
      <c r="K13934" s="30">
        <f>F13934*G13934*H13934/1000000/$B$13</f>
        <v>0.0150696979</v>
      </c>
      <c r="L13934" s="30">
        <f>F13934*G13934*I13934/1000000/$B$13</f>
        <v>0</v>
      </c>
      <c r="M13934" s="30">
        <f>F13934*G13934*J13934/1000000/$B$13</f>
        <v>0.0064758034</v>
      </c>
      <c r="N13934" s="30">
        <v>77.5254238459</v>
      </c>
      <c r="O13934" s="4" t="inlineStr">
        <is>
          <t>FRANKO actual PPM | MERCEDES | Extra: A2114900814</t>
        </is>
      </c>
    </row>
    <row r="13935" ht="15.75" customHeight="1">
      <c r="A13935" s="4" t="inlineStr">
        <is>
          <t>KT 0194</t>
        </is>
      </c>
      <c r="B13935" s="26">
        <f>ROUND((K13935*$B$6*$B$9+L13935*$B$7*$B$10+M13935*$B$8*$B$11)*$B$12,0)</f>
        <v>82</v>
      </c>
      <c r="C13935" s="26">
        <f>ROUND((K13935*$B$6*$B$9+L13935*$B$7*$B$10+M13935*$B$8*$B$11)*$B$12,0)</f>
        <v>82</v>
      </c>
      <c r="E13935" s="27">
        <v>1</v>
      </c>
      <c r="F13935" s="28">
        <v>600</v>
      </c>
      <c r="G13935" s="28">
        <v>1</v>
      </c>
      <c r="H13935" s="29">
        <v>821</v>
      </c>
      <c r="I13935" s="29">
        <v>0</v>
      </c>
      <c r="J13935" s="29">
        <v>358</v>
      </c>
      <c r="K13935" s="30">
        <f>F13935*G13935*H13935/1000000/$B$13</f>
        <v>0.0158374578</v>
      </c>
      <c r="L13935" s="30">
        <f>F13935*G13935*I13935/1000000/$B$13</f>
        <v>0</v>
      </c>
      <c r="M13935" s="30">
        <f>F13935*G13935*J13935/1000000/$B$13</f>
        <v>0.0069059804</v>
      </c>
      <c r="N13935" s="30">
        <v>82.3080801051</v>
      </c>
      <c r="O13935" s="4" t="inlineStr">
        <is>
          <t>FRANKO actual PPM | MERCEDES | Extra: A2114900814</t>
        </is>
      </c>
    </row>
    <row r="13936" ht="15.75" customHeight="1">
      <c r="A13936" s="4" t="inlineStr">
        <is>
          <t>KT 0194</t>
        </is>
      </c>
      <c r="B13936" s="26">
        <f>ROUND((K13936*$B$6*$B$9+L13936*$B$7*$B$10+M13936*$B$8*$B$11)*$B$12,0)</f>
        <v>84</v>
      </c>
      <c r="C13936" s="26">
        <f>ROUND((K13936*$B$6*$B$9+L13936*$B$7*$B$10+M13936*$B$8*$B$11)*$B$12,0)</f>
        <v>84</v>
      </c>
      <c r="E13936" s="27">
        <v>1</v>
      </c>
      <c r="F13936" s="28">
        <v>580</v>
      </c>
      <c r="G13936" s="28">
        <v>1</v>
      </c>
      <c r="H13936" s="29">
        <v>863</v>
      </c>
      <c r="I13936" s="29">
        <v>0</v>
      </c>
      <c r="J13936" s="29">
        <v>376</v>
      </c>
      <c r="K13936" s="30">
        <f>F13936*G13936*H13936/1000000/$B$13</f>
        <v>0.0160927347</v>
      </c>
      <c r="L13936" s="30">
        <f>F13936*G13936*I13936/1000000/$B$13</f>
        <v>0</v>
      </c>
      <c r="M13936" s="30">
        <f>F13936*G13936*J13936/1000000/$B$13</f>
        <v>0.0070114348</v>
      </c>
      <c r="N13936" s="30">
        <v>83.5860798044</v>
      </c>
      <c r="O13936" s="4" t="inlineStr">
        <is>
          <t>FRANKO actual PPM | MERCEDES | Extra: A2114900814</t>
        </is>
      </c>
    </row>
    <row r="13937" ht="15.75" customHeight="1">
      <c r="A13937" s="4" t="inlineStr">
        <is>
          <t>KT 0208</t>
        </is>
      </c>
      <c r="B13937" s="26">
        <f>ROUND((K13937*$B$6*$B$9+L13937*$B$7*$B$10+M13937*$B$8*$B$11)*$B$12,0)</f>
        <v>315</v>
      </c>
      <c r="C13937" s="26">
        <f>ROUND((K13937*$B$6*$B$9+L13937*$B$7*$B$10+M13937*$B$8*$B$11)*$B$12,0)</f>
        <v>315</v>
      </c>
      <c r="E13937" s="27">
        <v>1</v>
      </c>
      <c r="F13937" s="28">
        <v>1000</v>
      </c>
      <c r="G13937" s="28">
        <v>1</v>
      </c>
      <c r="H13937" s="29">
        <v>2778</v>
      </c>
      <c r="I13937" s="29">
        <v>0</v>
      </c>
      <c r="J13937" s="29">
        <v>652</v>
      </c>
      <c r="K13937" s="30">
        <f>F13937*G13937*H13937/1000000/$B$13</f>
        <v>0.089314774</v>
      </c>
      <c r="L13937" s="30">
        <f>F13937*G13937*I13937/1000000/$B$13</f>
        <v>0</v>
      </c>
      <c r="M13937" s="30">
        <f>F13937*G13937*J13937/1000000/$B$13</f>
        <v>0.0209622868</v>
      </c>
      <c r="N13937" s="30">
        <v>314.7555452707</v>
      </c>
      <c r="O13937" s="4" t="inlineStr">
        <is>
          <t>FRANKO actual PPM | MERCEDES | Extra: A2204904514/4414/ 2288028005/015 Greztas!!!</t>
        </is>
      </c>
    </row>
    <row r="13938" ht="15.75" customHeight="1">
      <c r="A13938" s="4" t="inlineStr">
        <is>
          <t>KT 0209</t>
        </is>
      </c>
      <c r="B13938" s="26">
        <f>ROUND((K13938*$B$6*$B$9+L13938*$B$7*$B$10+M13938*$B$8*$B$11)*$B$12,0)</f>
        <v>76</v>
      </c>
      <c r="C13938" s="26">
        <f>ROUND((K13938*$B$6*$B$9+L13938*$B$7*$B$10+M13938*$B$8*$B$11)*$B$12,0)</f>
        <v>76</v>
      </c>
      <c r="E13938" s="27">
        <v>1</v>
      </c>
      <c r="F13938" s="28">
        <v>600</v>
      </c>
      <c r="G13938" s="28">
        <v>1</v>
      </c>
      <c r="H13938" s="29">
        <v>760</v>
      </c>
      <c r="I13938" s="29">
        <v>0</v>
      </c>
      <c r="J13938" s="29">
        <v>331</v>
      </c>
      <c r="K13938" s="30">
        <f>F13938*G13938*H13938/1000000/$B$13</f>
        <v>0.0146607404</v>
      </c>
      <c r="L13938" s="30">
        <f>F13938*G13938*I13938/1000000/$B$13</f>
        <v>0</v>
      </c>
      <c r="M13938" s="30">
        <f>F13938*G13938*J13938/1000000/$B$13</f>
        <v>0.0063851383</v>
      </c>
      <c r="N13938" s="30">
        <v>76.1283928233</v>
      </c>
      <c r="O13938" s="4" t="inlineStr">
        <is>
          <t>FRANKO actual PPM | MERCEDES | Extra: A2094902714/2814</t>
        </is>
      </c>
    </row>
    <row r="13939" ht="15.75" customHeight="1">
      <c r="A13939" s="4" t="inlineStr">
        <is>
          <t>KT 0209</t>
        </is>
      </c>
      <c r="B13939" s="26">
        <f>ROUND((K13939*$B$6*$B$9+L13939*$B$7*$B$10+M13939*$B$8*$B$11)*$B$12,0)</f>
        <v>77</v>
      </c>
      <c r="C13939" s="26">
        <f>ROUND((K13939*$B$6*$B$9+L13939*$B$7*$B$10+M13939*$B$8*$B$11)*$B$12,0)</f>
        <v>77</v>
      </c>
      <c r="E13939" s="27">
        <v>1</v>
      </c>
      <c r="F13939" s="28">
        <v>620</v>
      </c>
      <c r="G13939" s="28">
        <v>1</v>
      </c>
      <c r="H13939" s="29">
        <v>722</v>
      </c>
      <c r="I13939" s="29">
        <v>0</v>
      </c>
      <c r="J13939" s="29">
        <v>326</v>
      </c>
      <c r="K13939" s="30">
        <f>F13939*G13939*H13939/1000000/$B$13</f>
        <v>0.0143919602</v>
      </c>
      <c r="L13939" s="30">
        <f>F13939*G13939*I13939/1000000/$B$13</f>
        <v>0</v>
      </c>
      <c r="M13939" s="30">
        <f>F13939*G13939*J13939/1000000/$B$13</f>
        <v>0.0064983089</v>
      </c>
      <c r="N13939" s="30">
        <v>76.6455840075</v>
      </c>
      <c r="O13939" s="4" t="inlineStr">
        <is>
          <t>FRANKO actual PPM | MERCEDES | Extra: A2094902714/2814</t>
        </is>
      </c>
    </row>
    <row r="13940" ht="15.75" customHeight="1">
      <c r="A13940" s="4" t="inlineStr">
        <is>
          <t>KT 0209</t>
        </is>
      </c>
      <c r="B13940" s="26">
        <f>ROUND((K13940*$B$6*$B$9+L13940*$B$7*$B$10+M13940*$B$8*$B$11)*$B$12,0)</f>
        <v>77</v>
      </c>
      <c r="C13940" s="26">
        <f>ROUND((K13940*$B$6*$B$9+L13940*$B$7*$B$10+M13940*$B$8*$B$11)*$B$12,0)</f>
        <v>77</v>
      </c>
      <c r="E13940" s="27">
        <v>1</v>
      </c>
      <c r="F13940" s="28">
        <v>620</v>
      </c>
      <c r="G13940" s="28">
        <v>1</v>
      </c>
      <c r="H13940" s="29">
        <v>780</v>
      </c>
      <c r="I13940" s="29">
        <v>0</v>
      </c>
      <c r="J13940" s="29">
        <v>319</v>
      </c>
      <c r="K13940" s="30">
        <f>F13940*G13940*H13940/1000000/$B$13</f>
        <v>0.015548101</v>
      </c>
      <c r="L13940" s="30">
        <f>F13940*G13940*I13940/1000000/$B$13</f>
        <v>0</v>
      </c>
      <c r="M13940" s="30">
        <f>F13940*G13940*J13940/1000000/$B$13</f>
        <v>0.0063587747</v>
      </c>
      <c r="N13940" s="30">
        <v>77.3061450802</v>
      </c>
      <c r="O13940" s="4" t="inlineStr">
        <is>
          <t>FRANKO actual PPM | MERCEDES | Extra: A2094902714/2814</t>
        </is>
      </c>
    </row>
    <row r="13941" ht="15.75" customHeight="1">
      <c r="A13941" s="4" t="inlineStr">
        <is>
          <t>KT 0209</t>
        </is>
      </c>
      <c r="B13941" s="26">
        <f>ROUND((K13941*$B$6*$B$9+L13941*$B$7*$B$10+M13941*$B$8*$B$11)*$B$12,0)</f>
        <v>84</v>
      </c>
      <c r="C13941" s="26">
        <f>ROUND((K13941*$B$6*$B$9+L13941*$B$7*$B$10+M13941*$B$8*$B$11)*$B$12,0)</f>
        <v>84</v>
      </c>
      <c r="E13941" s="27">
        <v>1</v>
      </c>
      <c r="F13941" s="28">
        <v>580</v>
      </c>
      <c r="G13941" s="28">
        <v>1</v>
      </c>
      <c r="H13941" s="29">
        <v>897</v>
      </c>
      <c r="I13941" s="29">
        <v>0</v>
      </c>
      <c r="J13941" s="29">
        <v>372</v>
      </c>
      <c r="K13941" s="30">
        <f>F13941*G13941*H13941/1000000/$B$13</f>
        <v>0.0167267474</v>
      </c>
      <c r="L13941" s="30">
        <f>F13941*G13941*I13941/1000000/$B$13</f>
        <v>0</v>
      </c>
      <c r="M13941" s="30">
        <f>F13941*G13941*J13941/1000000/$B$13</f>
        <v>0.0069368451</v>
      </c>
      <c r="N13941" s="30">
        <v>83.964350442</v>
      </c>
      <c r="O13941" s="4" t="inlineStr">
        <is>
          <t>FRANKO actual PPM | MERCEDES | Extra: A2094902714/2814</t>
        </is>
      </c>
    </row>
    <row r="13942" ht="15.75" customHeight="1">
      <c r="A13942" s="4" t="inlineStr">
        <is>
          <t>KT 0209</t>
        </is>
      </c>
      <c r="B13942" s="26">
        <f>ROUND((K13942*$B$6*$B$9+L13942*$B$7*$B$10+M13942*$B$8*$B$11)*$B$12,0)</f>
        <v>89</v>
      </c>
      <c r="C13942" s="26">
        <f>ROUND((K13942*$B$6*$B$9+L13942*$B$7*$B$10+M13942*$B$8*$B$11)*$B$12,0)</f>
        <v>89</v>
      </c>
      <c r="E13942" s="27">
        <v>1</v>
      </c>
      <c r="F13942" s="28">
        <v>620</v>
      </c>
      <c r="G13942" s="28">
        <v>1</v>
      </c>
      <c r="H13942" s="29">
        <v>875</v>
      </c>
      <c r="I13942" s="29">
        <v>0</v>
      </c>
      <c r="J13942" s="29">
        <v>373</v>
      </c>
      <c r="K13942" s="30">
        <f>F13942*G13942*H13942/1000000/$B$13</f>
        <v>0.01744178</v>
      </c>
      <c r="L13942" s="30">
        <f>F13942*G13942*I13942/1000000/$B$13</f>
        <v>0</v>
      </c>
      <c r="M13942" s="30">
        <f>F13942*G13942*J13942/1000000/$B$13</f>
        <v>0.0074351817</v>
      </c>
      <c r="N13942" s="30">
        <v>89.2303126704</v>
      </c>
      <c r="O13942" s="4" t="inlineStr">
        <is>
          <t>FRANKO actual PPM | MERCEDES | Extra: A2094902714/2814</t>
        </is>
      </c>
    </row>
    <row r="13943" ht="15.75" customHeight="1">
      <c r="A13943" s="4" t="inlineStr">
        <is>
          <t>KT 0214</t>
        </is>
      </c>
      <c r="B13943" s="26">
        <f>ROUND((K13943*$B$6*$B$9+L13943*$B$7*$B$10+M13943*$B$8*$B$11)*$B$12,0)</f>
        <v>125</v>
      </c>
      <c r="C13943" s="26">
        <f>ROUND((K13943*$B$6*$B$9+L13943*$B$7*$B$10+M13943*$B$8*$B$11)*$B$12,0)</f>
        <v>125</v>
      </c>
      <c r="E13943" s="27">
        <v>1</v>
      </c>
      <c r="F13943" s="28">
        <v>800</v>
      </c>
      <c r="G13943" s="28">
        <v>1</v>
      </c>
      <c r="H13943" s="29">
        <v>853</v>
      </c>
      <c r="I13943" s="29">
        <v>0</v>
      </c>
      <c r="J13943" s="29">
        <v>421</v>
      </c>
      <c r="K13943" s="30">
        <f>F13943*G13943*H13943/1000000/$B$13</f>
        <v>0.0219396695</v>
      </c>
      <c r="L13943" s="30">
        <f>F13943*G13943*I13943/1000000/$B$13</f>
        <v>0</v>
      </c>
      <c r="M13943" s="30">
        <f>F13943*G13943*J13943/1000000/$B$13</f>
        <v>0.0108283714</v>
      </c>
      <c r="N13943" s="30">
        <v>124.5027578396</v>
      </c>
      <c r="O13943" s="4" t="inlineStr">
        <is>
          <t>FRANKO actual PPM | MERCEDES | Extra: A 2094903214 /2310296</t>
        </is>
      </c>
    </row>
    <row r="13944" ht="15.75" customHeight="1">
      <c r="A13944" s="4" t="inlineStr">
        <is>
          <t>KT 0215</t>
        </is>
      </c>
      <c r="B13944" s="26">
        <f>ROUND((K13944*$B$6*$B$9+L13944*$B$7*$B$10+M13944*$B$8*$B$11)*$B$12,0)</f>
        <v>107</v>
      </c>
      <c r="C13944" s="26">
        <f>ROUND((K13944*$B$6*$B$9+L13944*$B$7*$B$10+M13944*$B$8*$B$11)*$B$12,0)</f>
        <v>107</v>
      </c>
      <c r="E13944" s="27">
        <v>1</v>
      </c>
      <c r="F13944" s="28">
        <v>640</v>
      </c>
      <c r="G13944" s="28">
        <v>1</v>
      </c>
      <c r="H13944" s="29">
        <v>203</v>
      </c>
      <c r="I13944" s="29">
        <v>1726</v>
      </c>
      <c r="J13944" s="29">
        <v>337</v>
      </c>
      <c r="K13944" s="30">
        <f>F13944*G13944*H13944/1000000/$B$13</f>
        <v>0.004177025</v>
      </c>
      <c r="L13944" s="30">
        <f>F13944*G13944*I13944/1000000/$B$13</f>
        <v>0.0355150007</v>
      </c>
      <c r="M13944" s="30">
        <f>F13944*G13944*J13944/1000000/$B$13</f>
        <v>0.006934273</v>
      </c>
      <c r="N13944" s="30">
        <v>107.019553261</v>
      </c>
      <c r="O13944" s="4" t="inlineStr">
        <is>
          <t>FRANKO actual PPM | MERCEDES | Extra: A 2094901514 /2310239</t>
        </is>
      </c>
    </row>
    <row r="13945" ht="15.75" customHeight="1">
      <c r="A13945" s="4" t="inlineStr">
        <is>
          <t>KT 0226</t>
        </is>
      </c>
      <c r="B13945" s="26">
        <f>ROUND((K13945*$B$6*$B$9+L13945*$B$7*$B$10+M13945*$B$8*$B$11)*$B$12,0)</f>
        <v>237</v>
      </c>
      <c r="C13945" s="26">
        <f>ROUND((K13945*$B$6*$B$9+L13945*$B$7*$B$10+M13945*$B$8*$B$11)*$B$12,0)</f>
        <v>237</v>
      </c>
      <c r="E13945" s="27">
        <v>1</v>
      </c>
      <c r="F13945" s="28">
        <v>820</v>
      </c>
      <c r="G13945" s="28">
        <v>1</v>
      </c>
      <c r="H13945" s="29">
        <v>0</v>
      </c>
      <c r="I13945" s="29">
        <v>4386</v>
      </c>
      <c r="J13945" s="29">
        <v>445</v>
      </c>
      <c r="K13945" s="30">
        <f>F13945*G13945*H13945/1000000/$B$13</f>
        <v>0</v>
      </c>
      <c r="L13945" s="30">
        <f>F13945*G13945*I13945/1000000/$B$13</f>
        <v>0.115630803</v>
      </c>
      <c r="M13945" s="30">
        <f>F13945*G13945*J13945/1000000/$B$13</f>
        <v>0.0117318074</v>
      </c>
      <c r="N13945" s="30">
        <v>236.9244704502</v>
      </c>
      <c r="O13945" s="4" t="inlineStr">
        <is>
          <t>FRANKO actual PPM | MERCEDES | Extra: A 1614900521</t>
        </is>
      </c>
    </row>
    <row r="13946" ht="15.75" customHeight="1">
      <c r="A13946" s="4" t="inlineStr">
        <is>
          <t>KT 0218</t>
        </is>
      </c>
      <c r="B13946" s="26">
        <f>ROUND((K13946*$B$6*$B$9+L13946*$B$7*$B$10+M13946*$B$8*$B$11)*$B$12,0)</f>
        <v>169</v>
      </c>
      <c r="C13946" s="26">
        <f>ROUND((K13946*$B$6*$B$9+L13946*$B$7*$B$10+M13946*$B$8*$B$11)*$B$12,0)</f>
        <v>169</v>
      </c>
      <c r="E13946" s="27">
        <v>1</v>
      </c>
      <c r="F13946" s="28">
        <v>960</v>
      </c>
      <c r="G13946" s="28">
        <v>1</v>
      </c>
      <c r="H13946" s="29">
        <v>1113</v>
      </c>
      <c r="I13946" s="29">
        <v>0</v>
      </c>
      <c r="J13946" s="29">
        <v>450</v>
      </c>
      <c r="K13946" s="30">
        <f>F13946*G13946*H13946/1000000/$B$13</f>
        <v>0.0343524297</v>
      </c>
      <c r="L13946" s="30">
        <f>F13946*G13946*I13946/1000000/$B$13</f>
        <v>0</v>
      </c>
      <c r="M13946" s="30">
        <f>F13946*G13946*J13946/1000000/$B$13</f>
        <v>0.0138891225</v>
      </c>
      <c r="N13946" s="30">
        <v>169.4719340186</v>
      </c>
      <c r="O13946" s="4" t="inlineStr">
        <is>
          <t>FRANKO actual PPM | MERCEDES | Extra: 1634906814</t>
        </is>
      </c>
    </row>
    <row r="13947" ht="15.75" customHeight="1">
      <c r="A13947" s="4" t="inlineStr">
        <is>
          <t>KT 0220</t>
        </is>
      </c>
      <c r="B13947" s="26">
        <f>ROUND((K13947*$B$6*$B$9+L13947*$B$7*$B$10+M13947*$B$8*$B$11)*$B$12,0)</f>
        <v>107</v>
      </c>
      <c r="C13947" s="26">
        <f>ROUND((K13947*$B$6*$B$9+L13947*$B$7*$B$10+M13947*$B$8*$B$11)*$B$12,0)</f>
        <v>107</v>
      </c>
      <c r="E13947" s="27">
        <v>1</v>
      </c>
      <c r="F13947" s="28">
        <v>540</v>
      </c>
      <c r="G13947" s="28">
        <v>1</v>
      </c>
      <c r="H13947" s="29">
        <v>274</v>
      </c>
      <c r="I13947" s="29">
        <v>2005</v>
      </c>
      <c r="J13947" s="29">
        <v>397</v>
      </c>
      <c r="K13947" s="30">
        <f>F13947*G13947*H13947/1000000/$B$13</f>
        <v>0.0047570245</v>
      </c>
      <c r="L13947" s="30">
        <f>F13947*G13947*I13947/1000000/$B$13</f>
        <v>0.0348096133</v>
      </c>
      <c r="M13947" s="30">
        <f>F13947*G13947*J13947/1000000/$B$13</f>
        <v>0.006892477</v>
      </c>
      <c r="N13947" s="30">
        <v>106.7345714226</v>
      </c>
      <c r="O13947" s="4" t="inlineStr">
        <is>
          <t>FRANKO actual PPM | MERCEDES | Extra: A230 490 14 14</t>
        </is>
      </c>
    </row>
    <row r="13948" ht="15.75" customHeight="1">
      <c r="A13948" s="4" t="inlineStr">
        <is>
          <t>KT 0221</t>
        </is>
      </c>
      <c r="B13948" s="26">
        <f>ROUND((K13948*$B$6*$B$9+L13948*$B$7*$B$10+M13948*$B$8*$B$11)*$B$12,0)</f>
        <v>92</v>
      </c>
      <c r="C13948" s="26">
        <f>ROUND((K13948*$B$6*$B$9+L13948*$B$7*$B$10+M13948*$B$8*$B$11)*$B$12,0)</f>
        <v>92</v>
      </c>
      <c r="E13948" s="27">
        <v>1</v>
      </c>
      <c r="F13948" s="28">
        <v>520</v>
      </c>
      <c r="G13948" s="28">
        <v>1</v>
      </c>
      <c r="H13948" s="29">
        <v>0</v>
      </c>
      <c r="I13948" s="29">
        <v>2055</v>
      </c>
      <c r="J13948" s="29">
        <v>364</v>
      </c>
      <c r="K13948" s="30">
        <f>F13948*G13948*H13948/1000000/$B$13</f>
        <v>0</v>
      </c>
      <c r="L13948" s="30">
        <f>F13948*G13948*I13948/1000000/$B$13</f>
        <v>0.0343562878</v>
      </c>
      <c r="M13948" s="30">
        <f>F13948*G13948*J13948/1000000/$B$13</f>
        <v>0.0060854933</v>
      </c>
      <c r="N13948" s="30">
        <v>91.995004237</v>
      </c>
      <c r="O13948" s="4" t="inlineStr">
        <is>
          <t>FRANKO actual PPM | MERCEDES | Extra: A2304901514</t>
        </is>
      </c>
    </row>
    <row r="13949" ht="15.75" customHeight="1">
      <c r="A13949" s="4" t="inlineStr">
        <is>
          <t>KT 0221</t>
        </is>
      </c>
      <c r="B13949" s="26">
        <f>ROUND((K13949*$B$6*$B$9+L13949*$B$7*$B$10+M13949*$B$8*$B$11)*$B$12,0)</f>
        <v>95</v>
      </c>
      <c r="C13949" s="26">
        <f>ROUND((K13949*$B$6*$B$9+L13949*$B$7*$B$10+M13949*$B$8*$B$11)*$B$12,0)</f>
        <v>95</v>
      </c>
      <c r="E13949" s="27">
        <v>1</v>
      </c>
      <c r="F13949" s="28">
        <v>540</v>
      </c>
      <c r="G13949" s="28">
        <v>1</v>
      </c>
      <c r="H13949" s="29">
        <v>0</v>
      </c>
      <c r="I13949" s="29">
        <v>2033</v>
      </c>
      <c r="J13949" s="29">
        <v>366</v>
      </c>
      <c r="K13949" s="30">
        <f>F13949*G13949*H13949/1000000/$B$13</f>
        <v>0</v>
      </c>
      <c r="L13949" s="30">
        <f>F13949*G13949*I13949/1000000/$B$13</f>
        <v>0.0352957326</v>
      </c>
      <c r="M13949" s="30">
        <f>F13949*G13949*J13949/1000000/$B$13</f>
        <v>0.0063542736</v>
      </c>
      <c r="N13949" s="30">
        <v>95.3611353185</v>
      </c>
      <c r="O13949" s="4" t="inlineStr">
        <is>
          <t>FRANKO actual PPM | MERCEDES | Extra: A2304901514</t>
        </is>
      </c>
    </row>
    <row r="13950" ht="15.75" customHeight="1">
      <c r="A13950" s="4" t="inlineStr">
        <is>
          <t>KT 0221</t>
        </is>
      </c>
      <c r="B13950" s="26">
        <f>ROUND((K13950*$B$6*$B$9+L13950*$B$7*$B$10+M13950*$B$8*$B$11)*$B$12,0)</f>
        <v>95</v>
      </c>
      <c r="C13950" s="26">
        <f>ROUND((K13950*$B$6*$B$9+L13950*$B$7*$B$10+M13950*$B$8*$B$11)*$B$12,0)</f>
        <v>95</v>
      </c>
      <c r="E13950" s="27">
        <v>1</v>
      </c>
      <c r="F13950" s="28">
        <v>580</v>
      </c>
      <c r="G13950" s="28">
        <v>1</v>
      </c>
      <c r="H13950" s="29">
        <v>0</v>
      </c>
      <c r="I13950" s="29">
        <v>1947</v>
      </c>
      <c r="J13950" s="29">
        <v>328</v>
      </c>
      <c r="K13950" s="30">
        <f>F13950*G13950*H13950/1000000/$B$13</f>
        <v>0</v>
      </c>
      <c r="L13950" s="30">
        <f>F13950*G13950*I13950/1000000/$B$13</f>
        <v>0.0363065521</v>
      </c>
      <c r="M13950" s="30">
        <f>F13950*G13950*J13950/1000000/$B$13</f>
        <v>0.006116358</v>
      </c>
      <c r="N13950" s="30">
        <v>94.6034624656</v>
      </c>
      <c r="O13950" s="4" t="inlineStr">
        <is>
          <t>FRANKO actual PPM | MERCEDES | Extra: A2304901514</t>
        </is>
      </c>
    </row>
    <row r="13951" ht="15.75" customHeight="1">
      <c r="A13951" s="4" t="inlineStr">
        <is>
          <t>KT 0221</t>
        </is>
      </c>
      <c r="B13951" s="26">
        <f>ROUND((K13951*$B$6*$B$9+L13951*$B$7*$B$10+M13951*$B$8*$B$11)*$B$12,0)</f>
        <v>99</v>
      </c>
      <c r="C13951" s="26">
        <f>ROUND((K13951*$B$6*$B$9+L13951*$B$7*$B$10+M13951*$B$8*$B$11)*$B$12,0)</f>
        <v>99</v>
      </c>
      <c r="E13951" s="27">
        <v>1</v>
      </c>
      <c r="F13951" s="28">
        <v>580</v>
      </c>
      <c r="G13951" s="28">
        <v>1</v>
      </c>
      <c r="H13951" s="29">
        <v>0</v>
      </c>
      <c r="I13951" s="29">
        <v>2073</v>
      </c>
      <c r="J13951" s="29">
        <v>337</v>
      </c>
      <c r="K13951" s="30">
        <f>F13951*G13951*H13951/1000000/$B$13</f>
        <v>0</v>
      </c>
      <c r="L13951" s="30">
        <f>F13951*G13951*I13951/1000000/$B$13</f>
        <v>0.0386561286</v>
      </c>
      <c r="M13951" s="30">
        <f>F13951*G13951*J13951/1000000/$B$13</f>
        <v>0.0062841849</v>
      </c>
      <c r="N13951" s="30">
        <v>98.8314415705</v>
      </c>
      <c r="O13951" s="4" t="inlineStr">
        <is>
          <t>FRANKO actual PPM | MERCEDES | Extra: A2304901514</t>
        </is>
      </c>
    </row>
    <row r="13952" ht="15.75" customHeight="1">
      <c r="A13952" s="4" t="inlineStr">
        <is>
          <t>KT 0221</t>
        </is>
      </c>
      <c r="B13952" s="26">
        <f>ROUND((K13952*$B$6*$B$9+L13952*$B$7*$B$10+M13952*$B$8*$B$11)*$B$12,0)</f>
        <v>96</v>
      </c>
      <c r="C13952" s="26">
        <f>ROUND((K13952*$B$6*$B$9+L13952*$B$7*$B$10+M13952*$B$8*$B$11)*$B$12,0)</f>
        <v>96</v>
      </c>
      <c r="E13952" s="27">
        <v>1</v>
      </c>
      <c r="F13952" s="28">
        <v>540</v>
      </c>
      <c r="G13952" s="28">
        <v>1</v>
      </c>
      <c r="H13952" s="29">
        <v>0</v>
      </c>
      <c r="I13952" s="29">
        <v>2102</v>
      </c>
      <c r="J13952" s="29">
        <v>360</v>
      </c>
      <c r="K13952" s="30">
        <f>F13952*G13952*H13952/1000000/$B$13</f>
        <v>0</v>
      </c>
      <c r="L13952" s="30">
        <f>F13952*G13952*I13952/1000000/$B$13</f>
        <v>0.0364936694</v>
      </c>
      <c r="M13952" s="30">
        <f>F13952*G13952*J13952/1000000/$B$13</f>
        <v>0.0062501051</v>
      </c>
      <c r="N13952" s="30">
        <v>95.9403638117</v>
      </c>
      <c r="O13952" s="4" t="inlineStr">
        <is>
          <t>FRANKO actual PPM | MERCEDES | Extra: A2304901514</t>
        </is>
      </c>
    </row>
    <row r="13953" ht="15.75" customHeight="1">
      <c r="A13953" s="4" t="inlineStr">
        <is>
          <t>KT 0226</t>
        </is>
      </c>
      <c r="B13953" s="26">
        <f>ROUND((K13953*$B$6*$B$9+L13953*$B$7*$B$10+M13953*$B$8*$B$11)*$B$12,0)</f>
        <v>237</v>
      </c>
      <c r="C13953" s="26">
        <f>ROUND((K13953*$B$6*$B$9+L13953*$B$7*$B$10+M13953*$B$8*$B$11)*$B$12,0)</f>
        <v>237</v>
      </c>
      <c r="E13953" s="27">
        <v>1</v>
      </c>
      <c r="F13953" s="28">
        <v>820</v>
      </c>
      <c r="G13953" s="28">
        <v>1</v>
      </c>
      <c r="H13953" s="29">
        <v>0</v>
      </c>
      <c r="I13953" s="29">
        <v>4386</v>
      </c>
      <c r="J13953" s="29">
        <v>445</v>
      </c>
      <c r="K13953" s="30">
        <f>F13953*G13953*H13953/1000000/$B$13</f>
        <v>0</v>
      </c>
      <c r="L13953" s="30">
        <f>F13953*G13953*I13953/1000000/$B$13</f>
        <v>0.115630803</v>
      </c>
      <c r="M13953" s="30">
        <f>F13953*G13953*J13953/1000000/$B$13</f>
        <v>0.0117318074</v>
      </c>
      <c r="N13953" s="30">
        <v>236.9244704502</v>
      </c>
      <c r="O13953" s="4" t="inlineStr">
        <is>
          <t>FRANKO actual PPM | MERCEDES | Extra: A161 490 05 21</t>
        </is>
      </c>
    </row>
    <row r="13954" ht="15.75" customHeight="1">
      <c r="A13954" s="4" t="inlineStr">
        <is>
          <t>KT 0241</t>
        </is>
      </c>
      <c r="B13954" s="26">
        <f>ROUND((K13954*$B$6*$B$9+L13954*$B$7*$B$10+M13954*$B$8*$B$11)*$B$12,0)</f>
        <v>169</v>
      </c>
      <c r="C13954" s="26">
        <f>ROUND((K13954*$B$6*$B$9+L13954*$B$7*$B$10+M13954*$B$8*$B$11)*$B$12,0)</f>
        <v>169</v>
      </c>
      <c r="E13954" s="27">
        <v>1</v>
      </c>
      <c r="F13954" s="28">
        <v>700</v>
      </c>
      <c r="G13954" s="28">
        <v>1</v>
      </c>
      <c r="H13954" s="29">
        <v>4766</v>
      </c>
      <c r="I13954" s="29">
        <v>0</v>
      </c>
      <c r="J13954" s="29">
        <v>0</v>
      </c>
      <c r="K13954" s="30">
        <f>F13954*G13954*H13954/1000000/$B$13</f>
        <v>0.1072613207</v>
      </c>
      <c r="L13954" s="30">
        <f>F13954*G13954*I13954/1000000/$B$13</f>
        <v>0</v>
      </c>
      <c r="M13954" s="30">
        <f>F13954*G13954*J13954/1000000/$B$13</f>
        <v>0</v>
      </c>
      <c r="N13954" s="30">
        <v>168.8400449174</v>
      </c>
      <c r="O13954" s="4" t="inlineStr">
        <is>
          <t>FRANKO actual PPM | MERCEDES | Extra: A 203 490 78 14</t>
        </is>
      </c>
    </row>
    <row r="13955" ht="15.75" customHeight="1">
      <c r="A13955" s="4" t="inlineStr">
        <is>
          <t>KT 0243</t>
        </is>
      </c>
      <c r="B13955" s="26">
        <f>ROUND((K13955*$B$6*$B$9+L13955*$B$7*$B$10+M13955*$B$8*$B$11)*$B$12,0)</f>
        <v>77</v>
      </c>
      <c r="C13955" s="26">
        <f>ROUND((K13955*$B$6*$B$9+L13955*$B$7*$B$10+M13955*$B$8*$B$11)*$B$12,0)</f>
        <v>77</v>
      </c>
      <c r="E13955" s="27">
        <v>1</v>
      </c>
      <c r="F13955" s="28">
        <v>350</v>
      </c>
      <c r="G13955" s="28">
        <v>1</v>
      </c>
      <c r="H13955" s="29">
        <v>538</v>
      </c>
      <c r="I13955" s="29">
        <v>1585</v>
      </c>
      <c r="J13955" s="29">
        <v>494</v>
      </c>
      <c r="K13955" s="30">
        <f>F13955*G13955*H13955/1000000/$B$13</f>
        <v>0.0060539856</v>
      </c>
      <c r="L13955" s="30">
        <f>F13955*G13955*I13955/1000000/$B$13</f>
        <v>0.0178356267</v>
      </c>
      <c r="M13955" s="30">
        <f>F13955*G13955*J13955/1000000/$B$13</f>
        <v>0.0055588641</v>
      </c>
      <c r="N13955" s="30">
        <v>77.2251666733</v>
      </c>
      <c r="O13955" s="4" t="inlineStr">
        <is>
          <t>FRANKO actual PPM | MERCEDES | Extra: A 169 490 04 14 / 05M03 / NUS2510 / 2224N</t>
        </is>
      </c>
    </row>
    <row r="13956" ht="15.75" customHeight="1">
      <c r="A13956" s="4" t="inlineStr">
        <is>
          <t>KT 0244</t>
        </is>
      </c>
      <c r="B13956" s="26">
        <f>ROUND((K13956*$B$6*$B$9+L13956*$B$7*$B$10+M13956*$B$8*$B$11)*$B$12,0)</f>
        <v>141</v>
      </c>
      <c r="C13956" s="26">
        <f>ROUND((K13956*$B$6*$B$9+L13956*$B$7*$B$10+M13956*$B$8*$B$11)*$B$12,0)</f>
        <v>141</v>
      </c>
      <c r="E13956" s="27">
        <v>1</v>
      </c>
      <c r="F13956" s="28">
        <v>1040</v>
      </c>
      <c r="G13956" s="28">
        <v>1</v>
      </c>
      <c r="H13956" s="29">
        <v>394</v>
      </c>
      <c r="I13956" s="29">
        <v>291</v>
      </c>
      <c r="J13956" s="29">
        <v>390</v>
      </c>
      <c r="K13956" s="30">
        <f>F13956*G13956*H13956/1000000/$B$13</f>
        <v>0.0131740899</v>
      </c>
      <c r="L13956" s="30">
        <f>F13956*G13956*I13956/1000000/$B$13</f>
        <v>0.0097301019</v>
      </c>
      <c r="M13956" s="30">
        <f>F13956*G13956*J13956/1000000/$B$13</f>
        <v>0.0130403428</v>
      </c>
      <c r="N13956" s="30">
        <v>140.8175260973</v>
      </c>
      <c r="O13956" s="4" t="inlineStr">
        <is>
          <t>FRANKO actual PPM | MERCEDES | Extra: A 169 490 06 14 / 03M06 / NUS3227 / FAURECIA / 2658N / 111(</t>
        </is>
      </c>
    </row>
    <row r="13957" ht="15.75" customHeight="1">
      <c r="A13957" s="4" t="inlineStr">
        <is>
          <t>KT 0249</t>
        </is>
      </c>
      <c r="B13957" s="26">
        <f>ROUND((K13957*$B$6*$B$9+L13957*$B$7*$B$10+M13957*$B$8*$B$11)*$B$12,0)</f>
        <v>383</v>
      </c>
      <c r="C13957" s="26">
        <f>ROUND((K13957*$B$6*$B$9+L13957*$B$7*$B$10+M13957*$B$8*$B$11)*$B$12,0)</f>
        <v>383</v>
      </c>
      <c r="E13957" s="27">
        <v>1</v>
      </c>
      <c r="F13957" s="28">
        <v>1540</v>
      </c>
      <c r="G13957" s="28">
        <v>1</v>
      </c>
      <c r="H13957" s="29">
        <v>139</v>
      </c>
      <c r="I13957" s="29">
        <v>3249</v>
      </c>
      <c r="J13957" s="29">
        <v>432</v>
      </c>
      <c r="K13957" s="30">
        <f>F13957*G13957*H13957/1000000/$B$13</f>
        <v>0.0068821888</v>
      </c>
      <c r="L13957" s="30">
        <f>F13957*G13957*I13957/1000000/$B$13</f>
        <v>0.1608649744</v>
      </c>
      <c r="M13957" s="30">
        <f>F13957*G13957*J13957/1000000/$B$13</f>
        <v>0.0213892487</v>
      </c>
      <c r="N13957" s="30">
        <v>382.548985199</v>
      </c>
      <c r="O13957" s="4" t="inlineStr">
        <is>
          <t>FRANKO actual PPM | MERCEDES | Extra: A2214903414/3314</t>
        </is>
      </c>
    </row>
    <row r="13958" ht="15.75" customHeight="1">
      <c r="A13958" s="4" t="inlineStr">
        <is>
          <t>KT 0250</t>
        </is>
      </c>
      <c r="B13958" s="26">
        <f>ROUND((K13958*$B$6*$B$9+L13958*$B$7*$B$10+M13958*$B$8*$B$11)*$B$12,0)</f>
        <v>84</v>
      </c>
      <c r="C13958" s="26">
        <f>ROUND((K13958*$B$6*$B$9+L13958*$B$7*$B$10+M13958*$B$8*$B$11)*$B$12,0)</f>
        <v>84</v>
      </c>
      <c r="E13958" s="27">
        <v>1</v>
      </c>
      <c r="F13958" s="28">
        <v>420</v>
      </c>
      <c r="G13958" s="28">
        <v>1</v>
      </c>
      <c r="H13958" s="29">
        <v>526</v>
      </c>
      <c r="I13958" s="29">
        <v>1427</v>
      </c>
      <c r="J13958" s="29">
        <v>446</v>
      </c>
      <c r="K13958" s="30">
        <f>F13958*G13958*H13958/1000000/$B$13</f>
        <v>0.0071027429</v>
      </c>
      <c r="L13958" s="30">
        <f>F13958*G13958*I13958/1000000/$B$13</f>
        <v>0.0192692284</v>
      </c>
      <c r="M13958" s="30">
        <f>F13958*G13958*J13958/1000000/$B$13</f>
        <v>0.0060224778</v>
      </c>
      <c r="N13958" s="30">
        <v>84.4568743517</v>
      </c>
      <c r="O13958" s="4" t="inlineStr">
        <is>
          <t>FRANKO actual PPM | MERCEDES | Extra: A169 490 13 14</t>
        </is>
      </c>
    </row>
    <row r="13959" ht="15.75" customHeight="1">
      <c r="A13959" s="4" t="inlineStr">
        <is>
          <t>KT 0267</t>
        </is>
      </c>
      <c r="B13959" s="26">
        <f>ROUND((K13959*$B$6*$B$9+L13959*$B$7*$B$10+M13959*$B$8*$B$11)*$B$12,0)</f>
        <v>109</v>
      </c>
      <c r="C13959" s="26">
        <f>ROUND((K13959*$B$6*$B$9+L13959*$B$7*$B$10+M13959*$B$8*$B$11)*$B$12,0)</f>
        <v>109</v>
      </c>
      <c r="E13959" s="27">
        <v>1</v>
      </c>
      <c r="F13959" s="28">
        <v>580</v>
      </c>
      <c r="G13959" s="28">
        <v>1</v>
      </c>
      <c r="H13959" s="29">
        <v>92</v>
      </c>
      <c r="I13959" s="29">
        <v>1428</v>
      </c>
      <c r="J13959" s="29">
        <v>480</v>
      </c>
      <c r="K13959" s="30">
        <f>F13959*G13959*H13959/1000000/$B$13</f>
        <v>0.0017155638</v>
      </c>
      <c r="L13959" s="30">
        <f>F13959*G13959*I13959/1000000/$B$13</f>
        <v>0.0266285343</v>
      </c>
      <c r="M13959" s="30">
        <f>F13959*G13959*J13959/1000000/$B$13</f>
        <v>0.0089507678</v>
      </c>
      <c r="N13959" s="30">
        <v>109.181936085</v>
      </c>
      <c r="O13959" s="4" t="inlineStr">
        <is>
          <t>FRANKO actual PPM | MERCEDES | Extra: A 209 490 46 14</t>
        </is>
      </c>
    </row>
    <row r="13960" ht="15.75" customHeight="1">
      <c r="A13960" s="4" t="inlineStr">
        <is>
          <t>KT 0268</t>
        </is>
      </c>
      <c r="B13960" s="26">
        <f>ROUND((K13960*$B$6*$B$9+L13960*$B$7*$B$10+M13960*$B$8*$B$11)*$B$12,0)</f>
        <v>98</v>
      </c>
      <c r="C13960" s="26">
        <f>ROUND((K13960*$B$6*$B$9+L13960*$B$7*$B$10+M13960*$B$8*$B$11)*$B$12,0)</f>
        <v>98</v>
      </c>
      <c r="E13960" s="27">
        <v>1</v>
      </c>
      <c r="F13960" s="28">
        <v>800</v>
      </c>
      <c r="G13960" s="28">
        <v>1</v>
      </c>
      <c r="H13960" s="29">
        <v>103</v>
      </c>
      <c r="I13960" s="29">
        <v>399</v>
      </c>
      <c r="J13960" s="29">
        <v>379</v>
      </c>
      <c r="K13960" s="30">
        <f>F13960*G13960*H13960/1000000/$B$13</f>
        <v>0.0026492215</v>
      </c>
      <c r="L13960" s="30">
        <f>F13960*G13960*I13960/1000000/$B$13</f>
        <v>0.0102625183</v>
      </c>
      <c r="M13960" s="30">
        <f>F13960*G13960*J13960/1000000/$B$13</f>
        <v>0.0097481064</v>
      </c>
      <c r="N13960" s="30">
        <v>97.5388783546</v>
      </c>
      <c r="O13960" s="4" t="inlineStr">
        <is>
          <t>FRANKO actual PPM | MERCEDES | Extra: A 211 490 63 36</t>
        </is>
      </c>
    </row>
    <row r="13961" ht="15.75" customHeight="1">
      <c r="A13961" s="4" t="inlineStr">
        <is>
          <t>KT 0281</t>
        </is>
      </c>
      <c r="B13961" s="26">
        <f>ROUND((K13961*$B$6*$B$9+L13961*$B$7*$B$10+M13961*$B$8*$B$11)*$B$12,0)</f>
        <v>67</v>
      </c>
      <c r="C13961" s="26">
        <f>ROUND((K13961*$B$6*$B$9+L13961*$B$7*$B$10+M13961*$B$8*$B$11)*$B$12,0)</f>
        <v>67</v>
      </c>
      <c r="E13961" s="27">
        <v>1</v>
      </c>
      <c r="F13961" s="28">
        <v>1400</v>
      </c>
      <c r="G13961" s="28">
        <v>1</v>
      </c>
      <c r="H13961" s="29">
        <v>940</v>
      </c>
      <c r="I13961" s="29">
        <v>0</v>
      </c>
      <c r="J13961" s="29">
        <v>0</v>
      </c>
      <c r="K13961" s="30">
        <f>F13961*G13961*H13961/1000000/$B$13</f>
        <v>0.0423103825</v>
      </c>
      <c r="L13961" s="30">
        <f>F13961*G13961*I13961/1000000/$B$13</f>
        <v>0</v>
      </c>
      <c r="M13961" s="30">
        <f>F13961*G13961*J13961/1000000/$B$13</f>
        <v>0</v>
      </c>
      <c r="N13961" s="30">
        <v>66.6007730686</v>
      </c>
      <c r="O13961" s="4" t="inlineStr">
        <is>
          <t>FRANKO actual PPM | MERCEDES | Extra: 32194522H1L009</t>
        </is>
      </c>
    </row>
    <row r="13962" ht="15.75" customHeight="1">
      <c r="A13962" s="4" t="inlineStr">
        <is>
          <t>KT 0288</t>
        </is>
      </c>
      <c r="B13962" s="26">
        <f>ROUND((K13962*$B$6*$B$9+L13962*$B$7*$B$10+M13962*$B$8*$B$11)*$B$12,0)</f>
        <v>134</v>
      </c>
      <c r="C13962" s="26">
        <f>ROUND((K13962*$B$6*$B$9+L13962*$B$7*$B$10+M13962*$B$8*$B$11)*$B$12,0)</f>
        <v>134</v>
      </c>
      <c r="E13962" s="27">
        <v>1</v>
      </c>
      <c r="F13962" s="28">
        <v>580</v>
      </c>
      <c r="G13962" s="28">
        <v>1</v>
      </c>
      <c r="H13962" s="29">
        <v>241</v>
      </c>
      <c r="I13962" s="29">
        <v>2571</v>
      </c>
      <c r="J13962" s="29">
        <v>443</v>
      </c>
      <c r="K13962" s="30">
        <f>F13962*G13962*H13962/1000000/$B$13</f>
        <v>0.0044940314</v>
      </c>
      <c r="L13962" s="30">
        <f>F13962*G13962*I13962/1000000/$B$13</f>
        <v>0.0479425503</v>
      </c>
      <c r="M13962" s="30">
        <f>F13962*G13962*J13962/1000000/$B$13</f>
        <v>0.0082608128</v>
      </c>
      <c r="N13962" s="30">
        <v>133.5277337227</v>
      </c>
      <c r="O13962" s="4" t="inlineStr">
        <is>
          <t>FRANKO actual PPM | MERCEDES | Extra: A4514900081</t>
        </is>
      </c>
    </row>
    <row r="13963" ht="15.75" customHeight="1">
      <c r="A13963" s="4" t="inlineStr">
        <is>
          <t>KT 0303</t>
        </is>
      </c>
      <c r="B13963" s="26">
        <f>ROUND((K13963*$B$6*$B$9+L13963*$B$7*$B$10+M13963*$B$8*$B$11)*$B$12,0)</f>
        <v>170</v>
      </c>
      <c r="C13963" s="26">
        <f>ROUND((K13963*$B$6*$B$9+L13963*$B$7*$B$10+M13963*$B$8*$B$11)*$B$12,0)</f>
        <v>170</v>
      </c>
      <c r="E13963" s="27">
        <v>1</v>
      </c>
      <c r="F13963" s="28">
        <v>960</v>
      </c>
      <c r="G13963" s="28">
        <v>1</v>
      </c>
      <c r="H13963" s="29">
        <v>0</v>
      </c>
      <c r="I13963" s="29">
        <v>3031</v>
      </c>
      <c r="J13963" s="29">
        <v>224</v>
      </c>
      <c r="K13963" s="30">
        <f>F13963*G13963*H13963/1000000/$B$13</f>
        <v>0</v>
      </c>
      <c r="L13963" s="30">
        <f>F13963*G13963*I13963/1000000/$B$13</f>
        <v>0.0935509563</v>
      </c>
      <c r="M13963" s="30">
        <f>F13963*G13963*J13963/1000000/$B$13</f>
        <v>0.0069136965</v>
      </c>
      <c r="N13963" s="30">
        <v>170.2649010608</v>
      </c>
      <c r="O13963" s="4" t="inlineStr">
        <is>
          <t>FRANKO actual PPM | MERCEDES | Extra: A 212 490 31 36 / BOYSEN</t>
        </is>
      </c>
    </row>
    <row r="13964" ht="15.75" customHeight="1">
      <c r="A13964" s="4" t="inlineStr">
        <is>
          <t>KT 0303</t>
        </is>
      </c>
      <c r="B13964" s="26">
        <f>ROUND((K13964*$B$6*$B$9+L13964*$B$7*$B$10+M13964*$B$8*$B$11)*$B$12,0)</f>
        <v>190</v>
      </c>
      <c r="C13964" s="26">
        <f>ROUND((K13964*$B$6*$B$9+L13964*$B$7*$B$10+M13964*$B$8*$B$11)*$B$12,0)</f>
        <v>190</v>
      </c>
      <c r="E13964" s="27">
        <v>1</v>
      </c>
      <c r="F13964" s="28">
        <v>900</v>
      </c>
      <c r="G13964" s="28">
        <v>1</v>
      </c>
      <c r="H13964" s="29">
        <v>0</v>
      </c>
      <c r="I13964" s="29">
        <v>3613</v>
      </c>
      <c r="J13964" s="29">
        <v>265</v>
      </c>
      <c r="K13964" s="30">
        <f>F13964*G13964*H13964/1000000/$B$13</f>
        <v>0</v>
      </c>
      <c r="L13964" s="30">
        <f>F13964*G13964*I13964/1000000/$B$13</f>
        <v>0.1045445826</v>
      </c>
      <c r="M13964" s="30">
        <f>F13964*G13964*J13964/1000000/$B$13</f>
        <v>0.0076679531</v>
      </c>
      <c r="N13964" s="30">
        <v>189.7899546073</v>
      </c>
      <c r="O13964" s="4" t="inlineStr">
        <is>
          <t>FRANKO actual PPM | MERCEDES | Extra: A 212 490 31 36 / BOYSEN</t>
        </is>
      </c>
    </row>
    <row r="13965" ht="15.75" customHeight="1">
      <c r="A13965" s="4" t="inlineStr">
        <is>
          <t>KT 0306</t>
        </is>
      </c>
      <c r="B13965" s="26">
        <f>ROUND((K13965*$B$6*$B$9+L13965*$B$7*$B$10+M13965*$B$8*$B$11)*$B$12,0)</f>
        <v>76</v>
      </c>
      <c r="C13965" s="26">
        <f>ROUND((K13965*$B$6*$B$9+L13965*$B$7*$B$10+M13965*$B$8*$B$11)*$B$12,0)</f>
        <v>76</v>
      </c>
      <c r="E13965" s="27">
        <v>1</v>
      </c>
      <c r="F13965" s="28">
        <v>400</v>
      </c>
      <c r="G13965" s="28">
        <v>1</v>
      </c>
      <c r="H13965" s="29">
        <v>115</v>
      </c>
      <c r="I13965" s="29">
        <v>3032</v>
      </c>
      <c r="J13965" s="29">
        <v>247</v>
      </c>
      <c r="K13965" s="30">
        <f>F13965*G13965*H13965/1000000/$B$13</f>
        <v>0.0014789343</v>
      </c>
      <c r="L13965" s="30">
        <f>F13965*G13965*I13965/1000000/$B$13</f>
        <v>0.0389924254</v>
      </c>
      <c r="M13965" s="30">
        <f>F13965*G13965*J13965/1000000/$B$13</f>
        <v>0.0031764938</v>
      </c>
      <c r="N13965" s="30">
        <v>75.7447540398</v>
      </c>
      <c r="O13965" s="4" t="inlineStr">
        <is>
          <t>FRANKO actual PPM | MERCEDES | Extra: A 169 490 24 14 / 2433N / NUS6446</t>
        </is>
      </c>
    </row>
    <row r="13966" ht="15.75" customHeight="1">
      <c r="A13966" s="4" t="inlineStr">
        <is>
          <t>KT 0307</t>
        </is>
      </c>
      <c r="B13966" s="26">
        <f>ROUND((K13966*$B$6*$B$9+L13966*$B$7*$B$10+M13966*$B$8*$B$11)*$B$12,0)</f>
        <v>23</v>
      </c>
      <c r="C13966" s="26">
        <f>ROUND((K13966*$B$6*$B$9+L13966*$B$7*$B$10+M13966*$B$8*$B$11)*$B$12,0)</f>
        <v>23</v>
      </c>
      <c r="E13966" s="27">
        <v>1</v>
      </c>
      <c r="F13966" s="28">
        <v>600</v>
      </c>
      <c r="G13966" s="28">
        <v>1</v>
      </c>
      <c r="H13966" s="29">
        <v>46</v>
      </c>
      <c r="I13966" s="29">
        <v>159</v>
      </c>
      <c r="J13966" s="29">
        <v>113</v>
      </c>
      <c r="K13966" s="30">
        <f>F13966*G13966*H13966/1000000/$B$13</f>
        <v>0.0008873606</v>
      </c>
      <c r="L13966" s="30">
        <f>F13966*G13966*I13966/1000000/$B$13</f>
        <v>0.0030671812</v>
      </c>
      <c r="M13966" s="30">
        <f>F13966*G13966*J13966/1000000/$B$13</f>
        <v>0.0021798206</v>
      </c>
      <c r="N13966" s="30">
        <v>23.2068544826</v>
      </c>
      <c r="O13966" s="4" t="inlineStr">
        <is>
          <t>FRANKO actual PPM | MERCEDES | Extra: A 169 490 15 14 / 11107661 / 260110 / CU 96530</t>
        </is>
      </c>
    </row>
    <row r="13967" ht="15.75" customHeight="1">
      <c r="A13967" s="4" t="inlineStr">
        <is>
          <t>T KT 0309</t>
        </is>
      </c>
      <c r="B13967" s="26">
        <f>ROUND((K13967*$B$6*$B$9+L13967*$B$7*$B$10+M13967*$B$8*$B$11)*$B$12,0)</f>
        <v>130</v>
      </c>
      <c r="C13967" s="26">
        <f>ROUND((K13967*$B$6*$B$9+L13967*$B$7*$B$10+M13967*$B$8*$B$11)*$B$12,0)</f>
        <v>130</v>
      </c>
      <c r="E13967" s="27">
        <v>1</v>
      </c>
      <c r="F13967" s="28">
        <v>660</v>
      </c>
      <c r="G13967" s="28">
        <v>1</v>
      </c>
      <c r="H13967" s="29">
        <v>124</v>
      </c>
      <c r="I13967" s="29">
        <v>2350</v>
      </c>
      <c r="J13967" s="29">
        <v>371</v>
      </c>
      <c r="K13967" s="30">
        <f>F13967*G13967*H13967/1000000/$B$13</f>
        <v>0.0026312171</v>
      </c>
      <c r="L13967" s="30">
        <f>F13967*G13967*I13967/1000000/$B$13</f>
        <v>0.0498658079</v>
      </c>
      <c r="M13967" s="30">
        <f>F13967*G13967*J13967/1000000/$B$13</f>
        <v>0.0078724318</v>
      </c>
      <c r="N13967" s="30">
        <v>129.688062847</v>
      </c>
      <c r="O13967" s="4" t="inlineStr">
        <is>
          <t>FRANKO actual PPM | 1ERCEDES / SMAR | Extra: A 4514901381 / 001 / SN1566 / GILLET / 361725 / POLAND</t>
        </is>
      </c>
    </row>
    <row r="13968" ht="15.75" customHeight="1">
      <c r="A13968" s="4" t="inlineStr">
        <is>
          <t>KT 1100</t>
        </is>
      </c>
      <c r="B13968" s="26">
        <f>ROUND((K13968*$B$6*$B$9+L13968*$B$7*$B$10+M13968*$B$8*$B$11)*$B$12,0)</f>
        <v>73</v>
      </c>
      <c r="C13968" s="26">
        <f>ROUND((K13968*$B$6*$B$9+L13968*$B$7*$B$10+M13968*$B$8*$B$11)*$B$12,0)</f>
        <v>73</v>
      </c>
      <c r="E13968" s="27">
        <v>1</v>
      </c>
      <c r="F13968" s="28">
        <v>760</v>
      </c>
      <c r="G13968" s="28">
        <v>1</v>
      </c>
      <c r="H13968" s="29">
        <v>1872</v>
      </c>
      <c r="I13968" s="29">
        <v>32</v>
      </c>
      <c r="J13968" s="29">
        <v>0</v>
      </c>
      <c r="K13968" s="30">
        <f>F13968*G13968*H13968/1000000/$B$13</f>
        <v>0.0457415102</v>
      </c>
      <c r="L13968" s="30">
        <f>F13968*G13968*I13968/1000000/$B$13</f>
        <v>0.0007819062</v>
      </c>
      <c r="M13968" s="30">
        <f>F13968*G13968*J13968/1000000/$B$13</f>
        <v>0</v>
      </c>
      <c r="N13968" s="30">
        <v>72.9446899647</v>
      </c>
      <c r="O13968" s="4" t="inlineStr">
        <is>
          <t>FRANKO actual PPM | MERCEDES | Extra: 210 490 10 14</t>
        </is>
      </c>
    </row>
    <row r="13969" ht="15.75" customHeight="1">
      <c r="A13969" s="4" t="inlineStr">
        <is>
          <t>KT 1101</t>
        </is>
      </c>
      <c r="B13969" s="26">
        <f>ROUND((K13969*$B$6*$B$9+L13969*$B$7*$B$10+M13969*$B$8*$B$11)*$B$12,0)</f>
        <v>196</v>
      </c>
      <c r="C13969" s="26">
        <f>ROUND((K13969*$B$6*$B$9+L13969*$B$7*$B$10+M13969*$B$8*$B$11)*$B$12,0)</f>
        <v>196</v>
      </c>
      <c r="E13969" s="27">
        <v>1</v>
      </c>
      <c r="F13969" s="28">
        <v>1400</v>
      </c>
      <c r="G13969" s="28">
        <v>1</v>
      </c>
      <c r="H13969" s="29">
        <v>2754</v>
      </c>
      <c r="I13969" s="29">
        <v>9</v>
      </c>
      <c r="J13969" s="29">
        <v>0</v>
      </c>
      <c r="K13969" s="30">
        <f>F13969*G13969*H13969/1000000/$B$13</f>
        <v>0.1239604185</v>
      </c>
      <c r="L13969" s="30">
        <f>F13969*G13969*I13969/1000000/$B$13</f>
        <v>0.0004050994</v>
      </c>
      <c r="M13969" s="30">
        <f>F13969*G13969*J13969/1000000/$B$13</f>
        <v>0</v>
      </c>
      <c r="N13969" s="30">
        <v>195.6146445982</v>
      </c>
      <c r="O13969" s="4" t="inlineStr">
        <is>
          <t>FRANKO actual PPM | MERCEDES | Extra: A 210 490 18 11107661 Leistritz</t>
        </is>
      </c>
    </row>
    <row r="13970" ht="15.75" customHeight="1">
      <c r="A13970" s="4" t="inlineStr">
        <is>
          <t>KT 1122</t>
        </is>
      </c>
      <c r="B13970" s="26">
        <f>ROUND((K13970*$B$6*$B$9+L13970*$B$7*$B$10+M13970*$B$8*$B$11)*$B$12,0)</f>
        <v>122</v>
      </c>
      <c r="C13970" s="26">
        <f>ROUND((K13970*$B$6*$B$9+L13970*$B$7*$B$10+M13970*$B$8*$B$11)*$B$12,0)</f>
        <v>122</v>
      </c>
      <c r="E13970" s="27">
        <v>1</v>
      </c>
      <c r="F13970" s="28">
        <v>1100</v>
      </c>
      <c r="G13970" s="28">
        <v>1</v>
      </c>
      <c r="H13970" s="29">
        <v>2193</v>
      </c>
      <c r="I13970" s="29">
        <v>0</v>
      </c>
      <c r="J13970" s="29">
        <v>0</v>
      </c>
      <c r="K13970" s="30">
        <f>F13970*G13970*H13970/1000000/$B$13</f>
        <v>0.0775572459</v>
      </c>
      <c r="L13970" s="30">
        <f>F13970*G13970*I13970/1000000/$B$13</f>
        <v>0</v>
      </c>
      <c r="M13970" s="30">
        <f>F13970*G13970*J13970/1000000/$B$13</f>
        <v>0</v>
      </c>
      <c r="N13970" s="30">
        <v>122.082860846</v>
      </c>
      <c r="O13970" s="4" t="inlineStr">
        <is>
          <t>FRANKO actual PPM | MERCEDES | Extra: A 210490 01 / Roth Technik</t>
        </is>
      </c>
    </row>
    <row r="13971" ht="15.75" customHeight="1">
      <c r="A13971" s="4" t="inlineStr">
        <is>
          <t>KT 1122</t>
        </is>
      </c>
      <c r="B13971" s="26">
        <f>ROUND((K13971*$B$6*$B$9+L13971*$B$7*$B$10+M13971*$B$8*$B$11)*$B$12,0)</f>
        <v>176</v>
      </c>
      <c r="C13971" s="26">
        <f>ROUND((K13971*$B$6*$B$9+L13971*$B$7*$B$10+M13971*$B$8*$B$11)*$B$12,0)</f>
        <v>176</v>
      </c>
      <c r="E13971" s="27">
        <v>1</v>
      </c>
      <c r="F13971" s="28">
        <v>1060</v>
      </c>
      <c r="G13971" s="28">
        <v>1</v>
      </c>
      <c r="H13971" s="29">
        <v>3289</v>
      </c>
      <c r="I13971" s="29">
        <v>0</v>
      </c>
      <c r="J13971" s="29">
        <v>0</v>
      </c>
      <c r="K13971" s="30">
        <f>F13971*G13971*H13971/1000000/$B$13</f>
        <v>0.1120884338</v>
      </c>
      <c r="L13971" s="30">
        <f>F13971*G13971*I13971/1000000/$B$13</f>
        <v>0</v>
      </c>
      <c r="M13971" s="30">
        <f>F13971*G13971*J13971/1000000/$B$13</f>
        <v>0</v>
      </c>
      <c r="N13971" s="30">
        <v>176.4384036321</v>
      </c>
      <c r="O13971" s="4" t="inlineStr">
        <is>
          <t>FRANKO actual PPM | MERCEDES | Extra: A 210490 01 14 / ROTH-TECHNIK</t>
        </is>
      </c>
    </row>
    <row r="13972" ht="15.75" customHeight="1">
      <c r="A13972" s="4" t="inlineStr">
        <is>
          <t>KT 1123</t>
        </is>
      </c>
      <c r="B13972" s="26">
        <f>ROUND((K13972*$B$6*$B$9+L13972*$B$7*$B$10+M13972*$B$8*$B$11)*$B$12,0)</f>
        <v>78</v>
      </c>
      <c r="C13972" s="26">
        <f>ROUND((K13972*$B$6*$B$9+L13972*$B$7*$B$10+M13972*$B$8*$B$11)*$B$12,0)</f>
        <v>78</v>
      </c>
      <c r="E13972" s="27">
        <v>1</v>
      </c>
      <c r="F13972" s="28">
        <v>600</v>
      </c>
      <c r="G13972" s="28">
        <v>1</v>
      </c>
      <c r="H13972" s="29">
        <v>2570</v>
      </c>
      <c r="I13972" s="29">
        <v>0</v>
      </c>
      <c r="J13972" s="29">
        <v>0</v>
      </c>
      <c r="K13972" s="30">
        <f>F13972*G13972*H13972/1000000/$B$13</f>
        <v>0.0495764512</v>
      </c>
      <c r="L13972" s="30">
        <f>F13972*G13972*I13972/1000000/$B$13</f>
        <v>0</v>
      </c>
      <c r="M13972" s="30">
        <f>F13972*G13972*J13972/1000000/$B$13</f>
        <v>0</v>
      </c>
      <c r="N13972" s="30">
        <v>78.0382918478</v>
      </c>
      <c r="O13972" s="4" t="inlineStr">
        <is>
          <t>FRANKO actual PPM | MERCEDES | Extra: A 140 490 3836,22370580021003, STARKER</t>
        </is>
      </c>
    </row>
    <row r="13973" ht="15.75" customHeight="1">
      <c r="A13973" s="4" t="inlineStr">
        <is>
          <t>KT 1124</t>
        </is>
      </c>
      <c r="B13973" s="26">
        <f>ROUND((K13973*$B$6*$B$9+L13973*$B$7*$B$10+M13973*$B$8*$B$11)*$B$12,0)</f>
        <v>201</v>
      </c>
      <c r="C13973" s="26">
        <f>ROUND((K13973*$B$6*$B$9+L13973*$B$7*$B$10+M13973*$B$8*$B$11)*$B$12,0)</f>
        <v>201</v>
      </c>
      <c r="E13973" s="27">
        <v>1</v>
      </c>
      <c r="F13973" s="28">
        <v>1300</v>
      </c>
      <c r="G13973" s="28">
        <v>1</v>
      </c>
      <c r="H13973" s="29">
        <v>2991</v>
      </c>
      <c r="I13973" s="29">
        <v>0</v>
      </c>
      <c r="J13973" s="29">
        <v>13</v>
      </c>
      <c r="K13973" s="30">
        <f>F13973*G13973*H13973/1000000/$B$13</f>
        <v>0.1250117479</v>
      </c>
      <c r="L13973" s="30">
        <f>F13973*G13973*I13973/1000000/$B$13</f>
        <v>0</v>
      </c>
      <c r="M13973" s="30">
        <f>F13973*G13973*J13973/1000000/$B$13</f>
        <v>0.0005433476</v>
      </c>
      <c r="N13973" s="30">
        <v>201.2953960182</v>
      </c>
      <c r="O13973" s="4" t="inlineStr">
        <is>
          <t>FRANKO actual PPM | MERCEDES</t>
        </is>
      </c>
    </row>
    <row r="13974" ht="15.75" customHeight="1">
      <c r="A13974" s="4" t="inlineStr">
        <is>
          <t>KT 1124</t>
        </is>
      </c>
      <c r="B13974" s="26">
        <f>ROUND((K13974*$B$6*$B$9+L13974*$B$7*$B$10+M13974*$B$8*$B$11)*$B$12,0)</f>
        <v>199</v>
      </c>
      <c r="C13974" s="26">
        <f>ROUND((K13974*$B$6*$B$9+L13974*$B$7*$B$10+M13974*$B$8*$B$11)*$B$12,0)</f>
        <v>199</v>
      </c>
      <c r="E13974" s="27">
        <v>1</v>
      </c>
      <c r="F13974" s="28">
        <v>1300</v>
      </c>
      <c r="G13974" s="28">
        <v>1</v>
      </c>
      <c r="H13974" s="29">
        <v>3022</v>
      </c>
      <c r="I13974" s="29">
        <v>0</v>
      </c>
      <c r="J13974" s="29">
        <v>0</v>
      </c>
      <c r="K13974" s="30">
        <f>F13974*G13974*H13974/1000000/$B$13</f>
        <v>0.126307423</v>
      </c>
      <c r="L13974" s="30">
        <f>F13974*G13974*I13974/1000000/$B$13</f>
        <v>0</v>
      </c>
      <c r="M13974" s="30">
        <f>F13974*G13974*J13974/1000000/$B$13</f>
        <v>0</v>
      </c>
      <c r="N13974" s="30">
        <v>198.8205144963</v>
      </c>
      <c r="O13974" s="4" t="inlineStr">
        <is>
          <t>FRANKO actual PPM | MERCEDES | Extra: A 210 490 36 14 / LAT</t>
        </is>
      </c>
    </row>
    <row r="13975" ht="15.75" customHeight="1">
      <c r="A13975" s="4" t="inlineStr">
        <is>
          <t>KT 1125</t>
        </is>
      </c>
      <c r="B13975" s="26">
        <f>ROUND((K13975*$B$6*$B$9+L13975*$B$7*$B$10+M13975*$B$8*$B$11)*$B$12,0)</f>
        <v>124</v>
      </c>
      <c r="C13975" s="26">
        <f>ROUND((K13975*$B$6*$B$9+L13975*$B$7*$B$10+M13975*$B$8*$B$11)*$B$12,0)</f>
        <v>124</v>
      </c>
      <c r="E13975" s="27">
        <v>1</v>
      </c>
      <c r="F13975" s="28">
        <v>580</v>
      </c>
      <c r="G13975" s="28">
        <v>1</v>
      </c>
      <c r="H13975" s="29">
        <v>4225</v>
      </c>
      <c r="I13975" s="29">
        <v>0</v>
      </c>
      <c r="J13975" s="29">
        <v>0</v>
      </c>
      <c r="K13975" s="30">
        <f>F13975*G13975*H13975/1000000/$B$13</f>
        <v>0.0787854045</v>
      </c>
      <c r="L13975" s="30">
        <f>F13975*G13975*I13975/1000000/$B$13</f>
        <v>0</v>
      </c>
      <c r="M13975" s="30">
        <f>F13975*G13975*J13975/1000000/$B$13</f>
        <v>0</v>
      </c>
      <c r="N13975" s="30">
        <v>124.0161051706</v>
      </c>
      <c r="O13975" s="4" t="inlineStr">
        <is>
          <t>FRANKO actual PPM | MERCEDES | Extra: 1684900014 / 7442 GILLLET</t>
        </is>
      </c>
    </row>
    <row r="13976" ht="15.75" customHeight="1">
      <c r="A13976" s="4" t="inlineStr">
        <is>
          <t>KT 1125</t>
        </is>
      </c>
      <c r="B13976" s="26">
        <f>ROUND((K13976*$B$6*$B$9+L13976*$B$7*$B$10+M13976*$B$8*$B$11)*$B$12,0)</f>
        <v>128</v>
      </c>
      <c r="C13976" s="26">
        <f>ROUND((K13976*$B$6*$B$9+L13976*$B$7*$B$10+M13976*$B$8*$B$11)*$B$12,0)</f>
        <v>128</v>
      </c>
      <c r="E13976" s="27">
        <v>1</v>
      </c>
      <c r="F13976" s="28">
        <v>580</v>
      </c>
      <c r="G13976" s="28">
        <v>1</v>
      </c>
      <c r="H13976" s="29">
        <v>4368</v>
      </c>
      <c r="I13976" s="29">
        <v>0</v>
      </c>
      <c r="J13976" s="29">
        <v>0</v>
      </c>
      <c r="K13976" s="30">
        <f>F13976*G13976*H13976/1000000/$B$13</f>
        <v>0.0814519874</v>
      </c>
      <c r="L13976" s="30">
        <f>F13976*G13976*I13976/1000000/$B$13</f>
        <v>0</v>
      </c>
      <c r="M13976" s="30">
        <f>F13976*G13976*J13976/1000000/$B$13</f>
        <v>0</v>
      </c>
      <c r="N13976" s="30">
        <v>128.2135733456</v>
      </c>
      <c r="O13976" s="4" t="inlineStr">
        <is>
          <t>FRANKO actual PPM | MERCEDES | Extra: 1684900014 / GILLET A CLASS</t>
        </is>
      </c>
    </row>
    <row r="13977" ht="15.75" customHeight="1">
      <c r="A13977" s="4" t="inlineStr">
        <is>
          <t>KT1125</t>
        </is>
      </c>
      <c r="B13977" s="26">
        <f>ROUND((K13977*$B$6*$B$9+L13977*$B$7*$B$10+M13977*$B$8*$B$11)*$B$12,0)</f>
        <v>118</v>
      </c>
      <c r="C13977" s="26">
        <f>ROUND((K13977*$B$6*$B$9+L13977*$B$7*$B$10+M13977*$B$8*$B$11)*$B$12,0)</f>
        <v>118</v>
      </c>
      <c r="E13977" s="27">
        <v>1</v>
      </c>
      <c r="F13977" s="28">
        <v>580</v>
      </c>
      <c r="G13977" s="28">
        <v>1</v>
      </c>
      <c r="H13977" s="29">
        <v>3998</v>
      </c>
      <c r="I13977" s="29">
        <v>16</v>
      </c>
      <c r="J13977" s="29">
        <v>0</v>
      </c>
      <c r="K13977" s="30">
        <f>F13977*G13977*H13977/1000000/$B$13</f>
        <v>0.0745524372</v>
      </c>
      <c r="L13977" s="30">
        <f>F13977*G13977*I13977/1000000/$B$13</f>
        <v>0.0002983589</v>
      </c>
      <c r="M13977" s="30">
        <f>F13977*G13977*J13977/1000000/$B$13</f>
        <v>0</v>
      </c>
      <c r="N13977" s="30">
        <v>117.7128122217</v>
      </c>
      <c r="O13977" s="4" t="inlineStr">
        <is>
          <t>FRANKO actual PPM | MERCEDES | Extra: 1684902614 B752 GILLET</t>
        </is>
      </c>
    </row>
    <row r="13978" ht="15.75" customHeight="1">
      <c r="A13978" s="4" t="inlineStr">
        <is>
          <t>KT 1126</t>
        </is>
      </c>
      <c r="B13978" s="26">
        <f>ROUND((K13978*$B$6*$B$9+L13978*$B$7*$B$10+M13978*$B$8*$B$11)*$B$12,0)</f>
        <v>131</v>
      </c>
      <c r="C13978" s="26">
        <f>ROUND((K13978*$B$6*$B$9+L13978*$B$7*$B$10+M13978*$B$8*$B$11)*$B$12,0)</f>
        <v>131</v>
      </c>
      <c r="E13978" s="27">
        <v>1</v>
      </c>
      <c r="F13978" s="28">
        <v>800</v>
      </c>
      <c r="G13978" s="28">
        <v>1</v>
      </c>
      <c r="H13978" s="29">
        <v>3231</v>
      </c>
      <c r="I13978" s="29">
        <v>0</v>
      </c>
      <c r="J13978" s="29">
        <v>0</v>
      </c>
      <c r="K13978" s="30">
        <f>F13978*G13978*H13978/1000000/$B$13</f>
        <v>0.0831032497</v>
      </c>
      <c r="L13978" s="30">
        <f>F13978*G13978*I13978/1000000/$B$13</f>
        <v>0</v>
      </c>
      <c r="M13978" s="30">
        <f>F13978*G13978*J13978/1000000/$B$13</f>
        <v>0</v>
      </c>
      <c r="N13978" s="30">
        <v>130.8128254009</v>
      </c>
      <c r="O13978" s="4" t="inlineStr">
        <is>
          <t>FRANKO actual PPM | MERCEDES | Extra: 1684900114</t>
        </is>
      </c>
    </row>
    <row r="13979" ht="15.75" customHeight="1">
      <c r="A13979" s="4" t="inlineStr">
        <is>
          <t>KT 1126</t>
        </is>
      </c>
      <c r="B13979" s="26">
        <f>ROUND((K13979*$B$6*$B$9+L13979*$B$7*$B$10+M13979*$B$8*$B$11)*$B$12,0)</f>
        <v>143</v>
      </c>
      <c r="C13979" s="26">
        <f>ROUND((K13979*$B$6*$B$9+L13979*$B$7*$B$10+M13979*$B$8*$B$11)*$B$12,0)</f>
        <v>143</v>
      </c>
      <c r="E13979" s="27">
        <v>1</v>
      </c>
      <c r="F13979" s="28">
        <v>800</v>
      </c>
      <c r="G13979" s="28">
        <v>1</v>
      </c>
      <c r="H13979" s="29">
        <v>3534</v>
      </c>
      <c r="I13979" s="29">
        <v>0</v>
      </c>
      <c r="J13979" s="29">
        <v>0</v>
      </c>
      <c r="K13979" s="30">
        <f>F13979*G13979*H13979/1000000/$B$13</f>
        <v>0.0908965907</v>
      </c>
      <c r="L13979" s="30">
        <f>F13979*G13979*I13979/1000000/$B$13</f>
        <v>0</v>
      </c>
      <c r="M13979" s="30">
        <f>F13979*G13979*J13979/1000000/$B$13</f>
        <v>0</v>
      </c>
      <c r="N13979" s="30">
        <v>143.080323419</v>
      </c>
      <c r="O13979" s="4" t="inlineStr">
        <is>
          <t>FRANKO actual PPM | MERCEDES | Extra: 1684900114 / GILLET</t>
        </is>
      </c>
    </row>
    <row r="13980" ht="15.75" customHeight="1">
      <c r="A13980" s="4" t="inlineStr">
        <is>
          <t>KT 1127</t>
        </is>
      </c>
      <c r="B13980" s="26">
        <f>ROUND((K13980*$B$6*$B$9+L13980*$B$7*$B$10+M13980*$B$8*$B$11)*$B$12,0)</f>
        <v>262</v>
      </c>
      <c r="C13980" s="26">
        <f>ROUND((K13980*$B$6*$B$9+L13980*$B$7*$B$10+M13980*$B$8*$B$11)*$B$12,0)</f>
        <v>262</v>
      </c>
      <c r="E13980" s="27">
        <v>1</v>
      </c>
      <c r="F13980" s="28">
        <v>1200</v>
      </c>
      <c r="G13980" s="28">
        <v>1</v>
      </c>
      <c r="H13980" s="29">
        <v>4315</v>
      </c>
      <c r="I13980" s="29">
        <v>0</v>
      </c>
      <c r="J13980" s="29">
        <v>0</v>
      </c>
      <c r="K13980" s="30">
        <f>F13980*G13980*H13980/1000000/$B$13</f>
        <v>0.1664765657</v>
      </c>
      <c r="L13980" s="30">
        <f>F13980*G13980*I13980/1000000/$B$13</f>
        <v>0</v>
      </c>
      <c r="M13980" s="30">
        <f>F13980*G13980*J13980/1000000/$B$13</f>
        <v>0</v>
      </c>
      <c r="N13980" s="30">
        <v>262.0507621193</v>
      </c>
      <c r="O13980" s="4" t="inlineStr">
        <is>
          <t>FRANKO actual PPM | MERCEDES | Extra: A 210 490 50 14 / CD8090 D / 8840N</t>
        </is>
      </c>
    </row>
    <row r="13981" ht="15.75" customHeight="1">
      <c r="A13981" s="4" t="inlineStr">
        <is>
          <t>KT 1127</t>
        </is>
      </c>
      <c r="B13981" s="26">
        <f>ROUND((K13981*$B$6*$B$9+L13981*$B$7*$B$10+M13981*$B$8*$B$11)*$B$12,0)</f>
        <v>230</v>
      </c>
      <c r="C13981" s="26">
        <f>ROUND((K13981*$B$6*$B$9+L13981*$B$7*$B$10+M13981*$B$8*$B$11)*$B$12,0)</f>
        <v>230</v>
      </c>
      <c r="E13981" s="27">
        <v>1</v>
      </c>
      <c r="F13981" s="28">
        <v>1300</v>
      </c>
      <c r="G13981" s="28">
        <v>1</v>
      </c>
      <c r="H13981" s="29">
        <v>3500</v>
      </c>
      <c r="I13981" s="29">
        <v>0</v>
      </c>
      <c r="J13981" s="29">
        <v>0</v>
      </c>
      <c r="K13981" s="30">
        <f>F13981*G13981*H13981/1000000/$B$13</f>
        <v>0.1462858969</v>
      </c>
      <c r="L13981" s="30">
        <f>F13981*G13981*I13981/1000000/$B$13</f>
        <v>0</v>
      </c>
      <c r="M13981" s="30">
        <f>F13981*G13981*J13981/1000000/$B$13</f>
        <v>0</v>
      </c>
      <c r="N13981" s="30">
        <v>230.2686302902</v>
      </c>
      <c r="O13981" s="4" t="inlineStr">
        <is>
          <t>FRANKO actual PPM | MERCEDES | Extra: A 210 490 50 14 / CD6449</t>
        </is>
      </c>
    </row>
    <row r="13982" ht="15.75" customHeight="1">
      <c r="A13982" s="4" t="inlineStr">
        <is>
          <t>KT 1127</t>
        </is>
      </c>
      <c r="B13982" s="26">
        <f>ROUND((K13982*$B$6*$B$9+L13982*$B$7*$B$10+M13982*$B$8*$B$11)*$B$12,0)</f>
        <v>230</v>
      </c>
      <c r="C13982" s="26">
        <f>ROUND((K13982*$B$6*$B$9+L13982*$B$7*$B$10+M13982*$B$8*$B$11)*$B$12,0)</f>
        <v>230</v>
      </c>
      <c r="E13982" s="27">
        <v>1</v>
      </c>
      <c r="F13982" s="28">
        <v>1300</v>
      </c>
      <c r="G13982" s="28">
        <v>1</v>
      </c>
      <c r="H13982" s="29">
        <v>3500</v>
      </c>
      <c r="I13982" s="29">
        <v>0</v>
      </c>
      <c r="J13982" s="29">
        <v>0</v>
      </c>
      <c r="K13982" s="30">
        <f>F13982*G13982*H13982/1000000/$B$13</f>
        <v>0.1462858969</v>
      </c>
      <c r="L13982" s="30">
        <f>F13982*G13982*I13982/1000000/$B$13</f>
        <v>0</v>
      </c>
      <c r="M13982" s="30">
        <f>F13982*G13982*J13982/1000000/$B$13</f>
        <v>0</v>
      </c>
      <c r="N13982" s="30">
        <v>230.2686302902</v>
      </c>
      <c r="O13982" s="4" t="inlineStr">
        <is>
          <t>FRANKO actual PPM | MERCEDES | Extra: A210 490 50 14 / CO6449</t>
        </is>
      </c>
    </row>
    <row r="13983" ht="15.75" customHeight="1">
      <c r="A13983" s="4" t="inlineStr">
        <is>
          <t>KT 1127</t>
        </is>
      </c>
      <c r="B13983" s="26">
        <f>ROUND((K13983*$B$6*$B$9+L13983*$B$7*$B$10+M13983*$B$8*$B$11)*$B$12,0)</f>
        <v>238</v>
      </c>
      <c r="C13983" s="26">
        <f>ROUND((K13983*$B$6*$B$9+L13983*$B$7*$B$10+M13983*$B$8*$B$11)*$B$12,0)</f>
        <v>238</v>
      </c>
      <c r="E13983" s="27">
        <v>1</v>
      </c>
      <c r="F13983" s="28">
        <v>1300</v>
      </c>
      <c r="G13983" s="28">
        <v>1</v>
      </c>
      <c r="H13983" s="29">
        <v>3620</v>
      </c>
      <c r="I13983" s="29">
        <v>0</v>
      </c>
      <c r="J13983" s="29">
        <v>0</v>
      </c>
      <c r="K13983" s="30">
        <f>F13983*G13983*H13983/1000000/$B$13</f>
        <v>0.1513014134</v>
      </c>
      <c r="L13983" s="30">
        <f>F13983*G13983*I13983/1000000/$B$13</f>
        <v>0</v>
      </c>
      <c r="M13983" s="30">
        <f>F13983*G13983*J13983/1000000/$B$13</f>
        <v>0</v>
      </c>
      <c r="N13983" s="30">
        <v>238.1635547573</v>
      </c>
      <c r="O13983" s="4" t="inlineStr">
        <is>
          <t>FRANKO actual PPM | MERCEDES | Extra: A210 490 77 14</t>
        </is>
      </c>
    </row>
    <row r="13984" ht="15.75" customHeight="1">
      <c r="A13984" s="4" t="inlineStr">
        <is>
          <t>KT 1128</t>
        </is>
      </c>
      <c r="B13984" s="26">
        <f>ROUND((K13984*$B$6*$B$9+L13984*$B$7*$B$10+M13984*$B$8*$B$11)*$B$12,0)</f>
        <v>203</v>
      </c>
      <c r="C13984" s="26">
        <f>ROUND((K13984*$B$6*$B$9+L13984*$B$7*$B$10+M13984*$B$8*$B$11)*$B$12,0)</f>
        <v>203</v>
      </c>
      <c r="E13984" s="27">
        <v>1</v>
      </c>
      <c r="F13984" s="28">
        <v>1000</v>
      </c>
      <c r="G13984" s="28">
        <v>1</v>
      </c>
      <c r="H13984" s="29">
        <v>4011</v>
      </c>
      <c r="I13984" s="29">
        <v>0</v>
      </c>
      <c r="J13984" s="29">
        <v>0</v>
      </c>
      <c r="K13984" s="30">
        <f>F13984*G13984*H13984/1000000/$B$13</f>
        <v>0.1289566445</v>
      </c>
      <c r="L13984" s="30">
        <f>F13984*G13984*I13984/1000000/$B$13</f>
        <v>0</v>
      </c>
      <c r="M13984" s="30">
        <f>F13984*G13984*J13984/1000000/$B$13</f>
        <v>0</v>
      </c>
      <c r="N13984" s="30">
        <v>202.9906540866</v>
      </c>
      <c r="O13984" s="4" t="inlineStr">
        <is>
          <t>FRANKO actual PPM | MERCEDES | Extra: A2024900036</t>
        </is>
      </c>
    </row>
    <row r="13985" ht="15.75" customHeight="1">
      <c r="A13985" s="4" t="inlineStr">
        <is>
          <t>KT 1128</t>
        </is>
      </c>
      <c r="B13985" s="26">
        <f>ROUND((K13985*$B$6*$B$9+L13985*$B$7*$B$10+M13985*$B$8*$B$11)*$B$12,0)</f>
        <v>206</v>
      </c>
      <c r="C13985" s="26">
        <f>ROUND((K13985*$B$6*$B$9+L13985*$B$7*$B$10+M13985*$B$8*$B$11)*$B$12,0)</f>
        <v>206</v>
      </c>
      <c r="E13985" s="27">
        <v>1</v>
      </c>
      <c r="F13985" s="28">
        <v>940</v>
      </c>
      <c r="G13985" s="28">
        <v>1</v>
      </c>
      <c r="H13985" s="29">
        <v>4334</v>
      </c>
      <c r="I13985" s="29">
        <v>0</v>
      </c>
      <c r="J13985" s="29">
        <v>0</v>
      </c>
      <c r="K13985" s="30">
        <f>F13985*G13985*H13985/1000000/$B$13</f>
        <v>0.1309808555</v>
      </c>
      <c r="L13985" s="30">
        <f>F13985*G13985*I13985/1000000/$B$13</f>
        <v>0</v>
      </c>
      <c r="M13985" s="30">
        <f>F13985*G13985*J13985/1000000/$B$13</f>
        <v>0</v>
      </c>
      <c r="N13985" s="30">
        <v>206.176964628</v>
      </c>
      <c r="O13985" s="4" t="inlineStr">
        <is>
          <t>FRANKO actual PPM | MERCEDES | Extra: A2024900036</t>
        </is>
      </c>
    </row>
    <row r="13986" ht="15.75" customHeight="1">
      <c r="A13986" s="4" t="inlineStr">
        <is>
          <t>KT 1128</t>
        </is>
      </c>
      <c r="B13986" s="26">
        <f>ROUND((K13986*$B$6*$B$9+L13986*$B$7*$B$10+M13986*$B$8*$B$11)*$B$12,0)</f>
        <v>169</v>
      </c>
      <c r="C13986" s="26">
        <f>ROUND((K13986*$B$6*$B$9+L13986*$B$7*$B$10+M13986*$B$8*$B$11)*$B$12,0)</f>
        <v>169</v>
      </c>
      <c r="E13986" s="27">
        <v>1</v>
      </c>
      <c r="F13986" s="28">
        <v>1060</v>
      </c>
      <c r="G13986" s="28">
        <v>1</v>
      </c>
      <c r="H13986" s="29">
        <v>3150</v>
      </c>
      <c r="I13986" s="29">
        <v>0</v>
      </c>
      <c r="J13986" s="29">
        <v>0</v>
      </c>
      <c r="K13986" s="30">
        <f>F13986*G13986*H13986/1000000/$B$13</f>
        <v>0.1073513428</v>
      </c>
      <c r="L13986" s="30">
        <f>F13986*G13986*I13986/1000000/$B$13</f>
        <v>0</v>
      </c>
      <c r="M13986" s="30">
        <f>F13986*G13986*J13986/1000000/$B$13</f>
        <v>0</v>
      </c>
      <c r="N13986" s="30">
        <v>168.9817486899</v>
      </c>
      <c r="O13986" s="4" t="inlineStr">
        <is>
          <t>FRANKO actual PPM | MERCEDES | Extra: A2024900036 / 2361124300 / XI99</t>
        </is>
      </c>
    </row>
    <row r="13987" ht="15.75" customHeight="1">
      <c r="A13987" s="4" t="inlineStr">
        <is>
          <t>KT1128</t>
        </is>
      </c>
      <c r="B13987" s="26">
        <f>ROUND((K13987*$B$6*$B$9+L13987*$B$7*$B$10+M13987*$B$8*$B$11)*$B$12,0)</f>
        <v>126</v>
      </c>
      <c r="C13987" s="26">
        <f>ROUND((K13987*$B$6*$B$9+L13987*$B$7*$B$10+M13987*$B$8*$B$11)*$B$12,0)</f>
        <v>126</v>
      </c>
      <c r="E13987" s="27">
        <v>1</v>
      </c>
      <c r="F13987" s="28">
        <v>1000</v>
      </c>
      <c r="G13987" s="28">
        <v>1</v>
      </c>
      <c r="H13987" s="29">
        <v>2474</v>
      </c>
      <c r="I13987" s="29">
        <v>27</v>
      </c>
      <c r="J13987" s="29">
        <v>0</v>
      </c>
      <c r="K13987" s="30">
        <f>F13987*G13987*H13987/1000000/$B$13</f>
        <v>0.079540947</v>
      </c>
      <c r="L13987" s="30">
        <f>F13987*G13987*I13987/1000000/$B$13</f>
        <v>0.0008680702</v>
      </c>
      <c r="M13987" s="30">
        <f>F13987*G13987*J13987/1000000/$B$13</f>
        <v>0</v>
      </c>
      <c r="N13987" s="30">
        <v>126.2522972994</v>
      </c>
      <c r="O13987" s="4" t="inlineStr">
        <is>
          <t>FRANKO actual PPM | MERCEDES | Extra: A2024900036 2361124300X01 Eberspacher</t>
        </is>
      </c>
    </row>
    <row r="13988" ht="15.75" customHeight="1">
      <c r="A13988" s="4" t="inlineStr">
        <is>
          <t>KT1128</t>
        </is>
      </c>
      <c r="B13988" s="26">
        <f>ROUND((K13988*$B$6*$B$9+L13988*$B$7*$B$10+M13988*$B$8*$B$11)*$B$12,0)</f>
        <v>178</v>
      </c>
      <c r="C13988" s="26">
        <f>ROUND((K13988*$B$6*$B$9+L13988*$B$7*$B$10+M13988*$B$8*$B$11)*$B$12,0)</f>
        <v>178</v>
      </c>
      <c r="E13988" s="27">
        <v>1</v>
      </c>
      <c r="F13988" s="28">
        <v>1100</v>
      </c>
      <c r="G13988" s="28">
        <v>1</v>
      </c>
      <c r="H13988" s="29">
        <v>3199</v>
      </c>
      <c r="I13988" s="29">
        <v>0</v>
      </c>
      <c r="J13988" s="29">
        <v>0</v>
      </c>
      <c r="K13988" s="30">
        <f>F13988*G13988*H13988/1000000/$B$13</f>
        <v>0.1131352621</v>
      </c>
      <c r="L13988" s="30">
        <f>F13988*G13988*I13988/1000000/$B$13</f>
        <v>0</v>
      </c>
      <c r="M13988" s="30">
        <f>F13988*G13988*J13988/1000000/$B$13</f>
        <v>0</v>
      </c>
      <c r="N13988" s="30">
        <v>178.0862160722</v>
      </c>
      <c r="O13988" s="4" t="inlineStr">
        <is>
          <t>FRANKO actual PPM | MERCEDES | Extra: A2024900036 / 2361124300 / VI 01</t>
        </is>
      </c>
    </row>
    <row r="13989" ht="15.75" customHeight="1">
      <c r="A13989" s="4" t="inlineStr">
        <is>
          <t>KT1128</t>
        </is>
      </c>
      <c r="B13989" s="26">
        <f>ROUND((K13989*$B$6*$B$9+L13989*$B$7*$B$10+M13989*$B$8*$B$11)*$B$12,0)</f>
        <v>183</v>
      </c>
      <c r="C13989" s="26">
        <f>ROUND((K13989*$B$6*$B$9+L13989*$B$7*$B$10+M13989*$B$8*$B$11)*$B$12,0)</f>
        <v>183</v>
      </c>
      <c r="E13989" s="27">
        <v>1</v>
      </c>
      <c r="F13989" s="28">
        <v>1200</v>
      </c>
      <c r="G13989" s="28">
        <v>1</v>
      </c>
      <c r="H13989" s="29">
        <v>3020</v>
      </c>
      <c r="I13989" s="29">
        <v>0</v>
      </c>
      <c r="J13989" s="29">
        <v>0</v>
      </c>
      <c r="K13989" s="30">
        <f>F13989*G13989*H13989/1000000/$B$13</f>
        <v>0.1165143056</v>
      </c>
      <c r="L13989" s="30">
        <f>F13989*G13989*I13989/1000000/$B$13</f>
        <v>0</v>
      </c>
      <c r="M13989" s="30">
        <f>F13989*G13989*J13989/1000000/$B$13</f>
        <v>0</v>
      </c>
      <c r="N13989" s="30">
        <v>183.4051683894</v>
      </c>
      <c r="O13989" s="4" t="inlineStr">
        <is>
          <t>FRANKO actual PPM | MERCEDES | Extra: A2024900036 / 2361124300 / D19199 / Eberspacher</t>
        </is>
      </c>
    </row>
    <row r="13990" ht="15.75" customHeight="1">
      <c r="A13990" s="4" t="inlineStr">
        <is>
          <t>KT1128</t>
        </is>
      </c>
      <c r="B13990" s="26">
        <f>ROUND((K13990*$B$6*$B$9+L13990*$B$7*$B$10+M13990*$B$8*$B$11)*$B$12,0)</f>
        <v>190</v>
      </c>
      <c r="C13990" s="26">
        <f>ROUND((K13990*$B$6*$B$9+L13990*$B$7*$B$10+M13990*$B$8*$B$11)*$B$12,0)</f>
        <v>190</v>
      </c>
      <c r="E13990" s="27">
        <v>1</v>
      </c>
      <c r="F13990" s="28">
        <v>1200</v>
      </c>
      <c r="G13990" s="28">
        <v>1</v>
      </c>
      <c r="H13990" s="29">
        <v>3132</v>
      </c>
      <c r="I13990" s="29">
        <v>0</v>
      </c>
      <c r="J13990" s="29">
        <v>0</v>
      </c>
      <c r="K13990" s="30">
        <f>F13990*G13990*H13990/1000000/$B$13</f>
        <v>0.1208353659</v>
      </c>
      <c r="L13990" s="30">
        <f>F13990*G13990*I13990/1000000/$B$13</f>
        <v>0</v>
      </c>
      <c r="M13990" s="30">
        <f>F13990*G13990*J13990/1000000/$B$13</f>
        <v>0</v>
      </c>
      <c r="N13990" s="30">
        <v>190.2069494687</v>
      </c>
      <c r="O13990" s="4" t="inlineStr">
        <is>
          <t>FRANKO actual PPM | MERCEDES | Extra: A2024900036 / EBERSPACHER</t>
        </is>
      </c>
    </row>
    <row r="13991" ht="15.75" customHeight="1">
      <c r="A13991" s="4" t="inlineStr">
        <is>
          <t>KT 1130</t>
        </is>
      </c>
      <c r="B13991" s="26">
        <f>ROUND((K13991*$B$6*$B$9+L13991*$B$7*$B$10+M13991*$B$8*$B$11)*$B$12,0)</f>
        <v>336</v>
      </c>
      <c r="C13991" s="26">
        <f>ROUND((K13991*$B$6*$B$9+L13991*$B$7*$B$10+M13991*$B$8*$B$11)*$B$12,0)</f>
        <v>336</v>
      </c>
      <c r="E13991" s="27">
        <v>1</v>
      </c>
      <c r="F13991" s="28">
        <v>1340</v>
      </c>
      <c r="G13991" s="28">
        <v>1</v>
      </c>
      <c r="H13991" s="29">
        <v>4960</v>
      </c>
      <c r="I13991" s="29">
        <v>0</v>
      </c>
      <c r="J13991" s="29">
        <v>0</v>
      </c>
      <c r="K13991" s="30">
        <f>F13991*G13991*H13991/1000000/$B$13</f>
        <v>0.213686722</v>
      </c>
      <c r="L13991" s="30">
        <f>F13991*G13991*I13991/1000000/$B$13</f>
        <v>0</v>
      </c>
      <c r="M13991" s="30">
        <f>F13991*G13991*J13991/1000000/$B$13</f>
        <v>0</v>
      </c>
      <c r="N13991" s="30">
        <v>336.3642690903</v>
      </c>
      <c r="O13991" s="4" t="inlineStr">
        <is>
          <t>FRANKO actual PPM | MERCEDES | Extra: A210 490 15 36</t>
        </is>
      </c>
    </row>
    <row r="13992" ht="15.75" customHeight="1">
      <c r="A13992" s="4" t="inlineStr">
        <is>
          <t>KT 1130</t>
        </is>
      </c>
      <c r="B13992" s="26">
        <f>ROUND((K13992*$B$6*$B$9+L13992*$B$7*$B$10+M13992*$B$8*$B$11)*$B$12,0)</f>
        <v>337</v>
      </c>
      <c r="C13992" s="26">
        <f>ROUND((K13992*$B$6*$B$9+L13992*$B$7*$B$10+M13992*$B$8*$B$11)*$B$12,0)</f>
        <v>337</v>
      </c>
      <c r="E13992" s="27">
        <v>1</v>
      </c>
      <c r="F13992" s="28">
        <v>1340</v>
      </c>
      <c r="G13992" s="28">
        <v>1</v>
      </c>
      <c r="H13992" s="29">
        <v>4973</v>
      </c>
      <c r="I13992" s="29">
        <v>0</v>
      </c>
      <c r="J13992" s="29">
        <v>0</v>
      </c>
      <c r="K13992" s="30">
        <f>F13992*G13992*H13992/1000000/$B$13</f>
        <v>0.214246788</v>
      </c>
      <c r="L13992" s="30">
        <f>F13992*G13992*I13992/1000000/$B$13</f>
        <v>0</v>
      </c>
      <c r="M13992" s="30">
        <f>F13992*G13992*J13992/1000000/$B$13</f>
        <v>0</v>
      </c>
      <c r="N13992" s="30">
        <v>337.2458689892</v>
      </c>
      <c r="O13992" s="4" t="inlineStr">
        <is>
          <t>FRANKO actual PPM | MERCEDES | Extra: A210 490 15 36</t>
        </is>
      </c>
    </row>
    <row r="13993" ht="15.75" customHeight="1">
      <c r="A13993" s="4" t="inlineStr">
        <is>
          <t>KT 1130</t>
        </is>
      </c>
      <c r="B13993" s="26">
        <f>ROUND((K13993*$B$6*$B$9+L13993*$B$7*$B$10+M13993*$B$8*$B$11)*$B$12,0)</f>
        <v>322</v>
      </c>
      <c r="C13993" s="26">
        <f>ROUND((K13993*$B$6*$B$9+L13993*$B$7*$B$10+M13993*$B$8*$B$11)*$B$12,0)</f>
        <v>322</v>
      </c>
      <c r="E13993" s="27">
        <v>1</v>
      </c>
      <c r="F13993" s="28">
        <v>1340</v>
      </c>
      <c r="G13993" s="28">
        <v>1</v>
      </c>
      <c r="H13993" s="29">
        <v>4751</v>
      </c>
      <c r="I13993" s="29">
        <v>0</v>
      </c>
      <c r="J13993" s="29">
        <v>0</v>
      </c>
      <c r="K13993" s="30">
        <f>F13993*G13993*H13993/1000000/$B$13</f>
        <v>0.2046825839</v>
      </c>
      <c r="L13993" s="30">
        <f>F13993*G13993*I13993/1000000/$B$13</f>
        <v>0</v>
      </c>
      <c r="M13993" s="30">
        <f>F13993*G13993*J13993/1000000/$B$13</f>
        <v>0</v>
      </c>
      <c r="N13993" s="30">
        <v>322.1908553323</v>
      </c>
      <c r="O13993" s="4" t="inlineStr">
        <is>
          <t>FRANKO actual PPM | MERCEDES | Extra: A220 490 37 14 / ND14296</t>
        </is>
      </c>
    </row>
    <row r="13994" ht="15.75" customHeight="1">
      <c r="A13994" s="4" t="inlineStr">
        <is>
          <t>KT 1130</t>
        </is>
      </c>
      <c r="B13994" s="26">
        <f>ROUND((K13994*$B$6*$B$9+L13994*$B$7*$B$10+M13994*$B$8*$B$11)*$B$12,0)</f>
        <v>330</v>
      </c>
      <c r="C13994" s="26">
        <f>ROUND((K13994*$B$6*$B$9+L13994*$B$7*$B$10+M13994*$B$8*$B$11)*$B$12,0)</f>
        <v>330</v>
      </c>
      <c r="E13994" s="27">
        <v>1</v>
      </c>
      <c r="F13994" s="28">
        <v>1340</v>
      </c>
      <c r="G13994" s="28">
        <v>1</v>
      </c>
      <c r="H13994" s="29">
        <v>4872</v>
      </c>
      <c r="I13994" s="29">
        <v>0</v>
      </c>
      <c r="J13994" s="29">
        <v>0</v>
      </c>
      <c r="K13994" s="30">
        <f>F13994*G13994*H13994/1000000/$B$13</f>
        <v>0.209895506</v>
      </c>
      <c r="L13994" s="30">
        <f>F13994*G13994*I13994/1000000/$B$13</f>
        <v>0</v>
      </c>
      <c r="M13994" s="30">
        <f>F13994*G13994*J13994/1000000/$B$13</f>
        <v>0</v>
      </c>
      <c r="N13994" s="30">
        <v>330.396515929</v>
      </c>
      <c r="O13994" s="4" t="inlineStr">
        <is>
          <t>FRANKO actual PPM | MERCEDES | Extra: A220 490 37 14 / ND14296</t>
        </is>
      </c>
    </row>
    <row r="13995" ht="15.75" customHeight="1">
      <c r="A13995" s="4" t="inlineStr">
        <is>
          <t>KT 1131</t>
        </is>
      </c>
      <c r="B13995" s="26">
        <f>ROUND((K13995*$B$6*$B$9+L13995*$B$7*$B$10+M13995*$B$8*$B$11)*$B$12,0)</f>
        <v>120</v>
      </c>
      <c r="C13995" s="26">
        <f>ROUND((K13995*$B$6*$B$9+L13995*$B$7*$B$10+M13995*$B$8*$B$11)*$B$12,0)</f>
        <v>120</v>
      </c>
      <c r="E13995" s="27">
        <v>1</v>
      </c>
      <c r="F13995" s="28">
        <v>1020</v>
      </c>
      <c r="G13995" s="28">
        <v>1</v>
      </c>
      <c r="H13995" s="29">
        <v>2322</v>
      </c>
      <c r="I13995" s="29">
        <v>0</v>
      </c>
      <c r="J13995" s="29">
        <v>0</v>
      </c>
      <c r="K13995" s="30">
        <f>F13995*G13995*H13995/1000000/$B$13</f>
        <v>0.0761471142</v>
      </c>
      <c r="L13995" s="30">
        <f>F13995*G13995*I13995/1000000/$B$13</f>
        <v>0</v>
      </c>
      <c r="M13995" s="30">
        <f>F13995*G13995*J13995/1000000/$B$13</f>
        <v>0</v>
      </c>
      <c r="N13995" s="30">
        <v>119.8631724669</v>
      </c>
      <c r="O13995" s="4" t="inlineStr">
        <is>
          <t>FRANKO actual PPM | MERCEDES | Extra: A210 490 58 14 / 2987551004</t>
        </is>
      </c>
    </row>
    <row r="13996" ht="15.75" customHeight="1">
      <c r="A13996" s="4" t="inlineStr">
        <is>
          <t>KT 1131</t>
        </is>
      </c>
      <c r="B13996" s="26">
        <f>ROUND((K13996*$B$6*$B$9+L13996*$B$7*$B$10+M13996*$B$8*$B$11)*$B$12,0)</f>
        <v>127</v>
      </c>
      <c r="C13996" s="26">
        <f>ROUND((K13996*$B$6*$B$9+L13996*$B$7*$B$10+M13996*$B$8*$B$11)*$B$12,0)</f>
        <v>127</v>
      </c>
      <c r="E13996" s="27">
        <v>1</v>
      </c>
      <c r="F13996" s="28">
        <v>1020</v>
      </c>
      <c r="G13996" s="28">
        <v>1</v>
      </c>
      <c r="H13996" s="29">
        <v>2451</v>
      </c>
      <c r="I13996" s="29">
        <v>0</v>
      </c>
      <c r="J13996" s="29">
        <v>0</v>
      </c>
      <c r="K13996" s="30">
        <f>F13996*G13996*H13996/1000000/$B$13</f>
        <v>0.0803775094</v>
      </c>
      <c r="L13996" s="30">
        <f>F13996*G13996*I13996/1000000/$B$13</f>
        <v>0</v>
      </c>
      <c r="M13996" s="30">
        <f>F13996*G13996*J13996/1000000/$B$13</f>
        <v>0</v>
      </c>
      <c r="N13996" s="30">
        <v>126.522237604</v>
      </c>
      <c r="O13996" s="4" t="inlineStr">
        <is>
          <t>FRANKO actual PPM | MERCEDES | Extra: A210 490 58 14 / 2987551004</t>
        </is>
      </c>
    </row>
    <row r="13997" ht="15.75" customHeight="1">
      <c r="A13997" s="4" t="inlineStr">
        <is>
          <t>KT 1131</t>
        </is>
      </c>
      <c r="B13997" s="26">
        <f>ROUND((K13997*$B$6*$B$9+L13997*$B$7*$B$10+M13997*$B$8*$B$11)*$B$12,0)</f>
        <v>133</v>
      </c>
      <c r="C13997" s="26">
        <f>ROUND((K13997*$B$6*$B$9+L13997*$B$7*$B$10+M13997*$B$8*$B$11)*$B$12,0)</f>
        <v>133</v>
      </c>
      <c r="E13997" s="27">
        <v>1</v>
      </c>
      <c r="F13997" s="28">
        <v>1020</v>
      </c>
      <c r="G13997" s="28">
        <v>1</v>
      </c>
      <c r="H13997" s="29">
        <v>2583</v>
      </c>
      <c r="I13997" s="29">
        <v>0</v>
      </c>
      <c r="J13997" s="29">
        <v>0</v>
      </c>
      <c r="K13997" s="30">
        <f>F13997*G13997*H13997/1000000/$B$13</f>
        <v>0.084706286</v>
      </c>
      <c r="L13997" s="30">
        <f>F13997*G13997*I13997/1000000/$B$13</f>
        <v>0</v>
      </c>
      <c r="M13997" s="30">
        <f>F13997*G13997*J13997/1000000/$B$13</f>
        <v>0</v>
      </c>
      <c r="N13997" s="30">
        <v>133.336164721</v>
      </c>
      <c r="O13997" s="4" t="inlineStr">
        <is>
          <t>FRANKO actual PPM | MERCEDES | Extra: A210 490 59 14 / 2987551003</t>
        </is>
      </c>
    </row>
    <row r="13998" ht="15.75" customHeight="1">
      <c r="A13998" s="4" t="inlineStr">
        <is>
          <t>KT 1131</t>
        </is>
      </c>
      <c r="B13998" s="26">
        <f>ROUND((K13998*$B$6*$B$9+L13998*$B$7*$B$10+M13998*$B$8*$B$11)*$B$12,0)</f>
        <v>127</v>
      </c>
      <c r="C13998" s="26">
        <f>ROUND((K13998*$B$6*$B$9+L13998*$B$7*$B$10+M13998*$B$8*$B$11)*$B$12,0)</f>
        <v>127</v>
      </c>
      <c r="E13998" s="27">
        <v>1</v>
      </c>
      <c r="F13998" s="28">
        <v>1020</v>
      </c>
      <c r="G13998" s="28">
        <v>1</v>
      </c>
      <c r="H13998" s="29">
        <v>2455</v>
      </c>
      <c r="I13998" s="29">
        <v>0</v>
      </c>
      <c r="J13998" s="29">
        <v>0</v>
      </c>
      <c r="K13998" s="30">
        <f>F13998*G13998*H13998/1000000/$B$13</f>
        <v>0.0805086845</v>
      </c>
      <c r="L13998" s="30">
        <f>F13998*G13998*I13998/1000000/$B$13</f>
        <v>0</v>
      </c>
      <c r="M13998" s="30">
        <f>F13998*G13998*J13998/1000000/$B$13</f>
        <v>0</v>
      </c>
      <c r="N13998" s="30">
        <v>126.7287202439</v>
      </c>
      <c r="O13998" s="4" t="inlineStr">
        <is>
          <t>FRANKO actual PPM | MERCEDES | Extra: A 210 490 59 14</t>
        </is>
      </c>
    </row>
    <row r="13999" ht="15.75" customHeight="1">
      <c r="A13999" s="4" t="inlineStr">
        <is>
          <t>KT 1132</t>
        </is>
      </c>
      <c r="B13999" s="26">
        <f>ROUND((K13999*$B$6*$B$9+L13999*$B$7*$B$10+M13999*$B$8*$B$11)*$B$12,0)</f>
        <v>262</v>
      </c>
      <c r="C13999" s="26">
        <f>ROUND((K13999*$B$6*$B$9+L13999*$B$7*$B$10+M13999*$B$8*$B$11)*$B$12,0)</f>
        <v>262</v>
      </c>
      <c r="E13999" s="27">
        <v>1</v>
      </c>
      <c r="F13999" s="28">
        <v>1100</v>
      </c>
      <c r="G13999" s="28">
        <v>1</v>
      </c>
      <c r="H13999" s="29">
        <v>4705</v>
      </c>
      <c r="I13999" s="29">
        <v>0</v>
      </c>
      <c r="J13999" s="29">
        <v>0</v>
      </c>
      <c r="K13999" s="30">
        <f>F13999*G13999*H13999/1000000/$B$13</f>
        <v>0.1663961889</v>
      </c>
      <c r="L13999" s="30">
        <f>F13999*G13999*I13999/1000000/$B$13</f>
        <v>0</v>
      </c>
      <c r="M13999" s="30">
        <f>F13999*G13999*J13999/1000000/$B$13</f>
        <v>0</v>
      </c>
      <c r="N13999" s="30">
        <v>261.9242408939</v>
      </c>
      <c r="O13999" s="4" t="inlineStr">
        <is>
          <t>FRANKO actual PPM | MERCEDES | Extra: A 203 490 23 14 / 111 07661</t>
        </is>
      </c>
    </row>
    <row r="14000" ht="15.75" customHeight="1">
      <c r="A14000" s="4" t="inlineStr">
        <is>
          <t>KT 1132</t>
        </is>
      </c>
      <c r="B14000" s="26">
        <f>ROUND((K14000*$B$6*$B$9+L14000*$B$7*$B$10+M14000*$B$8*$B$11)*$B$12,0)</f>
        <v>267</v>
      </c>
      <c r="C14000" s="26">
        <f>ROUND((K14000*$B$6*$B$9+L14000*$B$7*$B$10+M14000*$B$8*$B$11)*$B$12,0)</f>
        <v>267</v>
      </c>
      <c r="E14000" s="27">
        <v>1</v>
      </c>
      <c r="F14000" s="28">
        <v>1100</v>
      </c>
      <c r="G14000" s="28">
        <v>1</v>
      </c>
      <c r="H14000" s="29">
        <v>4795</v>
      </c>
      <c r="I14000" s="29">
        <v>0</v>
      </c>
      <c r="J14000" s="29">
        <v>0</v>
      </c>
      <c r="K14000" s="30">
        <f>F14000*G14000*H14000/1000000/$B$13</f>
        <v>0.1695791128</v>
      </c>
      <c r="L14000" s="30">
        <f>F14000*G14000*I14000/1000000/$B$13</f>
        <v>0</v>
      </c>
      <c r="M14000" s="30">
        <f>F14000*G14000*J14000/1000000/$B$13</f>
        <v>0</v>
      </c>
      <c r="N14000" s="30">
        <v>266.9344814211</v>
      </c>
      <c r="O14000" s="4" t="inlineStr">
        <is>
          <t>FRANKO actual PPM | MERCEDES | Extra: A 203 490 23 14</t>
        </is>
      </c>
    </row>
    <row r="14001" ht="15.75" customHeight="1">
      <c r="A14001" s="4" t="inlineStr">
        <is>
          <t>KT 1133</t>
        </is>
      </c>
      <c r="B14001" s="26">
        <f>ROUND((K14001*$B$6*$B$9+L14001*$B$7*$B$10+M14001*$B$8*$B$11)*$B$12,0)</f>
        <v>218</v>
      </c>
      <c r="C14001" s="26">
        <f>ROUND((K14001*$B$6*$B$9+L14001*$B$7*$B$10+M14001*$B$8*$B$11)*$B$12,0)</f>
        <v>218</v>
      </c>
      <c r="E14001" s="27">
        <v>1</v>
      </c>
      <c r="F14001" s="28">
        <v>1250</v>
      </c>
      <c r="G14001" s="28">
        <v>1</v>
      </c>
      <c r="H14001" s="29">
        <v>3450</v>
      </c>
      <c r="I14001" s="29">
        <v>0</v>
      </c>
      <c r="J14001" s="29">
        <v>0</v>
      </c>
      <c r="K14001" s="30">
        <f>F14001*G14001*H14001/1000000/$B$13</f>
        <v>0.1386500946</v>
      </c>
      <c r="L14001" s="30">
        <f>F14001*G14001*I14001/1000000/$B$13</f>
        <v>0</v>
      </c>
      <c r="M14001" s="30">
        <f>F14001*G14001*J14001/1000000/$B$13</f>
        <v>0</v>
      </c>
      <c r="N14001" s="30">
        <v>218.249113874</v>
      </c>
      <c r="O14001" s="4" t="inlineStr">
        <is>
          <t>FRANKO actual PPM | MERCEDES</t>
        </is>
      </c>
    </row>
    <row r="14002" ht="15.75" customHeight="1">
      <c r="A14002" s="4" t="inlineStr">
        <is>
          <t>KT 1133</t>
        </is>
      </c>
      <c r="B14002" s="26">
        <f>ROUND((K14002*$B$6*$B$9+L14002*$B$7*$B$10+M14002*$B$8*$B$11)*$B$12,0)</f>
        <v>300</v>
      </c>
      <c r="C14002" s="26">
        <f>ROUND((K14002*$B$6*$B$9+L14002*$B$7*$B$10+M14002*$B$8*$B$11)*$B$12,0)</f>
        <v>300</v>
      </c>
      <c r="E14002" s="27">
        <v>1</v>
      </c>
      <c r="F14002" s="28">
        <v>1250</v>
      </c>
      <c r="G14002" s="28">
        <v>1</v>
      </c>
      <c r="H14002" s="29">
        <v>4742</v>
      </c>
      <c r="I14002" s="29">
        <v>0</v>
      </c>
      <c r="J14002" s="29">
        <v>0</v>
      </c>
      <c r="K14002" s="30">
        <f>F14002*G14002*H14002/1000000/$B$13</f>
        <v>0.1905735503</v>
      </c>
      <c r="L14002" s="30">
        <f>F14002*G14002*I14002/1000000/$B$13</f>
        <v>0</v>
      </c>
      <c r="M14002" s="30">
        <f>F14002*G14002*J14002/1000000/$B$13</f>
        <v>0</v>
      </c>
      <c r="N14002" s="30">
        <v>299.9818255045</v>
      </c>
      <c r="O14002" s="4" t="inlineStr">
        <is>
          <t>FRANKO actual PPM | MERCEDES | Extra: A 203 490 25 14 / ND 18179-&gt;9248 / A 203 490 24 14</t>
        </is>
      </c>
    </row>
    <row r="14003" ht="15.75" customHeight="1">
      <c r="A14003" s="4" t="inlineStr">
        <is>
          <t>KT 1133</t>
        </is>
      </c>
      <c r="B14003" s="26">
        <f>ROUND((K14003*$B$6*$B$9+L14003*$B$7*$B$10+M14003*$B$8*$B$11)*$B$12,0)</f>
        <v>306</v>
      </c>
      <c r="C14003" s="26">
        <f>ROUND((K14003*$B$6*$B$9+L14003*$B$7*$B$10+M14003*$B$8*$B$11)*$B$12,0)</f>
        <v>306</v>
      </c>
      <c r="E14003" s="27">
        <v>1</v>
      </c>
      <c r="F14003" s="28">
        <v>1250</v>
      </c>
      <c r="G14003" s="28">
        <v>1</v>
      </c>
      <c r="H14003" s="29">
        <v>4832</v>
      </c>
      <c r="I14003" s="29">
        <v>0</v>
      </c>
      <c r="J14003" s="29">
        <v>0</v>
      </c>
      <c r="K14003" s="30">
        <f>F14003*G14003*H14003/1000000/$B$13</f>
        <v>0.1941905093</v>
      </c>
      <c r="L14003" s="30">
        <f>F14003*G14003*I14003/1000000/$B$13</f>
        <v>0</v>
      </c>
      <c r="M14003" s="30">
        <f>F14003*G14003*J14003/1000000/$B$13</f>
        <v>0</v>
      </c>
      <c r="N14003" s="30">
        <v>305.675280649</v>
      </c>
      <c r="O14003" s="4" t="inlineStr">
        <is>
          <t>FRANKO actual PPM | MERCEDES | Extra: A 210 490 23 36 / ND 26100 / 5490 N</t>
        </is>
      </c>
    </row>
    <row r="14004" ht="15.75" customHeight="1">
      <c r="A14004" s="4" t="inlineStr">
        <is>
          <t>KT 1133</t>
        </is>
      </c>
      <c r="B14004" s="26">
        <f>ROUND((K14004*$B$6*$B$9+L14004*$B$7*$B$10+M14004*$B$8*$B$11)*$B$12,0)</f>
        <v>278</v>
      </c>
      <c r="C14004" s="26">
        <f>ROUND((K14004*$B$6*$B$9+L14004*$B$7*$B$10+M14004*$B$8*$B$11)*$B$12,0)</f>
        <v>278</v>
      </c>
      <c r="E14004" s="27">
        <v>1</v>
      </c>
      <c r="F14004" s="28">
        <v>1300</v>
      </c>
      <c r="G14004" s="28">
        <v>1</v>
      </c>
      <c r="H14004" s="29">
        <v>4232</v>
      </c>
      <c r="I14004" s="29">
        <v>0</v>
      </c>
      <c r="J14004" s="29">
        <v>0</v>
      </c>
      <c r="K14004" s="30">
        <f>F14004*G14004*H14004/1000000/$B$13</f>
        <v>0.1768805473</v>
      </c>
      <c r="L14004" s="30">
        <f>F14004*G14004*I14004/1000000/$B$13</f>
        <v>0</v>
      </c>
      <c r="M14004" s="30">
        <f>F14004*G14004*J14004/1000000/$B$13</f>
        <v>0</v>
      </c>
      <c r="N14004" s="30">
        <v>278.4276695395</v>
      </c>
      <c r="O14004" s="4" t="inlineStr">
        <is>
          <t>FRANKO actual PPM | MERCEDES | Extra: A 203 490 25 14 / ND 23312</t>
        </is>
      </c>
    </row>
    <row r="14005" ht="15.75" customHeight="1">
      <c r="A14005" s="4" t="inlineStr">
        <is>
          <t>KT 1137</t>
        </is>
      </c>
      <c r="B14005" s="26">
        <f>ROUND((K14005*$B$6*$B$9+L14005*$B$7*$B$10+M14005*$B$8*$B$11)*$B$12,0)</f>
        <v>302</v>
      </c>
      <c r="C14005" s="26">
        <f>ROUND((K14005*$B$6*$B$9+L14005*$B$7*$B$10+M14005*$B$8*$B$11)*$B$12,0)</f>
        <v>302</v>
      </c>
      <c r="E14005" s="27">
        <v>1</v>
      </c>
      <c r="F14005" s="28">
        <v>1280</v>
      </c>
      <c r="G14005" s="28">
        <v>1</v>
      </c>
      <c r="H14005" s="29">
        <v>4664</v>
      </c>
      <c r="I14005" s="29">
        <v>0</v>
      </c>
      <c r="J14005" s="29">
        <v>0</v>
      </c>
      <c r="K14005" s="30">
        <f>F14005*G14005*H14005/1000000/$B$13</f>
        <v>0.191937385</v>
      </c>
      <c r="L14005" s="30">
        <f>F14005*G14005*I14005/1000000/$B$13</f>
        <v>0</v>
      </c>
      <c r="M14005" s="30">
        <f>F14005*G14005*J14005/1000000/$B$13</f>
        <v>0</v>
      </c>
      <c r="N14005" s="30">
        <v>302.1286376576</v>
      </c>
      <c r="O14005" s="4" t="inlineStr">
        <is>
          <t>FRANKO actual PPM | MERCEDES | Extra: A 163 490 54 14</t>
        </is>
      </c>
    </row>
    <row r="14006" ht="15.75" customHeight="1">
      <c r="A14006" s="4" t="inlineStr">
        <is>
          <t>KT 1137</t>
        </is>
      </c>
      <c r="B14006" s="26">
        <f>ROUND((K14006*$B$6*$B$9+L14006*$B$7*$B$10+M14006*$B$8*$B$11)*$B$12,0)</f>
        <v>302</v>
      </c>
      <c r="C14006" s="26">
        <f>ROUND((K14006*$B$6*$B$9+L14006*$B$7*$B$10+M14006*$B$8*$B$11)*$B$12,0)</f>
        <v>302</v>
      </c>
      <c r="E14006" s="27">
        <v>1</v>
      </c>
      <c r="F14006" s="28">
        <v>1280</v>
      </c>
      <c r="G14006" s="28">
        <v>1</v>
      </c>
      <c r="H14006" s="29">
        <v>4669</v>
      </c>
      <c r="I14006" s="29">
        <v>0</v>
      </c>
      <c r="J14006" s="29">
        <v>0</v>
      </c>
      <c r="K14006" s="30">
        <f>F14006*G14006*H14006/1000000/$B$13</f>
        <v>0.1921431497</v>
      </c>
      <c r="L14006" s="30">
        <f>F14006*G14006*I14006/1000000/$B$13</f>
        <v>0</v>
      </c>
      <c r="M14006" s="30">
        <f>F14006*G14006*J14006/1000000/$B$13</f>
        <v>0</v>
      </c>
      <c r="N14006" s="30">
        <v>302.4525319948</v>
      </c>
      <c r="O14006" s="4" t="inlineStr">
        <is>
          <t>FRANKO actual PPM | MERCEDES | Extra: A163 490 54 14</t>
        </is>
      </c>
    </row>
    <row r="14007" ht="15.75" customHeight="1">
      <c r="A14007" s="4" t="inlineStr">
        <is>
          <t>KT 1137</t>
        </is>
      </c>
      <c r="B14007" s="26">
        <f>ROUND((K14007*$B$6*$B$9+L14007*$B$7*$B$10+M14007*$B$8*$B$11)*$B$12,0)</f>
        <v>304</v>
      </c>
      <c r="C14007" s="26">
        <f>ROUND((K14007*$B$6*$B$9+L14007*$B$7*$B$10+M14007*$B$8*$B$11)*$B$12,0)</f>
        <v>304</v>
      </c>
      <c r="E14007" s="27">
        <v>1</v>
      </c>
      <c r="F14007" s="28">
        <v>1280</v>
      </c>
      <c r="G14007" s="28">
        <v>1</v>
      </c>
      <c r="H14007" s="29">
        <v>4689</v>
      </c>
      <c r="I14007" s="29">
        <v>0</v>
      </c>
      <c r="J14007" s="29">
        <v>0</v>
      </c>
      <c r="K14007" s="30">
        <f>F14007*G14007*H14007/1000000/$B$13</f>
        <v>0.1929662088</v>
      </c>
      <c r="L14007" s="30">
        <f>F14007*G14007*I14007/1000000/$B$13</f>
        <v>0</v>
      </c>
      <c r="M14007" s="30">
        <f>F14007*G14007*J14007/1000000/$B$13</f>
        <v>0</v>
      </c>
      <c r="N14007" s="30">
        <v>303.7481093432</v>
      </c>
      <c r="O14007" s="4" t="inlineStr">
        <is>
          <t>FRANKO actual PPM | MERCEDES | Extra: A163 490 34 14</t>
        </is>
      </c>
    </row>
    <row r="14008" ht="15.75" customHeight="1">
      <c r="A14008" s="4" t="inlineStr">
        <is>
          <t>KT 1137</t>
        </is>
      </c>
      <c r="B14008" s="26">
        <f>ROUND((K14008*$B$6*$B$9+L14008*$B$7*$B$10+M14008*$B$8*$B$11)*$B$12,0)</f>
        <v>280</v>
      </c>
      <c r="C14008" s="26">
        <f>ROUND((K14008*$B$6*$B$9+L14008*$B$7*$B$10+M14008*$B$8*$B$11)*$B$12,0)</f>
        <v>280</v>
      </c>
      <c r="E14008" s="27">
        <v>1</v>
      </c>
      <c r="F14008" s="28">
        <v>1300</v>
      </c>
      <c r="G14008" s="28">
        <v>1</v>
      </c>
      <c r="H14008" s="29">
        <v>4257</v>
      </c>
      <c r="I14008" s="29">
        <v>0</v>
      </c>
      <c r="J14008" s="29">
        <v>0</v>
      </c>
      <c r="K14008" s="30">
        <f>F14008*G14008*H14008/1000000/$B$13</f>
        <v>0.1779254466</v>
      </c>
      <c r="L14008" s="30">
        <f>F14008*G14008*I14008/1000000/$B$13</f>
        <v>0</v>
      </c>
      <c r="M14008" s="30">
        <f>F14008*G14008*J14008/1000000/$B$13</f>
        <v>0</v>
      </c>
      <c r="N14008" s="30">
        <v>280.0724454701</v>
      </c>
      <c r="O14008" s="4" t="inlineStr">
        <is>
          <t>FRANKO actual PPM | MERCEDES | Extra: A 163 490 54 14</t>
        </is>
      </c>
    </row>
    <row r="14009" ht="15.75" customHeight="1">
      <c r="A14009" s="4" t="inlineStr">
        <is>
          <t>KT 1137</t>
        </is>
      </c>
      <c r="B14009" s="26">
        <f>ROUND((K14009*$B$6*$B$9+L14009*$B$7*$B$10+M14009*$B$8*$B$11)*$B$12,0)</f>
        <v>302</v>
      </c>
      <c r="C14009" s="26">
        <f>ROUND((K14009*$B$6*$B$9+L14009*$B$7*$B$10+M14009*$B$8*$B$11)*$B$12,0)</f>
        <v>302</v>
      </c>
      <c r="E14009" s="27">
        <v>1</v>
      </c>
      <c r="F14009" s="28">
        <v>1300</v>
      </c>
      <c r="G14009" s="28">
        <v>1</v>
      </c>
      <c r="H14009" s="29">
        <v>4590</v>
      </c>
      <c r="I14009" s="29">
        <v>0</v>
      </c>
      <c r="J14009" s="29">
        <v>0</v>
      </c>
      <c r="K14009" s="30">
        <f>F14009*G14009*H14009/1000000/$B$13</f>
        <v>0.1918435048</v>
      </c>
      <c r="L14009" s="30">
        <f>F14009*G14009*I14009/1000000/$B$13</f>
        <v>0</v>
      </c>
      <c r="M14009" s="30">
        <f>F14009*G14009*J14009/1000000/$B$13</f>
        <v>0</v>
      </c>
      <c r="N14009" s="30">
        <v>301.9808608663</v>
      </c>
      <c r="O14009" s="4" t="inlineStr">
        <is>
          <t>FRANKO actual PPM | MERCEDES | Extra: A 163 490 54 14 / ND16760 / 11826 N</t>
        </is>
      </c>
    </row>
    <row r="14010" ht="15.75" customHeight="1">
      <c r="A14010" s="4" t="inlineStr">
        <is>
          <t>KT 1138</t>
        </is>
      </c>
      <c r="B14010" s="26">
        <f>ROUND((K14010*$B$6*$B$9+L14010*$B$7*$B$10+M14010*$B$8*$B$11)*$B$12,0)</f>
        <v>272</v>
      </c>
      <c r="C14010" s="26">
        <f>ROUND((K14010*$B$6*$B$9+L14010*$B$7*$B$10+M14010*$B$8*$B$11)*$B$12,0)</f>
        <v>272</v>
      </c>
      <c r="E14010" s="27">
        <v>1</v>
      </c>
      <c r="F14010" s="28">
        <v>1400</v>
      </c>
      <c r="G14010" s="28">
        <v>1</v>
      </c>
      <c r="H14010" s="29">
        <v>3834</v>
      </c>
      <c r="I14010" s="29">
        <v>0</v>
      </c>
      <c r="J14010" s="29">
        <v>0</v>
      </c>
      <c r="K14010" s="30">
        <f>F14010*G14010*H14010/1000000/$B$13</f>
        <v>0.1725723473</v>
      </c>
      <c r="L14010" s="30">
        <f>F14010*G14010*I14010/1000000/$B$13</f>
        <v>0</v>
      </c>
      <c r="M14010" s="30">
        <f>F14010*G14010*J14010/1000000/$B$13</f>
        <v>0</v>
      </c>
      <c r="N14010" s="30">
        <v>271.6461318562</v>
      </c>
      <c r="O14010" s="4" t="inlineStr">
        <is>
          <t>FRANKO actual PPM | MERCEDES | Extra: 163 490 33 14 / 15332 / CEES</t>
        </is>
      </c>
    </row>
    <row r="14011" ht="15.75" customHeight="1">
      <c r="A14011" s="4" t="inlineStr">
        <is>
          <t>KT 1138</t>
        </is>
      </c>
      <c r="B14011" s="26">
        <f>ROUND((K14011*$B$6*$B$9+L14011*$B$7*$B$10+M14011*$B$8*$B$11)*$B$12,0)</f>
        <v>287</v>
      </c>
      <c r="C14011" s="26">
        <f>ROUND((K14011*$B$6*$B$9+L14011*$B$7*$B$10+M14011*$B$8*$B$11)*$B$12,0)</f>
        <v>287</v>
      </c>
      <c r="E14011" s="27">
        <v>1</v>
      </c>
      <c r="F14011" s="28">
        <v>1400</v>
      </c>
      <c r="G14011" s="28">
        <v>1</v>
      </c>
      <c r="H14011" s="29">
        <v>4055</v>
      </c>
      <c r="I14011" s="29">
        <v>0</v>
      </c>
      <c r="J14011" s="29">
        <v>0</v>
      </c>
      <c r="K14011" s="30">
        <f>F14011*G14011*H14011/1000000/$B$13</f>
        <v>0.1825197883</v>
      </c>
      <c r="L14011" s="30">
        <f>F14011*G14011*I14011/1000000/$B$13</f>
        <v>0</v>
      </c>
      <c r="M14011" s="30">
        <f>F14011*G14011*J14011/1000000/$B$13</f>
        <v>0</v>
      </c>
      <c r="N14011" s="30">
        <v>287.304398716</v>
      </c>
      <c r="O14011" s="4" t="inlineStr">
        <is>
          <t>FRANKO actual PPM | MERCEDES | Extra: 163 490 33 14</t>
        </is>
      </c>
    </row>
    <row r="14012" ht="15.75" customHeight="1">
      <c r="A14012" s="4" t="inlineStr">
        <is>
          <t>KT 1139</t>
        </is>
      </c>
      <c r="B14012" s="26">
        <f>ROUND((K14012*$B$6*$B$9+L14012*$B$7*$B$10+M14012*$B$8*$B$11)*$B$12,0)</f>
        <v>101</v>
      </c>
      <c r="C14012" s="26">
        <f>ROUND((K14012*$B$6*$B$9+L14012*$B$7*$B$10+M14012*$B$8*$B$11)*$B$12,0)</f>
        <v>101</v>
      </c>
      <c r="E14012" s="27">
        <v>1</v>
      </c>
      <c r="F14012" s="28">
        <v>660</v>
      </c>
      <c r="G14012" s="28">
        <v>1</v>
      </c>
      <c r="H14012" s="29">
        <v>3022</v>
      </c>
      <c r="I14012" s="29">
        <v>0</v>
      </c>
      <c r="J14012" s="29">
        <v>0</v>
      </c>
      <c r="K14012" s="30">
        <f>F14012*G14012*H14012/1000000/$B$13</f>
        <v>0.064125307</v>
      </c>
      <c r="L14012" s="30">
        <f>F14012*G14012*I14012/1000000/$B$13</f>
        <v>0</v>
      </c>
      <c r="M14012" s="30">
        <f>F14012*G14012*J14012/1000000/$B$13</f>
        <v>0</v>
      </c>
      <c r="N14012" s="30">
        <v>100.9396458212</v>
      </c>
      <c r="O14012" s="4" t="inlineStr">
        <is>
          <t>FRANKO actual PPM | MERCEDES | Extra: 1684901014 / A062 / GILLET</t>
        </is>
      </c>
    </row>
    <row r="14013" ht="15.75" customHeight="1">
      <c r="A14013" s="4" t="inlineStr">
        <is>
          <t>KT 1140</t>
        </is>
      </c>
      <c r="B14013" s="26">
        <f>ROUND((K14013*$B$6*$B$9+L14013*$B$7*$B$10+M14013*$B$8*$B$11)*$B$12,0)</f>
        <v>107</v>
      </c>
      <c r="C14013" s="26">
        <f>ROUND((K14013*$B$6*$B$9+L14013*$B$7*$B$10+M14013*$B$8*$B$11)*$B$12,0)</f>
        <v>107</v>
      </c>
      <c r="E14013" s="27">
        <v>1</v>
      </c>
      <c r="F14013" s="28">
        <v>840</v>
      </c>
      <c r="G14013" s="28">
        <v>1</v>
      </c>
      <c r="H14013" s="29">
        <v>2512</v>
      </c>
      <c r="I14013" s="29">
        <v>0</v>
      </c>
      <c r="J14013" s="29">
        <v>0</v>
      </c>
      <c r="K14013" s="30">
        <f>F14013*G14013*H14013/1000000/$B$13</f>
        <v>0.0678406473</v>
      </c>
      <c r="L14013" s="30">
        <f>F14013*G14013*I14013/1000000/$B$13</f>
        <v>0</v>
      </c>
      <c r="M14013" s="30">
        <f>F14013*G14013*J14013/1000000/$B$13</f>
        <v>0</v>
      </c>
      <c r="N14013" s="30">
        <v>106.7879629457</v>
      </c>
      <c r="O14013" s="4" t="inlineStr">
        <is>
          <t>FRANKO actual PPM | MERCEDES | Extra: 1684901114 / A064 / GILLET</t>
        </is>
      </c>
    </row>
    <row r="14014" ht="15.75" customHeight="1">
      <c r="A14014" s="4" t="inlineStr">
        <is>
          <t>KT 1143</t>
        </is>
      </c>
      <c r="B14014" s="26">
        <f>ROUND((K14014*$B$6*$B$9+L14014*$B$7*$B$10+M14014*$B$8*$B$11)*$B$12,0)</f>
        <v>346</v>
      </c>
      <c r="C14014" s="26">
        <f>ROUND((K14014*$B$6*$B$9+L14014*$B$7*$B$10+M14014*$B$8*$B$11)*$B$12,0)</f>
        <v>346</v>
      </c>
      <c r="E14014" s="27">
        <v>1</v>
      </c>
      <c r="F14014" s="28">
        <v>1400</v>
      </c>
      <c r="G14014" s="28">
        <v>1</v>
      </c>
      <c r="H14014" s="29">
        <v>4880</v>
      </c>
      <c r="I14014" s="29">
        <v>0</v>
      </c>
      <c r="J14014" s="29">
        <v>0</v>
      </c>
      <c r="K14014" s="30">
        <f>F14014*G14014*H14014/1000000/$B$13</f>
        <v>0.2196539006</v>
      </c>
      <c r="L14014" s="30">
        <f>F14014*G14014*I14014/1000000/$B$13</f>
        <v>0</v>
      </c>
      <c r="M14014" s="30">
        <f>F14014*G14014*J14014/1000000/$B$13</f>
        <v>0</v>
      </c>
      <c r="N14014" s="30">
        <v>345.7572048666</v>
      </c>
      <c r="O14014" s="4" t="inlineStr">
        <is>
          <t>FRANKO actual PPM | MERCEDES | Extra: A 220 490 3814</t>
        </is>
      </c>
    </row>
    <row r="14015" ht="15.75" customHeight="1">
      <c r="A14015" s="4" t="inlineStr">
        <is>
          <t>KT 1143</t>
        </is>
      </c>
      <c r="B14015" s="26">
        <f>ROUND((K14015*$B$6*$B$9+L14015*$B$7*$B$10+M14015*$B$8*$B$11)*$B$12,0)</f>
        <v>354</v>
      </c>
      <c r="C14015" s="26">
        <f>ROUND((K14015*$B$6*$B$9+L14015*$B$7*$B$10+M14015*$B$8*$B$11)*$B$12,0)</f>
        <v>354</v>
      </c>
      <c r="E14015" s="27">
        <v>1</v>
      </c>
      <c r="F14015" s="28">
        <v>1400</v>
      </c>
      <c r="G14015" s="28">
        <v>1</v>
      </c>
      <c r="H14015" s="29">
        <v>5000</v>
      </c>
      <c r="I14015" s="29">
        <v>0</v>
      </c>
      <c r="J14015" s="29">
        <v>0</v>
      </c>
      <c r="K14015" s="30">
        <f>F14015*G14015*H14015/1000000/$B$13</f>
        <v>0.225055226</v>
      </c>
      <c r="L14015" s="30">
        <f>F14015*G14015*I14015/1000000/$B$13</f>
        <v>0</v>
      </c>
      <c r="M14015" s="30">
        <f>F14015*G14015*J14015/1000000/$B$13</f>
        <v>0</v>
      </c>
      <c r="N14015" s="30">
        <v>354.2594312157</v>
      </c>
      <c r="O14015" s="4" t="inlineStr">
        <is>
          <t>FRANKO actual PPM | MERCEDES | Extra: A 2204903914 ND12263-8522N 02/01 2001</t>
        </is>
      </c>
    </row>
    <row r="14016" ht="15.75" customHeight="1">
      <c r="A14016" s="4" t="inlineStr">
        <is>
          <t>KT 1145</t>
        </is>
      </c>
      <c r="B14016" s="26">
        <f>ROUND((K14016*$B$6*$B$9+L14016*$B$7*$B$10+M14016*$B$8*$B$11)*$B$12,0)</f>
        <v>308</v>
      </c>
      <c r="C14016" s="26">
        <f>ROUND((K14016*$B$6*$B$9+L14016*$B$7*$B$10+M14016*$B$8*$B$11)*$B$12,0)</f>
        <v>308</v>
      </c>
      <c r="E14016" s="27">
        <v>1</v>
      </c>
      <c r="F14016" s="28">
        <v>1100</v>
      </c>
      <c r="G14016" s="28">
        <v>1</v>
      </c>
      <c r="H14016" s="29">
        <v>5534</v>
      </c>
      <c r="I14016" s="29">
        <v>0</v>
      </c>
      <c r="J14016" s="29">
        <v>0</v>
      </c>
      <c r="K14016" s="30">
        <f>F14016*G14016*H14016/1000000/$B$13</f>
        <v>0.1957144547</v>
      </c>
      <c r="L14016" s="30">
        <f>F14016*G14016*I14016/1000000/$B$13</f>
        <v>0</v>
      </c>
      <c r="M14016" s="30">
        <f>F14016*G14016*J14016/1000000/$B$13</f>
        <v>0</v>
      </c>
      <c r="N14016" s="30">
        <v>308.0741230832</v>
      </c>
      <c r="O14016" s="4" t="inlineStr">
        <is>
          <t>FRANKO actual PPM | MERCEDES | Extra: A 210 490 10 36</t>
        </is>
      </c>
    </row>
    <row r="14017" ht="15.75" customHeight="1">
      <c r="A14017" s="4" t="inlineStr">
        <is>
          <t>KT 1145</t>
        </is>
      </c>
      <c r="B14017" s="26">
        <f>ROUND((K14017*$B$6*$B$9+L14017*$B$7*$B$10+M14017*$B$8*$B$11)*$B$12,0)</f>
        <v>287</v>
      </c>
      <c r="C14017" s="26">
        <f>ROUND((K14017*$B$6*$B$9+L14017*$B$7*$B$10+M14017*$B$8*$B$11)*$B$12,0)</f>
        <v>287</v>
      </c>
      <c r="E14017" s="27">
        <v>1</v>
      </c>
      <c r="F14017" s="28">
        <v>1100</v>
      </c>
      <c r="G14017" s="28">
        <v>1</v>
      </c>
      <c r="H14017" s="29">
        <v>5159</v>
      </c>
      <c r="I14017" s="29">
        <v>0</v>
      </c>
      <c r="J14017" s="29">
        <v>0</v>
      </c>
      <c r="K14017" s="30">
        <f>F14017*G14017*H14017/1000000/$B$13</f>
        <v>0.1824522717</v>
      </c>
      <c r="L14017" s="30">
        <f>F14017*G14017*I14017/1000000/$B$13</f>
        <v>0</v>
      </c>
      <c r="M14017" s="30">
        <f>F14017*G14017*J14017/1000000/$B$13</f>
        <v>0</v>
      </c>
      <c r="N14017" s="30">
        <v>287.1981208866</v>
      </c>
      <c r="O14017" s="4" t="inlineStr">
        <is>
          <t>FRANKO actual PPM | MERCEDES | Extra: A210 490 10 36</t>
        </is>
      </c>
    </row>
    <row r="14018" ht="15.75" customHeight="1">
      <c r="A14018" s="4" t="inlineStr">
        <is>
          <t>KT 1145</t>
        </is>
      </c>
      <c r="B14018" s="26">
        <f>ROUND((K14018*$B$6*$B$9+L14018*$B$7*$B$10+M14018*$B$8*$B$11)*$B$12,0)</f>
        <v>298</v>
      </c>
      <c r="C14018" s="26">
        <f>ROUND((K14018*$B$6*$B$9+L14018*$B$7*$B$10+M14018*$B$8*$B$11)*$B$12,0)</f>
        <v>298</v>
      </c>
      <c r="E14018" s="27">
        <v>1</v>
      </c>
      <c r="F14018" s="28">
        <v>1100</v>
      </c>
      <c r="G14018" s="28">
        <v>1</v>
      </c>
      <c r="H14018" s="29">
        <v>5347</v>
      </c>
      <c r="I14018" s="29">
        <v>0</v>
      </c>
      <c r="J14018" s="29">
        <v>0</v>
      </c>
      <c r="K14018" s="30">
        <f>F14018*G14018*H14018/1000000/$B$13</f>
        <v>0.1891010461</v>
      </c>
      <c r="L14018" s="30">
        <f>F14018*G14018*I14018/1000000/$B$13</f>
        <v>0</v>
      </c>
      <c r="M14018" s="30">
        <f>F14018*G14018*J14018/1000000/$B$13</f>
        <v>0</v>
      </c>
      <c r="N14018" s="30">
        <v>297.6639566545</v>
      </c>
      <c r="O14018" s="4" t="inlineStr">
        <is>
          <t>FRANKO actual PPM | MERCEDES | Extra: A210 490 10 36 / ND14175</t>
        </is>
      </c>
    </row>
    <row r="14019" ht="15.75" customHeight="1">
      <c r="A14019" s="4" t="inlineStr">
        <is>
          <t>KT 1146</t>
        </is>
      </c>
      <c r="B14019" s="26">
        <f>ROUND((K14019*$B$6*$B$9+L14019*$B$7*$B$10+M14019*$B$8*$B$11)*$B$12,0)</f>
        <v>137</v>
      </c>
      <c r="C14019" s="26">
        <f>ROUND((K14019*$B$6*$B$9+L14019*$B$7*$B$10+M14019*$B$8*$B$11)*$B$12,0)</f>
        <v>137</v>
      </c>
      <c r="E14019" s="27">
        <v>1</v>
      </c>
      <c r="F14019" s="28">
        <v>1000</v>
      </c>
      <c r="G14019" s="28">
        <v>1</v>
      </c>
      <c r="H14019" s="29">
        <v>2710</v>
      </c>
      <c r="I14019" s="29">
        <v>0</v>
      </c>
      <c r="J14019" s="29">
        <v>0</v>
      </c>
      <c r="K14019" s="30">
        <f>F14019*G14019*H14019/1000000/$B$13</f>
        <v>0.0871285232</v>
      </c>
      <c r="L14019" s="30">
        <f>F14019*G14019*I14019/1000000/$B$13</f>
        <v>0</v>
      </c>
      <c r="M14019" s="30">
        <f>F14019*G14019*J14019/1000000/$B$13</f>
        <v>0</v>
      </c>
      <c r="N14019" s="30">
        <v>137.1490083707</v>
      </c>
      <c r="O14019" s="4" t="inlineStr">
        <is>
          <t>FRANKO actual PPM | MERCEDES | Extra: A 210 4908914, ZS 275</t>
        </is>
      </c>
    </row>
    <row r="14020" ht="15.75" customHeight="1">
      <c r="A14020" s="4" t="inlineStr">
        <is>
          <t>KT 1148</t>
        </is>
      </c>
      <c r="B14020" s="26">
        <f>ROUND((K14020*$B$6*$B$9+L14020*$B$7*$B$10+M14020*$B$8*$B$11)*$B$12,0)</f>
        <v>145</v>
      </c>
      <c r="C14020" s="26">
        <f>ROUND((K14020*$B$6*$B$9+L14020*$B$7*$B$10+M14020*$B$8*$B$11)*$B$12,0)</f>
        <v>145</v>
      </c>
      <c r="E14020" s="27">
        <v>1</v>
      </c>
      <c r="F14020" s="28">
        <v>830</v>
      </c>
      <c r="G14020" s="28">
        <v>1</v>
      </c>
      <c r="H14020" s="29">
        <v>3450</v>
      </c>
      <c r="I14020" s="29">
        <v>0</v>
      </c>
      <c r="J14020" s="29">
        <v>0</v>
      </c>
      <c r="K14020" s="30">
        <f>F14020*G14020*H14020/1000000/$B$13</f>
        <v>0.0920636628</v>
      </c>
      <c r="L14020" s="30">
        <f>F14020*G14020*I14020/1000000/$B$13</f>
        <v>0</v>
      </c>
      <c r="M14020" s="30">
        <f>F14020*G14020*J14020/1000000/$B$13</f>
        <v>0</v>
      </c>
      <c r="N14020" s="30">
        <v>144.9174116123</v>
      </c>
      <c r="O14020" s="4" t="inlineStr">
        <is>
          <t>FRANKO actual PPM | MERCEDES | Extra: 163490551462836CEES</t>
        </is>
      </c>
    </row>
    <row r="14021" ht="15.75" customHeight="1">
      <c r="A14021" s="4" t="inlineStr">
        <is>
          <t>KT 1149</t>
        </is>
      </c>
      <c r="B14021" s="26">
        <f>ROUND((K14021*$B$6*$B$9+L14021*$B$7*$B$10+M14021*$B$8*$B$11)*$B$12,0)</f>
        <v>106</v>
      </c>
      <c r="C14021" s="26">
        <f>ROUND((K14021*$B$6*$B$9+L14021*$B$7*$B$10+M14021*$B$8*$B$11)*$B$12,0)</f>
        <v>106</v>
      </c>
      <c r="E14021" s="27">
        <v>1</v>
      </c>
      <c r="F14021" s="28">
        <v>700</v>
      </c>
      <c r="G14021" s="28">
        <v>1</v>
      </c>
      <c r="H14021" s="29">
        <v>3000</v>
      </c>
      <c r="I14021" s="29">
        <v>0</v>
      </c>
      <c r="J14021" s="29">
        <v>0</v>
      </c>
      <c r="K14021" s="30">
        <f>F14021*G14021*H14021/1000000/$B$13</f>
        <v>0.0675165678</v>
      </c>
      <c r="L14021" s="30">
        <f>F14021*G14021*I14021/1000000/$B$13</f>
        <v>0</v>
      </c>
      <c r="M14021" s="30">
        <f>F14021*G14021*J14021/1000000/$B$13</f>
        <v>0</v>
      </c>
      <c r="N14021" s="30">
        <v>106.2778293647</v>
      </c>
      <c r="O14021" s="4" t="inlineStr">
        <is>
          <t>FRANKO actual PPM | MERCEDES</t>
        </is>
      </c>
    </row>
    <row r="14022" ht="15.75" customHeight="1">
      <c r="A14022" s="4" t="inlineStr">
        <is>
          <t>KT 1149</t>
        </is>
      </c>
      <c r="B14022" s="26">
        <f>ROUND((K14022*$B$6*$B$9+L14022*$B$7*$B$10+M14022*$B$8*$B$11)*$B$12,0)</f>
        <v>99</v>
      </c>
      <c r="C14022" s="26">
        <f>ROUND((K14022*$B$6*$B$9+L14022*$B$7*$B$10+M14022*$B$8*$B$11)*$B$12,0)</f>
        <v>99</v>
      </c>
      <c r="E14022" s="27">
        <v>1</v>
      </c>
      <c r="F14022" s="28">
        <v>700</v>
      </c>
      <c r="G14022" s="28">
        <v>1</v>
      </c>
      <c r="H14022" s="29">
        <v>2800</v>
      </c>
      <c r="I14022" s="29">
        <v>0</v>
      </c>
      <c r="J14022" s="29">
        <v>0</v>
      </c>
      <c r="K14022" s="30">
        <f>F14022*G14022*H14022/1000000/$B$13</f>
        <v>0.0630154633</v>
      </c>
      <c r="L14022" s="30">
        <f>F14022*G14022*I14022/1000000/$B$13</f>
        <v>0</v>
      </c>
      <c r="M14022" s="30">
        <f>F14022*G14022*J14022/1000000/$B$13</f>
        <v>0</v>
      </c>
      <c r="N14022" s="30">
        <v>99.1926407404</v>
      </c>
      <c r="O14022" s="4" t="inlineStr">
        <is>
          <t>FRANKO actual PPM | MERCEDES</t>
        </is>
      </c>
    </row>
    <row r="14023" ht="15.75" customHeight="1">
      <c r="A14023" s="4" t="inlineStr">
        <is>
          <t>KT 1150</t>
        </is>
      </c>
      <c r="B14023" s="26">
        <f>ROUND((K14023*$B$6*$B$9+L14023*$B$7*$B$10+M14023*$B$8*$B$11)*$B$12,0)</f>
        <v>363</v>
      </c>
      <c r="C14023" s="26">
        <f>ROUND((K14023*$B$6*$B$9+L14023*$B$7*$B$10+M14023*$B$8*$B$11)*$B$12,0)</f>
        <v>363</v>
      </c>
      <c r="E14023" s="27">
        <v>1</v>
      </c>
      <c r="F14023" s="28">
        <v>1400</v>
      </c>
      <c r="G14023" s="28">
        <v>1</v>
      </c>
      <c r="H14023" s="29">
        <v>5120</v>
      </c>
      <c r="I14023" s="29">
        <v>0</v>
      </c>
      <c r="J14023" s="29">
        <v>0</v>
      </c>
      <c r="K14023" s="30">
        <f>F14023*G14023*H14023/1000000/$B$13</f>
        <v>0.2304565514</v>
      </c>
      <c r="L14023" s="30">
        <f>F14023*G14023*I14023/1000000/$B$13</f>
        <v>0</v>
      </c>
      <c r="M14023" s="30">
        <f>F14023*G14023*J14023/1000000/$B$13</f>
        <v>0</v>
      </c>
      <c r="N14023" s="30">
        <v>362.7616575649</v>
      </c>
      <c r="O14023" s="4" t="inlineStr">
        <is>
          <t>FRANKO actual PPM | MERCEDES | Extra: A 220 490 4014</t>
        </is>
      </c>
    </row>
    <row r="14024" ht="15.75" customHeight="1">
      <c r="A14024" s="4" t="inlineStr">
        <is>
          <t>KT 1150</t>
        </is>
      </c>
      <c r="B14024" s="26">
        <f>ROUND((K14024*$B$6*$B$9+L14024*$B$7*$B$10+M14024*$B$8*$B$11)*$B$12,0)</f>
        <v>371</v>
      </c>
      <c r="C14024" s="26">
        <f>ROUND((K14024*$B$6*$B$9+L14024*$B$7*$B$10+M14024*$B$8*$B$11)*$B$12,0)</f>
        <v>371</v>
      </c>
      <c r="E14024" s="27">
        <v>1</v>
      </c>
      <c r="F14024" s="28">
        <v>1400</v>
      </c>
      <c r="G14024" s="28">
        <v>1</v>
      </c>
      <c r="H14024" s="29">
        <v>5230</v>
      </c>
      <c r="I14024" s="29">
        <v>0</v>
      </c>
      <c r="J14024" s="29">
        <v>0</v>
      </c>
      <c r="K14024" s="30">
        <f>F14024*G14024*H14024/1000000/$B$13</f>
        <v>0.2354077664</v>
      </c>
      <c r="L14024" s="30">
        <f>F14024*G14024*I14024/1000000/$B$13</f>
        <v>0</v>
      </c>
      <c r="M14024" s="30">
        <f>F14024*G14024*J14024/1000000/$B$13</f>
        <v>0</v>
      </c>
      <c r="N14024" s="30">
        <v>370.5553650517</v>
      </c>
      <c r="O14024" s="4" t="inlineStr">
        <is>
          <t>FRANKO actual PPM | MERCEDES | Extra: A 220 490 4114</t>
        </is>
      </c>
    </row>
    <row r="14025" ht="15.75" customHeight="1">
      <c r="A14025" s="4" t="inlineStr">
        <is>
          <t>KT 1150</t>
        </is>
      </c>
      <c r="B14025" s="26">
        <f>ROUND((K14025*$B$6*$B$9+L14025*$B$7*$B$10+M14025*$B$8*$B$11)*$B$12,0)</f>
        <v>416</v>
      </c>
      <c r="C14025" s="26">
        <f>ROUND((K14025*$B$6*$B$9+L14025*$B$7*$B$10+M14025*$B$8*$B$11)*$B$12,0)</f>
        <v>416</v>
      </c>
      <c r="E14025" s="27">
        <v>1</v>
      </c>
      <c r="F14025" s="28">
        <v>1400</v>
      </c>
      <c r="G14025" s="28">
        <v>1</v>
      </c>
      <c r="H14025" s="29">
        <v>5869</v>
      </c>
      <c r="I14025" s="29">
        <v>0</v>
      </c>
      <c r="J14025" s="29">
        <v>0</v>
      </c>
      <c r="K14025" s="30">
        <f>F14025*G14025*H14025/1000000/$B$13</f>
        <v>0.2641698243</v>
      </c>
      <c r="L14025" s="30">
        <f>F14025*G14025*I14025/1000000/$B$13</f>
        <v>0</v>
      </c>
      <c r="M14025" s="30">
        <f>F14025*G14025*J14025/1000000/$B$13</f>
        <v>0</v>
      </c>
      <c r="N14025" s="30">
        <v>415.829720361</v>
      </c>
      <c r="O14025" s="4" t="inlineStr">
        <is>
          <t>FRANKO actual PPM | MERCEDES | Extra: A 220 490 41 14 / 11107661 (PILNAS)</t>
        </is>
      </c>
    </row>
    <row r="14026" ht="15.75" customHeight="1">
      <c r="A14026" s="4" t="inlineStr">
        <is>
          <t>KT 1150</t>
        </is>
      </c>
      <c r="B14026" s="26">
        <f>ROUND((K14026*$B$6*$B$9+L14026*$B$7*$B$10+M14026*$B$8*$B$11)*$B$12,0)</f>
        <v>271</v>
      </c>
      <c r="C14026" s="26">
        <f>ROUND((K14026*$B$6*$B$9+L14026*$B$7*$B$10+M14026*$B$8*$B$11)*$B$12,0)</f>
        <v>271</v>
      </c>
      <c r="E14026" s="27">
        <v>1</v>
      </c>
      <c r="F14026" s="28">
        <v>800</v>
      </c>
      <c r="G14026" s="28">
        <v>1</v>
      </c>
      <c r="H14026" s="29">
        <v>6700</v>
      </c>
      <c r="I14026" s="29">
        <v>0</v>
      </c>
      <c r="J14026" s="29">
        <v>0</v>
      </c>
      <c r="K14026" s="30">
        <f>F14026*G14026*H14026/1000000/$B$13</f>
        <v>0.1723280016</v>
      </c>
      <c r="L14026" s="30">
        <f>F14026*G14026*I14026/1000000/$B$13</f>
        <v>0</v>
      </c>
      <c r="M14026" s="30">
        <f>F14026*G14026*J14026/1000000/$B$13</f>
        <v>0</v>
      </c>
      <c r="N14026" s="30">
        <v>271.2615073309</v>
      </c>
      <c r="O14026" s="4" t="inlineStr">
        <is>
          <t>FRANKO actual PPM | MERCEDES | Extra: A 220 490 40 14 / 11107661 (NEPILNAS)</t>
        </is>
      </c>
    </row>
    <row r="14027" ht="15.75" customHeight="1">
      <c r="A14027" s="4" t="inlineStr">
        <is>
          <t>KT 1154</t>
        </is>
      </c>
      <c r="B14027" s="26">
        <f>ROUND((K14027*$B$6*$B$9+L14027*$B$7*$B$10+M14027*$B$8*$B$11)*$B$12,0)</f>
        <v>263</v>
      </c>
      <c r="C14027" s="26">
        <f>ROUND((K14027*$B$6*$B$9+L14027*$B$7*$B$10+M14027*$B$8*$B$11)*$B$12,0)</f>
        <v>263</v>
      </c>
      <c r="E14027" s="27">
        <v>1</v>
      </c>
      <c r="F14027" s="28">
        <v>1150</v>
      </c>
      <c r="G14027" s="28">
        <v>1</v>
      </c>
      <c r="H14027" s="29">
        <v>4514</v>
      </c>
      <c r="I14027" s="29">
        <v>0</v>
      </c>
      <c r="J14027" s="29">
        <v>0</v>
      </c>
      <c r="K14027" s="30">
        <f>F14027*G14027*H14027/1000000/$B$13</f>
        <v>0.1668977405</v>
      </c>
      <c r="L14027" s="30">
        <f>F14027*G14027*I14027/1000000/$B$13</f>
        <v>0</v>
      </c>
      <c r="M14027" s="30">
        <f>F14027*G14027*J14027/1000000/$B$13</f>
        <v>0</v>
      </c>
      <c r="N14027" s="30">
        <v>262.7137333406</v>
      </c>
      <c r="O14027" s="4" t="inlineStr">
        <is>
          <t>FRANKO actual PPM | MERCEDES | Extra: A 211 490 01 36</t>
        </is>
      </c>
    </row>
    <row r="14028" ht="15.75" customHeight="1">
      <c r="A14028" s="4" t="inlineStr">
        <is>
          <t>KT 1154</t>
        </is>
      </c>
      <c r="B14028" s="26">
        <f>ROUND((K14028*$B$6*$B$9+L14028*$B$7*$B$10+M14028*$B$8*$B$11)*$B$12,0)</f>
        <v>247</v>
      </c>
      <c r="C14028" s="26">
        <f>ROUND((K14028*$B$6*$B$9+L14028*$B$7*$B$10+M14028*$B$8*$B$11)*$B$12,0)</f>
        <v>247</v>
      </c>
      <c r="E14028" s="27">
        <v>1</v>
      </c>
      <c r="F14028" s="28">
        <v>1150</v>
      </c>
      <c r="G14028" s="28">
        <v>1</v>
      </c>
      <c r="H14028" s="29">
        <v>4247</v>
      </c>
      <c r="I14028" s="29">
        <v>0</v>
      </c>
      <c r="J14028" s="29">
        <v>0</v>
      </c>
      <c r="K14028" s="30">
        <f>F14028*G14028*H14028/1000000/$B$13</f>
        <v>0.1570258538</v>
      </c>
      <c r="L14028" s="30">
        <f>F14028*G14028*I14028/1000000/$B$13</f>
        <v>0</v>
      </c>
      <c r="M14028" s="30">
        <f>F14028*G14028*J14028/1000000/$B$13</f>
        <v>0</v>
      </c>
      <c r="N14028" s="30">
        <v>247.1743964327</v>
      </c>
      <c r="O14028" s="4" t="inlineStr">
        <is>
          <t>FRANKO actual PPM | MERCEDES | Extra: A 211 490 01 36 / 2361524300</t>
        </is>
      </c>
    </row>
    <row r="14029" ht="15.75" customHeight="1">
      <c r="A14029" s="4" t="inlineStr">
        <is>
          <t>KT1155</t>
        </is>
      </c>
      <c r="B14029" s="26">
        <f>ROUND((K14029*$B$6*$B$9+L14029*$B$7*$B$10+M14029*$B$8*$B$11)*$B$12,0)</f>
        <v>194</v>
      </c>
      <c r="C14029" s="26">
        <f>ROUND((K14029*$B$6*$B$9+L14029*$B$7*$B$10+M14029*$B$8*$B$11)*$B$12,0)</f>
        <v>194</v>
      </c>
      <c r="E14029" s="27">
        <v>1</v>
      </c>
      <c r="F14029" s="28">
        <v>800</v>
      </c>
      <c r="G14029" s="28">
        <v>1</v>
      </c>
      <c r="H14029" s="29">
        <v>4800</v>
      </c>
      <c r="I14029" s="29">
        <v>0</v>
      </c>
      <c r="J14029" s="29">
        <v>0</v>
      </c>
      <c r="K14029" s="30">
        <f>F14029*G14029*H14029/1000000/$B$13</f>
        <v>0.1234588668</v>
      </c>
      <c r="L14029" s="30">
        <f>F14029*G14029*I14029/1000000/$B$13</f>
        <v>0</v>
      </c>
      <c r="M14029" s="30">
        <f>F14029*G14029*J14029/1000000/$B$13</f>
        <v>0</v>
      </c>
      <c r="N14029" s="30">
        <v>194.3366022669</v>
      </c>
      <c r="O14029" s="4" t="inlineStr">
        <is>
          <t>FRANKO actual PPM | MERCEDES</t>
        </is>
      </c>
    </row>
    <row r="14030" ht="15.75" customHeight="1">
      <c r="A14030" s="4" t="inlineStr">
        <is>
          <t>KT1155</t>
        </is>
      </c>
      <c r="B14030" s="26">
        <f>ROUND((K14030*$B$6*$B$9+L14030*$B$7*$B$10+M14030*$B$8*$B$11)*$B$12,0)</f>
        <v>124</v>
      </c>
      <c r="C14030" s="26">
        <f>ROUND((K14030*$B$6*$B$9+L14030*$B$7*$B$10+M14030*$B$8*$B$11)*$B$12,0)</f>
        <v>124</v>
      </c>
      <c r="E14030" s="27">
        <v>1</v>
      </c>
      <c r="F14030" s="28">
        <v>800</v>
      </c>
      <c r="G14030" s="28">
        <v>1</v>
      </c>
      <c r="H14030" s="29">
        <v>3064</v>
      </c>
      <c r="I14030" s="29">
        <v>7</v>
      </c>
      <c r="J14030" s="29">
        <v>0</v>
      </c>
      <c r="K14030" s="30">
        <f>F14030*G14030*H14030/1000000/$B$13</f>
        <v>0.07880791</v>
      </c>
      <c r="L14030" s="30">
        <f>F14030*G14030*I14030/1000000/$B$13</f>
        <v>0.0001800442</v>
      </c>
      <c r="M14030" s="30">
        <f>F14030*G14030*J14030/1000000/$B$13</f>
        <v>0</v>
      </c>
      <c r="N14030" s="30">
        <v>124.2686643957</v>
      </c>
      <c r="O14030" s="4" t="inlineStr">
        <is>
          <t>FRANKO actual PPM | MERCEDES | Extra: 3C6 1684902714 0802 B916 HGE 383104</t>
        </is>
      </c>
    </row>
    <row r="14031" ht="15.75" customHeight="1">
      <c r="A14031" s="4" t="inlineStr">
        <is>
          <t>KT1155</t>
        </is>
      </c>
      <c r="B14031" s="26">
        <f>ROUND((K14031*$B$6*$B$9+L14031*$B$7*$B$10+M14031*$B$8*$B$11)*$B$12,0)</f>
        <v>146</v>
      </c>
      <c r="C14031" s="26">
        <f>ROUND((K14031*$B$6*$B$9+L14031*$B$7*$B$10+M14031*$B$8*$B$11)*$B$12,0)</f>
        <v>146</v>
      </c>
      <c r="E14031" s="27">
        <v>1</v>
      </c>
      <c r="F14031" s="28">
        <v>700</v>
      </c>
      <c r="G14031" s="28">
        <v>1</v>
      </c>
      <c r="H14031" s="29">
        <v>4112</v>
      </c>
      <c r="I14031" s="29">
        <v>0</v>
      </c>
      <c r="J14031" s="29">
        <v>0</v>
      </c>
      <c r="K14031" s="30">
        <f>F14031*G14031*H14031/1000000/$B$13</f>
        <v>0.0925427089</v>
      </c>
      <c r="L14031" s="30">
        <f>F14031*G14031*I14031/1000000/$B$13</f>
        <v>0</v>
      </c>
      <c r="M14031" s="30">
        <f>F14031*G14031*J14031/1000000/$B$13</f>
        <v>0</v>
      </c>
      <c r="N14031" s="30">
        <v>145.6714781159</v>
      </c>
      <c r="O14031" s="4" t="inlineStr">
        <is>
          <t>FRANKO actual PPM | MERCEDES | Extra: 168 490 27 14 / 401939</t>
        </is>
      </c>
    </row>
    <row r="14032" ht="15.75" customHeight="1">
      <c r="A14032" s="4" t="inlineStr">
        <is>
          <t>KT1156</t>
        </is>
      </c>
      <c r="B14032" s="26">
        <f>ROUND((K14032*$B$6*$B$9+L14032*$B$7*$B$10+M14032*$B$8*$B$11)*$B$12,0)</f>
        <v>470</v>
      </c>
      <c r="C14032" s="26">
        <f>ROUND((K14032*$B$6*$B$9+L14032*$B$7*$B$10+M14032*$B$8*$B$11)*$B$12,0)</f>
        <v>470</v>
      </c>
      <c r="E14032" s="27">
        <v>1</v>
      </c>
      <c r="F14032" s="28">
        <v>2000</v>
      </c>
      <c r="G14032" s="28">
        <v>1</v>
      </c>
      <c r="H14032" s="29">
        <v>4640</v>
      </c>
      <c r="I14032" s="29">
        <v>0</v>
      </c>
      <c r="J14032" s="29">
        <v>0</v>
      </c>
      <c r="K14032" s="30">
        <f>F14032*G14032*H14032/1000000/$B$13</f>
        <v>0.2983589282</v>
      </c>
      <c r="L14032" s="30">
        <f>F14032*G14032*I14032/1000000/$B$13</f>
        <v>0</v>
      </c>
      <c r="M14032" s="30">
        <f>F14032*G14032*J14032/1000000/$B$13</f>
        <v>0</v>
      </c>
      <c r="N14032" s="30">
        <v>469.6467888117</v>
      </c>
      <c r="O14032" s="4" t="inlineStr">
        <is>
          <t>FRANKO actual PPM | MERCEDES | Extra: A2204904314</t>
        </is>
      </c>
    </row>
    <row r="14033" ht="15.75" customHeight="1">
      <c r="A14033" s="4" t="inlineStr">
        <is>
          <t>KT1157</t>
        </is>
      </c>
      <c r="B14033" s="26">
        <f>ROUND((K14033*$B$6*$B$9+L14033*$B$7*$B$10+M14033*$B$8*$B$11)*$B$12,0)</f>
        <v>461</v>
      </c>
      <c r="C14033" s="26">
        <f>ROUND((K14033*$B$6*$B$9+L14033*$B$7*$B$10+M14033*$B$8*$B$11)*$B$12,0)</f>
        <v>461</v>
      </c>
      <c r="E14033" s="27">
        <v>1</v>
      </c>
      <c r="F14033" s="28">
        <v>1400</v>
      </c>
      <c r="G14033" s="28">
        <v>1</v>
      </c>
      <c r="H14033" s="29">
        <v>6500</v>
      </c>
      <c r="I14033" s="29">
        <v>0</v>
      </c>
      <c r="J14033" s="29">
        <v>0</v>
      </c>
      <c r="K14033" s="30">
        <f>F14033*G14033*H14033/1000000/$B$13</f>
        <v>0.2925717938</v>
      </c>
      <c r="L14033" s="30">
        <f>F14033*G14033*I14033/1000000/$B$13</f>
        <v>0</v>
      </c>
      <c r="M14033" s="30">
        <f>F14033*G14033*J14033/1000000/$B$13</f>
        <v>0</v>
      </c>
      <c r="N14033" s="30">
        <v>460.5372605805</v>
      </c>
      <c r="O14033" s="4" t="inlineStr">
        <is>
          <t>FRANKO actual PPM | MERCEDES | Extra: A211490 1714</t>
        </is>
      </c>
    </row>
    <row r="14034" ht="15.75" customHeight="1">
      <c r="A14034" s="4" t="inlineStr">
        <is>
          <t>KT 1159</t>
        </is>
      </c>
      <c r="B14034" s="26">
        <f>ROUND((K14034*$B$6*$B$9+L14034*$B$7*$B$10+M14034*$B$8*$B$11)*$B$12,0)</f>
        <v>200</v>
      </c>
      <c r="C14034" s="26">
        <f>ROUND((K14034*$B$6*$B$9+L14034*$B$7*$B$10+M14034*$B$8*$B$11)*$B$12,0)</f>
        <v>200</v>
      </c>
      <c r="E14034" s="27">
        <v>1</v>
      </c>
      <c r="F14034" s="28">
        <v>1050</v>
      </c>
      <c r="G14034" s="28">
        <v>1</v>
      </c>
      <c r="H14034" s="29">
        <v>3760</v>
      </c>
      <c r="I14034" s="29">
        <v>0</v>
      </c>
      <c r="J14034" s="29">
        <v>0</v>
      </c>
      <c r="K14034" s="30">
        <f>F14034*G14034*H14034/1000000/$B$13</f>
        <v>0.1269311475</v>
      </c>
      <c r="L14034" s="30">
        <f>F14034*G14034*I14034/1000000/$B$13</f>
        <v>0</v>
      </c>
      <c r="M14034" s="30">
        <f>F14034*G14034*J14034/1000000/$B$13</f>
        <v>0</v>
      </c>
      <c r="N14034" s="30">
        <v>199.8023192057</v>
      </c>
      <c r="O14034" s="4" t="inlineStr">
        <is>
          <t>FRANKO actual PPM | MERCEDES | Extra: A2114902014,28.01.2004 ND21569/214053728N,</t>
        </is>
      </c>
    </row>
    <row r="14035" ht="15.75" customHeight="1">
      <c r="A14035" s="4" t="inlineStr">
        <is>
          <t>KT 1160</t>
        </is>
      </c>
      <c r="B14035" s="26">
        <f>ROUND((K14035*$B$6*$B$9+L14035*$B$7*$B$10+M14035*$B$8*$B$11)*$B$12,0)</f>
        <v>399</v>
      </c>
      <c r="C14035" s="26">
        <f>ROUND((K14035*$B$6*$B$9+L14035*$B$7*$B$10+M14035*$B$8*$B$11)*$B$12,0)</f>
        <v>399</v>
      </c>
      <c r="E14035" s="27">
        <v>1</v>
      </c>
      <c r="F14035" s="28">
        <v>1160</v>
      </c>
      <c r="G14035" s="28">
        <v>1</v>
      </c>
      <c r="H14035" s="29">
        <v>6805</v>
      </c>
      <c r="I14035" s="29">
        <v>0</v>
      </c>
      <c r="J14035" s="29">
        <v>0</v>
      </c>
      <c r="K14035" s="30">
        <f>F14035*G14035*H14035/1000000/$B$13</f>
        <v>0.2537915633</v>
      </c>
      <c r="L14035" s="30">
        <f>F14035*G14035*I14035/1000000/$B$13</f>
        <v>0</v>
      </c>
      <c r="M14035" s="30">
        <f>F14035*G14035*J14035/1000000/$B$13</f>
        <v>0</v>
      </c>
      <c r="N14035" s="30">
        <v>399.493299733</v>
      </c>
      <c r="O14035" s="4" t="inlineStr">
        <is>
          <t>FRANKO actual PPM | MERCEDES | Extra: A1694900214/11107661</t>
        </is>
      </c>
    </row>
    <row r="14036" ht="15.75" customHeight="1">
      <c r="A14036" s="4" t="inlineStr">
        <is>
          <t>KT 1160</t>
        </is>
      </c>
      <c r="B14036" s="26">
        <f>ROUND((K14036*$B$6*$B$9+L14036*$B$7*$B$10+M14036*$B$8*$B$11)*$B$12,0)</f>
        <v>413</v>
      </c>
      <c r="C14036" s="26">
        <f>ROUND((K14036*$B$6*$B$9+L14036*$B$7*$B$10+M14036*$B$8*$B$11)*$B$12,0)</f>
        <v>413</v>
      </c>
      <c r="E14036" s="27">
        <v>1</v>
      </c>
      <c r="F14036" s="28">
        <v>1180</v>
      </c>
      <c r="G14036" s="28">
        <v>1</v>
      </c>
      <c r="H14036" s="29">
        <v>6911</v>
      </c>
      <c r="I14036" s="29">
        <v>0</v>
      </c>
      <c r="J14036" s="29">
        <v>0</v>
      </c>
      <c r="K14036" s="30">
        <f>F14036*G14036*H14036/1000000/$B$13</f>
        <v>0.2621886953</v>
      </c>
      <c r="L14036" s="30">
        <f>F14036*G14036*I14036/1000000/$B$13</f>
        <v>0</v>
      </c>
      <c r="M14036" s="30">
        <f>F14036*G14036*J14036/1000000/$B$13</f>
        <v>0</v>
      </c>
      <c r="N14036" s="30">
        <v>412.7112251965</v>
      </c>
      <c r="O14036" s="4" t="inlineStr">
        <is>
          <t>FRANKO actual PPM | MERCEDES | Extra: A1694900214/11107661</t>
        </is>
      </c>
    </row>
    <row r="14037" ht="15.75" customHeight="1">
      <c r="A14037" s="4" t="inlineStr">
        <is>
          <t>KT 1161</t>
        </is>
      </c>
      <c r="B14037" s="26">
        <f>ROUND((K14037*$B$6*$B$9+L14037*$B$7*$B$10+M14037*$B$8*$B$11)*$B$12,0)</f>
        <v>192</v>
      </c>
      <c r="C14037" s="26">
        <f>ROUND((K14037*$B$6*$B$9+L14037*$B$7*$B$10+M14037*$B$8*$B$11)*$B$12,0)</f>
        <v>192</v>
      </c>
      <c r="E14037" s="27">
        <v>1</v>
      </c>
      <c r="F14037" s="28">
        <v>980</v>
      </c>
      <c r="G14037" s="28">
        <v>1</v>
      </c>
      <c r="H14037" s="29">
        <v>3801</v>
      </c>
      <c r="I14037" s="29">
        <v>100</v>
      </c>
      <c r="J14037" s="29">
        <v>0</v>
      </c>
      <c r="K14037" s="30">
        <f>F14037*G14037*H14037/1000000/$B$13</f>
        <v>0.119760888</v>
      </c>
      <c r="L14037" s="30">
        <f>F14037*G14037*I14037/1000000/$B$13</f>
        <v>0.0031507732</v>
      </c>
      <c r="M14037" s="30">
        <f>F14037*G14037*J14037/1000000/$B$13</f>
        <v>0</v>
      </c>
      <c r="N14037" s="30">
        <v>192.3154461626</v>
      </c>
      <c r="O14037" s="4" t="inlineStr">
        <is>
          <t>FRANKO actual PPM | MERCEDES | Extra: A 169 490 03 14 / FAURECTA / EN10711</t>
        </is>
      </c>
    </row>
    <row r="14038" ht="15.75" customHeight="1">
      <c r="A14038" s="4" t="inlineStr">
        <is>
          <t>KT 1162</t>
        </is>
      </c>
      <c r="B14038" s="26">
        <f>ROUND((K14038*$B$6*$B$9+L14038*$B$7*$B$10+M14038*$B$8*$B$11)*$B$12,0)</f>
        <v>736</v>
      </c>
      <c r="C14038" s="26">
        <f>ROUND((K14038*$B$6*$B$9+L14038*$B$7*$B$10+M14038*$B$8*$B$11)*$B$12,0)</f>
        <v>736</v>
      </c>
      <c r="E14038" s="27">
        <v>1</v>
      </c>
      <c r="F14038" s="28">
        <v>4000</v>
      </c>
      <c r="G14038" s="28">
        <v>1</v>
      </c>
      <c r="H14038" s="29">
        <v>3638</v>
      </c>
      <c r="I14038" s="29">
        <v>0</v>
      </c>
      <c r="J14038" s="29">
        <v>0</v>
      </c>
      <c r="K14038" s="30">
        <f>F14038*G14038*H14038/1000000/$B$13</f>
        <v>0.4678576641</v>
      </c>
      <c r="L14038" s="30">
        <f>F14038*G14038*I14038/1000000/$B$13</f>
        <v>0</v>
      </c>
      <c r="M14038" s="30">
        <f>F14038*G14038*J14038/1000000/$B$13</f>
        <v>0</v>
      </c>
      <c r="N14038" s="30">
        <v>736.4547490074</v>
      </c>
      <c r="O14038" s="4" t="inlineStr">
        <is>
          <t>FRANKO actual PPM | MERCEDES | Extra: A211 490 58 14 KT1162 A211 490 59 14 PF0003 A211 490 05</t>
        </is>
      </c>
    </row>
    <row r="14039" ht="15.75" customHeight="1">
      <c r="A14039" s="4" t="inlineStr">
        <is>
          <t>KT 1162</t>
        </is>
      </c>
      <c r="B14039" s="26">
        <f>ROUND((K14039*$B$6*$B$9+L14039*$B$7*$B$10+M14039*$B$8*$B$11)*$B$12,0)</f>
        <v>750</v>
      </c>
      <c r="C14039" s="26">
        <f>ROUND((K14039*$B$6*$B$9+L14039*$B$7*$B$10+M14039*$B$8*$B$11)*$B$12,0)</f>
        <v>750</v>
      </c>
      <c r="E14039" s="27">
        <v>1</v>
      </c>
      <c r="F14039" s="28">
        <v>4050</v>
      </c>
      <c r="G14039" s="28">
        <v>1</v>
      </c>
      <c r="H14039" s="29">
        <v>3659</v>
      </c>
      <c r="I14039" s="29">
        <v>0</v>
      </c>
      <c r="J14039" s="29">
        <v>0</v>
      </c>
      <c r="K14039" s="30">
        <f>F14039*G14039*H14039/1000000/$B$13</f>
        <v>0.4764403059</v>
      </c>
      <c r="L14039" s="30">
        <f>F14039*G14039*I14039/1000000/$B$13</f>
        <v>0</v>
      </c>
      <c r="M14039" s="30">
        <f>F14039*G14039*J14039/1000000/$B$13</f>
        <v>0</v>
      </c>
      <c r="N14039" s="30">
        <v>749.9646854592</v>
      </c>
      <c r="O14039" s="4" t="inlineStr">
        <is>
          <t>FRANKO actual PPM | MERCEDES | Extra: A 211 490 59 14 04M10 ND23905 2140 N PF0003 A211 490 C</t>
        </is>
      </c>
    </row>
    <row r="14040" ht="15.75" customHeight="1">
      <c r="A14040" s="4" t="inlineStr">
        <is>
          <t>KT 1163</t>
        </is>
      </c>
      <c r="B14040" s="26">
        <f>ROUND((K14040*$B$6*$B$9+L14040*$B$7*$B$10+M14040*$B$8*$B$11)*$B$12,0)</f>
        <v>517</v>
      </c>
      <c r="C14040" s="26">
        <f>ROUND((K14040*$B$6*$B$9+L14040*$B$7*$B$10+M14040*$B$8*$B$11)*$B$12,0)</f>
        <v>517</v>
      </c>
      <c r="E14040" s="27">
        <v>1</v>
      </c>
      <c r="F14040" s="28">
        <v>1180</v>
      </c>
      <c r="G14040" s="28">
        <v>1</v>
      </c>
      <c r="H14040" s="29">
        <v>8649</v>
      </c>
      <c r="I14040" s="29">
        <v>0</v>
      </c>
      <c r="J14040" s="29">
        <v>0</v>
      </c>
      <c r="K14040" s="30">
        <f>F14040*G14040*H14040/1000000/$B$13</f>
        <v>0.3281247323</v>
      </c>
      <c r="L14040" s="30">
        <f>F14040*G14040*I14040/1000000/$B$13</f>
        <v>0</v>
      </c>
      <c r="M14040" s="30">
        <f>F14040*G14040*J14040/1000000/$B$13</f>
        <v>0</v>
      </c>
      <c r="N14040" s="30">
        <v>516.5011411843</v>
      </c>
      <c r="O14040" s="4" t="inlineStr">
        <is>
          <t>FRANKO actual PPM | MERCEDES</t>
        </is>
      </c>
    </row>
    <row r="14041" ht="15.75" customHeight="1">
      <c r="A14041" s="4" t="inlineStr">
        <is>
          <t>KT 1164</t>
        </is>
      </c>
      <c r="B14041" s="26">
        <f>ROUND((K14041*$B$6*$B$9+L14041*$B$7*$B$10+M14041*$B$8*$B$11)*$B$12,0)</f>
        <v>425</v>
      </c>
      <c r="C14041" s="26">
        <f>ROUND((K14041*$B$6*$B$9+L14041*$B$7*$B$10+M14041*$B$8*$B$11)*$B$12,0)</f>
        <v>425</v>
      </c>
      <c r="E14041" s="27">
        <v>1</v>
      </c>
      <c r="F14041" s="28">
        <v>900</v>
      </c>
      <c r="G14041" s="28">
        <v>1</v>
      </c>
      <c r="H14041" s="29">
        <v>9324</v>
      </c>
      <c r="I14041" s="29">
        <v>0</v>
      </c>
      <c r="J14041" s="29">
        <v>0</v>
      </c>
      <c r="K14041" s="30">
        <f>F14041*G14041*H14041/1000000/$B$13</f>
        <v>0.2697962049</v>
      </c>
      <c r="L14041" s="30">
        <f>F14041*G14041*I14041/1000000/$B$13</f>
        <v>0</v>
      </c>
      <c r="M14041" s="30">
        <f>F14041*G14041*J14041/1000000/$B$13</f>
        <v>0</v>
      </c>
      <c r="N14041" s="30">
        <v>424.6862061414</v>
      </c>
      <c r="O14041" s="4" t="inlineStr">
        <is>
          <t>FRANKO actual PPM | MERCEDES | Extra: A203 490 95 14</t>
        </is>
      </c>
    </row>
    <row r="14042" ht="15.75" customHeight="1">
      <c r="A14042" s="4" t="inlineStr">
        <is>
          <t>KT 1164</t>
        </is>
      </c>
      <c r="B14042" s="26">
        <f>ROUND((K14042*$B$6*$B$9+L14042*$B$7*$B$10+M14042*$B$8*$B$11)*$B$12,0)</f>
        <v>421</v>
      </c>
      <c r="C14042" s="26">
        <f>ROUND((K14042*$B$6*$B$9+L14042*$B$7*$B$10+M14042*$B$8*$B$11)*$B$12,0)</f>
        <v>421</v>
      </c>
      <c r="E14042" s="27">
        <v>1</v>
      </c>
      <c r="F14042" s="28">
        <v>900</v>
      </c>
      <c r="G14042" s="28">
        <v>1</v>
      </c>
      <c r="H14042" s="29">
        <v>9248</v>
      </c>
      <c r="I14042" s="29">
        <v>0</v>
      </c>
      <c r="J14042" s="29">
        <v>0</v>
      </c>
      <c r="K14042" s="30">
        <f>F14042*G14042*H14042/1000000/$B$13</f>
        <v>0.2675970938</v>
      </c>
      <c r="L14042" s="30">
        <f>F14042*G14042*I14042/1000000/$B$13</f>
        <v>0</v>
      </c>
      <c r="M14042" s="30">
        <f>F14042*G14042*J14042/1000000/$B$13</f>
        <v>0</v>
      </c>
      <c r="N14042" s="30">
        <v>421.2245854136</v>
      </c>
      <c r="O14042" s="4" t="inlineStr">
        <is>
          <t>FRANKO actual PPM | MERCEDES | Extra: A203 490 95 14</t>
        </is>
      </c>
    </row>
    <row r="14043" ht="15.75" customHeight="1">
      <c r="A14043" s="4" t="inlineStr">
        <is>
          <t>KT 1165</t>
        </is>
      </c>
      <c r="B14043" s="26">
        <f>ROUND((K14043*$B$6*$B$9+L14043*$B$7*$B$10+M14043*$B$8*$B$11)*$B$12,0)</f>
        <v>434</v>
      </c>
      <c r="C14043" s="26">
        <f>ROUND((K14043*$B$6*$B$9+L14043*$B$7*$B$10+M14043*$B$8*$B$11)*$B$12,0)</f>
        <v>434</v>
      </c>
      <c r="E14043" s="27">
        <v>1</v>
      </c>
      <c r="F14043" s="28">
        <v>800</v>
      </c>
      <c r="G14043" s="28">
        <v>1</v>
      </c>
      <c r="H14043" s="29">
        <v>10716</v>
      </c>
      <c r="I14043" s="29">
        <v>0</v>
      </c>
      <c r="J14043" s="29">
        <v>0</v>
      </c>
      <c r="K14043" s="30">
        <f>F14043*G14043*H14043/1000000/$B$13</f>
        <v>0.2756219202</v>
      </c>
      <c r="L14043" s="30">
        <f>F14043*G14043*I14043/1000000/$B$13</f>
        <v>0</v>
      </c>
      <c r="M14043" s="30">
        <f>F14043*G14043*J14043/1000000/$B$13</f>
        <v>0</v>
      </c>
      <c r="N14043" s="30">
        <v>433.8564645609</v>
      </c>
      <c r="O14043" s="4" t="inlineStr">
        <is>
          <t>FRANKO actual PPM | MERCEDES | Extra: A 169 400 19 14 11107661 161 1165 05 M5 NU 25507</t>
        </is>
      </c>
    </row>
    <row r="14044" ht="15.75" customHeight="1">
      <c r="A14044" s="4" t="inlineStr">
        <is>
          <t>KT 1166</t>
        </is>
      </c>
      <c r="B14044" s="26">
        <f>ROUND((K14044*$B$6*$B$9+L14044*$B$7*$B$10+M14044*$B$8*$B$11)*$B$12,0)</f>
        <v>265</v>
      </c>
      <c r="C14044" s="26">
        <f>ROUND((K14044*$B$6*$B$9+L14044*$B$7*$B$10+M14044*$B$8*$B$11)*$B$12,0)</f>
        <v>265</v>
      </c>
      <c r="E14044" s="27">
        <v>1</v>
      </c>
      <c r="F14044" s="28">
        <v>900</v>
      </c>
      <c r="G14044" s="28">
        <v>1</v>
      </c>
      <c r="H14044" s="29">
        <v>5829</v>
      </c>
      <c r="I14044" s="29">
        <v>0</v>
      </c>
      <c r="J14044" s="29">
        <v>0</v>
      </c>
      <c r="K14044" s="30">
        <f>F14044*G14044*H14044/1000000/$B$13</f>
        <v>0.1686660316</v>
      </c>
      <c r="L14044" s="30">
        <f>F14044*G14044*I14044/1000000/$B$13</f>
        <v>0</v>
      </c>
      <c r="M14044" s="30">
        <f>F14044*G14044*J14044/1000000/$B$13</f>
        <v>0</v>
      </c>
      <c r="N14044" s="30">
        <v>265.4972003001</v>
      </c>
      <c r="O14044" s="4" t="inlineStr">
        <is>
          <t>FRANKO actual PPM | MERCEDES | Extra: A203 490 27 36</t>
        </is>
      </c>
    </row>
    <row r="14045" ht="15.75" customHeight="1">
      <c r="A14045" s="4" t="inlineStr">
        <is>
          <t>KT 1166</t>
        </is>
      </c>
      <c r="B14045" s="26">
        <f>ROUND((K14045*$B$6*$B$9+L14045*$B$7*$B$10+M14045*$B$8*$B$11)*$B$12,0)</f>
        <v>271</v>
      </c>
      <c r="C14045" s="26">
        <f>ROUND((K14045*$B$6*$B$9+L14045*$B$7*$B$10+M14045*$B$8*$B$11)*$B$12,0)</f>
        <v>271</v>
      </c>
      <c r="E14045" s="27">
        <v>1</v>
      </c>
      <c r="F14045" s="28">
        <v>900</v>
      </c>
      <c r="G14045" s="28">
        <v>1</v>
      </c>
      <c r="H14045" s="29">
        <v>5948</v>
      </c>
      <c r="I14045" s="29">
        <v>0</v>
      </c>
      <c r="J14045" s="29">
        <v>0</v>
      </c>
      <c r="K14045" s="30">
        <f>F14045*G14045*H14045/1000000/$B$13</f>
        <v>0.1721093765</v>
      </c>
      <c r="L14045" s="30">
        <f>F14045*G14045*I14045/1000000/$B$13</f>
        <v>0</v>
      </c>
      <c r="M14045" s="30">
        <f>F14045*G14045*J14045/1000000/$B$13</f>
        <v>0</v>
      </c>
      <c r="N14045" s="30">
        <v>270.9173695977</v>
      </c>
      <c r="O14045" s="4" t="inlineStr">
        <is>
          <t>FRANKO actual PPM | MERCEDES | Extra: A204 490 47 14</t>
        </is>
      </c>
    </row>
    <row r="14046" ht="15.75" customHeight="1">
      <c r="A14046" s="4" t="inlineStr">
        <is>
          <t>KT 1170</t>
        </is>
      </c>
      <c r="B14046" s="26">
        <f>ROUND((K14046*$B$6*$B$9+L14046*$B$7*$B$10+M14046*$B$8*$B$11)*$B$12,0)</f>
        <v>103</v>
      </c>
      <c r="C14046" s="26">
        <f>ROUND((K14046*$B$6*$B$9+L14046*$B$7*$B$10+M14046*$B$8*$B$11)*$B$12,0)</f>
        <v>103</v>
      </c>
      <c r="E14046" s="27">
        <v>1</v>
      </c>
      <c r="F14046" s="28">
        <v>250</v>
      </c>
      <c r="G14046" s="28">
        <v>1</v>
      </c>
      <c r="H14046" s="29">
        <v>8108</v>
      </c>
      <c r="I14046" s="29">
        <v>0</v>
      </c>
      <c r="J14046" s="29">
        <v>0</v>
      </c>
      <c r="K14046" s="30">
        <f>F14046*G14046*H14046/1000000/$B$13</f>
        <v>0.0651695633</v>
      </c>
      <c r="L14046" s="30">
        <f>F14046*G14046*I14046/1000000/$B$13</f>
        <v>0</v>
      </c>
      <c r="M14046" s="30">
        <f>F14046*G14046*J14046/1000000/$B$13</f>
        <v>0</v>
      </c>
      <c r="N14046" s="30">
        <v>102.583409582</v>
      </c>
      <c r="O14046" s="4" t="inlineStr">
        <is>
          <t>FRANKO actual PPM | MERCEDES | Extra: A203 490 04 36 HGE 244291</t>
        </is>
      </c>
    </row>
    <row r="14047" ht="15.75" customHeight="1">
      <c r="A14047" s="4" t="inlineStr">
        <is>
          <t>KT 1171</t>
        </is>
      </c>
      <c r="B14047" s="26">
        <f>ROUND((K14047*$B$6*$B$9+L14047*$B$7*$B$10+M14047*$B$8*$B$11)*$B$12,0)</f>
        <v>564</v>
      </c>
      <c r="C14047" s="26">
        <f>ROUND((K14047*$B$6*$B$9+L14047*$B$7*$B$10+M14047*$B$8*$B$11)*$B$12,0)</f>
        <v>564</v>
      </c>
      <c r="E14047" s="27">
        <v>1</v>
      </c>
      <c r="F14047" s="28">
        <v>1350</v>
      </c>
      <c r="G14047" s="28">
        <v>1</v>
      </c>
      <c r="H14047" s="29">
        <v>8250</v>
      </c>
      <c r="I14047" s="29">
        <v>0</v>
      </c>
      <c r="J14047" s="29">
        <v>0</v>
      </c>
      <c r="K14047" s="30">
        <f>F14047*G14047*H14047/1000000/$B$13</f>
        <v>0.3580789399</v>
      </c>
      <c r="L14047" s="30">
        <f>F14047*G14047*I14047/1000000/$B$13</f>
        <v>0</v>
      </c>
      <c r="M14047" s="30">
        <f>F14047*G14047*J14047/1000000/$B$13</f>
        <v>0</v>
      </c>
      <c r="N14047" s="30">
        <v>563.6520593093</v>
      </c>
      <c r="O14047" s="4" t="inlineStr">
        <is>
          <t>FRANKO actual PPM | MERCEDES | Extra: A2 11 490 89 14</t>
        </is>
      </c>
    </row>
    <row r="14048" ht="15.75" customHeight="1">
      <c r="A14048" s="4" t="inlineStr">
        <is>
          <t>KT 1171</t>
        </is>
      </c>
      <c r="B14048" s="26">
        <f>ROUND((K14048*$B$6*$B$9+L14048*$B$7*$B$10+M14048*$B$8*$B$11)*$B$12,0)</f>
        <v>435</v>
      </c>
      <c r="C14048" s="26">
        <f>ROUND((K14048*$B$6*$B$9+L14048*$B$7*$B$10+M14048*$B$8*$B$11)*$B$12,0)</f>
        <v>435</v>
      </c>
      <c r="E14048" s="27">
        <v>1</v>
      </c>
      <c r="F14048" s="28">
        <v>1350</v>
      </c>
      <c r="G14048" s="28">
        <v>1</v>
      </c>
      <c r="H14048" s="29">
        <v>6361</v>
      </c>
      <c r="I14048" s="29">
        <v>0</v>
      </c>
      <c r="J14048" s="29">
        <v>0</v>
      </c>
      <c r="K14048" s="30">
        <f>F14048*G14048*H14048/1000000/$B$13</f>
        <v>0.2760897135</v>
      </c>
      <c r="L14048" s="30">
        <f>F14048*G14048*I14048/1000000/$B$13</f>
        <v>0</v>
      </c>
      <c r="M14048" s="30">
        <f>F14048*G14048*J14048/1000000/$B$13</f>
        <v>0</v>
      </c>
      <c r="N14048" s="30">
        <v>434.5928180929</v>
      </c>
      <c r="O14048" s="4" t="inlineStr">
        <is>
          <t>FRANKO actual PPM | MERCEDES | Extra: A 203 490 12 36 / 242549 / HGE (nusautas su dreqna keramika)</t>
        </is>
      </c>
    </row>
    <row r="14049" ht="15.75" customHeight="1">
      <c r="A14049" s="4" t="inlineStr">
        <is>
          <t>KT 1171/KT 1170</t>
        </is>
      </c>
      <c r="B14049" s="26">
        <f>ROUND((K14049*$B$6*$B$9+L14049*$B$7*$B$10+M14049*$B$8*$B$11)*$B$12,0)</f>
        <v>660</v>
      </c>
      <c r="C14049" s="26">
        <f>ROUND((K14049*$B$6*$B$9+L14049*$B$7*$B$10+M14049*$B$8*$B$11)*$B$12,0)</f>
        <v>660</v>
      </c>
      <c r="E14049" s="27">
        <v>1</v>
      </c>
      <c r="F14049" s="28">
        <v>1500</v>
      </c>
      <c r="G14049" s="28">
        <v>1</v>
      </c>
      <c r="H14049" s="29">
        <v>8688</v>
      </c>
      <c r="I14049" s="29">
        <v>0</v>
      </c>
      <c r="J14049" s="29">
        <v>0</v>
      </c>
      <c r="K14049" s="30">
        <f>F14049*G14049*H14049/1000000/$B$13</f>
        <v>0.4189885293</v>
      </c>
      <c r="L14049" s="30">
        <f>F14049*G14049*I14049/1000000/$B$13</f>
        <v>0</v>
      </c>
      <c r="M14049" s="30">
        <f>F14049*G14049*J14049/1000000/$B$13</f>
        <v>0</v>
      </c>
      <c r="N14049" s="30">
        <v>659.5298439434</v>
      </c>
      <c r="O14049" s="4" t="inlineStr">
        <is>
          <t>FRANKO actual PPM | MERCEDES | Extra: A 203 490 12 36 / 242-549 / HGE // HGE 244291 / A2034900436</t>
        </is>
      </c>
    </row>
    <row r="14050" ht="15.75" customHeight="1">
      <c r="A14050" s="4" t="inlineStr">
        <is>
          <t>KT 1173</t>
        </is>
      </c>
      <c r="B14050" s="26">
        <f>ROUND((K14050*$B$6*$B$9+L14050*$B$7*$B$10+M14050*$B$8*$B$11)*$B$12,0)</f>
        <v>510</v>
      </c>
      <c r="C14050" s="26">
        <f>ROUND((K14050*$B$6*$B$9+L14050*$B$7*$B$10+M14050*$B$8*$B$11)*$B$12,0)</f>
        <v>510</v>
      </c>
      <c r="E14050" s="27">
        <v>1</v>
      </c>
      <c r="F14050" s="28">
        <v>2100</v>
      </c>
      <c r="G14050" s="28">
        <v>1</v>
      </c>
      <c r="H14050" s="29">
        <v>4800</v>
      </c>
      <c r="I14050" s="29">
        <v>0</v>
      </c>
      <c r="J14050" s="29">
        <v>0</v>
      </c>
      <c r="K14050" s="30">
        <f>F14050*G14050*H14050/1000000/$B$13</f>
        <v>0.3240795254</v>
      </c>
      <c r="L14050" s="30">
        <f>F14050*G14050*I14050/1000000/$B$13</f>
        <v>0</v>
      </c>
      <c r="M14050" s="30">
        <f>F14050*G14050*J14050/1000000/$B$13</f>
        <v>0</v>
      </c>
      <c r="N14050" s="30">
        <v>510.1335809507</v>
      </c>
      <c r="O14050" s="4" t="inlineStr">
        <is>
          <t>FRANKO actual PPM | MERCEDES | Extra: A 203 4902036, 05M01N E80021,500086910N</t>
        </is>
      </c>
    </row>
    <row r="14051" ht="15.75" customHeight="1">
      <c r="A14051" s="4" t="inlineStr">
        <is>
          <t>KT 1175</t>
        </is>
      </c>
      <c r="B14051" s="26">
        <f>ROUND((K14051*$B$6*$B$9+L14051*$B$7*$B$10+M14051*$B$8*$B$11)*$B$12,0)</f>
        <v>239</v>
      </c>
      <c r="C14051" s="26">
        <f>ROUND((K14051*$B$6*$B$9+L14051*$B$7*$B$10+M14051*$B$8*$B$11)*$B$12,0)</f>
        <v>239</v>
      </c>
      <c r="E14051" s="27">
        <v>1</v>
      </c>
      <c r="F14051" s="28">
        <v>1040</v>
      </c>
      <c r="G14051" s="28">
        <v>1</v>
      </c>
      <c r="H14051" s="29">
        <v>584</v>
      </c>
      <c r="I14051" s="29">
        <v>1821</v>
      </c>
      <c r="J14051" s="29">
        <v>486</v>
      </c>
      <c r="K14051" s="30">
        <f>F14051*G14051*H14051/1000000/$B$13</f>
        <v>0.0195270774</v>
      </c>
      <c r="L14051" s="30">
        <f>F14051*G14051*I14051/1000000/$B$13</f>
        <v>0.0608883699</v>
      </c>
      <c r="M14051" s="30">
        <f>F14051*G14051*J14051/1000000/$B$13</f>
        <v>0.0162502733</v>
      </c>
      <c r="N14051" s="30">
        <v>239.1843427613</v>
      </c>
      <c r="O14051" s="4" t="inlineStr">
        <is>
          <t>FRANKO actual PPM | MERCEDES | Extra: A 203 490 28 36</t>
        </is>
      </c>
    </row>
    <row r="14052" ht="15.75" customHeight="1">
      <c r="A14052" s="4" t="inlineStr">
        <is>
          <t>KT 1176</t>
        </is>
      </c>
      <c r="B14052" s="26">
        <f>ROUND((K14052*$B$6*$B$9+L14052*$B$7*$B$10+M14052*$B$8*$B$11)*$B$12,0)</f>
        <v>185</v>
      </c>
      <c r="C14052" s="26">
        <f>ROUND((K14052*$B$6*$B$9+L14052*$B$7*$B$10+M14052*$B$8*$B$11)*$B$12,0)</f>
        <v>185</v>
      </c>
      <c r="E14052" s="27">
        <v>1</v>
      </c>
      <c r="F14052" s="28">
        <v>1120</v>
      </c>
      <c r="G14052" s="28">
        <v>1</v>
      </c>
      <c r="H14052" s="29">
        <v>3256</v>
      </c>
      <c r="I14052" s="29">
        <v>0</v>
      </c>
      <c r="J14052" s="29">
        <v>0</v>
      </c>
      <c r="K14052" s="30">
        <f>F14052*G14052*H14052/1000000/$B$13</f>
        <v>0.1172447705</v>
      </c>
      <c r="L14052" s="30">
        <f>F14052*G14052*I14052/1000000/$B$13</f>
        <v>0</v>
      </c>
      <c r="M14052" s="30">
        <f>F14052*G14052*J14052/1000000/$B$13</f>
        <v>0</v>
      </c>
      <c r="N14052" s="30">
        <v>184.5549932862</v>
      </c>
      <c r="O14052" s="4" t="inlineStr">
        <is>
          <t>FRANKO actual PPM | MERCEDES</t>
        </is>
      </c>
    </row>
    <row r="14053" ht="15.75" customHeight="1">
      <c r="A14053" s="4" t="inlineStr">
        <is>
          <t>KT 1176</t>
        </is>
      </c>
      <c r="B14053" s="26">
        <f>ROUND((K14053*$B$6*$B$9+L14053*$B$7*$B$10+M14053*$B$8*$B$11)*$B$12,0)</f>
        <v>185</v>
      </c>
      <c r="C14053" s="26">
        <f>ROUND((K14053*$B$6*$B$9+L14053*$B$7*$B$10+M14053*$B$8*$B$11)*$B$12,0)</f>
        <v>185</v>
      </c>
      <c r="E14053" s="27">
        <v>1</v>
      </c>
      <c r="F14053" s="28">
        <v>1100</v>
      </c>
      <c r="G14053" s="28">
        <v>1</v>
      </c>
      <c r="H14053" s="29">
        <v>3301</v>
      </c>
      <c r="I14053" s="29">
        <v>29</v>
      </c>
      <c r="J14053" s="29">
        <v>0</v>
      </c>
      <c r="K14053" s="30">
        <f>F14053*G14053*H14053/1000000/$B$13</f>
        <v>0.1167425759</v>
      </c>
      <c r="L14053" s="30">
        <f>F14053*G14053*I14053/1000000/$B$13</f>
        <v>0.0010256088</v>
      </c>
      <c r="M14053" s="30">
        <f>F14053*G14053*J14053/1000000/$B$13</f>
        <v>0</v>
      </c>
      <c r="N14053" s="30">
        <v>185.0013729012</v>
      </c>
      <c r="O14053" s="4" t="inlineStr">
        <is>
          <t>FRANKO actual PPM | MERCEDES | Extra: A 203 490 30 36</t>
        </is>
      </c>
    </row>
    <row r="14054" ht="15.75" customHeight="1">
      <c r="A14054" s="4" t="inlineStr">
        <is>
          <t>KT 1177</t>
        </is>
      </c>
      <c r="B14054" s="26">
        <f>ROUND((K14054*$B$6*$B$9+L14054*$B$7*$B$10+M14054*$B$8*$B$11)*$B$12,0)</f>
        <v>92</v>
      </c>
      <c r="C14054" s="26">
        <f>ROUND((K14054*$B$6*$B$9+L14054*$B$7*$B$10+M14054*$B$8*$B$11)*$B$12,0)</f>
        <v>92</v>
      </c>
      <c r="E14054" s="27">
        <v>1</v>
      </c>
      <c r="F14054" s="28">
        <v>240</v>
      </c>
      <c r="G14054" s="28">
        <v>1</v>
      </c>
      <c r="H14054" s="29">
        <v>7575</v>
      </c>
      <c r="I14054" s="29">
        <v>0</v>
      </c>
      <c r="J14054" s="29">
        <v>0</v>
      </c>
      <c r="K14054" s="30">
        <f>F14054*G14054*H14054/1000000/$B$13</f>
        <v>0.0584500573</v>
      </c>
      <c r="L14054" s="30">
        <f>F14054*G14054*I14054/1000000/$B$13</f>
        <v>0</v>
      </c>
      <c r="M14054" s="30">
        <f>F14054*G14054*J14054/1000000/$B$13</f>
        <v>0</v>
      </c>
      <c r="N14054" s="30">
        <v>92.0062351357</v>
      </c>
      <c r="O14054" s="4" t="inlineStr">
        <is>
          <t>FRANKO actual PPM | MERCEDES | Extra: A164 490 95 14</t>
        </is>
      </c>
    </row>
    <row r="14055" ht="15.75" customHeight="1">
      <c r="A14055" s="4" t="inlineStr">
        <is>
          <t>KT 1178</t>
        </is>
      </c>
      <c r="B14055" s="26">
        <f>ROUND((K14055*$B$6*$B$9+L14055*$B$7*$B$10+M14055*$B$8*$B$11)*$B$12,0)</f>
        <v>437</v>
      </c>
      <c r="C14055" s="26">
        <f>ROUND((K14055*$B$6*$B$9+L14055*$B$7*$B$10+M14055*$B$8*$B$11)*$B$12,0)</f>
        <v>437</v>
      </c>
      <c r="E14055" s="27">
        <v>1</v>
      </c>
      <c r="F14055" s="28">
        <v>1240</v>
      </c>
      <c r="G14055" s="28">
        <v>1</v>
      </c>
      <c r="H14055" s="29">
        <v>6966</v>
      </c>
      <c r="I14055" s="29">
        <v>0</v>
      </c>
      <c r="J14055" s="29">
        <v>0</v>
      </c>
      <c r="K14055" s="30">
        <f>F14055*G14055*H14055/1000000/$B$13</f>
        <v>0.2777130047</v>
      </c>
      <c r="L14055" s="30">
        <f>F14055*G14055*I14055/1000000/$B$13</f>
        <v>0</v>
      </c>
      <c r="M14055" s="30">
        <f>F14055*G14055*J14055/1000000/$B$13</f>
        <v>0</v>
      </c>
      <c r="N14055" s="30">
        <v>437.1480407618</v>
      </c>
      <c r="O14055" s="4" t="inlineStr">
        <is>
          <t>FRANKO actual PPM | MERCEDES | Extra: A 164 490 57 36 / EBERSPACHER</t>
        </is>
      </c>
    </row>
    <row r="14056" ht="15.75" customHeight="1">
      <c r="A14056" s="4" t="inlineStr">
        <is>
          <t>KT 1181</t>
        </is>
      </c>
      <c r="B14056" s="26">
        <f>ROUND((K14056*$B$6*$B$9+L14056*$B$7*$B$10+M14056*$B$8*$B$11)*$B$12,0)</f>
        <v>398</v>
      </c>
      <c r="C14056" s="26">
        <f>ROUND((K14056*$B$6*$B$9+L14056*$B$7*$B$10+M14056*$B$8*$B$11)*$B$12,0)</f>
        <v>398</v>
      </c>
      <c r="E14056" s="27">
        <v>1</v>
      </c>
      <c r="F14056" s="28">
        <v>900</v>
      </c>
      <c r="G14056" s="28">
        <v>1</v>
      </c>
      <c r="H14056" s="29">
        <v>8738</v>
      </c>
      <c r="I14056" s="29">
        <v>0</v>
      </c>
      <c r="J14056" s="29">
        <v>0</v>
      </c>
      <c r="K14056" s="30">
        <f>F14056*G14056*H14056/1000000/$B$13</f>
        <v>0.2528399012</v>
      </c>
      <c r="L14056" s="30">
        <f>F14056*G14056*I14056/1000000/$B$13</f>
        <v>0</v>
      </c>
      <c r="M14056" s="30">
        <f>F14056*G14056*J14056/1000000/$B$13</f>
        <v>0</v>
      </c>
      <c r="N14056" s="30">
        <v>397.9952884238</v>
      </c>
      <c r="O14056" s="4" t="inlineStr">
        <is>
          <t>FRANKO actual PPM | MERCEDES | Extra: A 211 490 84 14 / HGE</t>
        </is>
      </c>
    </row>
    <row r="14057" ht="15.75" customHeight="1">
      <c r="A14057" s="4" t="inlineStr">
        <is>
          <t>KT 1182</t>
        </is>
      </c>
      <c r="B14057" s="26">
        <f>ROUND((K14057*$B$6*$B$9+L14057*$B$7*$B$10+M14057*$B$8*$B$11)*$B$12,0)</f>
        <v>571</v>
      </c>
      <c r="C14057" s="26">
        <f>ROUND((K14057*$B$6*$B$9+L14057*$B$7*$B$10+M14057*$B$8*$B$11)*$B$12,0)</f>
        <v>571</v>
      </c>
      <c r="E14057" s="27">
        <v>1</v>
      </c>
      <c r="F14057" s="28">
        <v>3250</v>
      </c>
      <c r="G14057" s="28">
        <v>1</v>
      </c>
      <c r="H14057" s="29">
        <v>3470</v>
      </c>
      <c r="I14057" s="29">
        <v>0</v>
      </c>
      <c r="J14057" s="29">
        <v>0</v>
      </c>
      <c r="K14057" s="30">
        <f>F14057*G14057*H14057/1000000/$B$13</f>
        <v>0.3625800444</v>
      </c>
      <c r="L14057" s="30">
        <f>F14057*G14057*I14057/1000000/$B$13</f>
        <v>0</v>
      </c>
      <c r="M14057" s="30">
        <f>F14057*G14057*J14057/1000000/$B$13</f>
        <v>0</v>
      </c>
      <c r="N14057" s="30">
        <v>570.7372479336</v>
      </c>
      <c r="O14057" s="4" t="inlineStr">
        <is>
          <t>FRANKO actual PPM | MERCEDES | Extra: A 211 490 27 36,PF 0002</t>
        </is>
      </c>
    </row>
    <row r="14058" ht="15.75" customHeight="1">
      <c r="A14058" s="4" t="inlineStr">
        <is>
          <t>KT 1186</t>
        </is>
      </c>
      <c r="B14058" s="26">
        <f>ROUND((K14058*$B$6*$B$9+L14058*$B$7*$B$10+M14058*$B$8*$B$11)*$B$12,0)</f>
        <v>145</v>
      </c>
      <c r="C14058" s="26">
        <f>ROUND((K14058*$B$6*$B$9+L14058*$B$7*$B$10+M14058*$B$8*$B$11)*$B$12,0)</f>
        <v>145</v>
      </c>
      <c r="E14058" s="27">
        <v>1</v>
      </c>
      <c r="F14058" s="28">
        <v>260</v>
      </c>
      <c r="G14058" s="28">
        <v>1</v>
      </c>
      <c r="H14058" s="29">
        <v>11000</v>
      </c>
      <c r="I14058" s="29">
        <v>0</v>
      </c>
      <c r="J14058" s="29">
        <v>0</v>
      </c>
      <c r="K14058" s="30">
        <f>F14058*G14058*H14058/1000000/$B$13</f>
        <v>0.0919511352</v>
      </c>
      <c r="L14058" s="30">
        <f>F14058*G14058*I14058/1000000/$B$13</f>
        <v>0</v>
      </c>
      <c r="M14058" s="30">
        <f>F14058*G14058*J14058/1000000/$B$13</f>
        <v>0</v>
      </c>
      <c r="N14058" s="30">
        <v>144.7402818967</v>
      </c>
      <c r="O14058" s="4" t="inlineStr">
        <is>
          <t>FRANKO actual PPM | MERCEDES | Extra: A 203 490 60 36</t>
        </is>
      </c>
    </row>
    <row r="14059" ht="15.75" customHeight="1">
      <c r="A14059" s="4" t="inlineStr">
        <is>
          <t>KT 1186</t>
        </is>
      </c>
      <c r="B14059" s="26">
        <f>ROUND((K14059*$B$6*$B$9+L14059*$B$7*$B$10+M14059*$B$8*$B$11)*$B$12,0)</f>
        <v>150</v>
      </c>
      <c r="C14059" s="26">
        <f>ROUND((K14059*$B$6*$B$9+L14059*$B$7*$B$10+M14059*$B$8*$B$11)*$B$12,0)</f>
        <v>150</v>
      </c>
      <c r="E14059" s="27">
        <v>1</v>
      </c>
      <c r="F14059" s="28">
        <v>260</v>
      </c>
      <c r="G14059" s="28">
        <v>1</v>
      </c>
      <c r="H14059" s="29">
        <v>11400</v>
      </c>
      <c r="I14059" s="29">
        <v>0</v>
      </c>
      <c r="J14059" s="29">
        <v>0</v>
      </c>
      <c r="K14059" s="30">
        <f>F14059*G14059*H14059/1000000/$B$13</f>
        <v>0.0952948128</v>
      </c>
      <c r="L14059" s="30">
        <f>F14059*G14059*I14059/1000000/$B$13</f>
        <v>0</v>
      </c>
      <c r="M14059" s="30">
        <f>F14059*G14059*J14059/1000000/$B$13</f>
        <v>0</v>
      </c>
      <c r="N14059" s="30">
        <v>150.0035648748</v>
      </c>
      <c r="O14059" s="4" t="inlineStr">
        <is>
          <t>FRANKO actual PPM | MERCEDES | Extra: A 203 490 60 36</t>
        </is>
      </c>
    </row>
    <row r="14060" ht="15.75" customHeight="1">
      <c r="A14060" s="4" t="inlineStr">
        <is>
          <t>KT 1188</t>
        </is>
      </c>
      <c r="B14060" s="26">
        <f>ROUND((K14060*$B$6*$B$9+L14060*$B$7*$B$10+M14060*$B$8*$B$11)*$B$12,0)</f>
        <v>150</v>
      </c>
      <c r="C14060" s="26">
        <f>ROUND((K14060*$B$6*$B$9+L14060*$B$7*$B$10+M14060*$B$8*$B$11)*$B$12,0)</f>
        <v>150</v>
      </c>
      <c r="E14060" s="27">
        <v>1</v>
      </c>
      <c r="F14060" s="28">
        <v>750</v>
      </c>
      <c r="G14060" s="28">
        <v>1</v>
      </c>
      <c r="H14060" s="29">
        <v>3960</v>
      </c>
      <c r="I14060" s="29">
        <v>0</v>
      </c>
      <c r="J14060" s="29">
        <v>0</v>
      </c>
      <c r="K14060" s="30">
        <f>F14060*G14060*H14060/1000000/$B$13</f>
        <v>0.0954877173</v>
      </c>
      <c r="L14060" s="30">
        <f>F14060*G14060*I14060/1000000/$B$13</f>
        <v>0</v>
      </c>
      <c r="M14060" s="30">
        <f>F14060*G14060*J14060/1000000/$B$13</f>
        <v>0</v>
      </c>
      <c r="N14060" s="30">
        <v>150.3072158158</v>
      </c>
      <c r="O14060" s="4" t="inlineStr">
        <is>
          <t>FRANKO actual PPM | MERCEDES | Extra: A22149077142228870003,06T04028269</t>
        </is>
      </c>
    </row>
    <row r="14061" ht="15.75" customHeight="1">
      <c r="A14061" s="4" t="inlineStr">
        <is>
          <t>KT 1188</t>
        </is>
      </c>
      <c r="B14061" s="26">
        <f>ROUND((K14061*$B$6*$B$9+L14061*$B$7*$B$10+M14061*$B$8*$B$11)*$B$12,0)</f>
        <v>597</v>
      </c>
      <c r="C14061" s="26">
        <f>ROUND((K14061*$B$6*$B$9+L14061*$B$7*$B$10+M14061*$B$8*$B$11)*$B$12,0)</f>
        <v>597</v>
      </c>
      <c r="E14061" s="27">
        <v>1</v>
      </c>
      <c r="F14061" s="28">
        <v>3100</v>
      </c>
      <c r="G14061" s="28">
        <v>1</v>
      </c>
      <c r="H14061" s="29">
        <v>3808</v>
      </c>
      <c r="I14061" s="29">
        <v>0</v>
      </c>
      <c r="J14061" s="29">
        <v>0</v>
      </c>
      <c r="K14061" s="30">
        <f>F14061*G14061*H14061/1000000/$B$13</f>
        <v>0.3795331331</v>
      </c>
      <c r="L14061" s="30">
        <f>F14061*G14061*I14061/1000000/$B$13</f>
        <v>0</v>
      </c>
      <c r="M14061" s="30">
        <f>F14061*G14061*J14061/1000000/$B$13</f>
        <v>0</v>
      </c>
      <c r="N14061" s="30">
        <v>597.4231048022</v>
      </c>
      <c r="O14061" s="4" t="inlineStr">
        <is>
          <t>FRANKO actual PPM | MERCEDES | Extra: A 221 490 16 36 / PF0014 / 2208870120 / 35400 / ARVINMERIT</t>
        </is>
      </c>
    </row>
    <row r="14062" ht="15.75" customHeight="1">
      <c r="A14062" s="4" t="inlineStr">
        <is>
          <t>KT 1189</t>
        </is>
      </c>
      <c r="B14062" s="26">
        <f>ROUND((K14062*$B$6*$B$9+L14062*$B$7*$B$10+M14062*$B$8*$B$11)*$B$12,0)</f>
        <v>397</v>
      </c>
      <c r="C14062" s="26">
        <f>ROUND((K14062*$B$6*$B$9+L14062*$B$7*$B$10+M14062*$B$8*$B$11)*$B$12,0)</f>
        <v>397</v>
      </c>
      <c r="E14062" s="27">
        <v>1</v>
      </c>
      <c r="F14062" s="28">
        <v>740</v>
      </c>
      <c r="G14062" s="28">
        <v>1</v>
      </c>
      <c r="H14062" s="29">
        <v>10600</v>
      </c>
      <c r="I14062" s="29">
        <v>0</v>
      </c>
      <c r="J14062" s="29">
        <v>0</v>
      </c>
      <c r="K14062" s="30">
        <f>F14062*G14062*H14062/1000000/$B$13</f>
        <v>0.2521904561</v>
      </c>
      <c r="L14062" s="30">
        <f>F14062*G14062*I14062/1000000/$B$13</f>
        <v>0</v>
      </c>
      <c r="M14062" s="30">
        <f>F14062*G14062*J14062/1000000/$B$13</f>
        <v>0</v>
      </c>
      <c r="N14062" s="30">
        <v>396.9729969223</v>
      </c>
      <c r="O14062" s="4" t="inlineStr">
        <is>
          <t>FRANKO actual PPM | MERCEDES | Extra: A 221 490 17 36</t>
        </is>
      </c>
    </row>
    <row r="14063" ht="15.75" customHeight="1">
      <c r="A14063" s="4" t="inlineStr">
        <is>
          <t>KT 1189</t>
        </is>
      </c>
      <c r="B14063" s="26">
        <f>ROUND((K14063*$B$6*$B$9+L14063*$B$7*$B$10+M14063*$B$8*$B$11)*$B$12,0)</f>
        <v>687</v>
      </c>
      <c r="C14063" s="26">
        <f>ROUND((K14063*$B$6*$B$9+L14063*$B$7*$B$10+M14063*$B$8*$B$11)*$B$12,0)</f>
        <v>687</v>
      </c>
      <c r="E14063" s="27">
        <v>1</v>
      </c>
      <c r="F14063" s="28">
        <v>3340</v>
      </c>
      <c r="G14063" s="28">
        <v>1</v>
      </c>
      <c r="H14063" s="29">
        <v>4066</v>
      </c>
      <c r="I14063" s="29">
        <v>0</v>
      </c>
      <c r="J14063" s="29">
        <v>0</v>
      </c>
      <c r="K14063" s="30">
        <f>F14063*G14063*H14063/1000000/$B$13</f>
        <v>0.4366212847</v>
      </c>
      <c r="L14063" s="30">
        <f>F14063*G14063*I14063/1000000/$B$13</f>
        <v>0</v>
      </c>
      <c r="M14063" s="30">
        <f>F14063*G14063*J14063/1000000/$B$13</f>
        <v>0</v>
      </c>
      <c r="N14063" s="30">
        <v>687.2855642942</v>
      </c>
      <c r="O14063" s="4" t="inlineStr">
        <is>
          <t>FRANKO actual PPM | MERCEDES | Extra: A 221 490 17 36</t>
        </is>
      </c>
    </row>
    <row r="14064" ht="15.75" customHeight="1">
      <c r="A14064" s="4" t="inlineStr">
        <is>
          <t>KT 1189</t>
        </is>
      </c>
      <c r="B14064" s="26">
        <f>ROUND((K14064*$B$6*$B$9+L14064*$B$7*$B$10+M14064*$B$8*$B$11)*$B$12,0)</f>
        <v>687</v>
      </c>
      <c r="C14064" s="26">
        <f>ROUND((K14064*$B$6*$B$9+L14064*$B$7*$B$10+M14064*$B$8*$B$11)*$B$12,0)</f>
        <v>687</v>
      </c>
      <c r="E14064" s="27">
        <v>1</v>
      </c>
      <c r="F14064" s="28">
        <v>3340</v>
      </c>
      <c r="G14064" s="28">
        <v>1</v>
      </c>
      <c r="H14064" s="29">
        <v>4063</v>
      </c>
      <c r="I14064" s="29">
        <v>0</v>
      </c>
      <c r="J14064" s="29">
        <v>0</v>
      </c>
      <c r="K14064" s="30">
        <f>F14064*G14064*H14064/1000000/$B$13</f>
        <v>0.4362991342</v>
      </c>
      <c r="L14064" s="30">
        <f>F14064*G14064*I14064/1000000/$B$13</f>
        <v>0</v>
      </c>
      <c r="M14064" s="30">
        <f>F14064*G14064*J14064/1000000/$B$13</f>
        <v>0</v>
      </c>
      <c r="N14064" s="30">
        <v>686.7784672227</v>
      </c>
      <c r="O14064" s="4" t="inlineStr">
        <is>
          <t>FRANKO actual PPM | MERCEDES | Extra: A 221 490 99 14 / ZEUNA STARKER</t>
        </is>
      </c>
    </row>
    <row r="14065" ht="15.75" customHeight="1">
      <c r="A14065" s="4" t="inlineStr">
        <is>
          <t>KT 1190</t>
        </is>
      </c>
      <c r="B14065" s="26">
        <f>ROUND((K14065*$B$6*$B$9+L14065*$B$7*$B$10+M14065*$B$8*$B$11)*$B$12,0)</f>
        <v>549</v>
      </c>
      <c r="C14065" s="26">
        <f>ROUND((K14065*$B$6*$B$9+L14065*$B$7*$B$10+M14065*$B$8*$B$11)*$B$12,0)</f>
        <v>549</v>
      </c>
      <c r="E14065" s="27">
        <v>1</v>
      </c>
      <c r="F14065" s="28">
        <v>2500</v>
      </c>
      <c r="G14065" s="28">
        <v>1</v>
      </c>
      <c r="H14065" s="29">
        <v>4338</v>
      </c>
      <c r="I14065" s="29">
        <v>0</v>
      </c>
      <c r="J14065" s="29">
        <v>0</v>
      </c>
      <c r="K14065" s="30">
        <f>F14065*G14065*H14065/1000000/$B$13</f>
        <v>0.3486748465</v>
      </c>
      <c r="L14065" s="30">
        <f>F14065*G14065*I14065/1000000/$B$13</f>
        <v>0</v>
      </c>
      <c r="M14065" s="30">
        <f>F14065*G14065*J14065/1000000/$B$13</f>
        <v>0</v>
      </c>
      <c r="N14065" s="30">
        <v>548.8490759335</v>
      </c>
      <c r="O14065" s="4" t="inlineStr">
        <is>
          <t>FRANKO actual PPM | MERCEDES | Extra: A 221 490 79 14,FILTER PF 00 16</t>
        </is>
      </c>
    </row>
    <row r="14066" ht="15.75" customHeight="1">
      <c r="A14066" s="4" t="inlineStr">
        <is>
          <t>KT 1200</t>
        </is>
      </c>
      <c r="B14066" s="26">
        <f>ROUND((K14066*$B$6*$B$9+L14066*$B$7*$B$10+M14066*$B$8*$B$11)*$B$12,0)</f>
        <v>446</v>
      </c>
      <c r="C14066" s="26">
        <f>ROUND((K14066*$B$6*$B$9+L14066*$B$7*$B$10+M14066*$B$8*$B$11)*$B$12,0)</f>
        <v>446</v>
      </c>
      <c r="E14066" s="27">
        <v>1</v>
      </c>
      <c r="F14066" s="28">
        <v>2000</v>
      </c>
      <c r="G14066" s="28">
        <v>1</v>
      </c>
      <c r="H14066" s="29">
        <v>4410</v>
      </c>
      <c r="I14066" s="29">
        <v>0</v>
      </c>
      <c r="J14066" s="29">
        <v>0</v>
      </c>
      <c r="K14066" s="30">
        <f>F14066*G14066*H14066/1000000/$B$13</f>
        <v>0.2835695847</v>
      </c>
      <c r="L14066" s="30">
        <f>F14066*G14066*I14066/1000000/$B$13</f>
        <v>0</v>
      </c>
      <c r="M14066" s="30">
        <f>F14066*G14066*J14066/1000000/$B$13</f>
        <v>0</v>
      </c>
      <c r="N14066" s="30">
        <v>446.3668833318</v>
      </c>
      <c r="O14066" s="4" t="inlineStr">
        <is>
          <t>FRANKO actual PPM | MERCEDES | Extra: A 211 490 68 36</t>
        </is>
      </c>
    </row>
    <row r="14067" ht="15.75" customHeight="1">
      <c r="A14067" s="4" t="inlineStr">
        <is>
          <t>KT1201</t>
        </is>
      </c>
      <c r="B14067" s="26">
        <f>ROUND((K14067*$B$6*$B$9+L14067*$B$7*$B$10+M14067*$B$8*$B$11)*$B$12,0)</f>
        <v>575</v>
      </c>
      <c r="C14067" s="26">
        <f>ROUND((K14067*$B$6*$B$9+L14067*$B$7*$B$10+M14067*$B$8*$B$11)*$B$12,0)</f>
        <v>575</v>
      </c>
      <c r="E14067" s="27">
        <v>1</v>
      </c>
      <c r="F14067" s="28">
        <v>2000</v>
      </c>
      <c r="G14067" s="28">
        <v>1</v>
      </c>
      <c r="H14067" s="29">
        <v>5677</v>
      </c>
      <c r="I14067" s="29">
        <v>0</v>
      </c>
      <c r="J14067" s="29">
        <v>0</v>
      </c>
      <c r="K14067" s="30">
        <f>F14067*G14067*H14067/1000000/$B$13</f>
        <v>0.3650395765</v>
      </c>
      <c r="L14067" s="30">
        <f>F14067*G14067*I14067/1000000/$B$13</f>
        <v>0</v>
      </c>
      <c r="M14067" s="30">
        <f>F14067*G14067*J14067/1000000/$B$13</f>
        <v>0</v>
      </c>
      <c r="N14067" s="30">
        <v>574.6087974319</v>
      </c>
      <c r="O14067" s="4" t="inlineStr">
        <is>
          <t>FRANKO actual PPM | MERCEDES | Extra: A 211 490 67 36</t>
        </is>
      </c>
    </row>
    <row r="14068" ht="15.75" customHeight="1">
      <c r="A14068" s="4" t="inlineStr">
        <is>
          <t>KT 1202</t>
        </is>
      </c>
      <c r="B14068" s="26">
        <f>ROUND((K14068*$B$6*$B$9+L14068*$B$7*$B$10+M14068*$B$8*$B$11)*$B$12,0)</f>
        <v>534</v>
      </c>
      <c r="C14068" s="26">
        <f>ROUND((K14068*$B$6*$B$9+L14068*$B$7*$B$10+M14068*$B$8*$B$11)*$B$12,0)</f>
        <v>534</v>
      </c>
      <c r="E14068" s="27">
        <v>1</v>
      </c>
      <c r="F14068" s="28">
        <v>1200</v>
      </c>
      <c r="G14068" s="28">
        <v>1</v>
      </c>
      <c r="H14068" s="29">
        <v>8800</v>
      </c>
      <c r="I14068" s="29">
        <v>0</v>
      </c>
      <c r="J14068" s="29">
        <v>0</v>
      </c>
      <c r="K14068" s="30">
        <f>F14068*G14068*H14068/1000000/$B$13</f>
        <v>0.3395118838</v>
      </c>
      <c r="L14068" s="30">
        <f>F14068*G14068*I14068/1000000/$B$13</f>
        <v>0</v>
      </c>
      <c r="M14068" s="30">
        <f>F14068*G14068*J14068/1000000/$B$13</f>
        <v>0</v>
      </c>
      <c r="N14068" s="30">
        <v>534.425656234</v>
      </c>
      <c r="O14068" s="4" t="inlineStr">
        <is>
          <t>FRANKO actual PPM | MERCEDES | Extra: A211 490 7914,HGE 25-10-07</t>
        </is>
      </c>
    </row>
    <row r="14069" ht="15.75" customHeight="1">
      <c r="A14069" s="4" t="inlineStr">
        <is>
          <t>KT1206</t>
        </is>
      </c>
      <c r="B14069" s="26">
        <f>ROUND((K14069*$B$6*$B$9+L14069*$B$7*$B$10+M14069*$B$8*$B$11)*$B$12,0)</f>
        <v>107</v>
      </c>
      <c r="C14069" s="26">
        <f>ROUND((K14069*$B$6*$B$9+L14069*$B$7*$B$10+M14069*$B$8*$B$11)*$B$12,0)</f>
        <v>107</v>
      </c>
      <c r="E14069" s="27">
        <v>1</v>
      </c>
      <c r="F14069" s="28">
        <v>200</v>
      </c>
      <c r="G14069" s="28">
        <v>1</v>
      </c>
      <c r="H14069" s="29">
        <v>10400</v>
      </c>
      <c r="I14069" s="29">
        <v>104</v>
      </c>
      <c r="J14069" s="29">
        <v>21</v>
      </c>
      <c r="K14069" s="30">
        <f>F14069*G14069*H14069/1000000/$B$13</f>
        <v>0.0668735529</v>
      </c>
      <c r="L14069" s="30">
        <f>F14069*G14069*I14069/1000000/$B$13</f>
        <v>0.0006687355</v>
      </c>
      <c r="M14069" s="30">
        <f>F14069*G14069*J14069/1000000/$B$13</f>
        <v>0.0001350331</v>
      </c>
      <c r="N14069" s="30">
        <v>107.1940774158</v>
      </c>
      <c r="O14069" s="4" t="inlineStr">
        <is>
          <t>FRANKO actual PPM | MERCEDES | Extra: 204 490 / 222 9128 005 / 37392 / 196645 (PRE-CAT) ARVINM</t>
        </is>
      </c>
    </row>
    <row r="14070" ht="15.75" customHeight="1">
      <c r="A14070" s="4" t="inlineStr">
        <is>
          <t>KT1206</t>
        </is>
      </c>
      <c r="B14070" s="26">
        <f>ROUND((K14070*$B$6*$B$9+L14070*$B$7*$B$10+M14070*$B$8*$B$11)*$B$12,0)</f>
        <v>110</v>
      </c>
      <c r="C14070" s="26">
        <f>ROUND((K14070*$B$6*$B$9+L14070*$B$7*$B$10+M14070*$B$8*$B$11)*$B$12,0)</f>
        <v>110</v>
      </c>
      <c r="E14070" s="27">
        <v>1</v>
      </c>
      <c r="F14070" s="28">
        <v>200</v>
      </c>
      <c r="G14070" s="28">
        <v>1</v>
      </c>
      <c r="H14070" s="29">
        <v>10864</v>
      </c>
      <c r="I14070" s="29">
        <v>20</v>
      </c>
      <c r="J14070" s="29">
        <v>0</v>
      </c>
      <c r="K14070" s="30">
        <f>F14070*G14070*H14070/1000000/$B$13</f>
        <v>0.0698571421</v>
      </c>
      <c r="L14070" s="30">
        <f>F14070*G14070*I14070/1000000/$B$13</f>
        <v>0.000128603</v>
      </c>
      <c r="M14070" s="30">
        <f>F14070*G14070*J14070/1000000/$B$13</f>
        <v>0</v>
      </c>
      <c r="N14070" s="30">
        <v>110.1172226508</v>
      </c>
      <c r="O14070" s="4" t="inlineStr">
        <is>
          <t>FRANKO actual PPM | MERCEDES | Extra: 204 490 44 14 / 222 9128 005 / 36854 / 156374 / 08T017 (PRE</t>
        </is>
      </c>
    </row>
    <row r="14071" ht="15.75" customHeight="1">
      <c r="A14071" s="4" t="inlineStr">
        <is>
          <t>KT 1208</t>
        </is>
      </c>
      <c r="B14071" s="26">
        <f>ROUND((K14071*$B$6*$B$9+L14071*$B$7*$B$10+M14071*$B$8*$B$11)*$B$12,0)</f>
        <v>215</v>
      </c>
      <c r="C14071" s="26">
        <f>ROUND((K14071*$B$6*$B$9+L14071*$B$7*$B$10+M14071*$B$8*$B$11)*$B$12,0)</f>
        <v>215</v>
      </c>
      <c r="E14071" s="27">
        <v>1</v>
      </c>
      <c r="F14071" s="28">
        <v>740</v>
      </c>
      <c r="G14071" s="28">
        <v>1</v>
      </c>
      <c r="H14071" s="29">
        <v>5750</v>
      </c>
      <c r="I14071" s="29">
        <v>0</v>
      </c>
      <c r="J14071" s="29">
        <v>0</v>
      </c>
      <c r="K14071" s="30">
        <f>F14071*G14071*H14071/1000000/$B$13</f>
        <v>0.1368014266</v>
      </c>
      <c r="L14071" s="30">
        <f>F14071*G14071*I14071/1000000/$B$13</f>
        <v>0</v>
      </c>
      <c r="M14071" s="30">
        <f>F14071*G14071*J14071/1000000/$B$13</f>
        <v>0</v>
      </c>
      <c r="N14071" s="30">
        <v>215.339125689</v>
      </c>
      <c r="O14071" s="4" t="inlineStr">
        <is>
          <t>FRANKO actual PPM | MERCEDES | Extra: A204 490 46 14</t>
        </is>
      </c>
    </row>
    <row r="14072" ht="15.75" customHeight="1">
      <c r="A14072" s="4" t="inlineStr">
        <is>
          <t>KT 1212</t>
        </is>
      </c>
      <c r="B14072" s="26">
        <f>ROUND((K14072*$B$6*$B$9+L14072*$B$7*$B$10+M14072*$B$8*$B$11)*$B$12,0)</f>
        <v>250</v>
      </c>
      <c r="C14072" s="26">
        <f>ROUND((K14072*$B$6*$B$9+L14072*$B$7*$B$10+M14072*$B$8*$B$11)*$B$12,0)</f>
        <v>250</v>
      </c>
      <c r="E14072" s="27">
        <v>1</v>
      </c>
      <c r="F14072" s="28">
        <v>840</v>
      </c>
      <c r="G14072" s="28">
        <v>1</v>
      </c>
      <c r="H14072" s="29">
        <v>5888</v>
      </c>
      <c r="I14072" s="29">
        <v>0</v>
      </c>
      <c r="J14072" s="29">
        <v>0</v>
      </c>
      <c r="K14072" s="30">
        <f>F14072*G14072*H14072/1000000/$B$13</f>
        <v>0.1590150205</v>
      </c>
      <c r="L14072" s="30">
        <f>F14072*G14072*I14072/1000000/$B$13</f>
        <v>0</v>
      </c>
      <c r="M14072" s="30">
        <f>F14072*G14072*J14072/1000000/$B$13</f>
        <v>0</v>
      </c>
      <c r="N14072" s="30">
        <v>250.3055437198</v>
      </c>
      <c r="O14072" s="4" t="inlineStr">
        <is>
          <t>FRANKO actual PPM | MERCEDES | Extra: A2114909436</t>
        </is>
      </c>
    </row>
    <row r="14073" ht="15.75" customHeight="1">
      <c r="A14073" s="4" t="inlineStr">
        <is>
          <t>KT 1212</t>
        </is>
      </c>
      <c r="B14073" s="26">
        <f>ROUND((K14073*$B$6*$B$9+L14073*$B$7*$B$10+M14073*$B$8*$B$11)*$B$12,0)</f>
        <v>254</v>
      </c>
      <c r="C14073" s="26">
        <f>ROUND((K14073*$B$6*$B$9+L14073*$B$7*$B$10+M14073*$B$8*$B$11)*$B$12,0)</f>
        <v>254</v>
      </c>
      <c r="E14073" s="27">
        <v>1</v>
      </c>
      <c r="F14073" s="28">
        <v>920</v>
      </c>
      <c r="G14073" s="28">
        <v>1</v>
      </c>
      <c r="H14073" s="29">
        <v>5454</v>
      </c>
      <c r="I14073" s="29">
        <v>0</v>
      </c>
      <c r="J14073" s="29">
        <v>0</v>
      </c>
      <c r="K14073" s="30">
        <f>F14073*G14073*H14073/1000000/$B$13</f>
        <v>0.161322158</v>
      </c>
      <c r="L14073" s="30">
        <f>F14073*G14073*I14073/1000000/$B$13</f>
        <v>0</v>
      </c>
      <c r="M14073" s="30">
        <f>F14073*G14073*J14073/1000000/$B$13</f>
        <v>0</v>
      </c>
      <c r="N14073" s="30">
        <v>253.9372089747</v>
      </c>
      <c r="O14073" s="4" t="inlineStr">
        <is>
          <t>FRANKO actual PPM | MERCEDES | Extra: A2114909436</t>
        </is>
      </c>
    </row>
    <row r="14074" ht="15.75" customHeight="1">
      <c r="A14074" s="4" t="inlineStr">
        <is>
          <t>KT 1214</t>
        </is>
      </c>
      <c r="B14074" s="26">
        <f>ROUND((K14074*$B$6*$B$9+L14074*$B$7*$B$10+M14074*$B$8*$B$11)*$B$12,0)</f>
        <v>366</v>
      </c>
      <c r="C14074" s="26">
        <f>ROUND((K14074*$B$6*$B$9+L14074*$B$7*$B$10+M14074*$B$8*$B$11)*$B$12,0)</f>
        <v>366</v>
      </c>
      <c r="E14074" s="27">
        <v>1</v>
      </c>
      <c r="F14074" s="28">
        <v>700</v>
      </c>
      <c r="G14074" s="28">
        <v>1</v>
      </c>
      <c r="H14074" s="29">
        <v>10300</v>
      </c>
      <c r="I14074" s="29">
        <v>59</v>
      </c>
      <c r="J14074" s="29">
        <v>0</v>
      </c>
      <c r="K14074" s="30">
        <f>F14074*G14074*H14074/1000000/$B$13</f>
        <v>0.2318068828</v>
      </c>
      <c r="L14074" s="30">
        <f>F14074*G14074*I14074/1000000/$B$13</f>
        <v>0.0013278258</v>
      </c>
      <c r="M14074" s="30">
        <f>F14074*G14074*J14074/1000000/$B$13</f>
        <v>0</v>
      </c>
      <c r="N14074" s="30">
        <v>366.4885721072</v>
      </c>
      <c r="O14074" s="4" t="inlineStr">
        <is>
          <t>FRANKO actual PPM | MERCEDES | Extra: A 204 490 69 / 2239129005 / 36443 / 37242 / 195680 / ARVIN M</t>
        </is>
      </c>
    </row>
    <row r="14075" ht="15.75" customHeight="1">
      <c r="A14075" s="4" t="inlineStr">
        <is>
          <t>KT 1221</t>
        </is>
      </c>
      <c r="B14075" s="26">
        <f>ROUND((K14075*$B$6*$B$9+L14075*$B$7*$B$10+M14075*$B$8*$B$11)*$B$12,0)</f>
        <v>537</v>
      </c>
      <c r="C14075" s="26">
        <f>ROUND((K14075*$B$6*$B$9+L14075*$B$7*$B$10+M14075*$B$8*$B$11)*$B$12,0)</f>
        <v>537</v>
      </c>
      <c r="E14075" s="27">
        <v>1</v>
      </c>
      <c r="F14075" s="28">
        <v>3400</v>
      </c>
      <c r="G14075" s="28">
        <v>1</v>
      </c>
      <c r="H14075" s="29">
        <v>2194</v>
      </c>
      <c r="I14075" s="29">
        <v>1144</v>
      </c>
      <c r="J14075" s="29">
        <v>9</v>
      </c>
      <c r="K14075" s="30">
        <f>F14075*G14075*H14075/1000000/$B$13</f>
        <v>0.2398317091</v>
      </c>
      <c r="L14075" s="30">
        <f>F14075*G14075*I14075/1000000/$B$13</f>
        <v>0.1250535439</v>
      </c>
      <c r="M14075" s="30">
        <f>F14075*G14075*J14075/1000000/$B$13</f>
        <v>0.0009838128</v>
      </c>
      <c r="N14075" s="30">
        <v>536.5076762094</v>
      </c>
      <c r="O14075" s="4" t="inlineStr">
        <is>
          <t>FRANKO actual PPM | MERCEDES | Extra: A 211 490 19 92 / PF0021 / NE505 494 / 568097 / 5749 N</t>
        </is>
      </c>
    </row>
    <row r="14076" ht="15.75" customHeight="1">
      <c r="A14076" s="4" t="inlineStr">
        <is>
          <t>KT 1236</t>
        </is>
      </c>
      <c r="B14076" s="26">
        <f>ROUND((K14076*$B$6*$B$9+L14076*$B$7*$B$10+M14076*$B$8*$B$11)*$B$12,0)</f>
        <v>475</v>
      </c>
      <c r="C14076" s="26">
        <f>ROUND((K14076*$B$6*$B$9+L14076*$B$7*$B$10+M14076*$B$8*$B$11)*$B$12,0)</f>
        <v>475</v>
      </c>
      <c r="E14076" s="27">
        <v>1</v>
      </c>
      <c r="F14076" s="28">
        <v>1250</v>
      </c>
      <c r="G14076" s="28">
        <v>1</v>
      </c>
      <c r="H14076" s="29">
        <v>5900</v>
      </c>
      <c r="I14076" s="29">
        <v>2100</v>
      </c>
      <c r="J14076" s="29">
        <v>0</v>
      </c>
      <c r="K14076" s="30">
        <f>F14076*G14076*H14076/1000000/$B$13</f>
        <v>0.2371117559</v>
      </c>
      <c r="L14076" s="30">
        <f>F14076*G14076*I14076/1000000/$B$13</f>
        <v>0.0843957097</v>
      </c>
      <c r="M14076" s="30">
        <f>F14076*G14076*J14076/1000000/$B$13</f>
        <v>0</v>
      </c>
      <c r="N14076" s="30">
        <v>475.0188409805</v>
      </c>
      <c r="O14076" s="4" t="inlineStr">
        <is>
          <t>FRANKO actual PPM | MERCEDES | Extra: A1644907636,1400000643798</t>
        </is>
      </c>
    </row>
    <row r="14077" ht="15.75" customHeight="1">
      <c r="A14077" s="4" t="inlineStr">
        <is>
          <t>KT 1237</t>
        </is>
      </c>
      <c r="B14077" s="26">
        <f>ROUND((K14077*$B$6*$B$9+L14077*$B$7*$B$10+M14077*$B$8*$B$11)*$B$12,0)</f>
        <v>335</v>
      </c>
      <c r="C14077" s="26">
        <f>ROUND((K14077*$B$6*$B$9+L14077*$B$7*$B$10+M14077*$B$8*$B$11)*$B$12,0)</f>
        <v>335</v>
      </c>
      <c r="E14077" s="27">
        <v>1</v>
      </c>
      <c r="F14077" s="28">
        <v>800</v>
      </c>
      <c r="G14077" s="28">
        <v>1</v>
      </c>
      <c r="H14077" s="29">
        <v>5832</v>
      </c>
      <c r="I14077" s="29">
        <v>3014</v>
      </c>
      <c r="J14077" s="29">
        <v>27</v>
      </c>
      <c r="K14077" s="30">
        <f>F14077*G14077*H14077/1000000/$B$13</f>
        <v>0.1500025232</v>
      </c>
      <c r="L14077" s="30">
        <f>F14077*G14077*I14077/1000000/$B$13</f>
        <v>0.0775218801</v>
      </c>
      <c r="M14077" s="30">
        <f>F14077*G14077*J14077/1000000/$B$13</f>
        <v>0.0006944561</v>
      </c>
      <c r="N14077" s="30">
        <v>335.3802479085</v>
      </c>
      <c r="O14077" s="4" t="inlineStr">
        <is>
          <t>FRANKO actual PPM | MERCEDES | Extra: A 169 490 19 14/11107661/43599</t>
        </is>
      </c>
    </row>
    <row r="14078" ht="15.75" customHeight="1">
      <c r="A14078" s="4" t="inlineStr">
        <is>
          <t>KT 1241</t>
        </is>
      </c>
      <c r="B14078" s="26">
        <f>ROUND((K14078*$B$6*$B$9+L14078*$B$7*$B$10+M14078*$B$8*$B$11)*$B$12,0)</f>
        <v>267</v>
      </c>
      <c r="C14078" s="26">
        <f>ROUND((K14078*$B$6*$B$9+L14078*$B$7*$B$10+M14078*$B$8*$B$11)*$B$12,0)</f>
        <v>267</v>
      </c>
      <c r="E14078" s="27">
        <v>1</v>
      </c>
      <c r="F14078" s="28">
        <v>440</v>
      </c>
      <c r="G14078" s="28">
        <v>1</v>
      </c>
      <c r="H14078" s="29">
        <v>7000</v>
      </c>
      <c r="I14078" s="29">
        <v>6497</v>
      </c>
      <c r="J14078" s="29">
        <v>0</v>
      </c>
      <c r="K14078" s="30">
        <f>F14078*G14078*H14078/1000000/$B$13</f>
        <v>0.0990242994</v>
      </c>
      <c r="L14078" s="30">
        <f>F14078*G14078*I14078/1000000/$B$13</f>
        <v>0.0919086962</v>
      </c>
      <c r="M14078" s="30">
        <f>F14078*G14078*J14078/1000000/$B$13</f>
        <v>0</v>
      </c>
      <c r="N14078" s="30">
        <v>266.7160373531</v>
      </c>
      <c r="O14078" s="4" t="inlineStr">
        <is>
          <t>FRANKO actual PPM | MERCEDES | Extra: A2124901614</t>
        </is>
      </c>
    </row>
    <row r="14079" ht="15.75" customHeight="1">
      <c r="A14079" s="4" t="inlineStr">
        <is>
          <t>KT 1242</t>
        </is>
      </c>
      <c r="B14079" s="26">
        <f>ROUND((K14079*$B$6*$B$9+L14079*$B$7*$B$10+M14079*$B$8*$B$11)*$B$12,0)</f>
        <v>479</v>
      </c>
      <c r="C14079" s="26">
        <f>ROUND((K14079*$B$6*$B$9+L14079*$B$7*$B$10+M14079*$B$8*$B$11)*$B$12,0)</f>
        <v>479</v>
      </c>
      <c r="E14079" s="27">
        <v>1</v>
      </c>
      <c r="F14079" s="28">
        <v>2500</v>
      </c>
      <c r="G14079" s="28">
        <v>1</v>
      </c>
      <c r="H14079" s="29">
        <v>2643</v>
      </c>
      <c r="I14079" s="29">
        <v>1491</v>
      </c>
      <c r="J14079" s="29">
        <v>0</v>
      </c>
      <c r="K14079" s="30">
        <f>F14079*G14079*H14079/1000000/$B$13</f>
        <v>0.212436058</v>
      </c>
      <c r="L14079" s="30">
        <f>F14079*G14079*I14079/1000000/$B$13</f>
        <v>0.1198419078</v>
      </c>
      <c r="M14079" s="30">
        <f>F14079*G14079*J14079/1000000/$B$13</f>
        <v>0</v>
      </c>
      <c r="N14079" s="30">
        <v>478.9249396711</v>
      </c>
      <c r="O14079" s="4" t="inlineStr">
        <is>
          <t>FRANKO actual PPM | MERCEDES | Extra: PF 0029 / A2044901392 / 16011120020274</t>
        </is>
      </c>
    </row>
    <row r="14080" ht="15.75" customHeight="1">
      <c r="A14080" s="4" t="inlineStr">
        <is>
          <t>KT 1243</t>
        </is>
      </c>
      <c r="B14080" s="26">
        <f>ROUND((K14080*$B$6*$B$9+L14080*$B$7*$B$10+M14080*$B$8*$B$11)*$B$12,0)</f>
        <v>297</v>
      </c>
      <c r="C14080" s="26">
        <f>ROUND((K14080*$B$6*$B$9+L14080*$B$7*$B$10+M14080*$B$8*$B$11)*$B$12,0)</f>
        <v>297</v>
      </c>
      <c r="E14080" s="27">
        <v>1</v>
      </c>
      <c r="F14080" s="28">
        <v>560</v>
      </c>
      <c r="G14080" s="28">
        <v>1</v>
      </c>
      <c r="H14080" s="29">
        <v>7668</v>
      </c>
      <c r="I14080" s="29">
        <v>3680</v>
      </c>
      <c r="J14080" s="29">
        <v>0</v>
      </c>
      <c r="K14080" s="30">
        <f>F14080*G14080*H14080/1000000/$B$13</f>
        <v>0.1380578778</v>
      </c>
      <c r="L14080" s="30">
        <f>F14080*G14080*I14080/1000000/$B$13</f>
        <v>0.0662562585</v>
      </c>
      <c r="M14080" s="30">
        <f>F14080*G14080*J14080/1000000/$B$13</f>
        <v>0</v>
      </c>
      <c r="N14080" s="30">
        <v>297.2219532705</v>
      </c>
      <c r="O14080" s="4" t="inlineStr">
        <is>
          <t>FRANKO actual PPM | MERCEDES | Extra: A212 490 34 14 / 16011092310763</t>
        </is>
      </c>
    </row>
    <row r="14081" ht="15.75" customHeight="1">
      <c r="A14081" s="4" t="inlineStr">
        <is>
          <t>KT 1243</t>
        </is>
      </c>
      <c r="B14081" s="26">
        <f>ROUND((K14081*$B$6*$B$9+L14081*$B$7*$B$10+M14081*$B$8*$B$11)*$B$12,0)</f>
        <v>291</v>
      </c>
      <c r="C14081" s="26">
        <f>ROUND((K14081*$B$6*$B$9+L14081*$B$7*$B$10+M14081*$B$8*$B$11)*$B$12,0)</f>
        <v>291</v>
      </c>
      <c r="E14081" s="27">
        <v>1</v>
      </c>
      <c r="F14081" s="28">
        <v>560</v>
      </c>
      <c r="G14081" s="28">
        <v>1</v>
      </c>
      <c r="H14081" s="29">
        <v>7460</v>
      </c>
      <c r="I14081" s="29">
        <v>3669</v>
      </c>
      <c r="J14081" s="29">
        <v>0</v>
      </c>
      <c r="K14081" s="30">
        <f>F14081*G14081*H14081/1000000/$B$13</f>
        <v>0.1343129589</v>
      </c>
      <c r="L14081" s="30">
        <f>F14081*G14081*I14081/1000000/$B$13</f>
        <v>0.0660582099</v>
      </c>
      <c r="M14081" s="30">
        <f>F14081*G14081*J14081/1000000/$B$13</f>
        <v>0</v>
      </c>
      <c r="N14081" s="30">
        <v>291.0882297249</v>
      </c>
      <c r="O14081" s="4" t="inlineStr">
        <is>
          <t>FRANKO actual PPM | MERCEDES | Extra: A212 490 34 14</t>
        </is>
      </c>
    </row>
    <row r="14082" ht="15.75" customHeight="1">
      <c r="A14082" s="4" t="inlineStr">
        <is>
          <t>KT 1243</t>
        </is>
      </c>
      <c r="B14082" s="26">
        <f>ROUND((K14082*$B$6*$B$9+L14082*$B$7*$B$10+M14082*$B$8*$B$11)*$B$12,0)</f>
        <v>289</v>
      </c>
      <c r="C14082" s="26">
        <f>ROUND((K14082*$B$6*$B$9+L14082*$B$7*$B$10+M14082*$B$8*$B$11)*$B$12,0)</f>
        <v>289</v>
      </c>
      <c r="E14082" s="27">
        <v>1</v>
      </c>
      <c r="F14082" s="28">
        <v>560</v>
      </c>
      <c r="G14082" s="28">
        <v>1</v>
      </c>
      <c r="H14082" s="29">
        <v>7578</v>
      </c>
      <c r="I14082" s="29">
        <v>3437</v>
      </c>
      <c r="J14082" s="29">
        <v>0</v>
      </c>
      <c r="K14082" s="30">
        <f>F14082*G14082*H14082/1000000/$B$13</f>
        <v>0.1364374802</v>
      </c>
      <c r="L14082" s="30">
        <f>F14082*G14082*I14082/1000000/$B$13</f>
        <v>0.0618811849</v>
      </c>
      <c r="M14082" s="30">
        <f>F14082*G14082*J14082/1000000/$B$13</f>
        <v>0</v>
      </c>
      <c r="N14082" s="30">
        <v>289.3949466125</v>
      </c>
      <c r="O14082" s="4" t="inlineStr">
        <is>
          <t>FRANKO actual PPM | MERCEDES | Extra: A2044905736</t>
        </is>
      </c>
    </row>
    <row r="14083" ht="15.75" customHeight="1">
      <c r="A14083" s="4" t="inlineStr">
        <is>
          <t>KT 6002</t>
        </is>
      </c>
      <c r="B14083" s="26">
        <f>ROUND((K14083*$B$6*$B$9+L14083*$B$7*$B$10+M14083*$B$8*$B$11)*$B$12,0)</f>
        <v>242</v>
      </c>
      <c r="C14083" s="26">
        <f>ROUND((K14083*$B$6*$B$9+L14083*$B$7*$B$10+M14083*$B$8*$B$11)*$B$12,0)</f>
        <v>242</v>
      </c>
      <c r="E14083" s="27">
        <v>1</v>
      </c>
      <c r="F14083" s="28">
        <v>1100</v>
      </c>
      <c r="G14083" s="28">
        <v>1</v>
      </c>
      <c r="H14083" s="29">
        <v>4350</v>
      </c>
      <c r="I14083" s="29">
        <v>0</v>
      </c>
      <c r="J14083" s="29">
        <v>0</v>
      </c>
      <c r="K14083" s="30">
        <f>F14083*G14083*H14083/1000000/$B$13</f>
        <v>0.1538413223</v>
      </c>
      <c r="L14083" s="30">
        <f>F14083*G14083*I14083/1000000/$B$13</f>
        <v>0</v>
      </c>
      <c r="M14083" s="30">
        <f>F14083*G14083*J14083/1000000/$B$13</f>
        <v>0</v>
      </c>
      <c r="N14083" s="30">
        <v>242.161625481</v>
      </c>
      <c r="O14083" s="4" t="inlineStr">
        <is>
          <t>FRANKO actual PPM | MERCEDES | Extra: A 901 4900814</t>
        </is>
      </c>
    </row>
    <row r="14084" ht="15.75" customHeight="1">
      <c r="A14084" s="4" t="inlineStr">
        <is>
          <t>KT 6003</t>
        </is>
      </c>
      <c r="B14084" s="26">
        <f>ROUND((K14084*$B$6*$B$9+L14084*$B$7*$B$10+M14084*$B$8*$B$11)*$B$12,0)</f>
        <v>200</v>
      </c>
      <c r="C14084" s="26">
        <f>ROUND((K14084*$B$6*$B$9+L14084*$B$7*$B$10+M14084*$B$8*$B$11)*$B$12,0)</f>
        <v>200</v>
      </c>
      <c r="E14084" s="27">
        <v>1</v>
      </c>
      <c r="F14084" s="28">
        <v>1100</v>
      </c>
      <c r="G14084" s="28">
        <v>1</v>
      </c>
      <c r="H14084" s="29">
        <v>3587</v>
      </c>
      <c r="I14084" s="29">
        <v>0</v>
      </c>
      <c r="J14084" s="29">
        <v>0</v>
      </c>
      <c r="K14084" s="30">
        <f>F14084*G14084*H14084/1000000/$B$13</f>
        <v>0.1268572007</v>
      </c>
      <c r="L14084" s="30">
        <f>F14084*G14084*I14084/1000000/$B$13</f>
        <v>0</v>
      </c>
      <c r="M14084" s="30">
        <f>F14084*G14084*J14084/1000000/$B$13</f>
        <v>0</v>
      </c>
      <c r="N14084" s="30">
        <v>199.6859196783</v>
      </c>
      <c r="O14084" s="4" t="inlineStr">
        <is>
          <t>FRANKO actual PPM | MERCEDES | Extra: A 901 4900814</t>
        </is>
      </c>
    </row>
    <row r="14085" ht="15.75" customHeight="1">
      <c r="A14085" s="4" t="inlineStr">
        <is>
          <t>KT 6007</t>
        </is>
      </c>
      <c r="B14085" s="26">
        <f>ROUND((K14085*$B$6*$B$9+L14085*$B$7*$B$10+M14085*$B$8*$B$11)*$B$12,0)</f>
        <v>379</v>
      </c>
      <c r="C14085" s="26">
        <f>ROUND((K14085*$B$6*$B$9+L14085*$B$7*$B$10+M14085*$B$8*$B$11)*$B$12,0)</f>
        <v>379</v>
      </c>
      <c r="E14085" s="27">
        <v>1</v>
      </c>
      <c r="F14085" s="28">
        <v>1680</v>
      </c>
      <c r="G14085" s="28">
        <v>1</v>
      </c>
      <c r="H14085" s="29">
        <v>217</v>
      </c>
      <c r="I14085" s="29">
        <v>4168</v>
      </c>
      <c r="J14085" s="29">
        <v>199</v>
      </c>
      <c r="K14085" s="30">
        <f>F14085*G14085*H14085/1000000/$B$13</f>
        <v>0.0117208762</v>
      </c>
      <c r="L14085" s="30">
        <f>F14085*G14085*I14085/1000000/$B$13</f>
        <v>0.2251272437</v>
      </c>
      <c r="M14085" s="30">
        <f>F14085*G14085*J14085/1000000/$B$13</f>
        <v>0.0107486376</v>
      </c>
      <c r="N14085" s="30">
        <v>379.2583424629</v>
      </c>
      <c r="O14085" s="4" t="inlineStr">
        <is>
          <t>FRANKO actual PPM | MERCEDES | Extra: 638 490 14 14 / 0239533 III98</t>
        </is>
      </c>
    </row>
    <row r="14086" ht="15.75" customHeight="1">
      <c r="A14086" s="4" t="inlineStr">
        <is>
          <t>KT 6008</t>
        </is>
      </c>
      <c r="B14086" s="26">
        <f>ROUND((K14086*$B$6*$B$9+L14086*$B$7*$B$10+M14086*$B$8*$B$11)*$B$12,0)</f>
        <v>247</v>
      </c>
      <c r="C14086" s="26">
        <f>ROUND((K14086*$B$6*$B$9+L14086*$B$7*$B$10+M14086*$B$8*$B$11)*$B$12,0)</f>
        <v>247</v>
      </c>
      <c r="E14086" s="27">
        <v>1</v>
      </c>
      <c r="F14086" s="28">
        <v>1300</v>
      </c>
      <c r="G14086" s="28">
        <v>1</v>
      </c>
      <c r="H14086" s="29">
        <v>3735</v>
      </c>
      <c r="I14086" s="29">
        <v>17</v>
      </c>
      <c r="J14086" s="29">
        <v>0</v>
      </c>
      <c r="K14086" s="30">
        <f>F14086*G14086*H14086/1000000/$B$13</f>
        <v>0.15610795</v>
      </c>
      <c r="L14086" s="30">
        <f>F14086*G14086*I14086/1000000/$B$13</f>
        <v>0.0007105315</v>
      </c>
      <c r="M14086" s="30">
        <f>F14086*G14086*J14086/1000000/$B$13</f>
        <v>0</v>
      </c>
      <c r="N14086" s="30">
        <v>246.5864250263</v>
      </c>
      <c r="O14086" s="4" t="inlineStr">
        <is>
          <t>FRANKO actual PPM | MERCEDES</t>
        </is>
      </c>
    </row>
    <row r="14087" ht="15.75" customHeight="1">
      <c r="A14087" s="4" t="inlineStr">
        <is>
          <t>KT 6008</t>
        </is>
      </c>
      <c r="B14087" s="26">
        <f>ROUND((K14087*$B$6*$B$9+L14087*$B$7*$B$10+M14087*$B$8*$B$11)*$B$12,0)</f>
        <v>253</v>
      </c>
      <c r="C14087" s="26">
        <f>ROUND((K14087*$B$6*$B$9+L14087*$B$7*$B$10+M14087*$B$8*$B$11)*$B$12,0)</f>
        <v>253</v>
      </c>
      <c r="E14087" s="27">
        <v>1</v>
      </c>
      <c r="F14087" s="28">
        <v>1300</v>
      </c>
      <c r="G14087" s="28">
        <v>1</v>
      </c>
      <c r="H14087" s="29">
        <v>3850</v>
      </c>
      <c r="I14087" s="29">
        <v>0</v>
      </c>
      <c r="J14087" s="29">
        <v>0</v>
      </c>
      <c r="K14087" s="30">
        <f>F14087*G14087*H14087/1000000/$B$13</f>
        <v>0.1609144866</v>
      </c>
      <c r="L14087" s="30">
        <f>F14087*G14087*I14087/1000000/$B$13</f>
        <v>0</v>
      </c>
      <c r="M14087" s="30">
        <f>F14087*G14087*J14087/1000000/$B$13</f>
        <v>0</v>
      </c>
      <c r="N14087" s="30">
        <v>253.2954933193</v>
      </c>
      <c r="O14087" s="4" t="inlineStr">
        <is>
          <t>FRANKO actual PPM | MERCEDES | Extra: A 638 490 15 14 / CD095</t>
        </is>
      </c>
    </row>
    <row r="14088" ht="15.75" customHeight="1">
      <c r="A14088" s="4" t="inlineStr">
        <is>
          <t>KT 6009</t>
        </is>
      </c>
      <c r="B14088" s="26">
        <f>ROUND((K14088*$B$6*$B$9+L14088*$B$7*$B$10+M14088*$B$8*$B$11)*$B$12,0)</f>
        <v>211</v>
      </c>
      <c r="C14088" s="26">
        <f>ROUND((K14088*$B$6*$B$9+L14088*$B$7*$B$10+M14088*$B$8*$B$11)*$B$12,0)</f>
        <v>211</v>
      </c>
      <c r="E14088" s="27">
        <v>1</v>
      </c>
      <c r="F14088" s="28">
        <v>1300</v>
      </c>
      <c r="G14088" s="28">
        <v>1</v>
      </c>
      <c r="H14088" s="29">
        <v>3210</v>
      </c>
      <c r="I14088" s="29">
        <v>0</v>
      </c>
      <c r="J14088" s="29">
        <v>0</v>
      </c>
      <c r="K14088" s="30">
        <f>F14088*G14088*H14088/1000000/$B$13</f>
        <v>0.1341650654</v>
      </c>
      <c r="L14088" s="30">
        <f>F14088*G14088*I14088/1000000/$B$13</f>
        <v>0</v>
      </c>
      <c r="M14088" s="30">
        <f>F14088*G14088*J14088/1000000/$B$13</f>
        <v>0</v>
      </c>
      <c r="N14088" s="30">
        <v>211.1892294948</v>
      </c>
      <c r="O14088" s="4" t="inlineStr">
        <is>
          <t>FRANKO actual PPM | MERCEDES</t>
        </is>
      </c>
    </row>
    <row r="14089" ht="15.75" customHeight="1">
      <c r="A14089" s="4" t="inlineStr">
        <is>
          <t>KT 6009</t>
        </is>
      </c>
      <c r="B14089" s="26">
        <f>ROUND((K14089*$B$6*$B$9+L14089*$B$7*$B$10+M14089*$B$8*$B$11)*$B$12,0)</f>
        <v>248</v>
      </c>
      <c r="C14089" s="26">
        <f>ROUND((K14089*$B$6*$B$9+L14089*$B$7*$B$10+M14089*$B$8*$B$11)*$B$12,0)</f>
        <v>248</v>
      </c>
      <c r="E14089" s="27">
        <v>1</v>
      </c>
      <c r="F14089" s="28">
        <v>1140</v>
      </c>
      <c r="G14089" s="28">
        <v>1</v>
      </c>
      <c r="H14089" s="29">
        <v>4294</v>
      </c>
      <c r="I14089" s="29">
        <v>0</v>
      </c>
      <c r="J14089" s="29">
        <v>0</v>
      </c>
      <c r="K14089" s="30">
        <f>F14089*G14089*H14089/1000000/$B$13</f>
        <v>0.1573830486</v>
      </c>
      <c r="L14089" s="30">
        <f>F14089*G14089*I14089/1000000/$B$13</f>
        <v>0</v>
      </c>
      <c r="M14089" s="30">
        <f>F14089*G14089*J14089/1000000/$B$13</f>
        <v>0</v>
      </c>
      <c r="N14089" s="30">
        <v>247.7366567586</v>
      </c>
      <c r="O14089" s="4" t="inlineStr">
        <is>
          <t>FRANKO actual PPM | MERCEDES | Extra: A 6384901614 / CD091 / LAT 11107661</t>
        </is>
      </c>
    </row>
    <row r="14090" ht="15.75" customHeight="1">
      <c r="A14090" s="4" t="inlineStr">
        <is>
          <t>KT 6011</t>
        </is>
      </c>
      <c r="B14090" s="26">
        <f>ROUND((K14090*$B$6*$B$9+L14090*$B$7*$B$10+M14090*$B$8*$B$11)*$B$12,0)</f>
        <v>231</v>
      </c>
      <c r="C14090" s="26">
        <f>ROUND((K14090*$B$6*$B$9+L14090*$B$7*$B$10+M14090*$B$8*$B$11)*$B$12,0)</f>
        <v>231</v>
      </c>
      <c r="E14090" s="27">
        <v>1</v>
      </c>
      <c r="F14090" s="28">
        <v>1300</v>
      </c>
      <c r="G14090" s="28">
        <v>1</v>
      </c>
      <c r="H14090" s="29">
        <v>3510</v>
      </c>
      <c r="I14090" s="29">
        <v>0</v>
      </c>
      <c r="J14090" s="29">
        <v>0</v>
      </c>
      <c r="K14090" s="30">
        <f>F14090*G14090*H14090/1000000/$B$13</f>
        <v>0.1467038566</v>
      </c>
      <c r="L14090" s="30">
        <f>F14090*G14090*I14090/1000000/$B$13</f>
        <v>0</v>
      </c>
      <c r="M14090" s="30">
        <f>F14090*G14090*J14090/1000000/$B$13</f>
        <v>0</v>
      </c>
      <c r="N14090" s="30">
        <v>230.9265406625</v>
      </c>
      <c r="O14090" s="4" t="inlineStr">
        <is>
          <t>FRANKO actual PPM | MERCEDES</t>
        </is>
      </c>
    </row>
    <row r="14091" ht="15.75" customHeight="1">
      <c r="A14091" s="4" t="inlineStr">
        <is>
          <t>KT 6011</t>
        </is>
      </c>
      <c r="B14091" s="26">
        <f>ROUND((K14091*$B$6*$B$9+L14091*$B$7*$B$10+M14091*$B$8*$B$11)*$B$12,0)</f>
        <v>262</v>
      </c>
      <c r="C14091" s="26">
        <f>ROUND((K14091*$B$6*$B$9+L14091*$B$7*$B$10+M14091*$B$8*$B$11)*$B$12,0)</f>
        <v>262</v>
      </c>
      <c r="E14091" s="27">
        <v>1</v>
      </c>
      <c r="F14091" s="28">
        <v>1300</v>
      </c>
      <c r="G14091" s="28">
        <v>1</v>
      </c>
      <c r="H14091" s="29">
        <v>3980</v>
      </c>
      <c r="I14091" s="29">
        <v>0</v>
      </c>
      <c r="J14091" s="29">
        <v>0</v>
      </c>
      <c r="K14091" s="30">
        <f>F14091*G14091*H14091/1000000/$B$13</f>
        <v>0.1663479627</v>
      </c>
      <c r="L14091" s="30">
        <f>F14091*G14091*I14091/1000000/$B$13</f>
        <v>0</v>
      </c>
      <c r="M14091" s="30">
        <f>F14091*G14091*J14091/1000000/$B$13</f>
        <v>0</v>
      </c>
      <c r="N14091" s="30">
        <v>261.8483281586</v>
      </c>
      <c r="O14091" s="4" t="inlineStr">
        <is>
          <t>FRANKO actual PPM | MERCEDES | Extra: A 638 490 17 14 / CD010</t>
        </is>
      </c>
    </row>
    <row r="14092" ht="15.75" customHeight="1">
      <c r="A14092" s="4" t="inlineStr">
        <is>
          <t>KT 6019</t>
        </is>
      </c>
      <c r="B14092" s="26">
        <f>ROUND((K14092*$B$6*$B$9+L14092*$B$7*$B$10+M14092*$B$8*$B$11)*$B$12,0)</f>
        <v>301</v>
      </c>
      <c r="C14092" s="26">
        <f>ROUND((K14092*$B$6*$B$9+L14092*$B$7*$B$10+M14092*$B$8*$B$11)*$B$12,0)</f>
        <v>301</v>
      </c>
      <c r="E14092" s="27">
        <v>1</v>
      </c>
      <c r="F14092" s="28">
        <v>1300</v>
      </c>
      <c r="G14092" s="28">
        <v>1</v>
      </c>
      <c r="H14092" s="29">
        <v>4570</v>
      </c>
      <c r="I14092" s="29">
        <v>0</v>
      </c>
      <c r="J14092" s="29">
        <v>0</v>
      </c>
      <c r="K14092" s="30">
        <f>F14092*G14092*H14092/1000000/$B$13</f>
        <v>0.1910075854</v>
      </c>
      <c r="L14092" s="30">
        <f>F14092*G14092*I14092/1000000/$B$13</f>
        <v>0</v>
      </c>
      <c r="M14092" s="30">
        <f>F14092*G14092*J14092/1000000/$B$13</f>
        <v>0</v>
      </c>
      <c r="N14092" s="30">
        <v>300.6650401218</v>
      </c>
      <c r="O14092" s="4" t="inlineStr">
        <is>
          <t>FRANKO actual PPM | MERCEDES | Extra: A639 490 0414</t>
        </is>
      </c>
    </row>
    <row r="14093" ht="15.75" customHeight="1">
      <c r="A14093" s="4" t="inlineStr">
        <is>
          <t>KT 6020</t>
        </is>
      </c>
      <c r="B14093" s="26">
        <f>ROUND((K14093*$B$6*$B$9+L14093*$B$7*$B$10+M14093*$B$8*$B$11)*$B$12,0)</f>
        <v>111</v>
      </c>
      <c r="C14093" s="26">
        <f>ROUND((K14093*$B$6*$B$9+L14093*$B$7*$B$10+M14093*$B$8*$B$11)*$B$12,0)</f>
        <v>111</v>
      </c>
      <c r="E14093" s="27">
        <v>1</v>
      </c>
      <c r="F14093" s="28">
        <v>1040</v>
      </c>
      <c r="G14093" s="28">
        <v>1</v>
      </c>
      <c r="H14093" s="29">
        <v>2021</v>
      </c>
      <c r="I14093" s="29">
        <v>42</v>
      </c>
      <c r="J14093" s="29">
        <v>11</v>
      </c>
      <c r="K14093" s="30">
        <f>F14093*G14093*H14093/1000000/$B$13</f>
        <v>0.0675757252</v>
      </c>
      <c r="L14093" s="30">
        <f>F14093*G14093*I14093/1000000/$B$13</f>
        <v>0.0014043446</v>
      </c>
      <c r="M14093" s="30">
        <f>F14093*G14093*J14093/1000000/$B$13</f>
        <v>0.0003678045</v>
      </c>
      <c r="N14093" s="30">
        <v>111.1204926132</v>
      </c>
      <c r="O14093" s="4" t="inlineStr">
        <is>
          <t>FRANKO actual PPM | MERCEDES | Extra: A 6394901314 / MAGNETI MARELLI</t>
        </is>
      </c>
    </row>
    <row r="14094" ht="15.75" customHeight="1">
      <c r="A14094" s="4" t="inlineStr">
        <is>
          <t>KT 6020</t>
        </is>
      </c>
      <c r="B14094" s="26">
        <f>ROUND((K14094*$B$6*$B$9+L14094*$B$7*$B$10+M14094*$B$8*$B$11)*$B$12,0)</f>
        <v>114</v>
      </c>
      <c r="C14094" s="26">
        <f>ROUND((K14094*$B$6*$B$9+L14094*$B$7*$B$10+M14094*$B$8*$B$11)*$B$12,0)</f>
        <v>114</v>
      </c>
      <c r="E14094" s="27">
        <v>1</v>
      </c>
      <c r="F14094" s="28">
        <v>1060</v>
      </c>
      <c r="G14094" s="28">
        <v>1</v>
      </c>
      <c r="H14094" s="29">
        <v>2118</v>
      </c>
      <c r="I14094" s="29">
        <v>0</v>
      </c>
      <c r="J14094" s="29">
        <v>0</v>
      </c>
      <c r="K14094" s="30">
        <f>F14094*G14094*H14094/1000000/$B$13</f>
        <v>0.0721809981</v>
      </c>
      <c r="L14094" s="30">
        <f>F14094*G14094*I14094/1000000/$B$13</f>
        <v>0</v>
      </c>
      <c r="M14094" s="30">
        <f>F14094*G14094*J14094/1000000/$B$13</f>
        <v>0</v>
      </c>
      <c r="N14094" s="30">
        <v>113.6201091191</v>
      </c>
      <c r="O14094" s="4" t="inlineStr">
        <is>
          <t>FRANKO actual PPM | MERCEDES | Extra: A 6394901314 / MAGNETI MARELLI</t>
        </is>
      </c>
    </row>
    <row r="14095" ht="15.75" customHeight="1">
      <c r="A14095" s="4" t="inlineStr">
        <is>
          <t>KT 6021</t>
        </is>
      </c>
      <c r="B14095" s="26">
        <f>ROUND((K14095*$B$6*$B$9+L14095*$B$7*$B$10+M14095*$B$8*$B$11)*$B$12,0)</f>
        <v>361</v>
      </c>
      <c r="C14095" s="26">
        <f>ROUND((K14095*$B$6*$B$9+L14095*$B$7*$B$10+M14095*$B$8*$B$11)*$B$12,0)</f>
        <v>361</v>
      </c>
      <c r="E14095" s="27">
        <v>1</v>
      </c>
      <c r="F14095" s="28">
        <v>1300</v>
      </c>
      <c r="G14095" s="28">
        <v>1</v>
      </c>
      <c r="H14095" s="29">
        <v>5242</v>
      </c>
      <c r="I14095" s="29">
        <v>0</v>
      </c>
      <c r="J14095" s="29">
        <v>45</v>
      </c>
      <c r="K14095" s="30">
        <f>F14095*G14095*H14095/1000000/$B$13</f>
        <v>0.2190944776</v>
      </c>
      <c r="L14095" s="30">
        <f>F14095*G14095*I14095/1000000/$B$13</f>
        <v>0</v>
      </c>
      <c r="M14095" s="30">
        <f>F14095*G14095*J14095/1000000/$B$13</f>
        <v>0.0018808187</v>
      </c>
      <c r="N14095" s="30">
        <v>360.5033990927</v>
      </c>
      <c r="O14095" s="4" t="inlineStr">
        <is>
          <t>FRANKO actual PPM | MERCEDES | Extra: A 6394900614 / MAGNETI MARELLI</t>
        </is>
      </c>
    </row>
    <row r="14096" ht="15.75" customHeight="1">
      <c r="A14096" s="4" t="inlineStr">
        <is>
          <t>KT 6021</t>
        </is>
      </c>
      <c r="B14096" s="26">
        <f>ROUND((K14096*$B$6*$B$9+L14096*$B$7*$B$10+M14096*$B$8*$B$11)*$B$12,0)</f>
        <v>340</v>
      </c>
      <c r="C14096" s="26">
        <f>ROUND((K14096*$B$6*$B$9+L14096*$B$7*$B$10+M14096*$B$8*$B$11)*$B$12,0)</f>
        <v>340</v>
      </c>
      <c r="E14096" s="27">
        <v>1</v>
      </c>
      <c r="F14096" s="28">
        <v>1300</v>
      </c>
      <c r="G14096" s="28">
        <v>1</v>
      </c>
      <c r="H14096" s="29">
        <v>5170</v>
      </c>
      <c r="I14096" s="29">
        <v>0</v>
      </c>
      <c r="J14096" s="29">
        <v>0</v>
      </c>
      <c r="K14096" s="30">
        <f>F14096*G14096*H14096/1000000/$B$13</f>
        <v>0.2160851677</v>
      </c>
      <c r="L14096" s="30">
        <f>F14096*G14096*I14096/1000000/$B$13</f>
        <v>0</v>
      </c>
      <c r="M14096" s="30">
        <f>F14096*G14096*J14096/1000000/$B$13</f>
        <v>0</v>
      </c>
      <c r="N14096" s="30">
        <v>340.1396624573</v>
      </c>
      <c r="O14096" s="4" t="inlineStr">
        <is>
          <t>FRANKO actual PPM | MERCEDES | Extra: A 639 490 0614</t>
        </is>
      </c>
    </row>
    <row r="14097" ht="15.75" customHeight="1">
      <c r="A14097" s="4" t="inlineStr">
        <is>
          <t>KT 6023</t>
        </is>
      </c>
      <c r="B14097" s="26">
        <f>ROUND((K14097*$B$6*$B$9+L14097*$B$7*$B$10+M14097*$B$8*$B$11)*$B$12,0)</f>
        <v>222</v>
      </c>
      <c r="C14097" s="26">
        <f>ROUND((K14097*$B$6*$B$9+L14097*$B$7*$B$10+M14097*$B$8*$B$11)*$B$12,0)</f>
        <v>222</v>
      </c>
      <c r="E14097" s="27">
        <v>1</v>
      </c>
      <c r="F14097" s="28">
        <v>1420</v>
      </c>
      <c r="G14097" s="28">
        <v>1</v>
      </c>
      <c r="H14097" s="29">
        <v>0</v>
      </c>
      <c r="I14097" s="29">
        <v>2168</v>
      </c>
      <c r="J14097" s="29">
        <v>270</v>
      </c>
      <c r="K14097" s="30">
        <f>F14097*G14097*H14097/1000000/$B$13</f>
        <v>0</v>
      </c>
      <c r="L14097" s="30">
        <f>F14097*G14097*I14097/1000000/$B$13</f>
        <v>0.0989780024</v>
      </c>
      <c r="M14097" s="30">
        <f>F14097*G14097*J14097/1000000/$B$13</f>
        <v>0.0123265962</v>
      </c>
      <c r="N14097" s="30">
        <v>221.7829956553</v>
      </c>
      <c r="O14097" s="4" t="inlineStr">
        <is>
          <t>FRANKO actual PPM | MERCEDES | Extra: A 414 490 02 14</t>
        </is>
      </c>
    </row>
    <row r="14098" ht="15.75" customHeight="1">
      <c r="A14098" s="4" t="inlineStr">
        <is>
          <t>KT 6024</t>
        </is>
      </c>
      <c r="B14098" s="26">
        <f>ROUND((K14098*$B$6*$B$9+L14098*$B$7*$B$10+M14098*$B$8*$B$11)*$B$12,0)</f>
        <v>101</v>
      </c>
      <c r="C14098" s="26">
        <f>ROUND((K14098*$B$6*$B$9+L14098*$B$7*$B$10+M14098*$B$8*$B$11)*$B$12,0)</f>
        <v>101</v>
      </c>
      <c r="E14098" s="27">
        <v>1</v>
      </c>
      <c r="F14098" s="28">
        <v>800</v>
      </c>
      <c r="G14098" s="28">
        <v>1</v>
      </c>
      <c r="H14098" s="29">
        <v>2500</v>
      </c>
      <c r="I14098" s="29">
        <v>0</v>
      </c>
      <c r="J14098" s="29">
        <v>0</v>
      </c>
      <c r="K14098" s="30">
        <f>F14098*G14098*H14098/1000000/$B$13</f>
        <v>0.0643014931</v>
      </c>
      <c r="L14098" s="30">
        <f>F14098*G14098*I14098/1000000/$B$13</f>
        <v>0</v>
      </c>
      <c r="M14098" s="30">
        <f>F14098*G14098*J14098/1000000/$B$13</f>
        <v>0</v>
      </c>
      <c r="N14098" s="30">
        <v>101.2169803474</v>
      </c>
      <c r="O14098" s="4" t="inlineStr">
        <is>
          <t>FRANKO actual PPM | MERCEDES | Extra: 4144900414, 0402299207, B933HGE</t>
        </is>
      </c>
    </row>
    <row r="14099" ht="15.75" customHeight="1">
      <c r="A14099" s="4" t="inlineStr">
        <is>
          <t>KT 6031</t>
        </is>
      </c>
      <c r="B14099" s="26">
        <f>ROUND((K14099*$B$6*$B$9+L14099*$B$7*$B$10+M14099*$B$8*$B$11)*$B$12,0)</f>
        <v>223</v>
      </c>
      <c r="C14099" s="26">
        <f>ROUND((K14099*$B$6*$B$9+L14099*$B$7*$B$10+M14099*$B$8*$B$11)*$B$12,0)</f>
        <v>223</v>
      </c>
      <c r="E14099" s="27">
        <v>1</v>
      </c>
      <c r="F14099" s="28">
        <v>1320</v>
      </c>
      <c r="G14099" s="28">
        <v>1</v>
      </c>
      <c r="H14099" s="29">
        <v>3345</v>
      </c>
      <c r="I14099" s="29">
        <v>0</v>
      </c>
      <c r="J14099" s="29">
        <v>0</v>
      </c>
      <c r="K14099" s="30">
        <f>F14099*G14099*H14099/1000000/$B$13</f>
        <v>0.1419584064</v>
      </c>
      <c r="L14099" s="30">
        <f>F14099*G14099*I14099/1000000/$B$13</f>
        <v>0</v>
      </c>
      <c r="M14099" s="30">
        <f>F14099*G14099*J14099/1000000/$B$13</f>
        <v>0</v>
      </c>
      <c r="N14099" s="30">
        <v>223.4567275129</v>
      </c>
      <c r="O14099" s="4" t="inlineStr">
        <is>
          <t>FRANKO actual PPM | MERCEDES | Extra: A 639 490 07 14 / MAGNETI MARELLI</t>
        </is>
      </c>
    </row>
    <row r="14100" ht="15.75" customHeight="1">
      <c r="A14100" s="4" t="inlineStr">
        <is>
          <t>KT 6031</t>
        </is>
      </c>
      <c r="B14100" s="26">
        <f>ROUND((K14100*$B$6*$B$9+L14100*$B$7*$B$10+M14100*$B$8*$B$11)*$B$12,0)</f>
        <v>230</v>
      </c>
      <c r="C14100" s="26">
        <f>ROUND((K14100*$B$6*$B$9+L14100*$B$7*$B$10+M14100*$B$8*$B$11)*$B$12,0)</f>
        <v>230</v>
      </c>
      <c r="E14100" s="27">
        <v>1</v>
      </c>
      <c r="F14100" s="28">
        <v>1300</v>
      </c>
      <c r="G14100" s="28">
        <v>1</v>
      </c>
      <c r="H14100" s="29">
        <v>3500</v>
      </c>
      <c r="I14100" s="29">
        <v>0</v>
      </c>
      <c r="J14100" s="29">
        <v>0</v>
      </c>
      <c r="K14100" s="30">
        <f>F14100*G14100*H14100/1000000/$B$13</f>
        <v>0.1462858969</v>
      </c>
      <c r="L14100" s="30">
        <f>F14100*G14100*I14100/1000000/$B$13</f>
        <v>0</v>
      </c>
      <c r="M14100" s="30">
        <f>F14100*G14100*J14100/1000000/$B$13</f>
        <v>0</v>
      </c>
      <c r="N14100" s="30">
        <v>230.2686302902</v>
      </c>
      <c r="O14100" s="4" t="inlineStr">
        <is>
          <t>FRANKO actual PPM | MERCEDES | Extra: A6394900714,07M02C0033020,MAG MAR.1550899</t>
        </is>
      </c>
    </row>
    <row r="14101" ht="15.75" customHeight="1">
      <c r="A14101" s="4" t="inlineStr">
        <is>
          <t>KT 6033</t>
        </is>
      </c>
      <c r="B14101" s="26">
        <f>ROUND((K14101*$B$6*$B$9+L14101*$B$7*$B$10+M14101*$B$8*$B$11)*$B$12,0)</f>
        <v>325</v>
      </c>
      <c r="C14101" s="26">
        <f>ROUND((K14101*$B$6*$B$9+L14101*$B$7*$B$10+M14101*$B$8*$B$11)*$B$12,0)</f>
        <v>325</v>
      </c>
      <c r="E14101" s="27">
        <v>1</v>
      </c>
      <c r="F14101" s="28">
        <v>1000</v>
      </c>
      <c r="G14101" s="28">
        <v>1</v>
      </c>
      <c r="H14101" s="29">
        <v>6415</v>
      </c>
      <c r="I14101" s="29">
        <v>0</v>
      </c>
      <c r="J14101" s="29">
        <v>0</v>
      </c>
      <c r="K14101" s="30">
        <f>F14101*G14101*H14101/1000000/$B$13</f>
        <v>0.2062470392</v>
      </c>
      <c r="L14101" s="30">
        <f>F14101*G14101*I14101/1000000/$B$13</f>
        <v>0</v>
      </c>
      <c r="M14101" s="30">
        <f>F14101*G14101*J14101/1000000/$B$13</f>
        <v>0</v>
      </c>
      <c r="N14101" s="30">
        <v>324.6534644641</v>
      </c>
      <c r="O14101" s="4" t="inlineStr">
        <is>
          <t>FRANKO actual PPM | MERCEDES | Extra: A9064900014</t>
        </is>
      </c>
    </row>
    <row r="14102" ht="15.75" customHeight="1">
      <c r="A14102" s="4" t="inlineStr">
        <is>
          <t>KT 6033</t>
        </is>
      </c>
      <c r="B14102" s="26">
        <f>ROUND((K14102*$B$6*$B$9+L14102*$B$7*$B$10+M14102*$B$8*$B$11)*$B$12,0)</f>
        <v>378</v>
      </c>
      <c r="C14102" s="26">
        <f>ROUND((K14102*$B$6*$B$9+L14102*$B$7*$B$10+M14102*$B$8*$B$11)*$B$12,0)</f>
        <v>378</v>
      </c>
      <c r="E14102" s="27">
        <v>1</v>
      </c>
      <c r="F14102" s="28">
        <v>1000</v>
      </c>
      <c r="G14102" s="28">
        <v>1</v>
      </c>
      <c r="H14102" s="29">
        <v>7436</v>
      </c>
      <c r="I14102" s="29">
        <v>52</v>
      </c>
      <c r="J14102" s="29">
        <v>0</v>
      </c>
      <c r="K14102" s="30">
        <f>F14102*G14102*H14102/1000000/$B$13</f>
        <v>0.2390729515</v>
      </c>
      <c r="L14102" s="30">
        <f>F14102*G14102*I14102/1000000/$B$13</f>
        <v>0.0016718388</v>
      </c>
      <c r="M14102" s="30">
        <f>F14102*G14102*J14102/1000000/$B$13</f>
        <v>0</v>
      </c>
      <c r="N14102" s="30">
        <v>378.3409705503</v>
      </c>
      <c r="O14102" s="4" t="inlineStr">
        <is>
          <t>FRANKO actual PPM | MERCEDES | Extra: A 906 490 10 14 / 274579 H GE / ZGS004073664</t>
        </is>
      </c>
    </row>
    <row r="14103" ht="15.75" customHeight="1">
      <c r="A14103" s="4" t="inlineStr">
        <is>
          <t>KT 6033</t>
        </is>
      </c>
      <c r="B14103" s="26">
        <f>ROUND((K14103*$B$6*$B$9+L14103*$B$7*$B$10+M14103*$B$8*$B$11)*$B$12,0)</f>
        <v>376</v>
      </c>
      <c r="C14103" s="26">
        <f>ROUND((K14103*$B$6*$B$9+L14103*$B$7*$B$10+M14103*$B$8*$B$11)*$B$12,0)</f>
        <v>376</v>
      </c>
      <c r="E14103" s="27">
        <v>1</v>
      </c>
      <c r="F14103" s="28">
        <v>1000</v>
      </c>
      <c r="G14103" s="28">
        <v>1</v>
      </c>
      <c r="H14103" s="29">
        <v>7436</v>
      </c>
      <c r="I14103" s="29">
        <v>0</v>
      </c>
      <c r="J14103" s="29">
        <v>0</v>
      </c>
      <c r="K14103" s="30">
        <f>F14103*G14103*H14103/1000000/$B$13</f>
        <v>0.2390729515</v>
      </c>
      <c r="L14103" s="30">
        <f>F14103*G14103*I14103/1000000/$B$13</f>
        <v>0</v>
      </c>
      <c r="M14103" s="30">
        <f>F14103*G14103*J14103/1000000/$B$13</f>
        <v>0</v>
      </c>
      <c r="N14103" s="30">
        <v>376.3247329315</v>
      </c>
      <c r="O14103" s="4" t="inlineStr">
        <is>
          <t>FRANKO actual PPM | MERCEDES | Extra: A 906 490 10 14 / 274579 H GE / ZGS004073664</t>
        </is>
      </c>
    </row>
    <row r="14104" ht="15.75" customHeight="1">
      <c r="A14104" s="4" t="inlineStr">
        <is>
          <t>KT 6036</t>
        </is>
      </c>
      <c r="B14104" s="26">
        <f>ROUND((K14104*$B$6*$B$9+L14104*$B$7*$B$10+M14104*$B$8*$B$11)*$B$12,0)</f>
        <v>398</v>
      </c>
      <c r="C14104" s="26">
        <f>ROUND((K14104*$B$6*$B$9+L14104*$B$7*$B$10+M14104*$B$8*$B$11)*$B$12,0)</f>
        <v>398</v>
      </c>
      <c r="E14104" s="27">
        <v>1</v>
      </c>
      <c r="F14104" s="28">
        <v>1300</v>
      </c>
      <c r="G14104" s="28">
        <v>1</v>
      </c>
      <c r="H14104" s="29">
        <v>6050</v>
      </c>
      <c r="I14104" s="29">
        <v>0</v>
      </c>
      <c r="J14104" s="29">
        <v>0</v>
      </c>
      <c r="K14104" s="30">
        <f>F14104*G14104*H14104/1000000/$B$13</f>
        <v>0.2528656218</v>
      </c>
      <c r="L14104" s="30">
        <f>F14104*G14104*I14104/1000000/$B$13</f>
        <v>0</v>
      </c>
      <c r="M14104" s="30">
        <f>F14104*G14104*J14104/1000000/$B$13</f>
        <v>0</v>
      </c>
      <c r="N14104" s="30">
        <v>398.035775216</v>
      </c>
      <c r="O14104" s="4" t="inlineStr">
        <is>
          <t>FRANKO actual PPM | MERCEDES | Extra: A 639 490 16 14</t>
        </is>
      </c>
    </row>
    <row r="14105" ht="15.75" customHeight="1">
      <c r="A14105" s="4" t="inlineStr">
        <is>
          <t>KT 6037</t>
        </is>
      </c>
      <c r="B14105" s="26">
        <f>ROUND((K14105*$B$6*$B$9+L14105*$B$7*$B$10+M14105*$B$8*$B$11)*$B$12,0)</f>
        <v>417</v>
      </c>
      <c r="C14105" s="26">
        <f>ROUND((K14105*$B$6*$B$9+L14105*$B$7*$B$10+M14105*$B$8*$B$11)*$B$12,0)</f>
        <v>417</v>
      </c>
      <c r="E14105" s="27">
        <v>1</v>
      </c>
      <c r="F14105" s="28">
        <v>1040</v>
      </c>
      <c r="G14105" s="28">
        <v>1</v>
      </c>
      <c r="H14105" s="29">
        <v>7928</v>
      </c>
      <c r="I14105" s="29">
        <v>0</v>
      </c>
      <c r="J14105" s="29">
        <v>0</v>
      </c>
      <c r="K14105" s="30">
        <f>F14105*G14105*H14105/1000000/$B$13</f>
        <v>0.2650867635</v>
      </c>
      <c r="L14105" s="30">
        <f>F14105*G14105*I14105/1000000/$B$13</f>
        <v>0</v>
      </c>
      <c r="M14105" s="30">
        <f>F14105*G14105*J14105/1000000/$B$13</f>
        <v>0</v>
      </c>
      <c r="N14105" s="30">
        <v>417.2730745008</v>
      </c>
      <c r="O14105" s="4" t="inlineStr">
        <is>
          <t>FRANKO actual PPM | MERCEDES | Extra: A6394901814</t>
        </is>
      </c>
    </row>
    <row r="14106" ht="15.75" customHeight="1">
      <c r="A14106" s="4" t="inlineStr">
        <is>
          <t>KT 6043</t>
        </is>
      </c>
      <c r="B14106" s="26">
        <f>ROUND((K14106*$B$6*$B$9+L14106*$B$7*$B$10+M14106*$B$8*$B$11)*$B$12,0)</f>
        <v>284</v>
      </c>
      <c r="C14106" s="26">
        <f>ROUND((K14106*$B$6*$B$9+L14106*$B$7*$B$10+M14106*$B$8*$B$11)*$B$12,0)</f>
        <v>284</v>
      </c>
      <c r="E14106" s="27">
        <v>1</v>
      </c>
      <c r="F14106" s="28">
        <v>600</v>
      </c>
      <c r="G14106" s="28">
        <v>1</v>
      </c>
      <c r="H14106" s="29">
        <v>6532</v>
      </c>
      <c r="I14106" s="29">
        <v>3420</v>
      </c>
      <c r="J14106" s="29">
        <v>41</v>
      </c>
      <c r="K14106" s="30">
        <f>F14106*G14106*H14106/1000000/$B$13</f>
        <v>0.126005206</v>
      </c>
      <c r="L14106" s="30">
        <f>F14106*G14106*I14106/1000000/$B$13</f>
        <v>0.065973332</v>
      </c>
      <c r="M14106" s="30">
        <f>F14106*G14106*J14106/1000000/$B$13</f>
        <v>0.0007909084</v>
      </c>
      <c r="N14106" s="30">
        <v>284.4798951865</v>
      </c>
      <c r="O14106" s="4" t="inlineStr">
        <is>
          <t>FRANKO actual PPM | MERCEDES | Extra: A 906 490 12 14 / 350394</t>
        </is>
      </c>
    </row>
    <row r="14107" ht="15.75" customHeight="1">
      <c r="A14107" s="4" t="inlineStr">
        <is>
          <t>KT 6043</t>
        </is>
      </c>
      <c r="B14107" s="26">
        <f>ROUND((K14107*$B$6*$B$9+L14107*$B$7*$B$10+M14107*$B$8*$B$11)*$B$12,0)</f>
        <v>544</v>
      </c>
      <c r="C14107" s="26">
        <f>ROUND((K14107*$B$6*$B$9+L14107*$B$7*$B$10+M14107*$B$8*$B$11)*$B$12,0)</f>
        <v>544</v>
      </c>
      <c r="E14107" s="27">
        <v>1</v>
      </c>
      <c r="F14107" s="28">
        <v>3020</v>
      </c>
      <c r="G14107" s="28">
        <v>1</v>
      </c>
      <c r="H14107" s="29">
        <v>2539</v>
      </c>
      <c r="I14107" s="29">
        <v>1329</v>
      </c>
      <c r="J14107" s="29">
        <v>0</v>
      </c>
      <c r="K14107" s="30">
        <f>F14107*G14107*H14107/1000000/$B$13</f>
        <v>0.2465248515</v>
      </c>
      <c r="L14107" s="30">
        <f>F14107*G14107*I14107/1000000/$B$13</f>
        <v>0.1290395934</v>
      </c>
      <c r="M14107" s="30">
        <f>F14107*G14107*J14107/1000000/$B$13</f>
        <v>0</v>
      </c>
      <c r="N14107" s="30">
        <v>543.6765184399</v>
      </c>
      <c r="O14107" s="4" t="inlineStr">
        <is>
          <t>FRANKO actual PPM | MERCEDES | Extra: A 906 490 12 14</t>
        </is>
      </c>
    </row>
    <row r="14108" ht="15.75" customHeight="1">
      <c r="A14108" s="4" t="inlineStr">
        <is>
          <t>KT 6043</t>
        </is>
      </c>
      <c r="B14108" s="26">
        <f>ROUND((K14108*$B$6*$B$9+L14108*$B$7*$B$10+M14108*$B$8*$B$11)*$B$12,0)</f>
        <v>306</v>
      </c>
      <c r="C14108" s="26">
        <f>ROUND((K14108*$B$6*$B$9+L14108*$B$7*$B$10+M14108*$B$8*$B$11)*$B$12,0)</f>
        <v>306</v>
      </c>
      <c r="E14108" s="27">
        <v>1</v>
      </c>
      <c r="F14108" s="28">
        <v>600</v>
      </c>
      <c r="G14108" s="28">
        <v>1</v>
      </c>
      <c r="H14108" s="29">
        <v>7475</v>
      </c>
      <c r="I14108" s="29">
        <v>3390</v>
      </c>
      <c r="J14108" s="29">
        <v>0</v>
      </c>
      <c r="K14108" s="30">
        <f>F14108*G14108*H14108/1000000/$B$13</f>
        <v>0.1441960984</v>
      </c>
      <c r="L14108" s="30">
        <f>F14108*G14108*I14108/1000000/$B$13</f>
        <v>0.0653946185</v>
      </c>
      <c r="M14108" s="30">
        <f>F14108*G14108*J14108/1000000/$B$13</f>
        <v>0</v>
      </c>
      <c r="N14108" s="30">
        <v>305.8449883648</v>
      </c>
      <c r="O14108" s="4" t="inlineStr">
        <is>
          <t>FRANKO actual PPM | MERCEDES | Extra: A 906 490 12 14</t>
        </is>
      </c>
    </row>
    <row r="14109" ht="15.75" customHeight="1">
      <c r="A14109" s="4" t="inlineStr">
        <is>
          <t>KT 6043</t>
        </is>
      </c>
      <c r="B14109" s="26">
        <f>ROUND((K14109*$B$6*$B$9+L14109*$B$7*$B$10+M14109*$B$8*$B$11)*$B$12,0)</f>
        <v>171</v>
      </c>
      <c r="C14109" s="26">
        <f>ROUND((K14109*$B$6*$B$9+L14109*$B$7*$B$10+M14109*$B$8*$B$11)*$B$12,0)</f>
        <v>171</v>
      </c>
      <c r="E14109" s="27">
        <v>1</v>
      </c>
      <c r="F14109" s="28">
        <v>2280</v>
      </c>
      <c r="G14109" s="28">
        <v>1</v>
      </c>
      <c r="H14109" s="29">
        <v>1030</v>
      </c>
      <c r="I14109" s="29">
        <v>594</v>
      </c>
      <c r="J14109" s="29">
        <v>0</v>
      </c>
      <c r="K14109" s="30">
        <f>F14109*G14109*H14109/1000000/$B$13</f>
        <v>0.0755028132</v>
      </c>
      <c r="L14109" s="30">
        <f>F14109*G14109*I14109/1000000/$B$13</f>
        <v>0.0435423991</v>
      </c>
      <c r="M14109" s="30">
        <f>F14109*G14109*J14109/1000000/$B$13</f>
        <v>0</v>
      </c>
      <c r="N14109" s="30">
        <v>171.3611116298</v>
      </c>
      <c r="O14109" s="4" t="inlineStr">
        <is>
          <t>FRANKO actual PPM | MERCEDES | Extra: A 906 490 12 14</t>
        </is>
      </c>
    </row>
    <row r="14110" ht="15.75" customHeight="1">
      <c r="A14110" s="4" t="inlineStr">
        <is>
          <t>KT 6044</t>
        </is>
      </c>
      <c r="B14110" s="26">
        <f>ROUND((K14110*$B$6*$B$9+L14110*$B$7*$B$10+M14110*$B$8*$B$11)*$B$12,0)</f>
        <v>541</v>
      </c>
      <c r="C14110" s="26">
        <f>ROUND((K14110*$B$6*$B$9+L14110*$B$7*$B$10+M14110*$B$8*$B$11)*$B$12,0)</f>
        <v>541</v>
      </c>
      <c r="E14110" s="27">
        <v>1</v>
      </c>
      <c r="F14110" s="28">
        <v>3000</v>
      </c>
      <c r="G14110" s="28">
        <v>1</v>
      </c>
      <c r="H14110" s="29">
        <v>2475</v>
      </c>
      <c r="I14110" s="29">
        <v>1361</v>
      </c>
      <c r="J14110" s="29">
        <v>9</v>
      </c>
      <c r="K14110" s="30">
        <f>F14110*G14110*H14110/1000000/$B$13</f>
        <v>0.2387192933</v>
      </c>
      <c r="L14110" s="30">
        <f>F14110*G14110*I14110/1000000/$B$13</f>
        <v>0.1312714982</v>
      </c>
      <c r="M14110" s="30">
        <f>F14110*G14110*J14110/1000000/$B$13</f>
        <v>0.0008680702</v>
      </c>
      <c r="N14110" s="30">
        <v>541.293827319</v>
      </c>
      <c r="O14110" s="4" t="inlineStr">
        <is>
          <t>FRANKO actual PPM | MERCEDES | Extra: A 906 490 14 14 / 434435 ZGS004 18800001474698</t>
        </is>
      </c>
    </row>
    <row r="14111" ht="15.75" customHeight="1">
      <c r="A14111" s="4" t="inlineStr">
        <is>
          <t>KT 6047</t>
        </is>
      </c>
      <c r="B14111" s="26">
        <f>ROUND((K14111*$B$6*$B$9+L14111*$B$7*$B$10+M14111*$B$8*$B$11)*$B$12,0)</f>
        <v>7</v>
      </c>
      <c r="C14111" s="26">
        <f>ROUND((K14111*$B$6*$B$9+L14111*$B$7*$B$10+M14111*$B$8*$B$11)*$B$12,0)</f>
        <v>7</v>
      </c>
      <c r="E14111" s="27">
        <v>1</v>
      </c>
      <c r="F14111" s="28">
        <v>800</v>
      </c>
      <c r="G14111" s="28">
        <v>1</v>
      </c>
      <c r="H14111" s="29">
        <v>0</v>
      </c>
      <c r="I14111" s="29">
        <v>0</v>
      </c>
      <c r="J14111" s="29">
        <v>35</v>
      </c>
      <c r="K14111" s="30">
        <f>F14111*G14111*H14111/1000000/$B$13</f>
        <v>0</v>
      </c>
      <c r="L14111" s="30">
        <f>F14111*G14111*I14111/1000000/$B$13</f>
        <v>0</v>
      </c>
      <c r="M14111" s="30">
        <f>F14111*G14111*J14111/1000000/$B$13</f>
        <v>0.0009002209</v>
      </c>
      <c r="N14111" s="30">
        <v>7.4794853802</v>
      </c>
      <c r="O14111" s="4" t="inlineStr">
        <is>
          <t>FRANKO actual PPM | MERCEDES | Extra: A 639 490 22 14 10M 10S C O DME0000009</t>
        </is>
      </c>
    </row>
    <row r="14112" ht="15.75" customHeight="1">
      <c r="A14112" s="4" t="inlineStr">
        <is>
          <t>PF 0002</t>
        </is>
      </c>
      <c r="B14112" s="26">
        <f>ROUND((K14112*$B$6*$B$9+L14112*$B$7*$B$10+M14112*$B$8*$B$11)*$B$12,0)</f>
        <v>176</v>
      </c>
      <c r="C14112" s="26">
        <f>ROUND((K14112*$B$6*$B$9+L14112*$B$7*$B$10+M14112*$B$8*$B$11)*$B$12,0)</f>
        <v>176</v>
      </c>
      <c r="E14112" s="27">
        <v>1</v>
      </c>
      <c r="F14112" s="28">
        <v>2000</v>
      </c>
      <c r="G14112" s="28">
        <v>1</v>
      </c>
      <c r="H14112" s="29">
        <v>1735</v>
      </c>
      <c r="I14112" s="29">
        <v>0</v>
      </c>
      <c r="J14112" s="29">
        <v>0</v>
      </c>
      <c r="K14112" s="30">
        <f>F14112*G14112*H14112/1000000/$B$13</f>
        <v>0.1115630906</v>
      </c>
      <c r="L14112" s="30">
        <f>F14112*G14112*I14112/1000000/$B$13</f>
        <v>0</v>
      </c>
      <c r="M14112" s="30">
        <f>F14112*G14112*J14112/1000000/$B$13</f>
        <v>0</v>
      </c>
      <c r="N14112" s="30">
        <v>175.6114609027</v>
      </c>
      <c r="O14112" s="4" t="inlineStr">
        <is>
          <t>FRANKO actual PPM | MERCEDES | Extra: A 211 491 00 94 / 4084 N / 23188</t>
        </is>
      </c>
    </row>
    <row r="14113" ht="15.75" customHeight="1">
      <c r="A14113" s="4" t="inlineStr">
        <is>
          <t>PF 0005</t>
        </is>
      </c>
      <c r="B14113" s="26">
        <f>ROUND((K14113*$B$6*$B$9+L14113*$B$7*$B$10+M14113*$B$8*$B$11)*$B$12,0)</f>
        <v>170</v>
      </c>
      <c r="C14113" s="26">
        <f>ROUND((K14113*$B$6*$B$9+L14113*$B$7*$B$10+M14113*$B$8*$B$11)*$B$12,0)</f>
        <v>170</v>
      </c>
      <c r="E14113" s="27">
        <v>1</v>
      </c>
      <c r="F14113" s="28">
        <v>1980</v>
      </c>
      <c r="G14113" s="28">
        <v>1</v>
      </c>
      <c r="H14113" s="29">
        <v>1701</v>
      </c>
      <c r="I14113" s="29">
        <v>0</v>
      </c>
      <c r="J14113" s="29">
        <v>0</v>
      </c>
      <c r="K14113" s="30">
        <f>F14113*G14113*H14113/1000000/$B$13</f>
        <v>0.1082830714</v>
      </c>
      <c r="L14113" s="30">
        <f>F14113*G14113*I14113/1000000/$B$13</f>
        <v>0</v>
      </c>
      <c r="M14113" s="30">
        <f>F14113*G14113*J14113/1000000/$B$13</f>
        <v>0</v>
      </c>
      <c r="N14113" s="30">
        <v>170.4483827351</v>
      </c>
      <c r="O14113" s="4" t="inlineStr">
        <is>
          <t>FRANKO actual PPM | MERCEDES | Extra: A 203 490 02 92 / 04M08</t>
        </is>
      </c>
    </row>
    <row r="14114" ht="15.75" customHeight="1">
      <c r="A14114" s="4" t="inlineStr">
        <is>
          <t>PF 0005</t>
        </is>
      </c>
      <c r="B14114" s="26">
        <f>ROUND((K14114*$B$6*$B$9+L14114*$B$7*$B$10+M14114*$B$8*$B$11)*$B$12,0)</f>
        <v>172</v>
      </c>
      <c r="C14114" s="26">
        <f>ROUND((K14114*$B$6*$B$9+L14114*$B$7*$B$10+M14114*$B$8*$B$11)*$B$12,0)</f>
        <v>172</v>
      </c>
      <c r="E14114" s="27">
        <v>1</v>
      </c>
      <c r="F14114" s="28">
        <v>2040</v>
      </c>
      <c r="G14114" s="28">
        <v>1</v>
      </c>
      <c r="H14114" s="29">
        <v>1668</v>
      </c>
      <c r="I14114" s="29">
        <v>0</v>
      </c>
      <c r="J14114" s="29">
        <v>0</v>
      </c>
      <c r="K14114" s="30">
        <f>F14114*G14114*H14114/1000000/$B$13</f>
        <v>0.1093999884</v>
      </c>
      <c r="L14114" s="30">
        <f>F14114*G14114*I14114/1000000/$B$13</f>
        <v>0</v>
      </c>
      <c r="M14114" s="30">
        <f>F14114*G14114*J14114/1000000/$B$13</f>
        <v>0</v>
      </c>
      <c r="N14114" s="30">
        <v>172.2065216838</v>
      </c>
      <c r="O14114" s="4" t="inlineStr">
        <is>
          <t>FRANKO actual PPM | MERCEDES | Extra: A 203 490 02 92</t>
        </is>
      </c>
    </row>
    <row r="14115" ht="15.75" customHeight="1">
      <c r="A14115" s="4" t="inlineStr">
        <is>
          <t>PF 0005</t>
        </is>
      </c>
      <c r="B14115" s="26">
        <f>ROUND((K14115*$B$6*$B$9+L14115*$B$7*$B$10+M14115*$B$8*$B$11)*$B$12,0)</f>
        <v>183</v>
      </c>
      <c r="C14115" s="26">
        <f>ROUND((K14115*$B$6*$B$9+L14115*$B$7*$B$10+M14115*$B$8*$B$11)*$B$12,0)</f>
        <v>183</v>
      </c>
      <c r="E14115" s="27">
        <v>1</v>
      </c>
      <c r="F14115" s="28">
        <v>2060</v>
      </c>
      <c r="G14115" s="28">
        <v>1</v>
      </c>
      <c r="H14115" s="29">
        <v>1754</v>
      </c>
      <c r="I14115" s="29">
        <v>0</v>
      </c>
      <c r="J14115" s="29">
        <v>0</v>
      </c>
      <c r="K14115" s="30">
        <f>F14115*G14115*H14115/1000000/$B$13</f>
        <v>0.1161683635</v>
      </c>
      <c r="L14115" s="30">
        <f>F14115*G14115*I14115/1000000/$B$13</f>
        <v>0</v>
      </c>
      <c r="M14115" s="30">
        <f>F14115*G14115*J14115/1000000/$B$13</f>
        <v>0</v>
      </c>
      <c r="N14115" s="30">
        <v>182.8606210351</v>
      </c>
      <c r="O14115" s="4" t="inlineStr">
        <is>
          <t>FRANKO actual PPM | MERCEDES | Extra: A 203 490 02 92</t>
        </is>
      </c>
    </row>
    <row r="14116" ht="15.75" customHeight="1">
      <c r="A14116" s="4" t="inlineStr">
        <is>
          <t>PF 0007</t>
        </is>
      </c>
      <c r="B14116" s="26">
        <f>ROUND((K14116*$B$6*$B$9+L14116*$B$7*$B$10+M14116*$B$8*$B$11)*$B$12,0)</f>
        <v>140</v>
      </c>
      <c r="C14116" s="26">
        <f>ROUND((K14116*$B$6*$B$9+L14116*$B$7*$B$10+M14116*$B$8*$B$11)*$B$12,0)</f>
        <v>140</v>
      </c>
      <c r="E14116" s="27">
        <v>1</v>
      </c>
      <c r="F14116" s="28">
        <v>1900</v>
      </c>
      <c r="G14116" s="28">
        <v>1</v>
      </c>
      <c r="H14116" s="29">
        <v>1440</v>
      </c>
      <c r="I14116" s="29">
        <v>16</v>
      </c>
      <c r="J14116" s="29">
        <v>0</v>
      </c>
      <c r="K14116" s="30">
        <f>F14116*G14116*H14116/1000000/$B$13</f>
        <v>0.0879644426</v>
      </c>
      <c r="L14116" s="30">
        <f>F14116*G14116*I14116/1000000/$B$13</f>
        <v>0.0009773827</v>
      </c>
      <c r="M14116" s="30">
        <f>F14116*G14116*J14116/1000000/$B$13</f>
        <v>0</v>
      </c>
      <c r="N14116" s="30">
        <v>139.6435526462</v>
      </c>
      <c r="O14116" s="4" t="inlineStr">
        <is>
          <t>FRANKO actual PPM | MERCEDES | Extra: A 169 490 01 92 34610</t>
        </is>
      </c>
    </row>
    <row r="14117" ht="15.75" customHeight="1">
      <c r="A14117" s="4" t="inlineStr">
        <is>
          <t>PF 0007</t>
        </is>
      </c>
      <c r="B14117" s="26">
        <f>ROUND((K14117*$B$6*$B$9+L14117*$B$7*$B$10+M14117*$B$8*$B$11)*$B$12,0)</f>
        <v>160</v>
      </c>
      <c r="C14117" s="26">
        <f>ROUND((K14117*$B$6*$B$9+L14117*$B$7*$B$10+M14117*$B$8*$B$11)*$B$12,0)</f>
        <v>160</v>
      </c>
      <c r="E14117" s="27">
        <v>1</v>
      </c>
      <c r="F14117" s="28">
        <v>1900</v>
      </c>
      <c r="G14117" s="28">
        <v>1</v>
      </c>
      <c r="H14117" s="29">
        <v>1643</v>
      </c>
      <c r="I14117" s="29">
        <v>25</v>
      </c>
      <c r="J14117" s="29">
        <v>0</v>
      </c>
      <c r="K14117" s="30">
        <f>F14117*G14117*H14117/1000000/$B$13</f>
        <v>0.1003649856</v>
      </c>
      <c r="L14117" s="30">
        <f>F14117*G14117*I14117/1000000/$B$13</f>
        <v>0.0015271605</v>
      </c>
      <c r="M14117" s="30">
        <f>F14117*G14117*J14117/1000000/$B$13</f>
        <v>0</v>
      </c>
      <c r="N14117" s="30">
        <v>159.8262792924</v>
      </c>
      <c r="O14117" s="4" t="inlineStr">
        <is>
          <t>FRANKO actual PPM | MERCEDES | Extra: A 169 490 01 92 4044 25677</t>
        </is>
      </c>
    </row>
    <row r="14118" ht="15.75" customHeight="1">
      <c r="A14118" s="4" t="inlineStr">
        <is>
          <t>PF 0008</t>
        </is>
      </c>
      <c r="B14118" s="26">
        <f>ROUND((K14118*$B$6*$B$9+L14118*$B$7*$B$10+M14118*$B$8*$B$11)*$B$12,0)</f>
        <v>101</v>
      </c>
      <c r="C14118" s="26">
        <f>ROUND((K14118*$B$6*$B$9+L14118*$B$7*$B$10+M14118*$B$8*$B$11)*$B$12,0)</f>
        <v>101</v>
      </c>
      <c r="E14118" s="27">
        <v>1</v>
      </c>
      <c r="F14118" s="28">
        <v>1240</v>
      </c>
      <c r="G14118" s="28">
        <v>1</v>
      </c>
      <c r="H14118" s="29">
        <v>1610</v>
      </c>
      <c r="I14118" s="29">
        <v>0</v>
      </c>
      <c r="J14118" s="29">
        <v>0</v>
      </c>
      <c r="K14118" s="30">
        <f>F14118*G14118*H14118/1000000/$B$13</f>
        <v>0.0641857504</v>
      </c>
      <c r="L14118" s="30">
        <f>F14118*G14118*I14118/1000000/$B$13</f>
        <v>0</v>
      </c>
      <c r="M14118" s="30">
        <f>F14118*G14118*J14118/1000000/$B$13</f>
        <v>0</v>
      </c>
      <c r="N14118" s="30">
        <v>101.0347897827</v>
      </c>
      <c r="O14118" s="4" t="inlineStr">
        <is>
          <t>FRANKO actual PPM | MERCEDES | Extra: A 220 490 03 92</t>
        </is>
      </c>
    </row>
    <row r="14119" ht="15.75" customHeight="1">
      <c r="A14119" s="4" t="inlineStr">
        <is>
          <t>PF 0010</t>
        </is>
      </c>
      <c r="B14119" s="26">
        <f>ROUND((K14119*$B$6*$B$9+L14119*$B$7*$B$10+M14119*$B$8*$B$11)*$B$12,0)</f>
        <v>185</v>
      </c>
      <c r="C14119" s="26">
        <f>ROUND((K14119*$B$6*$B$9+L14119*$B$7*$B$10+M14119*$B$8*$B$11)*$B$12,0)</f>
        <v>185</v>
      </c>
      <c r="E14119" s="27">
        <v>1</v>
      </c>
      <c r="F14119" s="28">
        <v>2440</v>
      </c>
      <c r="G14119" s="28">
        <v>1</v>
      </c>
      <c r="H14119" s="29">
        <v>1500</v>
      </c>
      <c r="I14119" s="29">
        <v>0</v>
      </c>
      <c r="J14119" s="29">
        <v>0</v>
      </c>
      <c r="K14119" s="30">
        <f>F14119*G14119*H14119/1000000/$B$13</f>
        <v>0.1176717324</v>
      </c>
      <c r="L14119" s="30">
        <f>F14119*G14119*I14119/1000000/$B$13</f>
        <v>0</v>
      </c>
      <c r="M14119" s="30">
        <f>F14119*G14119*J14119/1000000/$B$13</f>
        <v>0</v>
      </c>
      <c r="N14119" s="30">
        <v>185.2270740357</v>
      </c>
      <c r="O14119" s="4" t="inlineStr">
        <is>
          <t>FRANKO actual PPM | MERCEDES | Extra: A211 490 91 19</t>
        </is>
      </c>
    </row>
    <row r="14120" ht="15.75" customHeight="1">
      <c r="A14120" s="4" t="inlineStr">
        <is>
          <t>PF 0011</t>
        </is>
      </c>
      <c r="B14120" s="26">
        <f>ROUND((K14120*$B$6*$B$9+L14120*$B$7*$B$10+M14120*$B$8*$B$11)*$B$12,0)</f>
        <v>278</v>
      </c>
      <c r="C14120" s="26">
        <f>ROUND((K14120*$B$6*$B$9+L14120*$B$7*$B$10+M14120*$B$8*$B$11)*$B$12,0)</f>
        <v>278</v>
      </c>
      <c r="E14120" s="27">
        <v>1</v>
      </c>
      <c r="F14120" s="28">
        <v>3700</v>
      </c>
      <c r="G14120" s="28">
        <v>1</v>
      </c>
      <c r="H14120" s="29">
        <v>1483</v>
      </c>
      <c r="I14120" s="29">
        <v>0</v>
      </c>
      <c r="J14120" s="29">
        <v>0</v>
      </c>
      <c r="K14120" s="30">
        <f>F14120*G14120*H14120/1000000/$B$13</f>
        <v>0.1764143615</v>
      </c>
      <c r="L14120" s="30">
        <f>F14120*G14120*I14120/1000000/$B$13</f>
        <v>0</v>
      </c>
      <c r="M14120" s="30">
        <f>F14120*G14120*J14120/1000000/$B$13</f>
        <v>0</v>
      </c>
      <c r="N14120" s="30">
        <v>277.693846432</v>
      </c>
      <c r="O14120" s="4" t="inlineStr">
        <is>
          <t>FRANKO actual PPM | MERCEDES | Extra: A 164 490 01 92 26821 E5227A 23.664.29 EBERSPACHER</t>
        </is>
      </c>
    </row>
    <row r="14121" ht="15.75" customHeight="1">
      <c r="A14121" s="4" t="inlineStr">
        <is>
          <t>PF 0015</t>
        </is>
      </c>
      <c r="B14121" s="26">
        <f>ROUND((K14121*$B$6*$B$9+L14121*$B$7*$B$10+M14121*$B$8*$B$11)*$B$12,0)</f>
        <v>287</v>
      </c>
      <c r="C14121" s="26">
        <f>ROUND((K14121*$B$6*$B$9+L14121*$B$7*$B$10+M14121*$B$8*$B$11)*$B$12,0)</f>
        <v>287</v>
      </c>
      <c r="E14121" s="27">
        <v>1</v>
      </c>
      <c r="F14121" s="28">
        <v>2480</v>
      </c>
      <c r="G14121" s="28">
        <v>1</v>
      </c>
      <c r="H14121" s="29">
        <v>2289</v>
      </c>
      <c r="I14121" s="29">
        <v>0</v>
      </c>
      <c r="J14121" s="29">
        <v>0</v>
      </c>
      <c r="K14121" s="30">
        <f>F14121*G14121*H14121/1000000/$B$13</f>
        <v>0.1825107861</v>
      </c>
      <c r="L14121" s="30">
        <f>F14121*G14121*I14121/1000000/$B$13</f>
        <v>0</v>
      </c>
      <c r="M14121" s="30">
        <f>F14121*G14121*J14121/1000000/$B$13</f>
        <v>0</v>
      </c>
      <c r="N14121" s="30">
        <v>287.2902283387</v>
      </c>
      <c r="O14121" s="4" t="inlineStr">
        <is>
          <t>FRANKO actual PPM | MERCEDES | Extra: 3800 / 08T121</t>
        </is>
      </c>
    </row>
    <row r="14122" ht="15.75" customHeight="1">
      <c r="A14122" s="4" t="inlineStr">
        <is>
          <t>PF 0015</t>
        </is>
      </c>
      <c r="B14122" s="26">
        <f>ROUND((K14122*$B$6*$B$9+L14122*$B$7*$B$10+M14122*$B$8*$B$11)*$B$12,0)</f>
        <v>290</v>
      </c>
      <c r="C14122" s="26">
        <f>ROUND((K14122*$B$6*$B$9+L14122*$B$7*$B$10+M14122*$B$8*$B$11)*$B$12,0)</f>
        <v>290</v>
      </c>
      <c r="E14122" s="27">
        <v>1</v>
      </c>
      <c r="F14122" s="28">
        <v>2600</v>
      </c>
      <c r="G14122" s="28">
        <v>1</v>
      </c>
      <c r="H14122" s="29">
        <v>2206</v>
      </c>
      <c r="I14122" s="29">
        <v>0</v>
      </c>
      <c r="J14122" s="29">
        <v>0</v>
      </c>
      <c r="K14122" s="30">
        <f>F14122*G14122*H14122/1000000/$B$13</f>
        <v>0.184403822</v>
      </c>
      <c r="L14122" s="30">
        <f>F14122*G14122*I14122/1000000/$B$13</f>
        <v>0</v>
      </c>
      <c r="M14122" s="30">
        <f>F14122*G14122*J14122/1000000/$B$13</f>
        <v>0</v>
      </c>
      <c r="N14122" s="30">
        <v>290.2700562401</v>
      </c>
      <c r="O14122" s="4" t="inlineStr">
        <is>
          <t>FRANKO actual PPM | MERCEDES | Extra: 34513</t>
        </is>
      </c>
    </row>
    <row r="14123" ht="15.75" customHeight="1">
      <c r="A14123" s="4" t="inlineStr">
        <is>
          <t>PF 0020</t>
        </is>
      </c>
      <c r="B14123" s="26">
        <f>ROUND((K14123*$B$6*$B$9+L14123*$B$7*$B$10+M14123*$B$8*$B$11)*$B$12,0)</f>
        <v>193</v>
      </c>
      <c r="C14123" s="26">
        <f>ROUND((K14123*$B$6*$B$9+L14123*$B$7*$B$10+M14123*$B$8*$B$11)*$B$12,0)</f>
        <v>193</v>
      </c>
      <c r="E14123" s="27">
        <v>1</v>
      </c>
      <c r="F14123" s="28">
        <v>2700</v>
      </c>
      <c r="G14123" s="28">
        <v>1</v>
      </c>
      <c r="H14123" s="29">
        <v>1404</v>
      </c>
      <c r="I14123" s="29">
        <v>9</v>
      </c>
      <c r="J14123" s="29">
        <v>0</v>
      </c>
      <c r="K14123" s="30">
        <f>F14123*G14123*H14123/1000000/$B$13</f>
        <v>0.1218770501</v>
      </c>
      <c r="L14123" s="30">
        <f>F14123*G14123*I14123/1000000/$B$13</f>
        <v>0.0007812631</v>
      </c>
      <c r="M14123" s="30">
        <f>F14123*G14123*J14123/1000000/$B$13</f>
        <v>0</v>
      </c>
      <c r="N14123" s="30">
        <v>192.7888678992</v>
      </c>
      <c r="O14123" s="4" t="inlineStr">
        <is>
          <t>FRANKO actual PPM | MERCEDES | Extra: A 204 490 01 92 / 2379058003 ARVINMERITOR (FILTRO!!)</t>
        </is>
      </c>
    </row>
    <row r="14124" ht="15.75" customHeight="1">
      <c r="A14124" s="4" t="inlineStr">
        <is>
          <t>PF 0022</t>
        </is>
      </c>
      <c r="B14124" s="26">
        <f>ROUND((K14124*$B$6*$B$9+L14124*$B$7*$B$10+M14124*$B$8*$B$11)*$B$12,0)</f>
        <v>152</v>
      </c>
      <c r="C14124" s="26">
        <f>ROUND((K14124*$B$6*$B$9+L14124*$B$7*$B$10+M14124*$B$8*$B$11)*$B$12,0)</f>
        <v>152</v>
      </c>
      <c r="E14124" s="27">
        <v>1</v>
      </c>
      <c r="F14124" s="28">
        <v>2700</v>
      </c>
      <c r="G14124" s="28">
        <v>1</v>
      </c>
      <c r="H14124" s="29">
        <v>762</v>
      </c>
      <c r="I14124" s="29">
        <v>456</v>
      </c>
      <c r="J14124" s="29">
        <v>0</v>
      </c>
      <c r="K14124" s="30">
        <f>F14124*G14124*H14124/1000000/$B$13</f>
        <v>0.066146946</v>
      </c>
      <c r="L14124" s="30">
        <f>F14124*G14124*I14124/1000000/$B$13</f>
        <v>0.0395839992</v>
      </c>
      <c r="M14124" s="30">
        <f>F14124*G14124*J14124/1000000/$B$13</f>
        <v>0</v>
      </c>
      <c r="N14124" s="30">
        <v>151.8602106887</v>
      </c>
      <c r="O14124" s="4" t="inlineStr">
        <is>
          <t>FRANKO actual PPM | MERCEDES | Extra: A211 490 55 20 HGE 220208 006895 B09686</t>
        </is>
      </c>
    </row>
    <row r="14125" ht="15.75" customHeight="1">
      <c r="A14125" s="4" t="inlineStr">
        <is>
          <t>PF 0024</t>
        </is>
      </c>
      <c r="B14125" s="26">
        <f>ROUND((K14125*$B$6*$B$9+L14125*$B$7*$B$10+M14125*$B$8*$B$11)*$B$12,0)</f>
        <v>122</v>
      </c>
      <c r="C14125" s="26">
        <f>ROUND((K14125*$B$6*$B$9+L14125*$B$7*$B$10+M14125*$B$8*$B$11)*$B$12,0)</f>
        <v>122</v>
      </c>
      <c r="E14125" s="27">
        <v>1</v>
      </c>
      <c r="F14125" s="28">
        <v>1850</v>
      </c>
      <c r="G14125" s="28">
        <v>1</v>
      </c>
      <c r="H14125" s="29">
        <v>908</v>
      </c>
      <c r="I14125" s="29">
        <v>517</v>
      </c>
      <c r="J14125" s="29">
        <v>0</v>
      </c>
      <c r="K14125" s="30">
        <f>F14125*G14125*H14125/1000000/$B$13</f>
        <v>0.0540068241</v>
      </c>
      <c r="L14125" s="30">
        <f>F14125*G14125*I14125/1000000/$B$13</f>
        <v>0.0307505816</v>
      </c>
      <c r="M14125" s="30">
        <f>F14125*G14125*J14125/1000000/$B$13</f>
        <v>0</v>
      </c>
      <c r="N14125" s="30">
        <v>122.0973431498</v>
      </c>
      <c r="O14125" s="4" t="inlineStr">
        <is>
          <t>FRANKO actual PPM | MERCEDES | Extra: A 169 490 08 92 4354 N 36658 18112/2007-15:42:27</t>
        </is>
      </c>
    </row>
    <row r="14126" ht="15.75" customHeight="1">
      <c r="A14126" s="4" t="inlineStr">
        <is>
          <t>PF 0028</t>
        </is>
      </c>
      <c r="B14126" s="26">
        <f>ROUND((K14126*$B$6*$B$9+L14126*$B$7*$B$10+M14126*$B$8*$B$11)*$B$12,0)</f>
        <v>169</v>
      </c>
      <c r="C14126" s="26">
        <f>ROUND((K14126*$B$6*$B$9+L14126*$B$7*$B$10+M14126*$B$8*$B$11)*$B$12,0)</f>
        <v>169</v>
      </c>
      <c r="E14126" s="27">
        <v>1</v>
      </c>
      <c r="F14126" s="28">
        <v>1720</v>
      </c>
      <c r="G14126" s="28">
        <v>1</v>
      </c>
      <c r="H14126" s="29">
        <v>1358</v>
      </c>
      <c r="I14126" s="29">
        <v>762</v>
      </c>
      <c r="J14126" s="29">
        <v>0</v>
      </c>
      <c r="K14126" s="30">
        <f>F14126*G14126*H14126/1000000/$B$13</f>
        <v>0.0750964278</v>
      </c>
      <c r="L14126" s="30">
        <f>F14126*G14126*I14126/1000000/$B$13</f>
        <v>0.0421380545</v>
      </c>
      <c r="M14126" s="30">
        <f>F14126*G14126*J14126/1000000/$B$13</f>
        <v>0</v>
      </c>
      <c r="N14126" s="30">
        <v>169.0277807142</v>
      </c>
      <c r="O14126" s="4" t="inlineStr">
        <is>
          <t>FRANKO actual PPM | MERCEDES | Extra: A2124900892</t>
        </is>
      </c>
    </row>
    <row r="14127" ht="15.75" customHeight="1">
      <c r="A14127" s="4" t="inlineStr">
        <is>
          <t>PF 0030</t>
        </is>
      </c>
      <c r="B14127" s="26">
        <f>ROUND((K14127*$B$6*$B$9+L14127*$B$7*$B$10+M14127*$B$8*$B$11)*$B$12,0)</f>
        <v>180</v>
      </c>
      <c r="C14127" s="26">
        <f>ROUND((K14127*$B$6*$B$9+L14127*$B$7*$B$10+M14127*$B$8*$B$11)*$B$12,0)</f>
        <v>180</v>
      </c>
      <c r="E14127" s="27">
        <v>1</v>
      </c>
      <c r="F14127" s="28">
        <v>1740</v>
      </c>
      <c r="G14127" s="28">
        <v>1</v>
      </c>
      <c r="H14127" s="29">
        <v>1421</v>
      </c>
      <c r="I14127" s="29">
        <v>820</v>
      </c>
      <c r="J14127" s="29">
        <v>0</v>
      </c>
      <c r="K14127" s="30">
        <f>F14127*G14127*H14127/1000000/$B$13</f>
        <v>0.0794940069</v>
      </c>
      <c r="L14127" s="30">
        <f>F14127*G14127*I14127/1000000/$B$13</f>
        <v>0.0458726852</v>
      </c>
      <c r="M14127" s="30">
        <f>F14127*G14127*J14127/1000000/$B$13</f>
        <v>0</v>
      </c>
      <c r="N14127" s="30">
        <v>180.4539746502</v>
      </c>
      <c r="O14127" s="4" t="inlineStr">
        <is>
          <t>FRANKO actual PPM | MERCEDES | Extra: A212 490 14 92</t>
        </is>
      </c>
    </row>
    <row r="14128" ht="15.75" customHeight="1">
      <c r="A14128" s="4" t="inlineStr">
        <is>
          <t>PF 0030</t>
        </is>
      </c>
      <c r="B14128" s="26">
        <f>ROUND((K14128*$B$6*$B$9+L14128*$B$7*$B$10+M14128*$B$8*$B$11)*$B$12,0)</f>
        <v>209</v>
      </c>
      <c r="C14128" s="26">
        <f>ROUND((K14128*$B$6*$B$9+L14128*$B$7*$B$10+M14128*$B$8*$B$11)*$B$12,0)</f>
        <v>209</v>
      </c>
      <c r="E14128" s="27">
        <v>1</v>
      </c>
      <c r="F14128" s="28">
        <v>1800</v>
      </c>
      <c r="G14128" s="28">
        <v>1</v>
      </c>
      <c r="H14128" s="29">
        <v>1604</v>
      </c>
      <c r="I14128" s="29">
        <v>902</v>
      </c>
      <c r="J14128" s="29">
        <v>0</v>
      </c>
      <c r="K14128" s="30">
        <f>F14128*G14128*H14128/1000000/$B$13</f>
        <v>0.0928256355</v>
      </c>
      <c r="L14128" s="30">
        <f>F14128*G14128*I14128/1000000/$B$13</f>
        <v>0.0521999521</v>
      </c>
      <c r="M14128" s="30">
        <f>F14128*G14128*J14128/1000000/$B$13</f>
        <v>0</v>
      </c>
      <c r="N14128" s="30">
        <v>209.0699750968</v>
      </c>
      <c r="O14128" s="4" t="inlineStr">
        <is>
          <t>FRANKO actual PPM | MERCEDES | Extra: A212 490 14 92</t>
        </is>
      </c>
    </row>
    <row r="14129" ht="15.75" customHeight="1">
      <c r="A14129" s="4" t="inlineStr">
        <is>
          <t>PF 6000</t>
        </is>
      </c>
      <c r="B14129" s="26">
        <f>ROUND((K14129*$B$6*$B$9+L14129*$B$7*$B$10+M14129*$B$8*$B$11)*$B$12,0)</f>
        <v>238</v>
      </c>
      <c r="C14129" s="26">
        <f>ROUND((K14129*$B$6*$B$9+L14129*$B$7*$B$10+M14129*$B$8*$B$11)*$B$12,0)</f>
        <v>238</v>
      </c>
      <c r="E14129" s="27">
        <v>1</v>
      </c>
      <c r="F14129" s="28">
        <v>2760</v>
      </c>
      <c r="G14129" s="28">
        <v>1</v>
      </c>
      <c r="H14129" s="29">
        <v>1705</v>
      </c>
      <c r="I14129" s="29">
        <v>0</v>
      </c>
      <c r="J14129" s="29">
        <v>0</v>
      </c>
      <c r="K14129" s="30">
        <f>F14129*G14129*H14129/1000000/$B$13</f>
        <v>0.1512949832</v>
      </c>
      <c r="L14129" s="30">
        <f>F14129*G14129*I14129/1000000/$B$13</f>
        <v>0</v>
      </c>
      <c r="M14129" s="30">
        <f>F14129*G14129*J14129/1000000/$B$13</f>
        <v>0</v>
      </c>
      <c r="N14129" s="30">
        <v>238.1534330593</v>
      </c>
      <c r="O14129" s="4" t="inlineStr">
        <is>
          <t>FRANKO actual PPM | MERCEDES | Extra: A906 490 04 92 / HGE016288</t>
        </is>
      </c>
    </row>
    <row r="14130" ht="15.75" customHeight="1">
      <c r="A14130" s="4" t="inlineStr">
        <is>
          <t>PF 6003</t>
        </is>
      </c>
      <c r="B14130" s="26">
        <f>ROUND((K14130*$B$6*$B$9+L14130*$B$7*$B$10+M14130*$B$8*$B$11)*$B$12,0)</f>
        <v>177</v>
      </c>
      <c r="C14130" s="26">
        <f>ROUND((K14130*$B$6*$B$9+L14130*$B$7*$B$10+M14130*$B$8*$B$11)*$B$12,0)</f>
        <v>177</v>
      </c>
      <c r="E14130" s="27">
        <v>1</v>
      </c>
      <c r="F14130" s="28">
        <v>2150</v>
      </c>
      <c r="G14130" s="28">
        <v>1</v>
      </c>
      <c r="H14130" s="29">
        <v>1626</v>
      </c>
      <c r="I14130" s="29">
        <v>0</v>
      </c>
      <c r="J14130" s="29">
        <v>0</v>
      </c>
      <c r="K14130" s="30">
        <f>F14130*G14130*H14130/1000000/$B$13</f>
        <v>0.1123957949</v>
      </c>
      <c r="L14130" s="30">
        <f>F14130*G14130*I14130/1000000/$B$13</f>
        <v>0</v>
      </c>
      <c r="M14130" s="30">
        <f>F14130*G14130*J14130/1000000/$B$13</f>
        <v>0</v>
      </c>
      <c r="N14130" s="30">
        <v>176.9222207982</v>
      </c>
      <c r="O14130" s="4" t="inlineStr">
        <is>
          <t>FRANKO actual PPM | MERCEDES | Extra: A 906 490 08 92</t>
        </is>
      </c>
    </row>
    <row r="14131" ht="15.75" customHeight="1">
      <c r="A14131" s="4" t="inlineStr">
        <is>
          <t>PF 6003</t>
        </is>
      </c>
      <c r="B14131" s="26">
        <f>ROUND((K14131*$B$6*$B$9+L14131*$B$7*$B$10+M14131*$B$8*$B$11)*$B$12,0)</f>
        <v>179</v>
      </c>
      <c r="C14131" s="26">
        <f>ROUND((K14131*$B$6*$B$9+L14131*$B$7*$B$10+M14131*$B$8*$B$11)*$B$12,0)</f>
        <v>179</v>
      </c>
      <c r="E14131" s="27">
        <v>1</v>
      </c>
      <c r="F14131" s="28">
        <v>2160</v>
      </c>
      <c r="G14131" s="28">
        <v>1</v>
      </c>
      <c r="H14131" s="29">
        <v>1633</v>
      </c>
      <c r="I14131" s="29">
        <v>0</v>
      </c>
      <c r="J14131" s="29">
        <v>0</v>
      </c>
      <c r="K14131" s="30">
        <f>F14131*G14131*H14131/1000000/$B$13</f>
        <v>0.1134046854</v>
      </c>
      <c r="L14131" s="30">
        <f>F14131*G14131*I14131/1000000/$B$13</f>
        <v>0</v>
      </c>
      <c r="M14131" s="30">
        <f>F14131*G14131*J14131/1000000/$B$13</f>
        <v>0</v>
      </c>
      <c r="N14131" s="30">
        <v>178.5103152198</v>
      </c>
      <c r="O14131" s="4" t="inlineStr">
        <is>
          <t>FRANKO actual PPM | MERCEDES | Extra: A 906 490 08 92</t>
        </is>
      </c>
    </row>
    <row r="14132" ht="15.75" customHeight="1">
      <c r="A14132" s="4" t="inlineStr">
        <is>
          <t>PF 6003</t>
        </is>
      </c>
      <c r="B14132" s="26">
        <f>ROUND((K14132*$B$6*$B$9+L14132*$B$7*$B$10+M14132*$B$8*$B$11)*$B$12,0)</f>
        <v>180</v>
      </c>
      <c r="C14132" s="26">
        <f>ROUND((K14132*$B$6*$B$9+L14132*$B$7*$B$10+M14132*$B$8*$B$11)*$B$12,0)</f>
        <v>180</v>
      </c>
      <c r="E14132" s="27">
        <v>1</v>
      </c>
      <c r="F14132" s="28">
        <v>2040</v>
      </c>
      <c r="G14132" s="28">
        <v>1</v>
      </c>
      <c r="H14132" s="29">
        <v>1743</v>
      </c>
      <c r="I14132" s="29">
        <v>0</v>
      </c>
      <c r="J14132" s="29">
        <v>0</v>
      </c>
      <c r="K14132" s="30">
        <f>F14132*G14132*H14132/1000000/$B$13</f>
        <v>0.1143190526</v>
      </c>
      <c r="L14132" s="30">
        <f>F14132*G14132*I14132/1000000/$B$13</f>
        <v>0</v>
      </c>
      <c r="M14132" s="30">
        <f>F14132*G14132*J14132/1000000/$B$13</f>
        <v>0</v>
      </c>
      <c r="N14132" s="30">
        <v>179.9496206803</v>
      </c>
      <c r="O14132" s="4" t="inlineStr">
        <is>
          <t>FRANKO actual PPM | MERCEDES | Extra: A 906 490 08 92 / HGE 008599</t>
        </is>
      </c>
    </row>
    <row r="14133" ht="15.75" customHeight="1">
      <c r="A14133" s="4" t="inlineStr">
        <is>
          <t>PF 6003</t>
        </is>
      </c>
      <c r="B14133" s="26">
        <f>ROUND((K14133*$B$6*$B$9+L14133*$B$7*$B$10+M14133*$B$8*$B$11)*$B$12,0)</f>
        <v>181</v>
      </c>
      <c r="C14133" s="26">
        <f>ROUND((K14133*$B$6*$B$9+L14133*$B$7*$B$10+M14133*$B$8*$B$11)*$B$12,0)</f>
        <v>181</v>
      </c>
      <c r="E14133" s="27">
        <v>1</v>
      </c>
      <c r="F14133" s="28">
        <v>2160</v>
      </c>
      <c r="G14133" s="28">
        <v>1</v>
      </c>
      <c r="H14133" s="29">
        <v>1660</v>
      </c>
      <c r="I14133" s="29">
        <v>0</v>
      </c>
      <c r="J14133" s="29">
        <v>0</v>
      </c>
      <c r="K14133" s="30">
        <f>F14133*G14133*H14133/1000000/$B$13</f>
        <v>0.1152797169</v>
      </c>
      <c r="L14133" s="30">
        <f>F14133*G14133*I14133/1000000/$B$13</f>
        <v>0</v>
      </c>
      <c r="M14133" s="30">
        <f>F14133*G14133*J14133/1000000/$B$13</f>
        <v>0</v>
      </c>
      <c r="N14133" s="30">
        <v>181.4618023667</v>
      </c>
      <c r="O14133" s="4" t="inlineStr">
        <is>
          <t>FRANKO actual PPM | MERCEDES | Extra: A 906 490 08 92</t>
        </is>
      </c>
    </row>
    <row r="14134" ht="15.75" customHeight="1">
      <c r="A14134" s="4" t="inlineStr">
        <is>
          <t>PF 6003</t>
        </is>
      </c>
      <c r="B14134" s="26">
        <f>ROUND((K14134*$B$6*$B$9+L14134*$B$7*$B$10+M14134*$B$8*$B$11)*$B$12,0)</f>
        <v>182</v>
      </c>
      <c r="C14134" s="26">
        <f>ROUND((K14134*$B$6*$B$9+L14134*$B$7*$B$10+M14134*$B$8*$B$11)*$B$12,0)</f>
        <v>182</v>
      </c>
      <c r="E14134" s="27">
        <v>1</v>
      </c>
      <c r="F14134" s="28">
        <v>2060</v>
      </c>
      <c r="G14134" s="28">
        <v>1</v>
      </c>
      <c r="H14134" s="29">
        <v>1742</v>
      </c>
      <c r="I14134" s="29">
        <v>0</v>
      </c>
      <c r="J14134" s="29">
        <v>0</v>
      </c>
      <c r="K14134" s="30">
        <f>F14134*G14134*H14134/1000000/$B$13</f>
        <v>0.1153735971</v>
      </c>
      <c r="L14134" s="30">
        <f>F14134*G14134*I14134/1000000/$B$13</f>
        <v>0</v>
      </c>
      <c r="M14134" s="30">
        <f>F14134*G14134*J14134/1000000/$B$13</f>
        <v>0</v>
      </c>
      <c r="N14134" s="30">
        <v>181.609579158</v>
      </c>
      <c r="O14134" s="4" t="inlineStr">
        <is>
          <t>FRANKO actual PPM | MERCEDES | Extra: A 906 490 08 92</t>
        </is>
      </c>
    </row>
    <row r="14135" ht="15.75" customHeight="1">
      <c r="A14135" s="4" t="inlineStr">
        <is>
          <t>PF 6003</t>
        </is>
      </c>
      <c r="B14135" s="26">
        <f>ROUND((K14135*$B$6*$B$9+L14135*$B$7*$B$10+M14135*$B$8*$B$11)*$B$12,0)</f>
        <v>184</v>
      </c>
      <c r="C14135" s="26">
        <f>ROUND((K14135*$B$6*$B$9+L14135*$B$7*$B$10+M14135*$B$8*$B$11)*$B$12,0)</f>
        <v>184</v>
      </c>
      <c r="E14135" s="27">
        <v>1</v>
      </c>
      <c r="F14135" s="28">
        <v>2320</v>
      </c>
      <c r="G14135" s="28">
        <v>1</v>
      </c>
      <c r="H14135" s="29">
        <v>1571</v>
      </c>
      <c r="I14135" s="29">
        <v>0</v>
      </c>
      <c r="J14135" s="29">
        <v>0</v>
      </c>
      <c r="K14135" s="30">
        <f>F14135*G14135*H14135/1000000/$B$13</f>
        <v>0.117180469</v>
      </c>
      <c r="L14135" s="30">
        <f>F14135*G14135*I14135/1000000/$B$13</f>
        <v>0</v>
      </c>
      <c r="M14135" s="30">
        <f>F14135*G14135*J14135/1000000/$B$13</f>
        <v>0</v>
      </c>
      <c r="N14135" s="30">
        <v>184.4537763058</v>
      </c>
      <c r="O14135" s="4" t="inlineStr">
        <is>
          <t>FRANKO actual PPM | MERCEDES | Extra: A 906 490 08 92</t>
        </is>
      </c>
    </row>
    <row r="14136" ht="15.75" customHeight="1">
      <c r="A14136" s="4" t="inlineStr">
        <is>
          <t>PF 6003</t>
        </is>
      </c>
      <c r="B14136" s="26">
        <f>ROUND((K14136*$B$6*$B$9+L14136*$B$7*$B$10+M14136*$B$8*$B$11)*$B$12,0)</f>
        <v>171</v>
      </c>
      <c r="C14136" s="26">
        <f>ROUND((K14136*$B$6*$B$9+L14136*$B$7*$B$10+M14136*$B$8*$B$11)*$B$12,0)</f>
        <v>171</v>
      </c>
      <c r="E14136" s="27">
        <v>1</v>
      </c>
      <c r="F14136" s="28">
        <v>2180</v>
      </c>
      <c r="G14136" s="28">
        <v>1</v>
      </c>
      <c r="H14136" s="29">
        <v>1550</v>
      </c>
      <c r="I14136" s="29">
        <v>0</v>
      </c>
      <c r="J14136" s="29">
        <v>0</v>
      </c>
      <c r="K14136" s="30">
        <f>F14136*G14136*H14136/1000000/$B$13</f>
        <v>0.1086373727</v>
      </c>
      <c r="L14136" s="30">
        <f>F14136*G14136*I14136/1000000/$B$13</f>
        <v>0</v>
      </c>
      <c r="M14136" s="30">
        <f>F14136*G14136*J14136/1000000/$B$13</f>
        <v>0</v>
      </c>
      <c r="N14136" s="30">
        <v>171.0060882969</v>
      </c>
      <c r="O14136" s="4" t="inlineStr">
        <is>
          <t>FRANKO actual PPM | MERCEDES | Extra: A 906 490 08 92</t>
        </is>
      </c>
    </row>
    <row r="14137" ht="15.75" customHeight="1">
      <c r="A14137" s="4" t="inlineStr">
        <is>
          <t>PF 6006</t>
        </is>
      </c>
      <c r="B14137" s="26">
        <f>ROUND((K14137*$B$6*$B$9+L14137*$B$7*$B$10+M14137*$B$8*$B$11)*$B$12,0)</f>
        <v>169</v>
      </c>
      <c r="C14137" s="26">
        <f>ROUND((K14137*$B$6*$B$9+L14137*$B$7*$B$10+M14137*$B$8*$B$11)*$B$12,0)</f>
        <v>169</v>
      </c>
      <c r="E14137" s="27">
        <v>1</v>
      </c>
      <c r="F14137" s="28">
        <v>2820</v>
      </c>
      <c r="G14137" s="28">
        <v>1</v>
      </c>
      <c r="H14137" s="29">
        <v>1185</v>
      </c>
      <c r="I14137" s="29">
        <v>0</v>
      </c>
      <c r="J14137" s="29">
        <v>0</v>
      </c>
      <c r="K14137" s="30">
        <f>F14137*G14137*H14137/1000000/$B$13</f>
        <v>0.1074381498</v>
      </c>
      <c r="L14137" s="30">
        <f>F14137*G14137*I14137/1000000/$B$13</f>
        <v>0</v>
      </c>
      <c r="M14137" s="30">
        <f>F14137*G14137*J14137/1000000/$B$13</f>
        <v>0</v>
      </c>
      <c r="N14137" s="30">
        <v>169.1183916134</v>
      </c>
      <c r="O14137" s="4" t="inlineStr">
        <is>
          <t>FRANKO actual PPM | MERCEDES | Extra: A6394900692</t>
        </is>
      </c>
    </row>
    <row r="14138" ht="15.75" customHeight="1">
      <c r="A14138" s="4" t="inlineStr">
        <is>
          <t>PF 6006</t>
        </is>
      </c>
      <c r="B14138" s="26">
        <f>ROUND((K14138*$B$6*$B$9+L14138*$B$7*$B$10+M14138*$B$8*$B$11)*$B$12,0)</f>
        <v>181</v>
      </c>
      <c r="C14138" s="26">
        <f>ROUND((K14138*$B$6*$B$9+L14138*$B$7*$B$10+M14138*$B$8*$B$11)*$B$12,0)</f>
        <v>181</v>
      </c>
      <c r="E14138" s="27">
        <v>1</v>
      </c>
      <c r="F14138" s="28">
        <v>2720</v>
      </c>
      <c r="G14138" s="28">
        <v>1</v>
      </c>
      <c r="H14138" s="29">
        <v>1317</v>
      </c>
      <c r="I14138" s="29">
        <v>0</v>
      </c>
      <c r="J14138" s="29">
        <v>0</v>
      </c>
      <c r="K14138" s="30">
        <f>F14138*G14138*H14138/1000000/$B$13</f>
        <v>0.1151716904</v>
      </c>
      <c r="L14138" s="30">
        <f>F14138*G14138*I14138/1000000/$B$13</f>
        <v>0</v>
      </c>
      <c r="M14138" s="30">
        <f>F14138*G14138*J14138/1000000/$B$13</f>
        <v>0</v>
      </c>
      <c r="N14138" s="30">
        <v>181.2917578398</v>
      </c>
      <c r="O14138" s="4" t="inlineStr">
        <is>
          <t>FRANKO actual PPM | MERCEDES | Extra: A6394900692</t>
        </is>
      </c>
    </row>
    <row r="14139" ht="15.75" customHeight="1">
      <c r="A14139" s="4" t="inlineStr">
        <is>
          <t>PF 600?</t>
        </is>
      </c>
      <c r="B14139" s="26">
        <f>ROUND((K14139*$B$6*$B$9+L14139*$B$7*$B$10+M14139*$B$8*$B$11)*$B$12,0)</f>
        <v>161</v>
      </c>
      <c r="C14139" s="26">
        <f>ROUND((K14139*$B$6*$B$9+L14139*$B$7*$B$10+M14139*$B$8*$B$11)*$B$12,0)</f>
        <v>161</v>
      </c>
      <c r="E14139" s="27">
        <v>1</v>
      </c>
      <c r="F14139" s="28">
        <v>2880</v>
      </c>
      <c r="G14139" s="28">
        <v>1</v>
      </c>
      <c r="H14139" s="29">
        <v>1107</v>
      </c>
      <c r="I14139" s="29">
        <v>0</v>
      </c>
      <c r="J14139" s="29">
        <v>0</v>
      </c>
      <c r="K14139" s="30">
        <f>F14139*G14139*H14139/1000000/$B$13</f>
        <v>0.1025017242</v>
      </c>
      <c r="L14139" s="30">
        <f>F14139*G14139*I14139/1000000/$B$13</f>
        <v>0</v>
      </c>
      <c r="M14139" s="30">
        <f>F14139*G14139*J14139/1000000/$B$13</f>
        <v>0</v>
      </c>
      <c r="N14139" s="30">
        <v>161.3479640321</v>
      </c>
      <c r="O14139" s="4" t="inlineStr">
        <is>
          <t>FRANKO actual PPM | MERCEDES | Extra: A 639 490 06 ?2</t>
        </is>
      </c>
    </row>
    <row r="14140" ht="15.75" customHeight="1">
      <c r="A14140" s="4" t="inlineStr">
        <is>
          <t>389 AA</t>
        </is>
      </c>
      <c r="B14140" s="26">
        <f>ROUND((K14140*$B$6*$B$9+L14140*$B$7*$B$10+M14140*$B$8*$B$11)*$B$12,0)</f>
        <v>467</v>
      </c>
      <c r="C14140" s="26">
        <f>ROUND((K14140*$B$6*$B$9+L14140*$B$7*$B$10+M14140*$B$8*$B$11)*$B$12,0)</f>
        <v>467</v>
      </c>
      <c r="E14140" s="27">
        <v>1</v>
      </c>
      <c r="F14140" s="28">
        <v>1500</v>
      </c>
      <c r="G14140" s="28">
        <v>1</v>
      </c>
      <c r="H14140" s="29">
        <v>6147</v>
      </c>
      <c r="I14140" s="29">
        <v>0</v>
      </c>
      <c r="J14140" s="29">
        <v>0</v>
      </c>
      <c r="K14140" s="30">
        <f>F14140*G14140*H14140/1000000/$B$13</f>
        <v>0.2964459587</v>
      </c>
      <c r="L14140" s="30">
        <f>F14140*G14140*I14140/1000000/$B$13</f>
        <v>0</v>
      </c>
      <c r="M14140" s="30">
        <f>F14140*G14140*J14140/1000000/$B$13</f>
        <v>0</v>
      </c>
      <c r="N14140" s="30">
        <v>466.6355836464</v>
      </c>
      <c r="O14140" s="4" t="inlineStr">
        <is>
          <t>FRANKO actual PPM | MERCEDES | Extra: 000CHV8048 / 11.52.204.31.0.00 / 47514</t>
        </is>
      </c>
    </row>
    <row r="14141" ht="15.75" customHeight="1">
      <c r="A14141" s="4" t="inlineStr">
        <is>
          <t>390 AA</t>
        </is>
      </c>
      <c r="B14141" s="26">
        <f>ROUND((K14141*$B$6*$B$9+L14141*$B$7*$B$10+M14141*$B$8*$B$11)*$B$12,0)</f>
        <v>213</v>
      </c>
      <c r="C14141" s="26">
        <f>ROUND((K14141*$B$6*$B$9+L14141*$B$7*$B$10+M14141*$B$8*$B$11)*$B$12,0)</f>
        <v>213</v>
      </c>
      <c r="E14141" s="27">
        <v>1</v>
      </c>
      <c r="F14141" s="28">
        <v>2750</v>
      </c>
      <c r="G14141" s="28">
        <v>1</v>
      </c>
      <c r="H14141" s="29">
        <v>1533</v>
      </c>
      <c r="I14141" s="29">
        <v>0</v>
      </c>
      <c r="J14141" s="29">
        <v>0</v>
      </c>
      <c r="K14141" s="30">
        <f>F14141*G14141*H14141/1000000/$B$13</f>
        <v>0.1355395098</v>
      </c>
      <c r="L14141" s="30">
        <f>F14141*G14141*I14141/1000000/$B$13</f>
        <v>0</v>
      </c>
      <c r="M14141" s="30">
        <f>F14141*G14141*J14141/1000000/$B$13</f>
        <v>0</v>
      </c>
      <c r="N14141" s="30">
        <v>213.3527424497</v>
      </c>
      <c r="O14141" s="4" t="inlineStr">
        <is>
          <t>FRANKO actual PPM | MERCEDES | Extra: U7514/E7253B/35264 / PDF</t>
        </is>
      </c>
    </row>
    <row r="14142" ht="15.75" customHeight="1">
      <c r="A14142" s="4" t="inlineStr">
        <is>
          <t>CHV8003</t>
        </is>
      </c>
      <c r="B14142" s="26">
        <f>ROUND((K14142*$B$6*$B$9+L14142*$B$7*$B$10+M14142*$B$8*$B$11)*$B$12,0)</f>
        <v>490</v>
      </c>
      <c r="C14142" s="26">
        <f>ROUND((K14142*$B$6*$B$9+L14142*$B$7*$B$10+M14142*$B$8*$B$11)*$B$12,0)</f>
        <v>490</v>
      </c>
      <c r="E14142" s="27">
        <v>1</v>
      </c>
      <c r="F14142" s="28">
        <v>1200</v>
      </c>
      <c r="G14142" s="28">
        <v>1</v>
      </c>
      <c r="H14142" s="29">
        <v>8070</v>
      </c>
      <c r="I14142" s="29">
        <v>0</v>
      </c>
      <c r="J14142" s="29">
        <v>0</v>
      </c>
      <c r="K14142" s="30">
        <f>F14142*G14142*H14142/1000000/$B$13</f>
        <v>0.3113478298</v>
      </c>
      <c r="L14142" s="30">
        <f>F14142*G14142*I14142/1000000/$B$13</f>
        <v>0</v>
      </c>
      <c r="M14142" s="30">
        <f>F14142*G14142*J14142/1000000/$B$13</f>
        <v>0</v>
      </c>
      <c r="N14142" s="30">
        <v>490.0926188419</v>
      </c>
      <c r="O14142" s="4" t="inlineStr">
        <is>
          <t>FRANKO actual PPM | MERCEDES | Extra: 115220431 000,E5265A, 389AA47514</t>
        </is>
      </c>
    </row>
    <row r="14143" ht="15.75" customHeight="1">
      <c r="A14143" s="4" t="inlineStr">
        <is>
          <t>CHV8003</t>
        </is>
      </c>
      <c r="B14143" s="26">
        <f>ROUND((K14143*$B$6*$B$9+L14143*$B$7*$B$10+M14143*$B$8*$B$11)*$B$12,0)</f>
        <v>485</v>
      </c>
      <c r="C14143" s="26">
        <f>ROUND((K14143*$B$6*$B$9+L14143*$B$7*$B$10+M14143*$B$8*$B$11)*$B$12,0)</f>
        <v>485</v>
      </c>
      <c r="E14143" s="27">
        <v>1</v>
      </c>
      <c r="F14143" s="28">
        <v>1200</v>
      </c>
      <c r="G14143" s="28">
        <v>1</v>
      </c>
      <c r="H14143" s="29">
        <v>7990</v>
      </c>
      <c r="I14143" s="29">
        <v>0</v>
      </c>
      <c r="J14143" s="29">
        <v>0</v>
      </c>
      <c r="K14143" s="30">
        <f>F14143*G14143*H14143/1000000/$B$13</f>
        <v>0.3082613581</v>
      </c>
      <c r="L14143" s="30">
        <f>F14143*G14143*I14143/1000000/$B$13</f>
        <v>0</v>
      </c>
      <c r="M14143" s="30">
        <f>F14143*G14143*J14143/1000000/$B$13</f>
        <v>0</v>
      </c>
      <c r="N14143" s="30">
        <v>485.2342037852</v>
      </c>
      <c r="O14143" s="4" t="inlineStr">
        <is>
          <t>FRANKO actual PPM | MERCEDES | Extra: 115220431000,E5264A,389AA47514</t>
        </is>
      </c>
    </row>
    <row r="14144" ht="15.75" customHeight="1">
      <c r="A14144" s="4" t="inlineStr">
        <is>
          <t>CHV 8010</t>
        </is>
      </c>
      <c r="B14144" s="26">
        <f>ROUND((K14144*$B$6*$B$9+L14144*$B$7*$B$10+M14144*$B$8*$B$11)*$B$12,0)</f>
        <v>596</v>
      </c>
      <c r="C14144" s="26">
        <f>ROUND((K14144*$B$6*$B$9+L14144*$B$7*$B$10+M14144*$B$8*$B$11)*$B$12,0)</f>
        <v>596</v>
      </c>
      <c r="E14144" s="27">
        <v>1</v>
      </c>
      <c r="F14144" s="28">
        <v>1240</v>
      </c>
      <c r="G14144" s="28">
        <v>1</v>
      </c>
      <c r="H14144" s="29">
        <v>9500</v>
      </c>
      <c r="I14144" s="29">
        <v>0</v>
      </c>
      <c r="J14144" s="29">
        <v>0</v>
      </c>
      <c r="K14144" s="30">
        <f>F14144*G14144*H14144/1000000/$B$13</f>
        <v>0.3787357946</v>
      </c>
      <c r="L14144" s="30">
        <f>F14144*G14144*I14144/1000000/$B$13</f>
        <v>0</v>
      </c>
      <c r="M14144" s="30">
        <f>F14144*G14144*J14144/1000000/$B$13</f>
        <v>0</v>
      </c>
      <c r="N14144" s="30">
        <v>596.1680142459</v>
      </c>
      <c r="O14144" s="4" t="inlineStr">
        <is>
          <t>FRANKO actual PPM | MERCEDES | Extra: 11 5220432000 / 474AA / 47514 / 8080 / E6011A</t>
        </is>
      </c>
    </row>
    <row r="14145" ht="15.75" customHeight="1">
      <c r="A14145" s="4" t="inlineStr">
        <is>
          <t>CHV 8010</t>
        </is>
      </c>
      <c r="B14145" s="26">
        <f>ROUND((K14145*$B$6*$B$9+L14145*$B$7*$B$10+M14145*$B$8*$B$11)*$B$12,0)</f>
        <v>622</v>
      </c>
      <c r="C14145" s="26">
        <f>ROUND((K14145*$B$6*$B$9+L14145*$B$7*$B$10+M14145*$B$8*$B$11)*$B$12,0)</f>
        <v>622</v>
      </c>
      <c r="E14145" s="27">
        <v>1</v>
      </c>
      <c r="F14145" s="28">
        <v>1280</v>
      </c>
      <c r="G14145" s="28">
        <v>1</v>
      </c>
      <c r="H14145" s="29">
        <v>9600</v>
      </c>
      <c r="I14145" s="29">
        <v>0</v>
      </c>
      <c r="J14145" s="29">
        <v>0</v>
      </c>
      <c r="K14145" s="30">
        <f>F14145*G14145*H14145/1000000/$B$13</f>
        <v>0.3950683738</v>
      </c>
      <c r="L14145" s="30">
        <f>F14145*G14145*I14145/1000000/$B$13</f>
        <v>0</v>
      </c>
      <c r="M14145" s="30">
        <f>F14145*G14145*J14145/1000000/$B$13</f>
        <v>0</v>
      </c>
      <c r="N14145" s="30">
        <v>621.8771272541</v>
      </c>
      <c r="O14145" s="4" t="inlineStr">
        <is>
          <t>FRANKO actual PPM | MERCEDES | Extra: E6100C / 11 5220432000 / 474AA/47514</t>
        </is>
      </c>
    </row>
    <row r="14146" ht="15.75" customHeight="1">
      <c r="A14146" s="4" t="inlineStr">
        <is>
          <t>CHV 8026</t>
        </is>
      </c>
      <c r="B14146" s="26">
        <f>ROUND((K14146*$B$6*$B$9+L14146*$B$7*$B$10+M14146*$B$8*$B$11)*$B$12,0)</f>
        <v>528</v>
      </c>
      <c r="C14146" s="26">
        <f>ROUND((K14146*$B$6*$B$9+L14146*$B$7*$B$10+M14146*$B$8*$B$11)*$B$12,0)</f>
        <v>528</v>
      </c>
      <c r="E14146" s="27">
        <v>1</v>
      </c>
      <c r="F14146" s="28">
        <v>1200</v>
      </c>
      <c r="G14146" s="28">
        <v>1</v>
      </c>
      <c r="H14146" s="29">
        <v>8700</v>
      </c>
      <c r="I14146" s="29">
        <v>0</v>
      </c>
      <c r="J14146" s="29">
        <v>0</v>
      </c>
      <c r="K14146" s="30">
        <f>F14146*G14146*H14146/1000000/$B$13</f>
        <v>0.3356537942</v>
      </c>
      <c r="L14146" s="30">
        <f>F14146*G14146*I14146/1000000/$B$13</f>
        <v>0</v>
      </c>
      <c r="M14146" s="30">
        <f>F14146*G14146*J14146/1000000/$B$13</f>
        <v>0</v>
      </c>
      <c r="N14146" s="30">
        <v>528.3526374132</v>
      </c>
      <c r="O14146" s="4" t="inlineStr">
        <is>
          <t>FRANKO actual PPM | MERCEDES | Extra: 115220431000,E7005C,3889AA47514</t>
        </is>
      </c>
    </row>
    <row r="14147" ht="15.75" customHeight="1">
      <c r="A14147" s="4" t="inlineStr">
        <is>
          <t>CHM 7006</t>
        </is>
      </c>
      <c r="B14147" s="26">
        <f>ROUND((K14147*$B$6*$B$9+L14147*$B$7*$B$10+M14147*$B$8*$B$11)*$B$12,0)</f>
        <v>153</v>
      </c>
      <c r="C14147" s="26">
        <f>ROUND((K14147*$B$6*$B$9+L14147*$B$7*$B$10+M14147*$B$8*$B$11)*$B$12,0)</f>
        <v>153</v>
      </c>
      <c r="E14147" s="27">
        <v>1</v>
      </c>
      <c r="F14147" s="28">
        <v>300</v>
      </c>
      <c r="G14147" s="28">
        <v>1</v>
      </c>
      <c r="H14147" s="29">
        <v>10100</v>
      </c>
      <c r="I14147" s="29">
        <v>0</v>
      </c>
      <c r="J14147" s="29">
        <v>0</v>
      </c>
      <c r="K14147" s="30">
        <f>F14147*G14147*H14147/1000000/$B$13</f>
        <v>0.0974167621</v>
      </c>
      <c r="L14147" s="30">
        <f>F14147*G14147*I14147/1000000/$B$13</f>
        <v>0</v>
      </c>
      <c r="M14147" s="30">
        <f>F14147*G14147*J14147/1000000/$B$13</f>
        <v>0</v>
      </c>
      <c r="N14147" s="30">
        <v>153.3437252262</v>
      </c>
      <c r="O14147" s="4" t="inlineStr">
        <is>
          <t>FRANKO actual PPM | MERCEDES | Extra: E6091C / (5)6220439 / 388AA</t>
        </is>
      </c>
    </row>
    <row r="14148" ht="15.75" customHeight="1">
      <c r="A14148" s="4" t="inlineStr">
        <is>
          <t>CHN 7019</t>
        </is>
      </c>
      <c r="B14148" s="26">
        <f>ROUND((K14148*$B$6*$B$9+L14148*$B$7*$B$10+M14148*$B$8*$B$11)*$B$12,0)</f>
        <v>102</v>
      </c>
      <c r="C14148" s="26">
        <f>ROUND((K14148*$B$6*$B$9+L14148*$B$7*$B$10+M14148*$B$8*$B$11)*$B$12,0)</f>
        <v>102</v>
      </c>
      <c r="E14148" s="27">
        <v>1</v>
      </c>
      <c r="F14148" s="28">
        <v>250</v>
      </c>
      <c r="G14148" s="28">
        <v>1</v>
      </c>
      <c r="H14148" s="29">
        <v>8070</v>
      </c>
      <c r="I14148" s="29">
        <v>0</v>
      </c>
      <c r="J14148" s="29">
        <v>0</v>
      </c>
      <c r="K14148" s="30">
        <f>F14148*G14148*H14148/1000000/$B$13</f>
        <v>0.0648641312</v>
      </c>
      <c r="L14148" s="30">
        <f>F14148*G14148*I14148/1000000/$B$13</f>
        <v>0</v>
      </c>
      <c r="M14148" s="30">
        <f>F14148*G14148*J14148/1000000/$B$13</f>
        <v>0</v>
      </c>
      <c r="N14148" s="30">
        <v>102.1026289254</v>
      </c>
      <c r="O14148" s="4" t="inlineStr">
        <is>
          <t>FRANKO actual PPM | MERCEDES | Extra: 5220439388AAE7016C</t>
        </is>
      </c>
    </row>
    <row r="14149" ht="15.75" customHeight="1">
      <c r="A14149" s="4" t="inlineStr">
        <is>
          <t>T VD2</t>
        </is>
      </c>
      <c r="B14149" s="26">
        <f>ROUND((K14149*$B$6*$B$9+L14149*$B$7*$B$10+M14149*$B$8*$B$11)*$B$12,0)</f>
        <v>250</v>
      </c>
      <c r="C14149" s="26">
        <f>ROUND((K14149*$B$6*$B$9+L14149*$B$7*$B$10+M14149*$B$8*$B$11)*$B$12,0)</f>
        <v>250</v>
      </c>
      <c r="E14149" s="27">
        <v>1</v>
      </c>
      <c r="F14149" s="28">
        <v>860</v>
      </c>
      <c r="G14149" s="28">
        <v>1</v>
      </c>
      <c r="H14149" s="29">
        <v>0</v>
      </c>
      <c r="I14149" s="29">
        <v>4387</v>
      </c>
      <c r="J14149" s="29">
        <v>451</v>
      </c>
      <c r="K14149" s="30">
        <f>F14149*G14149*H14149/1000000/$B$13</f>
        <v>0</v>
      </c>
      <c r="L14149" s="30">
        <f>F14149*G14149*I14149/1000000/$B$13</f>
        <v>0.1212989797</v>
      </c>
      <c r="M14149" s="30">
        <f>F14149*G14149*J14149/1000000/$B$13</f>
        <v>0.0124699886</v>
      </c>
      <c r="N14149" s="30">
        <v>249.8934694658</v>
      </c>
      <c r="O14149" s="4" t="inlineStr">
        <is>
          <t>FRANKO actual PPM | 1ERCEDES / SMAR</t>
        </is>
      </c>
    </row>
    <row r="14150" ht="15.75" customHeight="1">
      <c r="A14150" s="4" t="inlineStr">
        <is>
          <t>390 AA 47514</t>
        </is>
      </c>
      <c r="B14150" s="26">
        <f>ROUND((K14150*$B$6*$B$9+L14150*$B$7*$B$10+M14150*$B$8*$B$11)*$B$12,0)</f>
        <v>196</v>
      </c>
      <c r="C14150" s="26">
        <f>ROUND((K14150*$B$6*$B$9+L14150*$B$7*$B$10+M14150*$B$8*$B$11)*$B$12,0)</f>
        <v>196</v>
      </c>
      <c r="E14150" s="27">
        <v>1</v>
      </c>
      <c r="F14150" s="28">
        <v>2700</v>
      </c>
      <c r="G14150" s="28">
        <v>1</v>
      </c>
      <c r="H14150" s="29">
        <v>1422</v>
      </c>
      <c r="I14150" s="29">
        <v>14</v>
      </c>
      <c r="J14150" s="29">
        <v>0</v>
      </c>
      <c r="K14150" s="30">
        <f>F14150*G14150*H14150/1000000/$B$13</f>
        <v>0.1234395764</v>
      </c>
      <c r="L14150" s="30">
        <f>F14150*G14150*I14150/1000000/$B$13</f>
        <v>0.0012152982</v>
      </c>
      <c r="M14150" s="30">
        <f>F14150*G14150*J14150/1000000/$B$13</f>
        <v>0</v>
      </c>
      <c r="N14150" s="30">
        <v>195.7718868265</v>
      </c>
      <c r="O14150" s="4" t="inlineStr">
        <is>
          <t>FRANKO actual PPM | MERCEDES/FILTRO | Extra: 11.52.204.29.0.00</t>
        </is>
      </c>
    </row>
    <row r="14151" ht="15.75" customHeight="1">
      <c r="A14151" s="4" t="inlineStr">
        <is>
          <t>47514</t>
        </is>
      </c>
      <c r="B14151" s="26">
        <f>ROUND((K14151*$B$6*$B$9+L14151*$B$7*$B$10+M14151*$B$8*$B$11)*$B$12,0)</f>
        <v>136</v>
      </c>
      <c r="C14151" s="26">
        <f>ROUND((K14151*$B$6*$B$9+L14151*$B$7*$B$10+M14151*$B$8*$B$11)*$B$12,0)</f>
        <v>136</v>
      </c>
      <c r="E14151" s="27">
        <v>1</v>
      </c>
      <c r="F14151" s="28">
        <v>600</v>
      </c>
      <c r="G14151" s="28">
        <v>1</v>
      </c>
      <c r="H14151" s="29">
        <v>589</v>
      </c>
      <c r="I14151" s="29">
        <v>2778</v>
      </c>
      <c r="J14151" s="29">
        <v>331</v>
      </c>
      <c r="K14151" s="30">
        <f>F14151*G14151*H14151/1000000/$B$13</f>
        <v>0.0113620738</v>
      </c>
      <c r="L14151" s="30">
        <f>F14151*G14151*I14151/1000000/$B$13</f>
        <v>0.0535888644</v>
      </c>
      <c r="M14151" s="30">
        <f>F14151*G14151*J14151/1000000/$B$13</f>
        <v>0.0063851383</v>
      </c>
      <c r="N14151" s="30">
        <v>135.5641321744</v>
      </c>
      <c r="O14151" s="4" t="inlineStr">
        <is>
          <t>FRANKO actual PPM | MERCEDES | Extra: 339 AA / 11.52.203.31.0.00</t>
        </is>
      </c>
    </row>
    <row r="14152" ht="15.75" customHeight="1">
      <c r="A14152" s="4" t="inlineStr">
        <is>
          <t>??</t>
        </is>
      </c>
      <c r="B14152" s="26">
        <f>ROUND((K14152*$B$6*$B$9+L14152*$B$7*$B$10+M14152*$B$8*$B$11)*$B$12,0)</f>
        <v>268</v>
      </c>
      <c r="C14152" s="26">
        <f>ROUND((K14152*$B$6*$B$9+L14152*$B$7*$B$10+M14152*$B$8*$B$11)*$B$12,0)</f>
        <v>268</v>
      </c>
      <c r="E14152" s="27">
        <v>1</v>
      </c>
      <c r="F14152" s="28">
        <v>1440</v>
      </c>
      <c r="G14152" s="28">
        <v>1</v>
      </c>
      <c r="H14152" s="29">
        <v>1665</v>
      </c>
      <c r="I14152" s="29">
        <v>0</v>
      </c>
      <c r="J14152" s="29">
        <v>382</v>
      </c>
      <c r="K14152" s="30">
        <f>F14152*G14152*H14152/1000000/$B$13</f>
        <v>0.07708463</v>
      </c>
      <c r="L14152" s="30">
        <f>F14152*G14152*I14152/1000000/$B$13</f>
        <v>0</v>
      </c>
      <c r="M14152" s="30">
        <f>F14152*G14152*J14152/1000000/$B$13</f>
        <v>0.0176854827</v>
      </c>
      <c r="N14152" s="30">
        <v>268.2787488246</v>
      </c>
      <c r="O14152" s="4" t="inlineStr">
        <is>
          <t>FRANKO actual PPM | MITSUBISHI</t>
        </is>
      </c>
    </row>
    <row r="14153" ht="15.75" customHeight="1">
      <c r="A14153" s="4" t="inlineStr">
        <is>
          <t>AA</t>
        </is>
      </c>
      <c r="B14153" s="26">
        <f>ROUND((K14153*$B$6*$B$9+L14153*$B$7*$B$10+M14153*$B$8*$B$11)*$B$12,0)</f>
        <v>177</v>
      </c>
      <c r="C14153" s="26">
        <f>ROUND((K14153*$B$6*$B$9+L14153*$B$7*$B$10+M14153*$B$8*$B$11)*$B$12,0)</f>
        <v>177</v>
      </c>
      <c r="E14153" s="27">
        <v>1</v>
      </c>
      <c r="F14153" s="28">
        <v>1180</v>
      </c>
      <c r="G14153" s="28">
        <v>1</v>
      </c>
      <c r="H14153" s="29">
        <v>770</v>
      </c>
      <c r="I14153" s="29">
        <v>760</v>
      </c>
      <c r="J14153" s="29">
        <v>305</v>
      </c>
      <c r="K14153" s="30">
        <f>F14153*G14153*H14153/1000000/$B$13</f>
        <v>0.0292121683</v>
      </c>
      <c r="L14153" s="30">
        <f>F14153*G14153*I14153/1000000/$B$13</f>
        <v>0.0288327895</v>
      </c>
      <c r="M14153" s="30">
        <f>F14153*G14153*J14153/1000000/$B$13</f>
        <v>0.0115710537</v>
      </c>
      <c r="N14153" s="30">
        <v>176.89331792</v>
      </c>
      <c r="O14153" s="4" t="inlineStr">
        <is>
          <t>FRANKO actual PPM | MITSUBISHI</t>
        </is>
      </c>
    </row>
    <row r="14154" ht="15.75" customHeight="1">
      <c r="A14154" s="4" t="inlineStr">
        <is>
          <t>AA</t>
        </is>
      </c>
      <c r="B14154" s="26">
        <f>ROUND((K14154*$B$6*$B$9+L14154*$B$7*$B$10+M14154*$B$8*$B$11)*$B$12,0)</f>
        <v>186</v>
      </c>
      <c r="C14154" s="26">
        <f>ROUND((K14154*$B$6*$B$9+L14154*$B$7*$B$10+M14154*$B$8*$B$11)*$B$12,0)</f>
        <v>186</v>
      </c>
      <c r="E14154" s="27">
        <v>1</v>
      </c>
      <c r="F14154" s="28">
        <v>1200</v>
      </c>
      <c r="G14154" s="28">
        <v>1</v>
      </c>
      <c r="H14154" s="29">
        <v>798</v>
      </c>
      <c r="I14154" s="29">
        <v>780</v>
      </c>
      <c r="J14154" s="29">
        <v>315</v>
      </c>
      <c r="K14154" s="30">
        <f>F14154*G14154*H14154/1000000/$B$13</f>
        <v>0.0307875549</v>
      </c>
      <c r="L14154" s="30">
        <f>F14154*G14154*I14154/1000000/$B$13</f>
        <v>0.0300930988</v>
      </c>
      <c r="M14154" s="30">
        <f>F14154*G14154*J14154/1000000/$B$13</f>
        <v>0.0121529822</v>
      </c>
      <c r="N14154" s="30">
        <v>185.7280199621</v>
      </c>
      <c r="O14154" s="4" t="inlineStr">
        <is>
          <t>FRANKO actual PPM | MITSUBISHI</t>
        </is>
      </c>
    </row>
    <row r="14155" ht="15.75" customHeight="1">
      <c r="A14155" s="4" t="inlineStr">
        <is>
          <t>AA</t>
        </is>
      </c>
      <c r="B14155" s="26">
        <f>ROUND((K14155*$B$6*$B$9+L14155*$B$7*$B$10+M14155*$B$8*$B$11)*$B$12,0)</f>
        <v>187</v>
      </c>
      <c r="C14155" s="26">
        <f>ROUND((K14155*$B$6*$B$9+L14155*$B$7*$B$10+M14155*$B$8*$B$11)*$B$12,0)</f>
        <v>187</v>
      </c>
      <c r="E14155" s="27">
        <v>1</v>
      </c>
      <c r="F14155" s="28">
        <v>1240</v>
      </c>
      <c r="G14155" s="28">
        <v>1</v>
      </c>
      <c r="H14155" s="29">
        <v>794</v>
      </c>
      <c r="I14155" s="29">
        <v>763</v>
      </c>
      <c r="J14155" s="29">
        <v>303</v>
      </c>
      <c r="K14155" s="30">
        <f>F14155*G14155*H14155/1000000/$B$13</f>
        <v>0.031654339</v>
      </c>
      <c r="L14155" s="30">
        <f>F14155*G14155*I14155/1000000/$B$13</f>
        <v>0.0304184643</v>
      </c>
      <c r="M14155" s="30">
        <f>F14155*G14155*J14155/1000000/$B$13</f>
        <v>0.0120796785</v>
      </c>
      <c r="N14155" s="30">
        <v>186.8757719073</v>
      </c>
      <c r="O14155" s="4" t="inlineStr">
        <is>
          <t>FRANKO actual PPM | MITSUBISHI</t>
        </is>
      </c>
    </row>
    <row r="14156" ht="15.75" customHeight="1">
      <c r="A14156" s="4" t="inlineStr">
        <is>
          <t>AA</t>
        </is>
      </c>
      <c r="B14156" s="26">
        <f>ROUND((K14156*$B$6*$B$9+L14156*$B$7*$B$10+M14156*$B$8*$B$11)*$B$12,0)</f>
        <v>204</v>
      </c>
      <c r="C14156" s="26">
        <f>ROUND((K14156*$B$6*$B$9+L14156*$B$7*$B$10+M14156*$B$8*$B$11)*$B$12,0)</f>
        <v>204</v>
      </c>
      <c r="E14156" s="27">
        <v>1</v>
      </c>
      <c r="F14156" s="28">
        <v>1200</v>
      </c>
      <c r="G14156" s="28">
        <v>1</v>
      </c>
      <c r="H14156" s="29">
        <v>897</v>
      </c>
      <c r="I14156" s="29">
        <v>865</v>
      </c>
      <c r="J14156" s="29">
        <v>340</v>
      </c>
      <c r="K14156" s="30">
        <f>F14156*G14156*H14156/1000000/$B$13</f>
        <v>0.0346070636</v>
      </c>
      <c r="L14156" s="30">
        <f>F14156*G14156*I14156/1000000/$B$13</f>
        <v>0.0333724749</v>
      </c>
      <c r="M14156" s="30">
        <f>F14156*G14156*J14156/1000000/$B$13</f>
        <v>0.0131175046</v>
      </c>
      <c r="N14156" s="30">
        <v>203.7089705676</v>
      </c>
      <c r="O14156" s="4" t="inlineStr">
        <is>
          <t>FRANKO actual PPM | MITSUBISHI</t>
        </is>
      </c>
    </row>
    <row r="14157" ht="15.75" customHeight="1">
      <c r="A14157" s="4" t="inlineStr">
        <is>
          <t>AC</t>
        </is>
      </c>
      <c r="B14157" s="26">
        <f>ROUND((K14157*$B$6*$B$9+L14157*$B$7*$B$10+M14157*$B$8*$B$11)*$B$12,0)</f>
        <v>745</v>
      </c>
      <c r="C14157" s="26">
        <f>ROUND((K14157*$B$6*$B$9+L14157*$B$7*$B$10+M14157*$B$8*$B$11)*$B$12,0)</f>
        <v>745</v>
      </c>
      <c r="E14157" s="27">
        <v>1</v>
      </c>
      <c r="F14157" s="28">
        <v>1740</v>
      </c>
      <c r="G14157" s="28">
        <v>1</v>
      </c>
      <c r="H14157" s="29">
        <v>2327</v>
      </c>
      <c r="I14157" s="29">
        <v>0</v>
      </c>
      <c r="J14157" s="29">
        <v>1161</v>
      </c>
      <c r="K14157" s="30">
        <f>F14157*G14157*H14157/1000000/$B$13</f>
        <v>0.1301777298</v>
      </c>
      <c r="L14157" s="30">
        <f>F14157*G14157*I14157/1000000/$B$13</f>
        <v>0</v>
      </c>
      <c r="M14157" s="30">
        <f>F14157*G14157*J14157/1000000/$B$13</f>
        <v>0.0649490092</v>
      </c>
      <c r="N14157" s="30">
        <v>744.5416072585</v>
      </c>
      <c r="O14157" s="4" t="inlineStr">
        <is>
          <t>FRANKO actual PPM | MITSUBISHI</t>
        </is>
      </c>
    </row>
    <row r="14158" ht="15.75" customHeight="1">
      <c r="A14158" s="4" t="inlineStr">
        <is>
          <t>AH</t>
        </is>
      </c>
      <c r="B14158" s="26">
        <f>ROUND((K14158*$B$6*$B$9+L14158*$B$7*$B$10+M14158*$B$8*$B$11)*$B$12,0)</f>
        <v>865</v>
      </c>
      <c r="C14158" s="26">
        <f>ROUND((K14158*$B$6*$B$9+L14158*$B$7*$B$10+M14158*$B$8*$B$11)*$B$12,0)</f>
        <v>865</v>
      </c>
      <c r="E14158" s="27">
        <v>1</v>
      </c>
      <c r="F14158" s="28">
        <v>1900</v>
      </c>
      <c r="G14158" s="28">
        <v>1</v>
      </c>
      <c r="H14158" s="29">
        <v>2720</v>
      </c>
      <c r="I14158" s="29">
        <v>4400</v>
      </c>
      <c r="J14158" s="29">
        <v>550</v>
      </c>
      <c r="K14158" s="30">
        <f>F14158*G14158*H14158/1000000/$B$13</f>
        <v>0.1661550583</v>
      </c>
      <c r="L14158" s="30">
        <f>F14158*G14158*I14158/1000000/$B$13</f>
        <v>0.2687802413</v>
      </c>
      <c r="M14158" s="30">
        <f>F14158*G14158*J14158/1000000/$B$13</f>
        <v>0.0335975302</v>
      </c>
      <c r="N14158" s="30">
        <v>864.8387276113</v>
      </c>
      <c r="O14158" s="4" t="inlineStr">
        <is>
          <t>FRANKO actual PPM | MITSUBISHI | Extra: Idomus zenklas / Apverstas vienetas</t>
        </is>
      </c>
    </row>
    <row r="14159" ht="15.75" customHeight="1">
      <c r="A14159" s="4" t="inlineStr">
        <is>
          <t>AH</t>
        </is>
      </c>
      <c r="B14159" s="26">
        <f>ROUND((K14159*$B$6*$B$9+L14159*$B$7*$B$10+M14159*$B$8*$B$11)*$B$12,0)</f>
        <v>862</v>
      </c>
      <c r="C14159" s="26">
        <f>ROUND((K14159*$B$6*$B$9+L14159*$B$7*$B$10+M14159*$B$8*$B$11)*$B$12,0)</f>
        <v>862</v>
      </c>
      <c r="E14159" s="27">
        <v>1</v>
      </c>
      <c r="F14159" s="28">
        <v>1900</v>
      </c>
      <c r="G14159" s="28">
        <v>1</v>
      </c>
      <c r="H14159" s="29">
        <v>2890</v>
      </c>
      <c r="I14159" s="29">
        <v>4090</v>
      </c>
      <c r="J14159" s="29">
        <v>557</v>
      </c>
      <c r="K14159" s="30">
        <f>F14159*G14159*H14159/1000000/$B$13</f>
        <v>0.1765397494</v>
      </c>
      <c r="L14159" s="30">
        <f>F14159*G14159*I14159/1000000/$B$13</f>
        <v>0.2498434516</v>
      </c>
      <c r="M14159" s="30">
        <f>F14159*G14159*J14159/1000000/$B$13</f>
        <v>0.0340251351</v>
      </c>
      <c r="N14159" s="30">
        <v>861.9002570799</v>
      </c>
      <c r="O14159" s="4" t="inlineStr">
        <is>
          <t>FRANKO actual PPM | MITSUBISHI | Extra: 02 / 1 10 /C</t>
        </is>
      </c>
    </row>
    <row r="14160" ht="15.75" customHeight="1">
      <c r="A14160" s="4" t="inlineStr">
        <is>
          <t>AJ</t>
        </is>
      </c>
      <c r="B14160" s="26">
        <f>ROUND((K14160*$B$6*$B$9+L14160*$B$7*$B$10+M14160*$B$8*$B$11)*$B$12,0)</f>
        <v>585</v>
      </c>
      <c r="C14160" s="26">
        <f>ROUND((K14160*$B$6*$B$9+L14160*$B$7*$B$10+M14160*$B$8*$B$11)*$B$12,0)</f>
        <v>585</v>
      </c>
      <c r="E14160" s="27">
        <v>1</v>
      </c>
      <c r="F14160" s="28">
        <v>1560</v>
      </c>
      <c r="G14160" s="28">
        <v>1</v>
      </c>
      <c r="H14160" s="29">
        <v>1282</v>
      </c>
      <c r="I14160" s="29">
        <v>4918</v>
      </c>
      <c r="J14160" s="29">
        <v>447</v>
      </c>
      <c r="K14160" s="30">
        <f>F14160*G14160*H14160/1000000/$B$13</f>
        <v>0.0642989211</v>
      </c>
      <c r="L14160" s="30">
        <f>F14160*G14160*I14160/1000000/$B$13</f>
        <v>0.2466630997</v>
      </c>
      <c r="M14160" s="30">
        <f>F14160*G14160*J14160/1000000/$B$13</f>
        <v>0.0224193586</v>
      </c>
      <c r="N14160" s="30">
        <v>584.9598708528</v>
      </c>
      <c r="O14160" s="4" t="inlineStr">
        <is>
          <t>FRANKO actual PPM | MITSUBISHI</t>
        </is>
      </c>
    </row>
    <row r="14161" ht="15.75" customHeight="1">
      <c r="A14161" s="4" t="inlineStr">
        <is>
          <t>AJ</t>
        </is>
      </c>
      <c r="B14161" s="26">
        <f>ROUND((K14161*$B$6*$B$9+L14161*$B$7*$B$10+M14161*$B$8*$B$11)*$B$12,0)</f>
        <v>600</v>
      </c>
      <c r="C14161" s="26">
        <f>ROUND((K14161*$B$6*$B$9+L14161*$B$7*$B$10+M14161*$B$8*$B$11)*$B$12,0)</f>
        <v>600</v>
      </c>
      <c r="E14161" s="27">
        <v>1</v>
      </c>
      <c r="F14161" s="28">
        <v>1560</v>
      </c>
      <c r="G14161" s="28">
        <v>1</v>
      </c>
      <c r="H14161" s="29">
        <v>1398</v>
      </c>
      <c r="I14161" s="29">
        <v>5016</v>
      </c>
      <c r="J14161" s="29">
        <v>447</v>
      </c>
      <c r="K14161" s="30">
        <f>F14161*G14161*H14161/1000000/$B$13</f>
        <v>0.0701169202</v>
      </c>
      <c r="L14161" s="30">
        <f>F14161*G14161*I14161/1000000/$B$13</f>
        <v>0.2515783059</v>
      </c>
      <c r="M14161" s="30">
        <f>F14161*G14161*J14161/1000000/$B$13</f>
        <v>0.0224193586</v>
      </c>
      <c r="N14161" s="30">
        <v>600.0457218339</v>
      </c>
      <c r="O14161" s="4" t="inlineStr">
        <is>
          <t>FRANKO actual PPM | MITSUBISHI</t>
        </is>
      </c>
    </row>
    <row r="14162" ht="15.75" customHeight="1">
      <c r="A14162" s="4" t="inlineStr">
        <is>
          <t>AL</t>
        </is>
      </c>
      <c r="B14162" s="26">
        <f>ROUND((K14162*$B$6*$B$9+L14162*$B$7*$B$10+M14162*$B$8*$B$11)*$B$12,0)</f>
        <v>193</v>
      </c>
      <c r="C14162" s="26">
        <f>ROUND((K14162*$B$6*$B$9+L14162*$B$7*$B$10+M14162*$B$8*$B$11)*$B$12,0)</f>
        <v>193</v>
      </c>
      <c r="E14162" s="27">
        <v>1</v>
      </c>
      <c r="F14162" s="28">
        <v>880</v>
      </c>
      <c r="G14162" s="28">
        <v>1</v>
      </c>
      <c r="H14162" s="29">
        <v>2344</v>
      </c>
      <c r="I14162" s="29">
        <v>0</v>
      </c>
      <c r="J14162" s="29">
        <v>378</v>
      </c>
      <c r="K14162" s="30">
        <f>F14162*G14162*H14162/1000000/$B$13</f>
        <v>0.066317988</v>
      </c>
      <c r="L14162" s="30">
        <f>F14162*G14162*I14162/1000000/$B$13</f>
        <v>0</v>
      </c>
      <c r="M14162" s="30">
        <f>F14162*G14162*J14162/1000000/$B$13</f>
        <v>0.0106946243</v>
      </c>
      <c r="N14162" s="30">
        <v>193.2474311682</v>
      </c>
      <c r="O14162" s="4" t="inlineStr">
        <is>
          <t>FRANKO actual PPM | MITSUBISHI</t>
        </is>
      </c>
    </row>
    <row r="14163" ht="15.75" customHeight="1">
      <c r="A14163" s="4" t="inlineStr">
        <is>
          <t>AM</t>
        </is>
      </c>
      <c r="B14163" s="26">
        <f>ROUND((K14163*$B$6*$B$9+L14163*$B$7*$B$10+M14163*$B$8*$B$11)*$B$12,0)</f>
        <v>190</v>
      </c>
      <c r="C14163" s="26">
        <f>ROUND((K14163*$B$6*$B$9+L14163*$B$7*$B$10+M14163*$B$8*$B$11)*$B$12,0)</f>
        <v>190</v>
      </c>
      <c r="E14163" s="27">
        <v>1</v>
      </c>
      <c r="F14163" s="28">
        <v>920</v>
      </c>
      <c r="G14163" s="28">
        <v>1</v>
      </c>
      <c r="H14163" s="29">
        <v>2179</v>
      </c>
      <c r="I14163" s="29">
        <v>0</v>
      </c>
      <c r="J14163" s="29">
        <v>362</v>
      </c>
      <c r="K14163" s="30">
        <f>F14163*G14163*H14163/1000000/$B$13</f>
        <v>0.0644519586</v>
      </c>
      <c r="L14163" s="30">
        <f>F14163*G14163*I14163/1000000/$B$13</f>
        <v>0</v>
      </c>
      <c r="M14163" s="30">
        <f>F14163*G14163*J14163/1000000/$B$13</f>
        <v>0.0107074846</v>
      </c>
      <c r="N14163" s="30">
        <v>190.4169641897</v>
      </c>
      <c r="O14163" s="4" t="inlineStr">
        <is>
          <t>FRANKO actual PPM | MITSUBISHI</t>
        </is>
      </c>
    </row>
    <row r="14164" ht="15.75" customHeight="1">
      <c r="A14164" s="4" t="inlineStr">
        <is>
          <t>AM</t>
        </is>
      </c>
      <c r="B14164" s="26">
        <f>ROUND((K14164*$B$6*$B$9+L14164*$B$7*$B$10+M14164*$B$8*$B$11)*$B$12,0)</f>
        <v>192</v>
      </c>
      <c r="C14164" s="26">
        <f>ROUND((K14164*$B$6*$B$9+L14164*$B$7*$B$10+M14164*$B$8*$B$11)*$B$12,0)</f>
        <v>192</v>
      </c>
      <c r="E14164" s="27">
        <v>1</v>
      </c>
      <c r="F14164" s="28">
        <v>880</v>
      </c>
      <c r="G14164" s="28">
        <v>1</v>
      </c>
      <c r="H14164" s="29">
        <v>2308</v>
      </c>
      <c r="I14164" s="29">
        <v>0</v>
      </c>
      <c r="J14164" s="29">
        <v>379</v>
      </c>
      <c r="K14164" s="30">
        <f>F14164*G14164*H14164/1000000/$B$13</f>
        <v>0.0652994523</v>
      </c>
      <c r="L14164" s="30">
        <f>F14164*G14164*I14164/1000000/$B$13</f>
        <v>0</v>
      </c>
      <c r="M14164" s="30">
        <f>F14164*G14164*J14164/1000000/$B$13</f>
        <v>0.010722917</v>
      </c>
      <c r="N14164" s="30">
        <v>191.87922374</v>
      </c>
      <c r="O14164" s="4" t="inlineStr">
        <is>
          <t>FRANKO actual PPM | MITSUBISHI</t>
        </is>
      </c>
    </row>
    <row r="14165" ht="15.75" customHeight="1">
      <c r="A14165" s="4" t="inlineStr">
        <is>
          <t>AM</t>
        </is>
      </c>
      <c r="B14165" s="26">
        <f>ROUND((K14165*$B$6*$B$9+L14165*$B$7*$B$10+M14165*$B$8*$B$11)*$B$12,0)</f>
        <v>200</v>
      </c>
      <c r="C14165" s="26">
        <f>ROUND((K14165*$B$6*$B$9+L14165*$B$7*$B$10+M14165*$B$8*$B$11)*$B$12,0)</f>
        <v>200</v>
      </c>
      <c r="E14165" s="27">
        <v>1</v>
      </c>
      <c r="F14165" s="28">
        <v>900</v>
      </c>
      <c r="G14165" s="28">
        <v>1</v>
      </c>
      <c r="H14165" s="29">
        <v>2383</v>
      </c>
      <c r="I14165" s="29">
        <v>0</v>
      </c>
      <c r="J14165" s="29">
        <v>380</v>
      </c>
      <c r="K14165" s="30">
        <f>F14165*G14165*H14165/1000000/$B$13</f>
        <v>0.0689537062</v>
      </c>
      <c r="L14165" s="30">
        <f>F14165*G14165*I14165/1000000/$B$13</f>
        <v>0</v>
      </c>
      <c r="M14165" s="30">
        <f>F14165*G14165*J14165/1000000/$B$13</f>
        <v>0.0109955553</v>
      </c>
      <c r="N14165" s="30">
        <v>199.8966003055</v>
      </c>
      <c r="O14165" s="4" t="inlineStr">
        <is>
          <t>FRANKO actual PPM | MITSUBISHI</t>
        </is>
      </c>
    </row>
    <row r="14166" ht="15.75" customHeight="1">
      <c r="A14166" s="4" t="inlineStr">
        <is>
          <t>AM</t>
        </is>
      </c>
      <c r="B14166" s="26">
        <f>ROUND((K14166*$B$6*$B$9+L14166*$B$7*$B$10+M14166*$B$8*$B$11)*$B$12,0)</f>
        <v>189</v>
      </c>
      <c r="C14166" s="26">
        <f>ROUND((K14166*$B$6*$B$9+L14166*$B$7*$B$10+M14166*$B$8*$B$11)*$B$12,0)</f>
        <v>189</v>
      </c>
      <c r="E14166" s="27">
        <v>1</v>
      </c>
      <c r="F14166" s="28">
        <v>850</v>
      </c>
      <c r="G14166" s="28">
        <v>1</v>
      </c>
      <c r="H14166" s="29">
        <v>2243</v>
      </c>
      <c r="I14166" s="29">
        <v>51</v>
      </c>
      <c r="J14166" s="29">
        <v>400</v>
      </c>
      <c r="K14166" s="30">
        <f>F14166*G14166*H14166/1000000/$B$13</f>
        <v>0.0612970059</v>
      </c>
      <c r="L14166" s="30">
        <f>F14166*G14166*I14166/1000000/$B$13</f>
        <v>0.0013937349</v>
      </c>
      <c r="M14166" s="30">
        <f>F14166*G14166*J14166/1000000/$B$13</f>
        <v>0.0109312538</v>
      </c>
      <c r="N14166" s="30">
        <v>188.9907836606</v>
      </c>
      <c r="O14166" s="4" t="inlineStr">
        <is>
          <t>FRANKO actual PPM | MITSUBISHI</t>
        </is>
      </c>
    </row>
    <row r="14167" ht="15.75" customHeight="1">
      <c r="A14167" s="4" t="inlineStr">
        <is>
          <t>AY</t>
        </is>
      </c>
      <c r="B14167" s="26">
        <f>ROUND((K14167*$B$6*$B$9+L14167*$B$7*$B$10+M14167*$B$8*$B$11)*$B$12,0)</f>
        <v>570</v>
      </c>
      <c r="C14167" s="26">
        <f>ROUND((K14167*$B$6*$B$9+L14167*$B$7*$B$10+M14167*$B$8*$B$11)*$B$12,0)</f>
        <v>570</v>
      </c>
      <c r="E14167" s="27">
        <v>1</v>
      </c>
      <c r="F14167" s="28">
        <v>1620</v>
      </c>
      <c r="G14167" s="28">
        <v>1</v>
      </c>
      <c r="H14167" s="29">
        <v>3350</v>
      </c>
      <c r="I14167" s="29">
        <v>0</v>
      </c>
      <c r="J14167" s="29">
        <v>682</v>
      </c>
      <c r="K14167" s="30">
        <f>F14167*G14167*H14167/1000000/$B$13</f>
        <v>0.1744821016</v>
      </c>
      <c r="L14167" s="30">
        <f>F14167*G14167*I14167/1000000/$B$13</f>
        <v>0</v>
      </c>
      <c r="M14167" s="30">
        <f>F14167*G14167*J14167/1000000/$B$13</f>
        <v>0.0355214308</v>
      </c>
      <c r="N14167" s="30">
        <v>569.7820842974</v>
      </c>
      <c r="O14167" s="4" t="inlineStr">
        <is>
          <t>FRANKO actual PPM | MITSUBISHI</t>
        </is>
      </c>
    </row>
    <row r="14168" ht="15.75" customHeight="1">
      <c r="A14168" s="4" t="inlineStr">
        <is>
          <t>BJ</t>
        </is>
      </c>
      <c r="B14168" s="26">
        <f>ROUND((K14168*$B$6*$B$9+L14168*$B$7*$B$10+M14168*$B$8*$B$11)*$B$12,0)</f>
        <v>387</v>
      </c>
      <c r="C14168" s="26">
        <f>ROUND((K14168*$B$6*$B$9+L14168*$B$7*$B$10+M14168*$B$8*$B$11)*$B$12,0)</f>
        <v>387</v>
      </c>
      <c r="E14168" s="27">
        <v>1</v>
      </c>
      <c r="F14168" s="28">
        <v>360</v>
      </c>
      <c r="G14168" s="28">
        <v>1</v>
      </c>
      <c r="H14168" s="29">
        <v>0</v>
      </c>
      <c r="I14168" s="29">
        <v>20200</v>
      </c>
      <c r="J14168" s="29">
        <v>1096</v>
      </c>
      <c r="K14168" s="30">
        <f>F14168*G14168*H14168/1000000/$B$13</f>
        <v>0</v>
      </c>
      <c r="L14168" s="30">
        <f>F14168*G14168*I14168/1000000/$B$13</f>
        <v>0.233800229</v>
      </c>
      <c r="M14168" s="30">
        <f>F14168*G14168*J14168/1000000/$B$13</f>
        <v>0.0126853986</v>
      </c>
      <c r="N14168" s="30">
        <v>387.3597102173</v>
      </c>
      <c r="O14168" s="4" t="inlineStr">
        <is>
          <t>FRANKO actual PPM | MITSUBISHI</t>
        </is>
      </c>
    </row>
    <row r="14169" ht="15.75" customHeight="1">
      <c r="A14169" s="4" t="inlineStr">
        <is>
          <t>BK</t>
        </is>
      </c>
      <c r="B14169" s="26">
        <f>ROUND((K14169*$B$6*$B$9+L14169*$B$7*$B$10+M14169*$B$8*$B$11)*$B$12,0)</f>
        <v>139</v>
      </c>
      <c r="C14169" s="26">
        <f>ROUND((K14169*$B$6*$B$9+L14169*$B$7*$B$10+M14169*$B$8*$B$11)*$B$12,0)</f>
        <v>139</v>
      </c>
      <c r="E14169" s="27">
        <v>1</v>
      </c>
      <c r="F14169" s="28">
        <v>1080</v>
      </c>
      <c r="G14169" s="28">
        <v>1</v>
      </c>
      <c r="H14169" s="29">
        <v>722</v>
      </c>
      <c r="I14169" s="29">
        <v>656</v>
      </c>
      <c r="J14169" s="29">
        <v>249</v>
      </c>
      <c r="K14169" s="30">
        <f>F14169*G14169*H14169/1000000/$B$13</f>
        <v>0.0250698661</v>
      </c>
      <c r="L14169" s="30">
        <f>F14169*G14169*I14169/1000000/$B$13</f>
        <v>0.0227781609</v>
      </c>
      <c r="M14169" s="30">
        <f>F14169*G14169*J14169/1000000/$B$13</f>
        <v>0.0086459788</v>
      </c>
      <c r="N14169" s="30">
        <v>138.7680529657</v>
      </c>
      <c r="O14169" s="4" t="inlineStr">
        <is>
          <t>FRANKO actual PPM | MITSUBISHI</t>
        </is>
      </c>
    </row>
    <row r="14170" ht="15.75" customHeight="1">
      <c r="A14170" s="4" t="inlineStr">
        <is>
          <t>BX</t>
        </is>
      </c>
      <c r="B14170" s="26">
        <f>ROUND((K14170*$B$6*$B$9+L14170*$B$7*$B$10+M14170*$B$8*$B$11)*$B$12,0)</f>
        <v>133</v>
      </c>
      <c r="C14170" s="26">
        <f>ROUND((K14170*$B$6*$B$9+L14170*$B$7*$B$10+M14170*$B$8*$B$11)*$B$12,0)</f>
        <v>133</v>
      </c>
      <c r="E14170" s="27">
        <v>1</v>
      </c>
      <c r="F14170" s="28">
        <v>460</v>
      </c>
      <c r="G14170" s="28">
        <v>1</v>
      </c>
      <c r="H14170" s="29">
        <v>2785</v>
      </c>
      <c r="I14170" s="29">
        <v>0</v>
      </c>
      <c r="J14170" s="29">
        <v>556</v>
      </c>
      <c r="K14170" s="30">
        <f>F14170*G14170*H14170/1000000/$B$13</f>
        <v>0.0411883214</v>
      </c>
      <c r="L14170" s="30">
        <f>F14170*G14170*I14170/1000000/$B$13</f>
        <v>0</v>
      </c>
      <c r="M14170" s="30">
        <f>F14170*G14170*J14170/1000000/$B$13</f>
        <v>0.0082228749</v>
      </c>
      <c r="N14170" s="30">
        <v>133.1542932204</v>
      </c>
      <c r="O14170" s="4" t="inlineStr">
        <is>
          <t>FRANKO actual PPM | MITSUBISHI</t>
        </is>
      </c>
    </row>
    <row r="14171" ht="15.75" customHeight="1">
      <c r="A14171" s="4" t="inlineStr">
        <is>
          <t>CA</t>
        </is>
      </c>
      <c r="B14171" s="26">
        <f>ROUND((K14171*$B$6*$B$9+L14171*$B$7*$B$10+M14171*$B$8*$B$11)*$B$12,0)</f>
        <v>263</v>
      </c>
      <c r="C14171" s="26">
        <f>ROUND((K14171*$B$6*$B$9+L14171*$B$7*$B$10+M14171*$B$8*$B$11)*$B$12,0)</f>
        <v>263</v>
      </c>
      <c r="E14171" s="27">
        <v>1</v>
      </c>
      <c r="F14171" s="28">
        <v>1700</v>
      </c>
      <c r="G14171" s="28">
        <v>1</v>
      </c>
      <c r="H14171" s="29">
        <v>3055</v>
      </c>
      <c r="I14171" s="29">
        <v>0</v>
      </c>
      <c r="J14171" s="29">
        <v>0</v>
      </c>
      <c r="K14171" s="30">
        <f>F14171*G14171*H14171/1000000/$B$13</f>
        <v>0.1669749023</v>
      </c>
      <c r="L14171" s="30">
        <f>F14171*G14171*I14171/1000000/$B$13</f>
        <v>0</v>
      </c>
      <c r="M14171" s="30">
        <f>F14171*G14171*J14171/1000000/$B$13</f>
        <v>0</v>
      </c>
      <c r="N14171" s="30">
        <v>262.835193717</v>
      </c>
      <c r="O14171" s="4" t="inlineStr">
        <is>
          <t>FRANKO actual PPM | MITSUBISHI</t>
        </is>
      </c>
    </row>
    <row r="14172" ht="15.75" customHeight="1">
      <c r="A14172" s="4" t="inlineStr">
        <is>
          <t>CB</t>
        </is>
      </c>
      <c r="B14172" s="26">
        <f>ROUND((K14172*$B$6*$B$9+L14172*$B$7*$B$10+M14172*$B$8*$B$11)*$B$12,0)</f>
        <v>249</v>
      </c>
      <c r="C14172" s="26">
        <f>ROUND((K14172*$B$6*$B$9+L14172*$B$7*$B$10+M14172*$B$8*$B$11)*$B$12,0)</f>
        <v>249</v>
      </c>
      <c r="E14172" s="27">
        <v>1</v>
      </c>
      <c r="F14172" s="28">
        <v>1700</v>
      </c>
      <c r="G14172" s="28">
        <v>1</v>
      </c>
      <c r="H14172" s="29">
        <v>2900</v>
      </c>
      <c r="I14172" s="29">
        <v>0</v>
      </c>
      <c r="J14172" s="29">
        <v>0</v>
      </c>
      <c r="K14172" s="30">
        <f>F14172*G14172*H14172/1000000/$B$13</f>
        <v>0.1585031806</v>
      </c>
      <c r="L14172" s="30">
        <f>F14172*G14172*I14172/1000000/$B$13</f>
        <v>0</v>
      </c>
      <c r="M14172" s="30">
        <f>F14172*G14172*J14172/1000000/$B$13</f>
        <v>0</v>
      </c>
      <c r="N14172" s="30">
        <v>249.4998565562</v>
      </c>
      <c r="O14172" s="4" t="inlineStr">
        <is>
          <t>FRANKO actual PPM | MITSUBISHI</t>
        </is>
      </c>
    </row>
    <row r="14173" ht="15.75" customHeight="1">
      <c r="A14173" s="4" t="inlineStr">
        <is>
          <t>CB</t>
        </is>
      </c>
      <c r="B14173" s="26">
        <f>ROUND((K14173*$B$6*$B$9+L14173*$B$7*$B$10+M14173*$B$8*$B$11)*$B$12,0)</f>
        <v>255</v>
      </c>
      <c r="C14173" s="26">
        <f>ROUND((K14173*$B$6*$B$9+L14173*$B$7*$B$10+M14173*$B$8*$B$11)*$B$12,0)</f>
        <v>255</v>
      </c>
      <c r="E14173" s="27">
        <v>1</v>
      </c>
      <c r="F14173" s="28">
        <v>1840</v>
      </c>
      <c r="G14173" s="28">
        <v>1</v>
      </c>
      <c r="H14173" s="29">
        <v>2738</v>
      </c>
      <c r="I14173" s="29">
        <v>0</v>
      </c>
      <c r="J14173" s="29">
        <v>0</v>
      </c>
      <c r="K14173" s="30">
        <f>F14173*G14173*H14173/1000000/$B$13</f>
        <v>0.1619728892</v>
      </c>
      <c r="L14173" s="30">
        <f>F14173*G14173*I14173/1000000/$B$13</f>
        <v>0</v>
      </c>
      <c r="M14173" s="30">
        <f>F14173*G14173*J14173/1000000/$B$13</f>
        <v>0</v>
      </c>
      <c r="N14173" s="30">
        <v>254.9615248158</v>
      </c>
      <c r="O14173" s="4" t="inlineStr">
        <is>
          <t>FRANKO actual PPM | MITSUBISHI</t>
        </is>
      </c>
    </row>
    <row r="14174" ht="15.75" customHeight="1">
      <c r="A14174" s="4" t="inlineStr">
        <is>
          <t>CB</t>
        </is>
      </c>
      <c r="B14174" s="26">
        <f>ROUND((K14174*$B$6*$B$9+L14174*$B$7*$B$10+M14174*$B$8*$B$11)*$B$12,0)</f>
        <v>268</v>
      </c>
      <c r="C14174" s="26">
        <f>ROUND((K14174*$B$6*$B$9+L14174*$B$7*$B$10+M14174*$B$8*$B$11)*$B$12,0)</f>
        <v>268</v>
      </c>
      <c r="E14174" s="27">
        <v>1</v>
      </c>
      <c r="F14174" s="28">
        <v>1920</v>
      </c>
      <c r="G14174" s="28">
        <v>1</v>
      </c>
      <c r="H14174" s="29">
        <v>2762</v>
      </c>
      <c r="I14174" s="29">
        <v>0</v>
      </c>
      <c r="J14174" s="29">
        <v>0</v>
      </c>
      <c r="K14174" s="30">
        <f>F14174*G14174*H14174/1000000/$B$13</f>
        <v>0.1704966951</v>
      </c>
      <c r="L14174" s="30">
        <f>F14174*G14174*I14174/1000000/$B$13</f>
        <v>0</v>
      </c>
      <c r="M14174" s="30">
        <f>F14174*G14174*J14174/1000000/$B$13</f>
        <v>0</v>
      </c>
      <c r="N14174" s="30">
        <v>268.3788477306</v>
      </c>
      <c r="O14174" s="4" t="inlineStr">
        <is>
          <t>FRANKO actual PPM | MITSUBISHI</t>
        </is>
      </c>
    </row>
    <row r="14175" ht="15.75" customHeight="1">
      <c r="A14175" s="4" t="inlineStr">
        <is>
          <t>CL</t>
        </is>
      </c>
      <c r="B14175" s="26">
        <f>ROUND((K14175*$B$6*$B$9+L14175*$B$7*$B$10+M14175*$B$8*$B$11)*$B$12,0)</f>
        <v>239</v>
      </c>
      <c r="C14175" s="26">
        <f>ROUND((K14175*$B$6*$B$9+L14175*$B$7*$B$10+M14175*$B$8*$B$11)*$B$12,0)</f>
        <v>239</v>
      </c>
      <c r="E14175" s="27">
        <v>1</v>
      </c>
      <c r="F14175" s="28">
        <v>1580</v>
      </c>
      <c r="G14175" s="28">
        <v>1</v>
      </c>
      <c r="H14175" s="29">
        <v>2987</v>
      </c>
      <c r="I14175" s="29">
        <v>0</v>
      </c>
      <c r="J14175" s="29">
        <v>0</v>
      </c>
      <c r="K14175" s="30">
        <f>F14175*G14175*H14175/1000000/$B$13</f>
        <v>0.1517341624</v>
      </c>
      <c r="L14175" s="30">
        <f>F14175*G14175*I14175/1000000/$B$13</f>
        <v>0</v>
      </c>
      <c r="M14175" s="30">
        <f>F14175*G14175*J14175/1000000/$B$13</f>
        <v>0</v>
      </c>
      <c r="N14175" s="30">
        <v>238.8447450351</v>
      </c>
      <c r="O14175" s="4" t="inlineStr">
        <is>
          <t>FRANKO actual PPM | MITSUBISHI</t>
        </is>
      </c>
    </row>
    <row r="14176" ht="15.75" customHeight="1">
      <c r="A14176" s="4" t="inlineStr">
        <is>
          <t>CL</t>
        </is>
      </c>
      <c r="B14176" s="26">
        <f>ROUND((K14176*$B$6*$B$9+L14176*$B$7*$B$10+M14176*$B$8*$B$11)*$B$12,0)</f>
        <v>258</v>
      </c>
      <c r="C14176" s="26">
        <f>ROUND((K14176*$B$6*$B$9+L14176*$B$7*$B$10+M14176*$B$8*$B$11)*$B$12,0)</f>
        <v>258</v>
      </c>
      <c r="E14176" s="27">
        <v>1</v>
      </c>
      <c r="F14176" s="28">
        <v>1640</v>
      </c>
      <c r="G14176" s="28">
        <v>1</v>
      </c>
      <c r="H14176" s="29">
        <v>3103</v>
      </c>
      <c r="I14176" s="29">
        <v>0</v>
      </c>
      <c r="J14176" s="29">
        <v>0</v>
      </c>
      <c r="K14176" s="30">
        <f>F14176*G14176*H14176/1000000/$B$13</f>
        <v>0.1636125772</v>
      </c>
      <c r="L14176" s="30">
        <f>F14176*G14176*I14176/1000000/$B$13</f>
        <v>0</v>
      </c>
      <c r="M14176" s="30">
        <f>F14176*G14176*J14176/1000000/$B$13</f>
        <v>0</v>
      </c>
      <c r="N14176" s="30">
        <v>257.5425578146</v>
      </c>
      <c r="O14176" s="4" t="inlineStr">
        <is>
          <t>FRANKO actual PPM | MITSUBISHI</t>
        </is>
      </c>
    </row>
    <row r="14177" ht="15.75" customHeight="1">
      <c r="A14177" s="4" t="inlineStr">
        <is>
          <t>CY</t>
        </is>
      </c>
      <c r="B14177" s="26">
        <f>ROUND((K14177*$B$6*$B$9+L14177*$B$7*$B$10+M14177*$B$8*$B$11)*$B$12,0)</f>
        <v>371</v>
      </c>
      <c r="C14177" s="26">
        <f>ROUND((K14177*$B$6*$B$9+L14177*$B$7*$B$10+M14177*$B$8*$B$11)*$B$12,0)</f>
        <v>371</v>
      </c>
      <c r="E14177" s="27">
        <v>1</v>
      </c>
      <c r="F14177" s="28">
        <v>2780</v>
      </c>
      <c r="G14177" s="28">
        <v>1</v>
      </c>
      <c r="H14177" s="29">
        <v>2636</v>
      </c>
      <c r="I14177" s="29">
        <v>0</v>
      </c>
      <c r="J14177" s="29">
        <v>0</v>
      </c>
      <c r="K14177" s="30">
        <f>F14177*G14177*H14177/1000000/$B$13</f>
        <v>0.2356032429</v>
      </c>
      <c r="L14177" s="30">
        <f>F14177*G14177*I14177/1000000/$B$13</f>
        <v>0</v>
      </c>
      <c r="M14177" s="30">
        <f>F14177*G14177*J14177/1000000/$B$13</f>
        <v>0</v>
      </c>
      <c r="N14177" s="30">
        <v>370.8630646719</v>
      </c>
      <c r="O14177" s="4" t="inlineStr">
        <is>
          <t>FRANKO actual PPM | MITSUBISHI | Extra: Pajero</t>
        </is>
      </c>
    </row>
    <row r="14178" ht="15.75" customHeight="1">
      <c r="A14178" s="4" t="inlineStr">
        <is>
          <t>CY</t>
        </is>
      </c>
      <c r="B14178" s="26">
        <f>ROUND((K14178*$B$6*$B$9+L14178*$B$7*$B$10+M14178*$B$8*$B$11)*$B$12,0)</f>
        <v>385</v>
      </c>
      <c r="C14178" s="26">
        <f>ROUND((K14178*$B$6*$B$9+L14178*$B$7*$B$10+M14178*$B$8*$B$11)*$B$12,0)</f>
        <v>385</v>
      </c>
      <c r="E14178" s="27">
        <v>1</v>
      </c>
      <c r="F14178" s="28">
        <v>2780</v>
      </c>
      <c r="G14178" s="28">
        <v>1</v>
      </c>
      <c r="H14178" s="29">
        <v>2737</v>
      </c>
      <c r="I14178" s="29">
        <v>0</v>
      </c>
      <c r="J14178" s="29">
        <v>0</v>
      </c>
      <c r="K14178" s="30">
        <f>F14178*G14178*H14178/1000000/$B$13</f>
        <v>0.2446305295</v>
      </c>
      <c r="L14178" s="30">
        <f>F14178*G14178*I14178/1000000/$B$13</f>
        <v>0</v>
      </c>
      <c r="M14178" s="30">
        <f>F14178*G14178*J14178/1000000/$B$13</f>
        <v>0</v>
      </c>
      <c r="N14178" s="30">
        <v>385.0729165429</v>
      </c>
      <c r="O14178" s="4" t="inlineStr">
        <is>
          <t>FRANKO actual PPM | MITSUBISHI | Extra: Pajero</t>
        </is>
      </c>
    </row>
    <row r="14179" ht="15.75" customHeight="1">
      <c r="A14179" s="4" t="inlineStr">
        <is>
          <t>CY</t>
        </is>
      </c>
      <c r="B14179" s="26">
        <f>ROUND((K14179*$B$6*$B$9+L14179*$B$7*$B$10+M14179*$B$8*$B$11)*$B$12,0)</f>
        <v>388</v>
      </c>
      <c r="C14179" s="26">
        <f>ROUND((K14179*$B$6*$B$9+L14179*$B$7*$B$10+M14179*$B$8*$B$11)*$B$12,0)</f>
        <v>388</v>
      </c>
      <c r="E14179" s="27">
        <v>1</v>
      </c>
      <c r="F14179" s="28">
        <v>2780</v>
      </c>
      <c r="G14179" s="28">
        <v>1</v>
      </c>
      <c r="H14179" s="29">
        <v>2756</v>
      </c>
      <c r="I14179" s="29">
        <v>0</v>
      </c>
      <c r="J14179" s="29">
        <v>0</v>
      </c>
      <c r="K14179" s="30">
        <f>F14179*G14179*H14179/1000000/$B$13</f>
        <v>0.246328732</v>
      </c>
      <c r="L14179" s="30">
        <f>F14179*G14179*I14179/1000000/$B$13</f>
        <v>0</v>
      </c>
      <c r="M14179" s="30">
        <f>F14179*G14179*J14179/1000000/$B$13</f>
        <v>0</v>
      </c>
      <c r="N14179" s="30">
        <v>387.7460569939</v>
      </c>
      <c r="O14179" s="4" t="inlineStr">
        <is>
          <t>FRANKO actual PPM | MITSUBISHI | Extra: Pajero</t>
        </is>
      </c>
    </row>
    <row r="14180" ht="15.75" customHeight="1">
      <c r="A14180" s="4" t="inlineStr">
        <is>
          <t>CZ</t>
        </is>
      </c>
      <c r="B14180" s="26">
        <f>ROUND((K14180*$B$6*$B$9+L14180*$B$7*$B$10+M14180*$B$8*$B$11)*$B$12,0)</f>
        <v>238</v>
      </c>
      <c r="C14180" s="26">
        <f>ROUND((K14180*$B$6*$B$9+L14180*$B$7*$B$10+M14180*$B$8*$B$11)*$B$12,0)</f>
        <v>238</v>
      </c>
      <c r="E14180" s="27">
        <v>1</v>
      </c>
      <c r="F14180" s="28">
        <v>2280</v>
      </c>
      <c r="G14180" s="28">
        <v>1</v>
      </c>
      <c r="H14180" s="29">
        <v>2062</v>
      </c>
      <c r="I14180" s="29">
        <v>0</v>
      </c>
      <c r="J14180" s="29">
        <v>0</v>
      </c>
      <c r="K14180" s="30">
        <f>F14180*G14180*H14180/1000000/$B$13</f>
        <v>0.1511522339</v>
      </c>
      <c r="L14180" s="30">
        <f>F14180*G14180*I14180/1000000/$B$13</f>
        <v>0</v>
      </c>
      <c r="M14180" s="30">
        <f>F14180*G14180*J14180/1000000/$B$13</f>
        <v>0</v>
      </c>
      <c r="N14180" s="30">
        <v>237.9287313629</v>
      </c>
      <c r="O14180" s="4" t="inlineStr">
        <is>
          <t>FRANKO actual PPM | MITSUBISHI</t>
        </is>
      </c>
    </row>
    <row r="14181" ht="15.75" customHeight="1">
      <c r="A14181" s="4" t="inlineStr">
        <is>
          <t>DC</t>
        </is>
      </c>
      <c r="B14181" s="26">
        <f>ROUND((K14181*$B$6*$B$9+L14181*$B$7*$B$10+M14181*$B$8*$B$11)*$B$12,0)</f>
        <v>95</v>
      </c>
      <c r="C14181" s="26">
        <f>ROUND((K14181*$B$6*$B$9+L14181*$B$7*$B$10+M14181*$B$8*$B$11)*$B$12,0)</f>
        <v>95</v>
      </c>
      <c r="E14181" s="27">
        <v>1</v>
      </c>
      <c r="F14181" s="28">
        <v>360</v>
      </c>
      <c r="G14181" s="28">
        <v>1</v>
      </c>
      <c r="H14181" s="29">
        <v>2457</v>
      </c>
      <c r="I14181" s="29">
        <v>123</v>
      </c>
      <c r="J14181" s="29">
        <v>506</v>
      </c>
      <c r="K14181" s="30">
        <f>F14181*G14181*H14181/1000000/$B$13</f>
        <v>0.0284379784</v>
      </c>
      <c r="L14181" s="30">
        <f>F14181*G14181*I14181/1000000/$B$13</f>
        <v>0.0014236351</v>
      </c>
      <c r="M14181" s="30">
        <f>F14181*G14181*J14181/1000000/$B$13</f>
        <v>0.00585658</v>
      </c>
      <c r="N14181" s="30">
        <v>95.1405204964</v>
      </c>
      <c r="O14181" s="4" t="inlineStr">
        <is>
          <t>FRANKO actual PPM | MITSUBISHI</t>
        </is>
      </c>
    </row>
    <row r="14182" ht="15.75" customHeight="1">
      <c r="A14182" s="4" t="inlineStr">
        <is>
          <t>DQ</t>
        </is>
      </c>
      <c r="B14182" s="26">
        <f>ROUND((K14182*$B$6*$B$9+L14182*$B$7*$B$10+M14182*$B$8*$B$11)*$B$12,0)</f>
        <v>722</v>
      </c>
      <c r="C14182" s="26">
        <f>ROUND((K14182*$B$6*$B$9+L14182*$B$7*$B$10+M14182*$B$8*$B$11)*$B$12,0)</f>
        <v>722</v>
      </c>
      <c r="E14182" s="27">
        <v>1</v>
      </c>
      <c r="F14182" s="28">
        <v>2340</v>
      </c>
      <c r="G14182" s="28">
        <v>1</v>
      </c>
      <c r="H14182" s="29">
        <v>3099</v>
      </c>
      <c r="I14182" s="29">
        <v>0</v>
      </c>
      <c r="J14182" s="29">
        <v>568</v>
      </c>
      <c r="K14182" s="30">
        <f>F14182*G14182*H14182/1000000/$B$13</f>
        <v>0.2331462829</v>
      </c>
      <c r="L14182" s="30">
        <f>F14182*G14182*I14182/1000000/$B$13</f>
        <v>0</v>
      </c>
      <c r="M14182" s="30">
        <f>F14182*G14182*J14182/1000000/$B$13</f>
        <v>0.0427322003</v>
      </c>
      <c r="N14182" s="30">
        <v>722.0360498734</v>
      </c>
      <c r="O14182" s="4" t="inlineStr">
        <is>
          <t>FRANKO actual PPM | MITSUBISHI</t>
        </is>
      </c>
    </row>
    <row r="14183" ht="15.75" customHeight="1">
      <c r="A14183" s="4" t="inlineStr">
        <is>
          <t>EM</t>
        </is>
      </c>
      <c r="B14183" s="26">
        <f>ROUND((K14183*$B$6*$B$9+L14183*$B$7*$B$10+M14183*$B$8*$B$11)*$B$12,0)</f>
        <v>476</v>
      </c>
      <c r="C14183" s="26">
        <f>ROUND((K14183*$B$6*$B$9+L14183*$B$7*$B$10+M14183*$B$8*$B$11)*$B$12,0)</f>
        <v>476</v>
      </c>
      <c r="E14183" s="27">
        <v>1</v>
      </c>
      <c r="F14183" s="28">
        <v>2620</v>
      </c>
      <c r="G14183" s="28">
        <v>1</v>
      </c>
      <c r="H14183" s="29">
        <v>3590</v>
      </c>
      <c r="I14183" s="29">
        <v>0</v>
      </c>
      <c r="J14183" s="29">
        <v>0</v>
      </c>
      <c r="K14183" s="30">
        <f>F14183*G14183*H14183/1000000/$B$13</f>
        <v>0.3024034921</v>
      </c>
      <c r="L14183" s="30">
        <f>F14183*G14183*I14183/1000000/$B$13</f>
        <v>0</v>
      </c>
      <c r="M14183" s="30">
        <f>F14183*G14183*J14183/1000000/$B$13</f>
        <v>0</v>
      </c>
      <c r="N14183" s="30">
        <v>476.0133368756</v>
      </c>
      <c r="O14183" s="4" t="inlineStr">
        <is>
          <t>FRANKO actual PPM | MITSUBISHI | Extra: Shoqun</t>
        </is>
      </c>
    </row>
    <row r="14184" ht="15.75" customHeight="1">
      <c r="A14184" s="4" t="inlineStr">
        <is>
          <t>EM</t>
        </is>
      </c>
      <c r="B14184" s="26">
        <f>ROUND((K14184*$B$6*$B$9+L14184*$B$7*$B$10+M14184*$B$8*$B$11)*$B$12,0)</f>
        <v>550</v>
      </c>
      <c r="C14184" s="26">
        <f>ROUND((K14184*$B$6*$B$9+L14184*$B$7*$B$10+M14184*$B$8*$B$11)*$B$12,0)</f>
        <v>550</v>
      </c>
      <c r="E14184" s="27">
        <v>1</v>
      </c>
      <c r="F14184" s="28">
        <v>2620</v>
      </c>
      <c r="G14184" s="28">
        <v>1</v>
      </c>
      <c r="H14184" s="29">
        <v>4145</v>
      </c>
      <c r="I14184" s="29">
        <v>0</v>
      </c>
      <c r="J14184" s="29">
        <v>0</v>
      </c>
      <c r="K14184" s="30">
        <f>F14184*G14184*H14184/1000000/$B$13</f>
        <v>0.3491538927</v>
      </c>
      <c r="L14184" s="30">
        <f>F14184*G14184*I14184/1000000/$B$13</f>
        <v>0</v>
      </c>
      <c r="M14184" s="30">
        <f>F14184*G14184*J14184/1000000/$B$13</f>
        <v>0</v>
      </c>
      <c r="N14184" s="30">
        <v>549.6031424371</v>
      </c>
      <c r="O14184" s="4" t="inlineStr">
        <is>
          <t>FRANKO actual PPM | MITSUBISHI | Extra: Shoqun</t>
        </is>
      </c>
    </row>
    <row r="14185" ht="15.75" customHeight="1">
      <c r="A14185" s="4" t="inlineStr">
        <is>
          <t>EM</t>
        </is>
      </c>
      <c r="B14185" s="26">
        <f>ROUND((K14185*$B$6*$B$9+L14185*$B$7*$B$10+M14185*$B$8*$B$11)*$B$12,0)</f>
        <v>463</v>
      </c>
      <c r="C14185" s="26">
        <f>ROUND((K14185*$B$6*$B$9+L14185*$B$7*$B$10+M14185*$B$8*$B$11)*$B$12,0)</f>
        <v>463</v>
      </c>
      <c r="E14185" s="27">
        <v>1</v>
      </c>
      <c r="F14185" s="28">
        <v>2600</v>
      </c>
      <c r="G14185" s="28">
        <v>1</v>
      </c>
      <c r="H14185" s="29">
        <v>3522</v>
      </c>
      <c r="I14185" s="29">
        <v>0</v>
      </c>
      <c r="J14185" s="29">
        <v>0</v>
      </c>
      <c r="K14185" s="30">
        <f>F14185*G14185*H14185/1000000/$B$13</f>
        <v>0.2944108165</v>
      </c>
      <c r="L14185" s="30">
        <f>F14185*G14185*I14185/1000000/$B$13</f>
        <v>0</v>
      </c>
      <c r="M14185" s="30">
        <f>F14185*G14185*J14185/1000000/$B$13</f>
        <v>0</v>
      </c>
      <c r="N14185" s="30">
        <v>463.4320662184</v>
      </c>
      <c r="O14185" s="4" t="inlineStr">
        <is>
          <t>FRANKO actual PPM | MITSUBISHI | Extra: DIDELIS / ILGAS / SU SARVU</t>
        </is>
      </c>
    </row>
    <row r="14186" ht="15.75" customHeight="1">
      <c r="A14186" s="4" t="inlineStr">
        <is>
          <t>FH</t>
        </is>
      </c>
      <c r="B14186" s="26">
        <f>ROUND((K14186*$B$6*$B$9+L14186*$B$7*$B$10+M14186*$B$8*$B$11)*$B$12,0)</f>
        <v>183</v>
      </c>
      <c r="C14186" s="26">
        <f>ROUND((K14186*$B$6*$B$9+L14186*$B$7*$B$10+M14186*$B$8*$B$11)*$B$12,0)</f>
        <v>183</v>
      </c>
      <c r="E14186" s="27">
        <v>1</v>
      </c>
      <c r="F14186" s="28">
        <v>820</v>
      </c>
      <c r="G14186" s="28">
        <v>1</v>
      </c>
      <c r="H14186" s="29">
        <v>1328</v>
      </c>
      <c r="I14186" s="29">
        <v>1239</v>
      </c>
      <c r="J14186" s="29">
        <v>404</v>
      </c>
      <c r="K14186" s="30">
        <f>F14186*G14186*H14186/1000000/$B$13</f>
        <v>0.035010877</v>
      </c>
      <c r="L14186" s="30">
        <f>F14186*G14186*I14186/1000000/$B$13</f>
        <v>0.0326645155</v>
      </c>
      <c r="M14186" s="30">
        <f>F14186*G14186*J14186/1000000/$B$13</f>
        <v>0.0106508993</v>
      </c>
      <c r="N14186" s="30">
        <v>182.9970241783</v>
      </c>
      <c r="O14186" s="4" t="inlineStr">
        <is>
          <t>FRANKO actual PPM | MITSUBISHI | Extra: MR597234</t>
        </is>
      </c>
    </row>
    <row r="14187" ht="15.75" customHeight="1">
      <c r="A14187" s="4" t="inlineStr">
        <is>
          <t>GB</t>
        </is>
      </c>
      <c r="B14187" s="26">
        <f>ROUND((K14187*$B$6*$B$9+L14187*$B$7*$B$10+M14187*$B$8*$B$11)*$B$12,0)</f>
        <v>641</v>
      </c>
      <c r="C14187" s="26">
        <f>ROUND((K14187*$B$6*$B$9+L14187*$B$7*$B$10+M14187*$B$8*$B$11)*$B$12,0)</f>
        <v>641</v>
      </c>
      <c r="E14187" s="27">
        <v>1</v>
      </c>
      <c r="F14187" s="28">
        <v>1200</v>
      </c>
      <c r="G14187" s="28">
        <v>1</v>
      </c>
      <c r="H14187" s="29">
        <v>1736</v>
      </c>
      <c r="I14187" s="29">
        <v>6787</v>
      </c>
      <c r="J14187" s="29">
        <v>685</v>
      </c>
      <c r="K14187" s="30">
        <f>F14187*G14187*H14187/1000000/$B$13</f>
        <v>0.0669764353</v>
      </c>
      <c r="L14187" s="30">
        <f>F14187*G14187*I14187/1000000/$B$13</f>
        <v>0.2618485404</v>
      </c>
      <c r="M14187" s="30">
        <f>F14187*G14187*J14187/1000000/$B$13</f>
        <v>0.0264279137</v>
      </c>
      <c r="N14187" s="30">
        <v>640.7932672016</v>
      </c>
      <c r="O14187" s="4" t="inlineStr">
        <is>
          <t>FRANKO actual PPM | MITSUBISHI</t>
        </is>
      </c>
    </row>
    <row r="14188" ht="15.75" customHeight="1">
      <c r="A14188" s="4" t="inlineStr">
        <is>
          <t>HU</t>
        </is>
      </c>
      <c r="B14188" s="26">
        <f>ROUND((K14188*$B$6*$B$9+L14188*$B$7*$B$10+M14188*$B$8*$B$11)*$B$12,0)</f>
        <v>86</v>
      </c>
      <c r="C14188" s="26">
        <f>ROUND((K14188*$B$6*$B$9+L14188*$B$7*$B$10+M14188*$B$8*$B$11)*$B$12,0)</f>
        <v>86</v>
      </c>
      <c r="E14188" s="27">
        <v>1</v>
      </c>
      <c r="F14188" s="28">
        <v>540</v>
      </c>
      <c r="G14188" s="28">
        <v>1</v>
      </c>
      <c r="H14188" s="29">
        <v>1642</v>
      </c>
      <c r="I14188" s="29">
        <v>0</v>
      </c>
      <c r="J14188" s="29">
        <v>288</v>
      </c>
      <c r="K14188" s="30">
        <f>F14188*G14188*H14188/1000000/$B$13</f>
        <v>0.028507424</v>
      </c>
      <c r="L14188" s="30">
        <f>F14188*G14188*I14188/1000000/$B$13</f>
        <v>0</v>
      </c>
      <c r="M14188" s="30">
        <f>F14188*G14188*J14188/1000000/$B$13</f>
        <v>0.0050000841</v>
      </c>
      <c r="N14188" s="30">
        <v>86.4167348648</v>
      </c>
      <c r="O14188" s="4" t="inlineStr">
        <is>
          <t>FRANKO actual PPM | MITSUBISHI</t>
        </is>
      </c>
    </row>
    <row r="14189" ht="15.75" customHeight="1">
      <c r="A14189" s="4" t="inlineStr">
        <is>
          <t>HW</t>
        </is>
      </c>
      <c r="B14189" s="26">
        <f>ROUND((K14189*$B$6*$B$9+L14189*$B$7*$B$10+M14189*$B$8*$B$11)*$B$12,0)</f>
        <v>114</v>
      </c>
      <c r="C14189" s="26">
        <f>ROUND((K14189*$B$6*$B$9+L14189*$B$7*$B$10+M14189*$B$8*$B$11)*$B$12,0)</f>
        <v>114</v>
      </c>
      <c r="E14189" s="27">
        <v>1</v>
      </c>
      <c r="F14189" s="28">
        <v>760</v>
      </c>
      <c r="G14189" s="28">
        <v>1</v>
      </c>
      <c r="H14189" s="29">
        <v>914</v>
      </c>
      <c r="I14189" s="29">
        <v>0</v>
      </c>
      <c r="J14189" s="29">
        <v>387</v>
      </c>
      <c r="K14189" s="30">
        <f>F14189*G14189*H14189/1000000/$B$13</f>
        <v>0.0223331946</v>
      </c>
      <c r="L14189" s="30">
        <f>F14189*G14189*I14189/1000000/$B$13</f>
        <v>0</v>
      </c>
      <c r="M14189" s="30">
        <f>F14189*G14189*J14189/1000000/$B$13</f>
        <v>0.0094561776</v>
      </c>
      <c r="N14189" s="30">
        <v>113.721333044</v>
      </c>
      <c r="O14189" s="4" t="inlineStr">
        <is>
          <t>FRANKO actual PPM | MITSUBISHI</t>
        </is>
      </c>
    </row>
    <row r="14190" ht="15.75" customHeight="1">
      <c r="A14190" s="4" t="inlineStr">
        <is>
          <t>JQ</t>
        </is>
      </c>
      <c r="B14190" s="26">
        <f>ROUND((K14190*$B$6*$B$9+L14190*$B$7*$B$10+M14190*$B$8*$B$11)*$B$12,0)</f>
        <v>386</v>
      </c>
      <c r="C14190" s="26">
        <f>ROUND((K14190*$B$6*$B$9+L14190*$B$7*$B$10+M14190*$B$8*$B$11)*$B$12,0)</f>
        <v>386</v>
      </c>
      <c r="E14190" s="27">
        <v>1</v>
      </c>
      <c r="F14190" s="28">
        <v>1100</v>
      </c>
      <c r="G14190" s="28">
        <v>1</v>
      </c>
      <c r="H14190" s="29">
        <v>1045</v>
      </c>
      <c r="I14190" s="29">
        <v>4036</v>
      </c>
      <c r="J14190" s="29">
        <v>529</v>
      </c>
      <c r="K14190" s="30">
        <f>F14190*G14190*H14190/1000000/$B$13</f>
        <v>0.0369572832</v>
      </c>
      <c r="L14190" s="30">
        <f>F14190*G14190*I14190/1000000/$B$13</f>
        <v>0.1427364545</v>
      </c>
      <c r="M14190" s="30">
        <f>F14190*G14190*J14190/1000000/$B$13</f>
        <v>0.0187085194</v>
      </c>
      <c r="N14190" s="30">
        <v>385.7543572106</v>
      </c>
      <c r="O14190" s="4" t="inlineStr">
        <is>
          <t>FRANKO actual PPM | MITSUBISHI | Extra: GREZTAS</t>
        </is>
      </c>
    </row>
    <row r="14191" ht="15.75" customHeight="1">
      <c r="A14191" s="4" t="inlineStr">
        <is>
          <t>KF</t>
        </is>
      </c>
      <c r="B14191" s="26">
        <f>ROUND((K14191*$B$6*$B$9+L14191*$B$7*$B$10+M14191*$B$8*$B$11)*$B$12,0)</f>
        <v>119</v>
      </c>
      <c r="C14191" s="26">
        <f>ROUND((K14191*$B$6*$B$9+L14191*$B$7*$B$10+M14191*$B$8*$B$11)*$B$12,0)</f>
        <v>119</v>
      </c>
      <c r="E14191" s="27">
        <v>1</v>
      </c>
      <c r="F14191" s="28">
        <v>520</v>
      </c>
      <c r="G14191" s="28">
        <v>1</v>
      </c>
      <c r="H14191" s="29">
        <v>2392</v>
      </c>
      <c r="I14191" s="29">
        <v>0</v>
      </c>
      <c r="J14191" s="29">
        <v>400</v>
      </c>
      <c r="K14191" s="30">
        <f>F14191*G14191*H14191/1000000/$B$13</f>
        <v>0.0399903846</v>
      </c>
      <c r="L14191" s="30">
        <f>F14191*G14191*I14191/1000000/$B$13</f>
        <v>0</v>
      </c>
      <c r="M14191" s="30">
        <f>F14191*G14191*J14191/1000000/$B$13</f>
        <v>0.0066873553</v>
      </c>
      <c r="N14191" s="30">
        <v>118.5107558136</v>
      </c>
      <c r="O14191" s="4" t="inlineStr">
        <is>
          <t>FRANKO actual PPM | MITSUBISHI</t>
        </is>
      </c>
    </row>
    <row r="14192" ht="15.75" customHeight="1">
      <c r="A14192" s="4" t="inlineStr">
        <is>
          <t>LO</t>
        </is>
      </c>
      <c r="B14192" s="26">
        <f>ROUND((K14192*$B$6*$B$9+L14192*$B$7*$B$10+M14192*$B$8*$B$11)*$B$12,0)</f>
        <v>297</v>
      </c>
      <c r="C14192" s="26">
        <f>ROUND((K14192*$B$6*$B$9+L14192*$B$7*$B$10+M14192*$B$8*$B$11)*$B$12,0)</f>
        <v>297</v>
      </c>
      <c r="E14192" s="27">
        <v>1</v>
      </c>
      <c r="F14192" s="28">
        <v>880</v>
      </c>
      <c r="G14192" s="28">
        <v>1</v>
      </c>
      <c r="H14192" s="29">
        <v>1556</v>
      </c>
      <c r="I14192" s="29">
        <v>3047</v>
      </c>
      <c r="J14192" s="29">
        <v>527</v>
      </c>
      <c r="K14192" s="30">
        <f>F14192*G14192*H14192/1000000/$B$13</f>
        <v>0.0440233743</v>
      </c>
      <c r="L14192" s="30">
        <f>F14192*G14192*I14192/1000000/$B$13</f>
        <v>0.0862077258</v>
      </c>
      <c r="M14192" s="30">
        <f>F14192*G14192*J14192/1000000/$B$13</f>
        <v>0.0149102302</v>
      </c>
      <c r="N14192" s="30">
        <v>297.1453586179</v>
      </c>
      <c r="O14192" s="4" t="inlineStr">
        <is>
          <t>FRANKO actual PPM | MITSUBISHI</t>
        </is>
      </c>
    </row>
    <row r="14193" ht="15.75" customHeight="1">
      <c r="A14193" s="4" t="inlineStr">
        <is>
          <t>PH</t>
        </is>
      </c>
      <c r="B14193" s="26">
        <f>ROUND((K14193*$B$6*$B$9+L14193*$B$7*$B$10+M14193*$B$8*$B$11)*$B$12,0)</f>
        <v>265</v>
      </c>
      <c r="C14193" s="26">
        <f>ROUND((K14193*$B$6*$B$9+L14193*$B$7*$B$10+M14193*$B$8*$B$11)*$B$12,0)</f>
        <v>265</v>
      </c>
      <c r="E14193" s="27">
        <v>1</v>
      </c>
      <c r="F14193" s="28">
        <v>740</v>
      </c>
      <c r="G14193" s="28">
        <v>1</v>
      </c>
      <c r="H14193" s="29">
        <v>1599</v>
      </c>
      <c r="I14193" s="29">
        <v>3488</v>
      </c>
      <c r="J14193" s="29">
        <v>531</v>
      </c>
      <c r="K14193" s="30">
        <f>F14193*G14193*H14193/1000000/$B$13</f>
        <v>0.0380426924</v>
      </c>
      <c r="L14193" s="30">
        <f>F14193*G14193*I14193/1000000/$B$13</f>
        <v>0.082984935</v>
      </c>
      <c r="M14193" s="30">
        <f>F14193*G14193*J14193/1000000/$B$13</f>
        <v>0.0126333144</v>
      </c>
      <c r="N14193" s="30">
        <v>264.9267260051</v>
      </c>
      <c r="O14193" s="4" t="inlineStr">
        <is>
          <t>FRANKO actual PPM | MITSUBISHI</t>
        </is>
      </c>
    </row>
    <row r="14194" ht="15.75" customHeight="1">
      <c r="A14194" s="4" t="inlineStr">
        <is>
          <t>PH</t>
        </is>
      </c>
      <c r="B14194" s="26">
        <f>ROUND((K14194*$B$6*$B$9+L14194*$B$7*$B$10+M14194*$B$8*$B$11)*$B$12,0)</f>
        <v>282</v>
      </c>
      <c r="C14194" s="26">
        <f>ROUND((K14194*$B$6*$B$9+L14194*$B$7*$B$10+M14194*$B$8*$B$11)*$B$12,0)</f>
        <v>282</v>
      </c>
      <c r="E14194" s="27">
        <v>1</v>
      </c>
      <c r="F14194" s="28">
        <v>720</v>
      </c>
      <c r="G14194" s="28">
        <v>1</v>
      </c>
      <c r="H14194" s="29">
        <v>1594</v>
      </c>
      <c r="I14194" s="29">
        <v>4038</v>
      </c>
      <c r="J14194" s="29">
        <v>579</v>
      </c>
      <c r="K14194" s="30">
        <f>F14194*G14194*H14194/1000000/$B$13</f>
        <v>0.0368987688</v>
      </c>
      <c r="L14194" s="30">
        <f>F14194*G14194*I14194/1000000/$B$13</f>
        <v>0.0934737945</v>
      </c>
      <c r="M14194" s="30">
        <f>F14194*G14194*J14194/1000000/$B$13</f>
        <v>0.0134030032</v>
      </c>
      <c r="N14194" s="30">
        <v>282.1706005549</v>
      </c>
      <c r="O14194" s="4" t="inlineStr">
        <is>
          <t>FRANKO actual PPM | MITSUBISHI</t>
        </is>
      </c>
    </row>
    <row r="14195" ht="15.75" customHeight="1">
      <c r="A14195" s="4" t="inlineStr">
        <is>
          <t>PK</t>
        </is>
      </c>
      <c r="B14195" s="26">
        <f>ROUND((K14195*$B$6*$B$9+L14195*$B$7*$B$10+M14195*$B$8*$B$11)*$B$12,0)</f>
        <v>304</v>
      </c>
      <c r="C14195" s="26">
        <f>ROUND((K14195*$B$6*$B$9+L14195*$B$7*$B$10+M14195*$B$8*$B$11)*$B$12,0)</f>
        <v>304</v>
      </c>
      <c r="E14195" s="27">
        <v>1</v>
      </c>
      <c r="F14195" s="28">
        <v>900</v>
      </c>
      <c r="G14195" s="28">
        <v>1</v>
      </c>
      <c r="H14195" s="29">
        <v>6677</v>
      </c>
      <c r="I14195" s="29">
        <v>0</v>
      </c>
      <c r="J14195" s="29">
        <v>0</v>
      </c>
      <c r="K14195" s="30">
        <f>F14195*G14195*H14195/1000000/$B$13</f>
        <v>0.1932034814</v>
      </c>
      <c r="L14195" s="30">
        <f>F14195*G14195*I14195/1000000/$B$13</f>
        <v>0</v>
      </c>
      <c r="M14195" s="30">
        <f>F14195*G14195*J14195/1000000/$B$13</f>
        <v>0</v>
      </c>
      <c r="N14195" s="30">
        <v>304.1216000007</v>
      </c>
      <c r="O14195" s="4" t="inlineStr">
        <is>
          <t>FRANKO actual PPM | MITSUBISHI</t>
        </is>
      </c>
    </row>
    <row r="14196" ht="15.75" customHeight="1">
      <c r="A14196" s="4" t="inlineStr">
        <is>
          <t>PK</t>
        </is>
      </c>
      <c r="B14196" s="26">
        <f>ROUND((K14196*$B$6*$B$9+L14196*$B$7*$B$10+M14196*$B$8*$B$11)*$B$12,0)</f>
        <v>303</v>
      </c>
      <c r="C14196" s="26">
        <f>ROUND((K14196*$B$6*$B$9+L14196*$B$7*$B$10+M14196*$B$8*$B$11)*$B$12,0)</f>
        <v>303</v>
      </c>
      <c r="E14196" s="27">
        <v>1</v>
      </c>
      <c r="F14196" s="28">
        <v>900</v>
      </c>
      <c r="G14196" s="28">
        <v>1</v>
      </c>
      <c r="H14196" s="29">
        <v>6656</v>
      </c>
      <c r="I14196" s="29">
        <v>0</v>
      </c>
      <c r="J14196" s="29">
        <v>0</v>
      </c>
      <c r="K14196" s="30">
        <f>F14196*G14196*H14196/1000000/$B$13</f>
        <v>0.1925958322</v>
      </c>
      <c r="L14196" s="30">
        <f>F14196*G14196*I14196/1000000/$B$13</f>
        <v>0</v>
      </c>
      <c r="M14196" s="30">
        <f>F14196*G14196*J14196/1000000/$B$13</f>
        <v>0</v>
      </c>
      <c r="N14196" s="30">
        <v>303.1650995364</v>
      </c>
      <c r="O14196" s="4" t="inlineStr">
        <is>
          <t>FRANKO actual PPM | MITSUBISHI</t>
        </is>
      </c>
    </row>
    <row r="14197" ht="15.75" customHeight="1">
      <c r="A14197" s="4" t="inlineStr">
        <is>
          <t>PK</t>
        </is>
      </c>
      <c r="B14197" s="26">
        <f>ROUND((K14197*$B$6*$B$9+L14197*$B$7*$B$10+M14197*$B$8*$B$11)*$B$12,0)</f>
        <v>279</v>
      </c>
      <c r="C14197" s="26">
        <f>ROUND((K14197*$B$6*$B$9+L14197*$B$7*$B$10+M14197*$B$8*$B$11)*$B$12,0)</f>
        <v>279</v>
      </c>
      <c r="E14197" s="27">
        <v>1</v>
      </c>
      <c r="F14197" s="28">
        <v>900</v>
      </c>
      <c r="G14197" s="28">
        <v>1</v>
      </c>
      <c r="H14197" s="29">
        <v>6133</v>
      </c>
      <c r="I14197" s="29">
        <v>0</v>
      </c>
      <c r="J14197" s="29">
        <v>0</v>
      </c>
      <c r="K14197" s="30">
        <f>F14197*G14197*H14197/1000000/$B$13</f>
        <v>0.1774624758</v>
      </c>
      <c r="L14197" s="30">
        <f>F14197*G14197*I14197/1000000/$B$13</f>
        <v>0</v>
      </c>
      <c r="M14197" s="30">
        <f>F14197*G14197*J14197/1000000/$B$13</f>
        <v>0</v>
      </c>
      <c r="N14197" s="30">
        <v>279.3436832116</v>
      </c>
      <c r="O14197" s="4" t="inlineStr">
        <is>
          <t>FRANKO actual PPM | MITSUBISHI</t>
        </is>
      </c>
    </row>
    <row r="14198" ht="15.75" customHeight="1">
      <c r="A14198" s="4" t="inlineStr">
        <is>
          <t>PK</t>
        </is>
      </c>
      <c r="B14198" s="26">
        <f>ROUND((K14198*$B$6*$B$9+L14198*$B$7*$B$10+M14198*$B$8*$B$11)*$B$12,0)</f>
        <v>307</v>
      </c>
      <c r="C14198" s="26">
        <f>ROUND((K14198*$B$6*$B$9+L14198*$B$7*$B$10+M14198*$B$8*$B$11)*$B$12,0)</f>
        <v>307</v>
      </c>
      <c r="E14198" s="27">
        <v>1</v>
      </c>
      <c r="F14198" s="28">
        <v>900</v>
      </c>
      <c r="G14198" s="28">
        <v>1</v>
      </c>
      <c r="H14198" s="29">
        <v>6741</v>
      </c>
      <c r="I14198" s="29">
        <v>0</v>
      </c>
      <c r="J14198" s="29">
        <v>0</v>
      </c>
      <c r="K14198" s="30">
        <f>F14198*G14198*H14198/1000000/$B$13</f>
        <v>0.1950553644</v>
      </c>
      <c r="L14198" s="30">
        <f>F14198*G14198*I14198/1000000/$B$13</f>
        <v>0</v>
      </c>
      <c r="M14198" s="30">
        <f>F14198*G14198*J14198/1000000/$B$13</f>
        <v>0</v>
      </c>
      <c r="N14198" s="30">
        <v>307.0366490347</v>
      </c>
      <c r="O14198" s="4" t="inlineStr">
        <is>
          <t>FRANKO actual PPM | MITSUBISHI</t>
        </is>
      </c>
    </row>
    <row r="14199" ht="15.75" customHeight="1">
      <c r="A14199" s="4" t="inlineStr">
        <is>
          <t>RQ</t>
        </is>
      </c>
      <c r="B14199" s="26">
        <f>ROUND((K14199*$B$6*$B$9+L14199*$B$7*$B$10+M14199*$B$8*$B$11)*$B$12,0)</f>
        <v>119</v>
      </c>
      <c r="C14199" s="26">
        <f>ROUND((K14199*$B$6*$B$9+L14199*$B$7*$B$10+M14199*$B$8*$B$11)*$B$12,0)</f>
        <v>119</v>
      </c>
      <c r="E14199" s="27">
        <v>1</v>
      </c>
      <c r="F14199" s="28">
        <v>3000</v>
      </c>
      <c r="G14199" s="28">
        <v>1</v>
      </c>
      <c r="H14199" s="29">
        <v>787</v>
      </c>
      <c r="I14199" s="29">
        <v>0</v>
      </c>
      <c r="J14199" s="29">
        <v>0</v>
      </c>
      <c r="K14199" s="30">
        <f>F14199*G14199*H14199/1000000/$B$13</f>
        <v>0.0759079126</v>
      </c>
      <c r="L14199" s="30">
        <f>F14199*G14199*I14199/1000000/$B$13</f>
        <v>0</v>
      </c>
      <c r="M14199" s="30">
        <f>F14199*G14199*J14199/1000000/$B$13</f>
        <v>0</v>
      </c>
      <c r="N14199" s="30">
        <v>119.4866453001</v>
      </c>
      <c r="O14199" s="4" t="inlineStr">
        <is>
          <t>FRANKO actual PPM | MITSUBISHI</t>
        </is>
      </c>
    </row>
    <row r="14200" ht="15.75" customHeight="1">
      <c r="A14200" s="4" t="inlineStr">
        <is>
          <t>UE</t>
        </is>
      </c>
      <c r="B14200" s="26">
        <f>ROUND((K14200*$B$6*$B$9+L14200*$B$7*$B$10+M14200*$B$8*$B$11)*$B$12,0)</f>
        <v>72</v>
      </c>
      <c r="C14200" s="26">
        <f>ROUND((K14200*$B$6*$B$9+L14200*$B$7*$B$10+M14200*$B$8*$B$11)*$B$12,0)</f>
        <v>72</v>
      </c>
      <c r="E14200" s="27">
        <v>1</v>
      </c>
      <c r="F14200" s="28">
        <v>1440</v>
      </c>
      <c r="G14200" s="28">
        <v>1</v>
      </c>
      <c r="H14200" s="29">
        <v>710</v>
      </c>
      <c r="I14200" s="29">
        <v>357</v>
      </c>
      <c r="J14200" s="29">
        <v>0</v>
      </c>
      <c r="K14200" s="30">
        <f>F14200*G14200*H14200/1000000/$B$13</f>
        <v>0.0328709233</v>
      </c>
      <c r="L14200" s="30">
        <f>F14200*G14200*I14200/1000000/$B$13</f>
        <v>0.0165280558</v>
      </c>
      <c r="M14200" s="30">
        <f>F14200*G14200*J14200/1000000/$B$13</f>
        <v>0</v>
      </c>
      <c r="N14200" s="30">
        <v>71.6749556435</v>
      </c>
      <c r="O14200" s="4" t="inlineStr">
        <is>
          <t>FRANKO actual PPM | MITSUBISHI</t>
        </is>
      </c>
    </row>
    <row r="14201" ht="15.75" customHeight="1">
      <c r="A14201" s="4" t="inlineStr">
        <is>
          <t>TB</t>
        </is>
      </c>
      <c r="B14201" s="26">
        <f>ROUND((K14201*$B$6*$B$9+L14201*$B$7*$B$10+M14201*$B$8*$B$11)*$B$12,0)</f>
        <v>336</v>
      </c>
      <c r="C14201" s="26">
        <f>ROUND((K14201*$B$6*$B$9+L14201*$B$7*$B$10+M14201*$B$8*$B$11)*$B$12,0)</f>
        <v>336</v>
      </c>
      <c r="E14201" s="27">
        <v>1</v>
      </c>
      <c r="F14201" s="28">
        <v>1000</v>
      </c>
      <c r="G14201" s="28">
        <v>1</v>
      </c>
      <c r="H14201" s="29">
        <v>255</v>
      </c>
      <c r="I14201" s="29">
        <v>4394</v>
      </c>
      <c r="J14201" s="29">
        <v>570</v>
      </c>
      <c r="K14201" s="30">
        <f>F14201*G14201*H14201/1000000/$B$13</f>
        <v>0.0081984404</v>
      </c>
      <c r="L14201" s="30">
        <f>F14201*G14201*I14201/1000000/$B$13</f>
        <v>0.1412703804</v>
      </c>
      <c r="M14201" s="30">
        <f>F14201*G14201*J14201/1000000/$B$13</f>
        <v>0.0183259255</v>
      </c>
      <c r="N14201" s="30">
        <v>335.5381961672</v>
      </c>
      <c r="O14201" s="4" t="inlineStr">
        <is>
          <t>FRANKO actual PPM | MITSUBISHI</t>
        </is>
      </c>
    </row>
    <row r="14202" ht="15.75" customHeight="1">
      <c r="A14202" s="4" t="inlineStr">
        <is>
          <t>VP</t>
        </is>
      </c>
      <c r="B14202" s="26">
        <f>ROUND((K14202*$B$6*$B$9+L14202*$B$7*$B$10+M14202*$B$8*$B$11)*$B$12,0)</f>
        <v>195</v>
      </c>
      <c r="C14202" s="26">
        <f>ROUND((K14202*$B$6*$B$9+L14202*$B$7*$B$10+M14202*$B$8*$B$11)*$B$12,0)</f>
        <v>195</v>
      </c>
      <c r="E14202" s="27">
        <v>1</v>
      </c>
      <c r="F14202" s="28">
        <v>880</v>
      </c>
      <c r="G14202" s="28">
        <v>1</v>
      </c>
      <c r="H14202" s="29">
        <v>4379</v>
      </c>
      <c r="I14202" s="29">
        <v>0</v>
      </c>
      <c r="J14202" s="29">
        <v>0</v>
      </c>
      <c r="K14202" s="30">
        <f>F14202*G14202*H14202/1000000/$B$13</f>
        <v>0.1238935449</v>
      </c>
      <c r="L14202" s="30">
        <f>F14202*G14202*I14202/1000000/$B$13</f>
        <v>0</v>
      </c>
      <c r="M14202" s="30">
        <f>F14202*G14202*J14202/1000000/$B$13</f>
        <v>0</v>
      </c>
      <c r="N14202" s="30">
        <v>195.0208290541</v>
      </c>
      <c r="O14202" s="4" t="inlineStr">
        <is>
          <t>FRANKO actual PPM | MITSUBISHI</t>
        </is>
      </c>
    </row>
    <row r="14203" ht="15.75" customHeight="1">
      <c r="A14203" s="4" t="inlineStr">
        <is>
          <t>XZ</t>
        </is>
      </c>
      <c r="B14203" s="26">
        <f>ROUND((K14203*$B$6*$B$9+L14203*$B$7*$B$10+M14203*$B$8*$B$11)*$B$12,0)</f>
        <v>89</v>
      </c>
      <c r="C14203" s="26">
        <f>ROUND((K14203*$B$6*$B$9+L14203*$B$7*$B$10+M14203*$B$8*$B$11)*$B$12,0)</f>
        <v>89</v>
      </c>
      <c r="E14203" s="27">
        <v>1</v>
      </c>
      <c r="F14203" s="28">
        <v>700</v>
      </c>
      <c r="G14203" s="28">
        <v>1</v>
      </c>
      <c r="H14203" s="29">
        <v>0</v>
      </c>
      <c r="I14203" s="29">
        <v>1000</v>
      </c>
      <c r="J14203" s="29">
        <v>330</v>
      </c>
      <c r="K14203" s="30">
        <f>F14203*G14203*H14203/1000000/$B$13</f>
        <v>0</v>
      </c>
      <c r="L14203" s="30">
        <f>F14203*G14203*I14203/1000000/$B$13</f>
        <v>0.0225055226</v>
      </c>
      <c r="M14203" s="30">
        <f>F14203*G14203*J14203/1000000/$B$13</f>
        <v>0.0074268225</v>
      </c>
      <c r="N14203" s="30">
        <v>88.8474146402</v>
      </c>
      <c r="O14203" s="4" t="inlineStr">
        <is>
          <t>FRANKO actual PPM | MITSUBISHI | Extra: GREZTAS</t>
        </is>
      </c>
    </row>
    <row r="14204" ht="15.75" customHeight="1">
      <c r="A14204" s="4" t="inlineStr">
        <is>
          <t>1R</t>
        </is>
      </c>
      <c r="B14204" s="26">
        <f>ROUND((K14204*$B$6*$B$9+L14204*$B$7*$B$10+M14204*$B$8*$B$11)*$B$12,0)</f>
        <v>141</v>
      </c>
      <c r="C14204" s="26">
        <f>ROUND((K14204*$B$6*$B$9+L14204*$B$7*$B$10+M14204*$B$8*$B$11)*$B$12,0)</f>
        <v>141</v>
      </c>
      <c r="E14204" s="27">
        <v>1</v>
      </c>
      <c r="F14204" s="28">
        <v>1120</v>
      </c>
      <c r="G14204" s="28">
        <v>1</v>
      </c>
      <c r="H14204" s="29">
        <v>706</v>
      </c>
      <c r="I14204" s="29">
        <v>726</v>
      </c>
      <c r="J14204" s="29">
        <v>232</v>
      </c>
      <c r="K14204" s="30">
        <f>F14204*G14204*H14204/1000000/$B$13</f>
        <v>0.0254222383</v>
      </c>
      <c r="L14204" s="30">
        <f>F14204*G14204*I14204/1000000/$B$13</f>
        <v>0.026142415</v>
      </c>
      <c r="M14204" s="30">
        <f>F14204*G14204*J14204/1000000/$B$13</f>
        <v>0.00835405</v>
      </c>
      <c r="N14204" s="30">
        <v>140.9545222288</v>
      </c>
      <c r="O14204" s="4" t="inlineStr">
        <is>
          <t>FRANKO actual PPM | MITSUBISHI</t>
        </is>
      </c>
    </row>
    <row r="14205" ht="15.75" customHeight="1">
      <c r="A14205" s="4" t="inlineStr">
        <is>
          <t>1R</t>
        </is>
      </c>
      <c r="B14205" s="26">
        <f>ROUND((K14205*$B$6*$B$9+L14205*$B$7*$B$10+M14205*$B$8*$B$11)*$B$12,0)</f>
        <v>144</v>
      </c>
      <c r="C14205" s="26">
        <f>ROUND((K14205*$B$6*$B$9+L14205*$B$7*$B$10+M14205*$B$8*$B$11)*$B$12,0)</f>
        <v>144</v>
      </c>
      <c r="E14205" s="27">
        <v>1</v>
      </c>
      <c r="F14205" s="28">
        <v>1020</v>
      </c>
      <c r="G14205" s="28">
        <v>1</v>
      </c>
      <c r="H14205" s="29">
        <v>779</v>
      </c>
      <c r="I14205" s="29">
        <v>793</v>
      </c>
      <c r="J14205" s="29">
        <v>266</v>
      </c>
      <c r="K14205" s="30">
        <f>F14205*G14205*H14205/1000000/$B$13</f>
        <v>0.0255463402</v>
      </c>
      <c r="L14205" s="30">
        <f>F14205*G14205*I14205/1000000/$B$13</f>
        <v>0.0260054529</v>
      </c>
      <c r="M14205" s="30">
        <f>F14205*G14205*J14205/1000000/$B$13</f>
        <v>0.0087231406</v>
      </c>
      <c r="N14205" s="30">
        <v>144.0512836173</v>
      </c>
      <c r="O14205" s="4" t="inlineStr">
        <is>
          <t>FRANKO actual PPM | MITSUBISHI</t>
        </is>
      </c>
    </row>
    <row r="14206" ht="15.75" customHeight="1">
      <c r="A14206" s="4" t="inlineStr">
        <is>
          <t>2A</t>
        </is>
      </c>
      <c r="B14206" s="26">
        <f>ROUND((K14206*$B$6*$B$9+L14206*$B$7*$B$10+M14206*$B$8*$B$11)*$B$12,0)</f>
        <v>713</v>
      </c>
      <c r="C14206" s="26">
        <f>ROUND((K14206*$B$6*$B$9+L14206*$B$7*$B$10+M14206*$B$8*$B$11)*$B$12,0)</f>
        <v>713</v>
      </c>
      <c r="E14206" s="27">
        <v>1</v>
      </c>
      <c r="F14206" s="28">
        <v>1520</v>
      </c>
      <c r="G14206" s="28">
        <v>1</v>
      </c>
      <c r="H14206" s="29">
        <v>191</v>
      </c>
      <c r="I14206" s="29">
        <v>9117</v>
      </c>
      <c r="J14206" s="29">
        <v>396</v>
      </c>
      <c r="K14206" s="30">
        <f>F14206*G14206*H14206/1000000/$B$13</f>
        <v>0.0093340047</v>
      </c>
      <c r="L14206" s="30">
        <f>F14206*G14206*I14206/1000000/$B$13</f>
        <v>0.4455399018</v>
      </c>
      <c r="M14206" s="30">
        <f>F14206*G14206*J14206/1000000/$B$13</f>
        <v>0.0193521774</v>
      </c>
      <c r="N14206" s="30">
        <v>712.8013441893</v>
      </c>
      <c r="O14206" s="4" t="inlineStr">
        <is>
          <t>FRANKO actual PPM | MITSUBISHI</t>
        </is>
      </c>
    </row>
    <row r="14207" ht="15.75" customHeight="1">
      <c r="A14207" s="4" t="inlineStr">
        <is>
          <t>2A</t>
        </is>
      </c>
      <c r="B14207" s="26">
        <f>ROUND((K14207*$B$6*$B$9+L14207*$B$7*$B$10+M14207*$B$8*$B$11)*$B$12,0)</f>
        <v>705</v>
      </c>
      <c r="C14207" s="26">
        <f>ROUND((K14207*$B$6*$B$9+L14207*$B$7*$B$10+M14207*$B$8*$B$11)*$B$12,0)</f>
        <v>705</v>
      </c>
      <c r="E14207" s="27">
        <v>1</v>
      </c>
      <c r="F14207" s="28">
        <v>1520</v>
      </c>
      <c r="G14207" s="28">
        <v>1</v>
      </c>
      <c r="H14207" s="29">
        <v>112</v>
      </c>
      <c r="I14207" s="29">
        <v>9145</v>
      </c>
      <c r="J14207" s="29">
        <v>387</v>
      </c>
      <c r="K14207" s="30">
        <f>F14207*G14207*H14207/1000000/$B$13</f>
        <v>0.0054733431</v>
      </c>
      <c r="L14207" s="30">
        <f>F14207*G14207*I14207/1000000/$B$13</f>
        <v>0.4469082376</v>
      </c>
      <c r="M14207" s="30">
        <f>F14207*G14207*J14207/1000000/$B$13</f>
        <v>0.0189123552</v>
      </c>
      <c r="N14207" s="30">
        <v>704.7202267754</v>
      </c>
      <c r="O14207" s="4" t="inlineStr">
        <is>
          <t>FRANKO actual PPM | MITSUBISHI</t>
        </is>
      </c>
    </row>
    <row r="14208" ht="15.75" customHeight="1">
      <c r="A14208" s="4" t="inlineStr">
        <is>
          <t>2A</t>
        </is>
      </c>
      <c r="B14208" s="26">
        <f>ROUND((K14208*$B$6*$B$9+L14208*$B$7*$B$10+M14208*$B$8*$B$11)*$B$12,0)</f>
        <v>740</v>
      </c>
      <c r="C14208" s="26">
        <f>ROUND((K14208*$B$6*$B$9+L14208*$B$7*$B$10+M14208*$B$8*$B$11)*$B$12,0)</f>
        <v>740</v>
      </c>
      <c r="E14208" s="27">
        <v>1</v>
      </c>
      <c r="F14208" s="28">
        <v>1520</v>
      </c>
      <c r="G14208" s="28">
        <v>1</v>
      </c>
      <c r="H14208" s="29">
        <v>150</v>
      </c>
      <c r="I14208" s="29">
        <v>9600</v>
      </c>
      <c r="J14208" s="29">
        <v>400</v>
      </c>
      <c r="K14208" s="30">
        <f>F14208*G14208*H14208/1000000/$B$13</f>
        <v>0.0073303702</v>
      </c>
      <c r="L14208" s="30">
        <f>F14208*G14208*I14208/1000000/$B$13</f>
        <v>0.4691436939</v>
      </c>
      <c r="M14208" s="30">
        <f>F14208*G14208*J14208/1000000/$B$13</f>
        <v>0.0195476539</v>
      </c>
      <c r="N14208" s="30">
        <v>739.7377131807</v>
      </c>
      <c r="O14208" s="4" t="inlineStr">
        <is>
          <t>FRANKO actual PPM | MITSUBISHI</t>
        </is>
      </c>
    </row>
    <row r="14209" ht="15.75" customHeight="1">
      <c r="A14209" s="4" t="inlineStr">
        <is>
          <t>2A</t>
        </is>
      </c>
      <c r="B14209" s="26">
        <f>ROUND((K14209*$B$6*$B$9+L14209*$B$7*$B$10+M14209*$B$8*$B$11)*$B$12,0)</f>
        <v>742</v>
      </c>
      <c r="C14209" s="26">
        <f>ROUND((K14209*$B$6*$B$9+L14209*$B$7*$B$10+M14209*$B$8*$B$11)*$B$12,0)</f>
        <v>742</v>
      </c>
      <c r="E14209" s="27">
        <v>1</v>
      </c>
      <c r="F14209" s="28">
        <v>1520</v>
      </c>
      <c r="G14209" s="28">
        <v>1</v>
      </c>
      <c r="H14209" s="29">
        <v>137</v>
      </c>
      <c r="I14209" s="29">
        <v>9200</v>
      </c>
      <c r="J14209" s="29">
        <v>465</v>
      </c>
      <c r="K14209" s="30">
        <f>F14209*G14209*H14209/1000000/$B$13</f>
        <v>0.0066950715</v>
      </c>
      <c r="L14209" s="30">
        <f>F14209*G14209*I14209/1000000/$B$13</f>
        <v>0.44959604</v>
      </c>
      <c r="M14209" s="30">
        <f>F14209*G14209*J14209/1000000/$B$13</f>
        <v>0.0227241477</v>
      </c>
      <c r="N14209" s="30">
        <v>741.555117208</v>
      </c>
      <c r="O14209" s="4" t="inlineStr">
        <is>
          <t>FRANKO actual PPM | MITSUBISHI | Extra: 2A K / LENKIJA</t>
        </is>
      </c>
    </row>
    <row r="14210" ht="15.75" customHeight="1">
      <c r="A14210" s="4" t="inlineStr">
        <is>
          <t>2S</t>
        </is>
      </c>
      <c r="B14210" s="26">
        <f>ROUND((K14210*$B$6*$B$9+L14210*$B$7*$B$10+M14210*$B$8*$B$11)*$B$12,0)</f>
        <v>754</v>
      </c>
      <c r="C14210" s="26">
        <f>ROUND((K14210*$B$6*$B$9+L14210*$B$7*$B$10+M14210*$B$8*$B$11)*$B$12,0)</f>
        <v>754</v>
      </c>
      <c r="E14210" s="27">
        <v>1</v>
      </c>
      <c r="F14210" s="28">
        <v>1500</v>
      </c>
      <c r="G14210" s="28">
        <v>1</v>
      </c>
      <c r="H14210" s="29">
        <v>116</v>
      </c>
      <c r="I14210" s="29">
        <v>9690</v>
      </c>
      <c r="J14210" s="29">
        <v>454</v>
      </c>
      <c r="K14210" s="30">
        <f>F14210*G14210*H14210/1000000/$B$13</f>
        <v>0.0055942299</v>
      </c>
      <c r="L14210" s="30">
        <f>F14210*G14210*I14210/1000000/$B$13</f>
        <v>0.4673111014</v>
      </c>
      <c r="M14210" s="30">
        <f>F14210*G14210*J14210/1000000/$B$13</f>
        <v>0.0218946584</v>
      </c>
      <c r="N14210" s="30">
        <v>754.2948349748</v>
      </c>
      <c r="O14210" s="4" t="inlineStr">
        <is>
          <t>FRANKO actual PPM | MITSUBISHI</t>
        </is>
      </c>
    </row>
    <row r="14211" ht="15.75" customHeight="1">
      <c r="A14211" s="4" t="inlineStr">
        <is>
          <t>2S</t>
        </is>
      </c>
      <c r="B14211" s="26">
        <f>ROUND((K14211*$B$6*$B$9+L14211*$B$7*$B$10+M14211*$B$8*$B$11)*$B$12,0)</f>
        <v>709</v>
      </c>
      <c r="C14211" s="26">
        <f>ROUND((K14211*$B$6*$B$9+L14211*$B$7*$B$10+M14211*$B$8*$B$11)*$B$12,0)</f>
        <v>709</v>
      </c>
      <c r="E14211" s="27">
        <v>1</v>
      </c>
      <c r="F14211" s="28">
        <v>1500</v>
      </c>
      <c r="G14211" s="28">
        <v>1</v>
      </c>
      <c r="H14211" s="29">
        <v>123</v>
      </c>
      <c r="I14211" s="29">
        <v>9293</v>
      </c>
      <c r="J14211" s="29">
        <v>397</v>
      </c>
      <c r="K14211" s="30">
        <f>F14211*G14211*H14211/1000000/$B$13</f>
        <v>0.0059318127</v>
      </c>
      <c r="L14211" s="30">
        <f>F14211*G14211*I14211/1000000/$B$13</f>
        <v>0.4481653318</v>
      </c>
      <c r="M14211" s="30">
        <f>F14211*G14211*J14211/1000000/$B$13</f>
        <v>0.0191457696</v>
      </c>
      <c r="N14211" s="30">
        <v>708.8972831487</v>
      </c>
      <c r="O14211" s="4" t="inlineStr">
        <is>
          <t>FRANKO actual PPM | MITSUBISHI | Extra: 2S J</t>
        </is>
      </c>
    </row>
    <row r="14212" ht="15.75" customHeight="1">
      <c r="A14212" s="4" t="inlineStr">
        <is>
          <t>2U</t>
        </is>
      </c>
      <c r="B14212" s="26">
        <f>ROUND((K14212*$B$6*$B$9+L14212*$B$7*$B$10+M14212*$B$8*$B$11)*$B$12,0)</f>
        <v>741</v>
      </c>
      <c r="C14212" s="26">
        <f>ROUND((K14212*$B$6*$B$9+L14212*$B$7*$B$10+M14212*$B$8*$B$11)*$B$12,0)</f>
        <v>741</v>
      </c>
      <c r="E14212" s="27">
        <v>1</v>
      </c>
      <c r="F14212" s="28">
        <v>1580</v>
      </c>
      <c r="G14212" s="28">
        <v>1</v>
      </c>
      <c r="H14212" s="29">
        <v>191</v>
      </c>
      <c r="I14212" s="29">
        <v>9117</v>
      </c>
      <c r="J14212" s="29">
        <v>396</v>
      </c>
      <c r="K14212" s="30">
        <f>F14212*G14212*H14212/1000000/$B$13</f>
        <v>0.0097024523</v>
      </c>
      <c r="L14212" s="30">
        <f>F14212*G14212*I14212/1000000/$B$13</f>
        <v>0.4631270032</v>
      </c>
      <c r="M14212" s="30">
        <f>F14212*G14212*J14212/1000000/$B$13</f>
        <v>0.0201160791</v>
      </c>
      <c r="N14212" s="30">
        <v>740.9382393546</v>
      </c>
      <c r="O14212" s="4" t="inlineStr">
        <is>
          <t>FRANKO actual PPM | MITSUBISHI</t>
        </is>
      </c>
    </row>
    <row r="14213" ht="15.75" customHeight="1">
      <c r="A14213" s="4" t="inlineStr">
        <is>
          <t>2U</t>
        </is>
      </c>
      <c r="B14213" s="26">
        <f>ROUND((K14213*$B$6*$B$9+L14213*$B$7*$B$10+M14213*$B$8*$B$11)*$B$12,0)</f>
        <v>724</v>
      </c>
      <c r="C14213" s="26">
        <f>ROUND((K14213*$B$6*$B$9+L14213*$B$7*$B$10+M14213*$B$8*$B$11)*$B$12,0)</f>
        <v>724</v>
      </c>
      <c r="E14213" s="27">
        <v>1</v>
      </c>
      <c r="F14213" s="28">
        <v>1580</v>
      </c>
      <c r="G14213" s="28">
        <v>1</v>
      </c>
      <c r="H14213" s="29">
        <v>199</v>
      </c>
      <c r="I14213" s="29">
        <v>8898</v>
      </c>
      <c r="J14213" s="29">
        <v>386</v>
      </c>
      <c r="K14213" s="30">
        <f>F14213*G14213*H14213/1000000/$B$13</f>
        <v>0.0101088377</v>
      </c>
      <c r="L14213" s="30">
        <f>F14213*G14213*I14213/1000000/$B$13</f>
        <v>0.4520022019</v>
      </c>
      <c r="M14213" s="30">
        <f>F14213*G14213*J14213/1000000/$B$13</f>
        <v>0.0196080973</v>
      </c>
      <c r="N14213" s="30">
        <v>723.940853519</v>
      </c>
      <c r="O14213" s="4" t="inlineStr">
        <is>
          <t>FRANKO actual PPM | MITSUBISHI</t>
        </is>
      </c>
    </row>
    <row r="14214" ht="15.75" customHeight="1">
      <c r="A14214" s="4" t="inlineStr">
        <is>
          <t>2Y</t>
        </is>
      </c>
      <c r="B14214" s="26">
        <f>ROUND((K14214*$B$6*$B$9+L14214*$B$7*$B$10+M14214*$B$8*$B$11)*$B$12,0)</f>
        <v>533</v>
      </c>
      <c r="C14214" s="26">
        <f>ROUND((K14214*$B$6*$B$9+L14214*$B$7*$B$10+M14214*$B$8*$B$11)*$B$12,0)</f>
        <v>533</v>
      </c>
      <c r="E14214" s="27">
        <v>1</v>
      </c>
      <c r="F14214" s="28">
        <v>1640</v>
      </c>
      <c r="G14214" s="28">
        <v>1</v>
      </c>
      <c r="H14214" s="29">
        <v>1204</v>
      </c>
      <c r="I14214" s="29">
        <v>4121</v>
      </c>
      <c r="J14214" s="29">
        <v>391</v>
      </c>
      <c r="K14214" s="30">
        <f>F14214*G14214*H14214/1000000/$B$13</f>
        <v>0.0634835781</v>
      </c>
      <c r="L14214" s="30">
        <f>F14214*G14214*I14214/1000000/$B$13</f>
        <v>0.2172888916</v>
      </c>
      <c r="M14214" s="30">
        <f>F14214*G14214*J14214/1000000/$B$13</f>
        <v>0.0206163447</v>
      </c>
      <c r="N14214" s="30">
        <v>533.2708038607</v>
      </c>
      <c r="O14214" s="4" t="inlineStr">
        <is>
          <t>FRANKO actual PPM | MITSUBISHI</t>
        </is>
      </c>
    </row>
    <row r="14215" ht="15.75" customHeight="1">
      <c r="A14215" s="4" t="inlineStr">
        <is>
          <t>4A</t>
        </is>
      </c>
      <c r="B14215" s="26">
        <f>ROUND((K14215*$B$6*$B$9+L14215*$B$7*$B$10+M14215*$B$8*$B$11)*$B$12,0)</f>
        <v>202</v>
      </c>
      <c r="C14215" s="26">
        <f>ROUND((K14215*$B$6*$B$9+L14215*$B$7*$B$10+M14215*$B$8*$B$11)*$B$12,0)</f>
        <v>202</v>
      </c>
      <c r="E14215" s="27">
        <v>1</v>
      </c>
      <c r="F14215" s="28">
        <v>1560</v>
      </c>
      <c r="G14215" s="28">
        <v>1</v>
      </c>
      <c r="H14215" s="29">
        <v>1241</v>
      </c>
      <c r="I14215" s="29">
        <v>0</v>
      </c>
      <c r="J14215" s="29">
        <v>250</v>
      </c>
      <c r="K14215" s="30">
        <f>F14215*G14215*H14215/1000000/$B$13</f>
        <v>0.0622425593</v>
      </c>
      <c r="L14215" s="30">
        <f>F14215*G14215*I14215/1000000/$B$13</f>
        <v>0</v>
      </c>
      <c r="M14215" s="30">
        <f>F14215*G14215*J14215/1000000/$B$13</f>
        <v>0.0125387912</v>
      </c>
      <c r="N14215" s="30">
        <v>202.1545590042</v>
      </c>
      <c r="O14215" s="4" t="inlineStr">
        <is>
          <t>FRANKO actual PPM | MITSUBISHI</t>
        </is>
      </c>
    </row>
    <row r="14216" ht="15.75" customHeight="1">
      <c r="A14216" s="4" t="inlineStr">
        <is>
          <t>1X</t>
        </is>
      </c>
      <c r="B14216" s="26">
        <f>ROUND((K14216*$B$6*$B$9+L14216*$B$7*$B$10+M14216*$B$8*$B$11)*$B$12,0)</f>
        <v>102</v>
      </c>
      <c r="C14216" s="26">
        <f>ROUND((K14216*$B$6*$B$9+L14216*$B$7*$B$10+M14216*$B$8*$B$11)*$B$12,0)</f>
        <v>102</v>
      </c>
      <c r="E14216" s="27">
        <v>1</v>
      </c>
      <c r="F14216" s="28">
        <v>750</v>
      </c>
      <c r="G14216" s="28">
        <v>1</v>
      </c>
      <c r="H14216" s="29">
        <v>1329</v>
      </c>
      <c r="I14216" s="29">
        <v>0</v>
      </c>
      <c r="J14216" s="29">
        <v>255</v>
      </c>
      <c r="K14216" s="30">
        <f>F14216*G14216*H14216/1000000/$B$13</f>
        <v>0.0320462566</v>
      </c>
      <c r="L14216" s="30">
        <f>F14216*G14216*I14216/1000000/$B$13</f>
        <v>0</v>
      </c>
      <c r="M14216" s="30">
        <f>F14216*G14216*J14216/1000000/$B$13</f>
        <v>0.0061488303</v>
      </c>
      <c r="N14216" s="30">
        <v>101.5315689724</v>
      </c>
      <c r="O14216" s="4" t="inlineStr">
        <is>
          <t>FRANKO actual PPM | MITSUBISHI | Extra: AG-N11</t>
        </is>
      </c>
    </row>
    <row r="14217" ht="15.75" customHeight="1">
      <c r="A14217" s="4" t="inlineStr">
        <is>
          <t>5X</t>
        </is>
      </c>
      <c r="B14217" s="26">
        <f>ROUND((K14217*$B$6*$B$9+L14217*$B$7*$B$10+M14217*$B$8*$B$11)*$B$12,0)</f>
        <v>169</v>
      </c>
      <c r="C14217" s="26">
        <f>ROUND((K14217*$B$6*$B$9+L14217*$B$7*$B$10+M14217*$B$8*$B$11)*$B$12,0)</f>
        <v>169</v>
      </c>
      <c r="E14217" s="27">
        <v>1</v>
      </c>
      <c r="F14217" s="28">
        <v>820</v>
      </c>
      <c r="G14217" s="28">
        <v>1</v>
      </c>
      <c r="H14217" s="29">
        <v>2013</v>
      </c>
      <c r="I14217" s="29">
        <v>0</v>
      </c>
      <c r="J14217" s="29">
        <v>388</v>
      </c>
      <c r="K14217" s="30">
        <f>F14217*G14217*H14217/1000000/$B$13</f>
        <v>0.0530699513</v>
      </c>
      <c r="L14217" s="30">
        <f>F14217*G14217*I14217/1000000/$B$13</f>
        <v>0</v>
      </c>
      <c r="M14217" s="30">
        <f>F14217*G14217*J14217/1000000/$B$13</f>
        <v>0.0102290815</v>
      </c>
      <c r="N14217" s="30">
        <v>168.5257342678</v>
      </c>
      <c r="O14217" s="4" t="inlineStr">
        <is>
          <t>FRANKO actual PPM | MITSUBISHI</t>
        </is>
      </c>
    </row>
    <row r="14218" ht="15.75" customHeight="1">
      <c r="A14218" s="4" t="inlineStr">
        <is>
          <t>6F</t>
        </is>
      </c>
      <c r="B14218" s="26">
        <f>ROUND((K14218*$B$6*$B$9+L14218*$B$7*$B$10+M14218*$B$8*$B$11)*$B$12,0)</f>
        <v>288</v>
      </c>
      <c r="C14218" s="26">
        <f>ROUND((K14218*$B$6*$B$9+L14218*$B$7*$B$10+M14218*$B$8*$B$11)*$B$12,0)</f>
        <v>288</v>
      </c>
      <c r="E14218" s="27">
        <v>1</v>
      </c>
      <c r="F14218" s="28">
        <v>1220</v>
      </c>
      <c r="G14218" s="28">
        <v>1</v>
      </c>
      <c r="H14218" s="29">
        <v>2209</v>
      </c>
      <c r="I14218" s="29">
        <v>0</v>
      </c>
      <c r="J14218" s="29">
        <v>466</v>
      </c>
      <c r="K14218" s="30">
        <f>F14218*G14218*H14218/1000000/$B$13</f>
        <v>0.086645619</v>
      </c>
      <c r="L14218" s="30">
        <f>F14218*G14218*I14218/1000000/$B$13</f>
        <v>0</v>
      </c>
      <c r="M14218" s="30">
        <f>F14218*G14218*J14218/1000000/$B$13</f>
        <v>0.0182783424</v>
      </c>
      <c r="N14218" s="30">
        <v>288.2544770043</v>
      </c>
      <c r="O14218" s="4" t="inlineStr">
        <is>
          <t>FRANKO actual PPM | MITSUBISHI</t>
        </is>
      </c>
    </row>
    <row r="14219" ht="15.75" customHeight="1">
      <c r="A14219" s="4" t="inlineStr">
        <is>
          <t>6F</t>
        </is>
      </c>
      <c r="B14219" s="26">
        <f>ROUND((K14219*$B$6*$B$9+L14219*$B$7*$B$10+M14219*$B$8*$B$11)*$B$12,0)</f>
        <v>266</v>
      </c>
      <c r="C14219" s="26">
        <f>ROUND((K14219*$B$6*$B$9+L14219*$B$7*$B$10+M14219*$B$8*$B$11)*$B$12,0)</f>
        <v>266</v>
      </c>
      <c r="E14219" s="27">
        <v>1</v>
      </c>
      <c r="F14219" s="28">
        <v>1220</v>
      </c>
      <c r="G14219" s="28">
        <v>1</v>
      </c>
      <c r="H14219" s="29">
        <v>2057</v>
      </c>
      <c r="I14219" s="29">
        <v>0</v>
      </c>
      <c r="J14219" s="29">
        <v>425</v>
      </c>
      <c r="K14219" s="30">
        <f>F14219*G14219*H14219/1000000/$B$13</f>
        <v>0.0806835845</v>
      </c>
      <c r="L14219" s="30">
        <f>F14219*G14219*I14219/1000000/$B$13</f>
        <v>0</v>
      </c>
      <c r="M14219" s="30">
        <f>F14219*G14219*J14219/1000000/$B$13</f>
        <v>0.0166701621</v>
      </c>
      <c r="N14219" s="30">
        <v>265.5080722037</v>
      </c>
      <c r="O14219" s="4" t="inlineStr">
        <is>
          <t>FRANKO actual PPM | MITSUBISHI</t>
        </is>
      </c>
    </row>
    <row r="14220" ht="15.75" customHeight="1">
      <c r="A14220" s="4" t="inlineStr">
        <is>
          <t>6G</t>
        </is>
      </c>
      <c r="B14220" s="26">
        <f>ROUND((K14220*$B$6*$B$9+L14220*$B$7*$B$10+M14220*$B$8*$B$11)*$B$12,0)</f>
        <v>418</v>
      </c>
      <c r="C14220" s="26">
        <f>ROUND((K14220*$B$6*$B$9+L14220*$B$7*$B$10+M14220*$B$8*$B$11)*$B$12,0)</f>
        <v>418</v>
      </c>
      <c r="E14220" s="27">
        <v>1</v>
      </c>
      <c r="F14220" s="28">
        <v>1160</v>
      </c>
      <c r="G14220" s="28">
        <v>1</v>
      </c>
      <c r="H14220" s="29">
        <v>211</v>
      </c>
      <c r="I14220" s="29">
        <v>6924</v>
      </c>
      <c r="J14220" s="29">
        <v>305</v>
      </c>
      <c r="K14220" s="30">
        <f>F14220*G14220*H14220/1000000/$B$13</f>
        <v>0.0078692167</v>
      </c>
      <c r="L14220" s="30">
        <f>F14220*G14220*I14220/1000000/$B$13</f>
        <v>0.2582296523</v>
      </c>
      <c r="M14220" s="30">
        <f>F14220*G14220*J14220/1000000/$B$13</f>
        <v>0.0113749341</v>
      </c>
      <c r="N14220" s="30">
        <v>418.3205350213</v>
      </c>
      <c r="O14220" s="4" t="inlineStr">
        <is>
          <t>FRANKO actual PPM | MITSUBISHI</t>
        </is>
      </c>
    </row>
    <row r="14221" ht="15.75" customHeight="1">
      <c r="A14221" s="4" t="inlineStr">
        <is>
          <t>6M</t>
        </is>
      </c>
      <c r="B14221" s="26">
        <f>ROUND((K14221*$B$6*$B$9+L14221*$B$7*$B$10+M14221*$B$8*$B$11)*$B$12,0)</f>
        <v>265</v>
      </c>
      <c r="C14221" s="26">
        <f>ROUND((K14221*$B$6*$B$9+L14221*$B$7*$B$10+M14221*$B$8*$B$11)*$B$12,0)</f>
        <v>265</v>
      </c>
      <c r="E14221" s="27">
        <v>1</v>
      </c>
      <c r="F14221" s="28">
        <v>1820</v>
      </c>
      <c r="G14221" s="28">
        <v>1</v>
      </c>
      <c r="H14221" s="29">
        <v>2873</v>
      </c>
      <c r="I14221" s="29">
        <v>0</v>
      </c>
      <c r="J14221" s="29">
        <v>0</v>
      </c>
      <c r="K14221" s="30">
        <f>F14221*G14221*H14221/1000000/$B$13</f>
        <v>0.1681117527</v>
      </c>
      <c r="L14221" s="30">
        <f>F14221*G14221*I14221/1000000/$B$13</f>
        <v>0</v>
      </c>
      <c r="M14221" s="30">
        <f>F14221*G14221*J14221/1000000/$B$13</f>
        <v>0</v>
      </c>
      <c r="N14221" s="30">
        <v>264.6247099295</v>
      </c>
      <c r="O14221" s="4" t="inlineStr">
        <is>
          <t>FRANKO actual PPM | MITSUBISHI</t>
        </is>
      </c>
    </row>
    <row r="14222" ht="15.75" customHeight="1">
      <c r="A14222" s="4" t="inlineStr">
        <is>
          <t>6M</t>
        </is>
      </c>
      <c r="B14222" s="26">
        <f>ROUND((K14222*$B$6*$B$9+L14222*$B$7*$B$10+M14222*$B$8*$B$11)*$B$12,0)</f>
        <v>275</v>
      </c>
      <c r="C14222" s="26">
        <f>ROUND((K14222*$B$6*$B$9+L14222*$B$7*$B$10+M14222*$B$8*$B$11)*$B$12,0)</f>
        <v>275</v>
      </c>
      <c r="E14222" s="27">
        <v>1</v>
      </c>
      <c r="F14222" s="28">
        <v>1780</v>
      </c>
      <c r="G14222" s="28">
        <v>1</v>
      </c>
      <c r="H14222" s="29">
        <v>3053</v>
      </c>
      <c r="I14222" s="29">
        <v>0</v>
      </c>
      <c r="J14222" s="29">
        <v>0</v>
      </c>
      <c r="K14222" s="30">
        <f>F14222*G14222*H14222/1000000/$B$13</f>
        <v>0.1747180881</v>
      </c>
      <c r="L14222" s="30">
        <f>F14222*G14222*I14222/1000000/$B$13</f>
        <v>0</v>
      </c>
      <c r="M14222" s="30">
        <f>F14222*G14222*J14222/1000000/$B$13</f>
        <v>0</v>
      </c>
      <c r="N14222" s="30">
        <v>275.0237424904</v>
      </c>
      <c r="O14222" s="4" t="inlineStr">
        <is>
          <t>FRANKO actual PPM | MITSUBISHI</t>
        </is>
      </c>
    </row>
    <row r="14223" ht="15.75" customHeight="1">
      <c r="A14223" s="4" t="inlineStr">
        <is>
          <t>7L</t>
        </is>
      </c>
      <c r="B14223" s="26">
        <f>ROUND((K14223*$B$6*$B$9+L14223*$B$7*$B$10+M14223*$B$8*$B$11)*$B$12,0)</f>
        <v>51</v>
      </c>
      <c r="C14223" s="26">
        <f>ROUND((K14223*$B$6*$B$9+L14223*$B$7*$B$10+M14223*$B$8*$B$11)*$B$12,0)</f>
        <v>51</v>
      </c>
      <c r="E14223" s="27">
        <v>1</v>
      </c>
      <c r="F14223" s="28">
        <v>1880</v>
      </c>
      <c r="G14223" s="28">
        <v>1</v>
      </c>
      <c r="H14223" s="29">
        <v>537</v>
      </c>
      <c r="I14223" s="29">
        <v>0</v>
      </c>
      <c r="J14223" s="29">
        <v>0</v>
      </c>
      <c r="K14223" s="30">
        <f>F14223*G14223*H14223/1000000/$B$13</f>
        <v>0.0324581077</v>
      </c>
      <c r="L14223" s="30">
        <f>F14223*G14223*I14223/1000000/$B$13</f>
        <v>0</v>
      </c>
      <c r="M14223" s="30">
        <f>F14223*G14223*J14223/1000000/$B$13</f>
        <v>0</v>
      </c>
      <c r="N14223" s="30">
        <v>51.0923073397</v>
      </c>
      <c r="O14223" s="4" t="inlineStr">
        <is>
          <t>FRANKO actual PPM | MITSUBISHI</t>
        </is>
      </c>
    </row>
    <row r="14224" ht="15.75" customHeight="1">
      <c r="A14224" s="4" t="inlineStr">
        <is>
          <t>7V</t>
        </is>
      </c>
      <c r="B14224" s="26">
        <f>ROUND((K14224*$B$6*$B$9+L14224*$B$7*$B$10+M14224*$B$8*$B$11)*$B$12,0)</f>
        <v>428</v>
      </c>
      <c r="C14224" s="26">
        <f>ROUND((K14224*$B$6*$B$9+L14224*$B$7*$B$10+M14224*$B$8*$B$11)*$B$12,0)</f>
        <v>428</v>
      </c>
      <c r="E14224" s="27">
        <v>1</v>
      </c>
      <c r="F14224" s="28">
        <v>1020</v>
      </c>
      <c r="G14224" s="28">
        <v>1</v>
      </c>
      <c r="H14224" s="29">
        <v>822</v>
      </c>
      <c r="I14224" s="29">
        <v>6886</v>
      </c>
      <c r="J14224" s="29">
        <v>414</v>
      </c>
      <c r="K14224" s="30">
        <f>F14224*G14224*H14224/1000000/$B$13</f>
        <v>0.026956472</v>
      </c>
      <c r="L14224" s="30">
        <f>F14224*G14224*I14224/1000000/$B$13</f>
        <v>0.2258178417</v>
      </c>
      <c r="M14224" s="30">
        <f>F14224*G14224*J14224/1000000/$B$13</f>
        <v>0.0135766173</v>
      </c>
      <c r="N14224" s="30">
        <v>427.5698240912</v>
      </c>
      <c r="O14224" s="4" t="inlineStr">
        <is>
          <t>FRANKO actual PPM | MITSUBISHI</t>
        </is>
      </c>
    </row>
    <row r="14225" ht="15.75" customHeight="1">
      <c r="A14225" s="4" t="inlineStr">
        <is>
          <t>7V</t>
        </is>
      </c>
      <c r="B14225" s="26">
        <f>ROUND((K14225*$B$6*$B$9+L14225*$B$7*$B$10+M14225*$B$8*$B$11)*$B$12,0)</f>
        <v>462</v>
      </c>
      <c r="C14225" s="26">
        <f>ROUND((K14225*$B$6*$B$9+L14225*$B$7*$B$10+M14225*$B$8*$B$11)*$B$12,0)</f>
        <v>462</v>
      </c>
      <c r="E14225" s="27">
        <v>1</v>
      </c>
      <c r="F14225" s="28">
        <v>1020</v>
      </c>
      <c r="G14225" s="28">
        <v>1</v>
      </c>
      <c r="H14225" s="29">
        <v>827</v>
      </c>
      <c r="I14225" s="29">
        <v>7322</v>
      </c>
      <c r="J14225" s="29">
        <v>476</v>
      </c>
      <c r="K14225" s="30">
        <f>F14225*G14225*H14225/1000000/$B$13</f>
        <v>0.0271204408</v>
      </c>
      <c r="L14225" s="30">
        <f>F14225*G14225*I14225/1000000/$B$13</f>
        <v>0.2401159217</v>
      </c>
      <c r="M14225" s="30">
        <f>F14225*G14225*J14225/1000000/$B$13</f>
        <v>0.0156098305</v>
      </c>
      <c r="N14225" s="30">
        <v>461.9643638682</v>
      </c>
      <c r="O14225" s="4" t="inlineStr">
        <is>
          <t>FRANKO actual PPM | MITSUBISHI</t>
        </is>
      </c>
    </row>
    <row r="14226" ht="15.75" customHeight="1">
      <c r="A14226" s="4" t="inlineStr">
        <is>
          <t>7Y</t>
        </is>
      </c>
      <c r="B14226" s="26">
        <f>ROUND((K14226*$B$6*$B$9+L14226*$B$7*$B$10+M14226*$B$8*$B$11)*$B$12,0)</f>
        <v>734</v>
      </c>
      <c r="C14226" s="26">
        <f>ROUND((K14226*$B$6*$B$9+L14226*$B$7*$B$10+M14226*$B$8*$B$11)*$B$12,0)</f>
        <v>734</v>
      </c>
      <c r="E14226" s="27">
        <v>1</v>
      </c>
      <c r="F14226" s="28">
        <v>1880</v>
      </c>
      <c r="G14226" s="28">
        <v>1</v>
      </c>
      <c r="H14226" s="29">
        <v>1286</v>
      </c>
      <c r="I14226" s="29">
        <v>5448</v>
      </c>
      <c r="J14226" s="29">
        <v>427</v>
      </c>
      <c r="K14226" s="30">
        <f>F14226*G14226*H14226/1000000/$B$13</f>
        <v>0.077730217</v>
      </c>
      <c r="L14226" s="30">
        <f>F14226*G14226*I14226/1000000/$B$13</f>
        <v>0.3292956625</v>
      </c>
      <c r="M14226" s="30">
        <f>F14226*G14226*J14226/1000000/$B$13</f>
        <v>0.0258093333</v>
      </c>
      <c r="N14226" s="30">
        <v>733.9225493916</v>
      </c>
      <c r="O14226" s="4" t="inlineStr">
        <is>
          <t>FRANKO actual PPM | MITSUBISHI</t>
        </is>
      </c>
    </row>
    <row r="14227" ht="15.75" customHeight="1">
      <c r="A14227" s="4" t="inlineStr">
        <is>
          <t>8E</t>
        </is>
      </c>
      <c r="B14227" s="26">
        <f>ROUND((K14227*$B$6*$B$9+L14227*$B$7*$B$10+M14227*$B$8*$B$11)*$B$12,0)</f>
        <v>445</v>
      </c>
      <c r="C14227" s="26">
        <f>ROUND((K14227*$B$6*$B$9+L14227*$B$7*$B$10+M14227*$B$8*$B$11)*$B$12,0)</f>
        <v>445</v>
      </c>
      <c r="E14227" s="27">
        <v>1</v>
      </c>
      <c r="F14227" s="28">
        <v>980</v>
      </c>
      <c r="G14227" s="28">
        <v>1</v>
      </c>
      <c r="H14227" s="29">
        <v>904</v>
      </c>
      <c r="I14227" s="29">
        <v>7428</v>
      </c>
      <c r="J14227" s="29">
        <v>452</v>
      </c>
      <c r="K14227" s="30">
        <f>F14227*G14227*H14227/1000000/$B$13</f>
        <v>0.0284829894</v>
      </c>
      <c r="L14227" s="30">
        <f>F14227*G14227*I14227/1000000/$B$13</f>
        <v>0.2340394306</v>
      </c>
      <c r="M14227" s="30">
        <f>F14227*G14227*J14227/1000000/$B$13</f>
        <v>0.0142414947</v>
      </c>
      <c r="N14227" s="30">
        <v>445.4120856354</v>
      </c>
      <c r="O14227" s="4" t="inlineStr">
        <is>
          <t>FRANKO actual PPM | MITSUBISHI</t>
        </is>
      </c>
    </row>
    <row r="14228" ht="15.75" customHeight="1">
      <c r="A14228" s="4" t="inlineStr">
        <is>
          <t>8E</t>
        </is>
      </c>
      <c r="B14228" s="26">
        <f>ROUND((K14228*$B$6*$B$9+L14228*$B$7*$B$10+M14228*$B$8*$B$11)*$B$12,0)</f>
        <v>465</v>
      </c>
      <c r="C14228" s="26">
        <f>ROUND((K14228*$B$6*$B$9+L14228*$B$7*$B$10+M14228*$B$8*$B$11)*$B$12,0)</f>
        <v>465</v>
      </c>
      <c r="E14228" s="27">
        <v>1</v>
      </c>
      <c r="F14228" s="28">
        <v>980</v>
      </c>
      <c r="G14228" s="28">
        <v>1</v>
      </c>
      <c r="H14228" s="29">
        <v>988</v>
      </c>
      <c r="I14228" s="29">
        <v>7477</v>
      </c>
      <c r="J14228" s="29">
        <v>505</v>
      </c>
      <c r="K14228" s="30">
        <f>F14228*G14228*H14228/1000000/$B$13</f>
        <v>0.0311296389</v>
      </c>
      <c r="L14228" s="30">
        <f>F14228*G14228*I14228/1000000/$B$13</f>
        <v>0.2355833095</v>
      </c>
      <c r="M14228" s="30">
        <f>F14228*G14228*J14228/1000000/$B$13</f>
        <v>0.0159114045</v>
      </c>
      <c r="N14228" s="30">
        <v>465.3145398202</v>
      </c>
      <c r="O14228" s="4" t="inlineStr">
        <is>
          <t>FRANKO actual PPM | MITSUBISHI</t>
        </is>
      </c>
    </row>
    <row r="14229" ht="15.75" customHeight="1">
      <c r="A14229" s="4" t="inlineStr">
        <is>
          <t>8N</t>
        </is>
      </c>
      <c r="B14229" s="26">
        <f>ROUND((K14229*$B$6*$B$9+L14229*$B$7*$B$10+M14229*$B$8*$B$11)*$B$12,0)</f>
        <v>659</v>
      </c>
      <c r="C14229" s="26">
        <f>ROUND((K14229*$B$6*$B$9+L14229*$B$7*$B$10+M14229*$B$8*$B$11)*$B$12,0)</f>
        <v>659</v>
      </c>
      <c r="E14229" s="27">
        <v>1</v>
      </c>
      <c r="F14229" s="28">
        <v>1640</v>
      </c>
      <c r="G14229" s="28">
        <v>1</v>
      </c>
      <c r="H14229" s="29">
        <v>87</v>
      </c>
      <c r="I14229" s="29">
        <v>8830</v>
      </c>
      <c r="J14229" s="29">
        <v>207</v>
      </c>
      <c r="K14229" s="30">
        <f>F14229*G14229*H14229/1000000/$B$13</f>
        <v>0.0045872685</v>
      </c>
      <c r="L14229" s="30">
        <f>F14229*G14229*I14229/1000000/$B$13</f>
        <v>0.4655813912</v>
      </c>
      <c r="M14229" s="30">
        <f>F14229*G14229*J14229/1000000/$B$13</f>
        <v>0.0109145354</v>
      </c>
      <c r="N14229" s="30">
        <v>659.3953949225</v>
      </c>
      <c r="O14229" s="4" t="inlineStr">
        <is>
          <t>FRANKO actual PPM | MITSUBISHI</t>
        </is>
      </c>
    </row>
    <row r="14230" ht="15.75" customHeight="1">
      <c r="A14230" s="4" t="inlineStr">
        <is>
          <t>9F</t>
        </is>
      </c>
      <c r="B14230" s="26">
        <f>ROUND((K14230*$B$6*$B$9+L14230*$B$7*$B$10+M14230*$B$8*$B$11)*$B$12,0)</f>
        <v>232</v>
      </c>
      <c r="C14230" s="26">
        <f>ROUND((K14230*$B$6*$B$9+L14230*$B$7*$B$10+M14230*$B$8*$B$11)*$B$12,0)</f>
        <v>232</v>
      </c>
      <c r="E14230" s="27">
        <v>1</v>
      </c>
      <c r="F14230" s="28">
        <v>1000</v>
      </c>
      <c r="G14230" s="28">
        <v>1</v>
      </c>
      <c r="H14230" s="29">
        <v>2834</v>
      </c>
      <c r="I14230" s="29">
        <v>1398</v>
      </c>
      <c r="J14230" s="29">
        <v>130</v>
      </c>
      <c r="K14230" s="30">
        <f>F14230*G14230*H14230/1000000/$B$13</f>
        <v>0.0911152158</v>
      </c>
      <c r="L14230" s="30">
        <f>F14230*G14230*I14230/1000000/$B$13</f>
        <v>0.0449467437</v>
      </c>
      <c r="M14230" s="30">
        <f>F14230*G14230*J14230/1000000/$B$13</f>
        <v>0.0041795971</v>
      </c>
      <c r="N14230" s="30">
        <v>232.3564161805</v>
      </c>
      <c r="O14230" s="4" t="inlineStr">
        <is>
          <t>FRANKO actual PPM | MITSUBISHI</t>
        </is>
      </c>
    </row>
    <row r="14231" ht="15.75" customHeight="1">
      <c r="A14231" s="4" t="inlineStr">
        <is>
          <t>F9</t>
        </is>
      </c>
      <c r="B14231" s="26">
        <f>ROUND((K14231*$B$6*$B$9+L14231*$B$7*$B$10+M14231*$B$8*$B$11)*$B$12,0)</f>
        <v>136</v>
      </c>
      <c r="C14231" s="26">
        <f>ROUND((K14231*$B$6*$B$9+L14231*$B$7*$B$10+M14231*$B$8*$B$11)*$B$12,0)</f>
        <v>136</v>
      </c>
      <c r="E14231" s="27">
        <v>1</v>
      </c>
      <c r="F14231" s="28">
        <v>1020</v>
      </c>
      <c r="G14231" s="28">
        <v>1</v>
      </c>
      <c r="H14231" s="29">
        <v>1227</v>
      </c>
      <c r="I14231" s="29">
        <v>0</v>
      </c>
      <c r="J14231" s="29">
        <v>265</v>
      </c>
      <c r="K14231" s="30">
        <f>F14231*G14231*H14231/1000000/$B$13</f>
        <v>0.0402379454</v>
      </c>
      <c r="L14231" s="30">
        <f>F14231*G14231*I14231/1000000/$B$13</f>
        <v>0</v>
      </c>
      <c r="M14231" s="30">
        <f>F14231*G14231*J14231/1000000/$B$13</f>
        <v>0.0086903468</v>
      </c>
      <c r="N14231" s="30">
        <v>135.542296159</v>
      </c>
      <c r="O14231" s="4" t="inlineStr">
        <is>
          <t>FRANKO actual PPM | MITSUBISHI</t>
        </is>
      </c>
    </row>
    <row r="14232" ht="15.75" customHeight="1">
      <c r="A14232" s="4" t="inlineStr">
        <is>
          <t>G1</t>
        </is>
      </c>
      <c r="B14232" s="26">
        <f>ROUND((K14232*$B$6*$B$9+L14232*$B$7*$B$10+M14232*$B$8*$B$11)*$B$12,0)</f>
        <v>108</v>
      </c>
      <c r="C14232" s="26">
        <f>ROUND((K14232*$B$6*$B$9+L14232*$B$7*$B$10+M14232*$B$8*$B$11)*$B$12,0)</f>
        <v>108</v>
      </c>
      <c r="E14232" s="27">
        <v>1</v>
      </c>
      <c r="F14232" s="28">
        <v>900</v>
      </c>
      <c r="G14232" s="28">
        <v>1</v>
      </c>
      <c r="H14232" s="29">
        <v>985</v>
      </c>
      <c r="I14232" s="29">
        <v>8</v>
      </c>
      <c r="J14232" s="29">
        <v>261</v>
      </c>
      <c r="K14232" s="30">
        <f>F14232*G14232*H14232/1000000/$B$13</f>
        <v>0.0285016368</v>
      </c>
      <c r="L14232" s="30">
        <f>F14232*G14232*I14232/1000000/$B$13</f>
        <v>0.0002314854</v>
      </c>
      <c r="M14232" s="30">
        <f>F14232*G14232*J14232/1000000/$B$13</f>
        <v>0.0075522104</v>
      </c>
      <c r="N14232" s="30">
        <v>107.8911377522</v>
      </c>
      <c r="O14232" s="4" t="inlineStr">
        <is>
          <t>FRANKO actual PPM | MITSUBISHI</t>
        </is>
      </c>
    </row>
    <row r="14233" ht="15.75" customHeight="1">
      <c r="A14233" s="4" t="inlineStr">
        <is>
          <t>J8</t>
        </is>
      </c>
      <c r="B14233" s="26">
        <f>ROUND((K14233*$B$6*$B$9+L14233*$B$7*$B$10+M14233*$B$8*$B$11)*$B$12,0)</f>
        <v>165</v>
      </c>
      <c r="C14233" s="26">
        <f>ROUND((K14233*$B$6*$B$9+L14233*$B$7*$B$10+M14233*$B$8*$B$11)*$B$12,0)</f>
        <v>165</v>
      </c>
      <c r="E14233" s="27">
        <v>1</v>
      </c>
      <c r="F14233" s="28">
        <v>1280</v>
      </c>
      <c r="G14233" s="28">
        <v>1</v>
      </c>
      <c r="H14233" s="29">
        <v>581</v>
      </c>
      <c r="I14233" s="29">
        <v>842</v>
      </c>
      <c r="J14233" s="29">
        <v>251</v>
      </c>
      <c r="K14233" s="30">
        <f>F14233*G14233*H14233/1000000/$B$13</f>
        <v>0.0239098672</v>
      </c>
      <c r="L14233" s="30">
        <f>F14233*G14233*I14233/1000000/$B$13</f>
        <v>0.0346507886</v>
      </c>
      <c r="M14233" s="30">
        <f>F14233*G14233*J14233/1000000/$B$13</f>
        <v>0.0103293919</v>
      </c>
      <c r="N14233" s="30">
        <v>165.2471252989</v>
      </c>
      <c r="O14233" s="4" t="inlineStr">
        <is>
          <t>FRANKO actual PPM | MITSUBISHI</t>
        </is>
      </c>
    </row>
    <row r="14234" ht="15.75" customHeight="1">
      <c r="A14234" s="4" t="inlineStr">
        <is>
          <t>J8</t>
        </is>
      </c>
      <c r="B14234" s="26">
        <f>ROUND((K14234*$B$6*$B$9+L14234*$B$7*$B$10+M14234*$B$8*$B$11)*$B$12,0)</f>
        <v>149</v>
      </c>
      <c r="C14234" s="26">
        <f>ROUND((K14234*$B$6*$B$9+L14234*$B$7*$B$10+M14234*$B$8*$B$11)*$B$12,0)</f>
        <v>149</v>
      </c>
      <c r="E14234" s="27">
        <v>1</v>
      </c>
      <c r="F14234" s="28">
        <v>1300</v>
      </c>
      <c r="G14234" s="28">
        <v>1</v>
      </c>
      <c r="H14234" s="29">
        <v>567</v>
      </c>
      <c r="I14234" s="29">
        <v>573</v>
      </c>
      <c r="J14234" s="29">
        <v>239</v>
      </c>
      <c r="K14234" s="30">
        <f>F14234*G14234*H14234/1000000/$B$13</f>
        <v>0.0236983153</v>
      </c>
      <c r="L14234" s="30">
        <f>F14234*G14234*I14234/1000000/$B$13</f>
        <v>0.0239490911</v>
      </c>
      <c r="M14234" s="30">
        <f>F14234*G14234*J14234/1000000/$B$13</f>
        <v>0.009989237</v>
      </c>
      <c r="N14234" s="30">
        <v>149.1816972693</v>
      </c>
      <c r="O14234" s="4" t="inlineStr">
        <is>
          <t>FRANKO actual PPM | MITSUBISHI</t>
        </is>
      </c>
    </row>
    <row r="14235" ht="15.75" customHeight="1">
      <c r="A14235" s="4" t="inlineStr">
        <is>
          <t>K9</t>
        </is>
      </c>
      <c r="B14235" s="26">
        <f>ROUND((K14235*$B$6*$B$9+L14235*$B$7*$B$10+M14235*$B$8*$B$11)*$B$12,0)</f>
        <v>120</v>
      </c>
      <c r="C14235" s="26">
        <f>ROUND((K14235*$B$6*$B$9+L14235*$B$7*$B$10+M14235*$B$8*$B$11)*$B$12,0)</f>
        <v>120</v>
      </c>
      <c r="E14235" s="27">
        <v>1</v>
      </c>
      <c r="F14235" s="28">
        <v>950</v>
      </c>
      <c r="G14235" s="28">
        <v>1</v>
      </c>
      <c r="H14235" s="29">
        <v>567</v>
      </c>
      <c r="I14235" s="29">
        <v>902</v>
      </c>
      <c r="J14235" s="29">
        <v>234</v>
      </c>
      <c r="K14235" s="30">
        <f>F14235*G14235*H14235/1000000/$B$13</f>
        <v>0.0173179996</v>
      </c>
      <c r="L14235" s="30">
        <f>F14235*G14235*I14235/1000000/$B$13</f>
        <v>0.0275499747</v>
      </c>
      <c r="M14235" s="30">
        <f>F14235*G14235*J14235/1000000/$B$13</f>
        <v>0.007147111</v>
      </c>
      <c r="N14235" s="30">
        <v>119.8673041915</v>
      </c>
      <c r="O14235" s="4" t="inlineStr">
        <is>
          <t>FRANKO actual PPM | MITSUBISHI</t>
        </is>
      </c>
    </row>
    <row r="14236" ht="15.75" customHeight="1">
      <c r="A14236" s="4" t="inlineStr">
        <is>
          <t>M5</t>
        </is>
      </c>
      <c r="B14236" s="26">
        <f>ROUND((K14236*$B$6*$B$9+L14236*$B$7*$B$10+M14236*$B$8*$B$11)*$B$12,0)</f>
        <v>127</v>
      </c>
      <c r="C14236" s="26">
        <f>ROUND((K14236*$B$6*$B$9+L14236*$B$7*$B$10+M14236*$B$8*$B$11)*$B$12,0)</f>
        <v>127</v>
      </c>
      <c r="E14236" s="27">
        <v>1</v>
      </c>
      <c r="F14236" s="28">
        <v>1000</v>
      </c>
      <c r="G14236" s="28">
        <v>1</v>
      </c>
      <c r="H14236" s="29">
        <v>629</v>
      </c>
      <c r="I14236" s="29">
        <v>714</v>
      </c>
      <c r="J14236" s="29">
        <v>251</v>
      </c>
      <c r="K14236" s="30">
        <f>F14236*G14236*H14236/1000000/$B$13</f>
        <v>0.0202228196</v>
      </c>
      <c r="L14236" s="30">
        <f>F14236*G14236*I14236/1000000/$B$13</f>
        <v>0.0229556331</v>
      </c>
      <c r="M14236" s="30">
        <f>F14236*G14236*J14236/1000000/$B$13</f>
        <v>0.0080698374</v>
      </c>
      <c r="N14236" s="30">
        <v>126.5654777218</v>
      </c>
      <c r="O14236" s="4" t="inlineStr">
        <is>
          <t>FRANKO actual PPM | MITSUBISHI</t>
        </is>
      </c>
    </row>
    <row r="14237" ht="15.75" customHeight="1">
      <c r="A14237" s="4" t="inlineStr">
        <is>
          <t>M6</t>
        </is>
      </c>
      <c r="B14237" s="26">
        <f>ROUND((K14237*$B$6*$B$9+L14237*$B$7*$B$10+M14237*$B$8*$B$11)*$B$12,0)</f>
        <v>122</v>
      </c>
      <c r="C14237" s="26">
        <f>ROUND((K14237*$B$6*$B$9+L14237*$B$7*$B$10+M14237*$B$8*$B$11)*$B$12,0)</f>
        <v>122</v>
      </c>
      <c r="E14237" s="27">
        <v>1</v>
      </c>
      <c r="F14237" s="28">
        <v>1080</v>
      </c>
      <c r="G14237" s="28">
        <v>1</v>
      </c>
      <c r="H14237" s="29">
        <v>500</v>
      </c>
      <c r="I14237" s="29">
        <v>836</v>
      </c>
      <c r="J14237" s="29">
        <v>207</v>
      </c>
      <c r="K14237" s="30">
        <f>F14237*G14237*H14237/1000000/$B$13</f>
        <v>0.0173614031</v>
      </c>
      <c r="L14237" s="30">
        <f>F14237*G14237*I14237/1000000/$B$13</f>
        <v>0.0290282661</v>
      </c>
      <c r="M14237" s="30">
        <f>F14237*G14237*J14237/1000000/$B$13</f>
        <v>0.0071876209</v>
      </c>
      <c r="N14237" s="30">
        <v>122.055021836</v>
      </c>
      <c r="O14237" s="4" t="inlineStr">
        <is>
          <t>FRANKO actual PPM | MITSUBISHI</t>
        </is>
      </c>
    </row>
    <row r="14238" ht="15.75" customHeight="1">
      <c r="A14238" s="4" t="inlineStr">
        <is>
          <t>M8</t>
        </is>
      </c>
      <c r="B14238" s="26">
        <f>ROUND((K14238*$B$6*$B$9+L14238*$B$7*$B$10+M14238*$B$8*$B$11)*$B$12,0)</f>
        <v>127</v>
      </c>
      <c r="C14238" s="26">
        <f>ROUND((K14238*$B$6*$B$9+L14238*$B$7*$B$10+M14238*$B$8*$B$11)*$B$12,0)</f>
        <v>127</v>
      </c>
      <c r="E14238" s="27">
        <v>1</v>
      </c>
      <c r="F14238" s="28">
        <v>1020</v>
      </c>
      <c r="G14238" s="28">
        <v>1</v>
      </c>
      <c r="H14238" s="29">
        <v>579</v>
      </c>
      <c r="I14238" s="29">
        <v>847</v>
      </c>
      <c r="J14238" s="29">
        <v>233</v>
      </c>
      <c r="K14238" s="30">
        <f>F14238*G14238*H14238/1000000/$B$13</f>
        <v>0.0189875879</v>
      </c>
      <c r="L14238" s="30">
        <f>F14238*G14238*I14238/1000000/$B$13</f>
        <v>0.027776316</v>
      </c>
      <c r="M14238" s="30">
        <f>F14238*G14238*J14238/1000000/$B$13</f>
        <v>0.0076409464</v>
      </c>
      <c r="N14238" s="30">
        <v>126.8714026208</v>
      </c>
      <c r="O14238" s="4" t="inlineStr">
        <is>
          <t>FRANKO actual PPM | MITSUBISHI</t>
        </is>
      </c>
    </row>
    <row r="14239" ht="15.75" customHeight="1">
      <c r="A14239" s="4" t="inlineStr">
        <is>
          <t>M8</t>
        </is>
      </c>
      <c r="B14239" s="26">
        <f>ROUND((K14239*$B$6*$B$9+L14239*$B$7*$B$10+M14239*$B$8*$B$11)*$B$12,0)</f>
        <v>129</v>
      </c>
      <c r="C14239" s="26">
        <f>ROUND((K14239*$B$6*$B$9+L14239*$B$7*$B$10+M14239*$B$8*$B$11)*$B$12,0)</f>
        <v>129</v>
      </c>
      <c r="E14239" s="27">
        <v>1</v>
      </c>
      <c r="F14239" s="28">
        <v>1020</v>
      </c>
      <c r="G14239" s="28">
        <v>1</v>
      </c>
      <c r="H14239" s="29">
        <v>663</v>
      </c>
      <c r="I14239" s="29">
        <v>787</v>
      </c>
      <c r="J14239" s="29">
        <v>234</v>
      </c>
      <c r="K14239" s="30">
        <f>F14239*G14239*H14239/1000000/$B$13</f>
        <v>0.0217422639</v>
      </c>
      <c r="L14239" s="30">
        <f>F14239*G14239*I14239/1000000/$B$13</f>
        <v>0.0258086903</v>
      </c>
      <c r="M14239" s="30">
        <f>F14239*G14239*J14239/1000000/$B$13</f>
        <v>0.0076737402</v>
      </c>
      <c r="N14239" s="30">
        <v>129.1070484442</v>
      </c>
      <c r="O14239" s="4" t="inlineStr">
        <is>
          <t>FRANKO actual PPM | MITSUBISHI</t>
        </is>
      </c>
    </row>
    <row r="14240" ht="15.75" customHeight="1">
      <c r="A14240" s="4" t="inlineStr">
        <is>
          <t>N1</t>
        </is>
      </c>
      <c r="B14240" s="26">
        <f>ROUND((K14240*$B$6*$B$9+L14240*$B$7*$B$10+M14240*$B$8*$B$11)*$B$12,0)</f>
        <v>175</v>
      </c>
      <c r="C14240" s="26">
        <f>ROUND((K14240*$B$6*$B$9+L14240*$B$7*$B$10+M14240*$B$8*$B$11)*$B$12,0)</f>
        <v>175</v>
      </c>
      <c r="E14240" s="27">
        <v>1</v>
      </c>
      <c r="F14240" s="28">
        <v>1240</v>
      </c>
      <c r="G14240" s="28">
        <v>1</v>
      </c>
      <c r="H14240" s="29">
        <v>1346</v>
      </c>
      <c r="I14240" s="29">
        <v>0</v>
      </c>
      <c r="J14240" s="29">
        <v>273</v>
      </c>
      <c r="K14240" s="30">
        <f>F14240*G14240*H14240/1000000/$B$13</f>
        <v>0.0536608821</v>
      </c>
      <c r="L14240" s="30">
        <f>F14240*G14240*I14240/1000000/$B$13</f>
        <v>0</v>
      </c>
      <c r="M14240" s="30">
        <f>F14240*G14240*J14240/1000000/$B$13</f>
        <v>0.0108836707</v>
      </c>
      <c r="N14240" s="30">
        <v>174.8945726865</v>
      </c>
      <c r="O14240" s="4" t="inlineStr">
        <is>
          <t>FRANKO actual PPM | MITSUBISHI</t>
        </is>
      </c>
    </row>
    <row r="14241" ht="15.75" customHeight="1">
      <c r="A14241" s="4" t="inlineStr">
        <is>
          <t>N1</t>
        </is>
      </c>
      <c r="B14241" s="26">
        <f>ROUND((K14241*$B$6*$B$9+L14241*$B$7*$B$10+M14241*$B$8*$B$11)*$B$12,0)</f>
        <v>339</v>
      </c>
      <c r="C14241" s="26">
        <f>ROUND((K14241*$B$6*$B$9+L14241*$B$7*$B$10+M14241*$B$8*$B$11)*$B$12,0)</f>
        <v>339</v>
      </c>
      <c r="E14241" s="27">
        <v>1</v>
      </c>
      <c r="F14241" s="28">
        <v>1580</v>
      </c>
      <c r="G14241" s="28">
        <v>1</v>
      </c>
      <c r="H14241" s="29">
        <v>2266</v>
      </c>
      <c r="I14241" s="29">
        <v>0</v>
      </c>
      <c r="J14241" s="29">
        <v>375</v>
      </c>
      <c r="K14241" s="30">
        <f>F14241*G14241*H14241/1000000/$B$13</f>
        <v>0.1151086749</v>
      </c>
      <c r="L14241" s="30">
        <f>F14241*G14241*I14241/1000000/$B$13</f>
        <v>0</v>
      </c>
      <c r="M14241" s="30">
        <f>F14241*G14241*J14241/1000000/$B$13</f>
        <v>0.0190493173</v>
      </c>
      <c r="N14241" s="30">
        <v>339.4638183343</v>
      </c>
      <c r="O14241" s="4" t="inlineStr">
        <is>
          <t>FRANKO actual PPM | MITSUBISHI</t>
        </is>
      </c>
    </row>
    <row r="14242" ht="15.75" customHeight="1">
      <c r="A14242" s="4" t="inlineStr">
        <is>
          <t>N7</t>
        </is>
      </c>
      <c r="B14242" s="26">
        <f>ROUND((K14242*$B$6*$B$9+L14242*$B$7*$B$10+M14242*$B$8*$B$11)*$B$12,0)</f>
        <v>127</v>
      </c>
      <c r="C14242" s="26">
        <f>ROUND((K14242*$B$6*$B$9+L14242*$B$7*$B$10+M14242*$B$8*$B$11)*$B$12,0)</f>
        <v>127</v>
      </c>
      <c r="E14242" s="27">
        <v>1</v>
      </c>
      <c r="F14242" s="28">
        <v>1000</v>
      </c>
      <c r="G14242" s="28">
        <v>1</v>
      </c>
      <c r="H14242" s="29">
        <v>622</v>
      </c>
      <c r="I14242" s="29">
        <v>720</v>
      </c>
      <c r="J14242" s="29">
        <v>253</v>
      </c>
      <c r="K14242" s="30">
        <f>F14242*G14242*H14242/1000000/$B$13</f>
        <v>0.0199977644</v>
      </c>
      <c r="L14242" s="30">
        <f>F14242*G14242*I14242/1000000/$B$13</f>
        <v>0.0231485375</v>
      </c>
      <c r="M14242" s="30">
        <f>F14242*G14242*J14242/1000000/$B$13</f>
        <v>0.0081341389</v>
      </c>
      <c r="N14242" s="30">
        <v>126.9781100485</v>
      </c>
      <c r="O14242" s="4" t="inlineStr">
        <is>
          <t>FRANKO actual PPM | MITSUBISHI</t>
        </is>
      </c>
    </row>
    <row r="14243" ht="15.75" customHeight="1">
      <c r="A14243" s="4" t="inlineStr">
        <is>
          <t>O4</t>
        </is>
      </c>
      <c r="B14243" s="26">
        <f>ROUND((K14243*$B$6*$B$9+L14243*$B$7*$B$10+M14243*$B$8*$B$11)*$B$12,0)</f>
        <v>147</v>
      </c>
      <c r="C14243" s="26">
        <f>ROUND((K14243*$B$6*$B$9+L14243*$B$7*$B$10+M14243*$B$8*$B$11)*$B$12,0)</f>
        <v>147</v>
      </c>
      <c r="E14243" s="27">
        <v>1</v>
      </c>
      <c r="F14243" s="28">
        <v>1220</v>
      </c>
      <c r="G14243" s="28">
        <v>1</v>
      </c>
      <c r="H14243" s="29">
        <v>642</v>
      </c>
      <c r="I14243" s="29">
        <v>641</v>
      </c>
      <c r="J14243" s="29">
        <v>236</v>
      </c>
      <c r="K14243" s="30">
        <f>F14243*G14243*H14243/1000000/$B$13</f>
        <v>0.0251817507</v>
      </c>
      <c r="L14243" s="30">
        <f>F14243*G14243*I14243/1000000/$B$13</f>
        <v>0.0251425268</v>
      </c>
      <c r="M14243" s="30">
        <f>F14243*G14243*J14243/1000000/$B$13</f>
        <v>0.009256843</v>
      </c>
      <c r="N14243" s="30">
        <v>146.8709608696</v>
      </c>
      <c r="O14243" s="4" t="inlineStr">
        <is>
          <t>FRANKO actual PPM | MITSUBISHI</t>
        </is>
      </c>
    </row>
    <row r="14244" ht="15.75" customHeight="1">
      <c r="A14244" s="4" t="inlineStr">
        <is>
          <t>P2</t>
        </is>
      </c>
      <c r="B14244" s="26">
        <f>ROUND((K14244*$B$6*$B$9+L14244*$B$7*$B$10+M14244*$B$8*$B$11)*$B$12,0)</f>
        <v>138</v>
      </c>
      <c r="C14244" s="26">
        <f>ROUND((K14244*$B$6*$B$9+L14244*$B$7*$B$10+M14244*$B$8*$B$11)*$B$12,0)</f>
        <v>138</v>
      </c>
      <c r="E14244" s="27">
        <v>1</v>
      </c>
      <c r="F14244" s="28">
        <v>1060</v>
      </c>
      <c r="G14244" s="28">
        <v>1</v>
      </c>
      <c r="H14244" s="29">
        <v>681</v>
      </c>
      <c r="I14244" s="29">
        <v>688</v>
      </c>
      <c r="J14244" s="29">
        <v>258</v>
      </c>
      <c r="K14244" s="30">
        <f>F14244*G14244*H14244/1000000/$B$13</f>
        <v>0.0232083379</v>
      </c>
      <c r="L14244" s="30">
        <f>F14244*G14244*I14244/1000000/$B$13</f>
        <v>0.0234468965</v>
      </c>
      <c r="M14244" s="30">
        <f>F14244*G14244*J14244/1000000/$B$13</f>
        <v>0.0087925862</v>
      </c>
      <c r="N14244" s="30">
        <v>137.8624040512</v>
      </c>
      <c r="O14244" s="4" t="inlineStr">
        <is>
          <t>FRANKO actual PPM | MITSUBISHI</t>
        </is>
      </c>
    </row>
    <row r="14245" ht="15.75" customHeight="1">
      <c r="A14245" s="4" t="inlineStr">
        <is>
          <t>R2</t>
        </is>
      </c>
      <c r="B14245" s="26">
        <f>ROUND((K14245*$B$6*$B$9+L14245*$B$7*$B$10+M14245*$B$8*$B$11)*$B$12,0)</f>
        <v>278</v>
      </c>
      <c r="C14245" s="26">
        <f>ROUND((K14245*$B$6*$B$9+L14245*$B$7*$B$10+M14245*$B$8*$B$11)*$B$12,0)</f>
        <v>278</v>
      </c>
      <c r="E14245" s="27">
        <v>1</v>
      </c>
      <c r="F14245" s="28">
        <v>1800</v>
      </c>
      <c r="G14245" s="28">
        <v>1</v>
      </c>
      <c r="H14245" s="29">
        <v>1505</v>
      </c>
      <c r="I14245" s="29">
        <v>0</v>
      </c>
      <c r="J14245" s="29">
        <v>293</v>
      </c>
      <c r="K14245" s="30">
        <f>F14245*G14245*H14245/1000000/$B$13</f>
        <v>0.0870963725</v>
      </c>
      <c r="L14245" s="30">
        <f>F14245*G14245*I14245/1000000/$B$13</f>
        <v>0</v>
      </c>
      <c r="M14245" s="30">
        <f>F14245*G14245*J14245/1000000/$B$13</f>
        <v>0.0169563037</v>
      </c>
      <c r="N14245" s="30">
        <v>277.9798495067</v>
      </c>
      <c r="O14245" s="4" t="inlineStr">
        <is>
          <t>FRANKO actual PPM | MITSUBISHI</t>
        </is>
      </c>
    </row>
    <row r="14246" ht="15.75" customHeight="1">
      <c r="A14246" s="4" t="inlineStr">
        <is>
          <t>S8</t>
        </is>
      </c>
      <c r="B14246" s="26">
        <f>ROUND((K14246*$B$6*$B$9+L14246*$B$7*$B$10+M14246*$B$8*$B$11)*$B$12,0)</f>
        <v>110</v>
      </c>
      <c r="C14246" s="26">
        <f>ROUND((K14246*$B$6*$B$9+L14246*$B$7*$B$10+M14246*$B$8*$B$11)*$B$12,0)</f>
        <v>110</v>
      </c>
      <c r="E14246" s="27">
        <v>1</v>
      </c>
      <c r="F14246" s="28">
        <v>1080</v>
      </c>
      <c r="G14246" s="28">
        <v>1</v>
      </c>
      <c r="H14246" s="29">
        <v>500</v>
      </c>
      <c r="I14246" s="29">
        <v>486</v>
      </c>
      <c r="J14246" s="29">
        <v>215</v>
      </c>
      <c r="K14246" s="30">
        <f>F14246*G14246*H14246/1000000/$B$13</f>
        <v>0.0173614031</v>
      </c>
      <c r="L14246" s="30">
        <f>F14246*G14246*I14246/1000000/$B$13</f>
        <v>0.0168752839</v>
      </c>
      <c r="M14246" s="30">
        <f>F14246*G14246*J14246/1000000/$B$13</f>
        <v>0.0074654034</v>
      </c>
      <c r="N14246" s="30">
        <v>109.706480788</v>
      </c>
      <c r="O14246" s="4" t="inlineStr">
        <is>
          <t>FRANKO actual PPM | MITSUBISHI</t>
        </is>
      </c>
    </row>
    <row r="14247" ht="15.75" customHeight="1">
      <c r="A14247" s="4" t="inlineStr">
        <is>
          <t>Q2</t>
        </is>
      </c>
      <c r="B14247" s="26">
        <f>ROUND((K14247*$B$6*$B$9+L14247*$B$7*$B$10+M14247*$B$8*$B$11)*$B$12,0)</f>
        <v>187</v>
      </c>
      <c r="C14247" s="26">
        <f>ROUND((K14247*$B$6*$B$9+L14247*$B$7*$B$10+M14247*$B$8*$B$11)*$B$12,0)</f>
        <v>187</v>
      </c>
      <c r="E14247" s="27">
        <v>1</v>
      </c>
      <c r="F14247" s="28">
        <v>1220</v>
      </c>
      <c r="G14247" s="28">
        <v>1</v>
      </c>
      <c r="H14247" s="29">
        <v>1455</v>
      </c>
      <c r="I14247" s="29">
        <v>0</v>
      </c>
      <c r="J14247" s="29">
        <v>297</v>
      </c>
      <c r="K14247" s="30">
        <f>F14247*G14247*H14247/1000000/$B$13</f>
        <v>0.0570707902</v>
      </c>
      <c r="L14247" s="30">
        <f>F14247*G14247*I14247/1000000/$B$13</f>
        <v>0</v>
      </c>
      <c r="M14247" s="30">
        <f>F14247*G14247*J14247/1000000/$B$13</f>
        <v>0.0116495015</v>
      </c>
      <c r="N14247" s="30">
        <v>186.6250142171</v>
      </c>
      <c r="O14247" s="4" t="inlineStr">
        <is>
          <t>FRANKO actual PPM | MITSUBISHI</t>
        </is>
      </c>
    </row>
    <row r="14248" ht="15.75" customHeight="1">
      <c r="A14248" s="4" t="inlineStr">
        <is>
          <t>Q2</t>
        </is>
      </c>
      <c r="B14248" s="26">
        <f>ROUND((K14248*$B$6*$B$9+L14248*$B$7*$B$10+M14248*$B$8*$B$11)*$B$12,0)</f>
        <v>198</v>
      </c>
      <c r="C14248" s="26">
        <f>ROUND((K14248*$B$6*$B$9+L14248*$B$7*$B$10+M14248*$B$8*$B$11)*$B$12,0)</f>
        <v>198</v>
      </c>
      <c r="E14248" s="27">
        <v>1</v>
      </c>
      <c r="F14248" s="28">
        <v>1260</v>
      </c>
      <c r="G14248" s="28">
        <v>1</v>
      </c>
      <c r="H14248" s="29">
        <v>1458</v>
      </c>
      <c r="I14248" s="29">
        <v>0</v>
      </c>
      <c r="J14248" s="29">
        <v>311</v>
      </c>
      <c r="K14248" s="30">
        <f>F14248*G14248*H14248/1000000/$B$13</f>
        <v>0.0590634935</v>
      </c>
      <c r="L14248" s="30">
        <f>F14248*G14248*I14248/1000000/$B$13</f>
        <v>0</v>
      </c>
      <c r="M14248" s="30">
        <f>F14248*G14248*J14248/1000000/$B$13</f>
        <v>0.0125985916</v>
      </c>
      <c r="N14248" s="30">
        <v>197.6472430246</v>
      </c>
      <c r="O14248" s="4" t="inlineStr">
        <is>
          <t>FRANKO actual PPM | MITSUBISHI</t>
        </is>
      </c>
    </row>
    <row r="14249" ht="15.75" customHeight="1">
      <c r="A14249" s="4" t="inlineStr">
        <is>
          <t>Q4</t>
        </is>
      </c>
      <c r="B14249" s="26">
        <f>ROUND((K14249*$B$6*$B$9+L14249*$B$7*$B$10+M14249*$B$8*$B$11)*$B$12,0)</f>
        <v>129</v>
      </c>
      <c r="C14249" s="26">
        <f>ROUND((K14249*$B$6*$B$9+L14249*$B$7*$B$10+M14249*$B$8*$B$11)*$B$12,0)</f>
        <v>129</v>
      </c>
      <c r="E14249" s="27">
        <v>1</v>
      </c>
      <c r="F14249" s="28">
        <v>1160</v>
      </c>
      <c r="G14249" s="28">
        <v>1</v>
      </c>
      <c r="H14249" s="29">
        <v>614</v>
      </c>
      <c r="I14249" s="29">
        <v>601</v>
      </c>
      <c r="J14249" s="29">
        <v>212</v>
      </c>
      <c r="K14249" s="30">
        <f>F14249*G14249*H14249/1000000/$B$13</f>
        <v>0.0228990477</v>
      </c>
      <c r="L14249" s="30">
        <f>F14249*G14249*I14249/1000000/$B$13</f>
        <v>0.0224142145</v>
      </c>
      <c r="M14249" s="30">
        <f>F14249*G14249*J14249/1000000/$B$13</f>
        <v>0.0079065116</v>
      </c>
      <c r="N14249" s="30">
        <v>128.7681852982</v>
      </c>
      <c r="O14249" s="4" t="inlineStr">
        <is>
          <t>FRANKO actual PPM | MITSUBISHI</t>
        </is>
      </c>
    </row>
    <row r="14250" ht="15.75" customHeight="1">
      <c r="A14250" s="4" t="inlineStr">
        <is>
          <t>V5</t>
        </is>
      </c>
      <c r="B14250" s="26">
        <f>ROUND((K14250*$B$6*$B$9+L14250*$B$7*$B$10+M14250*$B$8*$B$11)*$B$12,0)</f>
        <v>225</v>
      </c>
      <c r="C14250" s="26">
        <f>ROUND((K14250*$B$6*$B$9+L14250*$B$7*$B$10+M14250*$B$8*$B$11)*$B$12,0)</f>
        <v>225</v>
      </c>
      <c r="E14250" s="27">
        <v>1</v>
      </c>
      <c r="F14250" s="28">
        <v>1700</v>
      </c>
      <c r="G14250" s="28">
        <v>1</v>
      </c>
      <c r="H14250" s="29">
        <v>1331</v>
      </c>
      <c r="I14250" s="29">
        <v>0</v>
      </c>
      <c r="J14250" s="29">
        <v>244</v>
      </c>
      <c r="K14250" s="30">
        <f>F14250*G14250*H14250/1000000/$B$13</f>
        <v>0.0727474943</v>
      </c>
      <c r="L14250" s="30">
        <f>F14250*G14250*I14250/1000000/$B$13</f>
        <v>0</v>
      </c>
      <c r="M14250" s="30">
        <f>F14250*G14250*J14250/1000000/$B$13</f>
        <v>0.0133361297</v>
      </c>
      <c r="N14250" s="30">
        <v>225.3150641346</v>
      </c>
      <c r="O14250" s="4" t="inlineStr">
        <is>
          <t>FRANKO actual PPM | MITSUBISHI</t>
        </is>
      </c>
    </row>
    <row r="14251" ht="15.75" customHeight="1">
      <c r="A14251" s="4" t="inlineStr">
        <is>
          <t>V5</t>
        </is>
      </c>
      <c r="B14251" s="26">
        <f>ROUND((K14251*$B$6*$B$9+L14251*$B$7*$B$10+M14251*$B$8*$B$11)*$B$12,0)</f>
        <v>259</v>
      </c>
      <c r="C14251" s="26">
        <f>ROUND((K14251*$B$6*$B$9+L14251*$B$7*$B$10+M14251*$B$8*$B$11)*$B$12,0)</f>
        <v>259</v>
      </c>
      <c r="E14251" s="27">
        <v>1</v>
      </c>
      <c r="F14251" s="28">
        <v>1780</v>
      </c>
      <c r="G14251" s="28">
        <v>1</v>
      </c>
      <c r="H14251" s="29">
        <v>1368</v>
      </c>
      <c r="I14251" s="29">
        <v>0</v>
      </c>
      <c r="J14251" s="29">
        <v>285</v>
      </c>
      <c r="K14251" s="30">
        <f>F14251*G14251*H14251/1000000/$B$13</f>
        <v>0.0782883539</v>
      </c>
      <c r="L14251" s="30">
        <f>F14251*G14251*I14251/1000000/$B$13</f>
        <v>0</v>
      </c>
      <c r="M14251" s="30">
        <f>F14251*G14251*J14251/1000000/$B$13</f>
        <v>0.0163100737</v>
      </c>
      <c r="N14251" s="30">
        <v>258.7459455337</v>
      </c>
      <c r="O14251" s="4" t="inlineStr">
        <is>
          <t>FRANKO actual PPM | MITSUBISHI</t>
        </is>
      </c>
    </row>
    <row r="14252" ht="15.75" customHeight="1">
      <c r="A14252" s="4" t="inlineStr">
        <is>
          <t>V51</t>
        </is>
      </c>
      <c r="B14252" s="26">
        <f>ROUND((K14252*$B$6*$B$9+L14252*$B$7*$B$10+M14252*$B$8*$B$11)*$B$12,0)</f>
        <v>172</v>
      </c>
      <c r="C14252" s="26">
        <f>ROUND((K14252*$B$6*$B$9+L14252*$B$7*$B$10+M14252*$B$8*$B$11)*$B$12,0)</f>
        <v>172</v>
      </c>
      <c r="E14252" s="27">
        <v>1</v>
      </c>
      <c r="F14252" s="28">
        <v>1500</v>
      </c>
      <c r="G14252" s="28">
        <v>1</v>
      </c>
      <c r="H14252" s="29">
        <v>1320</v>
      </c>
      <c r="I14252" s="29">
        <v>0</v>
      </c>
      <c r="J14252" s="29">
        <v>180</v>
      </c>
      <c r="K14252" s="30">
        <f>F14252*G14252*H14252/1000000/$B$13</f>
        <v>0.0636584782</v>
      </c>
      <c r="L14252" s="30">
        <f>F14252*G14252*I14252/1000000/$B$13</f>
        <v>0</v>
      </c>
      <c r="M14252" s="30">
        <f>F14252*G14252*J14252/1000000/$B$13</f>
        <v>0.0086807016</v>
      </c>
      <c r="N14252" s="30">
        <v>172.3284195676</v>
      </c>
      <c r="O14252" s="4" t="inlineStr">
        <is>
          <t>FRANKO actual PPM | MITSUBISHI</t>
        </is>
      </c>
    </row>
    <row r="14253" ht="15.75" customHeight="1">
      <c r="A14253" s="4" t="inlineStr">
        <is>
          <t>V9</t>
        </is>
      </c>
      <c r="B14253" s="26">
        <f>ROUND((K14253*$B$6*$B$9+L14253*$B$7*$B$10+M14253*$B$8*$B$11)*$B$12,0)</f>
        <v>174</v>
      </c>
      <c r="C14253" s="26">
        <f>ROUND((K14253*$B$6*$B$9+L14253*$B$7*$B$10+M14253*$B$8*$B$11)*$B$12,0)</f>
        <v>174</v>
      </c>
      <c r="E14253" s="27">
        <v>1</v>
      </c>
      <c r="F14253" s="28">
        <v>1160</v>
      </c>
      <c r="G14253" s="28">
        <v>1</v>
      </c>
      <c r="H14253" s="29">
        <v>800</v>
      </c>
      <c r="I14253" s="29">
        <v>767</v>
      </c>
      <c r="J14253" s="29">
        <v>299</v>
      </c>
      <c r="K14253" s="30">
        <f>F14253*G14253*H14253/1000000/$B$13</f>
        <v>0.0298358928</v>
      </c>
      <c r="L14253" s="30">
        <f>F14253*G14253*I14253/1000000/$B$13</f>
        <v>0.0286051622</v>
      </c>
      <c r="M14253" s="30">
        <f>F14253*G14253*J14253/1000000/$B$13</f>
        <v>0.0111511649</v>
      </c>
      <c r="N14253" s="30">
        <v>174.1119584419</v>
      </c>
      <c r="O14253" s="4" t="inlineStr">
        <is>
          <t>FRANKO actual PPM | MITSUBISHI</t>
        </is>
      </c>
    </row>
    <row r="14254" ht="15.75" customHeight="1">
      <c r="A14254" s="4" t="inlineStr">
        <is>
          <t>V9</t>
        </is>
      </c>
      <c r="B14254" s="26">
        <f>ROUND((K14254*$B$6*$B$9+L14254*$B$7*$B$10+M14254*$B$8*$B$11)*$B$12,0)</f>
        <v>184</v>
      </c>
      <c r="C14254" s="26">
        <f>ROUND((K14254*$B$6*$B$9+L14254*$B$7*$B$10+M14254*$B$8*$B$11)*$B$12,0)</f>
        <v>184</v>
      </c>
      <c r="E14254" s="27">
        <v>1</v>
      </c>
      <c r="F14254" s="28">
        <v>1200</v>
      </c>
      <c r="G14254" s="28">
        <v>1</v>
      </c>
      <c r="H14254" s="29">
        <v>814</v>
      </c>
      <c r="I14254" s="29">
        <v>782</v>
      </c>
      <c r="J14254" s="29">
        <v>306</v>
      </c>
      <c r="K14254" s="30">
        <f>F14254*G14254*H14254/1000000/$B$13</f>
        <v>0.0314048492</v>
      </c>
      <c r="L14254" s="30">
        <f>F14254*G14254*I14254/1000000/$B$13</f>
        <v>0.0301702606</v>
      </c>
      <c r="M14254" s="30">
        <f>F14254*G14254*J14254/1000000/$B$13</f>
        <v>0.0118057541</v>
      </c>
      <c r="N14254" s="30">
        <v>183.9078157333</v>
      </c>
      <c r="O14254" s="4" t="inlineStr">
        <is>
          <t>FRANKO actual PPM | MITSUBISHI</t>
        </is>
      </c>
    </row>
    <row r="14255" ht="15.75" customHeight="1">
      <c r="A14255" s="4" t="inlineStr">
        <is>
          <t>V9</t>
        </is>
      </c>
      <c r="B14255" s="26">
        <f>ROUND((K14255*$B$6*$B$9+L14255*$B$7*$B$10+M14255*$B$8*$B$11)*$B$12,0)</f>
        <v>186</v>
      </c>
      <c r="C14255" s="26">
        <f>ROUND((K14255*$B$6*$B$9+L14255*$B$7*$B$10+M14255*$B$8*$B$11)*$B$12,0)</f>
        <v>186</v>
      </c>
      <c r="E14255" s="27">
        <v>1</v>
      </c>
      <c r="F14255" s="28">
        <v>1180</v>
      </c>
      <c r="G14255" s="28">
        <v>1</v>
      </c>
      <c r="H14255" s="29">
        <v>839</v>
      </c>
      <c r="I14255" s="29">
        <v>781</v>
      </c>
      <c r="J14255" s="29">
        <v>319</v>
      </c>
      <c r="K14255" s="30">
        <f>F14255*G14255*H14255/1000000/$B$13</f>
        <v>0.0318298821</v>
      </c>
      <c r="L14255" s="30">
        <f>F14255*G14255*I14255/1000000/$B$13</f>
        <v>0.029629485</v>
      </c>
      <c r="M14255" s="30">
        <f>F14255*G14255*J14255/1000000/$B$13</f>
        <v>0.012102184</v>
      </c>
      <c r="N14255" s="30">
        <v>186.3875723373</v>
      </c>
      <c r="O14255" s="4" t="inlineStr">
        <is>
          <t>FRANKO actual PPM | MITSUBISHI</t>
        </is>
      </c>
    </row>
    <row r="14256" ht="15.75" customHeight="1">
      <c r="A14256" s="4" t="inlineStr">
        <is>
          <t>V9</t>
        </is>
      </c>
      <c r="B14256" s="26">
        <f>ROUND((K14256*$B$6*$B$9+L14256*$B$7*$B$10+M14256*$B$8*$B$11)*$B$12,0)</f>
        <v>162</v>
      </c>
      <c r="C14256" s="26">
        <f>ROUND((K14256*$B$6*$B$9+L14256*$B$7*$B$10+M14256*$B$8*$B$11)*$B$12,0)</f>
        <v>162</v>
      </c>
      <c r="E14256" s="27">
        <v>1</v>
      </c>
      <c r="F14256" s="28">
        <v>1100</v>
      </c>
      <c r="G14256" s="28">
        <v>1</v>
      </c>
      <c r="H14256" s="29">
        <v>870</v>
      </c>
      <c r="I14256" s="29">
        <v>670</v>
      </c>
      <c r="J14256" s="29">
        <v>290</v>
      </c>
      <c r="K14256" s="30">
        <f>F14256*G14256*H14256/1000000/$B$13</f>
        <v>0.0307682645</v>
      </c>
      <c r="L14256" s="30">
        <f>F14256*G14256*I14256/1000000/$B$13</f>
        <v>0.0236951002</v>
      </c>
      <c r="M14256" s="30">
        <f>F14256*G14256*J14256/1000000/$B$13</f>
        <v>0.0102560882</v>
      </c>
      <c r="N14256" s="30">
        <v>162.2213244019</v>
      </c>
      <c r="O14256" s="4" t="inlineStr">
        <is>
          <t>FRANKO actual PPM | MITSUBISHI</t>
        </is>
      </c>
    </row>
    <row r="14257" ht="15.75" customHeight="1">
      <c r="A14257" s="4" t="inlineStr">
        <is>
          <t>W1</t>
        </is>
      </c>
      <c r="B14257" s="26">
        <f>ROUND((K14257*$B$6*$B$9+L14257*$B$7*$B$10+M14257*$B$8*$B$11)*$B$12,0)</f>
        <v>133</v>
      </c>
      <c r="C14257" s="26">
        <f>ROUND((K14257*$B$6*$B$9+L14257*$B$7*$B$10+M14257*$B$8*$B$11)*$B$12,0)</f>
        <v>133</v>
      </c>
      <c r="E14257" s="27">
        <v>1</v>
      </c>
      <c r="F14257" s="28">
        <v>960</v>
      </c>
      <c r="G14257" s="28">
        <v>1</v>
      </c>
      <c r="H14257" s="29">
        <v>700</v>
      </c>
      <c r="I14257" s="29">
        <v>730</v>
      </c>
      <c r="J14257" s="29">
        <v>279</v>
      </c>
      <c r="K14257" s="30">
        <f>F14257*G14257*H14257/1000000/$B$13</f>
        <v>0.0216053017</v>
      </c>
      <c r="L14257" s="30">
        <f>F14257*G14257*I14257/1000000/$B$13</f>
        <v>0.0225312432</v>
      </c>
      <c r="M14257" s="30">
        <f>F14257*G14257*J14257/1000000/$B$13</f>
        <v>0.008611256</v>
      </c>
      <c r="N14257" s="30">
        <v>132.7282048417</v>
      </c>
      <c r="O14257" s="4" t="inlineStr">
        <is>
          <t>FRANKO actual PPM | MITSUBISHI</t>
        </is>
      </c>
    </row>
    <row r="14258" ht="15.75" customHeight="1">
      <c r="A14258" s="4" t="inlineStr">
        <is>
          <t>W2</t>
        </is>
      </c>
      <c r="B14258" s="26">
        <f>ROUND((K14258*$B$6*$B$9+L14258*$B$7*$B$10+M14258*$B$8*$B$11)*$B$12,0)</f>
        <v>168</v>
      </c>
      <c r="C14258" s="26">
        <f>ROUND((K14258*$B$6*$B$9+L14258*$B$7*$B$10+M14258*$B$8*$B$11)*$B$12,0)</f>
        <v>168</v>
      </c>
      <c r="E14258" s="27">
        <v>1</v>
      </c>
      <c r="F14258" s="28">
        <v>1000</v>
      </c>
      <c r="G14258" s="28">
        <v>1</v>
      </c>
      <c r="H14258" s="29">
        <v>914</v>
      </c>
      <c r="I14258" s="29">
        <v>917</v>
      </c>
      <c r="J14258" s="29">
        <v>321</v>
      </c>
      <c r="K14258" s="30">
        <f>F14258*G14258*H14258/1000000/$B$13</f>
        <v>0.0293857824</v>
      </c>
      <c r="L14258" s="30">
        <f>F14258*G14258*I14258/1000000/$B$13</f>
        <v>0.0294822346</v>
      </c>
      <c r="M14258" s="30">
        <f>F14258*G14258*J14258/1000000/$B$13</f>
        <v>0.0103203896</v>
      </c>
      <c r="N14258" s="30">
        <v>167.5586923453</v>
      </c>
      <c r="O14258" s="4" t="inlineStr">
        <is>
          <t>FRANKO actual PPM | MITSUBISHI</t>
        </is>
      </c>
    </row>
    <row r="14259" ht="15.75" customHeight="1">
      <c r="A14259" s="4" t="inlineStr">
        <is>
          <t>W2</t>
        </is>
      </c>
      <c r="B14259" s="26">
        <f>ROUND((K14259*$B$6*$B$9+L14259*$B$7*$B$10+M14259*$B$8*$B$11)*$B$12,0)</f>
        <v>337</v>
      </c>
      <c r="C14259" s="26">
        <f>ROUND((K14259*$B$6*$B$9+L14259*$B$7*$B$10+M14259*$B$8*$B$11)*$B$12,0)</f>
        <v>337</v>
      </c>
      <c r="E14259" s="27">
        <v>1</v>
      </c>
      <c r="F14259" s="28">
        <v>1000</v>
      </c>
      <c r="G14259" s="28">
        <v>1</v>
      </c>
      <c r="H14259" s="29">
        <v>889</v>
      </c>
      <c r="I14259" s="29">
        <v>953</v>
      </c>
      <c r="J14259" s="29">
        <v>953</v>
      </c>
      <c r="K14259" s="30">
        <f>F14259*G14259*H14259/1000000/$B$13</f>
        <v>0.0285820137</v>
      </c>
      <c r="L14259" s="30">
        <f>F14259*G14259*I14259/1000000/$B$13</f>
        <v>0.0306396615</v>
      </c>
      <c r="M14259" s="30">
        <f>F14259*G14259*J14259/1000000/$B$13</f>
        <v>0.0306396615</v>
      </c>
      <c r="N14259" s="30">
        <v>336.5120069149</v>
      </c>
      <c r="O14259" s="4" t="inlineStr">
        <is>
          <t>FRANKO actual PPM | MITSUBISHI</t>
        </is>
      </c>
    </row>
    <row r="14260" ht="15.75" customHeight="1">
      <c r="A14260" s="4" t="inlineStr">
        <is>
          <t>W7</t>
        </is>
      </c>
      <c r="B14260" s="26">
        <f>ROUND((K14260*$B$6*$B$9+L14260*$B$7*$B$10+M14260*$B$8*$B$11)*$B$12,0)</f>
        <v>310</v>
      </c>
      <c r="C14260" s="26">
        <f>ROUND((K14260*$B$6*$B$9+L14260*$B$7*$B$10+M14260*$B$8*$B$11)*$B$12,0)</f>
        <v>310</v>
      </c>
      <c r="E14260" s="27">
        <v>1</v>
      </c>
      <c r="F14260" s="28">
        <v>1780</v>
      </c>
      <c r="G14260" s="28">
        <v>1</v>
      </c>
      <c r="H14260" s="29">
        <v>1643</v>
      </c>
      <c r="I14260" s="29">
        <v>0</v>
      </c>
      <c r="J14260" s="29">
        <v>341</v>
      </c>
      <c r="K14260" s="30">
        <f>F14260*G14260*H14260/1000000/$B$13</f>
        <v>0.0940261444</v>
      </c>
      <c r="L14260" s="30">
        <f>F14260*G14260*I14260/1000000/$B$13</f>
        <v>0</v>
      </c>
      <c r="M14260" s="30">
        <f>F14260*G14260*J14260/1000000/$B$13</f>
        <v>0.0195148602</v>
      </c>
      <c r="N14260" s="30">
        <v>310.1457694273</v>
      </c>
      <c r="O14260" s="4" t="inlineStr">
        <is>
          <t>FRANKO actual PPM | MITSUBISHI</t>
        </is>
      </c>
    </row>
    <row r="14261" ht="15.75" customHeight="1">
      <c r="A14261" s="4" t="inlineStr">
        <is>
          <t>W7</t>
        </is>
      </c>
      <c r="B14261" s="26">
        <f>ROUND((K14261*$B$6*$B$9+L14261*$B$7*$B$10+M14261*$B$8*$B$11)*$B$12,0)</f>
        <v>321</v>
      </c>
      <c r="C14261" s="26">
        <f>ROUND((K14261*$B$6*$B$9+L14261*$B$7*$B$10+M14261*$B$8*$B$11)*$B$12,0)</f>
        <v>321</v>
      </c>
      <c r="E14261" s="27">
        <v>1</v>
      </c>
      <c r="F14261" s="28">
        <v>1760</v>
      </c>
      <c r="G14261" s="28">
        <v>1</v>
      </c>
      <c r="H14261" s="29">
        <v>1783</v>
      </c>
      <c r="I14261" s="29">
        <v>0</v>
      </c>
      <c r="J14261" s="29">
        <v>346</v>
      </c>
      <c r="K14261" s="30">
        <f>F14261*G14261*H14261/1000000/$B$13</f>
        <v>0.1008916148</v>
      </c>
      <c r="L14261" s="30">
        <f>F14261*G14261*I14261/1000000/$B$13</f>
        <v>0</v>
      </c>
      <c r="M14261" s="30">
        <f>F14261*G14261*J14261/1000000/$B$13</f>
        <v>0.0195785186</v>
      </c>
      <c r="N14261" s="30">
        <v>321.4816128852</v>
      </c>
      <c r="O14261" s="4" t="inlineStr">
        <is>
          <t>FRANKO actual PPM | MITSUBISHI</t>
        </is>
      </c>
    </row>
    <row r="14262" ht="15.75" customHeight="1">
      <c r="A14262" s="4" t="inlineStr">
        <is>
          <t>YO</t>
        </is>
      </c>
      <c r="B14262" s="26">
        <f>ROUND((K14262*$B$6*$B$9+L14262*$B$7*$B$10+M14262*$B$8*$B$11)*$B$12,0)</f>
        <v>385</v>
      </c>
      <c r="C14262" s="26">
        <f>ROUND((K14262*$B$6*$B$9+L14262*$B$7*$B$10+M14262*$B$8*$B$11)*$B$12,0)</f>
        <v>385</v>
      </c>
      <c r="E14262" s="27">
        <v>1</v>
      </c>
      <c r="F14262" s="28">
        <v>1100</v>
      </c>
      <c r="G14262" s="28">
        <v>1</v>
      </c>
      <c r="H14262" s="29">
        <v>1826</v>
      </c>
      <c r="I14262" s="29">
        <v>2659</v>
      </c>
      <c r="J14262" s="29">
        <v>577</v>
      </c>
      <c r="K14262" s="30">
        <f>F14262*G14262*H14262/1000000/$B$13</f>
        <v>0.0645779896</v>
      </c>
      <c r="L14262" s="30">
        <f>F14262*G14262*I14262/1000000/$B$13</f>
        <v>0.0940377186</v>
      </c>
      <c r="M14262" s="30">
        <f>F14262*G14262*J14262/1000000/$B$13</f>
        <v>0.0204060788</v>
      </c>
      <c r="N14262" s="30">
        <v>384.6056081422</v>
      </c>
      <c r="O14262" s="4" t="inlineStr">
        <is>
          <t>FRANKO actual PPM | MITSUBISHI</t>
        </is>
      </c>
    </row>
    <row r="14263" ht="15.75" customHeight="1">
      <c r="A14263" s="4" t="inlineStr">
        <is>
          <t>Y1</t>
        </is>
      </c>
      <c r="B14263" s="26">
        <f>ROUND((K14263*$B$6*$B$9+L14263*$B$7*$B$10+M14263*$B$8*$B$11)*$B$12,0)</f>
        <v>142</v>
      </c>
      <c r="C14263" s="26">
        <f>ROUND((K14263*$B$6*$B$9+L14263*$B$7*$B$10+M14263*$B$8*$B$11)*$B$12,0)</f>
        <v>142</v>
      </c>
      <c r="E14263" s="27">
        <v>1</v>
      </c>
      <c r="F14263" s="28">
        <v>1040</v>
      </c>
      <c r="G14263" s="28">
        <v>1</v>
      </c>
      <c r="H14263" s="29">
        <v>786</v>
      </c>
      <c r="I14263" s="29">
        <v>728</v>
      </c>
      <c r="J14263" s="29">
        <v>257</v>
      </c>
      <c r="K14263" s="30">
        <f>F14263*G14263*H14263/1000000/$B$13</f>
        <v>0.0262813063</v>
      </c>
      <c r="L14263" s="30">
        <f>F14263*G14263*I14263/1000000/$B$13</f>
        <v>0.0243419732</v>
      </c>
      <c r="M14263" s="30">
        <f>F14263*G14263*J14263/1000000/$B$13</f>
        <v>0.0085932515</v>
      </c>
      <c r="N14263" s="30">
        <v>142.1228543813</v>
      </c>
      <c r="O14263" s="4" t="inlineStr">
        <is>
          <t>FRANKO actual PPM | MITSUBISHI</t>
        </is>
      </c>
    </row>
    <row r="14264" ht="15.75" customHeight="1">
      <c r="A14264" s="4" t="inlineStr">
        <is>
          <t>Y1</t>
        </is>
      </c>
      <c r="B14264" s="26">
        <f>ROUND((K14264*$B$6*$B$9+L14264*$B$7*$B$10+M14264*$B$8*$B$11)*$B$12,0)</f>
        <v>172</v>
      </c>
      <c r="C14264" s="26">
        <f>ROUND((K14264*$B$6*$B$9+L14264*$B$7*$B$10+M14264*$B$8*$B$11)*$B$12,0)</f>
        <v>172</v>
      </c>
      <c r="E14264" s="27">
        <v>1</v>
      </c>
      <c r="F14264" s="28">
        <v>1060</v>
      </c>
      <c r="G14264" s="28">
        <v>1</v>
      </c>
      <c r="H14264" s="29">
        <v>913</v>
      </c>
      <c r="I14264" s="29">
        <v>842</v>
      </c>
      <c r="J14264" s="29">
        <v>311</v>
      </c>
      <c r="K14264" s="30">
        <f>F14264*G14264*H14264/1000000/$B$13</f>
        <v>0.0311148495</v>
      </c>
      <c r="L14264" s="30">
        <f>F14264*G14264*I14264/1000000/$B$13</f>
        <v>0.0286951843</v>
      </c>
      <c r="M14264" s="30">
        <f>F14264*G14264*J14264/1000000/$B$13</f>
        <v>0.0105988151</v>
      </c>
      <c r="N14264" s="30">
        <v>171.6445322923</v>
      </c>
      <c r="O14264" s="4" t="inlineStr">
        <is>
          <t>FRANKO actual PPM | MITSUBISHI</t>
        </is>
      </c>
    </row>
    <row r="14265" ht="15.75" customHeight="1">
      <c r="A14265" s="4" t="inlineStr">
        <is>
          <t>Y2</t>
        </is>
      </c>
      <c r="B14265" s="26">
        <f>ROUND((K14265*$B$6*$B$9+L14265*$B$7*$B$10+M14265*$B$8*$B$11)*$B$12,0)</f>
        <v>183</v>
      </c>
      <c r="C14265" s="26">
        <f>ROUND((K14265*$B$6*$B$9+L14265*$B$7*$B$10+M14265*$B$8*$B$11)*$B$12,0)</f>
        <v>183</v>
      </c>
      <c r="E14265" s="27">
        <v>1</v>
      </c>
      <c r="F14265" s="28">
        <v>1180</v>
      </c>
      <c r="G14265" s="28">
        <v>1</v>
      </c>
      <c r="H14265" s="29">
        <v>1473</v>
      </c>
      <c r="I14265" s="29">
        <v>0</v>
      </c>
      <c r="J14265" s="29">
        <v>303</v>
      </c>
      <c r="K14265" s="30">
        <f>F14265*G14265*H14265/1000000/$B$13</f>
        <v>0.0558824986</v>
      </c>
      <c r="L14265" s="30">
        <f>F14265*G14265*I14265/1000000/$B$13</f>
        <v>0</v>
      </c>
      <c r="M14265" s="30">
        <f>F14265*G14265*J14265/1000000/$B$13</f>
        <v>0.0114951779</v>
      </c>
      <c r="N14265" s="30">
        <v>183.4723269265</v>
      </c>
      <c r="O14265" s="4" t="inlineStr">
        <is>
          <t>FRANKO actual PPM | MITSUBISHI</t>
        </is>
      </c>
    </row>
    <row r="14266" ht="15.75" customHeight="1">
      <c r="A14266" s="4" t="inlineStr">
        <is>
          <t>Y2</t>
        </is>
      </c>
      <c r="B14266" s="26">
        <f>ROUND((K14266*$B$6*$B$9+L14266*$B$7*$B$10+M14266*$B$8*$B$11)*$B$12,0)</f>
        <v>184</v>
      </c>
      <c r="C14266" s="26">
        <f>ROUND((K14266*$B$6*$B$9+L14266*$B$7*$B$10+M14266*$B$8*$B$11)*$B$12,0)</f>
        <v>184</v>
      </c>
      <c r="E14266" s="27">
        <v>1</v>
      </c>
      <c r="F14266" s="28">
        <v>1220</v>
      </c>
      <c r="G14266" s="28">
        <v>1</v>
      </c>
      <c r="H14266" s="29">
        <v>1455</v>
      </c>
      <c r="I14266" s="29">
        <v>0</v>
      </c>
      <c r="J14266" s="29">
        <v>289</v>
      </c>
      <c r="K14266" s="30">
        <f>F14266*G14266*H14266/1000000/$B$13</f>
        <v>0.0570707902</v>
      </c>
      <c r="L14266" s="30">
        <f>F14266*G14266*I14266/1000000/$B$13</f>
        <v>0</v>
      </c>
      <c r="M14266" s="30">
        <f>F14266*G14266*J14266/1000000/$B$13</f>
        <v>0.0113357102</v>
      </c>
      <c r="N14266" s="30">
        <v>184.0178793131</v>
      </c>
      <c r="O14266" s="4" t="inlineStr">
        <is>
          <t>FRANKO actual PPM | MITSUBISHI</t>
        </is>
      </c>
    </row>
    <row r="14267" ht="15.75" customHeight="1">
      <c r="A14267" s="4" t="inlineStr">
        <is>
          <t>Y2</t>
        </is>
      </c>
      <c r="B14267" s="26">
        <f>ROUND((K14267*$B$6*$B$9+L14267*$B$7*$B$10+M14267*$B$8*$B$11)*$B$12,0)</f>
        <v>188</v>
      </c>
      <c r="C14267" s="26">
        <f>ROUND((K14267*$B$6*$B$9+L14267*$B$7*$B$10+M14267*$B$8*$B$11)*$B$12,0)</f>
        <v>188</v>
      </c>
      <c r="E14267" s="27">
        <v>1</v>
      </c>
      <c r="F14267" s="28">
        <v>1240</v>
      </c>
      <c r="G14267" s="28">
        <v>1</v>
      </c>
      <c r="H14267" s="29">
        <v>1511</v>
      </c>
      <c r="I14267" s="29">
        <v>0</v>
      </c>
      <c r="J14267" s="29">
        <v>281</v>
      </c>
      <c r="K14267" s="30">
        <f>F14267*G14267*H14267/1000000/$B$13</f>
        <v>0.0602389248</v>
      </c>
      <c r="L14267" s="30">
        <f>F14267*G14267*I14267/1000000/$B$13</f>
        <v>0</v>
      </c>
      <c r="M14267" s="30">
        <f>F14267*G14267*J14267/1000000/$B$13</f>
        <v>0.0112026061</v>
      </c>
      <c r="N14267" s="30">
        <v>187.8989445964</v>
      </c>
      <c r="O14267" s="4" t="inlineStr">
        <is>
          <t>FRANKO actual PPM | MITSUBISHI</t>
        </is>
      </c>
    </row>
    <row r="14268" ht="15.75" customHeight="1">
      <c r="A14268" s="4" t="inlineStr">
        <is>
          <t>Y4</t>
        </is>
      </c>
      <c r="B14268" s="26">
        <f>ROUND((K14268*$B$6*$B$9+L14268*$B$7*$B$10+M14268*$B$8*$B$11)*$B$12,0)</f>
        <v>175</v>
      </c>
      <c r="C14268" s="26">
        <f>ROUND((K14268*$B$6*$B$9+L14268*$B$7*$B$10+M14268*$B$8*$B$11)*$B$12,0)</f>
        <v>175</v>
      </c>
      <c r="E14268" s="27">
        <v>1</v>
      </c>
      <c r="F14268" s="28">
        <v>1080</v>
      </c>
      <c r="G14268" s="28">
        <v>1</v>
      </c>
      <c r="H14268" s="29">
        <v>908</v>
      </c>
      <c r="I14268" s="29">
        <v>846</v>
      </c>
      <c r="J14268" s="29">
        <v>313</v>
      </c>
      <c r="K14268" s="30">
        <f>F14268*G14268*H14268/1000000/$B$13</f>
        <v>0.0315283081</v>
      </c>
      <c r="L14268" s="30">
        <f>F14268*G14268*I14268/1000000/$B$13</f>
        <v>0.0293754941</v>
      </c>
      <c r="M14268" s="30">
        <f>F14268*G14268*J14268/1000000/$B$13</f>
        <v>0.0108682384</v>
      </c>
      <c r="N14268" s="30">
        <v>175.3543142161</v>
      </c>
      <c r="O14268" s="4" t="inlineStr">
        <is>
          <t>FRANKO actual PPM | MITSUBISHI</t>
        </is>
      </c>
    </row>
    <row r="14269" ht="15.75" customHeight="1">
      <c r="A14269" s="4" t="inlineStr">
        <is>
          <t>Y4</t>
        </is>
      </c>
      <c r="B14269" s="26">
        <f>ROUND((K14269*$B$6*$B$9+L14269*$B$7*$B$10+M14269*$B$8*$B$11)*$B$12,0)</f>
        <v>182</v>
      </c>
      <c r="C14269" s="26">
        <f>ROUND((K14269*$B$6*$B$9+L14269*$B$7*$B$10+M14269*$B$8*$B$11)*$B$12,0)</f>
        <v>182</v>
      </c>
      <c r="E14269" s="27">
        <v>1</v>
      </c>
      <c r="F14269" s="28">
        <v>1020</v>
      </c>
      <c r="G14269" s="28">
        <v>1</v>
      </c>
      <c r="H14269" s="29">
        <v>949</v>
      </c>
      <c r="I14269" s="29">
        <v>996</v>
      </c>
      <c r="J14269" s="29">
        <v>342</v>
      </c>
      <c r="K14269" s="30">
        <f>F14269*G14269*H14269/1000000/$B$13</f>
        <v>0.0311212797</v>
      </c>
      <c r="L14269" s="30">
        <f>F14269*G14269*I14269/1000000/$B$13</f>
        <v>0.0326625865</v>
      </c>
      <c r="M14269" s="30">
        <f>F14269*G14269*J14269/1000000/$B$13</f>
        <v>0.0112154664</v>
      </c>
      <c r="N14269" s="30">
        <v>181.5627884404</v>
      </c>
      <c r="O14269" s="4" t="inlineStr">
        <is>
          <t>FRANKO actual PPM | MITSUBISHI</t>
        </is>
      </c>
    </row>
    <row r="14270" ht="15.75" customHeight="1">
      <c r="A14270" s="4" t="inlineStr">
        <is>
          <t>Z2</t>
        </is>
      </c>
      <c r="B14270" s="26">
        <f>ROUND((K14270*$B$6*$B$9+L14270*$B$7*$B$10+M14270*$B$8*$B$11)*$B$12,0)</f>
        <v>196</v>
      </c>
      <c r="C14270" s="26">
        <f>ROUND((K14270*$B$6*$B$9+L14270*$B$7*$B$10+M14270*$B$8*$B$11)*$B$12,0)</f>
        <v>196</v>
      </c>
      <c r="E14270" s="27">
        <v>1</v>
      </c>
      <c r="F14270" s="28">
        <v>1040</v>
      </c>
      <c r="G14270" s="28">
        <v>1</v>
      </c>
      <c r="H14270" s="29">
        <v>917</v>
      </c>
      <c r="I14270" s="29">
        <v>946</v>
      </c>
      <c r="J14270" s="29">
        <v>395</v>
      </c>
      <c r="K14270" s="30">
        <f>F14270*G14270*H14270/1000000/$B$13</f>
        <v>0.030661524</v>
      </c>
      <c r="L14270" s="30">
        <f>F14270*G14270*I14270/1000000/$B$13</f>
        <v>0.0316311905</v>
      </c>
      <c r="M14270" s="30">
        <f>F14270*G14270*J14270/1000000/$B$13</f>
        <v>0.0132075267</v>
      </c>
      <c r="N14270" s="30">
        <v>196.1462561639</v>
      </c>
      <c r="O14270" s="4" t="inlineStr">
        <is>
          <t>FRANKO actual PPM | MITSUBISHI</t>
        </is>
      </c>
    </row>
    <row r="14271" ht="15.75" customHeight="1">
      <c r="A14271" s="4" t="inlineStr">
        <is>
          <t>PX4</t>
        </is>
      </c>
      <c r="B14271" s="26">
        <f>ROUND((K14271*$B$6*$B$9+L14271*$B$7*$B$10+M14271*$B$8*$B$11)*$B$12,0)</f>
        <v>153</v>
      </c>
      <c r="C14271" s="26">
        <f>ROUND((K14271*$B$6*$B$9+L14271*$B$7*$B$10+M14271*$B$8*$B$11)*$B$12,0)</f>
        <v>153</v>
      </c>
      <c r="E14271" s="27">
        <v>1</v>
      </c>
      <c r="F14271" s="28">
        <v>860</v>
      </c>
      <c r="G14271" s="28">
        <v>1</v>
      </c>
      <c r="H14271" s="29">
        <v>873</v>
      </c>
      <c r="I14271" s="29">
        <v>1021</v>
      </c>
      <c r="J14271" s="29">
        <v>353</v>
      </c>
      <c r="K14271" s="30">
        <f>F14271*G14271*H14271/1000000/$B$13</f>
        <v>0.0241381375</v>
      </c>
      <c r="L14271" s="30">
        <f>F14271*G14271*I14271/1000000/$B$13</f>
        <v>0.0282302845</v>
      </c>
      <c r="M14271" s="30">
        <f>F14271*G14271*J14271/1000000/$B$13</f>
        <v>0.0097603236</v>
      </c>
      <c r="N14271" s="30">
        <v>153.1352143886</v>
      </c>
      <c r="O14271" s="4" t="inlineStr">
        <is>
          <t>FRANKO actual PPM | MITSUBISHI</t>
        </is>
      </c>
    </row>
    <row r="14272" ht="15.75" customHeight="1">
      <c r="A14272" s="4" t="inlineStr">
        <is>
          <t>PX4</t>
        </is>
      </c>
      <c r="B14272" s="26">
        <f>ROUND((K14272*$B$6*$B$9+L14272*$B$7*$B$10+M14272*$B$8*$B$11)*$B$12,0)</f>
        <v>161</v>
      </c>
      <c r="C14272" s="26">
        <f>ROUND((K14272*$B$6*$B$9+L14272*$B$7*$B$10+M14272*$B$8*$B$11)*$B$12,0)</f>
        <v>161</v>
      </c>
      <c r="E14272" s="27">
        <v>1</v>
      </c>
      <c r="F14272" s="28">
        <v>840</v>
      </c>
      <c r="G14272" s="28">
        <v>1</v>
      </c>
      <c r="H14272" s="29">
        <v>1019</v>
      </c>
      <c r="I14272" s="29">
        <v>1007</v>
      </c>
      <c r="J14272" s="29">
        <v>380</v>
      </c>
      <c r="K14272" s="30">
        <f>F14272*G14272*H14272/1000000/$B$13</f>
        <v>0.027519753</v>
      </c>
      <c r="L14272" s="30">
        <f>F14272*G14272*I14272/1000000/$B$13</f>
        <v>0.0271956735</v>
      </c>
      <c r="M14272" s="30">
        <f>F14272*G14272*J14272/1000000/$B$13</f>
        <v>0.0102625183</v>
      </c>
      <c r="N14272" s="30">
        <v>161.3829588337</v>
      </c>
      <c r="O14272" s="4" t="inlineStr">
        <is>
          <t>FRANKO actual PPM | MITSUBISHI</t>
        </is>
      </c>
    </row>
    <row r="14273" ht="15.75" customHeight="1">
      <c r="A14273" s="4" t="inlineStr">
        <is>
          <t>PX5</t>
        </is>
      </c>
      <c r="B14273" s="26">
        <f>ROUND((K14273*$B$6*$B$9+L14273*$B$7*$B$10+M14273*$B$8*$B$11)*$B$12,0)</f>
        <v>192</v>
      </c>
      <c r="C14273" s="26">
        <f>ROUND((K14273*$B$6*$B$9+L14273*$B$7*$B$10+M14273*$B$8*$B$11)*$B$12,0)</f>
        <v>192</v>
      </c>
      <c r="E14273" s="27">
        <v>1</v>
      </c>
      <c r="F14273" s="28">
        <v>1040</v>
      </c>
      <c r="G14273" s="28">
        <v>1</v>
      </c>
      <c r="H14273" s="29">
        <v>912</v>
      </c>
      <c r="I14273" s="29">
        <v>1084</v>
      </c>
      <c r="J14273" s="29">
        <v>361</v>
      </c>
      <c r="K14273" s="30">
        <f>F14273*G14273*H14273/1000000/$B$13</f>
        <v>0.0304943401</v>
      </c>
      <c r="L14273" s="30">
        <f>F14273*G14273*I14273/1000000/$B$13</f>
        <v>0.0362454657</v>
      </c>
      <c r="M14273" s="30">
        <f>F14273*G14273*J14273/1000000/$B$13</f>
        <v>0.0120706763</v>
      </c>
      <c r="N14273" s="30">
        <v>192.0023863056</v>
      </c>
      <c r="O14273" s="4" t="inlineStr">
        <is>
          <t>FRANKO actual PPM | MITSUBISHI</t>
        </is>
      </c>
    </row>
    <row r="14274" ht="15.75" customHeight="1">
      <c r="A14274" s="4" t="inlineStr">
        <is>
          <t>PX5</t>
        </is>
      </c>
      <c r="B14274" s="26">
        <f>ROUND((K14274*$B$6*$B$9+L14274*$B$7*$B$10+M14274*$B$8*$B$11)*$B$12,0)</f>
        <v>191</v>
      </c>
      <c r="C14274" s="26">
        <f>ROUND((K14274*$B$6*$B$9+L14274*$B$7*$B$10+M14274*$B$8*$B$11)*$B$12,0)</f>
        <v>191</v>
      </c>
      <c r="E14274" s="27">
        <v>1</v>
      </c>
      <c r="F14274" s="28">
        <v>1040</v>
      </c>
      <c r="G14274" s="28">
        <v>1</v>
      </c>
      <c r="H14274" s="29">
        <v>968</v>
      </c>
      <c r="I14274" s="29">
        <v>1066</v>
      </c>
      <c r="J14274" s="29">
        <v>348</v>
      </c>
      <c r="K14274" s="30">
        <f>F14274*G14274*H14274/1000000/$B$13</f>
        <v>0.0323667996</v>
      </c>
      <c r="L14274" s="30">
        <f>F14274*G14274*I14274/1000000/$B$13</f>
        <v>0.0356436037</v>
      </c>
      <c r="M14274" s="30">
        <f>F14274*G14274*J14274/1000000/$B$13</f>
        <v>0.0116359982</v>
      </c>
      <c r="N14274" s="30">
        <v>190.6124562898</v>
      </c>
      <c r="O14274" s="4" t="inlineStr">
        <is>
          <t>FRANKO actual PPM | MITSUBISHI</t>
        </is>
      </c>
    </row>
    <row r="14275" ht="15.75" customHeight="1">
      <c r="A14275" s="4" t="inlineStr">
        <is>
          <t>PX5</t>
        </is>
      </c>
      <c r="B14275" s="26">
        <f>ROUND((K14275*$B$6*$B$9+L14275*$B$7*$B$10+M14275*$B$8*$B$11)*$B$12,0)</f>
        <v>211</v>
      </c>
      <c r="C14275" s="26">
        <f>ROUND((K14275*$B$6*$B$9+L14275*$B$7*$B$10+M14275*$B$8*$B$11)*$B$12,0)</f>
        <v>211</v>
      </c>
      <c r="E14275" s="27">
        <v>1</v>
      </c>
      <c r="F14275" s="28">
        <v>1060</v>
      </c>
      <c r="G14275" s="28">
        <v>1</v>
      </c>
      <c r="H14275" s="29">
        <v>999</v>
      </c>
      <c r="I14275" s="29">
        <v>1220</v>
      </c>
      <c r="J14275" s="29">
        <v>380</v>
      </c>
      <c r="K14275" s="30">
        <f>F14275*G14275*H14275/1000000/$B$13</f>
        <v>0.0340457116</v>
      </c>
      <c r="L14275" s="30">
        <f>F14275*G14275*I14275/1000000/$B$13</f>
        <v>0.0415773455</v>
      </c>
      <c r="M14275" s="30">
        <f>F14275*G14275*J14275/1000000/$B$13</f>
        <v>0.0129503207</v>
      </c>
      <c r="N14275" s="30">
        <v>211.3313728966</v>
      </c>
      <c r="O14275" s="4" t="inlineStr">
        <is>
          <t>FRANKO actual PPM | MITSUBISHI</t>
        </is>
      </c>
    </row>
    <row r="14276" ht="15.75" customHeight="1">
      <c r="A14276" s="4" t="inlineStr">
        <is>
          <t>PX9</t>
        </is>
      </c>
      <c r="B14276" s="26">
        <f>ROUND((K14276*$B$6*$B$9+L14276*$B$7*$B$10+M14276*$B$8*$B$11)*$B$12,0)</f>
        <v>296</v>
      </c>
      <c r="C14276" s="26">
        <f>ROUND((K14276*$B$6*$B$9+L14276*$B$7*$B$10+M14276*$B$8*$B$11)*$B$12,0)</f>
        <v>296</v>
      </c>
      <c r="E14276" s="27">
        <v>1</v>
      </c>
      <c r="F14276" s="28">
        <v>1100</v>
      </c>
      <c r="G14276" s="28">
        <v>1</v>
      </c>
      <c r="H14276" s="29">
        <v>0</v>
      </c>
      <c r="I14276" s="29">
        <v>4519</v>
      </c>
      <c r="J14276" s="29">
        <v>352</v>
      </c>
      <c r="K14276" s="30">
        <f>F14276*G14276*H14276/1000000/$B$13</f>
        <v>0</v>
      </c>
      <c r="L14276" s="30">
        <f>F14276*G14276*I14276/1000000/$B$13</f>
        <v>0.1598181461</v>
      </c>
      <c r="M14276" s="30">
        <f>F14276*G14276*J14276/1000000/$B$13</f>
        <v>0.0124487691</v>
      </c>
      <c r="N14276" s="30">
        <v>296.1712820478</v>
      </c>
      <c r="O14276" s="4" t="inlineStr">
        <is>
          <t>FRANKO actual PPM | MITSUBISHI</t>
        </is>
      </c>
    </row>
    <row r="14277" ht="15.75" customHeight="1">
      <c r="A14277" s="4" t="inlineStr">
        <is>
          <t>PX9</t>
        </is>
      </c>
      <c r="B14277" s="26">
        <f>ROUND((K14277*$B$6*$B$9+L14277*$B$7*$B$10+M14277*$B$8*$B$11)*$B$12,0)</f>
        <v>304</v>
      </c>
      <c r="C14277" s="26">
        <f>ROUND((K14277*$B$6*$B$9+L14277*$B$7*$B$10+M14277*$B$8*$B$11)*$B$12,0)</f>
        <v>304</v>
      </c>
      <c r="E14277" s="27">
        <v>1</v>
      </c>
      <c r="F14277" s="28">
        <v>1100</v>
      </c>
      <c r="G14277" s="28">
        <v>1</v>
      </c>
      <c r="H14277" s="29">
        <v>0</v>
      </c>
      <c r="I14277" s="29">
        <v>4768</v>
      </c>
      <c r="J14277" s="29">
        <v>341</v>
      </c>
      <c r="K14277" s="30">
        <f>F14277*G14277*H14277/1000000/$B$13</f>
        <v>0</v>
      </c>
      <c r="L14277" s="30">
        <f>F14277*G14277*I14277/1000000/$B$13</f>
        <v>0.1686242356</v>
      </c>
      <c r="M14277" s="30">
        <f>F14277*G14277*J14277/1000000/$B$13</f>
        <v>0.012059745</v>
      </c>
      <c r="N14277" s="30">
        <v>303.5592197847</v>
      </c>
      <c r="O14277" s="4" t="inlineStr">
        <is>
          <t>FRANKO actual PPM | MITSUBISHI</t>
        </is>
      </c>
    </row>
    <row r="14278" ht="15.75" customHeight="1">
      <c r="A14278" s="4" t="inlineStr">
        <is>
          <t>PX10</t>
        </is>
      </c>
      <c r="B14278" s="26">
        <f>ROUND((K14278*$B$6*$B$9+L14278*$B$7*$B$10+M14278*$B$8*$B$11)*$B$12,0)</f>
        <v>130</v>
      </c>
      <c r="C14278" s="26">
        <f>ROUND((K14278*$B$6*$B$9+L14278*$B$7*$B$10+M14278*$B$8*$B$11)*$B$12,0)</f>
        <v>130</v>
      </c>
      <c r="E14278" s="27">
        <v>1</v>
      </c>
      <c r="F14278" s="28">
        <v>1140</v>
      </c>
      <c r="G14278" s="28">
        <v>1</v>
      </c>
      <c r="H14278" s="29">
        <v>0</v>
      </c>
      <c r="I14278" s="29">
        <v>1216</v>
      </c>
      <c r="J14278" s="29">
        <v>250</v>
      </c>
      <c r="K14278" s="30">
        <f>F14278*G14278*H14278/1000000/$B$13</f>
        <v>0</v>
      </c>
      <c r="L14278" s="30">
        <f>F14278*G14278*I14278/1000000/$B$13</f>
        <v>0.0445686509</v>
      </c>
      <c r="M14278" s="30">
        <f>F14278*G14278*J14278/1000000/$B$13</f>
        <v>0.0091629628</v>
      </c>
      <c r="N14278" s="30">
        <v>129.8802692051</v>
      </c>
      <c r="O14278" s="4" t="inlineStr">
        <is>
          <t>FRANKO actual PPM | MITSUBISHI</t>
        </is>
      </c>
    </row>
    <row r="14279" ht="15.75" customHeight="1">
      <c r="A14279" s="4" t="inlineStr">
        <is>
          <t>PX11</t>
        </is>
      </c>
      <c r="B14279" s="26">
        <f>ROUND((K14279*$B$6*$B$9+L14279*$B$7*$B$10+M14279*$B$8*$B$11)*$B$12,0)</f>
        <v>160</v>
      </c>
      <c r="C14279" s="26">
        <f>ROUND((K14279*$B$6*$B$9+L14279*$B$7*$B$10+M14279*$B$8*$B$11)*$B$12,0)</f>
        <v>160</v>
      </c>
      <c r="E14279" s="27">
        <v>1</v>
      </c>
      <c r="F14279" s="28">
        <v>840</v>
      </c>
      <c r="G14279" s="28">
        <v>1</v>
      </c>
      <c r="H14279" s="29">
        <v>1024</v>
      </c>
      <c r="I14279" s="29">
        <v>925</v>
      </c>
      <c r="J14279" s="29">
        <v>386</v>
      </c>
      <c r="K14279" s="30">
        <f>F14279*G14279*H14279/1000000/$B$13</f>
        <v>0.0276547862</v>
      </c>
      <c r="L14279" s="30">
        <f>F14279*G14279*I14279/1000000/$B$13</f>
        <v>0.0249811301</v>
      </c>
      <c r="M14279" s="30">
        <f>F14279*G14279*J14279/1000000/$B$13</f>
        <v>0.0104245581</v>
      </c>
      <c r="N14279" s="30">
        <v>160.271082492</v>
      </c>
      <c r="O14279" s="4" t="inlineStr">
        <is>
          <t>FRANKO actual PPM | MITSUBISHI</t>
        </is>
      </c>
    </row>
    <row r="14280" ht="15.75" customHeight="1">
      <c r="A14280" s="4" t="inlineStr">
        <is>
          <t>HAA9</t>
        </is>
      </c>
      <c r="B14280" s="26">
        <f>ROUND((K14280*$B$6*$B$9+L14280*$B$7*$B$10+M14280*$B$8*$B$11)*$B$12,0)</f>
        <v>96</v>
      </c>
      <c r="C14280" s="26">
        <f>ROUND((K14280*$B$6*$B$9+L14280*$B$7*$B$10+M14280*$B$8*$B$11)*$B$12,0)</f>
        <v>96</v>
      </c>
      <c r="E14280" s="27">
        <v>1</v>
      </c>
      <c r="F14280" s="28">
        <v>940</v>
      </c>
      <c r="G14280" s="28">
        <v>1</v>
      </c>
      <c r="H14280" s="29">
        <v>1012</v>
      </c>
      <c r="I14280" s="29">
        <v>0</v>
      </c>
      <c r="J14280" s="29">
        <v>189</v>
      </c>
      <c r="K14280" s="30">
        <f>F14280*G14280*H14280/1000000/$B$13</f>
        <v>0.0305843622</v>
      </c>
      <c r="L14280" s="30">
        <f>F14280*G14280*I14280/1000000/$B$13</f>
        <v>0</v>
      </c>
      <c r="M14280" s="30">
        <f>F14280*G14280*J14280/1000000/$B$13</f>
        <v>0.0057119016</v>
      </c>
      <c r="N14280" s="30">
        <v>95.60017927</v>
      </c>
      <c r="O14280" s="4" t="inlineStr">
        <is>
          <t>FRANKO actual PPM | MITSUBISHI</t>
        </is>
      </c>
    </row>
    <row r="14281" ht="15.75" customHeight="1">
      <c r="A14281" s="4" t="inlineStr">
        <is>
          <t>ME 597234</t>
        </is>
      </c>
      <c r="B14281" s="26">
        <f>ROUND((K14281*$B$6*$B$9+L14281*$B$7*$B$10+M14281*$B$8*$B$11)*$B$12,0)</f>
        <v>198</v>
      </c>
      <c r="C14281" s="26">
        <f>ROUND((K14281*$B$6*$B$9+L14281*$B$7*$B$10+M14281*$B$8*$B$11)*$B$12,0)</f>
        <v>198</v>
      </c>
      <c r="E14281" s="27">
        <v>1</v>
      </c>
      <c r="F14281" s="28">
        <v>840</v>
      </c>
      <c r="G14281" s="28">
        <v>1</v>
      </c>
      <c r="H14281" s="29">
        <v>1340</v>
      </c>
      <c r="I14281" s="29">
        <v>1388</v>
      </c>
      <c r="J14281" s="29">
        <v>428</v>
      </c>
      <c r="K14281" s="30">
        <f>F14281*G14281*H14281/1000000/$B$13</f>
        <v>0.0361888803</v>
      </c>
      <c r="L14281" s="30">
        <f>F14281*G14281*I14281/1000000/$B$13</f>
        <v>0.0374851984</v>
      </c>
      <c r="M14281" s="30">
        <f>F14281*G14281*J14281/1000000/$B$13</f>
        <v>0.0115588364</v>
      </c>
      <c r="N14281" s="30">
        <v>198.2086581395</v>
      </c>
      <c r="O14281" s="4" t="inlineStr">
        <is>
          <t>FRANKO actual PPM | MITSUBISHI | Extra: SMART</t>
        </is>
      </c>
    </row>
    <row r="14282" ht="15.75" customHeight="1">
      <c r="A14282" s="4" t="inlineStr">
        <is>
          <t>MR597567</t>
        </is>
      </c>
      <c r="B14282" s="26">
        <f>ROUND((K14282*$B$6*$B$9+L14282*$B$7*$B$10+M14282*$B$8*$B$11)*$B$12,0)</f>
        <v>166</v>
      </c>
      <c r="C14282" s="26">
        <f>ROUND((K14282*$B$6*$B$9+L14282*$B$7*$B$10+M14282*$B$8*$B$11)*$B$12,0)</f>
        <v>166</v>
      </c>
      <c r="E14282" s="27">
        <v>1</v>
      </c>
      <c r="F14282" s="28">
        <v>660</v>
      </c>
      <c r="G14282" s="28">
        <v>1</v>
      </c>
      <c r="H14282" s="29">
        <v>1261</v>
      </c>
      <c r="I14282" s="29">
        <v>1678</v>
      </c>
      <c r="J14282" s="29">
        <v>457</v>
      </c>
      <c r="K14282" s="30">
        <f>F14282*G14282*H14282/1000000/$B$13</f>
        <v>0.0267577803</v>
      </c>
      <c r="L14282" s="30">
        <f>F14282*G14282*I14282/1000000/$B$13</f>
        <v>0.0356063088</v>
      </c>
      <c r="M14282" s="30">
        <f>F14282*G14282*J14282/1000000/$B$13</f>
        <v>0.0096973082</v>
      </c>
      <c r="N14282" s="30">
        <v>165.6307154704</v>
      </c>
      <c r="O14282" s="4" t="inlineStr">
        <is>
          <t>FRANKO actual PPM | MITSUBISHI | Extra: A454-490-02-01</t>
        </is>
      </c>
    </row>
    <row r="14283" ht="15.75" customHeight="1">
      <c r="A14283" s="4" t="inlineStr">
        <is>
          <t>MR597567</t>
        </is>
      </c>
      <c r="B14283" s="26">
        <f>ROUND((K14283*$B$6*$B$9+L14283*$B$7*$B$10+M14283*$B$8*$B$11)*$B$12,0)</f>
        <v>165</v>
      </c>
      <c r="C14283" s="26">
        <f>ROUND((K14283*$B$6*$B$9+L14283*$B$7*$B$10+M14283*$B$8*$B$11)*$B$12,0)</f>
        <v>165</v>
      </c>
      <c r="E14283" s="27">
        <v>1</v>
      </c>
      <c r="F14283" s="28">
        <v>660</v>
      </c>
      <c r="G14283" s="28">
        <v>1</v>
      </c>
      <c r="H14283" s="29">
        <v>1284</v>
      </c>
      <c r="I14283" s="29">
        <v>1730</v>
      </c>
      <c r="J14283" s="29">
        <v>440</v>
      </c>
      <c r="K14283" s="30">
        <f>F14283*G14283*H14283/1000000/$B$13</f>
        <v>0.0272458287</v>
      </c>
      <c r="L14283" s="30">
        <f>F14283*G14283*I14283/1000000/$B$13</f>
        <v>0.0367097224</v>
      </c>
      <c r="M14283" s="30">
        <f>F14283*G14283*J14283/1000000/$B$13</f>
        <v>0.0093365768</v>
      </c>
      <c r="N14283" s="30">
        <v>164.732532538</v>
      </c>
      <c r="O14283" s="4" t="inlineStr">
        <is>
          <t>FRANKO actual PPM | MITSUBISHI | Extra: A454-490-02-01</t>
        </is>
      </c>
    </row>
    <row r="14284" ht="15.75" customHeight="1">
      <c r="A14284" s="4" t="inlineStr">
        <is>
          <t>MR 597649</t>
        </is>
      </c>
      <c r="B14284" s="26">
        <f>ROUND((K14284*$B$6*$B$9+L14284*$B$7*$B$10+M14284*$B$8*$B$11)*$B$12,0)</f>
        <v>242</v>
      </c>
      <c r="C14284" s="26">
        <f>ROUND((K14284*$B$6*$B$9+L14284*$B$7*$B$10+M14284*$B$8*$B$11)*$B$12,0)</f>
        <v>242</v>
      </c>
      <c r="E14284" s="27">
        <v>1</v>
      </c>
      <c r="F14284" s="28">
        <v>1390</v>
      </c>
      <c r="G14284" s="28">
        <v>1</v>
      </c>
      <c r="H14284" s="29">
        <v>3437</v>
      </c>
      <c r="I14284" s="29">
        <v>0</v>
      </c>
      <c r="J14284" s="29">
        <v>0</v>
      </c>
      <c r="K14284" s="30">
        <f>F14284*G14284*H14284/1000000/$B$13</f>
        <v>0.1535979412</v>
      </c>
      <c r="L14284" s="30">
        <f>F14284*G14284*I14284/1000000/$B$13</f>
        <v>0</v>
      </c>
      <c r="M14284" s="30">
        <f>F14284*G14284*J14284/1000000/$B$13</f>
        <v>0</v>
      </c>
      <c r="N14284" s="30">
        <v>241.7785192104</v>
      </c>
      <c r="O14284" s="4" t="inlineStr">
        <is>
          <t>FRANKO actual PPM | MITSUBISHI | Extra: A4544900514 / 11.50.100.60.0.00 / Galsonic Kansei</t>
        </is>
      </c>
    </row>
    <row r="14285" ht="15.75" customHeight="1">
      <c r="A14285" s="4" t="inlineStr">
        <is>
          <t>641743</t>
        </is>
      </c>
      <c r="B14285" s="26">
        <f>ROUND((K14285*$B$6*$B$9+L14285*$B$7*$B$10+M14285*$B$8*$B$11)*$B$12,0)</f>
        <v>415</v>
      </c>
      <c r="C14285" s="26">
        <f>ROUND((K14285*$B$6*$B$9+L14285*$B$7*$B$10+M14285*$B$8*$B$11)*$B$12,0)</f>
        <v>415</v>
      </c>
      <c r="E14285" s="27">
        <v>1</v>
      </c>
      <c r="F14285" s="28">
        <v>1540</v>
      </c>
      <c r="G14285" s="28">
        <v>1</v>
      </c>
      <c r="H14285" s="29">
        <v>4199</v>
      </c>
      <c r="I14285" s="29">
        <v>1477</v>
      </c>
      <c r="J14285" s="29">
        <v>0</v>
      </c>
      <c r="K14285" s="30">
        <f>F14285*G14285*H14285/1000000/$B$13</f>
        <v>0.2079015167</v>
      </c>
      <c r="L14285" s="30">
        <f>F14285*G14285*I14285/1000000/$B$13</f>
        <v>0.0731294451</v>
      </c>
      <c r="M14285" s="30">
        <f>F14285*G14285*J14285/1000000/$B$13</f>
        <v>0</v>
      </c>
      <c r="N14285" s="30">
        <v>415.4518881953</v>
      </c>
      <c r="O14285" s="4" t="inlineStr">
        <is>
          <t>FRANKO actual PPM | MITSUBISHI</t>
        </is>
      </c>
    </row>
    <row r="14286" ht="15.75" customHeight="1">
      <c r="A14286" s="4" t="inlineStr">
        <is>
          <t>MR 912479</t>
        </is>
      </c>
      <c r="B14286" s="26">
        <f>ROUND((K14286*$B$6*$B$9+L14286*$B$7*$B$10+M14286*$B$8*$B$11)*$B$12,0)</f>
        <v>80</v>
      </c>
      <c r="C14286" s="26">
        <f>ROUND((K14286*$B$6*$B$9+L14286*$B$7*$B$10+M14286*$B$8*$B$11)*$B$12,0)</f>
        <v>80</v>
      </c>
      <c r="E14286" s="27">
        <v>1</v>
      </c>
      <c r="F14286" s="28">
        <v>1200</v>
      </c>
      <c r="G14286" s="28">
        <v>1</v>
      </c>
      <c r="H14286" s="29">
        <v>1311</v>
      </c>
      <c r="I14286" s="29">
        <v>0</v>
      </c>
      <c r="J14286" s="29">
        <v>0</v>
      </c>
      <c r="K14286" s="30">
        <f>F14286*G14286*H14286/1000000/$B$13</f>
        <v>0.0505795545</v>
      </c>
      <c r="L14286" s="30">
        <f>F14286*G14286*I14286/1000000/$B$13</f>
        <v>0</v>
      </c>
      <c r="M14286" s="30">
        <f>F14286*G14286*J14286/1000000/$B$13</f>
        <v>0</v>
      </c>
      <c r="N14286" s="30">
        <v>79.6172767412</v>
      </c>
      <c r="O14286" s="4" t="inlineStr">
        <is>
          <t>FRANKO actual PPM | MITSUBISHI | Extra: 72407</t>
        </is>
      </c>
    </row>
    <row r="14287" ht="15.75" customHeight="1">
      <c r="A14287" s="4" t="inlineStr">
        <is>
          <t>MR 912479</t>
        </is>
      </c>
      <c r="B14287" s="26">
        <f>ROUND((K14287*$B$6*$B$9+L14287*$B$7*$B$10+M14287*$B$8*$B$11)*$B$12,0)</f>
        <v>86</v>
      </c>
      <c r="C14287" s="26">
        <f>ROUND((K14287*$B$6*$B$9+L14287*$B$7*$B$10+M14287*$B$8*$B$11)*$B$12,0)</f>
        <v>86</v>
      </c>
      <c r="E14287" s="27">
        <v>1</v>
      </c>
      <c r="F14287" s="28">
        <v>1120</v>
      </c>
      <c r="G14287" s="28">
        <v>1</v>
      </c>
      <c r="H14287" s="29">
        <v>1513</v>
      </c>
      <c r="I14287" s="29">
        <v>0</v>
      </c>
      <c r="J14287" s="29">
        <v>0</v>
      </c>
      <c r="K14287" s="30">
        <f>F14287*G14287*H14287/1000000/$B$13</f>
        <v>0.0544813691</v>
      </c>
      <c r="L14287" s="30">
        <f>F14287*G14287*I14287/1000000/$B$13</f>
        <v>0</v>
      </c>
      <c r="M14287" s="30">
        <f>F14287*G14287*J14287/1000000/$B$13</f>
        <v>0</v>
      </c>
      <c r="N14287" s="30">
        <v>85.7591231087</v>
      </c>
      <c r="O14287" s="4" t="inlineStr">
        <is>
          <t>FRANKO actual PPM | MITSUBISHI | Extra: 72407/2237930200</t>
        </is>
      </c>
    </row>
    <row r="14288" ht="15.75" customHeight="1">
      <c r="A14288" s="4" t="inlineStr">
        <is>
          <t>MR 912479</t>
        </is>
      </c>
      <c r="B14288" s="26">
        <f>ROUND((K14288*$B$6*$B$9+L14288*$B$7*$B$10+M14288*$B$8*$B$11)*$B$12,0)</f>
        <v>97</v>
      </c>
      <c r="C14288" s="26">
        <f>ROUND((K14288*$B$6*$B$9+L14288*$B$7*$B$10+M14288*$B$8*$B$11)*$B$12,0)</f>
        <v>97</v>
      </c>
      <c r="E14288" s="27">
        <v>1</v>
      </c>
      <c r="F14288" s="28">
        <v>1120</v>
      </c>
      <c r="G14288" s="28">
        <v>1</v>
      </c>
      <c r="H14288" s="29">
        <v>1705</v>
      </c>
      <c r="I14288" s="29">
        <v>0</v>
      </c>
      <c r="J14288" s="29">
        <v>0</v>
      </c>
      <c r="K14288" s="30">
        <f>F14288*G14288*H14288/1000000/$B$13</f>
        <v>0.0613950656</v>
      </c>
      <c r="L14288" s="30">
        <f>F14288*G14288*I14288/1000000/$B$13</f>
        <v>0</v>
      </c>
      <c r="M14288" s="30">
        <f>F14288*G14288*J14288/1000000/$B$13</f>
        <v>0</v>
      </c>
      <c r="N14288" s="30">
        <v>96.6419728357</v>
      </c>
      <c r="O14288" s="4" t="inlineStr">
        <is>
          <t>FRANKO actual PPM | MITSUBISHI | Extra: 72407/2237930200</t>
        </is>
      </c>
    </row>
    <row r="14289" ht="15.75" customHeight="1">
      <c r="A14289" s="4" t="inlineStr">
        <is>
          <t>MR 916040</t>
        </is>
      </c>
      <c r="B14289" s="26">
        <f>ROUND((K14289*$B$6*$B$9+L14289*$B$7*$B$10+M14289*$B$8*$B$11)*$B$12,0)</f>
        <v>87</v>
      </c>
      <c r="C14289" s="26">
        <f>ROUND((K14289*$B$6*$B$9+L14289*$B$7*$B$10+M14289*$B$8*$B$11)*$B$12,0)</f>
        <v>87</v>
      </c>
      <c r="E14289" s="27">
        <v>1</v>
      </c>
      <c r="F14289" s="28">
        <v>1240</v>
      </c>
      <c r="G14289" s="28">
        <v>1</v>
      </c>
      <c r="H14289" s="29">
        <v>1386</v>
      </c>
      <c r="I14289" s="29">
        <v>0</v>
      </c>
      <c r="J14289" s="29">
        <v>0</v>
      </c>
      <c r="K14289" s="30">
        <f>F14289*G14289*H14289/1000000/$B$13</f>
        <v>0.0552555591</v>
      </c>
      <c r="L14289" s="30">
        <f>F14289*G14289*I14289/1000000/$B$13</f>
        <v>0</v>
      </c>
      <c r="M14289" s="30">
        <f>F14289*G14289*J14289/1000000/$B$13</f>
        <v>0</v>
      </c>
      <c r="N14289" s="30">
        <v>86.9777755521</v>
      </c>
      <c r="O14289" s="4" t="inlineStr">
        <is>
          <t>FRANKO actual PPM | MITSUBISHI | Extra: 72407</t>
        </is>
      </c>
    </row>
    <row r="14290" ht="15.75" customHeight="1">
      <c r="A14290" s="4" t="inlineStr">
        <is>
          <t>MR 916040</t>
        </is>
      </c>
      <c r="B14290" s="26">
        <f>ROUND((K14290*$B$6*$B$9+L14290*$B$7*$B$10+M14290*$B$8*$B$11)*$B$12,0)</f>
        <v>99</v>
      </c>
      <c r="C14290" s="26">
        <f>ROUND((K14290*$B$6*$B$9+L14290*$B$7*$B$10+M14290*$B$8*$B$11)*$B$12,0)</f>
        <v>99</v>
      </c>
      <c r="E14290" s="27">
        <v>1</v>
      </c>
      <c r="F14290" s="28">
        <v>1100</v>
      </c>
      <c r="G14290" s="28">
        <v>1</v>
      </c>
      <c r="H14290" s="29">
        <v>1782</v>
      </c>
      <c r="I14290" s="29">
        <v>0</v>
      </c>
      <c r="J14290" s="29">
        <v>0</v>
      </c>
      <c r="K14290" s="30">
        <f>F14290*G14290*H14290/1000000/$B$13</f>
        <v>0.0630218934</v>
      </c>
      <c r="L14290" s="30">
        <f>F14290*G14290*I14290/1000000/$B$13</f>
        <v>0</v>
      </c>
      <c r="M14290" s="30">
        <f>F14290*G14290*J14290/1000000/$B$13</f>
        <v>0</v>
      </c>
      <c r="N14290" s="30">
        <v>99.2027624384</v>
      </c>
      <c r="O14290" s="4" t="inlineStr">
        <is>
          <t>FRANKO actual PPM | MITSUBISHI | Extra: 72407 / 2238668001 / ZEUNA / GERMANY</t>
        </is>
      </c>
    </row>
    <row r="14291" ht="15.75" customHeight="1">
      <c r="A14291" s="4" t="inlineStr">
        <is>
          <t>MR 916040</t>
        </is>
      </c>
      <c r="B14291" s="26">
        <f>ROUND((K14291*$B$6*$B$9+L14291*$B$7*$B$10+M14291*$B$8*$B$11)*$B$12,0)</f>
        <v>100</v>
      </c>
      <c r="C14291" s="26">
        <f>ROUND((K14291*$B$6*$B$9+L14291*$B$7*$B$10+M14291*$B$8*$B$11)*$B$12,0)</f>
        <v>100</v>
      </c>
      <c r="E14291" s="27">
        <v>1</v>
      </c>
      <c r="F14291" s="28">
        <v>1100</v>
      </c>
      <c r="G14291" s="28">
        <v>1</v>
      </c>
      <c r="H14291" s="29">
        <v>1795</v>
      </c>
      <c r="I14291" s="29">
        <v>0</v>
      </c>
      <c r="J14291" s="29">
        <v>0</v>
      </c>
      <c r="K14291" s="30">
        <f>F14291*G14291*H14291/1000000/$B$13</f>
        <v>0.0634816491</v>
      </c>
      <c r="L14291" s="30">
        <f>F14291*G14291*I14291/1000000/$B$13</f>
        <v>0</v>
      </c>
      <c r="M14291" s="30">
        <f>F14291*G14291*J14291/1000000/$B$13</f>
        <v>0</v>
      </c>
      <c r="N14291" s="30">
        <v>99.9264638479</v>
      </c>
      <c r="O14291" s="4" t="inlineStr">
        <is>
          <t>FRANKO actual PPM | MITSUBISHI | Extra: 72407 / 2238668001 / ZEUNA / GERMANY</t>
        </is>
      </c>
    </row>
    <row r="14292" ht="15.75" customHeight="1">
      <c r="A14292" s="4" t="inlineStr">
        <is>
          <t>NW200927</t>
        </is>
      </c>
      <c r="B14292" s="26">
        <f>ROUND((K14292*$B$6*$B$9+L14292*$B$7*$B$10+M14292*$B$8*$B$11)*$B$12,0)</f>
        <v>89</v>
      </c>
      <c r="C14292" s="26">
        <f>ROUND((K14292*$B$6*$B$9+L14292*$B$7*$B$10+M14292*$B$8*$B$11)*$B$12,0)</f>
        <v>89</v>
      </c>
      <c r="E14292" s="27">
        <v>1</v>
      </c>
      <c r="F14292" s="28">
        <v>1220</v>
      </c>
      <c r="G14292" s="28">
        <v>1</v>
      </c>
      <c r="H14292" s="29">
        <v>1435</v>
      </c>
      <c r="I14292" s="29">
        <v>0</v>
      </c>
      <c r="J14292" s="29">
        <v>0</v>
      </c>
      <c r="K14292" s="30">
        <f>F14292*G14292*H14292/1000000/$B$13</f>
        <v>0.056286312</v>
      </c>
      <c r="L14292" s="30">
        <f>F14292*G14292*I14292/1000000/$B$13</f>
        <v>0</v>
      </c>
      <c r="M14292" s="30">
        <f>F14292*G14292*J14292/1000000/$B$13</f>
        <v>0</v>
      </c>
      <c r="N14292" s="30">
        <v>88.6002837471</v>
      </c>
      <c r="O14292" s="4" t="inlineStr">
        <is>
          <t>FRANKO actual PPM | MITSUBISHI | Extra: 72407/GERMANY</t>
        </is>
      </c>
    </row>
    <row r="14293" ht="15.75" customHeight="1">
      <c r="A14293" s="4" t="inlineStr">
        <is>
          <t>1570</t>
        </is>
      </c>
      <c r="B14293" s="26">
        <f>ROUND((K14293*$B$6*$B$9+L14293*$B$7*$B$10+M14293*$B$8*$B$11)*$B$12,0)</f>
        <v>230</v>
      </c>
      <c r="C14293" s="26">
        <f>ROUND((K14293*$B$6*$B$9+L14293*$B$7*$B$10+M14293*$B$8*$B$11)*$B$12,0)</f>
        <v>230</v>
      </c>
      <c r="E14293" s="27">
        <v>1</v>
      </c>
      <c r="F14293" s="28">
        <v>940</v>
      </c>
      <c r="G14293" s="28">
        <v>1</v>
      </c>
      <c r="H14293" s="29">
        <v>232</v>
      </c>
      <c r="I14293" s="29">
        <v>2959</v>
      </c>
      <c r="J14293" s="29">
        <v>443</v>
      </c>
      <c r="K14293" s="30">
        <f>F14293*G14293*H14293/1000000/$B$13</f>
        <v>0.0070114348</v>
      </c>
      <c r="L14293" s="30">
        <f>F14293*G14293*I14293/1000000/$B$13</f>
        <v>0.0894260156</v>
      </c>
      <c r="M14293" s="30">
        <f>F14293*G14293*J14293/1000000/$B$13</f>
        <v>0.0133882139</v>
      </c>
      <c r="N14293" s="30">
        <v>230.120449364</v>
      </c>
      <c r="O14293" s="4" t="inlineStr">
        <is>
          <t>FRANKO actual PPM | MITSUBISHI | Extra: 1570A883</t>
        </is>
      </c>
    </row>
    <row r="14294" ht="15.75" customHeight="1">
      <c r="A14294" s="4" t="inlineStr">
        <is>
          <t>1570</t>
        </is>
      </c>
      <c r="B14294" s="26">
        <f>ROUND((K14294*$B$6*$B$9+L14294*$B$7*$B$10+M14294*$B$8*$B$11)*$B$12,0)</f>
        <v>286</v>
      </c>
      <c r="C14294" s="26">
        <f>ROUND((K14294*$B$6*$B$9+L14294*$B$7*$B$10+M14294*$B$8*$B$11)*$B$12,0)</f>
        <v>286</v>
      </c>
      <c r="E14294" s="27">
        <v>1</v>
      </c>
      <c r="F14294" s="28">
        <v>1000</v>
      </c>
      <c r="G14294" s="28">
        <v>1</v>
      </c>
      <c r="H14294" s="29">
        <v>396</v>
      </c>
      <c r="I14294" s="29">
        <v>2750</v>
      </c>
      <c r="J14294" s="29">
        <v>598</v>
      </c>
      <c r="K14294" s="30">
        <f>F14294*G14294*H14294/1000000/$B$13</f>
        <v>0.0127316956</v>
      </c>
      <c r="L14294" s="30">
        <f>F14294*G14294*I14294/1000000/$B$13</f>
        <v>0.0884145531</v>
      </c>
      <c r="M14294" s="30">
        <f>F14294*G14294*J14294/1000000/$B$13</f>
        <v>0.0192261464</v>
      </c>
      <c r="N14294" s="30">
        <v>286.4093508672</v>
      </c>
      <c r="O14294" s="4" t="inlineStr">
        <is>
          <t>FRANKO actual PPM | MITSUBISHI | Extra: 1570 B322</t>
        </is>
      </c>
    </row>
    <row r="14295" ht="15.75" customHeight="1">
      <c r="A14295" s="4" t="inlineStr">
        <is>
          <t>JQ</t>
        </is>
      </c>
      <c r="B14295" s="26">
        <f>ROUND((K14295*$B$6*$B$9+L14295*$B$7*$B$10+M14295*$B$8*$B$11)*$B$12,0)</f>
        <v>386</v>
      </c>
      <c r="C14295" s="26">
        <f>ROUND((K14295*$B$6*$B$9+L14295*$B$7*$B$10+M14295*$B$8*$B$11)*$B$12,0)</f>
        <v>386</v>
      </c>
      <c r="E14295" s="27">
        <v>1</v>
      </c>
      <c r="F14295" s="28">
        <v>1100</v>
      </c>
      <c r="G14295" s="28">
        <v>1</v>
      </c>
      <c r="H14295" s="29">
        <v>1045</v>
      </c>
      <c r="I14295" s="29">
        <v>4036</v>
      </c>
      <c r="J14295" s="29">
        <v>529</v>
      </c>
      <c r="K14295" s="30">
        <f>F14295*G14295*H14295/1000000/$B$13</f>
        <v>0.0369572832</v>
      </c>
      <c r="L14295" s="30">
        <f>F14295*G14295*I14295/1000000/$B$13</f>
        <v>0.1427364545</v>
      </c>
      <c r="M14295" s="30">
        <f>F14295*G14295*J14295/1000000/$B$13</f>
        <v>0.0187085194</v>
      </c>
      <c r="N14295" s="30">
        <v>385.7543572106</v>
      </c>
      <c r="O14295" s="4" t="inlineStr">
        <is>
          <t>FRANKO actual PPM | MITSUBISHI | Extra: GREZTAS</t>
        </is>
      </c>
    </row>
    <row r="14296" ht="15.75" customHeight="1">
      <c r="A14296" s="4" t="inlineStr">
        <is>
          <t>0 6</t>
        </is>
      </c>
      <c r="B14296" s="26">
        <f>ROUND((K14296*$B$6*$B$9+L14296*$B$7*$B$10+M14296*$B$8*$B$11)*$B$12,0)</f>
        <v>251</v>
      </c>
      <c r="C14296" s="26">
        <f>ROUND((K14296*$B$6*$B$9+L14296*$B$7*$B$10+M14296*$B$8*$B$11)*$B$12,0)</f>
        <v>251</v>
      </c>
      <c r="E14296" s="27">
        <v>1</v>
      </c>
      <c r="F14296" s="28">
        <v>400</v>
      </c>
      <c r="G14296" s="28">
        <v>1</v>
      </c>
      <c r="H14296" s="29">
        <v>61</v>
      </c>
      <c r="I14296" s="29">
        <v>12500</v>
      </c>
      <c r="J14296" s="29">
        <v>520</v>
      </c>
      <c r="K14296" s="30">
        <f>F14296*G14296*H14296/1000000/$B$13</f>
        <v>0.0007844782</v>
      </c>
      <c r="L14296" s="30">
        <f>F14296*G14296*I14296/1000000/$B$13</f>
        <v>0.1607537328</v>
      </c>
      <c r="M14296" s="30">
        <f>F14296*G14296*J14296/1000000/$B$13</f>
        <v>0.0066873553</v>
      </c>
      <c r="N14296" s="30">
        <v>250.6657403651</v>
      </c>
      <c r="O14296" s="4" t="inlineStr">
        <is>
          <t>FRANKO actual PPM | MITSUBISHI</t>
        </is>
      </c>
    </row>
    <row r="14297" ht="15.75" customHeight="1">
      <c r="A14297" s="4" t="inlineStr">
        <is>
          <t>M5</t>
        </is>
      </c>
      <c r="B14297" s="26">
        <f>ROUND((K14297*$B$6*$B$9+L14297*$B$7*$B$10+M14297*$B$8*$B$11)*$B$12,0)</f>
        <v>96</v>
      </c>
      <c r="C14297" s="26">
        <f>ROUND((K14297*$B$6*$B$9+L14297*$B$7*$B$10+M14297*$B$8*$B$11)*$B$12,0)</f>
        <v>96</v>
      </c>
      <c r="E14297" s="27">
        <v>1</v>
      </c>
      <c r="F14297" s="28">
        <v>360</v>
      </c>
      <c r="G14297" s="28">
        <v>1</v>
      </c>
      <c r="H14297" s="29">
        <v>0</v>
      </c>
      <c r="I14297" s="29">
        <v>2979</v>
      </c>
      <c r="J14297" s="29">
        <v>562</v>
      </c>
      <c r="K14297" s="30">
        <f>F14297*G14297*H14297/1000000/$B$13</f>
        <v>0</v>
      </c>
      <c r="L14297" s="30">
        <f>F14297*G14297*I14297/1000000/$B$13</f>
        <v>0.0344797467</v>
      </c>
      <c r="M14297" s="30">
        <f>F14297*G14297*J14297/1000000/$B$13</f>
        <v>0.006504739</v>
      </c>
      <c r="N14297" s="30">
        <v>95.6271988217</v>
      </c>
      <c r="O14297" s="4" t="inlineStr">
        <is>
          <t>FRANKO actual PPM | NISSAN</t>
        </is>
      </c>
    </row>
    <row r="14298" ht="15.75" customHeight="1">
      <c r="A14298" s="4" t="inlineStr">
        <is>
          <t>X2</t>
        </is>
      </c>
      <c r="B14298" s="26">
        <f>ROUND((K14298*$B$6*$B$9+L14298*$B$7*$B$10+M14298*$B$8*$B$11)*$B$12,0)</f>
        <v>241</v>
      </c>
      <c r="C14298" s="26">
        <f>ROUND((K14298*$B$6*$B$9+L14298*$B$7*$B$10+M14298*$B$8*$B$11)*$B$12,0)</f>
        <v>241</v>
      </c>
      <c r="E14298" s="27">
        <v>1</v>
      </c>
      <c r="F14298" s="28">
        <v>1380</v>
      </c>
      <c r="G14298" s="28">
        <v>1</v>
      </c>
      <c r="H14298" s="29">
        <v>1779</v>
      </c>
      <c r="I14298" s="29">
        <v>0</v>
      </c>
      <c r="J14298" s="29">
        <v>317</v>
      </c>
      <c r="K14298" s="30">
        <f>F14298*G14298*H14298/1000000/$B$13</f>
        <v>0.0789307258</v>
      </c>
      <c r="L14298" s="30">
        <f>F14298*G14298*I14298/1000000/$B$13</f>
        <v>0</v>
      </c>
      <c r="M14298" s="30">
        <f>F14298*G14298*J14298/1000000/$B$13</f>
        <v>0.0140646656</v>
      </c>
      <c r="N14298" s="30">
        <v>241.1011296332</v>
      </c>
      <c r="O14298" s="4" t="inlineStr">
        <is>
          <t>FRANKO actual PPM | NISSAN | Extra: 3 dviqubos Juostos</t>
        </is>
      </c>
    </row>
    <row r="14299" ht="15.75" customHeight="1">
      <c r="A14299" s="4" t="inlineStr">
        <is>
          <t>X2</t>
        </is>
      </c>
      <c r="B14299" s="26">
        <f>ROUND((K14299*$B$6*$B$9+L14299*$B$7*$B$10+M14299*$B$8*$B$11)*$B$12,0)</f>
        <v>286</v>
      </c>
      <c r="C14299" s="26">
        <f>ROUND((K14299*$B$6*$B$9+L14299*$B$7*$B$10+M14299*$B$8*$B$11)*$B$12,0)</f>
        <v>286</v>
      </c>
      <c r="E14299" s="27">
        <v>1</v>
      </c>
      <c r="F14299" s="28">
        <v>1700</v>
      </c>
      <c r="G14299" s="28">
        <v>1</v>
      </c>
      <c r="H14299" s="29">
        <v>1641</v>
      </c>
      <c r="I14299" s="29">
        <v>0</v>
      </c>
      <c r="J14299" s="29">
        <v>319</v>
      </c>
      <c r="K14299" s="30">
        <f>F14299*G14299*H14299/1000000/$B$13</f>
        <v>0.0896909377</v>
      </c>
      <c r="L14299" s="30">
        <f>F14299*G14299*I14299/1000000/$B$13</f>
        <v>0</v>
      </c>
      <c r="M14299" s="30">
        <f>F14299*G14299*J14299/1000000/$B$13</f>
        <v>0.0174353499</v>
      </c>
      <c r="N14299" s="30">
        <v>286.0441093839</v>
      </c>
      <c r="O14299" s="4" t="inlineStr">
        <is>
          <t>FRANKO actual PPM | NISSAN | Extra: 3 dviqubos Juostos</t>
        </is>
      </c>
    </row>
    <row r="14300" ht="15.75" customHeight="1">
      <c r="A14300" s="4" t="inlineStr">
        <is>
          <t>X2</t>
        </is>
      </c>
      <c r="B14300" s="26">
        <f>ROUND((K14300*$B$6*$B$9+L14300*$B$7*$B$10+M14300*$B$8*$B$11)*$B$12,0)</f>
        <v>288</v>
      </c>
      <c r="C14300" s="26">
        <f>ROUND((K14300*$B$6*$B$9+L14300*$B$7*$B$10+M14300*$B$8*$B$11)*$B$12,0)</f>
        <v>288</v>
      </c>
      <c r="E14300" s="27">
        <v>1</v>
      </c>
      <c r="F14300" s="28">
        <v>1700</v>
      </c>
      <c r="G14300" s="28">
        <v>1</v>
      </c>
      <c r="H14300" s="29">
        <v>1587</v>
      </c>
      <c r="I14300" s="29">
        <v>0</v>
      </c>
      <c r="J14300" s="29">
        <v>334</v>
      </c>
      <c r="K14300" s="30">
        <f>F14300*G14300*H14300/1000000/$B$13</f>
        <v>0.0867394992</v>
      </c>
      <c r="L14300" s="30">
        <f>F14300*G14300*I14300/1000000/$B$13</f>
        <v>0</v>
      </c>
      <c r="M14300" s="30">
        <f>F14300*G14300*J14300/1000000/$B$13</f>
        <v>0.0182551939</v>
      </c>
      <c r="N14300" s="30">
        <v>288.2099241716</v>
      </c>
      <c r="O14300" s="4" t="inlineStr">
        <is>
          <t>FRANKO actual PPM | NISSAN | Extra: 3 dviqubos Juostos</t>
        </is>
      </c>
    </row>
    <row r="14301" ht="15.75" customHeight="1">
      <c r="A14301" s="4" t="inlineStr">
        <is>
          <t>X2</t>
        </is>
      </c>
      <c r="B14301" s="26">
        <f>ROUND((K14301*$B$6*$B$9+L14301*$B$7*$B$10+M14301*$B$8*$B$11)*$B$12,0)</f>
        <v>319</v>
      </c>
      <c r="C14301" s="26">
        <f>ROUND((K14301*$B$6*$B$9+L14301*$B$7*$B$10+M14301*$B$8*$B$11)*$B$12,0)</f>
        <v>319</v>
      </c>
      <c r="E14301" s="27">
        <v>1</v>
      </c>
      <c r="F14301" s="28">
        <v>1700</v>
      </c>
      <c r="G14301" s="28">
        <v>1</v>
      </c>
      <c r="H14301" s="29">
        <v>1767</v>
      </c>
      <c r="I14301" s="29">
        <v>52</v>
      </c>
      <c r="J14301" s="29">
        <v>361</v>
      </c>
      <c r="K14301" s="30">
        <f>F14301*G14301*H14301/1000000/$B$13</f>
        <v>0.0965776276</v>
      </c>
      <c r="L14301" s="30">
        <f>F14301*G14301*I14301/1000000/$B$13</f>
        <v>0.002842126</v>
      </c>
      <c r="M14301" s="30">
        <f>F14301*G14301*J14301/1000000/$B$13</f>
        <v>0.0197309132</v>
      </c>
      <c r="N14301" s="30">
        <v>319.3847396507</v>
      </c>
      <c r="O14301" s="4" t="inlineStr">
        <is>
          <t>FRANKO actual PPM | NISSAN | Extra: 3 dviqubos Juostos</t>
        </is>
      </c>
    </row>
    <row r="14302" ht="15.75" customHeight="1">
      <c r="A14302" s="4" t="inlineStr">
        <is>
          <t>X3</t>
        </is>
      </c>
      <c r="B14302" s="26">
        <f>ROUND((K14302*$B$6*$B$9+L14302*$B$7*$B$10+M14302*$B$8*$B$11)*$B$12,0)</f>
        <v>116</v>
      </c>
      <c r="C14302" s="26">
        <f>ROUND((K14302*$B$6*$B$9+L14302*$B$7*$B$10+M14302*$B$8*$B$11)*$B$12,0)</f>
        <v>116</v>
      </c>
      <c r="E14302" s="27">
        <v>1</v>
      </c>
      <c r="F14302" s="28">
        <v>660</v>
      </c>
      <c r="G14302" s="28">
        <v>1</v>
      </c>
      <c r="H14302" s="29">
        <v>1650</v>
      </c>
      <c r="I14302" s="29">
        <v>100</v>
      </c>
      <c r="J14302" s="29">
        <v>330</v>
      </c>
      <c r="K14302" s="30">
        <f>F14302*G14302*H14302/1000000/$B$13</f>
        <v>0.035012163</v>
      </c>
      <c r="L14302" s="30">
        <f>F14302*G14302*I14302/1000000/$B$13</f>
        <v>0.0021219493</v>
      </c>
      <c r="M14302" s="30">
        <f>F14302*G14302*J14302/1000000/$B$13</f>
        <v>0.0070024326</v>
      </c>
      <c r="N14302" s="30">
        <v>115.8514279021</v>
      </c>
      <c r="O14302" s="4" t="inlineStr">
        <is>
          <t>FRANKO actual PPM | NISSAN | Extra: Pusinis</t>
        </is>
      </c>
    </row>
    <row r="14303" ht="15.75" customHeight="1">
      <c r="A14303" s="4" t="inlineStr">
        <is>
          <t>X3</t>
        </is>
      </c>
      <c r="B14303" s="26">
        <f>ROUND((K14303*$B$6*$B$9+L14303*$B$7*$B$10+M14303*$B$8*$B$11)*$B$12,0)</f>
        <v>131</v>
      </c>
      <c r="C14303" s="26">
        <f>ROUND((K14303*$B$6*$B$9+L14303*$B$7*$B$10+M14303*$B$8*$B$11)*$B$12,0)</f>
        <v>131</v>
      </c>
      <c r="E14303" s="27">
        <v>1</v>
      </c>
      <c r="F14303" s="28">
        <v>880</v>
      </c>
      <c r="G14303" s="28">
        <v>1</v>
      </c>
      <c r="H14303" s="29">
        <v>1519</v>
      </c>
      <c r="I14303" s="29">
        <v>0</v>
      </c>
      <c r="J14303" s="29">
        <v>270</v>
      </c>
      <c r="K14303" s="30">
        <f>F14303*G14303*H14303/1000000/$B$13</f>
        <v>0.042976546</v>
      </c>
      <c r="L14303" s="30">
        <f>F14303*G14303*I14303/1000000/$B$13</f>
        <v>0</v>
      </c>
      <c r="M14303" s="30">
        <f>F14303*G14303*J14303/1000000/$B$13</f>
        <v>0.0076390174</v>
      </c>
      <c r="N14303" s="30">
        <v>131.1181569258</v>
      </c>
      <c r="O14303" s="4" t="inlineStr">
        <is>
          <t>FRANKO actual PPM | NISSAN | Extra: Trys ketvirciai</t>
        </is>
      </c>
    </row>
    <row r="14304" ht="15.75" customHeight="1">
      <c r="A14304" s="4" t="inlineStr">
        <is>
          <t>X3</t>
        </is>
      </c>
      <c r="B14304" s="26">
        <f>ROUND((K14304*$B$6*$B$9+L14304*$B$7*$B$10+M14304*$B$8*$B$11)*$B$12,0)</f>
        <v>140</v>
      </c>
      <c r="C14304" s="26">
        <f>ROUND((K14304*$B$6*$B$9+L14304*$B$7*$B$10+M14304*$B$8*$B$11)*$B$12,0)</f>
        <v>140</v>
      </c>
      <c r="E14304" s="27">
        <v>1</v>
      </c>
      <c r="F14304" s="28">
        <v>850</v>
      </c>
      <c r="G14304" s="28">
        <v>1</v>
      </c>
      <c r="H14304" s="29">
        <v>1590</v>
      </c>
      <c r="I14304" s="29">
        <v>30</v>
      </c>
      <c r="J14304" s="29">
        <v>310</v>
      </c>
      <c r="K14304" s="30">
        <f>F14304*G14304*H14304/1000000/$B$13</f>
        <v>0.043451734</v>
      </c>
      <c r="L14304" s="30">
        <f>F14304*G14304*I14304/1000000/$B$13</f>
        <v>0.000819844</v>
      </c>
      <c r="M14304" s="30">
        <f>F14304*G14304*J14304/1000000/$B$13</f>
        <v>0.0084717217</v>
      </c>
      <c r="N14304" s="30">
        <v>139.7734062965</v>
      </c>
      <c r="O14304" s="4" t="inlineStr">
        <is>
          <t>FRANKO actual PPM | NISSAN | Extra: Trys ketvirciai</t>
        </is>
      </c>
    </row>
    <row r="14305" ht="15.75" customHeight="1">
      <c r="A14305" s="4" t="inlineStr">
        <is>
          <t>X3</t>
        </is>
      </c>
      <c r="B14305" s="26">
        <f>ROUND((K14305*$B$6*$B$9+L14305*$B$7*$B$10+M14305*$B$8*$B$11)*$B$12,0)</f>
        <v>150</v>
      </c>
      <c r="C14305" s="26">
        <f>ROUND((K14305*$B$6*$B$9+L14305*$B$7*$B$10+M14305*$B$8*$B$11)*$B$12,0)</f>
        <v>150</v>
      </c>
      <c r="E14305" s="27">
        <v>1</v>
      </c>
      <c r="F14305" s="28">
        <v>1080</v>
      </c>
      <c r="G14305" s="28">
        <v>1</v>
      </c>
      <c r="H14305" s="29">
        <v>1355</v>
      </c>
      <c r="I14305" s="29">
        <v>0</v>
      </c>
      <c r="J14305" s="29">
        <v>262</v>
      </c>
      <c r="K14305" s="30">
        <f>F14305*G14305*H14305/1000000/$B$13</f>
        <v>0.0470494025</v>
      </c>
      <c r="L14305" s="30">
        <f>F14305*G14305*I14305/1000000/$B$13</f>
        <v>0</v>
      </c>
      <c r="M14305" s="30">
        <f>F14305*G14305*J14305/1000000/$B$13</f>
        <v>0.0090973752</v>
      </c>
      <c r="N14305" s="30">
        <v>149.646006777</v>
      </c>
      <c r="O14305" s="4" t="inlineStr">
        <is>
          <t>FRANKO actual PPM | NISSAN</t>
        </is>
      </c>
    </row>
    <row r="14306" ht="15.75" customHeight="1">
      <c r="A14306" s="4" t="inlineStr">
        <is>
          <t>X3</t>
        </is>
      </c>
      <c r="B14306" s="26">
        <f>ROUND((K14306*$B$6*$B$9+L14306*$B$7*$B$10+M14306*$B$8*$B$11)*$B$12,0)</f>
        <v>189</v>
      </c>
      <c r="C14306" s="26">
        <f>ROUND((K14306*$B$6*$B$9+L14306*$B$7*$B$10+M14306*$B$8*$B$11)*$B$12,0)</f>
        <v>189</v>
      </c>
      <c r="E14306" s="27">
        <v>1</v>
      </c>
      <c r="F14306" s="28">
        <v>1160</v>
      </c>
      <c r="G14306" s="28">
        <v>1</v>
      </c>
      <c r="H14306" s="29">
        <v>1570</v>
      </c>
      <c r="I14306" s="29">
        <v>20</v>
      </c>
      <c r="J14306" s="29">
        <v>310</v>
      </c>
      <c r="K14306" s="30">
        <f>F14306*G14306*H14306/1000000/$B$13</f>
        <v>0.0585529397</v>
      </c>
      <c r="L14306" s="30">
        <f>F14306*G14306*I14306/1000000/$B$13</f>
        <v>0.0007458973</v>
      </c>
      <c r="M14306" s="30">
        <f>F14306*G14306*J14306/1000000/$B$13</f>
        <v>0.0115614085</v>
      </c>
      <c r="N14306" s="30">
        <v>189.1256967131</v>
      </c>
      <c r="O14306" s="4" t="inlineStr">
        <is>
          <t>FRANKO actual PPM | NISSAN | Extra: Pilnas</t>
        </is>
      </c>
    </row>
    <row r="14307" ht="15.75" customHeight="1">
      <c r="A14307" s="4" t="inlineStr">
        <is>
          <t>X5</t>
        </is>
      </c>
      <c r="B14307" s="26">
        <f>ROUND((K14307*$B$6*$B$9+L14307*$B$7*$B$10+M14307*$B$8*$B$11)*$B$12,0)</f>
        <v>172</v>
      </c>
      <c r="C14307" s="26">
        <f>ROUND((K14307*$B$6*$B$9+L14307*$B$7*$B$10+M14307*$B$8*$B$11)*$B$12,0)</f>
        <v>172</v>
      </c>
      <c r="E14307" s="27">
        <v>1</v>
      </c>
      <c r="F14307" s="28">
        <v>1100</v>
      </c>
      <c r="G14307" s="28">
        <v>1</v>
      </c>
      <c r="H14307" s="29">
        <v>1614</v>
      </c>
      <c r="I14307" s="29">
        <v>0</v>
      </c>
      <c r="J14307" s="29">
        <v>278</v>
      </c>
      <c r="K14307" s="30">
        <f>F14307*G14307*H14307/1000000/$B$13</f>
        <v>0.0570804355</v>
      </c>
      <c r="L14307" s="30">
        <f>F14307*G14307*I14307/1000000/$B$13</f>
        <v>0</v>
      </c>
      <c r="M14307" s="30">
        <f>F14307*G14307*J14307/1000000/$B$13</f>
        <v>0.0098316983</v>
      </c>
      <c r="N14307" s="30">
        <v>171.5369787856</v>
      </c>
      <c r="O14307" s="4" t="inlineStr">
        <is>
          <t>FRANKO actual PPM | NISSAN | Extra: 4 Juostos</t>
        </is>
      </c>
    </row>
    <row r="14308" ht="15.75" customHeight="1">
      <c r="A14308" s="4" t="inlineStr">
        <is>
          <t>X5</t>
        </is>
      </c>
      <c r="B14308" s="26">
        <f>ROUND((K14308*$B$6*$B$9+L14308*$B$7*$B$10+M14308*$B$8*$B$11)*$B$12,0)</f>
        <v>178</v>
      </c>
      <c r="C14308" s="26">
        <f>ROUND((K14308*$B$6*$B$9+L14308*$B$7*$B$10+M14308*$B$8*$B$11)*$B$12,0)</f>
        <v>178</v>
      </c>
      <c r="E14308" s="27">
        <v>1</v>
      </c>
      <c r="F14308" s="28">
        <v>1100</v>
      </c>
      <c r="G14308" s="28">
        <v>1</v>
      </c>
      <c r="H14308" s="29">
        <v>1616</v>
      </c>
      <c r="I14308" s="29">
        <v>0</v>
      </c>
      <c r="J14308" s="29">
        <v>300</v>
      </c>
      <c r="K14308" s="30">
        <f>F14308*G14308*H14308/1000000/$B$13</f>
        <v>0.0571511671</v>
      </c>
      <c r="L14308" s="30">
        <f>F14308*G14308*I14308/1000000/$B$13</f>
        <v>0</v>
      </c>
      <c r="M14308" s="30">
        <f>F14308*G14308*J14308/1000000/$B$13</f>
        <v>0.0106097464</v>
      </c>
      <c r="N14308" s="30">
        <v>178.1127298283</v>
      </c>
      <c r="O14308" s="4" t="inlineStr">
        <is>
          <t>FRANKO actual PPM | NISSAN | Extra: 4 Juostos</t>
        </is>
      </c>
    </row>
    <row r="14309" ht="15.75" customHeight="1">
      <c r="A14309" s="4" t="inlineStr">
        <is>
          <t>X5</t>
        </is>
      </c>
      <c r="B14309" s="26">
        <f>ROUND((K14309*$B$6*$B$9+L14309*$B$7*$B$10+M14309*$B$8*$B$11)*$B$12,0)</f>
        <v>195</v>
      </c>
      <c r="C14309" s="26">
        <f>ROUND((K14309*$B$6*$B$9+L14309*$B$7*$B$10+M14309*$B$8*$B$11)*$B$12,0)</f>
        <v>195</v>
      </c>
      <c r="E14309" s="27">
        <v>1</v>
      </c>
      <c r="F14309" s="28">
        <v>1100</v>
      </c>
      <c r="G14309" s="28">
        <v>1</v>
      </c>
      <c r="H14309" s="29">
        <v>1645</v>
      </c>
      <c r="I14309" s="29">
        <v>20</v>
      </c>
      <c r="J14309" s="29">
        <v>350</v>
      </c>
      <c r="K14309" s="30">
        <f>F14309*G14309*H14309/1000000/$B$13</f>
        <v>0.0581767759</v>
      </c>
      <c r="L14309" s="30">
        <f>F14309*G14309*I14309/1000000/$B$13</f>
        <v>0.0007073164</v>
      </c>
      <c r="M14309" s="30">
        <f>F14309*G14309*J14309/1000000/$B$13</f>
        <v>0.0123780374</v>
      </c>
      <c r="N14309" s="30">
        <v>195.2720105554</v>
      </c>
      <c r="O14309" s="4" t="inlineStr">
        <is>
          <t>FRANKO actual PPM | NISSAN | Extra: 4 Juostos</t>
        </is>
      </c>
    </row>
    <row r="14310" ht="15.75" customHeight="1">
      <c r="A14310" s="4" t="inlineStr">
        <is>
          <t>X5</t>
        </is>
      </c>
      <c r="B14310" s="26">
        <f>ROUND((K14310*$B$6*$B$9+L14310*$B$7*$B$10+M14310*$B$8*$B$11)*$B$12,0)</f>
        <v>169</v>
      </c>
      <c r="C14310" s="26">
        <f>ROUND((K14310*$B$6*$B$9+L14310*$B$7*$B$10+M14310*$B$8*$B$11)*$B$12,0)</f>
        <v>169</v>
      </c>
      <c r="E14310" s="27">
        <v>1</v>
      </c>
      <c r="F14310" s="28">
        <v>1100</v>
      </c>
      <c r="G14310" s="28">
        <v>1</v>
      </c>
      <c r="H14310" s="29">
        <v>1539</v>
      </c>
      <c r="I14310" s="29">
        <v>0</v>
      </c>
      <c r="J14310" s="29">
        <v>285</v>
      </c>
      <c r="K14310" s="30">
        <f>F14310*G14310*H14310/1000000/$B$13</f>
        <v>0.0544279989</v>
      </c>
      <c r="L14310" s="30">
        <f>F14310*G14310*I14310/1000000/$B$13</f>
        <v>0</v>
      </c>
      <c r="M14310" s="30">
        <f>F14310*G14310*J14310/1000000/$B$13</f>
        <v>0.010079259</v>
      </c>
      <c r="N14310" s="30">
        <v>169.4186368258</v>
      </c>
      <c r="O14310" s="4" t="inlineStr">
        <is>
          <t>FRANKO actual PPM | NISSAN | Extra: 4 Juostos</t>
        </is>
      </c>
    </row>
    <row r="14311" ht="15.75" customHeight="1">
      <c r="A14311" s="4" t="inlineStr">
        <is>
          <t>X5</t>
        </is>
      </c>
      <c r="B14311" s="26">
        <f>ROUND((K14311*$B$6*$B$9+L14311*$B$7*$B$10+M14311*$B$8*$B$11)*$B$12,0)</f>
        <v>186</v>
      </c>
      <c r="C14311" s="26">
        <f>ROUND((K14311*$B$6*$B$9+L14311*$B$7*$B$10+M14311*$B$8*$B$11)*$B$12,0)</f>
        <v>186</v>
      </c>
      <c r="E14311" s="27">
        <v>1</v>
      </c>
      <c r="F14311" s="28">
        <v>1100</v>
      </c>
      <c r="G14311" s="28">
        <v>1</v>
      </c>
      <c r="H14311" s="29">
        <v>1643</v>
      </c>
      <c r="I14311" s="29">
        <v>0</v>
      </c>
      <c r="J14311" s="29">
        <v>321</v>
      </c>
      <c r="K14311" s="30">
        <f>F14311*G14311*H14311/1000000/$B$13</f>
        <v>0.0581060443</v>
      </c>
      <c r="L14311" s="30">
        <f>F14311*G14311*I14311/1000000/$B$13</f>
        <v>0</v>
      </c>
      <c r="M14311" s="30">
        <f>F14311*G14311*J14311/1000000/$B$13</f>
        <v>0.0113524286</v>
      </c>
      <c r="N14311" s="30">
        <v>185.7863774252</v>
      </c>
      <c r="O14311" s="4" t="inlineStr">
        <is>
          <t>FRANKO actual PPM | NISSAN | Extra: 4 Juostos</t>
        </is>
      </c>
    </row>
    <row r="14312" ht="15.75" customHeight="1">
      <c r="A14312" s="4" t="inlineStr">
        <is>
          <t>X5</t>
        </is>
      </c>
      <c r="B14312" s="26">
        <f>ROUND((K14312*$B$6*$B$9+L14312*$B$7*$B$10+M14312*$B$8*$B$11)*$B$12,0)</f>
        <v>170</v>
      </c>
      <c r="C14312" s="26">
        <f>ROUND((K14312*$B$6*$B$9+L14312*$B$7*$B$10+M14312*$B$8*$B$11)*$B$12,0)</f>
        <v>170</v>
      </c>
      <c r="E14312" s="27">
        <v>1</v>
      </c>
      <c r="F14312" s="28">
        <v>1100</v>
      </c>
      <c r="G14312" s="28">
        <v>1</v>
      </c>
      <c r="H14312" s="29">
        <v>1790</v>
      </c>
      <c r="I14312" s="29">
        <v>0</v>
      </c>
      <c r="J14312" s="29">
        <v>240</v>
      </c>
      <c r="K14312" s="30">
        <f>F14312*G14312*H14312/1000000/$B$13</f>
        <v>0.06330482</v>
      </c>
      <c r="L14312" s="30">
        <f>F14312*G14312*I14312/1000000/$B$13</f>
        <v>0</v>
      </c>
      <c r="M14312" s="30">
        <f>F14312*G14312*J14312/1000000/$B$13</f>
        <v>0.0084877971</v>
      </c>
      <c r="N14312" s="30">
        <v>170.1689793084</v>
      </c>
      <c r="O14312" s="4" t="inlineStr">
        <is>
          <t>FRANKO actual PPM | NISSAN | Extra: NISAN B</t>
        </is>
      </c>
    </row>
    <row r="14313" ht="15.75" customHeight="1">
      <c r="A14313" s="4" t="inlineStr">
        <is>
          <t>X6</t>
        </is>
      </c>
      <c r="B14313" s="26">
        <f>ROUND((K14313*$B$6*$B$9+L14313*$B$7*$B$10+M14313*$B$8*$B$11)*$B$12,0)</f>
        <v>252</v>
      </c>
      <c r="C14313" s="26">
        <f>ROUND((K14313*$B$6*$B$9+L14313*$B$7*$B$10+M14313*$B$8*$B$11)*$B$12,0)</f>
        <v>252</v>
      </c>
      <c r="E14313" s="27">
        <v>1</v>
      </c>
      <c r="F14313" s="28">
        <v>1420</v>
      </c>
      <c r="G14313" s="28">
        <v>1</v>
      </c>
      <c r="H14313" s="29">
        <v>1663</v>
      </c>
      <c r="I14313" s="29">
        <v>0</v>
      </c>
      <c r="J14313" s="29">
        <v>348</v>
      </c>
      <c r="K14313" s="30">
        <f>F14313*G14313*H14313/1000000/$B$13</f>
        <v>0.075922702</v>
      </c>
      <c r="L14313" s="30">
        <f>F14313*G14313*I14313/1000000/$B$13</f>
        <v>0</v>
      </c>
      <c r="M14313" s="30">
        <f>F14313*G14313*J14313/1000000/$B$13</f>
        <v>0.0158876129</v>
      </c>
      <c r="N14313" s="30">
        <v>251.5121571875</v>
      </c>
      <c r="O14313" s="4" t="inlineStr">
        <is>
          <t>FRANKO actual PPM | NISSAN | Extra: 5 Juostos</t>
        </is>
      </c>
    </row>
    <row r="14314" ht="15.75" customHeight="1">
      <c r="A14314" s="4" t="inlineStr">
        <is>
          <t>X6</t>
        </is>
      </c>
      <c r="B14314" s="26">
        <f>ROUND((K14314*$B$6*$B$9+L14314*$B$7*$B$10+M14314*$B$8*$B$11)*$B$12,0)</f>
        <v>242</v>
      </c>
      <c r="C14314" s="26">
        <f>ROUND((K14314*$B$6*$B$9+L14314*$B$7*$B$10+M14314*$B$8*$B$11)*$B$12,0)</f>
        <v>242</v>
      </c>
      <c r="E14314" s="27">
        <v>1</v>
      </c>
      <c r="F14314" s="28">
        <v>1440</v>
      </c>
      <c r="G14314" s="28">
        <v>1</v>
      </c>
      <c r="H14314" s="29">
        <v>1672</v>
      </c>
      <c r="I14314" s="29">
        <v>0</v>
      </c>
      <c r="J14314" s="29">
        <v>313</v>
      </c>
      <c r="K14314" s="30">
        <f>F14314*G14314*H14314/1000000/$B$13</f>
        <v>0.0774087095</v>
      </c>
      <c r="L14314" s="30">
        <f>F14314*G14314*I14314/1000000/$B$13</f>
        <v>0</v>
      </c>
      <c r="M14314" s="30">
        <f>F14314*G14314*J14314/1000000/$B$13</f>
        <v>0.0144909845</v>
      </c>
      <c r="N14314" s="30">
        <v>242.2473942849</v>
      </c>
      <c r="O14314" s="4" t="inlineStr">
        <is>
          <t>FRANKO actual PPM | NISSAN | Extra: 5 Juostos</t>
        </is>
      </c>
    </row>
    <row r="14315" ht="15.75" customHeight="1">
      <c r="A14315" s="4" t="inlineStr">
        <is>
          <t>X6</t>
        </is>
      </c>
      <c r="B14315" s="26">
        <f>ROUND((K14315*$B$6*$B$9+L14315*$B$7*$B$10+M14315*$B$8*$B$11)*$B$12,0)</f>
        <v>281</v>
      </c>
      <c r="C14315" s="26">
        <f>ROUND((K14315*$B$6*$B$9+L14315*$B$7*$B$10+M14315*$B$8*$B$11)*$B$12,0)</f>
        <v>281</v>
      </c>
      <c r="E14315" s="27">
        <v>1</v>
      </c>
      <c r="F14315" s="28">
        <v>1440</v>
      </c>
      <c r="G14315" s="28">
        <v>1</v>
      </c>
      <c r="H14315" s="29">
        <v>1681</v>
      </c>
      <c r="I14315" s="29">
        <v>0</v>
      </c>
      <c r="J14315" s="29">
        <v>413</v>
      </c>
      <c r="K14315" s="30">
        <f>F14315*G14315*H14315/1000000/$B$13</f>
        <v>0.0778253832</v>
      </c>
      <c r="L14315" s="30">
        <f>F14315*G14315*I14315/1000000/$B$13</f>
        <v>0</v>
      </c>
      <c r="M14315" s="30">
        <f>F14315*G14315*J14315/1000000/$B$13</f>
        <v>0.019120692</v>
      </c>
      <c r="N14315" s="30">
        <v>281.3692051301</v>
      </c>
      <c r="O14315" s="4" t="inlineStr">
        <is>
          <t>FRANKO actual PPM | NISSAN | Extra: 5 Juostos</t>
        </is>
      </c>
    </row>
    <row r="14316" ht="15.75" customHeight="1">
      <c r="A14316" s="4" t="inlineStr">
        <is>
          <t>X6</t>
        </is>
      </c>
      <c r="B14316" s="26">
        <f>ROUND((K14316*$B$6*$B$9+L14316*$B$7*$B$10+M14316*$B$8*$B$11)*$B$12,0)</f>
        <v>274</v>
      </c>
      <c r="C14316" s="26">
        <f>ROUND((K14316*$B$6*$B$9+L14316*$B$7*$B$10+M14316*$B$8*$B$11)*$B$12,0)</f>
        <v>274</v>
      </c>
      <c r="E14316" s="27">
        <v>1</v>
      </c>
      <c r="F14316" s="28">
        <v>1500</v>
      </c>
      <c r="G14316" s="28">
        <v>1</v>
      </c>
      <c r="H14316" s="29">
        <v>1727</v>
      </c>
      <c r="I14316" s="29">
        <v>0</v>
      </c>
      <c r="J14316" s="29">
        <v>357</v>
      </c>
      <c r="K14316" s="30">
        <f>F14316*G14316*H14316/1000000/$B$13</f>
        <v>0.083286509</v>
      </c>
      <c r="L14316" s="30">
        <f>F14316*G14316*I14316/1000000/$B$13</f>
        <v>0</v>
      </c>
      <c r="M14316" s="30">
        <f>F14316*G14316*J14316/1000000/$B$13</f>
        <v>0.0172167248</v>
      </c>
      <c r="N14316" s="30">
        <v>274.1464516919</v>
      </c>
      <c r="O14316" s="4" t="inlineStr">
        <is>
          <t>FRANKO actual PPM | NISSAN | Extra: 5 Juostos</t>
        </is>
      </c>
    </row>
    <row r="14317" ht="15.75" customHeight="1">
      <c r="A14317" s="4" t="inlineStr">
        <is>
          <t>Y1</t>
        </is>
      </c>
      <c r="B14317" s="26">
        <f>ROUND((K14317*$B$6*$B$9+L14317*$B$7*$B$10+M14317*$B$8*$B$11)*$B$12,0)</f>
        <v>150</v>
      </c>
      <c r="C14317" s="26">
        <f>ROUND((K14317*$B$6*$B$9+L14317*$B$7*$B$10+M14317*$B$8*$B$11)*$B$12,0)</f>
        <v>150</v>
      </c>
      <c r="E14317" s="27">
        <v>1</v>
      </c>
      <c r="F14317" s="28">
        <v>840</v>
      </c>
      <c r="G14317" s="28">
        <v>1</v>
      </c>
      <c r="H14317" s="29">
        <v>2108</v>
      </c>
      <c r="I14317" s="29">
        <v>0</v>
      </c>
      <c r="J14317" s="29">
        <v>268</v>
      </c>
      <c r="K14317" s="30">
        <f>F14317*G14317*H14317/1000000/$B$13</f>
        <v>0.05692997</v>
      </c>
      <c r="L14317" s="30">
        <f>F14317*G14317*I14317/1000000/$B$13</f>
        <v>0</v>
      </c>
      <c r="M14317" s="30">
        <f>F14317*G14317*J14317/1000000/$B$13</f>
        <v>0.0072377761</v>
      </c>
      <c r="N14317" s="30">
        <v>149.7485281774</v>
      </c>
      <c r="O14317" s="4" t="inlineStr">
        <is>
          <t>FRANKO actual PPM | NISSAN | Extra: Mazesnis uz X3</t>
        </is>
      </c>
    </row>
    <row r="14318" ht="15.75" customHeight="1">
      <c r="A14318" s="4" t="inlineStr">
        <is>
          <t>Y1</t>
        </is>
      </c>
      <c r="B14318" s="26">
        <f>ROUND((K14318*$B$6*$B$9+L14318*$B$7*$B$10+M14318*$B$8*$B$11)*$B$12,0)</f>
        <v>165</v>
      </c>
      <c r="C14318" s="26">
        <f>ROUND((K14318*$B$6*$B$9+L14318*$B$7*$B$10+M14318*$B$8*$B$11)*$B$12,0)</f>
        <v>165</v>
      </c>
      <c r="E14318" s="27">
        <v>1</v>
      </c>
      <c r="F14318" s="28">
        <v>800</v>
      </c>
      <c r="G14318" s="28">
        <v>1</v>
      </c>
      <c r="H14318" s="29">
        <v>2264</v>
      </c>
      <c r="I14318" s="29">
        <v>0</v>
      </c>
      <c r="J14318" s="29">
        <v>341</v>
      </c>
      <c r="K14318" s="30">
        <f>F14318*G14318*H14318/1000000/$B$13</f>
        <v>0.0582314322</v>
      </c>
      <c r="L14318" s="30">
        <f>F14318*G14318*I14318/1000000/$B$13</f>
        <v>0</v>
      </c>
      <c r="M14318" s="30">
        <f>F14318*G14318*J14318/1000000/$B$13</f>
        <v>0.0087707237</v>
      </c>
      <c r="N14318" s="30">
        <v>164.5336549643</v>
      </c>
      <c r="O14318" s="4" t="inlineStr">
        <is>
          <t>FRANKO actual PPM | NISSAN | Extra: Mazesnis uz X3</t>
        </is>
      </c>
    </row>
    <row r="14319" ht="15.75" customHeight="1">
      <c r="A14319" s="4" t="inlineStr">
        <is>
          <t>BB 4</t>
        </is>
      </c>
      <c r="B14319" s="26">
        <f>ROUND((K14319*$B$6*$B$9+L14319*$B$7*$B$10+M14319*$B$8*$B$11)*$B$12,0)</f>
        <v>11</v>
      </c>
      <c r="C14319" s="26">
        <f>ROUND((K14319*$B$6*$B$9+L14319*$B$7*$B$10+M14319*$B$8*$B$11)*$B$12,0)</f>
        <v>11</v>
      </c>
      <c r="E14319" s="27">
        <v>1</v>
      </c>
      <c r="F14319" s="28">
        <v>3170</v>
      </c>
      <c r="G14319" s="28">
        <v>1</v>
      </c>
      <c r="H14319" s="29">
        <v>63</v>
      </c>
      <c r="I14319" s="29">
        <v>8</v>
      </c>
      <c r="J14319" s="29">
        <v>0</v>
      </c>
      <c r="K14319" s="30">
        <f>F14319*G14319*H14319/1000000/$B$13</f>
        <v>0.0064208256</v>
      </c>
      <c r="L14319" s="30">
        <f>F14319*G14319*I14319/1000000/$B$13</f>
        <v>0.0008153429</v>
      </c>
      <c r="M14319" s="30">
        <f>F14319*G14319*J14319/1000000/$B$13</f>
        <v>0</v>
      </c>
      <c r="N14319" s="30">
        <v>11.0903251498</v>
      </c>
      <c r="O14319" s="4" t="inlineStr">
        <is>
          <t>FRANKO actual PPM | NISSAN | Extra: 0004936624 / 6.0.00 / 11.44.105.5 / Eberspacher / AFTERMARI</t>
        </is>
      </c>
    </row>
    <row r="14320" ht="15.75" customHeight="1">
      <c r="A14320" s="4" t="inlineStr">
        <is>
          <t>JD 5</t>
        </is>
      </c>
      <c r="B14320" s="26">
        <f>ROUND((K14320*$B$6*$B$9+L14320*$B$7*$B$10+M14320*$B$8*$B$11)*$B$12,0)</f>
        <v>309</v>
      </c>
      <c r="C14320" s="26">
        <f>ROUND((K14320*$B$6*$B$9+L14320*$B$7*$B$10+M14320*$B$8*$B$11)*$B$12,0)</f>
        <v>309</v>
      </c>
      <c r="E14320" s="27">
        <v>1</v>
      </c>
      <c r="F14320" s="28">
        <v>1140</v>
      </c>
      <c r="G14320" s="28">
        <v>1</v>
      </c>
      <c r="H14320" s="29">
        <v>5350</v>
      </c>
      <c r="I14320" s="29">
        <v>0</v>
      </c>
      <c r="J14320" s="29">
        <v>0</v>
      </c>
      <c r="K14320" s="30">
        <f>F14320*G14320*H14320/1000000/$B$13</f>
        <v>0.1960874033</v>
      </c>
      <c r="L14320" s="30">
        <f>F14320*G14320*I14320/1000000/$B$13</f>
        <v>0</v>
      </c>
      <c r="M14320" s="30">
        <f>F14320*G14320*J14320/1000000/$B$13</f>
        <v>0</v>
      </c>
      <c r="N14320" s="30">
        <v>308.6611815693</v>
      </c>
      <c r="O14320" s="4" t="inlineStr">
        <is>
          <t>FRANKO actual PPM | NISSAN | Extra: 10568000</t>
        </is>
      </c>
    </row>
    <row r="14321" ht="15.75" customHeight="1">
      <c r="A14321" s="4" t="inlineStr">
        <is>
          <t>JD 7</t>
        </is>
      </c>
      <c r="B14321" s="26">
        <f>ROUND((K14321*$B$6*$B$9+L14321*$B$7*$B$10+M14321*$B$8*$B$11)*$B$12,0)</f>
        <v>120</v>
      </c>
      <c r="C14321" s="26">
        <f>ROUND((K14321*$B$6*$B$9+L14321*$B$7*$B$10+M14321*$B$8*$B$11)*$B$12,0)</f>
        <v>120</v>
      </c>
      <c r="E14321" s="27">
        <v>1</v>
      </c>
      <c r="F14321" s="28">
        <v>3460</v>
      </c>
      <c r="G14321" s="28">
        <v>1</v>
      </c>
      <c r="H14321" s="29">
        <v>683</v>
      </c>
      <c r="I14321" s="29">
        <v>0</v>
      </c>
      <c r="J14321" s="29">
        <v>0</v>
      </c>
      <c r="K14321" s="30">
        <f>F14321*G14321*H14321/1000000/$B$13</f>
        <v>0.0759780013</v>
      </c>
      <c r="L14321" s="30">
        <f>F14321*G14321*I14321/1000000/$B$13</f>
        <v>0</v>
      </c>
      <c r="M14321" s="30">
        <f>F14321*G14321*J14321/1000000/$B$13</f>
        <v>0</v>
      </c>
      <c r="N14321" s="30">
        <v>119.5969718086</v>
      </c>
      <c r="O14321" s="4" t="inlineStr">
        <is>
          <t>FRANKO actual PPM | NISSAN | Extra: N13056176013/ 114410569000</t>
        </is>
      </c>
    </row>
    <row r="14322" ht="15.75" customHeight="1">
      <c r="A14322" s="4" t="inlineStr">
        <is>
          <t>JD 7</t>
        </is>
      </c>
      <c r="B14322" s="26">
        <f>ROUND((K14322*$B$6*$B$9+L14322*$B$7*$B$10+M14322*$B$8*$B$11)*$B$12,0)</f>
        <v>134</v>
      </c>
      <c r="C14322" s="26">
        <f>ROUND((K14322*$B$6*$B$9+L14322*$B$7*$B$10+M14322*$B$8*$B$11)*$B$12,0)</f>
        <v>134</v>
      </c>
      <c r="E14322" s="27">
        <v>1</v>
      </c>
      <c r="F14322" s="28">
        <v>3600</v>
      </c>
      <c r="G14322" s="28">
        <v>1</v>
      </c>
      <c r="H14322" s="29">
        <v>736</v>
      </c>
      <c r="I14322" s="29">
        <v>0</v>
      </c>
      <c r="J14322" s="29">
        <v>0</v>
      </c>
      <c r="K14322" s="30">
        <f>F14322*G14322*H14322/1000000/$B$13</f>
        <v>0.0851866181</v>
      </c>
      <c r="L14322" s="30">
        <f>F14322*G14322*I14322/1000000/$B$13</f>
        <v>0</v>
      </c>
      <c r="M14322" s="30">
        <f>F14322*G14322*J14322/1000000/$B$13</f>
        <v>0</v>
      </c>
      <c r="N14322" s="30">
        <v>134.0922555642</v>
      </c>
      <c r="O14322" s="4" t="inlineStr">
        <is>
          <t>FRANKO actual PPM | NISSAN | Extra: N13056176011</t>
        </is>
      </c>
    </row>
    <row r="14323" ht="15.75" customHeight="1">
      <c r="A14323" s="4" t="inlineStr">
        <is>
          <t>JD 8</t>
        </is>
      </c>
      <c r="B14323" s="26">
        <f>ROUND((K14323*$B$6*$B$9+L14323*$B$7*$B$10+M14323*$B$8*$B$11)*$B$12,0)</f>
        <v>116</v>
      </c>
      <c r="C14323" s="26">
        <f>ROUND((K14323*$B$6*$B$9+L14323*$B$7*$B$10+M14323*$B$8*$B$11)*$B$12,0)</f>
        <v>116</v>
      </c>
      <c r="E14323" s="27">
        <v>1</v>
      </c>
      <c r="F14323" s="28">
        <v>3200</v>
      </c>
      <c r="G14323" s="28">
        <v>1</v>
      </c>
      <c r="H14323" s="29">
        <v>716</v>
      </c>
      <c r="I14323" s="29">
        <v>0</v>
      </c>
      <c r="J14323" s="29">
        <v>0</v>
      </c>
      <c r="K14323" s="30">
        <f>F14323*G14323*H14323/1000000/$B$13</f>
        <v>0.0736637905</v>
      </c>
      <c r="L14323" s="30">
        <f>F14323*G14323*I14323/1000000/$B$13</f>
        <v>0</v>
      </c>
      <c r="M14323" s="30">
        <f>F14323*G14323*J14323/1000000/$B$13</f>
        <v>0</v>
      </c>
      <c r="N14323" s="30">
        <v>115.9541726859</v>
      </c>
      <c r="O14323" s="4" t="inlineStr">
        <is>
          <t>FRANKO actual PPM | NISSAN | Extra: 11.44.105.66.0.00 Eberspacher 14012008</t>
        </is>
      </c>
    </row>
    <row r="14324" ht="15.75" customHeight="1">
      <c r="A14324" s="4" t="inlineStr">
        <is>
          <t>JD 8</t>
        </is>
      </c>
      <c r="B14324" s="26">
        <f>ROUND((K14324*$B$6*$B$9+L14324*$B$7*$B$10+M14324*$B$8*$B$11)*$B$12,0)</f>
        <v>118</v>
      </c>
      <c r="C14324" s="26">
        <f>ROUND((K14324*$B$6*$B$9+L14324*$B$7*$B$10+M14324*$B$8*$B$11)*$B$12,0)</f>
        <v>118</v>
      </c>
      <c r="E14324" s="27">
        <v>1</v>
      </c>
      <c r="F14324" s="28">
        <v>3160</v>
      </c>
      <c r="G14324" s="28">
        <v>1</v>
      </c>
      <c r="H14324" s="29">
        <v>735</v>
      </c>
      <c r="I14324" s="29">
        <v>0</v>
      </c>
      <c r="J14324" s="29">
        <v>0</v>
      </c>
      <c r="K14324" s="30">
        <f>F14324*G14324*H14324/1000000/$B$13</f>
        <v>0.074673324</v>
      </c>
      <c r="L14324" s="30">
        <f>F14324*G14324*I14324/1000000/$B$13</f>
        <v>0</v>
      </c>
      <c r="M14324" s="30">
        <f>F14324*G14324*J14324/1000000/$B$13</f>
        <v>0</v>
      </c>
      <c r="N14324" s="30">
        <v>117.5432792774</v>
      </c>
      <c r="O14324" s="4" t="inlineStr">
        <is>
          <t>FRANKO actual PPM | NISSAN | Extra: 114410567000</t>
        </is>
      </c>
    </row>
    <row r="14325" ht="15.75" customHeight="1">
      <c r="A14325" s="4" t="inlineStr">
        <is>
          <t>ON 6</t>
        </is>
      </c>
      <c r="B14325" s="26">
        <f>ROUND((K14325*$B$6*$B$9+L14325*$B$7*$B$10+M14325*$B$8*$B$11)*$B$12,0)</f>
        <v>50</v>
      </c>
      <c r="C14325" s="26">
        <f>ROUND((K14325*$B$6*$B$9+L14325*$B$7*$B$10+M14325*$B$8*$B$11)*$B$12,0)</f>
        <v>50</v>
      </c>
      <c r="E14325" s="27">
        <v>1</v>
      </c>
      <c r="F14325" s="28">
        <v>380</v>
      </c>
      <c r="G14325" s="28">
        <v>1</v>
      </c>
      <c r="H14325" s="29">
        <v>1315</v>
      </c>
      <c r="I14325" s="29">
        <v>0</v>
      </c>
      <c r="J14325" s="29">
        <v>248</v>
      </c>
      <c r="K14325" s="30">
        <f>F14325*G14325*H14325/1000000/$B$13</f>
        <v>0.0160657281</v>
      </c>
      <c r="L14325" s="30">
        <f>F14325*G14325*I14325/1000000/$B$13</f>
        <v>0</v>
      </c>
      <c r="M14325" s="30">
        <f>F14325*G14325*J14325/1000000/$B$13</f>
        <v>0.0030298864</v>
      </c>
      <c r="N14325" s="30">
        <v>50.4628733338</v>
      </c>
      <c r="O14325" s="4" t="inlineStr">
        <is>
          <t>FRANKO actual PPM | NISSAN | Extra: YL</t>
        </is>
      </c>
    </row>
    <row r="14326" ht="15.75" customHeight="1">
      <c r="A14326" s="4" t="inlineStr">
        <is>
          <t>BM7</t>
        </is>
      </c>
      <c r="B14326" s="26">
        <f>ROUND((K14326*$B$6*$B$9+L14326*$B$7*$B$10+M14326*$B$8*$B$11)*$B$12,0)</f>
        <v>187</v>
      </c>
      <c r="C14326" s="26">
        <f>ROUND((K14326*$B$6*$B$9+L14326*$B$7*$B$10+M14326*$B$8*$B$11)*$B$12,0)</f>
        <v>187</v>
      </c>
      <c r="E14326" s="27">
        <v>1</v>
      </c>
      <c r="F14326" s="28">
        <v>700</v>
      </c>
      <c r="G14326" s="28">
        <v>1</v>
      </c>
      <c r="H14326" s="29">
        <v>0</v>
      </c>
      <c r="I14326" s="29">
        <v>4150</v>
      </c>
      <c r="J14326" s="29">
        <v>400</v>
      </c>
      <c r="K14326" s="30">
        <f>F14326*G14326*H14326/1000000/$B$13</f>
        <v>0</v>
      </c>
      <c r="L14326" s="30">
        <f>F14326*G14326*I14326/1000000/$B$13</f>
        <v>0.0933979188</v>
      </c>
      <c r="M14326" s="30">
        <f>F14326*G14326*J14326/1000000/$B$13</f>
        <v>0.009002209</v>
      </c>
      <c r="N14326" s="30">
        <v>187.4327438533</v>
      </c>
      <c r="O14326" s="4" t="inlineStr">
        <is>
          <t>FRANKO actual PPM | NISSAN</t>
        </is>
      </c>
    </row>
    <row r="14327" ht="15.75" customHeight="1">
      <c r="A14327" s="4" t="inlineStr">
        <is>
          <t>BM7</t>
        </is>
      </c>
      <c r="B14327" s="26">
        <f>ROUND((K14327*$B$6*$B$9+L14327*$B$7*$B$10+M14327*$B$8*$B$11)*$B$12,0)</f>
        <v>192</v>
      </c>
      <c r="C14327" s="26">
        <f>ROUND((K14327*$B$6*$B$9+L14327*$B$7*$B$10+M14327*$B$8*$B$11)*$B$12,0)</f>
        <v>192</v>
      </c>
      <c r="E14327" s="27">
        <v>1</v>
      </c>
      <c r="F14327" s="28">
        <v>700</v>
      </c>
      <c r="G14327" s="28">
        <v>1</v>
      </c>
      <c r="H14327" s="29">
        <v>0</v>
      </c>
      <c r="I14327" s="29">
        <v>4219</v>
      </c>
      <c r="J14327" s="29">
        <v>413</v>
      </c>
      <c r="K14327" s="30">
        <f>F14327*G14327*H14327/1000000/$B$13</f>
        <v>0</v>
      </c>
      <c r="L14327" s="30">
        <f>F14327*G14327*I14327/1000000/$B$13</f>
        <v>0.0949507998</v>
      </c>
      <c r="M14327" s="30">
        <f>F14327*G14327*J14327/1000000/$B$13</f>
        <v>0.0092947808</v>
      </c>
      <c r="N14327" s="30">
        <v>191.7363511593</v>
      </c>
      <c r="O14327" s="4" t="inlineStr">
        <is>
          <t>FRANKO actual PPM | NISSAN | Extra: 318J / FM2</t>
        </is>
      </c>
    </row>
    <row r="14328" ht="15.75" customHeight="1">
      <c r="A14328" s="4" t="inlineStr">
        <is>
          <t>BM7</t>
        </is>
      </c>
      <c r="B14328" s="26">
        <f>ROUND((K14328*$B$6*$B$9+L14328*$B$7*$B$10+M14328*$B$8*$B$11)*$B$12,0)</f>
        <v>100</v>
      </c>
      <c r="C14328" s="26">
        <f>ROUND((K14328*$B$6*$B$9+L14328*$B$7*$B$10+M14328*$B$8*$B$11)*$B$12,0)</f>
        <v>100</v>
      </c>
      <c r="E14328" s="27">
        <v>1</v>
      </c>
      <c r="F14328" s="28">
        <v>580</v>
      </c>
      <c r="G14328" s="28">
        <v>1</v>
      </c>
      <c r="H14328" s="29">
        <v>0</v>
      </c>
      <c r="I14328" s="29">
        <v>1739</v>
      </c>
      <c r="J14328" s="29">
        <v>390</v>
      </c>
      <c r="K14328" s="30">
        <f>F14328*G14328*H14328/1000000/$B$13</f>
        <v>0</v>
      </c>
      <c r="L14328" s="30">
        <f>F14328*G14328*I14328/1000000/$B$13</f>
        <v>0.032427886</v>
      </c>
      <c r="M14328" s="30">
        <f>F14328*G14328*J14328/1000000/$B$13</f>
        <v>0.0072724989</v>
      </c>
      <c r="N14328" s="30">
        <v>99.531587414</v>
      </c>
      <c r="O14328" s="4" t="inlineStr">
        <is>
          <t>FRANKO actual PPM | NISSAN | Extra: 22 9J F.-1 / SPIZINIS</t>
        </is>
      </c>
    </row>
    <row r="14329" ht="15.75" customHeight="1">
      <c r="A14329" s="4" t="inlineStr">
        <is>
          <t>3J5</t>
        </is>
      </c>
      <c r="B14329" s="26">
        <f>ROUND((K14329*$B$6*$B$9+L14329*$B$7*$B$10+M14329*$B$8*$B$11)*$B$12,0)</f>
        <v>51</v>
      </c>
      <c r="C14329" s="26">
        <f>ROUND((K14329*$B$6*$B$9+L14329*$B$7*$B$10+M14329*$B$8*$B$11)*$B$12,0)</f>
        <v>51</v>
      </c>
      <c r="E14329" s="27">
        <v>1</v>
      </c>
      <c r="F14329" s="28">
        <v>360</v>
      </c>
      <c r="G14329" s="28">
        <v>1</v>
      </c>
      <c r="H14329" s="29">
        <v>1341</v>
      </c>
      <c r="I14329" s="29">
        <v>0</v>
      </c>
      <c r="J14329" s="29">
        <v>274</v>
      </c>
      <c r="K14329" s="30">
        <f>F14329*G14329*H14329/1000000/$B$13</f>
        <v>0.0155210944</v>
      </c>
      <c r="L14329" s="30">
        <f>F14329*G14329*I14329/1000000/$B$13</f>
        <v>0</v>
      </c>
      <c r="M14329" s="30">
        <f>F14329*G14329*J14329/1000000/$B$13</f>
        <v>0.0031713496</v>
      </c>
      <c r="N14329" s="30">
        <v>50.7809132129</v>
      </c>
      <c r="O14329" s="4" t="inlineStr">
        <is>
          <t>FRANKO actual PPM | NISSAN | Extra: CT</t>
        </is>
      </c>
    </row>
    <row r="14330" ht="15.75" customHeight="1">
      <c r="A14330" s="4" t="inlineStr">
        <is>
          <t>12FE</t>
        </is>
      </c>
      <c r="B14330" s="26">
        <f>ROUND((K14330*$B$6*$B$9+L14330*$B$7*$B$10+M14330*$B$8*$B$11)*$B$12,0)</f>
        <v>57</v>
      </c>
      <c r="C14330" s="26">
        <f>ROUND((K14330*$B$6*$B$9+L14330*$B$7*$B$10+M14330*$B$8*$B$11)*$B$12,0)</f>
        <v>57</v>
      </c>
      <c r="E14330" s="27">
        <v>1</v>
      </c>
      <c r="F14330" s="28">
        <v>420</v>
      </c>
      <c r="G14330" s="28">
        <v>1</v>
      </c>
      <c r="H14330" s="29">
        <v>1310</v>
      </c>
      <c r="I14330" s="29">
        <v>0</v>
      </c>
      <c r="J14330" s="29">
        <v>264</v>
      </c>
      <c r="K14330" s="30">
        <f>F14330*G14330*H14330/1000000/$B$13</f>
        <v>0.0176893408</v>
      </c>
      <c r="L14330" s="30">
        <f>F14330*G14330*I14330/1000000/$B$13</f>
        <v>0</v>
      </c>
      <c r="M14330" s="30">
        <f>F14330*G14330*J14330/1000000/$B$13</f>
        <v>0.0035648748</v>
      </c>
      <c r="N14330" s="30">
        <v>57.4635533993</v>
      </c>
      <c r="O14330" s="4" t="inlineStr">
        <is>
          <t>FRANKO actual PPM | NISSAN | Extra: 99800</t>
        </is>
      </c>
    </row>
    <row r="14331" ht="15.75" customHeight="1">
      <c r="A14331" s="4" t="inlineStr">
        <is>
          <t>ZM 01</t>
        </is>
      </c>
      <c r="B14331" s="26">
        <f>ROUND((K14331*$B$6*$B$9+L14331*$B$7*$B$10+M14331*$B$8*$B$11)*$B$12,0)</f>
        <v>263</v>
      </c>
      <c r="C14331" s="26">
        <f>ROUND((K14331*$B$6*$B$9+L14331*$B$7*$B$10+M14331*$B$8*$B$11)*$B$12,0)</f>
        <v>263</v>
      </c>
      <c r="E14331" s="27">
        <v>1</v>
      </c>
      <c r="F14331" s="28">
        <v>900</v>
      </c>
      <c r="G14331" s="28">
        <v>1</v>
      </c>
      <c r="H14331" s="29">
        <v>1124</v>
      </c>
      <c r="I14331" s="29">
        <v>3280</v>
      </c>
      <c r="J14331" s="29">
        <v>404</v>
      </c>
      <c r="K14331" s="30">
        <f>F14331*G14331*H14331/1000000/$B$13</f>
        <v>0.0325236952</v>
      </c>
      <c r="L14331" s="30">
        <f>F14331*G14331*I14331/1000000/$B$13</f>
        <v>0.0949090039</v>
      </c>
      <c r="M14331" s="30">
        <f>F14331*G14331*J14331/1000000/$B$13</f>
        <v>0.0116900115</v>
      </c>
      <c r="N14331" s="30">
        <v>262.7822674795</v>
      </c>
      <c r="O14331" s="4" t="inlineStr">
        <is>
          <t>FRANKO actual PPM | NISSAN</t>
        </is>
      </c>
    </row>
    <row r="14332" ht="15.75" customHeight="1">
      <c r="A14332" s="4" t="inlineStr">
        <is>
          <t>KN 11</t>
        </is>
      </c>
      <c r="B14332" s="26">
        <f>ROUND((K14332*$B$6*$B$9+L14332*$B$7*$B$10+M14332*$B$8*$B$11)*$B$12,0)</f>
        <v>202</v>
      </c>
      <c r="C14332" s="26">
        <f>ROUND((K14332*$B$6*$B$9+L14332*$B$7*$B$10+M14332*$B$8*$B$11)*$B$12,0)</f>
        <v>202</v>
      </c>
      <c r="E14332" s="27">
        <v>1</v>
      </c>
      <c r="F14332" s="28">
        <v>900</v>
      </c>
      <c r="G14332" s="28">
        <v>1</v>
      </c>
      <c r="H14332" s="29">
        <v>2319</v>
      </c>
      <c r="I14332" s="29">
        <v>46</v>
      </c>
      <c r="J14332" s="29">
        <v>396</v>
      </c>
      <c r="K14332" s="30">
        <f>F14332*G14332*H14332/1000000/$B$13</f>
        <v>0.0671018232</v>
      </c>
      <c r="L14332" s="30">
        <f>F14332*G14332*I14332/1000000/$B$13</f>
        <v>0.0013310409</v>
      </c>
      <c r="M14332" s="30">
        <f>F14332*G14332*J14332/1000000/$B$13</f>
        <v>0.0114585261</v>
      </c>
      <c r="N14332" s="30">
        <v>202.4333790877</v>
      </c>
      <c r="O14332" s="4" t="inlineStr">
        <is>
          <t>FRANKO actual PPM | NISSAN | Extra: 806/1523</t>
        </is>
      </c>
    </row>
    <row r="14333" ht="15.75" customHeight="1">
      <c r="A14333" s="4" t="inlineStr">
        <is>
          <t>JF605</t>
        </is>
      </c>
      <c r="B14333" s="26">
        <f>ROUND((K14333*$B$6*$B$9+L14333*$B$7*$B$10+M14333*$B$8*$B$11)*$B$12,0)</f>
        <v>330</v>
      </c>
      <c r="C14333" s="26">
        <f>ROUND((K14333*$B$6*$B$9+L14333*$B$7*$B$10+M14333*$B$8*$B$11)*$B$12,0)</f>
        <v>330</v>
      </c>
      <c r="E14333" s="27">
        <v>1</v>
      </c>
      <c r="F14333" s="28">
        <v>540</v>
      </c>
      <c r="G14333" s="28">
        <v>1</v>
      </c>
      <c r="H14333" s="29">
        <v>5947</v>
      </c>
      <c r="I14333" s="29">
        <v>0</v>
      </c>
      <c r="J14333" s="29">
        <v>1164</v>
      </c>
      <c r="K14333" s="30">
        <f>F14333*G14333*H14333/1000000/$B$13</f>
        <v>0.1032482645</v>
      </c>
      <c r="L14333" s="30">
        <f>F14333*G14333*I14333/1000000/$B$13</f>
        <v>0</v>
      </c>
      <c r="M14333" s="30">
        <f>F14333*G14333*J14333/1000000/$B$13</f>
        <v>0.0202086733</v>
      </c>
      <c r="N14333" s="30">
        <v>330.426854981</v>
      </c>
      <c r="O14333" s="4" t="inlineStr">
        <is>
          <t>FRANKO actual PPM | NISSAN | Extra: Nauías / Dviqubas / Is Terio buvo su dusles bakeliu</t>
        </is>
      </c>
    </row>
    <row r="14334" ht="15.75" customHeight="1">
      <c r="A14334" s="4" t="inlineStr">
        <is>
          <t>JF605</t>
        </is>
      </c>
      <c r="B14334" s="26">
        <f>ROUND((K14334*$B$6*$B$9+L14334*$B$7*$B$10+M14334*$B$8*$B$11)*$B$12,0)</f>
        <v>324</v>
      </c>
      <c r="C14334" s="26">
        <f>ROUND((K14334*$B$6*$B$9+L14334*$B$7*$B$10+M14334*$B$8*$B$11)*$B$12,0)</f>
        <v>324</v>
      </c>
      <c r="E14334" s="27">
        <v>1</v>
      </c>
      <c r="F14334" s="28">
        <v>540</v>
      </c>
      <c r="G14334" s="28">
        <v>1</v>
      </c>
      <c r="H14334" s="29">
        <v>5623</v>
      </c>
      <c r="I14334" s="29">
        <v>0</v>
      </c>
      <c r="J14334" s="29">
        <v>1181</v>
      </c>
      <c r="K14334" s="30">
        <f>F14334*G14334*H14334/1000000/$B$13</f>
        <v>0.0976231699</v>
      </c>
      <c r="L14334" s="30">
        <f>F14334*G14334*I14334/1000000/$B$13</f>
        <v>0</v>
      </c>
      <c r="M14334" s="30">
        <f>F14334*G14334*J14334/1000000/$B$13</f>
        <v>0.0205038171</v>
      </c>
      <c r="N14334" s="30">
        <v>324.0245962471</v>
      </c>
      <c r="O14334" s="4" t="inlineStr">
        <is>
          <t>FRANKO actual PPM | NISSAN | Extra: Naujas / Dviqubas / Is Terio buvo su dusles bakeliu</t>
        </is>
      </c>
    </row>
    <row r="14335" ht="15.75" customHeight="1">
      <c r="A14335" s="4" t="inlineStr">
        <is>
          <t>JF605</t>
        </is>
      </c>
      <c r="B14335" s="26">
        <f>ROUND((K14335*$B$6*$B$9+L14335*$B$7*$B$10+M14335*$B$8*$B$11)*$B$12,0)</f>
        <v>322</v>
      </c>
      <c r="C14335" s="26">
        <f>ROUND((K14335*$B$6*$B$9+L14335*$B$7*$B$10+M14335*$B$8*$B$11)*$B$12,0)</f>
        <v>322</v>
      </c>
      <c r="E14335" s="27">
        <v>1</v>
      </c>
      <c r="F14335" s="28">
        <v>540</v>
      </c>
      <c r="G14335" s="28">
        <v>1</v>
      </c>
      <c r="H14335" s="29">
        <v>5530</v>
      </c>
      <c r="I14335" s="29">
        <v>0</v>
      </c>
      <c r="J14335" s="29">
        <v>1188</v>
      </c>
      <c r="K14335" s="30">
        <f>F14335*G14335*H14335/1000000/$B$13</f>
        <v>0.0960085594</v>
      </c>
      <c r="L14335" s="30">
        <f>F14335*G14335*I14335/1000000/$B$13</f>
        <v>0</v>
      </c>
      <c r="M14335" s="30">
        <f>F14335*G14335*J14335/1000000/$B$13</f>
        <v>0.0206253469</v>
      </c>
      <c r="N14335" s="30">
        <v>322.4927683969</v>
      </c>
      <c r="O14335" s="4" t="inlineStr">
        <is>
          <t>FRANKO actual PPM | NISSAN | Extra: Nauías / Dviqubas / Is Terio buvo su dusles bakeliu</t>
        </is>
      </c>
    </row>
    <row r="14336" ht="15.75" customHeight="1">
      <c r="A14336" s="4" t="inlineStr">
        <is>
          <t>JF605</t>
        </is>
      </c>
      <c r="B14336" s="26">
        <f>ROUND((K14336*$B$6*$B$9+L14336*$B$7*$B$10+M14336*$B$8*$B$11)*$B$12,0)</f>
        <v>331</v>
      </c>
      <c r="C14336" s="26">
        <f>ROUND((K14336*$B$6*$B$9+L14336*$B$7*$B$10+M14336*$B$8*$B$11)*$B$12,0)</f>
        <v>331</v>
      </c>
      <c r="E14336" s="27">
        <v>1</v>
      </c>
      <c r="F14336" s="28">
        <v>540</v>
      </c>
      <c r="G14336" s="28">
        <v>1</v>
      </c>
      <c r="H14336" s="29">
        <v>5745</v>
      </c>
      <c r="I14336" s="29">
        <v>0</v>
      </c>
      <c r="J14336" s="29">
        <v>1204</v>
      </c>
      <c r="K14336" s="30">
        <f>F14336*G14336*H14336/1000000/$B$13</f>
        <v>0.0997412611</v>
      </c>
      <c r="L14336" s="30">
        <f>F14336*G14336*I14336/1000000/$B$13</f>
        <v>0</v>
      </c>
      <c r="M14336" s="30">
        <f>F14336*G14336*J14336/1000000/$B$13</f>
        <v>0.0209031294</v>
      </c>
      <c r="N14336" s="30">
        <v>330.6763695948</v>
      </c>
      <c r="O14336" s="4" t="inlineStr">
        <is>
          <t>FRANKO actual PPM | NISSAN | Extra: Nauías / Dviqubas / Is Terio buvo su dusles bakeliu</t>
        </is>
      </c>
    </row>
    <row r="14337" ht="15.75" customHeight="1">
      <c r="A14337" s="4" t="inlineStr">
        <is>
          <t>JF605</t>
        </is>
      </c>
      <c r="B14337" s="26">
        <f>ROUND((K14337*$B$6*$B$9+L14337*$B$7*$B$10+M14337*$B$8*$B$11)*$B$12,0)</f>
        <v>337</v>
      </c>
      <c r="C14337" s="26">
        <f>ROUND((K14337*$B$6*$B$9+L14337*$B$7*$B$10+M14337*$B$8*$B$11)*$B$12,0)</f>
        <v>337</v>
      </c>
      <c r="E14337" s="27">
        <v>1</v>
      </c>
      <c r="F14337" s="28">
        <v>540</v>
      </c>
      <c r="G14337" s="28">
        <v>1</v>
      </c>
      <c r="H14337" s="29">
        <v>5887</v>
      </c>
      <c r="I14337" s="29">
        <v>0</v>
      </c>
      <c r="J14337" s="29">
        <v>1219</v>
      </c>
      <c r="K14337" s="30">
        <f>F14337*G14337*H14337/1000000/$B$13</f>
        <v>0.1022065803</v>
      </c>
      <c r="L14337" s="30">
        <f>F14337*G14337*I14337/1000000/$B$13</f>
        <v>0</v>
      </c>
      <c r="M14337" s="30">
        <f>F14337*G14337*J14337/1000000/$B$13</f>
        <v>0.0211635504</v>
      </c>
      <c r="N14337" s="30">
        <v>336.720736892</v>
      </c>
      <c r="O14337" s="4" t="inlineStr">
        <is>
          <t>FRANKO actual PPM | NISSAN | Extra: Nauías / Dviqubas / Is Terio buvo su dusles bakeliu</t>
        </is>
      </c>
    </row>
    <row r="14338" ht="15.75" customHeight="1">
      <c r="A14338" s="4" t="inlineStr">
        <is>
          <t>JF605</t>
        </is>
      </c>
      <c r="B14338" s="26">
        <f>ROUND((K14338*$B$6*$B$9+L14338*$B$7*$B$10+M14338*$B$8*$B$11)*$B$12,0)</f>
        <v>348</v>
      </c>
      <c r="C14338" s="26">
        <f>ROUND((K14338*$B$6*$B$9+L14338*$B$7*$B$10+M14338*$B$8*$B$11)*$B$12,0)</f>
        <v>348</v>
      </c>
      <c r="E14338" s="27">
        <v>1</v>
      </c>
      <c r="F14338" s="28">
        <v>540</v>
      </c>
      <c r="G14338" s="28">
        <v>1</v>
      </c>
      <c r="H14338" s="29">
        <v>6016</v>
      </c>
      <c r="I14338" s="29">
        <v>0</v>
      </c>
      <c r="J14338" s="29">
        <v>1272</v>
      </c>
      <c r="K14338" s="30">
        <f>F14338*G14338*H14338/1000000/$B$13</f>
        <v>0.1044462013</v>
      </c>
      <c r="L14338" s="30">
        <f>F14338*G14338*I14338/1000000/$B$13</f>
        <v>0</v>
      </c>
      <c r="M14338" s="30">
        <f>F14338*G14338*J14338/1000000/$B$13</f>
        <v>0.0220837048</v>
      </c>
      <c r="N14338" s="30">
        <v>347.891226874</v>
      </c>
      <c r="O14338" s="4" t="inlineStr">
        <is>
          <t>FRANKO actual PPM | NISSAN | Extra: Nauías / Dviqubas / Is Terio buvo su dusles bakeliu</t>
        </is>
      </c>
    </row>
    <row r="14339" ht="15.75" customHeight="1">
      <c r="A14339" s="4" t="inlineStr">
        <is>
          <t>JF006</t>
        </is>
      </c>
      <c r="B14339" s="26">
        <f>ROUND((K14339*$B$6*$B$9+L14339*$B$7*$B$10+M14339*$B$8*$B$11)*$B$12,0)</f>
        <v>716</v>
      </c>
      <c r="C14339" s="26">
        <f>ROUND((K14339*$B$6*$B$9+L14339*$B$7*$B$10+M14339*$B$8*$B$11)*$B$12,0)</f>
        <v>716</v>
      </c>
      <c r="E14339" s="27">
        <v>1</v>
      </c>
      <c r="F14339" s="28">
        <v>500</v>
      </c>
      <c r="G14339" s="28">
        <v>1</v>
      </c>
      <c r="H14339" s="29">
        <v>3278</v>
      </c>
      <c r="I14339" s="29">
        <v>11900</v>
      </c>
      <c r="J14339" s="29">
        <v>3015</v>
      </c>
      <c r="K14339" s="30">
        <f>F14339*G14339*H14339/1000000/$B$13</f>
        <v>0.0526950736</v>
      </c>
      <c r="L14339" s="30">
        <f>F14339*G14339*I14339/1000000/$B$13</f>
        <v>0.1912969421</v>
      </c>
      <c r="M14339" s="30">
        <f>F14339*G14339*J14339/1000000/$B$13</f>
        <v>0.0484672505</v>
      </c>
      <c r="N14339" s="30">
        <v>716.3415779293</v>
      </c>
      <c r="O14339" s="4" t="inlineStr">
        <is>
          <t>FRANKO actual PPM | NISSAN | Extra: Naujas / Dviqubas / Is Terio buvo su dusles bakeliu / SKIRIASI S</t>
        </is>
      </c>
    </row>
    <row r="14340" ht="15.75" customHeight="1">
      <c r="A14340" s="4" t="inlineStr">
        <is>
          <t>JF006</t>
        </is>
      </c>
      <c r="B14340" s="26">
        <f>ROUND((K14340*$B$6*$B$9+L14340*$B$7*$B$10+M14340*$B$8*$B$11)*$B$12,0)</f>
        <v>758</v>
      </c>
      <c r="C14340" s="26">
        <f>ROUND((K14340*$B$6*$B$9+L14340*$B$7*$B$10+M14340*$B$8*$B$11)*$B$12,0)</f>
        <v>758</v>
      </c>
      <c r="E14340" s="27">
        <v>1</v>
      </c>
      <c r="F14340" s="28">
        <v>500</v>
      </c>
      <c r="G14340" s="28">
        <v>1</v>
      </c>
      <c r="H14340" s="29">
        <v>3496</v>
      </c>
      <c r="I14340" s="29">
        <v>12500</v>
      </c>
      <c r="J14340" s="29">
        <v>3198</v>
      </c>
      <c r="K14340" s="30">
        <f>F14340*G14340*H14340/1000000/$B$13</f>
        <v>0.056199505</v>
      </c>
      <c r="L14340" s="30">
        <f>F14340*G14340*I14340/1000000/$B$13</f>
        <v>0.2009421661</v>
      </c>
      <c r="M14340" s="30">
        <f>F14340*G14340*J14340/1000000/$B$13</f>
        <v>0.0514090438</v>
      </c>
      <c r="N14340" s="30">
        <v>757.9319331915</v>
      </c>
      <c r="O14340" s="4" t="inlineStr">
        <is>
          <t>FRANKO actual PPM | NISSAN | Extra: Naujas / Dviqubas / Is Terio buvo su dusles bakeliu / SKIRIASI S</t>
        </is>
      </c>
    </row>
    <row r="14341" ht="15.75" customHeight="1">
      <c r="A14341" s="4" t="inlineStr">
        <is>
          <t>JF006</t>
        </is>
      </c>
      <c r="B14341" s="26">
        <f>ROUND((K14341*$B$6*$B$9+L14341*$B$7*$B$10+M14341*$B$8*$B$11)*$B$12,0)</f>
        <v>744</v>
      </c>
      <c r="C14341" s="26">
        <f>ROUND((K14341*$B$6*$B$9+L14341*$B$7*$B$10+M14341*$B$8*$B$11)*$B$12,0)</f>
        <v>744</v>
      </c>
      <c r="E14341" s="27">
        <v>1</v>
      </c>
      <c r="F14341" s="28">
        <v>500</v>
      </c>
      <c r="G14341" s="28">
        <v>1</v>
      </c>
      <c r="H14341" s="29">
        <v>3196</v>
      </c>
      <c r="I14341" s="29">
        <v>12400</v>
      </c>
      <c r="J14341" s="29">
        <v>3165</v>
      </c>
      <c r="K14341" s="30">
        <f>F14341*G14341*H14341/1000000/$B$13</f>
        <v>0.051376893</v>
      </c>
      <c r="L14341" s="30">
        <f>F14341*G14341*I14341/1000000/$B$13</f>
        <v>0.1993346287</v>
      </c>
      <c r="M14341" s="30">
        <f>F14341*G14341*J14341/1000000/$B$13</f>
        <v>0.0508785564</v>
      </c>
      <c r="N14341" s="30">
        <v>743.9944157625</v>
      </c>
      <c r="O14341" s="4" t="inlineStr">
        <is>
          <t>FRANKO actual PPM | NISSAN | Extra: Naujas / Dviqubas / Is Terio buvo su dusles bakeliu / SKIRIASI S</t>
        </is>
      </c>
    </row>
    <row r="14342" ht="15.75" customHeight="1">
      <c r="A14342" s="4" t="inlineStr">
        <is>
          <t>7J6-UU</t>
        </is>
      </c>
      <c r="B14342" s="26">
        <f>ROUND((K14342*$B$6*$B$9+L14342*$B$7*$B$10+M14342*$B$8*$B$11)*$B$12,0)</f>
        <v>207</v>
      </c>
      <c r="C14342" s="26">
        <f>ROUND((K14342*$B$6*$B$9+L14342*$B$7*$B$10+M14342*$B$8*$B$11)*$B$12,0)</f>
        <v>207</v>
      </c>
      <c r="E14342" s="27">
        <v>1</v>
      </c>
      <c r="F14342" s="28">
        <v>740</v>
      </c>
      <c r="G14342" s="28">
        <v>1</v>
      </c>
      <c r="H14342" s="29">
        <v>0</v>
      </c>
      <c r="I14342" s="29">
        <v>4233</v>
      </c>
      <c r="J14342" s="29">
        <v>433</v>
      </c>
      <c r="K14342" s="30">
        <f>F14342*G14342*H14342/1000000/$B$13</f>
        <v>0</v>
      </c>
      <c r="L14342" s="30">
        <f>F14342*G14342*I14342/1000000/$B$13</f>
        <v>0.1007096416</v>
      </c>
      <c r="M14342" s="30">
        <f>F14342*G14342*J14342/1000000/$B$13</f>
        <v>0.0103017422</v>
      </c>
      <c r="N14342" s="30">
        <v>207.0478529268</v>
      </c>
      <c r="O14342" s="4" t="inlineStr">
        <is>
          <t>FRANKO actual PPM | NISSAN | Extra: 5M4</t>
        </is>
      </c>
    </row>
    <row r="14343" ht="15.75" customHeight="1">
      <c r="A14343" s="4" t="inlineStr">
        <is>
          <t>JH16M7</t>
        </is>
      </c>
      <c r="B14343" s="26">
        <f>ROUND((K14343*$B$6*$B$9+L14343*$B$7*$B$10+M14343*$B$8*$B$11)*$B$12,0)</f>
        <v>84</v>
      </c>
      <c r="C14343" s="26">
        <f>ROUND((K14343*$B$6*$B$9+L14343*$B$7*$B$10+M14343*$B$8*$B$11)*$B$12,0)</f>
        <v>84</v>
      </c>
      <c r="E14343" s="27">
        <v>1</v>
      </c>
      <c r="F14343" s="28">
        <v>450</v>
      </c>
      <c r="G14343" s="28">
        <v>1</v>
      </c>
      <c r="H14343" s="29">
        <v>1980</v>
      </c>
      <c r="I14343" s="29">
        <v>100</v>
      </c>
      <c r="J14343" s="29">
        <v>310</v>
      </c>
      <c r="K14343" s="30">
        <f>F14343*G14343*H14343/1000000/$B$13</f>
        <v>0.0286463152</v>
      </c>
      <c r="L14343" s="30">
        <f>F14343*G14343*I14343/1000000/$B$13</f>
        <v>0.0014467836</v>
      </c>
      <c r="M14343" s="30">
        <f>F14343*G14343*J14343/1000000/$B$13</f>
        <v>0.0044850291</v>
      </c>
      <c r="N14343" s="30">
        <v>84.1008504233</v>
      </c>
      <c r="O14343" s="4" t="inlineStr">
        <is>
          <t>FRANKO actual PPM | NISSAN | Extra: NISAN B</t>
        </is>
      </c>
    </row>
    <row r="14344" ht="15.75" customHeight="1">
      <c r="A14344" s="4" t="inlineStr">
        <is>
          <t>A06 1KB</t>
        </is>
      </c>
      <c r="B14344" s="26">
        <f>ROUND((K14344*$B$6*$B$9+L14344*$B$7*$B$10+M14344*$B$8*$B$11)*$B$12,0)</f>
        <v>301</v>
      </c>
      <c r="C14344" s="26">
        <f>ROUND((K14344*$B$6*$B$9+L14344*$B$7*$B$10+M14344*$B$8*$B$11)*$B$12,0)</f>
        <v>301</v>
      </c>
      <c r="E14344" s="27">
        <v>1</v>
      </c>
      <c r="F14344" s="28">
        <v>3200</v>
      </c>
      <c r="G14344" s="28">
        <v>1</v>
      </c>
      <c r="H14344" s="29">
        <v>1573</v>
      </c>
      <c r="I14344" s="29">
        <v>371</v>
      </c>
      <c r="J14344" s="29">
        <v>0</v>
      </c>
      <c r="K14344" s="30">
        <f>F14344*G14344*H14344/1000000/$B$13</f>
        <v>0.1618339979</v>
      </c>
      <c r="L14344" s="30">
        <f>F14344*G14344*I14344/1000000/$B$13</f>
        <v>0.0381693663</v>
      </c>
      <c r="M14344" s="30">
        <f>F14344*G14344*J14344/1000000/$B$13</f>
        <v>0</v>
      </c>
      <c r="N14344" s="30">
        <v>300.7751519277</v>
      </c>
      <c r="O14344" s="4" t="inlineStr">
        <is>
          <t>FRANKO actual PPM | NISSAN | Extra: faurecia 1012963XXX51F110210023849</t>
        </is>
      </c>
    </row>
    <row r="14345" ht="15.75" customHeight="1">
      <c r="A14345" s="4" t="inlineStr">
        <is>
          <t>93T / AT4</t>
        </is>
      </c>
      <c r="B14345" s="26">
        <f>ROUND((K14345*$B$6*$B$9+L14345*$B$7*$B$10+M14345*$B$8*$B$11)*$B$12,0)</f>
        <v>492</v>
      </c>
      <c r="C14345" s="26">
        <f>ROUND((K14345*$B$6*$B$9+L14345*$B$7*$B$10+M14345*$B$8*$B$11)*$B$12,0)</f>
        <v>492</v>
      </c>
      <c r="E14345" s="27">
        <v>1</v>
      </c>
      <c r="F14345" s="28">
        <v>2040</v>
      </c>
      <c r="G14345" s="28">
        <v>1</v>
      </c>
      <c r="H14345" s="29">
        <v>4770</v>
      </c>
      <c r="I14345" s="29">
        <v>0</v>
      </c>
      <c r="J14345" s="29">
        <v>0</v>
      </c>
      <c r="K14345" s="30">
        <f>F14345*G14345*H14345/1000000/$B$13</f>
        <v>0.3128524847</v>
      </c>
      <c r="L14345" s="30">
        <f>F14345*G14345*I14345/1000000/$B$13</f>
        <v>0</v>
      </c>
      <c r="M14345" s="30">
        <f>F14345*G14345*J14345/1000000/$B$13</f>
        <v>0</v>
      </c>
      <c r="N14345" s="30">
        <v>492.461096182</v>
      </c>
      <c r="O14345" s="4" t="inlineStr">
        <is>
          <t>FRANKO actual PPM | NISSAN | Extra: KERAMIKA + PDF</t>
        </is>
      </c>
    </row>
    <row r="14346" ht="15.75" customHeight="1">
      <c r="A14346" s="4" t="inlineStr">
        <is>
          <t>93T / AT4</t>
        </is>
      </c>
      <c r="B14346" s="26">
        <f>ROUND((K14346*$B$6*$B$9+L14346*$B$7*$B$10+M14346*$B$8*$B$11)*$B$12,0)</f>
        <v>178</v>
      </c>
      <c r="C14346" s="26">
        <f>ROUND((K14346*$B$6*$B$9+L14346*$B$7*$B$10+M14346*$B$8*$B$11)*$B$12,0)</f>
        <v>178</v>
      </c>
      <c r="E14346" s="27">
        <v>1</v>
      </c>
      <c r="F14346" s="28">
        <v>580</v>
      </c>
      <c r="G14346" s="28">
        <v>1</v>
      </c>
      <c r="H14346" s="29">
        <v>6054</v>
      </c>
      <c r="I14346" s="29">
        <v>0</v>
      </c>
      <c r="J14346" s="29">
        <v>0</v>
      </c>
      <c r="K14346" s="30">
        <f>F14346*G14346*H14346/1000000/$B$13</f>
        <v>0.1128915594</v>
      </c>
      <c r="L14346" s="30">
        <f>F14346*G14346*I14346/1000000/$B$13</f>
        <v>0</v>
      </c>
      <c r="M14346" s="30">
        <f>F14346*G14346*J14346/1000000/$B$13</f>
        <v>0</v>
      </c>
      <c r="N14346" s="30">
        <v>177.7026037166</v>
      </c>
      <c r="O14346" s="4" t="inlineStr">
        <is>
          <t>FRANKO actual PPM | NISSAN</t>
        </is>
      </c>
    </row>
    <row r="14347" ht="15.75" customHeight="1">
      <c r="A14347" s="4" t="inlineStr">
        <is>
          <t>93T / AT4</t>
        </is>
      </c>
      <c r="B14347" s="26">
        <f>ROUND((K14347*$B$6*$B$9+L14347*$B$7*$B$10+M14347*$B$8*$B$11)*$B$12,0)</f>
        <v>288</v>
      </c>
      <c r="C14347" s="26">
        <f>ROUND((K14347*$B$6*$B$9+L14347*$B$7*$B$10+M14347*$B$8*$B$11)*$B$12,0)</f>
        <v>288</v>
      </c>
      <c r="E14347" s="27">
        <v>1</v>
      </c>
      <c r="F14347" s="28">
        <v>1400</v>
      </c>
      <c r="G14347" s="28">
        <v>1</v>
      </c>
      <c r="H14347" s="29">
        <v>4060</v>
      </c>
      <c r="I14347" s="29">
        <v>0</v>
      </c>
      <c r="J14347" s="29">
        <v>0</v>
      </c>
      <c r="K14347" s="30">
        <f>F14347*G14347*H14347/1000000/$B$13</f>
        <v>0.1827448435</v>
      </c>
      <c r="L14347" s="30">
        <f>F14347*G14347*I14347/1000000/$B$13</f>
        <v>0</v>
      </c>
      <c r="M14347" s="30">
        <f>F14347*G14347*J14347/1000000/$B$13</f>
        <v>0</v>
      </c>
      <c r="N14347" s="30">
        <v>287.6586581472</v>
      </c>
      <c r="O14347" s="4" t="inlineStr">
        <is>
          <t>FRANKO actual PPM | NISSAN</t>
        </is>
      </c>
    </row>
    <row r="14348" ht="15.75" customHeight="1">
      <c r="A14348" s="4" t="inlineStr">
        <is>
          <t>JD0 AF3</t>
        </is>
      </c>
      <c r="B14348" s="26">
        <f>ROUND((K14348*$B$6*$B$9+L14348*$B$7*$B$10+M14348*$B$8*$B$11)*$B$12,0)</f>
        <v>103</v>
      </c>
      <c r="C14348" s="26">
        <f>ROUND((K14348*$B$6*$B$9+L14348*$B$7*$B$10+M14348*$B$8*$B$11)*$B$12,0)</f>
        <v>103</v>
      </c>
      <c r="E14348" s="27">
        <v>1</v>
      </c>
      <c r="F14348" s="28">
        <v>420</v>
      </c>
      <c r="G14348" s="28">
        <v>1</v>
      </c>
      <c r="H14348" s="29">
        <v>149</v>
      </c>
      <c r="I14348" s="29">
        <v>3750</v>
      </c>
      <c r="J14348" s="29">
        <v>347</v>
      </c>
      <c r="K14348" s="30">
        <f>F14348*G14348*H14348/1000000/$B$13</f>
        <v>0.0020119937</v>
      </c>
      <c r="L14348" s="30">
        <f>F14348*G14348*I14348/1000000/$B$13</f>
        <v>0.0506374258</v>
      </c>
      <c r="M14348" s="30">
        <f>F14348*G14348*J14348/1000000/$B$13</f>
        <v>0.0046856498</v>
      </c>
      <c r="N14348" s="30">
        <v>103.166536289</v>
      </c>
      <c r="O14348" s="4" t="inlineStr">
        <is>
          <t>FRANKO actual PPM | NISSAN</t>
        </is>
      </c>
    </row>
    <row r="14349" ht="15.75" customHeight="1">
      <c r="A14349" s="4" t="inlineStr">
        <is>
          <t>JD5 8AX</t>
        </is>
      </c>
      <c r="B14349" s="26">
        <f>ROUND((K14349*$B$6*$B$9+L14349*$B$7*$B$10+M14349*$B$8*$B$11)*$B$12,0)</f>
        <v>20</v>
      </c>
      <c r="C14349" s="26">
        <f>ROUND((K14349*$B$6*$B$9+L14349*$B$7*$B$10+M14349*$B$8*$B$11)*$B$12,0)</f>
        <v>20</v>
      </c>
      <c r="E14349" s="27">
        <v>1</v>
      </c>
      <c r="F14349" s="28">
        <v>300</v>
      </c>
      <c r="G14349" s="28">
        <v>1</v>
      </c>
      <c r="H14349" s="29">
        <v>628</v>
      </c>
      <c r="I14349" s="29">
        <v>0</v>
      </c>
      <c r="J14349" s="29">
        <v>125</v>
      </c>
      <c r="K14349" s="30">
        <f>F14349*G14349*H14349/1000000/$B$13</f>
        <v>0.0060572007</v>
      </c>
      <c r="L14349" s="30">
        <f>F14349*G14349*I14349/1000000/$B$13</f>
        <v>0</v>
      </c>
      <c r="M14349" s="30">
        <f>F14349*G14349*J14349/1000000/$B$13</f>
        <v>0.001205653</v>
      </c>
      <c r="N14349" s="30">
        <v>19.5518074687</v>
      </c>
      <c r="O14349" s="4" t="inlineStr">
        <is>
          <t>FRANKO actual PPM | NISSAN</t>
        </is>
      </c>
    </row>
    <row r="14350" ht="15.75" customHeight="1">
      <c r="A14350" s="4" t="inlineStr">
        <is>
          <t>BC26GD</t>
        </is>
      </c>
      <c r="B14350" s="26">
        <f>ROUND((K14350*$B$6*$B$9+L14350*$B$7*$B$10+M14350*$B$8*$B$11)*$B$12,0)</f>
        <v>104</v>
      </c>
      <c r="C14350" s="26">
        <f>ROUND((K14350*$B$6*$B$9+L14350*$B$7*$B$10+M14350*$B$8*$B$11)*$B$12,0)</f>
        <v>104</v>
      </c>
      <c r="E14350" s="27">
        <v>1</v>
      </c>
      <c r="F14350" s="28">
        <v>480</v>
      </c>
      <c r="G14350" s="28">
        <v>1</v>
      </c>
      <c r="H14350" s="29">
        <v>0</v>
      </c>
      <c r="I14350" s="29">
        <v>3319</v>
      </c>
      <c r="J14350" s="29">
        <v>326</v>
      </c>
      <c r="K14350" s="30">
        <f>F14350*G14350*H14350/1000000/$B$13</f>
        <v>0</v>
      </c>
      <c r="L14350" s="30">
        <f>F14350*G14350*I14350/1000000/$B$13</f>
        <v>0.0512199974</v>
      </c>
      <c r="M14350" s="30">
        <f>F14350*G14350*J14350/1000000/$B$13</f>
        <v>0.0050309488</v>
      </c>
      <c r="N14350" s="30">
        <v>103.5709551287</v>
      </c>
      <c r="O14350" s="4" t="inlineStr">
        <is>
          <t>FRANKO actual PPM | NISSAN</t>
        </is>
      </c>
    </row>
    <row r="14351" ht="15.75" customHeight="1">
      <c r="A14351" s="4" t="inlineStr">
        <is>
          <t>BC28EM</t>
        </is>
      </c>
      <c r="B14351" s="26">
        <f>ROUND((K14351*$B$6*$B$9+L14351*$B$7*$B$10+M14351*$B$8*$B$11)*$B$12,0)</f>
        <v>99</v>
      </c>
      <c r="C14351" s="26">
        <f>ROUND((K14351*$B$6*$B$9+L14351*$B$7*$B$10+M14351*$B$8*$B$11)*$B$12,0)</f>
        <v>99</v>
      </c>
      <c r="E14351" s="27">
        <v>1</v>
      </c>
      <c r="F14351" s="28">
        <v>420</v>
      </c>
      <c r="G14351" s="28">
        <v>1</v>
      </c>
      <c r="H14351" s="29">
        <v>330</v>
      </c>
      <c r="I14351" s="29">
        <v>3476</v>
      </c>
      <c r="J14351" s="29">
        <v>319</v>
      </c>
      <c r="K14351" s="30">
        <f>F14351*G14351*H14351/1000000/$B$13</f>
        <v>0.0044560935</v>
      </c>
      <c r="L14351" s="30">
        <f>F14351*G14351*I14351/1000000/$B$13</f>
        <v>0.0469375179</v>
      </c>
      <c r="M14351" s="30">
        <f>F14351*G14351*J14351/1000000/$B$13</f>
        <v>0.004307557</v>
      </c>
      <c r="N14351" s="30">
        <v>99.4103209066</v>
      </c>
      <c r="O14351" s="4" t="inlineStr">
        <is>
          <t>FRANKO actual PPM | NISSAN</t>
        </is>
      </c>
    </row>
    <row r="14352" ht="15.75" customHeight="1">
      <c r="A14352" s="4" t="inlineStr">
        <is>
          <t>BO25LB</t>
        </is>
      </c>
      <c r="B14352" s="26">
        <f>ROUND((K14352*$B$6*$B$9+L14352*$B$7*$B$10+M14352*$B$8*$B$11)*$B$12,0)</f>
        <v>95</v>
      </c>
      <c r="C14352" s="26">
        <f>ROUND((K14352*$B$6*$B$9+L14352*$B$7*$B$10+M14352*$B$8*$B$11)*$B$12,0)</f>
        <v>95</v>
      </c>
      <c r="E14352" s="27">
        <v>1</v>
      </c>
      <c r="F14352" s="28">
        <v>440</v>
      </c>
      <c r="G14352" s="28">
        <v>1</v>
      </c>
      <c r="H14352" s="29">
        <v>114</v>
      </c>
      <c r="I14352" s="29">
        <v>3258</v>
      </c>
      <c r="J14352" s="29">
        <v>316</v>
      </c>
      <c r="K14352" s="30">
        <f>F14352*G14352*H14352/1000000/$B$13</f>
        <v>0.0016126814</v>
      </c>
      <c r="L14352" s="30">
        <f>F14352*G14352*I14352/1000000/$B$13</f>
        <v>0.0460887382</v>
      </c>
      <c r="M14352" s="30">
        <f>F14352*G14352*J14352/1000000/$B$13</f>
        <v>0.0044702398</v>
      </c>
      <c r="N14352" s="30">
        <v>95.2625275641</v>
      </c>
      <c r="O14352" s="4" t="inlineStr">
        <is>
          <t>FRANKO actual PPM | NISSAN</t>
        </is>
      </c>
    </row>
    <row r="14353" ht="15.75" customHeight="1">
      <c r="A14353" s="4" t="inlineStr">
        <is>
          <t>BENO1</t>
        </is>
      </c>
      <c r="B14353" s="26">
        <f>ROUND((K14353*$B$6*$B$9+L14353*$B$7*$B$10+M14353*$B$8*$B$11)*$B$12,0)</f>
        <v>96</v>
      </c>
      <c r="C14353" s="26">
        <f>ROUND((K14353*$B$6*$B$9+L14353*$B$7*$B$10+M14353*$B$8*$B$11)*$B$12,0)</f>
        <v>96</v>
      </c>
      <c r="E14353" s="27">
        <v>1</v>
      </c>
      <c r="F14353" s="28">
        <v>500</v>
      </c>
      <c r="G14353" s="28">
        <v>1</v>
      </c>
      <c r="H14353" s="29">
        <v>0</v>
      </c>
      <c r="I14353" s="29">
        <v>2900</v>
      </c>
      <c r="J14353" s="29">
        <v>300</v>
      </c>
      <c r="K14353" s="30">
        <f>F14353*G14353*H14353/1000000/$B$13</f>
        <v>0</v>
      </c>
      <c r="L14353" s="30">
        <f>F14353*G14353*I14353/1000000/$B$13</f>
        <v>0.0466185825</v>
      </c>
      <c r="M14353" s="30">
        <f>F14353*G14353*J14353/1000000/$B$13</f>
        <v>0.004822612</v>
      </c>
      <c r="N14353" s="30">
        <v>96.2906822044</v>
      </c>
      <c r="O14353" s="4" t="inlineStr">
        <is>
          <t>FRANKO actual PPM | NISSAN | Extra: C 6L23</t>
        </is>
      </c>
    </row>
    <row r="14354" ht="15.75" customHeight="1">
      <c r="A14354" s="4" t="inlineStr">
        <is>
          <t>ECOBF</t>
        </is>
      </c>
      <c r="B14354" s="26">
        <f>ROUND((K14354*$B$6*$B$9+L14354*$B$7*$B$10+M14354*$B$8*$B$11)*$B$12,0)</f>
        <v>427</v>
      </c>
      <c r="C14354" s="26">
        <f>ROUND((K14354*$B$6*$B$9+L14354*$B$7*$B$10+M14354*$B$8*$B$11)*$B$12,0)</f>
        <v>427</v>
      </c>
      <c r="E14354" s="27">
        <v>1</v>
      </c>
      <c r="F14354" s="28">
        <v>1360</v>
      </c>
      <c r="G14354" s="28">
        <v>1</v>
      </c>
      <c r="H14354" s="29">
        <v>6198</v>
      </c>
      <c r="I14354" s="29">
        <v>0</v>
      </c>
      <c r="J14354" s="29">
        <v>0</v>
      </c>
      <c r="K14354" s="30">
        <f>F14354*G14354*H14354/1000000/$B$13</f>
        <v>0.271007645</v>
      </c>
      <c r="L14354" s="30">
        <f>F14354*G14354*I14354/1000000/$B$13</f>
        <v>0</v>
      </c>
      <c r="M14354" s="30">
        <f>F14354*G14354*J14354/1000000/$B$13</f>
        <v>0</v>
      </c>
      <c r="N14354" s="30">
        <v>426.5931340512</v>
      </c>
      <c r="O14354" s="4" t="inlineStr">
        <is>
          <t>FRANKO actual PPM | NISSAN | Extra: ECOZA</t>
        </is>
      </c>
    </row>
    <row r="14355" ht="15.75" customHeight="1">
      <c r="A14355" s="4" t="inlineStr">
        <is>
          <t>MAXIMA</t>
        </is>
      </c>
      <c r="B14355" s="26">
        <f>ROUND((K14355*$B$6*$B$9+L14355*$B$7*$B$10+M14355*$B$8*$B$11)*$B$12,0)</f>
        <v>99</v>
      </c>
      <c r="C14355" s="26">
        <f>ROUND((K14355*$B$6*$B$9+L14355*$B$7*$B$10+M14355*$B$8*$B$11)*$B$12,0)</f>
        <v>99</v>
      </c>
      <c r="E14355" s="27">
        <v>1</v>
      </c>
      <c r="F14355" s="28">
        <v>700</v>
      </c>
      <c r="G14355" s="28">
        <v>1</v>
      </c>
      <c r="H14355" s="29">
        <v>1336</v>
      </c>
      <c r="I14355" s="29">
        <v>0</v>
      </c>
      <c r="J14355" s="29">
        <v>278</v>
      </c>
      <c r="K14355" s="30">
        <f>F14355*G14355*H14355/1000000/$B$13</f>
        <v>0.0300673782</v>
      </c>
      <c r="L14355" s="30">
        <f>F14355*G14355*I14355/1000000/$B$13</f>
        <v>0</v>
      </c>
      <c r="M14355" s="30">
        <f>F14355*G14355*J14355/1000000/$B$13</f>
        <v>0.0062565353</v>
      </c>
      <c r="N14355" s="30">
        <v>99.311483403</v>
      </c>
      <c r="O14355" s="4" t="inlineStr">
        <is>
          <t>FRANKO actual PPM | NISSAN | Extra: Su sarvu ir pre-kat, 2 isejimai</t>
        </is>
      </c>
    </row>
    <row r="14356" ht="15.75" customHeight="1">
      <c r="A14356" s="4" t="inlineStr">
        <is>
          <t>1KLAFN</t>
        </is>
      </c>
      <c r="B14356" s="26">
        <f>ROUND((K14356*$B$6*$B$9+L14356*$B$7*$B$10+M14356*$B$8*$B$11)*$B$12,0)</f>
        <v>42</v>
      </c>
      <c r="C14356" s="26">
        <f>ROUND((K14356*$B$6*$B$9+L14356*$B$7*$B$10+M14356*$B$8*$B$11)*$B$12,0)</f>
        <v>42</v>
      </c>
      <c r="E14356" s="27">
        <v>1</v>
      </c>
      <c r="F14356" s="28">
        <v>200</v>
      </c>
      <c r="G14356" s="28">
        <v>1</v>
      </c>
      <c r="H14356" s="29">
        <v>636</v>
      </c>
      <c r="I14356" s="29">
        <v>1786</v>
      </c>
      <c r="J14356" s="29">
        <v>412</v>
      </c>
      <c r="K14356" s="30">
        <f>F14356*G14356*H14356/1000000/$B$13</f>
        <v>0.004089575</v>
      </c>
      <c r="L14356" s="30">
        <f>F14356*G14356*I14356/1000000/$B$13</f>
        <v>0.0114842467</v>
      </c>
      <c r="M14356" s="30">
        <f>F14356*G14356*J14356/1000000/$B$13</f>
        <v>0.0026492215</v>
      </c>
      <c r="N14356" s="30">
        <v>42.2984584154</v>
      </c>
      <c r="O14356" s="4" t="inlineStr">
        <is>
          <t>FRANKO actual PPM | NISSAN | Extra: KOMPLEKTAS</t>
        </is>
      </c>
    </row>
    <row r="14357" ht="15.75" customHeight="1">
      <c r="A14357" s="4" t="inlineStr">
        <is>
          <t>BB1AFG</t>
        </is>
      </c>
      <c r="B14357" s="26">
        <f>ROUND((K14357*$B$6*$B$9+L14357*$B$7*$B$10+M14357*$B$8*$B$11)*$B$12,0)</f>
        <v>16</v>
      </c>
      <c r="C14357" s="26">
        <f>ROUND((K14357*$B$6*$B$9+L14357*$B$7*$B$10+M14357*$B$8*$B$11)*$B$12,0)</f>
        <v>16</v>
      </c>
      <c r="E14357" s="27">
        <v>1</v>
      </c>
      <c r="F14357" s="28">
        <v>200</v>
      </c>
      <c r="G14357" s="28">
        <v>1</v>
      </c>
      <c r="H14357" s="29">
        <v>770</v>
      </c>
      <c r="I14357" s="29">
        <v>73</v>
      </c>
      <c r="J14357" s="29">
        <v>148</v>
      </c>
      <c r="K14357" s="30">
        <f>F14357*G14357*H14357/1000000/$B$13</f>
        <v>0.004951215</v>
      </c>
      <c r="L14357" s="30">
        <f>F14357*G14357*I14357/1000000/$B$13</f>
        <v>0.0004694009</v>
      </c>
      <c r="M14357" s="30">
        <f>F14357*G14357*J14357/1000000/$B$13</f>
        <v>0.0009516621</v>
      </c>
      <c r="N14357" s="30">
        <v>16.2666895168</v>
      </c>
      <c r="O14357" s="4" t="inlineStr">
        <is>
          <t>FRANKO actual PPM | NISSAN</t>
        </is>
      </c>
    </row>
    <row r="14358" ht="15.75" customHeight="1">
      <c r="A14358" s="4" t="inlineStr">
        <is>
          <t>REX062C</t>
        </is>
      </c>
      <c r="B14358" s="26">
        <f>ROUND((K14358*$B$6*$B$9+L14358*$B$7*$B$10+M14358*$B$8*$B$11)*$B$12,0)</f>
        <v>44</v>
      </c>
      <c r="C14358" s="26">
        <f>ROUND((K14358*$B$6*$B$9+L14358*$B$7*$B$10+M14358*$B$8*$B$11)*$B$12,0)</f>
        <v>44</v>
      </c>
      <c r="E14358" s="27">
        <v>1</v>
      </c>
      <c r="F14358" s="28">
        <v>650</v>
      </c>
      <c r="G14358" s="28">
        <v>1</v>
      </c>
      <c r="H14358" s="29">
        <v>79</v>
      </c>
      <c r="I14358" s="29">
        <v>889</v>
      </c>
      <c r="J14358" s="29">
        <v>109</v>
      </c>
      <c r="K14358" s="30">
        <f>F14358*G14358*H14358/1000000/$B$13</f>
        <v>0.0016509408</v>
      </c>
      <c r="L14358" s="30">
        <f>F14358*G14358*I14358/1000000/$B$13</f>
        <v>0.0185783089</v>
      </c>
      <c r="M14358" s="30">
        <f>F14358*G14358*J14358/1000000/$B$13</f>
        <v>0.0022778804</v>
      </c>
      <c r="N14358" s="30">
        <v>43.9299557662</v>
      </c>
      <c r="O14358" s="4" t="inlineStr">
        <is>
          <t>FRANKO actual PPM | N.N. | Extra: T11 1203210DA 2AY</t>
        </is>
      </c>
    </row>
    <row r="14359" ht="15.75" customHeight="1">
      <c r="A14359" s="4" t="inlineStr">
        <is>
          <t>REX062C</t>
        </is>
      </c>
      <c r="B14359" s="26">
        <f>ROUND((K14359*$B$6*$B$9+L14359*$B$7*$B$10+M14359*$B$8*$B$11)*$B$12,0)</f>
        <v>23</v>
      </c>
      <c r="C14359" s="26">
        <f>ROUND((K14359*$B$6*$B$9+L14359*$B$7*$B$10+M14359*$B$8*$B$11)*$B$12,0)</f>
        <v>23</v>
      </c>
      <c r="E14359" s="27">
        <v>1</v>
      </c>
      <c r="F14359" s="28">
        <v>330</v>
      </c>
      <c r="G14359" s="28">
        <v>1</v>
      </c>
      <c r="H14359" s="29">
        <v>50</v>
      </c>
      <c r="I14359" s="29">
        <v>885</v>
      </c>
      <c r="J14359" s="29">
        <v>122</v>
      </c>
      <c r="K14359" s="30">
        <f>F14359*G14359*H14359/1000000/$B$13</f>
        <v>0.0005304873</v>
      </c>
      <c r="L14359" s="30">
        <f>F14359*G14359*I14359/1000000/$B$13</f>
        <v>0.0093896255</v>
      </c>
      <c r="M14359" s="30">
        <f>F14359*G14359*J14359/1000000/$B$13</f>
        <v>0.0012943891</v>
      </c>
      <c r="N14359" s="30">
        <v>22.9133599624</v>
      </c>
      <c r="O14359" s="4" t="inlineStr">
        <is>
          <t>FRANKO actual PPM | NISSAN???? | Extra: T11 1205220GA 2AY / 2009/11/26 / punktyrais IN FINITI zenklas</t>
        </is>
      </c>
    </row>
    <row r="14360" ht="15.75" customHeight="1">
      <c r="A14360" s="4" t="inlineStr">
        <is>
          <t>AG A3</t>
        </is>
      </c>
      <c r="B14360" s="26">
        <f>ROUND((K14360*$B$6*$B$9+L14360*$B$7*$B$10+M14360*$B$8*$B$11)*$B$12,0)</f>
        <v>191</v>
      </c>
      <c r="C14360" s="26">
        <f>ROUND((K14360*$B$6*$B$9+L14360*$B$7*$B$10+M14360*$B$8*$B$11)*$B$12,0)</f>
        <v>191</v>
      </c>
      <c r="E14360" s="27">
        <v>1</v>
      </c>
      <c r="F14360" s="28">
        <v>850</v>
      </c>
      <c r="G14360" s="28">
        <v>1</v>
      </c>
      <c r="H14360" s="29">
        <v>758</v>
      </c>
      <c r="I14360" s="29">
        <v>2686</v>
      </c>
      <c r="J14360" s="29">
        <v>309</v>
      </c>
      <c r="K14360" s="30">
        <f>F14360*G14360*H14360/1000000/$B$13</f>
        <v>0.020714726</v>
      </c>
      <c r="L14360" s="30">
        <f>F14360*G14360*I14360/1000000/$B$13</f>
        <v>0.0734033695</v>
      </c>
      <c r="M14360" s="30">
        <f>F14360*G14360*J14360/1000000/$B$13</f>
        <v>0.0084443936</v>
      </c>
      <c r="N14360" s="30">
        <v>191.2917579362</v>
      </c>
      <c r="O14360" s="4" t="inlineStr">
        <is>
          <t>FRANKO actual PPM | NISSAN???? | Extra: 5S-Z</t>
        </is>
      </c>
    </row>
    <row r="14361" ht="15.75" customHeight="1">
      <c r="A14361" s="4" t="inlineStr">
        <is>
          <t>BX0/BX1</t>
        </is>
      </c>
      <c r="B14361" s="26">
        <f>ROUND((K14361*$B$6*$B$9+L14361*$B$7*$B$10+M14361*$B$8*$B$11)*$B$12,0)</f>
        <v>61</v>
      </c>
      <c r="C14361" s="26">
        <f>ROUND((K14361*$B$6*$B$9+L14361*$B$7*$B$10+M14361*$B$8*$B$11)*$B$12,0)</f>
        <v>61</v>
      </c>
      <c r="E14361" s="27">
        <v>1</v>
      </c>
      <c r="F14361" s="28">
        <v>340</v>
      </c>
      <c r="G14361" s="28">
        <v>1</v>
      </c>
      <c r="H14361" s="29">
        <v>0</v>
      </c>
      <c r="I14361" s="29">
        <v>1939</v>
      </c>
      <c r="J14361" s="29">
        <v>395</v>
      </c>
      <c r="K14361" s="30">
        <f>F14361*G14361*H14361/1000000/$B$13</f>
        <v>0</v>
      </c>
      <c r="L14361" s="30">
        <f>F14361*G14361*I14361/1000000/$B$13</f>
        <v>0.0211957012</v>
      </c>
      <c r="M14361" s="30">
        <f>F14361*G14361*J14361/1000000/$B$13</f>
        <v>0.0043178453</v>
      </c>
      <c r="N14361" s="30">
        <v>61.4368330038</v>
      </c>
      <c r="O14361" s="4" t="inlineStr">
        <is>
          <t>FRANKO actual PPM | NISSAN</t>
        </is>
      </c>
    </row>
    <row r="14362" ht="15.75" customHeight="1">
      <c r="A14362" s="4" t="inlineStr">
        <is>
          <t>MEJ T</t>
        </is>
      </c>
      <c r="B14362" s="26">
        <f>ROUND((K14362*$B$6*$B$9+L14362*$B$7*$B$10+M14362*$B$8*$B$11)*$B$12,0)</f>
        <v>87</v>
      </c>
      <c r="C14362" s="26">
        <f>ROUND((K14362*$B$6*$B$9+L14362*$B$7*$B$10+M14362*$B$8*$B$11)*$B$12,0)</f>
        <v>87</v>
      </c>
      <c r="E14362" s="27">
        <v>1</v>
      </c>
      <c r="F14362" s="28">
        <v>500</v>
      </c>
      <c r="G14362" s="28">
        <v>1</v>
      </c>
      <c r="H14362" s="29">
        <v>0</v>
      </c>
      <c r="I14362" s="29">
        <v>1840</v>
      </c>
      <c r="J14362" s="29">
        <v>388</v>
      </c>
      <c r="K14362" s="30">
        <f>F14362*G14362*H14362/1000000/$B$13</f>
        <v>0</v>
      </c>
      <c r="L14362" s="30">
        <f>F14362*G14362*I14362/1000000/$B$13</f>
        <v>0.0295786868</v>
      </c>
      <c r="M14362" s="30">
        <f>F14362*G14362*J14362/1000000/$B$13</f>
        <v>0.0062372448</v>
      </c>
      <c r="N14362" s="30">
        <v>87.4940450387</v>
      </c>
      <c r="O14362" s="4" t="inlineStr">
        <is>
          <t>FRANKO actual PPM | NISSAN</t>
        </is>
      </c>
    </row>
    <row r="14363" ht="15.75" customHeight="1">
      <c r="A14363" s="4" t="inlineStr">
        <is>
          <t>EE98ED</t>
        </is>
      </c>
      <c r="B14363" s="26">
        <f>ROUND((K14363*$B$6*$B$9+L14363*$B$7*$B$10+M14363*$B$8*$B$11)*$B$12,0)</f>
        <v>42</v>
      </c>
      <c r="C14363" s="26">
        <f>ROUND((K14363*$B$6*$B$9+L14363*$B$7*$B$10+M14363*$B$8*$B$11)*$B$12,0)</f>
        <v>42</v>
      </c>
      <c r="E14363" s="27">
        <v>1</v>
      </c>
      <c r="F14363" s="28">
        <v>260</v>
      </c>
      <c r="G14363" s="28">
        <v>1</v>
      </c>
      <c r="H14363" s="29">
        <v>1661</v>
      </c>
      <c r="I14363" s="29">
        <v>0</v>
      </c>
      <c r="J14363" s="29">
        <v>297</v>
      </c>
      <c r="K14363" s="30">
        <f>F14363*G14363*H14363/1000000/$B$13</f>
        <v>0.0138846214</v>
      </c>
      <c r="L14363" s="30">
        <f>F14363*G14363*I14363/1000000/$B$13</f>
        <v>0</v>
      </c>
      <c r="M14363" s="30">
        <f>F14363*G14363*J14363/1000000/$B$13</f>
        <v>0.0024826807</v>
      </c>
      <c r="N14363" s="30">
        <v>42.4831347472</v>
      </c>
      <c r="O14363" s="4" t="inlineStr">
        <is>
          <t>FRANKO actual PPM | NISSAN</t>
        </is>
      </c>
    </row>
    <row r="14364" ht="15.75" customHeight="1">
      <c r="A14364" s="4" t="inlineStr">
        <is>
          <t>L345</t>
        </is>
      </c>
      <c r="B14364" s="26">
        <f>ROUND((K14364*$B$6*$B$9+L14364*$B$7*$B$10+M14364*$B$8*$B$11)*$B$12,0)</f>
        <v>67</v>
      </c>
      <c r="C14364" s="26">
        <f>ROUND((K14364*$B$6*$B$9+L14364*$B$7*$B$10+M14364*$B$8*$B$11)*$B$12,0)</f>
        <v>67</v>
      </c>
      <c r="E14364" s="27">
        <v>1</v>
      </c>
      <c r="F14364" s="28">
        <v>1000</v>
      </c>
      <c r="G14364" s="28">
        <v>1</v>
      </c>
      <c r="H14364" s="29">
        <v>505</v>
      </c>
      <c r="I14364" s="29">
        <v>0</v>
      </c>
      <c r="J14364" s="29">
        <v>154</v>
      </c>
      <c r="K14364" s="30">
        <f>F14364*G14364*H14364/1000000/$B$13</f>
        <v>0.016236127</v>
      </c>
      <c r="L14364" s="30">
        <f>F14364*G14364*I14364/1000000/$B$13</f>
        <v>0</v>
      </c>
      <c r="M14364" s="30">
        <f>F14364*G14364*J14364/1000000/$B$13</f>
        <v>0.004951215</v>
      </c>
      <c r="N14364" s="30">
        <v>66.694457129</v>
      </c>
      <c r="O14364" s="4" t="inlineStr">
        <is>
          <t>FRANKO actual PPM | NISSAN</t>
        </is>
      </c>
    </row>
    <row r="14365" ht="15.75" customHeight="1">
      <c r="A14365" s="4" t="inlineStr">
        <is>
          <t>9U0 8D1</t>
        </is>
      </c>
      <c r="B14365" s="26">
        <f>ROUND((K14365*$B$6*$B$9+L14365*$B$7*$B$10+M14365*$B$8*$B$11)*$B$12,0)</f>
        <v>211</v>
      </c>
      <c r="C14365" s="26">
        <f>ROUND((K14365*$B$6*$B$9+L14365*$B$7*$B$10+M14365*$B$8*$B$11)*$B$12,0)</f>
        <v>211</v>
      </c>
      <c r="E14365" s="27">
        <v>1</v>
      </c>
      <c r="F14365" s="28">
        <v>420</v>
      </c>
      <c r="G14365" s="28">
        <v>1</v>
      </c>
      <c r="H14365" s="29">
        <v>0</v>
      </c>
      <c r="I14365" s="29">
        <v>7799</v>
      </c>
      <c r="J14365" s="29">
        <v>745</v>
      </c>
      <c r="K14365" s="30">
        <f>F14365*G14365*H14365/1000000/$B$13</f>
        <v>0</v>
      </c>
      <c r="L14365" s="30">
        <f>F14365*G14365*I14365/1000000/$B$13</f>
        <v>0.1053123424</v>
      </c>
      <c r="M14365" s="30">
        <f>F14365*G14365*J14365/1000000/$B$13</f>
        <v>0.0100599686</v>
      </c>
      <c r="N14365" s="30">
        <v>210.5899341131</v>
      </c>
      <c r="O14365" s="4" t="inlineStr">
        <is>
          <t>FRANKO actual PPM | NISSAN</t>
        </is>
      </c>
    </row>
    <row r="14366" ht="15.75" customHeight="1">
      <c r="A14366" s="4" t="inlineStr">
        <is>
          <t>1KP AGW</t>
        </is>
      </c>
      <c r="B14366" s="26">
        <f>ROUND((K14366*$B$6*$B$9+L14366*$B$7*$B$10+M14366*$B$8*$B$11)*$B$12,0)</f>
        <v>49</v>
      </c>
      <c r="C14366" s="26">
        <f>ROUND((K14366*$B$6*$B$9+L14366*$B$7*$B$10+M14366*$B$8*$B$11)*$B$12,0)</f>
        <v>49</v>
      </c>
      <c r="E14366" s="27">
        <v>1</v>
      </c>
      <c r="F14366" s="28">
        <v>440</v>
      </c>
      <c r="G14366" s="28">
        <v>1</v>
      </c>
      <c r="H14366" s="29">
        <v>1156</v>
      </c>
      <c r="I14366" s="29">
        <v>0</v>
      </c>
      <c r="J14366" s="29">
        <v>196</v>
      </c>
      <c r="K14366" s="30">
        <f>F14366*G14366*H14366/1000000/$B$13</f>
        <v>0.0163531557</v>
      </c>
      <c r="L14366" s="30">
        <f>F14366*G14366*I14366/1000000/$B$13</f>
        <v>0</v>
      </c>
      <c r="M14366" s="30">
        <f>F14366*G14366*J14366/1000000/$B$13</f>
        <v>0.0027726804</v>
      </c>
      <c r="N14366" s="30">
        <v>48.7783174131</v>
      </c>
      <c r="O14366" s="4" t="inlineStr">
        <is>
          <t>FRANKO actual PPM | NISSAN</t>
        </is>
      </c>
    </row>
    <row r="14367" ht="15.75" customHeight="1">
      <c r="A14367" s="4" t="inlineStr">
        <is>
          <t>3UB BD1</t>
        </is>
      </c>
      <c r="B14367" s="26">
        <f>ROUND((K14367*$B$6*$B$9+L14367*$B$7*$B$10+M14367*$B$8*$B$11)*$B$12,0)</f>
        <v>51</v>
      </c>
      <c r="C14367" s="26">
        <f>ROUND((K14367*$B$6*$B$9+L14367*$B$7*$B$10+M14367*$B$8*$B$11)*$B$12,0)</f>
        <v>51</v>
      </c>
      <c r="E14367" s="27">
        <v>1</v>
      </c>
      <c r="F14367" s="28">
        <v>460</v>
      </c>
      <c r="G14367" s="28">
        <v>1</v>
      </c>
      <c r="H14367" s="29">
        <v>1185</v>
      </c>
      <c r="I14367" s="29">
        <v>0</v>
      </c>
      <c r="J14367" s="29">
        <v>191</v>
      </c>
      <c r="K14367" s="30">
        <f>F14367*G14367*H14367/1000000/$B$13</f>
        <v>0.017525372</v>
      </c>
      <c r="L14367" s="30">
        <f>F14367*G14367*I14367/1000000/$B$13</f>
        <v>0</v>
      </c>
      <c r="M14367" s="30">
        <f>F14367*G14367*J14367/1000000/$B$13</f>
        <v>0.0028247646</v>
      </c>
      <c r="N14367" s="30">
        <v>51.0562446189</v>
      </c>
      <c r="O14367" s="4" t="inlineStr">
        <is>
          <t>FRANKO actual PPM | NISSAN</t>
        </is>
      </c>
    </row>
    <row r="14368" ht="15.75" customHeight="1">
      <c r="A14368" s="4" t="inlineStr">
        <is>
          <t>S 58E 13 C</t>
        </is>
      </c>
      <c r="B14368" s="26">
        <f>ROUND((K14368*$B$6*$B$9+L14368*$B$7*$B$10+M14368*$B$8*$B$11)*$B$12,0)</f>
        <v>90</v>
      </c>
      <c r="C14368" s="26">
        <f>ROUND((K14368*$B$6*$B$9+L14368*$B$7*$B$10+M14368*$B$8*$B$11)*$B$12,0)</f>
        <v>90</v>
      </c>
      <c r="E14368" s="27">
        <v>1</v>
      </c>
      <c r="F14368" s="28">
        <v>400</v>
      </c>
      <c r="G14368" s="28">
        <v>1</v>
      </c>
      <c r="H14368" s="29">
        <v>0</v>
      </c>
      <c r="I14368" s="29">
        <v>2572</v>
      </c>
      <c r="J14368" s="29">
        <v>472</v>
      </c>
      <c r="K14368" s="30">
        <f>F14368*G14368*H14368/1000000/$B$13</f>
        <v>0</v>
      </c>
      <c r="L14368" s="30">
        <f>F14368*G14368*I14368/1000000/$B$13</f>
        <v>0.0330766881</v>
      </c>
      <c r="M14368" s="30">
        <f>F14368*G14368*J14368/1000000/$B$13</f>
        <v>0.006070061</v>
      </c>
      <c r="N14368" s="30">
        <v>90.3235872332</v>
      </c>
      <c r="O14368" s="4" t="inlineStr">
        <is>
          <t>FRANKO actual PPM | NISSAN</t>
        </is>
      </c>
    </row>
    <row r="14369" ht="15.75" customHeight="1">
      <c r="A14369" s="4" t="inlineStr">
        <is>
          <t>S88K28</t>
        </is>
      </c>
      <c r="B14369" s="26">
        <f>ROUND((K14369*$B$6*$B$9+L14369*$B$7*$B$10+M14369*$B$8*$B$11)*$B$12,0)</f>
        <v>63</v>
      </c>
      <c r="C14369" s="26">
        <f>ROUND((K14369*$B$6*$B$9+L14369*$B$7*$B$10+M14369*$B$8*$B$11)*$B$12,0)</f>
        <v>63</v>
      </c>
      <c r="E14369" s="27">
        <v>1</v>
      </c>
      <c r="F14369" s="28">
        <v>400</v>
      </c>
      <c r="G14369" s="28">
        <v>1</v>
      </c>
      <c r="H14369" s="29">
        <v>0</v>
      </c>
      <c r="I14369" s="29">
        <v>2000</v>
      </c>
      <c r="J14369" s="29">
        <v>300</v>
      </c>
      <c r="K14369" s="30">
        <f>F14369*G14369*H14369/1000000/$B$13</f>
        <v>0</v>
      </c>
      <c r="L14369" s="30">
        <f>F14369*G14369*I14369/1000000/$B$13</f>
        <v>0.0257205973</v>
      </c>
      <c r="M14369" s="30">
        <f>F14369*G14369*J14369/1000000/$B$13</f>
        <v>0.0038580896</v>
      </c>
      <c r="N14369" s="30">
        <v>63.0739776333</v>
      </c>
      <c r="O14369" s="4" t="inlineStr">
        <is>
          <t>FRANKO actual PPM | NISSAN | Extra: NISAN B</t>
        </is>
      </c>
    </row>
    <row r="14370" ht="15.75" customHeight="1">
      <c r="A14370" s="4" t="inlineStr">
        <is>
          <t>6290</t>
        </is>
      </c>
      <c r="B14370" s="26">
        <f>ROUND((K14370*$B$6*$B$9+L14370*$B$7*$B$10+M14370*$B$8*$B$11)*$B$12,0)</f>
        <v>86</v>
      </c>
      <c r="C14370" s="26">
        <f>ROUND((K14370*$B$6*$B$9+L14370*$B$7*$B$10+M14370*$B$8*$B$11)*$B$12,0)</f>
        <v>86</v>
      </c>
      <c r="E14370" s="27">
        <v>1</v>
      </c>
      <c r="F14370" s="28">
        <v>320</v>
      </c>
      <c r="G14370" s="28">
        <v>1</v>
      </c>
      <c r="H14370" s="29">
        <v>196</v>
      </c>
      <c r="I14370" s="29">
        <v>4203</v>
      </c>
      <c r="J14370" s="29">
        <v>362</v>
      </c>
      <c r="K14370" s="30">
        <f>F14370*G14370*H14370/1000000/$B$13</f>
        <v>0.0020164948</v>
      </c>
      <c r="L14370" s="30">
        <f>F14370*G14370*I14370/1000000/$B$13</f>
        <v>0.0432414681</v>
      </c>
      <c r="M14370" s="30">
        <f>F14370*G14370*J14370/1000000/$B$13</f>
        <v>0.0037243425</v>
      </c>
      <c r="N14370" s="30">
        <v>86.2670745542</v>
      </c>
      <c r="O14370" s="4" t="inlineStr">
        <is>
          <t>FRANKO actual PPM | NISSAN</t>
        </is>
      </c>
    </row>
    <row r="14371" ht="15.75" customHeight="1">
      <c r="A14371" s="4" t="inlineStr">
        <is>
          <t>13943</t>
        </is>
      </c>
      <c r="B14371" s="26">
        <f>ROUND((K14371*$B$6*$B$9+L14371*$B$7*$B$10+M14371*$B$8*$B$11)*$B$12,0)</f>
        <v>26</v>
      </c>
      <c r="C14371" s="26">
        <f>ROUND((K14371*$B$6*$B$9+L14371*$B$7*$B$10+M14371*$B$8*$B$11)*$B$12,0)</f>
        <v>26</v>
      </c>
      <c r="E14371" s="27">
        <v>1</v>
      </c>
      <c r="F14371" s="28">
        <v>220</v>
      </c>
      <c r="G14371" s="28">
        <v>1</v>
      </c>
      <c r="H14371" s="29">
        <v>1193</v>
      </c>
      <c r="I14371" s="29">
        <v>68</v>
      </c>
      <c r="J14371" s="29">
        <v>213</v>
      </c>
      <c r="K14371" s="30">
        <f>F14371*G14371*H14371/1000000/$B$13</f>
        <v>0.0084382849</v>
      </c>
      <c r="L14371" s="30">
        <f>F14371*G14371*I14371/1000000/$B$13</f>
        <v>0.0004809752</v>
      </c>
      <c r="M14371" s="30">
        <f>F14371*G14371*J14371/1000000/$B$13</f>
        <v>0.001506584</v>
      </c>
      <c r="N14371" s="30">
        <v>26.3802134172</v>
      </c>
      <c r="O14371" s="4" t="inlineStr">
        <is>
          <t>FRANKO actual PPM | NISSAN</t>
        </is>
      </c>
    </row>
    <row r="14372" ht="15.75" customHeight="1">
      <c r="A14372" s="4" t="inlineStr">
        <is>
          <t>20832</t>
        </is>
      </c>
      <c r="B14372" s="26">
        <f>ROUND((K14372*$B$6*$B$9+L14372*$B$7*$B$10+M14372*$B$8*$B$11)*$B$12,0)</f>
        <v>349</v>
      </c>
      <c r="C14372" s="26">
        <f>ROUND((K14372*$B$6*$B$9+L14372*$B$7*$B$10+M14372*$B$8*$B$11)*$B$12,0)</f>
        <v>349</v>
      </c>
      <c r="E14372" s="27">
        <v>1</v>
      </c>
      <c r="F14372" s="28">
        <v>1300</v>
      </c>
      <c r="G14372" s="28">
        <v>1</v>
      </c>
      <c r="H14372" s="29">
        <v>5289</v>
      </c>
      <c r="I14372" s="29">
        <v>13</v>
      </c>
      <c r="J14372" s="29">
        <v>0</v>
      </c>
      <c r="K14372" s="30">
        <f>F14372*G14372*H14372/1000000/$B$13</f>
        <v>0.2210588882</v>
      </c>
      <c r="L14372" s="30">
        <f>F14372*G14372*I14372/1000000/$B$13</f>
        <v>0.0005433476</v>
      </c>
      <c r="M14372" s="30">
        <f>F14372*G14372*J14372/1000000/$B$13</f>
        <v>0</v>
      </c>
      <c r="N14372" s="30">
        <v>348.6240731133</v>
      </c>
      <c r="O14372" s="4" t="inlineStr">
        <is>
          <t>FRANKO actual PPM | NISSAN | Extra: EC00A / 09 4F</t>
        </is>
      </c>
    </row>
    <row r="14373" ht="15.75" customHeight="1">
      <c r="A14373" s="4" t="inlineStr">
        <is>
          <t>20832</t>
        </is>
      </c>
      <c r="B14373" s="26">
        <f>ROUND((K14373*$B$6*$B$9+L14373*$B$7*$B$10+M14373*$B$8*$B$11)*$B$12,0)</f>
        <v>118</v>
      </c>
      <c r="C14373" s="26">
        <f>ROUND((K14373*$B$6*$B$9+L14373*$B$7*$B$10+M14373*$B$8*$B$11)*$B$12,0)</f>
        <v>118</v>
      </c>
      <c r="E14373" s="27">
        <v>1</v>
      </c>
      <c r="F14373" s="28">
        <v>800</v>
      </c>
      <c r="G14373" s="28">
        <v>1</v>
      </c>
      <c r="H14373" s="29">
        <v>2906</v>
      </c>
      <c r="I14373" s="29">
        <v>0</v>
      </c>
      <c r="J14373" s="29">
        <v>0</v>
      </c>
      <c r="K14373" s="30">
        <f>F14373*G14373*H14373/1000000/$B$13</f>
        <v>0.0747440556</v>
      </c>
      <c r="L14373" s="30">
        <f>F14373*G14373*I14373/1000000/$B$13</f>
        <v>0</v>
      </c>
      <c r="M14373" s="30">
        <f>F14373*G14373*J14373/1000000/$B$13</f>
        <v>0</v>
      </c>
      <c r="N14373" s="30">
        <v>117.6546179558</v>
      </c>
      <c r="O14373" s="4" t="inlineStr">
        <is>
          <t>FRANKO actual PPM | NISSAN | Extra: AU605</t>
        </is>
      </c>
    </row>
    <row r="14374" ht="15.75" customHeight="1">
      <c r="A14374" s="4" t="inlineStr">
        <is>
          <t>676 AT 3</t>
        </is>
      </c>
      <c r="B14374" s="26">
        <f>ROUND((K14374*$B$6*$B$9+L14374*$B$7*$B$10+M14374*$B$8*$B$11)*$B$12,0)</f>
        <v>152</v>
      </c>
      <c r="C14374" s="26">
        <f>ROUND((K14374*$B$6*$B$9+L14374*$B$7*$B$10+M14374*$B$8*$B$11)*$B$12,0)</f>
        <v>152</v>
      </c>
      <c r="E14374" s="27">
        <v>1</v>
      </c>
      <c r="F14374" s="28">
        <v>600</v>
      </c>
      <c r="G14374" s="28">
        <v>1</v>
      </c>
      <c r="H14374" s="29">
        <v>5000</v>
      </c>
      <c r="I14374" s="29">
        <v>0</v>
      </c>
      <c r="J14374" s="29">
        <v>0</v>
      </c>
      <c r="K14374" s="30">
        <f>F14374*G14374*H14374/1000000/$B$13</f>
        <v>0.0964522397</v>
      </c>
      <c r="L14374" s="30">
        <f>F14374*G14374*I14374/1000000/$B$13</f>
        <v>0</v>
      </c>
      <c r="M14374" s="30">
        <f>F14374*G14374*J14374/1000000/$B$13</f>
        <v>0</v>
      </c>
      <c r="N14374" s="30">
        <v>151.825470521</v>
      </c>
      <c r="O14374" s="4" t="inlineStr">
        <is>
          <t>FRANKO actual PPM | NISSAN</t>
        </is>
      </c>
    </row>
    <row r="14375" ht="15.75" customHeight="1">
      <c r="A14375" s="4" t="inlineStr">
        <is>
          <t>676 AT 3</t>
        </is>
      </c>
      <c r="B14375" s="26">
        <f>ROUND((K14375*$B$6*$B$9+L14375*$B$7*$B$10+M14375*$B$8*$B$11)*$B$12,0)</f>
        <v>355</v>
      </c>
      <c r="C14375" s="26">
        <f>ROUND((K14375*$B$6*$B$9+L14375*$B$7*$B$10+M14375*$B$8*$B$11)*$B$12,0)</f>
        <v>355</v>
      </c>
      <c r="E14375" s="27">
        <v>1</v>
      </c>
      <c r="F14375" s="28">
        <v>1800</v>
      </c>
      <c r="G14375" s="28">
        <v>1</v>
      </c>
      <c r="H14375" s="29">
        <v>3900</v>
      </c>
      <c r="I14375" s="29">
        <v>0</v>
      </c>
      <c r="J14375" s="29">
        <v>0</v>
      </c>
      <c r="K14375" s="30">
        <f>F14375*G14375*H14375/1000000/$B$13</f>
        <v>0.2256982409</v>
      </c>
      <c r="L14375" s="30">
        <f>F14375*G14375*I14375/1000000/$B$13</f>
        <v>0</v>
      </c>
      <c r="M14375" s="30">
        <f>F14375*G14375*J14375/1000000/$B$13</f>
        <v>0</v>
      </c>
      <c r="N14375" s="30">
        <v>355.2716010192</v>
      </c>
      <c r="O14375" s="4" t="inlineStr">
        <is>
          <t>FRANKO actual PPM | NISSAN | Extra: FILTRO</t>
        </is>
      </c>
    </row>
    <row r="14376" ht="15.75" customHeight="1">
      <c r="A14376" s="4" t="inlineStr">
        <is>
          <t>874 C</t>
        </is>
      </c>
      <c r="B14376" s="26">
        <f>ROUND((K14376*$B$6*$B$9+L14376*$B$7*$B$10+M14376*$B$8*$B$11)*$B$12,0)</f>
        <v>43</v>
      </c>
      <c r="C14376" s="26">
        <f>ROUND((K14376*$B$6*$B$9+L14376*$B$7*$B$10+M14376*$B$8*$B$11)*$B$12,0)</f>
        <v>43</v>
      </c>
      <c r="E14376" s="27">
        <v>1</v>
      </c>
      <c r="F14376" s="28">
        <v>400</v>
      </c>
      <c r="G14376" s="28">
        <v>1</v>
      </c>
      <c r="H14376" s="29">
        <v>1250</v>
      </c>
      <c r="I14376" s="29">
        <v>0</v>
      </c>
      <c r="J14376" s="29">
        <v>170</v>
      </c>
      <c r="K14376" s="30">
        <f>F14376*G14376*H14376/1000000/$B$13</f>
        <v>0.0160753733</v>
      </c>
      <c r="L14376" s="30">
        <f>F14376*G14376*I14376/1000000/$B$13</f>
        <v>0</v>
      </c>
      <c r="M14376" s="30">
        <f>F14376*G14376*J14376/1000000/$B$13</f>
        <v>0.0021862508</v>
      </c>
      <c r="N14376" s="30">
        <v>43.4687095817</v>
      </c>
      <c r="O14376" s="4" t="inlineStr">
        <is>
          <t>FRANKO actual PPM | NISSAN</t>
        </is>
      </c>
    </row>
    <row r="14377" ht="15.75" customHeight="1">
      <c r="A14377" s="4" t="inlineStr">
        <is>
          <t>4Y5F5</t>
        </is>
      </c>
      <c r="B14377" s="26">
        <f>ROUND((K14377*$B$6*$B$9+L14377*$B$7*$B$10+M14377*$B$8*$B$11)*$B$12,0)</f>
        <v>138</v>
      </c>
      <c r="C14377" s="26">
        <f>ROUND((K14377*$B$6*$B$9+L14377*$B$7*$B$10+M14377*$B$8*$B$11)*$B$12,0)</f>
        <v>138</v>
      </c>
      <c r="E14377" s="27">
        <v>1</v>
      </c>
      <c r="F14377" s="28">
        <v>950</v>
      </c>
      <c r="G14377" s="28">
        <v>1</v>
      </c>
      <c r="H14377" s="29">
        <v>1429</v>
      </c>
      <c r="I14377" s="29">
        <v>0</v>
      </c>
      <c r="J14377" s="29">
        <v>273</v>
      </c>
      <c r="K14377" s="30">
        <f>F14377*G14377*H14377/1000000/$B$13</f>
        <v>0.043646246</v>
      </c>
      <c r="L14377" s="30">
        <f>F14377*G14377*I14377/1000000/$B$13</f>
        <v>0</v>
      </c>
      <c r="M14377" s="30">
        <f>F14377*G14377*J14377/1000000/$B$13</f>
        <v>0.0083382961</v>
      </c>
      <c r="N14377" s="30">
        <v>137.9822891697</v>
      </c>
      <c r="O14377" s="4" t="inlineStr">
        <is>
          <t>FRANKO actual PPM | NISSAN | Extra: 89M K32</t>
        </is>
      </c>
    </row>
    <row r="14378" ht="15.75" customHeight="1">
      <c r="A14378" s="4" t="inlineStr">
        <is>
          <t>???</t>
        </is>
      </c>
      <c r="B14378" s="26">
        <f>ROUND((K14378*$B$6*$B$9+L14378*$B$7*$B$10+M14378*$B$8*$B$11)*$B$12,0)</f>
        <v>131</v>
      </c>
      <c r="C14378" s="26">
        <f>ROUND((K14378*$B$6*$B$9+L14378*$B$7*$B$10+M14378*$B$8*$B$11)*$B$12,0)</f>
        <v>131</v>
      </c>
      <c r="E14378" s="27">
        <v>1</v>
      </c>
      <c r="F14378" s="28">
        <v>800</v>
      </c>
      <c r="G14378" s="28">
        <v>1</v>
      </c>
      <c r="H14378" s="29">
        <v>3238</v>
      </c>
      <c r="I14378" s="29">
        <v>0</v>
      </c>
      <c r="J14378" s="29">
        <v>0</v>
      </c>
      <c r="K14378" s="30">
        <f>F14378*G14378*H14378/1000000/$B$13</f>
        <v>0.0832832939</v>
      </c>
      <c r="L14378" s="30">
        <f>F14378*G14378*I14378/1000000/$B$13</f>
        <v>0</v>
      </c>
      <c r="M14378" s="30">
        <f>F14378*G14378*J14378/1000000/$B$13</f>
        <v>0</v>
      </c>
      <c r="N14378" s="30">
        <v>131.0962329459</v>
      </c>
      <c r="O14378" s="4" t="inlineStr">
        <is>
          <t>FRANKO actual PPM | NISSAN | Extra: NISSAN ant kataliko sarvo</t>
        </is>
      </c>
    </row>
    <row r="14379" ht="15.75" customHeight="1">
      <c r="A14379" s="4" t="inlineStr">
        <is>
          <t>???</t>
        </is>
      </c>
      <c r="B14379" s="26">
        <f>ROUND((K14379*$B$6*$B$9+L14379*$B$7*$B$10+M14379*$B$8*$B$11)*$B$12,0)</f>
        <v>91</v>
      </c>
      <c r="C14379" s="26">
        <f>ROUND((K14379*$B$6*$B$9+L14379*$B$7*$B$10+M14379*$B$8*$B$11)*$B$12,0)</f>
        <v>91</v>
      </c>
      <c r="E14379" s="27">
        <v>1</v>
      </c>
      <c r="F14379" s="28">
        <v>500</v>
      </c>
      <c r="G14379" s="28">
        <v>1</v>
      </c>
      <c r="H14379" s="29">
        <v>0</v>
      </c>
      <c r="I14379" s="29">
        <v>1927</v>
      </c>
      <c r="J14379" s="29">
        <v>401</v>
      </c>
      <c r="K14379" s="30">
        <f>F14379*G14379*H14379/1000000/$B$13</f>
        <v>0</v>
      </c>
      <c r="L14379" s="30">
        <f>F14379*G14379*I14379/1000000/$B$13</f>
        <v>0.0309772443</v>
      </c>
      <c r="M14379" s="30">
        <f>F14379*G14379*J14379/1000000/$B$13</f>
        <v>0.0064462247</v>
      </c>
      <c r="N14379" s="30">
        <v>90.9170144606</v>
      </c>
      <c r="O14379" s="4" t="inlineStr">
        <is>
          <t>FRANKO actual PPM | NISSAN | Extra: NISSAN ant kolektoriaus</t>
        </is>
      </c>
    </row>
    <row r="14380" ht="15.75" customHeight="1">
      <c r="A14380" s="4" t="inlineStr">
        <is>
          <t>????</t>
        </is>
      </c>
      <c r="B14380" s="26">
        <f>ROUND((K14380*$B$6*$B$9+L14380*$B$7*$B$10+M14380*$B$8*$B$11)*$B$12,0)</f>
        <v>287</v>
      </c>
      <c r="C14380" s="26">
        <f>ROUND((K14380*$B$6*$B$9+L14380*$B$7*$B$10+M14380*$B$8*$B$11)*$B$12,0)</f>
        <v>287</v>
      </c>
      <c r="E14380" s="27">
        <v>1</v>
      </c>
      <c r="F14380" s="28">
        <v>860</v>
      </c>
      <c r="G14380" s="28">
        <v>1</v>
      </c>
      <c r="H14380" s="29">
        <v>5608</v>
      </c>
      <c r="I14380" s="29">
        <v>1296</v>
      </c>
      <c r="J14380" s="29">
        <v>0</v>
      </c>
      <c r="K14380" s="30">
        <f>F14380*G14380*H14380/1000000/$B$13</f>
        <v>0.1550591926</v>
      </c>
      <c r="L14380" s="30">
        <f>F14380*G14380*I14380/1000000/$B$13</f>
        <v>0.0358339361</v>
      </c>
      <c r="M14380" s="30">
        <f>F14380*G14380*J14380/1000000/$B$13</f>
        <v>0</v>
      </c>
      <c r="N14380" s="30">
        <v>287.29440202</v>
      </c>
      <c r="O14380" s="4" t="inlineStr">
        <is>
          <t>FRANKO actual PPM | NISSAN | Extra: 314117400051F100129000245</t>
        </is>
      </c>
    </row>
    <row r="14381" ht="15.75" customHeight="1">
      <c r="A14381" s="4" t="inlineStr">
        <is>
          <t>????</t>
        </is>
      </c>
      <c r="B14381" s="26">
        <f>ROUND((K14381*$B$6*$B$9+L14381*$B$7*$B$10+M14381*$B$8*$B$11)*$B$12,0)</f>
        <v>22</v>
      </c>
      <c r="C14381" s="26">
        <f>ROUND((K14381*$B$6*$B$9+L14381*$B$7*$B$10+M14381*$B$8*$B$11)*$B$12,0)</f>
        <v>22</v>
      </c>
      <c r="E14381" s="27">
        <v>1</v>
      </c>
      <c r="F14381" s="28">
        <v>2360</v>
      </c>
      <c r="G14381" s="28">
        <v>1</v>
      </c>
      <c r="H14381" s="29">
        <v>187</v>
      </c>
      <c r="I14381" s="29">
        <v>0</v>
      </c>
      <c r="J14381" s="29">
        <v>0</v>
      </c>
      <c r="K14381" s="30">
        <f>F14381*G14381*H14381/1000000/$B$13</f>
        <v>0.0141887675</v>
      </c>
      <c r="L14381" s="30">
        <f>F14381*G14381*I14381/1000000/$B$13</f>
        <v>0</v>
      </c>
      <c r="M14381" s="30">
        <f>F14381*G14381*J14381/1000000/$B$13</f>
        <v>0</v>
      </c>
      <c r="N14381" s="30">
        <v>22.3345388834</v>
      </c>
      <c r="O14381" s="4" t="inlineStr">
        <is>
          <t>FRANKO actual PPM | NISSAN | Extra: 314117400051F100129000245</t>
        </is>
      </c>
    </row>
    <row r="14382" ht="15.75" customHeight="1">
      <c r="A14382" s="4" t="inlineStr">
        <is>
          <t>K 001</t>
        </is>
      </c>
      <c r="B14382" s="26">
        <f>ROUND((K14382*$B$6*$B$9+L14382*$B$7*$B$10+M14382*$B$8*$B$11)*$B$12,0)</f>
        <v>163</v>
      </c>
      <c r="C14382" s="26">
        <f>ROUND((K14382*$B$6*$B$9+L14382*$B$7*$B$10+M14382*$B$8*$B$11)*$B$12,0)</f>
        <v>163</v>
      </c>
      <c r="E14382" s="27">
        <v>1</v>
      </c>
      <c r="F14382" s="28">
        <v>1100</v>
      </c>
      <c r="G14382" s="28">
        <v>1</v>
      </c>
      <c r="H14382" s="29">
        <v>1660</v>
      </c>
      <c r="I14382" s="29">
        <v>0</v>
      </c>
      <c r="J14382" s="29">
        <v>240</v>
      </c>
      <c r="K14382" s="30">
        <f>F14382*G14382*H14382/1000000/$B$13</f>
        <v>0.0587072632</v>
      </c>
      <c r="L14382" s="30">
        <f>F14382*G14382*I14382/1000000/$B$13</f>
        <v>0</v>
      </c>
      <c r="M14382" s="30">
        <f>F14382*G14382*J14382/1000000/$B$13</f>
        <v>0.0084877971</v>
      </c>
      <c r="N14382" s="30">
        <v>162.9319652136</v>
      </c>
      <c r="O14382" s="4" t="inlineStr">
        <is>
          <t>FRANKO actual PPM | PEUGEOT | Extra: D1959E1</t>
        </is>
      </c>
    </row>
    <row r="14383" ht="15.75" customHeight="1">
      <c r="A14383" s="4" t="inlineStr">
        <is>
          <t>K 001</t>
        </is>
      </c>
      <c r="B14383" s="26">
        <f>ROUND((K14383*$B$6*$B$9+L14383*$B$7*$B$10+M14383*$B$8*$B$11)*$B$12,0)</f>
        <v>171</v>
      </c>
      <c r="C14383" s="26">
        <f>ROUND((K14383*$B$6*$B$9+L14383*$B$7*$B$10+M14383*$B$8*$B$11)*$B$12,0)</f>
        <v>171</v>
      </c>
      <c r="E14383" s="27">
        <v>1</v>
      </c>
      <c r="F14383" s="28">
        <v>1100</v>
      </c>
      <c r="G14383" s="28">
        <v>1</v>
      </c>
      <c r="H14383" s="29">
        <v>1411</v>
      </c>
      <c r="I14383" s="29">
        <v>20</v>
      </c>
      <c r="J14383" s="29">
        <v>312</v>
      </c>
      <c r="K14383" s="30">
        <f>F14383*G14383*H14383/1000000/$B$13</f>
        <v>0.0499011737</v>
      </c>
      <c r="L14383" s="30">
        <f>F14383*G14383*I14383/1000000/$B$13</f>
        <v>0.0007073164</v>
      </c>
      <c r="M14383" s="30">
        <f>F14383*G14383*J14383/1000000/$B$13</f>
        <v>0.0110341362</v>
      </c>
      <c r="N14383" s="30">
        <v>171.0795820099</v>
      </c>
      <c r="O14383" s="4" t="inlineStr">
        <is>
          <t>FRANKO actual PPM | PEUGEOT | Extra: FO</t>
        </is>
      </c>
    </row>
    <row r="14384" ht="15.75" customHeight="1">
      <c r="A14384" s="4" t="inlineStr">
        <is>
          <t>K 005</t>
        </is>
      </c>
      <c r="B14384" s="26">
        <f>ROUND((K14384*$B$6*$B$9+L14384*$B$7*$B$10+M14384*$B$8*$B$11)*$B$12,0)</f>
        <v>150</v>
      </c>
      <c r="C14384" s="26">
        <f>ROUND((K14384*$B$6*$B$9+L14384*$B$7*$B$10+M14384*$B$8*$B$11)*$B$12,0)</f>
        <v>150</v>
      </c>
      <c r="E14384" s="27">
        <v>1</v>
      </c>
      <c r="F14384" s="28">
        <v>860</v>
      </c>
      <c r="G14384" s="28">
        <v>1</v>
      </c>
      <c r="H14384" s="29">
        <v>1619</v>
      </c>
      <c r="I14384" s="29">
        <v>96</v>
      </c>
      <c r="J14384" s="29">
        <v>334</v>
      </c>
      <c r="K14384" s="30">
        <f>F14384*G14384*H14384/1000000/$B$13</f>
        <v>0.0447647705</v>
      </c>
      <c r="L14384" s="30">
        <f>F14384*G14384*I14384/1000000/$B$13</f>
        <v>0.0026543656</v>
      </c>
      <c r="M14384" s="30">
        <f>F14384*G14384*J14384/1000000/$B$13</f>
        <v>0.0092349804</v>
      </c>
      <c r="N14384" s="30">
        <v>150.3942251884</v>
      </c>
      <c r="O14384" s="4" t="inlineStr">
        <is>
          <t>FRANKO actual PPM | PEUGEOT</t>
        </is>
      </c>
    </row>
    <row r="14385" ht="15.75" customHeight="1">
      <c r="A14385" s="4" t="inlineStr">
        <is>
          <t>K 005</t>
        </is>
      </c>
      <c r="B14385" s="26">
        <f>ROUND((K14385*$B$6*$B$9+L14385*$B$7*$B$10+M14385*$B$8*$B$11)*$B$12,0)</f>
        <v>154</v>
      </c>
      <c r="C14385" s="26">
        <f>ROUND((K14385*$B$6*$B$9+L14385*$B$7*$B$10+M14385*$B$8*$B$11)*$B$12,0)</f>
        <v>154</v>
      </c>
      <c r="E14385" s="27">
        <v>1</v>
      </c>
      <c r="F14385" s="28">
        <v>900</v>
      </c>
      <c r="G14385" s="28">
        <v>1</v>
      </c>
      <c r="H14385" s="29">
        <v>1840</v>
      </c>
      <c r="I14385" s="29">
        <v>0</v>
      </c>
      <c r="J14385" s="29">
        <v>290</v>
      </c>
      <c r="K14385" s="30">
        <f>F14385*G14385*H14385/1000000/$B$13</f>
        <v>0.0532416363</v>
      </c>
      <c r="L14385" s="30">
        <f>F14385*G14385*I14385/1000000/$B$13</f>
        <v>0</v>
      </c>
      <c r="M14385" s="30">
        <f>F14385*G14385*J14385/1000000/$B$13</f>
        <v>0.0083913449</v>
      </c>
      <c r="N14385" s="30">
        <v>153.5271484505</v>
      </c>
      <c r="O14385" s="4" t="inlineStr">
        <is>
          <t>FRANKO actual PPM | PEUGEOT | Extra: G7</t>
        </is>
      </c>
    </row>
    <row r="14386" ht="15.75" customHeight="1">
      <c r="A14386" s="4" t="inlineStr">
        <is>
          <t>K 009</t>
        </is>
      </c>
      <c r="B14386" s="26">
        <f>ROUND((K14386*$B$6*$B$9+L14386*$B$7*$B$10+M14386*$B$8*$B$11)*$B$12,0)</f>
        <v>168</v>
      </c>
      <c r="C14386" s="26">
        <f>ROUND((K14386*$B$6*$B$9+L14386*$B$7*$B$10+M14386*$B$8*$B$11)*$B$12,0)</f>
        <v>168</v>
      </c>
      <c r="E14386" s="27">
        <v>1</v>
      </c>
      <c r="F14386" s="28">
        <v>1100</v>
      </c>
      <c r="G14386" s="28">
        <v>1</v>
      </c>
      <c r="H14386" s="29">
        <v>1810</v>
      </c>
      <c r="I14386" s="29">
        <v>0</v>
      </c>
      <c r="J14386" s="29">
        <v>230</v>
      </c>
      <c r="K14386" s="30">
        <f>F14386*G14386*H14386/1000000/$B$13</f>
        <v>0.0640121364</v>
      </c>
      <c r="L14386" s="30">
        <f>F14386*G14386*I14386/1000000/$B$13</f>
        <v>0</v>
      </c>
      <c r="M14386" s="30">
        <f>F14386*G14386*J14386/1000000/$B$13</f>
        <v>0.0081341389</v>
      </c>
      <c r="N14386" s="30">
        <v>168.3439968357</v>
      </c>
      <c r="O14386" s="4" t="inlineStr">
        <is>
          <t>FRANKO actual PPM | PEUGEOT | Extra: J0013 A9</t>
        </is>
      </c>
    </row>
    <row r="14387" ht="15.75" customHeight="1">
      <c r="A14387" s="4" t="inlineStr">
        <is>
          <t>K 010</t>
        </is>
      </c>
      <c r="B14387" s="26">
        <f>ROUND((K14387*$B$6*$B$9+L14387*$B$7*$B$10+M14387*$B$8*$B$11)*$B$12,0)</f>
        <v>127</v>
      </c>
      <c r="C14387" s="26">
        <f>ROUND((K14387*$B$6*$B$9+L14387*$B$7*$B$10+M14387*$B$8*$B$11)*$B$12,0)</f>
        <v>127</v>
      </c>
      <c r="E14387" s="27">
        <v>1</v>
      </c>
      <c r="F14387" s="28">
        <v>1000</v>
      </c>
      <c r="G14387" s="28">
        <v>1</v>
      </c>
      <c r="H14387" s="29">
        <v>1350</v>
      </c>
      <c r="I14387" s="29">
        <v>0</v>
      </c>
      <c r="J14387" s="29">
        <v>220</v>
      </c>
      <c r="K14387" s="30">
        <f>F14387*G14387*H14387/1000000/$B$13</f>
        <v>0.0434035079</v>
      </c>
      <c r="L14387" s="30">
        <f>F14387*G14387*I14387/1000000/$B$13</f>
        <v>0</v>
      </c>
      <c r="M14387" s="30">
        <f>F14387*G14387*J14387/1000000/$B$13</f>
        <v>0.0070731642</v>
      </c>
      <c r="N14387" s="30">
        <v>127.0888468649</v>
      </c>
      <c r="O14387" s="4" t="inlineStr">
        <is>
          <t>FRANKO actual PPM | PEUGEOT | Extra: RS09</t>
        </is>
      </c>
    </row>
    <row r="14388" ht="15.75" customHeight="1">
      <c r="A14388" s="4" t="inlineStr">
        <is>
          <t>K 010</t>
        </is>
      </c>
      <c r="B14388" s="26">
        <f>ROUND((K14388*$B$6*$B$9+L14388*$B$7*$B$10+M14388*$B$8*$B$11)*$B$12,0)</f>
        <v>129</v>
      </c>
      <c r="C14388" s="26">
        <f>ROUND((K14388*$B$6*$B$9+L14388*$B$7*$B$10+M14388*$B$8*$B$11)*$B$12,0)</f>
        <v>129</v>
      </c>
      <c r="E14388" s="27">
        <v>1</v>
      </c>
      <c r="F14388" s="28">
        <v>900</v>
      </c>
      <c r="G14388" s="28">
        <v>1</v>
      </c>
      <c r="H14388" s="29">
        <v>1510</v>
      </c>
      <c r="I14388" s="29">
        <v>0</v>
      </c>
      <c r="J14388" s="29">
        <v>250</v>
      </c>
      <c r="K14388" s="30">
        <f>F14388*G14388*H14388/1000000/$B$13</f>
        <v>0.0436928646</v>
      </c>
      <c r="L14388" s="30">
        <f>F14388*G14388*I14388/1000000/$B$13</f>
        <v>0</v>
      </c>
      <c r="M14388" s="30">
        <f>F14388*G14388*J14388/1000000/$B$13</f>
        <v>0.007233918</v>
      </c>
      <c r="N14388" s="30">
        <v>128.8799456658</v>
      </c>
      <c r="O14388" s="4" t="inlineStr">
        <is>
          <t>FRANKO actual PPM | PEUGEOT | Extra: J003-K8</t>
        </is>
      </c>
    </row>
    <row r="14389" ht="15.75" customHeight="1">
      <c r="A14389" s="4" t="inlineStr">
        <is>
          <t>K 015</t>
        </is>
      </c>
      <c r="B14389" s="26">
        <f>ROUND((K14389*$B$6*$B$9+L14389*$B$7*$B$10+M14389*$B$8*$B$11)*$B$12,0)</f>
        <v>186</v>
      </c>
      <c r="C14389" s="26">
        <f>ROUND((K14389*$B$6*$B$9+L14389*$B$7*$B$10+M14389*$B$8*$B$11)*$B$12,0)</f>
        <v>186</v>
      </c>
      <c r="E14389" s="27">
        <v>1</v>
      </c>
      <c r="F14389" s="28">
        <v>1000</v>
      </c>
      <c r="G14389" s="28">
        <v>1</v>
      </c>
      <c r="H14389" s="29">
        <v>2100</v>
      </c>
      <c r="I14389" s="29">
        <v>0</v>
      </c>
      <c r="J14389" s="29">
        <v>300</v>
      </c>
      <c r="K14389" s="30">
        <f>F14389*G14389*H14389/1000000/$B$13</f>
        <v>0.0675165678</v>
      </c>
      <c r="L14389" s="30">
        <f>F14389*G14389*I14389/1000000/$B$13</f>
        <v>0</v>
      </c>
      <c r="M14389" s="30">
        <f>F14389*G14389*J14389/1000000/$B$13</f>
        <v>0.009645224</v>
      </c>
      <c r="N14389" s="30">
        <v>186.4151727244</v>
      </c>
      <c r="O14389" s="4" t="inlineStr">
        <is>
          <t>FRANKO actual PPM | PEUGEOT | Extra: 18603700226, A7631221000, 94,3B</t>
        </is>
      </c>
    </row>
    <row r="14390" ht="15.75" customHeight="1">
      <c r="A14390" s="4" t="inlineStr">
        <is>
          <t>K 016</t>
        </is>
      </c>
      <c r="B14390" s="26">
        <f>ROUND((K14390*$B$6*$B$9+L14390*$B$7*$B$10+M14390*$B$8*$B$11)*$B$12,0)</f>
        <v>124</v>
      </c>
      <c r="C14390" s="26">
        <f>ROUND((K14390*$B$6*$B$9+L14390*$B$7*$B$10+M14390*$B$8*$B$11)*$B$12,0)</f>
        <v>124</v>
      </c>
      <c r="E14390" s="27">
        <v>1</v>
      </c>
      <c r="F14390" s="28">
        <v>840</v>
      </c>
      <c r="G14390" s="28">
        <v>1</v>
      </c>
      <c r="H14390" s="29">
        <v>1463</v>
      </c>
      <c r="I14390" s="29">
        <v>0</v>
      </c>
      <c r="J14390" s="29">
        <v>276</v>
      </c>
      <c r="K14390" s="30">
        <f>F14390*G14390*H14390/1000000/$B$13</f>
        <v>0.0395106955</v>
      </c>
      <c r="L14390" s="30">
        <f>F14390*G14390*I14390/1000000/$B$13</f>
        <v>0</v>
      </c>
      <c r="M14390" s="30">
        <f>F14390*G14390*J14390/1000000/$B$13</f>
        <v>0.0074538291</v>
      </c>
      <c r="N14390" s="30">
        <v>124.1239246926</v>
      </c>
      <c r="O14390" s="4" t="inlineStr">
        <is>
          <t>FRANKO actual PPM | PEUGEOT</t>
        </is>
      </c>
    </row>
    <row r="14391" ht="15.75" customHeight="1">
      <c r="A14391" s="4" t="inlineStr">
        <is>
          <t>K 016</t>
        </is>
      </c>
      <c r="B14391" s="26">
        <f>ROUND((K14391*$B$6*$B$9+L14391*$B$7*$B$10+M14391*$B$8*$B$11)*$B$12,0)</f>
        <v>132</v>
      </c>
      <c r="C14391" s="26">
        <f>ROUND((K14391*$B$6*$B$9+L14391*$B$7*$B$10+M14391*$B$8*$B$11)*$B$12,0)</f>
        <v>132</v>
      </c>
      <c r="E14391" s="27">
        <v>1</v>
      </c>
      <c r="F14391" s="28">
        <v>860</v>
      </c>
      <c r="G14391" s="28">
        <v>1</v>
      </c>
      <c r="H14391" s="29">
        <v>1582</v>
      </c>
      <c r="I14391" s="29">
        <v>0</v>
      </c>
      <c r="J14391" s="29">
        <v>273</v>
      </c>
      <c r="K14391" s="30">
        <f>F14391*G14391*H14391/1000000/$B$13</f>
        <v>0.0437417337</v>
      </c>
      <c r="L14391" s="30">
        <f>F14391*G14391*I14391/1000000/$B$13</f>
        <v>0</v>
      </c>
      <c r="M14391" s="30">
        <f>F14391*G14391*J14391/1000000/$B$13</f>
        <v>0.0075483523</v>
      </c>
      <c r="N14391" s="30">
        <v>131.5693479643</v>
      </c>
      <c r="O14391" s="4" t="inlineStr">
        <is>
          <t>FRANKO actual PPM | PEUGEOT</t>
        </is>
      </c>
    </row>
    <row r="14392" ht="15.75" customHeight="1">
      <c r="A14392" s="4" t="inlineStr">
        <is>
          <t>K 017</t>
        </is>
      </c>
      <c r="B14392" s="26">
        <f>ROUND((K14392*$B$6*$B$9+L14392*$B$7*$B$10+M14392*$B$8*$B$11)*$B$12,0)</f>
        <v>118</v>
      </c>
      <c r="C14392" s="26">
        <f>ROUND((K14392*$B$6*$B$9+L14392*$B$7*$B$10+M14392*$B$8*$B$11)*$B$12,0)</f>
        <v>118</v>
      </c>
      <c r="E14392" s="27">
        <v>1</v>
      </c>
      <c r="F14392" s="28">
        <v>840</v>
      </c>
      <c r="G14392" s="28">
        <v>1</v>
      </c>
      <c r="H14392" s="29">
        <v>1388</v>
      </c>
      <c r="I14392" s="29">
        <v>0</v>
      </c>
      <c r="J14392" s="29">
        <v>261</v>
      </c>
      <c r="K14392" s="30">
        <f>F14392*G14392*H14392/1000000/$B$13</f>
        <v>0.0374851984</v>
      </c>
      <c r="L14392" s="30">
        <f>F14392*G14392*I14392/1000000/$B$13</f>
        <v>0</v>
      </c>
      <c r="M14392" s="30">
        <f>F14392*G14392*J14392/1000000/$B$13</f>
        <v>0.0070487297</v>
      </c>
      <c r="N14392" s="30">
        <v>117.5698213905</v>
      </c>
      <c r="O14392" s="4" t="inlineStr">
        <is>
          <t>FRANKO actual PPM | PEUGEOT</t>
        </is>
      </c>
    </row>
    <row r="14393" ht="15.75" customHeight="1">
      <c r="A14393" s="4" t="inlineStr">
        <is>
          <t>K 017</t>
        </is>
      </c>
      <c r="B14393" s="26">
        <f>ROUND((K14393*$B$6*$B$9+L14393*$B$7*$B$10+M14393*$B$8*$B$11)*$B$12,0)</f>
        <v>127</v>
      </c>
      <c r="C14393" s="26">
        <f>ROUND((K14393*$B$6*$B$9+L14393*$B$7*$B$10+M14393*$B$8*$B$11)*$B$12,0)</f>
        <v>127</v>
      </c>
      <c r="E14393" s="27">
        <v>1</v>
      </c>
      <c r="F14393" s="28">
        <v>840</v>
      </c>
      <c r="G14393" s="28">
        <v>1</v>
      </c>
      <c r="H14393" s="29">
        <v>1495</v>
      </c>
      <c r="I14393" s="29">
        <v>0</v>
      </c>
      <c r="J14393" s="29">
        <v>283</v>
      </c>
      <c r="K14393" s="30">
        <f>F14393*G14393*H14393/1000000/$B$13</f>
        <v>0.0403749075</v>
      </c>
      <c r="L14393" s="30">
        <f>F14393*G14393*I14393/1000000/$B$13</f>
        <v>0</v>
      </c>
      <c r="M14393" s="30">
        <f>F14393*G14393*J14393/1000000/$B$13</f>
        <v>0.0076428755</v>
      </c>
      <c r="N14393" s="30">
        <v>127.0549728383</v>
      </c>
      <c r="O14393" s="4" t="inlineStr">
        <is>
          <t>FRANKO actual PPM | PEUGEOT</t>
        </is>
      </c>
    </row>
    <row r="14394" ht="15.75" customHeight="1">
      <c r="A14394" s="4" t="inlineStr">
        <is>
          <t>K 017</t>
        </is>
      </c>
      <c r="B14394" s="26">
        <f>ROUND((K14394*$B$6*$B$9+L14394*$B$7*$B$10+M14394*$B$8*$B$11)*$B$12,0)</f>
        <v>125</v>
      </c>
      <c r="C14394" s="26">
        <f>ROUND((K14394*$B$6*$B$9+L14394*$B$7*$B$10+M14394*$B$8*$B$11)*$B$12,0)</f>
        <v>125</v>
      </c>
      <c r="E14394" s="27">
        <v>1</v>
      </c>
      <c r="F14394" s="28">
        <v>840</v>
      </c>
      <c r="G14394" s="28">
        <v>1</v>
      </c>
      <c r="H14394" s="29">
        <v>1471</v>
      </c>
      <c r="I14394" s="29">
        <v>0</v>
      </c>
      <c r="J14394" s="29">
        <v>277</v>
      </c>
      <c r="K14394" s="30">
        <f>F14394*G14394*H14394/1000000/$B$13</f>
        <v>0.0397267485</v>
      </c>
      <c r="L14394" s="30">
        <f>F14394*G14394*I14394/1000000/$B$13</f>
        <v>0</v>
      </c>
      <c r="M14394" s="30">
        <f>F14394*G14394*J14394/1000000/$B$13</f>
        <v>0.0074808357</v>
      </c>
      <c r="N14394" s="30">
        <v>124.6883983079</v>
      </c>
      <c r="O14394" s="4" t="inlineStr">
        <is>
          <t>FRANKO actual PPM | PEUGEOT</t>
        </is>
      </c>
    </row>
    <row r="14395" ht="15.75" customHeight="1">
      <c r="A14395" s="4" t="inlineStr">
        <is>
          <t>K 020</t>
        </is>
      </c>
      <c r="B14395" s="26">
        <f>ROUND((K14395*$B$6*$B$9+L14395*$B$7*$B$10+M14395*$B$8*$B$11)*$B$12,0)</f>
        <v>213</v>
      </c>
      <c r="C14395" s="26">
        <f>ROUND((K14395*$B$6*$B$9+L14395*$B$7*$B$10+M14395*$B$8*$B$11)*$B$12,0)</f>
        <v>213</v>
      </c>
      <c r="E14395" s="27">
        <v>1</v>
      </c>
      <c r="F14395" s="28">
        <v>1300</v>
      </c>
      <c r="G14395" s="28">
        <v>1</v>
      </c>
      <c r="H14395" s="29">
        <v>1675</v>
      </c>
      <c r="I14395" s="29">
        <v>0</v>
      </c>
      <c r="J14395" s="29">
        <v>295</v>
      </c>
      <c r="K14395" s="30">
        <f>F14395*G14395*H14395/1000000/$B$13</f>
        <v>0.0700082507</v>
      </c>
      <c r="L14395" s="30">
        <f>F14395*G14395*I14395/1000000/$B$13</f>
        <v>0</v>
      </c>
      <c r="M14395" s="30">
        <f>F14395*G14395*J14395/1000000/$B$13</f>
        <v>0.0123298113</v>
      </c>
      <c r="N14395" s="30">
        <v>212.6422246146</v>
      </c>
      <c r="O14395" s="4" t="inlineStr">
        <is>
          <t>FRANKO actual PPM | PEUGEOT | Extra: WIMETAL08.89</t>
        </is>
      </c>
    </row>
    <row r="14396" ht="15.75" customHeight="1">
      <c r="A14396" s="4" t="inlineStr">
        <is>
          <t>K 025</t>
        </is>
      </c>
      <c r="B14396" s="26">
        <f>ROUND((K14396*$B$6*$B$9+L14396*$B$7*$B$10+M14396*$B$8*$B$11)*$B$12,0)</f>
        <v>138</v>
      </c>
      <c r="C14396" s="26">
        <f>ROUND((K14396*$B$6*$B$9+L14396*$B$7*$B$10+M14396*$B$8*$B$11)*$B$12,0)</f>
        <v>138</v>
      </c>
      <c r="E14396" s="27">
        <v>1</v>
      </c>
      <c r="F14396" s="28">
        <v>1100</v>
      </c>
      <c r="G14396" s="28">
        <v>1</v>
      </c>
      <c r="H14396" s="29">
        <v>2480</v>
      </c>
      <c r="I14396" s="29">
        <v>0</v>
      </c>
      <c r="J14396" s="29">
        <v>0</v>
      </c>
      <c r="K14396" s="30">
        <f>F14396*G14396*H14396/1000000/$B$13</f>
        <v>0.0877072366</v>
      </c>
      <c r="L14396" s="30">
        <f>F14396*G14396*I14396/1000000/$B$13</f>
        <v>0</v>
      </c>
      <c r="M14396" s="30">
        <f>F14396*G14396*J14396/1000000/$B$13</f>
        <v>0</v>
      </c>
      <c r="N14396" s="30">
        <v>138.0599611938</v>
      </c>
      <c r="O14396" s="4" t="inlineStr">
        <is>
          <t>FRANKO actual PPM | PEUGEOT | Extra: DOD90090</t>
        </is>
      </c>
    </row>
    <row r="14397" ht="15.75" customHeight="1">
      <c r="A14397" s="4" t="inlineStr">
        <is>
          <t>K 025</t>
        </is>
      </c>
      <c r="B14397" s="26">
        <f>ROUND((K14397*$B$6*$B$9+L14397*$B$7*$B$10+M14397*$B$8*$B$11)*$B$12,0)</f>
        <v>166</v>
      </c>
      <c r="C14397" s="26">
        <f>ROUND((K14397*$B$6*$B$9+L14397*$B$7*$B$10+M14397*$B$8*$B$11)*$B$12,0)</f>
        <v>166</v>
      </c>
      <c r="E14397" s="27">
        <v>1</v>
      </c>
      <c r="F14397" s="28">
        <v>1100</v>
      </c>
      <c r="G14397" s="28">
        <v>1</v>
      </c>
      <c r="H14397" s="29">
        <v>2980</v>
      </c>
      <c r="I14397" s="29">
        <v>0</v>
      </c>
      <c r="J14397" s="29">
        <v>0</v>
      </c>
      <c r="K14397" s="30">
        <f>F14397*G14397*H14397/1000000/$B$13</f>
        <v>0.1053901473</v>
      </c>
      <c r="L14397" s="30">
        <f>F14397*G14397*I14397/1000000/$B$13</f>
        <v>0</v>
      </c>
      <c r="M14397" s="30">
        <f>F14397*G14397*J14397/1000000/$B$13</f>
        <v>0</v>
      </c>
      <c r="N14397" s="30">
        <v>165.8946307893</v>
      </c>
      <c r="O14397" s="4" t="inlineStr">
        <is>
          <t>FRANKO actual PPM | PEUGEOT | Extra: 20057-00075,D0002399001,24.10.91,1B</t>
        </is>
      </c>
    </row>
    <row r="14398" ht="15.75" customHeight="1">
      <c r="A14398" s="4" t="inlineStr">
        <is>
          <t>K 025</t>
        </is>
      </c>
      <c r="B14398" s="26">
        <f>ROUND((K14398*$B$6*$B$9+L14398*$B$7*$B$10+M14398*$B$8*$B$11)*$B$12,0)</f>
        <v>173</v>
      </c>
      <c r="C14398" s="26">
        <f>ROUND((K14398*$B$6*$B$9+L14398*$B$7*$B$10+M14398*$B$8*$B$11)*$B$12,0)</f>
        <v>173</v>
      </c>
      <c r="E14398" s="27">
        <v>1</v>
      </c>
      <c r="F14398" s="28">
        <v>1100</v>
      </c>
      <c r="G14398" s="28">
        <v>1</v>
      </c>
      <c r="H14398" s="29">
        <v>3100</v>
      </c>
      <c r="I14398" s="29">
        <v>0</v>
      </c>
      <c r="J14398" s="29">
        <v>0</v>
      </c>
      <c r="K14398" s="30">
        <f>F14398*G14398*H14398/1000000/$B$13</f>
        <v>0.1096340458</v>
      </c>
      <c r="L14398" s="30">
        <f>F14398*G14398*I14398/1000000/$B$13</f>
        <v>0</v>
      </c>
      <c r="M14398" s="30">
        <f>F14398*G14398*J14398/1000000/$B$13</f>
        <v>0</v>
      </c>
      <c r="N14398" s="30">
        <v>172.5749514922</v>
      </c>
      <c r="O14398" s="4" t="inlineStr">
        <is>
          <t>FRANKO actual PPM | PEUGEOT | Extra: 178164707,D0003093001,13.1.94, 3B</t>
        </is>
      </c>
    </row>
    <row r="14399" ht="15.75" customHeight="1">
      <c r="A14399" s="4" t="inlineStr">
        <is>
          <t>K 025</t>
        </is>
      </c>
      <c r="B14399" s="26">
        <f>ROUND((K14399*$B$6*$B$9+L14399*$B$7*$B$10+M14399*$B$8*$B$11)*$B$12,0)</f>
        <v>141</v>
      </c>
      <c r="C14399" s="26">
        <f>ROUND((K14399*$B$6*$B$9+L14399*$B$7*$B$10+M14399*$B$8*$B$11)*$B$12,0)</f>
        <v>141</v>
      </c>
      <c r="E14399" s="27">
        <v>1</v>
      </c>
      <c r="F14399" s="28">
        <v>1100</v>
      </c>
      <c r="G14399" s="28">
        <v>1</v>
      </c>
      <c r="H14399" s="29">
        <v>2540</v>
      </c>
      <c r="I14399" s="29">
        <v>0</v>
      </c>
      <c r="J14399" s="29">
        <v>0</v>
      </c>
      <c r="K14399" s="30">
        <f>F14399*G14399*H14399/1000000/$B$13</f>
        <v>0.0898291859</v>
      </c>
      <c r="L14399" s="30">
        <f>F14399*G14399*I14399/1000000/$B$13</f>
        <v>0</v>
      </c>
      <c r="M14399" s="30">
        <f>F14399*G14399*J14399/1000000/$B$13</f>
        <v>0</v>
      </c>
      <c r="N14399" s="30">
        <v>141.4001215453</v>
      </c>
      <c r="O14399" s="4" t="inlineStr">
        <is>
          <t>FRANKO actual PPM | PEUGEOT | Extra: 20057-72,D0003815001,11.2.93,3B</t>
        </is>
      </c>
    </row>
    <row r="14400" ht="15.75" customHeight="1">
      <c r="A14400" s="4" t="inlineStr">
        <is>
          <t>K 026</t>
        </is>
      </c>
      <c r="B14400" s="26">
        <f>ROUND((K14400*$B$6*$B$9+L14400*$B$7*$B$10+M14400*$B$8*$B$11)*$B$12,0)</f>
        <v>133</v>
      </c>
      <c r="C14400" s="26">
        <f>ROUND((K14400*$B$6*$B$9+L14400*$B$7*$B$10+M14400*$B$8*$B$11)*$B$12,0)</f>
        <v>133</v>
      </c>
      <c r="E14400" s="27">
        <v>1</v>
      </c>
      <c r="F14400" s="28">
        <v>790</v>
      </c>
      <c r="G14400" s="28">
        <v>1</v>
      </c>
      <c r="H14400" s="29">
        <v>1547</v>
      </c>
      <c r="I14400" s="29">
        <v>35</v>
      </c>
      <c r="J14400" s="29">
        <v>330</v>
      </c>
      <c r="K14400" s="30">
        <f>F14400*G14400*H14400/1000000/$B$13</f>
        <v>0.0392923919</v>
      </c>
      <c r="L14400" s="30">
        <f>F14400*G14400*I14400/1000000/$B$13</f>
        <v>0.0008889681</v>
      </c>
      <c r="M14400" s="30">
        <f>F14400*G14400*J14400/1000000/$B$13</f>
        <v>0.0083816996</v>
      </c>
      <c r="N14400" s="30">
        <v>132.5616010555</v>
      </c>
      <c r="O14400" s="4" t="inlineStr">
        <is>
          <t>FRANKO actual PPM | PEUGEOT</t>
        </is>
      </c>
    </row>
    <row r="14401" ht="15.75" customHeight="1">
      <c r="A14401" s="4" t="inlineStr">
        <is>
          <t>K 026</t>
        </is>
      </c>
      <c r="B14401" s="26">
        <f>ROUND((K14401*$B$6*$B$9+L14401*$B$7*$B$10+M14401*$B$8*$B$11)*$B$12,0)</f>
        <v>134</v>
      </c>
      <c r="C14401" s="26">
        <f>ROUND((K14401*$B$6*$B$9+L14401*$B$7*$B$10+M14401*$B$8*$B$11)*$B$12,0)</f>
        <v>134</v>
      </c>
      <c r="E14401" s="27">
        <v>1</v>
      </c>
      <c r="F14401" s="28">
        <v>800</v>
      </c>
      <c r="G14401" s="28">
        <v>1</v>
      </c>
      <c r="H14401" s="29">
        <v>1636</v>
      </c>
      <c r="I14401" s="29">
        <v>0</v>
      </c>
      <c r="J14401" s="29">
        <v>317</v>
      </c>
      <c r="K14401" s="30">
        <f>F14401*G14401*H14401/1000000/$B$13</f>
        <v>0.0420788971</v>
      </c>
      <c r="L14401" s="30">
        <f>F14401*G14401*I14401/1000000/$B$13</f>
        <v>0</v>
      </c>
      <c r="M14401" s="30">
        <f>F14401*G14401*J14401/1000000/$B$13</f>
        <v>0.0081534293</v>
      </c>
      <c r="N14401" s="30">
        <v>133.979159526</v>
      </c>
      <c r="O14401" s="4" t="inlineStr">
        <is>
          <t>FRANKO actual PPM | PEUGEOT</t>
        </is>
      </c>
    </row>
    <row r="14402" ht="15.75" customHeight="1">
      <c r="A14402" s="4" t="inlineStr">
        <is>
          <t>K 026</t>
        </is>
      </c>
      <c r="B14402" s="26">
        <f>ROUND((K14402*$B$6*$B$9+L14402*$B$7*$B$10+M14402*$B$8*$B$11)*$B$12,0)</f>
        <v>121</v>
      </c>
      <c r="C14402" s="26">
        <f>ROUND((K14402*$B$6*$B$9+L14402*$B$7*$B$10+M14402*$B$8*$B$11)*$B$12,0)</f>
        <v>121</v>
      </c>
      <c r="E14402" s="27">
        <v>1</v>
      </c>
      <c r="F14402" s="28">
        <v>800</v>
      </c>
      <c r="G14402" s="28">
        <v>1</v>
      </c>
      <c r="H14402" s="29">
        <v>1705</v>
      </c>
      <c r="I14402" s="29">
        <v>0</v>
      </c>
      <c r="J14402" s="29">
        <v>245</v>
      </c>
      <c r="K14402" s="30">
        <f>F14402*G14402*H14402/1000000/$B$13</f>
        <v>0.0438536183</v>
      </c>
      <c r="L14402" s="30">
        <f>F14402*G14402*I14402/1000000/$B$13</f>
        <v>0</v>
      </c>
      <c r="M14402" s="30">
        <f>F14402*G14402*J14402/1000000/$B$13</f>
        <v>0.0063015463</v>
      </c>
      <c r="N14402" s="30">
        <v>121.3863782585</v>
      </c>
      <c r="O14402" s="4" t="inlineStr">
        <is>
          <t>FRANKO actual PPM | PEUGEOT | Extra: 25258 0147,A7671123000</t>
        </is>
      </c>
    </row>
    <row r="14403" ht="15.75" customHeight="1">
      <c r="A14403" s="4" t="inlineStr">
        <is>
          <t>K 027</t>
        </is>
      </c>
      <c r="B14403" s="26">
        <f>ROUND((K14403*$B$6*$B$9+L14403*$B$7*$B$10+M14403*$B$8*$B$11)*$B$12,0)</f>
        <v>139</v>
      </c>
      <c r="C14403" s="26">
        <f>ROUND((K14403*$B$6*$B$9+L14403*$B$7*$B$10+M14403*$B$8*$B$11)*$B$12,0)</f>
        <v>139</v>
      </c>
      <c r="E14403" s="27">
        <v>1</v>
      </c>
      <c r="F14403" s="28">
        <v>950</v>
      </c>
      <c r="G14403" s="28">
        <v>1</v>
      </c>
      <c r="H14403" s="29">
        <v>1670</v>
      </c>
      <c r="I14403" s="29">
        <v>0</v>
      </c>
      <c r="J14403" s="29">
        <v>230</v>
      </c>
      <c r="K14403" s="30">
        <f>F14403*G14403*H14403/1000000/$B$13</f>
        <v>0.0510071594</v>
      </c>
      <c r="L14403" s="30">
        <f>F14403*G14403*I14403/1000000/$B$13</f>
        <v>0</v>
      </c>
      <c r="M14403" s="30">
        <f>F14403*G14403*J14403/1000000/$B$13</f>
        <v>0.0070249381</v>
      </c>
      <c r="N14403" s="30">
        <v>138.6570680741</v>
      </c>
      <c r="O14403" s="4" t="inlineStr">
        <is>
          <t>FRANKO actual PPM | PEUGEOT | Extra: 20366-124,2-A7620606000,07-09-02 3A</t>
        </is>
      </c>
    </row>
    <row r="14404" ht="15.75" customHeight="1">
      <c r="A14404" s="4" t="inlineStr">
        <is>
          <t>K 030</t>
        </is>
      </c>
      <c r="B14404" s="26">
        <f>ROUND((K14404*$B$6*$B$9+L14404*$B$7*$B$10+M14404*$B$8*$B$11)*$B$12,0)</f>
        <v>115</v>
      </c>
      <c r="C14404" s="26">
        <f>ROUND((K14404*$B$6*$B$9+L14404*$B$7*$B$10+M14404*$B$8*$B$11)*$B$12,0)</f>
        <v>115</v>
      </c>
      <c r="E14404" s="27">
        <v>1</v>
      </c>
      <c r="F14404" s="28">
        <v>760</v>
      </c>
      <c r="G14404" s="28">
        <v>1</v>
      </c>
      <c r="H14404" s="29">
        <v>1449</v>
      </c>
      <c r="I14404" s="29">
        <v>0</v>
      </c>
      <c r="J14404" s="29">
        <v>291</v>
      </c>
      <c r="K14404" s="30">
        <f>F14404*G14404*H14404/1000000/$B$13</f>
        <v>0.0354056882</v>
      </c>
      <c r="L14404" s="30">
        <f>F14404*G14404*I14404/1000000/$B$13</f>
        <v>0</v>
      </c>
      <c r="M14404" s="30">
        <f>F14404*G14404*J14404/1000000/$B$13</f>
        <v>0.0071104591</v>
      </c>
      <c r="N14404" s="30">
        <v>114.8093432436</v>
      </c>
      <c r="O14404" s="4" t="inlineStr">
        <is>
          <t>FRANKO actual PPM | PEUGEOT | Extra: 205253-1237</t>
        </is>
      </c>
    </row>
    <row r="14405" ht="15.75" customHeight="1">
      <c r="A14405" s="4" t="inlineStr">
        <is>
          <t>K 030</t>
        </is>
      </c>
      <c r="B14405" s="26">
        <f>ROUND((K14405*$B$6*$B$9+L14405*$B$7*$B$10+M14405*$B$8*$B$11)*$B$12,0)</f>
        <v>130</v>
      </c>
      <c r="C14405" s="26">
        <f>ROUND((K14405*$B$6*$B$9+L14405*$B$7*$B$10+M14405*$B$8*$B$11)*$B$12,0)</f>
        <v>130</v>
      </c>
      <c r="E14405" s="27">
        <v>1</v>
      </c>
      <c r="F14405" s="28">
        <v>800</v>
      </c>
      <c r="G14405" s="28">
        <v>1</v>
      </c>
      <c r="H14405" s="29">
        <v>1585</v>
      </c>
      <c r="I14405" s="29">
        <v>0</v>
      </c>
      <c r="J14405" s="29">
        <v>306</v>
      </c>
      <c r="K14405" s="30">
        <f>F14405*G14405*H14405/1000000/$B$13</f>
        <v>0.0407671466</v>
      </c>
      <c r="L14405" s="30">
        <f>F14405*G14405*I14405/1000000/$B$13</f>
        <v>0</v>
      </c>
      <c r="M14405" s="30">
        <f>F14405*G14405*J14405/1000000/$B$13</f>
        <v>0.0078705028</v>
      </c>
      <c r="N14405" s="30">
        <v>129.5636377217</v>
      </c>
      <c r="O14405" s="4" t="inlineStr">
        <is>
          <t>FRANKO actual PPM | PEUGEOT | Extra: 20762-386</t>
        </is>
      </c>
    </row>
    <row r="14406" ht="15.75" customHeight="1">
      <c r="A14406" s="4" t="inlineStr">
        <is>
          <t>K 031</t>
        </is>
      </c>
      <c r="B14406" s="26">
        <f>ROUND((K14406*$B$6*$B$9+L14406*$B$7*$B$10+M14406*$B$8*$B$11)*$B$12,0)</f>
        <v>220</v>
      </c>
      <c r="C14406" s="26">
        <f>ROUND((K14406*$B$6*$B$9+L14406*$B$7*$B$10+M14406*$B$8*$B$11)*$B$12,0)</f>
        <v>220</v>
      </c>
      <c r="E14406" s="27">
        <v>1</v>
      </c>
      <c r="F14406" s="28">
        <v>1200</v>
      </c>
      <c r="G14406" s="28">
        <v>1</v>
      </c>
      <c r="H14406" s="29">
        <v>1733</v>
      </c>
      <c r="I14406" s="29">
        <v>0</v>
      </c>
      <c r="J14406" s="29">
        <v>358</v>
      </c>
      <c r="K14406" s="30">
        <f>F14406*G14406*H14406/1000000/$B$13</f>
        <v>0.0668606926</v>
      </c>
      <c r="L14406" s="30">
        <f>F14406*G14406*I14406/1000000/$B$13</f>
        <v>0</v>
      </c>
      <c r="M14406" s="30">
        <f>F14406*G14406*J14406/1000000/$B$13</f>
        <v>0.0138119607</v>
      </c>
      <c r="N14406" s="30">
        <v>220.0020918562</v>
      </c>
      <c r="O14406" s="4" t="inlineStr">
        <is>
          <t>FRANKO actual PPM | PEUGEOT | Extra: 22556 2351</t>
        </is>
      </c>
    </row>
    <row r="14407" ht="15.75" customHeight="1">
      <c r="A14407" s="4" t="inlineStr">
        <is>
          <t>K 032</t>
        </is>
      </c>
      <c r="B14407" s="26">
        <f>ROUND((K14407*$B$6*$B$9+L14407*$B$7*$B$10+M14407*$B$8*$B$11)*$B$12,0)</f>
        <v>106</v>
      </c>
      <c r="C14407" s="26">
        <f>ROUND((K14407*$B$6*$B$9+L14407*$B$7*$B$10+M14407*$B$8*$B$11)*$B$12,0)</f>
        <v>106</v>
      </c>
      <c r="E14407" s="27">
        <v>1</v>
      </c>
      <c r="F14407" s="28">
        <v>860</v>
      </c>
      <c r="G14407" s="28">
        <v>1</v>
      </c>
      <c r="H14407" s="29">
        <v>1133</v>
      </c>
      <c r="I14407" s="29">
        <v>50</v>
      </c>
      <c r="J14407" s="29">
        <v>241</v>
      </c>
      <c r="K14407" s="30">
        <f>F14407*G14407*H14407/1000000/$B$13</f>
        <v>0.0313270444</v>
      </c>
      <c r="L14407" s="30">
        <f>F14407*G14407*I14407/1000000/$B$13</f>
        <v>0.0013824821</v>
      </c>
      <c r="M14407" s="30">
        <f>F14407*G14407*J14407/1000000/$B$13</f>
        <v>0.0066635637</v>
      </c>
      <c r="N14407" s="30">
        <v>106.3433933534</v>
      </c>
      <c r="O14407" s="4" t="inlineStr">
        <is>
          <t>FRANKO actual PPM | PEUGEOT</t>
        </is>
      </c>
    </row>
    <row r="14408" ht="15.75" customHeight="1">
      <c r="A14408" s="4" t="inlineStr">
        <is>
          <t>K 033</t>
        </is>
      </c>
      <c r="B14408" s="26">
        <f>ROUND((K14408*$B$6*$B$9+L14408*$B$7*$B$10+M14408*$B$8*$B$11)*$B$12,0)</f>
        <v>117</v>
      </c>
      <c r="C14408" s="26">
        <f>ROUND((K14408*$B$6*$B$9+L14408*$B$7*$B$10+M14408*$B$8*$B$11)*$B$12,0)</f>
        <v>117</v>
      </c>
      <c r="E14408" s="27">
        <v>1</v>
      </c>
      <c r="F14408" s="28">
        <v>980</v>
      </c>
      <c r="G14408" s="28">
        <v>1</v>
      </c>
      <c r="H14408" s="29">
        <v>1132</v>
      </c>
      <c r="I14408" s="29">
        <v>0</v>
      </c>
      <c r="J14408" s="29">
        <v>234</v>
      </c>
      <c r="K14408" s="30">
        <f>F14408*G14408*H14408/1000000/$B$13</f>
        <v>0.0356667522</v>
      </c>
      <c r="L14408" s="30">
        <f>F14408*G14408*I14408/1000000/$B$13</f>
        <v>0</v>
      </c>
      <c r="M14408" s="30">
        <f>F14408*G14408*J14408/1000000/$B$13</f>
        <v>0.0073728092</v>
      </c>
      <c r="N14408" s="30">
        <v>117.4000199232</v>
      </c>
      <c r="O14408" s="4" t="inlineStr">
        <is>
          <t>FRANKO actual PPM | PEUGEOT | Extra: 20872104 167</t>
        </is>
      </c>
    </row>
    <row r="14409" ht="15.75" customHeight="1">
      <c r="A14409" s="4" t="inlineStr">
        <is>
          <t>K 033</t>
        </is>
      </c>
      <c r="B14409" s="26">
        <f>ROUND((K14409*$B$6*$B$9+L14409*$B$7*$B$10+M14409*$B$8*$B$11)*$B$12,0)</f>
        <v>129</v>
      </c>
      <c r="C14409" s="26">
        <f>ROUND((K14409*$B$6*$B$9+L14409*$B$7*$B$10+M14409*$B$8*$B$11)*$B$12,0)</f>
        <v>129</v>
      </c>
      <c r="E14409" s="27">
        <v>1</v>
      </c>
      <c r="F14409" s="28">
        <v>940</v>
      </c>
      <c r="G14409" s="28">
        <v>1</v>
      </c>
      <c r="H14409" s="29">
        <v>1298</v>
      </c>
      <c r="I14409" s="29">
        <v>0</v>
      </c>
      <c r="J14409" s="29">
        <v>269</v>
      </c>
      <c r="K14409" s="30">
        <f>F14409*G14409*H14409/1000000/$B$13</f>
        <v>0.0392277689</v>
      </c>
      <c r="L14409" s="30">
        <f>F14409*G14409*I14409/1000000/$B$13</f>
        <v>0</v>
      </c>
      <c r="M14409" s="30">
        <f>F14409*G14409*J14409/1000000/$B$13</f>
        <v>0.0081296378</v>
      </c>
      <c r="N14409" s="30">
        <v>129.2935265038</v>
      </c>
      <c r="O14409" s="4" t="inlineStr">
        <is>
          <t>FRANKO actual PPM | PEUGEOT | Extra: 20872-605</t>
        </is>
      </c>
    </row>
    <row r="14410" ht="15.75" customHeight="1">
      <c r="A14410" s="4" t="inlineStr">
        <is>
          <t>K 034</t>
        </is>
      </c>
      <c r="B14410" s="26">
        <f>ROUND((K14410*$B$6*$B$9+L14410*$B$7*$B$10+M14410*$B$8*$B$11)*$B$12,0)</f>
        <v>115</v>
      </c>
      <c r="C14410" s="26">
        <f>ROUND((K14410*$B$6*$B$9+L14410*$B$7*$B$10+M14410*$B$8*$B$11)*$B$12,0)</f>
        <v>115</v>
      </c>
      <c r="E14410" s="27">
        <v>1</v>
      </c>
      <c r="F14410" s="28">
        <v>840</v>
      </c>
      <c r="G14410" s="28">
        <v>1</v>
      </c>
      <c r="H14410" s="29">
        <v>1371</v>
      </c>
      <c r="I14410" s="29">
        <v>0</v>
      </c>
      <c r="J14410" s="29">
        <v>251</v>
      </c>
      <c r="K14410" s="30">
        <f>F14410*G14410*H14410/1000000/$B$13</f>
        <v>0.0370260858</v>
      </c>
      <c r="L14410" s="30">
        <f>F14410*G14410*I14410/1000000/$B$13</f>
        <v>0</v>
      </c>
      <c r="M14410" s="30">
        <f>F14410*G14410*J14410/1000000/$B$13</f>
        <v>0.0067786634</v>
      </c>
      <c r="N14410" s="30">
        <v>114.6032865368</v>
      </c>
      <c r="O14410" s="4" t="inlineStr">
        <is>
          <t>FRANKO actual PPM | PEUGEOT</t>
        </is>
      </c>
    </row>
    <row r="14411" ht="15.75" customHeight="1">
      <c r="A14411" s="4" t="inlineStr">
        <is>
          <t>K 034</t>
        </is>
      </c>
      <c r="B14411" s="26">
        <f>ROUND((K14411*$B$6*$B$9+L14411*$B$7*$B$10+M14411*$B$8*$B$11)*$B$12,0)</f>
        <v>107</v>
      </c>
      <c r="C14411" s="26">
        <f>ROUND((K14411*$B$6*$B$9+L14411*$B$7*$B$10+M14411*$B$8*$B$11)*$B$12,0)</f>
        <v>107</v>
      </c>
      <c r="E14411" s="27">
        <v>1</v>
      </c>
      <c r="F14411" s="28">
        <v>840</v>
      </c>
      <c r="G14411" s="28">
        <v>1</v>
      </c>
      <c r="H14411" s="29">
        <v>1161</v>
      </c>
      <c r="I14411" s="29">
        <v>100</v>
      </c>
      <c r="J14411" s="29">
        <v>241</v>
      </c>
      <c r="K14411" s="30">
        <f>F14411*G14411*H14411/1000000/$B$13</f>
        <v>0.0313546941</v>
      </c>
      <c r="L14411" s="30">
        <f>F14411*G14411*I14411/1000000/$B$13</f>
        <v>0.0027006627</v>
      </c>
      <c r="M14411" s="30">
        <f>F14411*G14411*J14411/1000000/$B$13</f>
        <v>0.0065085971</v>
      </c>
      <c r="N14411" s="30">
        <v>106.6891024864</v>
      </c>
      <c r="O14411" s="4" t="inlineStr">
        <is>
          <t>FRANKO actual PPM | PEUGEOT | Extra: A7660424000</t>
        </is>
      </c>
    </row>
    <row r="14412" ht="15.75" customHeight="1">
      <c r="A14412" s="4" t="inlineStr">
        <is>
          <t>K 037</t>
        </is>
      </c>
      <c r="B14412" s="26">
        <f>ROUND((K14412*$B$6*$B$9+L14412*$B$7*$B$10+M14412*$B$8*$B$11)*$B$12,0)</f>
        <v>157</v>
      </c>
      <c r="C14412" s="26">
        <f>ROUND((K14412*$B$6*$B$9+L14412*$B$7*$B$10+M14412*$B$8*$B$11)*$B$12,0)</f>
        <v>157</v>
      </c>
      <c r="E14412" s="27">
        <v>1</v>
      </c>
      <c r="F14412" s="28">
        <v>1250</v>
      </c>
      <c r="G14412" s="28">
        <v>1</v>
      </c>
      <c r="H14412" s="29">
        <v>1115</v>
      </c>
      <c r="I14412" s="29">
        <v>0</v>
      </c>
      <c r="J14412" s="29">
        <v>260</v>
      </c>
      <c r="K14412" s="30">
        <f>F14412*G14412*H14412/1000000/$B$13</f>
        <v>0.044810103</v>
      </c>
      <c r="L14412" s="30">
        <f>F14412*G14412*I14412/1000000/$B$13</f>
        <v>0</v>
      </c>
      <c r="M14412" s="30">
        <f>F14412*G14412*J14412/1000000/$B$13</f>
        <v>0.0104489926</v>
      </c>
      <c r="N14412" s="30">
        <v>157.3510384858</v>
      </c>
      <c r="O14412" s="4" t="inlineStr">
        <is>
          <t>FRANKO actual PPM | PEUGEOT</t>
        </is>
      </c>
    </row>
    <row r="14413" ht="15.75" customHeight="1">
      <c r="A14413" s="4" t="inlineStr">
        <is>
          <t>K 037</t>
        </is>
      </c>
      <c r="B14413" s="26">
        <f>ROUND((K14413*$B$6*$B$9+L14413*$B$7*$B$10+M14413*$B$8*$B$11)*$B$12,0)</f>
        <v>143</v>
      </c>
      <c r="C14413" s="26">
        <f>ROUND((K14413*$B$6*$B$9+L14413*$B$7*$B$10+M14413*$B$8*$B$11)*$B$12,0)</f>
        <v>143</v>
      </c>
      <c r="E14413" s="27">
        <v>1</v>
      </c>
      <c r="F14413" s="28">
        <v>1250</v>
      </c>
      <c r="G14413" s="28">
        <v>1</v>
      </c>
      <c r="H14413" s="29">
        <v>1101</v>
      </c>
      <c r="I14413" s="29">
        <v>0</v>
      </c>
      <c r="J14413" s="29">
        <v>219</v>
      </c>
      <c r="K14413" s="30">
        <f>F14413*G14413*H14413/1000000/$B$13</f>
        <v>0.044247465</v>
      </c>
      <c r="L14413" s="30">
        <f>F14413*G14413*I14413/1000000/$B$13</f>
        <v>0</v>
      </c>
      <c r="M14413" s="30">
        <f>F14413*G14413*J14413/1000000/$B$13</f>
        <v>0.0088012669</v>
      </c>
      <c r="N14413" s="30">
        <v>142.7752604172</v>
      </c>
      <c r="O14413" s="4" t="inlineStr">
        <is>
          <t>FRANKO actual PPM | PEUGEOT | Extra: WIMETAL0894</t>
        </is>
      </c>
    </row>
    <row r="14414" ht="15.75" customHeight="1">
      <c r="A14414" s="4" t="inlineStr">
        <is>
          <t>K 038</t>
        </is>
      </c>
      <c r="B14414" s="26">
        <f>ROUND((K14414*$B$6*$B$9+L14414*$B$7*$B$10+M14414*$B$8*$B$11)*$B$12,0)</f>
        <v>134</v>
      </c>
      <c r="C14414" s="26">
        <f>ROUND((K14414*$B$6*$B$9+L14414*$B$7*$B$10+M14414*$B$8*$B$11)*$B$12,0)</f>
        <v>134</v>
      </c>
      <c r="E14414" s="27">
        <v>1</v>
      </c>
      <c r="F14414" s="28">
        <v>1340</v>
      </c>
      <c r="G14414" s="28">
        <v>1</v>
      </c>
      <c r="H14414" s="29">
        <v>978</v>
      </c>
      <c r="I14414" s="29">
        <v>0</v>
      </c>
      <c r="J14414" s="29">
        <v>189</v>
      </c>
      <c r="K14414" s="30">
        <f>F14414*G14414*H14414/1000000/$B$13</f>
        <v>0.0421341964</v>
      </c>
      <c r="L14414" s="30">
        <f>F14414*G14414*I14414/1000000/$B$13</f>
        <v>0</v>
      </c>
      <c r="M14414" s="30">
        <f>F14414*G14414*J14414/1000000/$B$13</f>
        <v>0.0081424981</v>
      </c>
      <c r="N14414" s="30">
        <v>133.9753838066</v>
      </c>
      <c r="O14414" s="4" t="inlineStr">
        <is>
          <t>FRANKO actual PPM | PEUGEOT | Extra: DRYZUOTAS KITOKIO SHAPE</t>
        </is>
      </c>
    </row>
    <row r="14415" ht="15.75" customHeight="1">
      <c r="A14415" s="4" t="inlineStr">
        <is>
          <t>K 038</t>
        </is>
      </c>
      <c r="B14415" s="26">
        <f>ROUND((K14415*$B$6*$B$9+L14415*$B$7*$B$10+M14415*$B$8*$B$11)*$B$12,0)</f>
        <v>142</v>
      </c>
      <c r="C14415" s="26">
        <f>ROUND((K14415*$B$6*$B$9+L14415*$B$7*$B$10+M14415*$B$8*$B$11)*$B$12,0)</f>
        <v>142</v>
      </c>
      <c r="E14415" s="27">
        <v>1</v>
      </c>
      <c r="F14415" s="28">
        <v>1340</v>
      </c>
      <c r="G14415" s="28">
        <v>1</v>
      </c>
      <c r="H14415" s="29">
        <v>1021</v>
      </c>
      <c r="I14415" s="29">
        <v>0</v>
      </c>
      <c r="J14415" s="29">
        <v>203</v>
      </c>
      <c r="K14415" s="30">
        <f>F14415*G14415*H14415/1000000/$B$13</f>
        <v>0.0439867224</v>
      </c>
      <c r="L14415" s="30">
        <f>F14415*G14415*I14415/1000000/$B$13</f>
        <v>0</v>
      </c>
      <c r="M14415" s="30">
        <f>F14415*G14415*J14415/1000000/$B$13</f>
        <v>0.0087456461</v>
      </c>
      <c r="N14415" s="30">
        <v>141.9027002152</v>
      </c>
      <c r="O14415" s="4" t="inlineStr">
        <is>
          <t>FRANKO actual PPM | PEUGEOT | Extra: 21213-00282</t>
        </is>
      </c>
    </row>
    <row r="14416" ht="15.75" customHeight="1">
      <c r="A14416" s="4" t="inlineStr">
        <is>
          <t>K 038</t>
        </is>
      </c>
      <c r="B14416" s="26">
        <f>ROUND((K14416*$B$6*$B$9+L14416*$B$7*$B$10+M14416*$B$8*$B$11)*$B$12,0)</f>
        <v>134</v>
      </c>
      <c r="C14416" s="26">
        <f>ROUND((K14416*$B$6*$B$9+L14416*$B$7*$B$10+M14416*$B$8*$B$11)*$B$12,0)</f>
        <v>134</v>
      </c>
      <c r="E14416" s="27">
        <v>1</v>
      </c>
      <c r="F14416" s="28">
        <v>1000</v>
      </c>
      <c r="G14416" s="28">
        <v>1</v>
      </c>
      <c r="H14416" s="29">
        <v>2640</v>
      </c>
      <c r="I14416" s="29">
        <v>0</v>
      </c>
      <c r="J14416" s="29">
        <v>0</v>
      </c>
      <c r="K14416" s="30">
        <f>F14416*G14416*H14416/1000000/$B$13</f>
        <v>0.0848779709</v>
      </c>
      <c r="L14416" s="30">
        <f>F14416*G14416*I14416/1000000/$B$13</f>
        <v>0</v>
      </c>
      <c r="M14416" s="30">
        <f>F14416*G14416*J14416/1000000/$B$13</f>
        <v>0</v>
      </c>
      <c r="N14416" s="30">
        <v>133.6064140585</v>
      </c>
      <c r="O14416" s="4" t="inlineStr">
        <is>
          <t>FRANKO actual PPM | PEUGEOT | Extra: B2,D2646 / DIESEL</t>
        </is>
      </c>
    </row>
    <row r="14417" ht="15.75" customHeight="1">
      <c r="A14417" s="4" t="inlineStr">
        <is>
          <t>K 039</t>
        </is>
      </c>
      <c r="B14417" s="26">
        <f>ROUND((K14417*$B$6*$B$9+L14417*$B$7*$B$10+M14417*$B$8*$B$11)*$B$12,0)</f>
        <v>137</v>
      </c>
      <c r="C14417" s="26">
        <f>ROUND((K14417*$B$6*$B$9+L14417*$B$7*$B$10+M14417*$B$8*$B$11)*$B$12,0)</f>
        <v>137</v>
      </c>
      <c r="E14417" s="27">
        <v>1</v>
      </c>
      <c r="F14417" s="28">
        <v>1200</v>
      </c>
      <c r="G14417" s="28">
        <v>1</v>
      </c>
      <c r="H14417" s="29">
        <v>1106</v>
      </c>
      <c r="I14417" s="29">
        <v>0</v>
      </c>
      <c r="J14417" s="29">
        <v>219</v>
      </c>
      <c r="K14417" s="30">
        <f>F14417*G14417*H14417/1000000/$B$13</f>
        <v>0.0426704708</v>
      </c>
      <c r="L14417" s="30">
        <f>F14417*G14417*I14417/1000000/$B$13</f>
        <v>0</v>
      </c>
      <c r="M14417" s="30">
        <f>F14417*G14417*J14417/1000000/$B$13</f>
        <v>0.0084492162</v>
      </c>
      <c r="N14417" s="30">
        <v>137.3679009415</v>
      </c>
      <c r="O14417" s="4" t="inlineStr">
        <is>
          <t>FRANKO actual PPM | PEUGEOT</t>
        </is>
      </c>
    </row>
    <row r="14418" ht="15.75" customHeight="1">
      <c r="A14418" s="4" t="inlineStr">
        <is>
          <t>K 041</t>
        </is>
      </c>
      <c r="B14418" s="26">
        <f>ROUND((K14418*$B$6*$B$9+L14418*$B$7*$B$10+M14418*$B$8*$B$11)*$B$12,0)</f>
        <v>77</v>
      </c>
      <c r="C14418" s="26">
        <f>ROUND((K14418*$B$6*$B$9+L14418*$B$7*$B$10+M14418*$B$8*$B$11)*$B$12,0)</f>
        <v>77</v>
      </c>
      <c r="E14418" s="27">
        <v>1</v>
      </c>
      <c r="F14418" s="28">
        <v>800</v>
      </c>
      <c r="G14418" s="28">
        <v>1</v>
      </c>
      <c r="H14418" s="29">
        <v>1890</v>
      </c>
      <c r="I14418" s="29">
        <v>0</v>
      </c>
      <c r="J14418" s="29">
        <v>0</v>
      </c>
      <c r="K14418" s="30">
        <f>F14418*G14418*H14418/1000000/$B$13</f>
        <v>0.0486119288</v>
      </c>
      <c r="L14418" s="30">
        <f>F14418*G14418*I14418/1000000/$B$13</f>
        <v>0</v>
      </c>
      <c r="M14418" s="30">
        <f>F14418*G14418*J14418/1000000/$B$13</f>
        <v>0</v>
      </c>
      <c r="N14418" s="30">
        <v>76.5200371426</v>
      </c>
      <c r="O14418" s="4" t="inlineStr">
        <is>
          <t>FRANKO actual PPM | PEUGEOT</t>
        </is>
      </c>
    </row>
    <row r="14419" ht="15.75" customHeight="1">
      <c r="A14419" s="4" t="inlineStr">
        <is>
          <t>K 042</t>
        </is>
      </c>
      <c r="B14419" s="26">
        <f>ROUND((K14419*$B$6*$B$9+L14419*$B$7*$B$10+M14419*$B$8*$B$11)*$B$12,0)</f>
        <v>177</v>
      </c>
      <c r="C14419" s="26">
        <f>ROUND((K14419*$B$6*$B$9+L14419*$B$7*$B$10+M14419*$B$8*$B$11)*$B$12,0)</f>
        <v>177</v>
      </c>
      <c r="E14419" s="27">
        <v>1</v>
      </c>
      <c r="F14419" s="28">
        <v>1260</v>
      </c>
      <c r="G14419" s="28">
        <v>1</v>
      </c>
      <c r="H14419" s="29">
        <v>2768</v>
      </c>
      <c r="I14419" s="29">
        <v>0</v>
      </c>
      <c r="J14419" s="29">
        <v>0</v>
      </c>
      <c r="K14419" s="30">
        <f>F14419*G14419*H14419/1000000/$B$13</f>
        <v>0.1121315158</v>
      </c>
      <c r="L14419" s="30">
        <f>F14419*G14419*I14419/1000000/$B$13</f>
        <v>0</v>
      </c>
      <c r="M14419" s="30">
        <f>F14419*G14419*J14419/1000000/$B$13</f>
        <v>0</v>
      </c>
      <c r="N14419" s="30">
        <v>176.5062190089</v>
      </c>
      <c r="O14419" s="4" t="inlineStr">
        <is>
          <t>FRANKO actual PPM | PEUGEOT</t>
        </is>
      </c>
    </row>
    <row r="14420" ht="15.75" customHeight="1">
      <c r="A14420" s="4" t="inlineStr">
        <is>
          <t>K 042</t>
        </is>
      </c>
      <c r="B14420" s="26">
        <f>ROUND((K14420*$B$6*$B$9+L14420*$B$7*$B$10+M14420*$B$8*$B$11)*$B$12,0)</f>
        <v>189</v>
      </c>
      <c r="C14420" s="26">
        <f>ROUND((K14420*$B$6*$B$9+L14420*$B$7*$B$10+M14420*$B$8*$B$11)*$B$12,0)</f>
        <v>189</v>
      </c>
      <c r="E14420" s="27">
        <v>1</v>
      </c>
      <c r="F14420" s="28">
        <v>1100</v>
      </c>
      <c r="G14420" s="28">
        <v>1</v>
      </c>
      <c r="H14420" s="29">
        <v>3400</v>
      </c>
      <c r="I14420" s="29">
        <v>0</v>
      </c>
      <c r="J14420" s="29">
        <v>0</v>
      </c>
      <c r="K14420" s="30">
        <f>F14420*G14420*H14420/1000000/$B$13</f>
        <v>0.1202437922</v>
      </c>
      <c r="L14420" s="30">
        <f>F14420*G14420*I14420/1000000/$B$13</f>
        <v>0</v>
      </c>
      <c r="M14420" s="30">
        <f>F14420*G14420*J14420/1000000/$B$13</f>
        <v>0</v>
      </c>
      <c r="N14420" s="30">
        <v>189.2757532496</v>
      </c>
      <c r="O14420" s="4" t="inlineStr">
        <is>
          <t>FRANKO actual PPM | PEUGEOT | Extra: 21122-00024,D0002752003,20-03-92 3B</t>
        </is>
      </c>
    </row>
    <row r="14421" ht="15.75" customHeight="1">
      <c r="A14421" s="4" t="inlineStr">
        <is>
          <t>K 042</t>
        </is>
      </c>
      <c r="B14421" s="26">
        <f>ROUND((K14421*$B$6*$B$9+L14421*$B$7*$B$10+M14421*$B$8*$B$11)*$B$12,0)</f>
        <v>167</v>
      </c>
      <c r="C14421" s="26">
        <f>ROUND((K14421*$B$6*$B$9+L14421*$B$7*$B$10+M14421*$B$8*$B$11)*$B$12,0)</f>
        <v>167</v>
      </c>
      <c r="E14421" s="27">
        <v>1</v>
      </c>
      <c r="F14421" s="28">
        <v>1100</v>
      </c>
      <c r="G14421" s="28">
        <v>1</v>
      </c>
      <c r="H14421" s="29">
        <v>3000</v>
      </c>
      <c r="I14421" s="29">
        <v>0</v>
      </c>
      <c r="J14421" s="29">
        <v>0</v>
      </c>
      <c r="K14421" s="30">
        <f>F14421*G14421*H14421/1000000/$B$13</f>
        <v>0.1060974637</v>
      </c>
      <c r="L14421" s="30">
        <f>F14421*G14421*I14421/1000000/$B$13</f>
        <v>0</v>
      </c>
      <c r="M14421" s="30">
        <f>F14421*G14421*J14421/1000000/$B$13</f>
        <v>0</v>
      </c>
      <c r="N14421" s="30">
        <v>167.0080175731</v>
      </c>
      <c r="O14421" s="4" t="inlineStr">
        <is>
          <t>FRANKO actual PPM | PEUGEOT | Extra: 21122-69,2-D0003543001,21-12-92-1A PCG</t>
        </is>
      </c>
    </row>
    <row r="14422" ht="15.75" customHeight="1">
      <c r="A14422" s="4" t="inlineStr">
        <is>
          <t>K 042</t>
        </is>
      </c>
      <c r="B14422" s="26">
        <f>ROUND((K14422*$B$6*$B$9+L14422*$B$7*$B$10+M14422*$B$8*$B$11)*$B$12,0)</f>
        <v>145</v>
      </c>
      <c r="C14422" s="26">
        <f>ROUND((K14422*$B$6*$B$9+L14422*$B$7*$B$10+M14422*$B$8*$B$11)*$B$12,0)</f>
        <v>145</v>
      </c>
      <c r="E14422" s="27">
        <v>1</v>
      </c>
      <c r="F14422" s="28">
        <v>1100</v>
      </c>
      <c r="G14422" s="28">
        <v>1</v>
      </c>
      <c r="H14422" s="29">
        <v>2600</v>
      </c>
      <c r="I14422" s="29">
        <v>0</v>
      </c>
      <c r="J14422" s="29">
        <v>0</v>
      </c>
      <c r="K14422" s="30">
        <f>F14422*G14422*H14422/1000000/$B$13</f>
        <v>0.0919511352</v>
      </c>
      <c r="L14422" s="30">
        <f>F14422*G14422*I14422/1000000/$B$13</f>
        <v>0</v>
      </c>
      <c r="M14422" s="30">
        <f>F14422*G14422*J14422/1000000/$B$13</f>
        <v>0</v>
      </c>
      <c r="N14422" s="30">
        <v>144.7402818967</v>
      </c>
      <c r="O14422" s="4" t="inlineStr">
        <is>
          <t>FRANKO actual PPM | PEUGEOT | Extra: M1</t>
        </is>
      </c>
    </row>
    <row r="14423" ht="15.75" customHeight="1">
      <c r="A14423" s="4" t="inlineStr">
        <is>
          <t>K 043</t>
        </is>
      </c>
      <c r="B14423" s="26">
        <f>ROUND((K14423*$B$6*$B$9+L14423*$B$7*$B$10+M14423*$B$8*$B$11)*$B$12,0)</f>
        <v>148</v>
      </c>
      <c r="C14423" s="26">
        <f>ROUND((K14423*$B$6*$B$9+L14423*$B$7*$B$10+M14423*$B$8*$B$11)*$B$12,0)</f>
        <v>148</v>
      </c>
      <c r="E14423" s="27">
        <v>1</v>
      </c>
      <c r="F14423" s="28">
        <v>1000</v>
      </c>
      <c r="G14423" s="28">
        <v>1</v>
      </c>
      <c r="H14423" s="29">
        <v>1441</v>
      </c>
      <c r="I14423" s="29">
        <v>0</v>
      </c>
      <c r="J14423" s="29">
        <v>282</v>
      </c>
      <c r="K14423" s="30">
        <f>F14423*G14423*H14423/1000000/$B$13</f>
        <v>0.0463292258</v>
      </c>
      <c r="L14423" s="30">
        <f>F14423*G14423*I14423/1000000/$B$13</f>
        <v>0</v>
      </c>
      <c r="M14423" s="30">
        <f>F14423*G14423*J14423/1000000/$B$13</f>
        <v>0.0090665105</v>
      </c>
      <c r="N14423" s="30">
        <v>148.2559370983</v>
      </c>
      <c r="O14423" s="4" t="inlineStr">
        <is>
          <t>FRANKO actual PPM | PEUGEOT</t>
        </is>
      </c>
    </row>
    <row r="14424" ht="15.75" customHeight="1">
      <c r="A14424" s="4" t="inlineStr">
        <is>
          <t>K 044</t>
        </is>
      </c>
      <c r="B14424" s="26">
        <f>ROUND((K14424*$B$6*$B$9+L14424*$B$7*$B$10+M14424*$B$8*$B$11)*$B$12,0)</f>
        <v>126</v>
      </c>
      <c r="C14424" s="26">
        <f>ROUND((K14424*$B$6*$B$9+L14424*$B$7*$B$10+M14424*$B$8*$B$11)*$B$12,0)</f>
        <v>126</v>
      </c>
      <c r="E14424" s="27">
        <v>1</v>
      </c>
      <c r="F14424" s="28">
        <v>1020</v>
      </c>
      <c r="G14424" s="28">
        <v>1</v>
      </c>
      <c r="H14424" s="29">
        <v>1155</v>
      </c>
      <c r="I14424" s="29">
        <v>0</v>
      </c>
      <c r="J14424" s="29">
        <v>243</v>
      </c>
      <c r="K14424" s="30">
        <f>F14424*G14424*H14424/1000000/$B$13</f>
        <v>0.0378767945</v>
      </c>
      <c r="L14424" s="30">
        <f>F14424*G14424*I14424/1000000/$B$13</f>
        <v>0</v>
      </c>
      <c r="M14424" s="30">
        <f>F14424*G14424*J14424/1000000/$B$13</f>
        <v>0.007968884</v>
      </c>
      <c r="N14424" s="30">
        <v>125.8313353573</v>
      </c>
      <c r="O14424" s="4" t="inlineStr">
        <is>
          <t>FRANKO actual PPM | PEUGEOT | Extra: 21422-303</t>
        </is>
      </c>
    </row>
    <row r="14425" ht="15.75" customHeight="1">
      <c r="A14425" s="4" t="inlineStr">
        <is>
          <t>K 044</t>
        </is>
      </c>
      <c r="B14425" s="26">
        <f>ROUND((K14425*$B$6*$B$9+L14425*$B$7*$B$10+M14425*$B$8*$B$11)*$B$12,0)</f>
        <v>118</v>
      </c>
      <c r="C14425" s="26">
        <f>ROUND((K14425*$B$6*$B$9+L14425*$B$7*$B$10+M14425*$B$8*$B$11)*$B$12,0)</f>
        <v>118</v>
      </c>
      <c r="E14425" s="27">
        <v>1</v>
      </c>
      <c r="F14425" s="28">
        <v>1000</v>
      </c>
      <c r="G14425" s="28">
        <v>1</v>
      </c>
      <c r="H14425" s="29">
        <v>1084</v>
      </c>
      <c r="I14425" s="29">
        <v>0</v>
      </c>
      <c r="J14425" s="29">
        <v>235</v>
      </c>
      <c r="K14425" s="30">
        <f>F14425*G14425*H14425/1000000/$B$13</f>
        <v>0.0348514093</v>
      </c>
      <c r="L14425" s="30">
        <f>F14425*G14425*I14425/1000000/$B$13</f>
        <v>0</v>
      </c>
      <c r="M14425" s="30">
        <f>F14425*G14425*J14425/1000000/$B$13</f>
        <v>0.0075554254</v>
      </c>
      <c r="N14425" s="30">
        <v>117.6338556466</v>
      </c>
      <c r="O14425" s="4" t="inlineStr">
        <is>
          <t>FRANKO actual PPM | PEUGEOT | Extra: 21422-5</t>
        </is>
      </c>
    </row>
    <row r="14426" ht="15.75" customHeight="1">
      <c r="A14426" s="4" t="inlineStr">
        <is>
          <t>K 045</t>
        </is>
      </c>
      <c r="B14426" s="26">
        <f>ROUND((K14426*$B$6*$B$9+L14426*$B$7*$B$10+M14426*$B$8*$B$11)*$B$12,0)</f>
        <v>164</v>
      </c>
      <c r="C14426" s="26">
        <f>ROUND((K14426*$B$6*$B$9+L14426*$B$7*$B$10+M14426*$B$8*$B$11)*$B$12,0)</f>
        <v>164</v>
      </c>
      <c r="E14426" s="27">
        <v>1</v>
      </c>
      <c r="F14426" s="28">
        <v>920</v>
      </c>
      <c r="G14426" s="28">
        <v>1</v>
      </c>
      <c r="H14426" s="29">
        <v>1696</v>
      </c>
      <c r="I14426" s="29">
        <v>0</v>
      </c>
      <c r="J14426" s="29">
        <v>345</v>
      </c>
      <c r="K14426" s="30">
        <f>F14426*G14426*H14426/1000000/$B$13</f>
        <v>0.0501654529</v>
      </c>
      <c r="L14426" s="30">
        <f>F14426*G14426*I14426/1000000/$B$13</f>
        <v>0</v>
      </c>
      <c r="M14426" s="30">
        <f>F14426*G14426*J14426/1000000/$B$13</f>
        <v>0.010204647</v>
      </c>
      <c r="N14426" s="30">
        <v>163.7507486623</v>
      </c>
      <c r="O14426" s="4" t="inlineStr">
        <is>
          <t>FRANKO actual PPM | PEUGEOT | Extra: J04114020024</t>
        </is>
      </c>
    </row>
    <row r="14427" ht="15.75" customHeight="1">
      <c r="A14427" s="4" t="inlineStr">
        <is>
          <t>K 045</t>
        </is>
      </c>
      <c r="B14427" s="26">
        <f>ROUND((K14427*$B$6*$B$9+L14427*$B$7*$B$10+M14427*$B$8*$B$11)*$B$12,0)</f>
        <v>171</v>
      </c>
      <c r="C14427" s="26">
        <f>ROUND((K14427*$B$6*$B$9+L14427*$B$7*$B$10+M14427*$B$8*$B$11)*$B$12,0)</f>
        <v>171</v>
      </c>
      <c r="E14427" s="27">
        <v>1</v>
      </c>
      <c r="F14427" s="28">
        <v>920</v>
      </c>
      <c r="G14427" s="28">
        <v>1</v>
      </c>
      <c r="H14427" s="29">
        <v>1838</v>
      </c>
      <c r="I14427" s="29">
        <v>0</v>
      </c>
      <c r="J14427" s="29">
        <v>348</v>
      </c>
      <c r="K14427" s="30">
        <f>F14427*G14427*H14427/1000000/$B$13</f>
        <v>0.0543656264</v>
      </c>
      <c r="L14427" s="30">
        <f>F14427*G14427*I14427/1000000/$B$13</f>
        <v>0</v>
      </c>
      <c r="M14427" s="30">
        <f>F14427*G14427*J14427/1000000/$B$13</f>
        <v>0.010293383</v>
      </c>
      <c r="N14427" s="30">
        <v>171.0995053775</v>
      </c>
      <c r="O14427" s="4" t="inlineStr">
        <is>
          <t>FRANKO actual PPM | PEUGEOT | Extra: 21724244</t>
        </is>
      </c>
    </row>
    <row r="14428" ht="15.75" customHeight="1">
      <c r="A14428" s="4" t="inlineStr">
        <is>
          <t>K 045</t>
        </is>
      </c>
      <c r="B14428" s="26">
        <f>ROUND((K14428*$B$6*$B$9+L14428*$B$7*$B$10+M14428*$B$8*$B$11)*$B$12,0)</f>
        <v>133</v>
      </c>
      <c r="C14428" s="26">
        <f>ROUND((K14428*$B$6*$B$9+L14428*$B$7*$B$10+M14428*$B$8*$B$11)*$B$12,0)</f>
        <v>133</v>
      </c>
      <c r="E14428" s="27">
        <v>1</v>
      </c>
      <c r="F14428" s="28">
        <v>900</v>
      </c>
      <c r="G14428" s="28">
        <v>1</v>
      </c>
      <c r="H14428" s="29">
        <v>1650</v>
      </c>
      <c r="I14428" s="29">
        <v>0</v>
      </c>
      <c r="J14428" s="29">
        <v>240</v>
      </c>
      <c r="K14428" s="30">
        <f>F14428*G14428*H14428/1000000/$B$13</f>
        <v>0.0477438587</v>
      </c>
      <c r="L14428" s="30">
        <f>F14428*G14428*I14428/1000000/$B$13</f>
        <v>0</v>
      </c>
      <c r="M14428" s="30">
        <f>F14428*G14428*J14428/1000000/$B$13</f>
        <v>0.0069445613</v>
      </c>
      <c r="N14428" s="30">
        <v>132.8524951268</v>
      </c>
      <c r="O14428" s="4" t="inlineStr">
        <is>
          <t>FRANKO actual PPM | PEUGEOT | Extra: 21724-63, 2-J4141001010, 23, 02, 94, 2A</t>
        </is>
      </c>
    </row>
    <row r="14429" ht="15.75" customHeight="1">
      <c r="A14429" s="4" t="inlineStr">
        <is>
          <t>K 049</t>
        </is>
      </c>
      <c r="B14429" s="26">
        <f>ROUND((K14429*$B$6*$B$9+L14429*$B$7*$B$10+M14429*$B$8*$B$11)*$B$12,0)</f>
        <v>84</v>
      </c>
      <c r="C14429" s="26">
        <f>ROUND((K14429*$B$6*$B$9+L14429*$B$7*$B$10+M14429*$B$8*$B$11)*$B$12,0)</f>
        <v>84</v>
      </c>
      <c r="E14429" s="27">
        <v>1</v>
      </c>
      <c r="F14429" s="28">
        <v>540</v>
      </c>
      <c r="G14429" s="28">
        <v>1</v>
      </c>
      <c r="H14429" s="29">
        <v>1695</v>
      </c>
      <c r="I14429" s="29">
        <v>43</v>
      </c>
      <c r="J14429" s="29">
        <v>255</v>
      </c>
      <c r="K14429" s="30">
        <f>F14429*G14429*H14429/1000000/$B$13</f>
        <v>0.0294275783</v>
      </c>
      <c r="L14429" s="30">
        <f>F14429*G14429*I14429/1000000/$B$13</f>
        <v>0.0007465403</v>
      </c>
      <c r="M14429" s="30">
        <f>F14429*G14429*J14429/1000000/$B$13</f>
        <v>0.0044271578</v>
      </c>
      <c r="N14429" s="30">
        <v>84.0053193024</v>
      </c>
      <c r="O14429" s="4" t="inlineStr">
        <is>
          <t>FRANKO actual PPM | PEUGEOT | Extra: 21563-454</t>
        </is>
      </c>
    </row>
    <row r="14430" ht="15.75" customHeight="1">
      <c r="A14430" s="4" t="inlineStr">
        <is>
          <t>K 049</t>
        </is>
      </c>
      <c r="B14430" s="26">
        <f>ROUND((K14430*$B$6*$B$9+L14430*$B$7*$B$10+M14430*$B$8*$B$11)*$B$12,0)</f>
        <v>95</v>
      </c>
      <c r="C14430" s="26">
        <f>ROUND((K14430*$B$6*$B$9+L14430*$B$7*$B$10+M14430*$B$8*$B$11)*$B$12,0)</f>
        <v>95</v>
      </c>
      <c r="E14430" s="27">
        <v>1</v>
      </c>
      <c r="F14430" s="28">
        <v>540</v>
      </c>
      <c r="G14430" s="28">
        <v>1</v>
      </c>
      <c r="H14430" s="29">
        <v>1750</v>
      </c>
      <c r="I14430" s="29">
        <v>87</v>
      </c>
      <c r="J14430" s="29">
        <v>312</v>
      </c>
      <c r="K14430" s="30">
        <f>F14430*G14430*H14430/1000000/$B$13</f>
        <v>0.0303824555</v>
      </c>
      <c r="L14430" s="30">
        <f>F14430*G14430*I14430/1000000/$B$13</f>
        <v>0.0015104421</v>
      </c>
      <c r="M14430" s="30">
        <f>F14430*G14430*J14430/1000000/$B$13</f>
        <v>0.0054167578</v>
      </c>
      <c r="N14430" s="30">
        <v>94.6517483859</v>
      </c>
      <c r="O14430" s="4" t="inlineStr">
        <is>
          <t>FRANKO actual PPM | PEUGEOT | Extra: 21563-454</t>
        </is>
      </c>
    </row>
    <row r="14431" ht="15.75" customHeight="1">
      <c r="A14431" s="4" t="inlineStr">
        <is>
          <t>K 049</t>
        </is>
      </c>
      <c r="B14431" s="26">
        <f>ROUND((K14431*$B$6*$B$9+L14431*$B$7*$B$10+M14431*$B$8*$B$11)*$B$12,0)</f>
        <v>107</v>
      </c>
      <c r="C14431" s="26">
        <f>ROUND((K14431*$B$6*$B$9+L14431*$B$7*$B$10+M14431*$B$8*$B$11)*$B$12,0)</f>
        <v>107</v>
      </c>
      <c r="E14431" s="27">
        <v>1</v>
      </c>
      <c r="F14431" s="28">
        <v>540</v>
      </c>
      <c r="G14431" s="28">
        <v>1</v>
      </c>
      <c r="H14431" s="29">
        <v>1870</v>
      </c>
      <c r="I14431" s="29">
        <v>99</v>
      </c>
      <c r="J14431" s="29">
        <v>373</v>
      </c>
      <c r="K14431" s="30">
        <f>F14431*G14431*H14431/1000000/$B$13</f>
        <v>0.0324658239</v>
      </c>
      <c r="L14431" s="30">
        <f>F14431*G14431*I14431/1000000/$B$13</f>
        <v>0.0017187789</v>
      </c>
      <c r="M14431" s="30">
        <f>F14431*G14431*J14431/1000000/$B$13</f>
        <v>0.0064758034</v>
      </c>
      <c r="N14431" s="30">
        <v>106.9815130764</v>
      </c>
      <c r="O14431" s="4" t="inlineStr">
        <is>
          <t>FRANKO actual PPM | PEUGEOT | Extra: 21563-452</t>
        </is>
      </c>
    </row>
    <row r="14432" ht="15.75" customHeight="1">
      <c r="A14432" s="4" t="inlineStr">
        <is>
          <t>K 049</t>
        </is>
      </c>
      <c r="B14432" s="26">
        <f>ROUND((K14432*$B$6*$B$9+L14432*$B$7*$B$10+M14432*$B$8*$B$11)*$B$12,0)</f>
        <v>108</v>
      </c>
      <c r="C14432" s="26">
        <f>ROUND((K14432*$B$6*$B$9+L14432*$B$7*$B$10+M14432*$B$8*$B$11)*$B$12,0)</f>
        <v>108</v>
      </c>
      <c r="E14432" s="27">
        <v>1</v>
      </c>
      <c r="F14432" s="28">
        <v>540</v>
      </c>
      <c r="G14432" s="28">
        <v>1</v>
      </c>
      <c r="H14432" s="29">
        <v>1942</v>
      </c>
      <c r="I14432" s="29">
        <v>55</v>
      </c>
      <c r="J14432" s="29">
        <v>374</v>
      </c>
      <c r="K14432" s="30">
        <f>F14432*G14432*H14432/1000000/$B$13</f>
        <v>0.0337158449</v>
      </c>
      <c r="L14432" s="30">
        <f>F14432*G14432*I14432/1000000/$B$13</f>
        <v>0.0009548772</v>
      </c>
      <c r="M14432" s="30">
        <f>F14432*G14432*J14432/1000000/$B$13</f>
        <v>0.0064931648</v>
      </c>
      <c r="N14432" s="30">
        <v>108.1721528958</v>
      </c>
      <c r="O14432" s="4" t="inlineStr">
        <is>
          <t>FRANKO actual PPM | PEUGEOT | Extra: 21563-450 / A 7660629100</t>
        </is>
      </c>
    </row>
    <row r="14433" ht="15.75" customHeight="1">
      <c r="A14433" s="4" t="inlineStr">
        <is>
          <t>K 049</t>
        </is>
      </c>
      <c r="B14433" s="26">
        <f>ROUND((K14433*$B$6*$B$9+L14433*$B$7*$B$10+M14433*$B$8*$B$11)*$B$12,0)</f>
        <v>103</v>
      </c>
      <c r="C14433" s="26">
        <f>ROUND((K14433*$B$6*$B$9+L14433*$B$7*$B$10+M14433*$B$8*$B$11)*$B$12,0)</f>
        <v>103</v>
      </c>
      <c r="E14433" s="27">
        <v>1</v>
      </c>
      <c r="F14433" s="28">
        <v>550</v>
      </c>
      <c r="G14433" s="28">
        <v>1</v>
      </c>
      <c r="H14433" s="29">
        <v>2100</v>
      </c>
      <c r="I14433" s="29">
        <v>0</v>
      </c>
      <c r="J14433" s="29">
        <v>300</v>
      </c>
      <c r="K14433" s="30">
        <f>F14433*G14433*H14433/1000000/$B$13</f>
        <v>0.0371341123</v>
      </c>
      <c r="L14433" s="30">
        <f>F14433*G14433*I14433/1000000/$B$13</f>
        <v>0</v>
      </c>
      <c r="M14433" s="30">
        <f>F14433*G14433*J14433/1000000/$B$13</f>
        <v>0.0053048732</v>
      </c>
      <c r="N14433" s="30">
        <v>102.5283449984</v>
      </c>
      <c r="O14433" s="4" t="inlineStr">
        <is>
          <t>FRANKO actual PPM | PEUGEOT | Extra: 21562-918, A-7621031000, 12-11-92, 1A</t>
        </is>
      </c>
    </row>
    <row r="14434" ht="15.75" customHeight="1">
      <c r="A14434" s="4" t="inlineStr">
        <is>
          <t>K 050</t>
        </is>
      </c>
      <c r="B14434" s="26">
        <f>ROUND((K14434*$B$6*$B$9+L14434*$B$7*$B$10+M14434*$B$8*$B$11)*$B$12,0)</f>
        <v>122</v>
      </c>
      <c r="C14434" s="26">
        <f>ROUND((K14434*$B$6*$B$9+L14434*$B$7*$B$10+M14434*$B$8*$B$11)*$B$12,0)</f>
        <v>122</v>
      </c>
      <c r="E14434" s="27">
        <v>1</v>
      </c>
      <c r="F14434" s="28">
        <v>620</v>
      </c>
      <c r="G14434" s="28">
        <v>1</v>
      </c>
      <c r="H14434" s="29">
        <v>1922</v>
      </c>
      <c r="I14434" s="29">
        <v>0</v>
      </c>
      <c r="J14434" s="29">
        <v>373</v>
      </c>
      <c r="K14434" s="30">
        <f>F14434*G14434*H14434/1000000/$B$13</f>
        <v>0.0383121156</v>
      </c>
      <c r="L14434" s="30">
        <f>F14434*G14434*I14434/1000000/$B$13</f>
        <v>0</v>
      </c>
      <c r="M14434" s="30">
        <f>F14434*G14434*J14434/1000000/$B$13</f>
        <v>0.0074351817</v>
      </c>
      <c r="N14434" s="30">
        <v>122.0823079817</v>
      </c>
      <c r="O14434" s="4" t="inlineStr">
        <is>
          <t>FRANKO actual PPM | PEUGEOT</t>
        </is>
      </c>
    </row>
    <row r="14435" ht="15.75" customHeight="1">
      <c r="A14435" s="4" t="inlineStr">
        <is>
          <t>K 051</t>
        </is>
      </c>
      <c r="B14435" s="26">
        <f>ROUND((K14435*$B$6*$B$9+L14435*$B$7*$B$10+M14435*$B$8*$B$11)*$B$12,0)</f>
        <v>184</v>
      </c>
      <c r="C14435" s="26">
        <f>ROUND((K14435*$B$6*$B$9+L14435*$B$7*$B$10+M14435*$B$8*$B$11)*$B$12,0)</f>
        <v>184</v>
      </c>
      <c r="E14435" s="27">
        <v>1</v>
      </c>
      <c r="F14435" s="28">
        <v>1250</v>
      </c>
      <c r="G14435" s="28">
        <v>1</v>
      </c>
      <c r="H14435" s="29">
        <v>1395</v>
      </c>
      <c r="I14435" s="29">
        <v>0</v>
      </c>
      <c r="J14435" s="29">
        <v>288</v>
      </c>
      <c r="K14435" s="30">
        <f>F14435*G14435*H14435/1000000/$B$13</f>
        <v>0.0560628643</v>
      </c>
      <c r="L14435" s="30">
        <f>F14435*G14435*I14435/1000000/$B$13</f>
        <v>0</v>
      </c>
      <c r="M14435" s="30">
        <f>F14435*G14435*J14435/1000000/$B$13</f>
        <v>0.0115742688</v>
      </c>
      <c r="N14435" s="30">
        <v>184.4133667719</v>
      </c>
      <c r="O14435" s="4" t="inlineStr">
        <is>
          <t>FRANKO actual PPM | PEUGEOT | Extra: 0393 / WIMETAL</t>
        </is>
      </c>
    </row>
    <row r="14436" ht="15.75" customHeight="1">
      <c r="A14436" s="4" t="inlineStr">
        <is>
          <t>K 052</t>
        </is>
      </c>
      <c r="B14436" s="26">
        <f>ROUND((K14436*$B$6*$B$9+L14436*$B$7*$B$10+M14436*$B$8*$B$11)*$B$12,0)</f>
        <v>149</v>
      </c>
      <c r="C14436" s="26">
        <f>ROUND((K14436*$B$6*$B$9+L14436*$B$7*$B$10+M14436*$B$8*$B$11)*$B$12,0)</f>
        <v>149</v>
      </c>
      <c r="E14436" s="27">
        <v>1</v>
      </c>
      <c r="F14436" s="28">
        <v>880</v>
      </c>
      <c r="G14436" s="28">
        <v>1</v>
      </c>
      <c r="H14436" s="29">
        <v>1652</v>
      </c>
      <c r="I14436" s="29">
        <v>0</v>
      </c>
      <c r="J14436" s="29">
        <v>321</v>
      </c>
      <c r="K14436" s="30">
        <f>F14436*G14436*H14436/1000000/$B$13</f>
        <v>0.0467394693</v>
      </c>
      <c r="L14436" s="30">
        <f>F14436*G14436*I14436/1000000/$B$13</f>
        <v>0</v>
      </c>
      <c r="M14436" s="30">
        <f>F14436*G14436*J14436/1000000/$B$13</f>
        <v>0.0090819429</v>
      </c>
      <c r="N14436" s="30">
        <v>149.0299211823</v>
      </c>
      <c r="O14436" s="4" t="inlineStr">
        <is>
          <t>FRANKO actual PPM | PEUGEOT | Extra: 1814777</t>
        </is>
      </c>
    </row>
    <row r="14437" ht="15.75" customHeight="1">
      <c r="A14437" s="4" t="inlineStr">
        <is>
          <t>K 052</t>
        </is>
      </c>
      <c r="B14437" s="26">
        <f>ROUND((K14437*$B$6*$B$9+L14437*$B$7*$B$10+M14437*$B$8*$B$11)*$B$12,0)</f>
        <v>153</v>
      </c>
      <c r="C14437" s="26">
        <f>ROUND((K14437*$B$6*$B$9+L14437*$B$7*$B$10+M14437*$B$8*$B$11)*$B$12,0)</f>
        <v>153</v>
      </c>
      <c r="E14437" s="27">
        <v>1</v>
      </c>
      <c r="F14437" s="28">
        <v>880</v>
      </c>
      <c r="G14437" s="28">
        <v>1</v>
      </c>
      <c r="H14437" s="29">
        <v>1687</v>
      </c>
      <c r="I14437" s="29">
        <v>0</v>
      </c>
      <c r="J14437" s="29">
        <v>332</v>
      </c>
      <c r="K14437" s="30">
        <f>F14437*G14437*H14437/1000000/$B$13</f>
        <v>0.0477297123</v>
      </c>
      <c r="L14437" s="30">
        <f>F14437*G14437*I14437/1000000/$B$13</f>
        <v>0</v>
      </c>
      <c r="M14437" s="30">
        <f>F14437*G14437*J14437/1000000/$B$13</f>
        <v>0.0093931621</v>
      </c>
      <c r="N14437" s="30">
        <v>153.1744276254</v>
      </c>
      <c r="O14437" s="4" t="inlineStr">
        <is>
          <t>FRANKO actual PPM | PEUGEOT | Extra: 1837-533 / A7630810000</t>
        </is>
      </c>
    </row>
    <row r="14438" ht="15.75" customHeight="1">
      <c r="A14438" s="4" t="inlineStr">
        <is>
          <t>K 053</t>
        </is>
      </c>
      <c r="B14438" s="26">
        <f>ROUND((K14438*$B$6*$B$9+L14438*$B$7*$B$10+M14438*$B$8*$B$11)*$B$12,0)</f>
        <v>182</v>
      </c>
      <c r="C14438" s="26">
        <f>ROUND((K14438*$B$6*$B$9+L14438*$B$7*$B$10+M14438*$B$8*$B$11)*$B$12,0)</f>
        <v>182</v>
      </c>
      <c r="E14438" s="27">
        <v>1</v>
      </c>
      <c r="F14438" s="28">
        <v>920</v>
      </c>
      <c r="G14438" s="28">
        <v>1</v>
      </c>
      <c r="H14438" s="29">
        <v>1870</v>
      </c>
      <c r="I14438" s="29">
        <v>0</v>
      </c>
      <c r="J14438" s="29">
        <v>386</v>
      </c>
      <c r="K14438" s="30">
        <f>F14438*G14438*H14438/1000000/$B$13</f>
        <v>0.0553121444</v>
      </c>
      <c r="L14438" s="30">
        <f>F14438*G14438*I14438/1000000/$B$13</f>
        <v>0</v>
      </c>
      <c r="M14438" s="30">
        <f>F14438*G14438*J14438/1000000/$B$13</f>
        <v>0.0114173731</v>
      </c>
      <c r="N14438" s="30">
        <v>181.9280910744</v>
      </c>
      <c r="O14438" s="4" t="inlineStr">
        <is>
          <t>FRANKO actual PPM | PEUGEOT | Extra: 218860380/A7670224400</t>
        </is>
      </c>
    </row>
    <row r="14439" ht="15.75" customHeight="1">
      <c r="A14439" s="4" t="inlineStr">
        <is>
          <t>K 055</t>
        </is>
      </c>
      <c r="B14439" s="26">
        <f>ROUND((K14439*$B$6*$B$9+L14439*$B$7*$B$10+M14439*$B$8*$B$11)*$B$12,0)</f>
        <v>130</v>
      </c>
      <c r="C14439" s="26">
        <f>ROUND((K14439*$B$6*$B$9+L14439*$B$7*$B$10+M14439*$B$8*$B$11)*$B$12,0)</f>
        <v>130</v>
      </c>
      <c r="E14439" s="27">
        <v>1</v>
      </c>
      <c r="F14439" s="28">
        <v>1260</v>
      </c>
      <c r="G14439" s="28">
        <v>1</v>
      </c>
      <c r="H14439" s="29">
        <v>2032</v>
      </c>
      <c r="I14439" s="29">
        <v>0</v>
      </c>
      <c r="J14439" s="29">
        <v>0</v>
      </c>
      <c r="K14439" s="30">
        <f>F14439*G14439*H14439/1000000/$B$13</f>
        <v>0.0823161995</v>
      </c>
      <c r="L14439" s="30">
        <f>F14439*G14439*I14439/1000000/$B$13</f>
        <v>0</v>
      </c>
      <c r="M14439" s="30">
        <f>F14439*G14439*J14439/1000000/$B$13</f>
        <v>0</v>
      </c>
      <c r="N14439" s="30">
        <v>129.5739295615</v>
      </c>
      <c r="O14439" s="4" t="inlineStr">
        <is>
          <t>FRANKO actual PPM | PEUGEOT | Extra: WIMETAL</t>
        </is>
      </c>
    </row>
    <row r="14440" ht="15.75" customHeight="1">
      <c r="A14440" s="4" t="inlineStr">
        <is>
          <t>K 055</t>
        </is>
      </c>
      <c r="B14440" s="26">
        <f>ROUND((K14440*$B$6*$B$9+L14440*$B$7*$B$10+M14440*$B$8*$B$11)*$B$12,0)</f>
        <v>133</v>
      </c>
      <c r="C14440" s="26">
        <f>ROUND((K14440*$B$6*$B$9+L14440*$B$7*$B$10+M14440*$B$8*$B$11)*$B$12,0)</f>
        <v>133</v>
      </c>
      <c r="E14440" s="27">
        <v>1</v>
      </c>
      <c r="F14440" s="28">
        <v>1340</v>
      </c>
      <c r="G14440" s="28">
        <v>1</v>
      </c>
      <c r="H14440" s="29">
        <v>1963</v>
      </c>
      <c r="I14440" s="29">
        <v>0</v>
      </c>
      <c r="J14440" s="29">
        <v>0</v>
      </c>
      <c r="K14440" s="30">
        <f>F14440*G14440*H14440/1000000/$B$13</f>
        <v>0.0845699668</v>
      </c>
      <c r="L14440" s="30">
        <f>F14440*G14440*I14440/1000000/$B$13</f>
        <v>0</v>
      </c>
      <c r="M14440" s="30">
        <f>F14440*G14440*J14440/1000000/$B$13</f>
        <v>0</v>
      </c>
      <c r="N14440" s="30">
        <v>133.1215847226</v>
      </c>
      <c r="O14440" s="4" t="inlineStr">
        <is>
          <t>FRANKO actual PPM | PEUGEOT | Extra: WIMETAL</t>
        </is>
      </c>
    </row>
    <row r="14441" ht="15.75" customHeight="1">
      <c r="A14441" s="4" t="inlineStr">
        <is>
          <t>K 056</t>
        </is>
      </c>
      <c r="B14441" s="26">
        <f>ROUND((K14441*$B$6*$B$9+L14441*$B$7*$B$10+M14441*$B$8*$B$11)*$B$12,0)</f>
        <v>197</v>
      </c>
      <c r="C14441" s="26">
        <f>ROUND((K14441*$B$6*$B$9+L14441*$B$7*$B$10+M14441*$B$8*$B$11)*$B$12,0)</f>
        <v>197</v>
      </c>
      <c r="E14441" s="27">
        <v>1</v>
      </c>
      <c r="F14441" s="28">
        <v>1060</v>
      </c>
      <c r="G14441" s="28">
        <v>1</v>
      </c>
      <c r="H14441" s="29">
        <v>1773</v>
      </c>
      <c r="I14441" s="29">
        <v>42</v>
      </c>
      <c r="J14441" s="29">
        <v>353</v>
      </c>
      <c r="K14441" s="30">
        <f>F14441*G14441*H14441/1000000/$B$13</f>
        <v>0.0604234701</v>
      </c>
      <c r="L14441" s="30">
        <f>F14441*G14441*I14441/1000000/$B$13</f>
        <v>0.0014313512</v>
      </c>
      <c r="M14441" s="30">
        <f>F14441*G14441*J14441/1000000/$B$13</f>
        <v>0.0120301664</v>
      </c>
      <c r="N14441" s="30">
        <v>196.7914309824</v>
      </c>
      <c r="O14441" s="4" t="inlineStr">
        <is>
          <t>FRANKO actual PPM | PEUGEOT | Extra: 21879 1428 / A7660627200</t>
        </is>
      </c>
    </row>
    <row r="14442" ht="15.75" customHeight="1">
      <c r="A14442" s="4" t="inlineStr">
        <is>
          <t>K 056</t>
        </is>
      </c>
      <c r="B14442" s="26">
        <f>ROUND((K14442*$B$6*$B$9+L14442*$B$7*$B$10+M14442*$B$8*$B$11)*$B$12,0)</f>
        <v>205</v>
      </c>
      <c r="C14442" s="26">
        <f>ROUND((K14442*$B$6*$B$9+L14442*$B$7*$B$10+M14442*$B$8*$B$11)*$B$12,0)</f>
        <v>205</v>
      </c>
      <c r="E14442" s="27">
        <v>1</v>
      </c>
      <c r="F14442" s="28">
        <v>960</v>
      </c>
      <c r="G14442" s="28">
        <v>1</v>
      </c>
      <c r="H14442" s="29">
        <v>2070</v>
      </c>
      <c r="I14442" s="29">
        <v>0</v>
      </c>
      <c r="J14442" s="29">
        <v>408</v>
      </c>
      <c r="K14442" s="30">
        <f>F14442*G14442*H14442/1000000/$B$13</f>
        <v>0.0638899636</v>
      </c>
      <c r="L14442" s="30">
        <f>F14442*G14442*I14442/1000000/$B$13</f>
        <v>0</v>
      </c>
      <c r="M14442" s="30">
        <f>F14442*G14442*J14442/1000000/$B$13</f>
        <v>0.0125928044</v>
      </c>
      <c r="N14442" s="30">
        <v>205.1965071635</v>
      </c>
      <c r="O14442" s="4" t="inlineStr">
        <is>
          <t>FRANKO actual PPM | PEUGEOT | Extra: 218790591</t>
        </is>
      </c>
    </row>
    <row r="14443" ht="15.75" customHeight="1">
      <c r="A14443" s="4" t="inlineStr">
        <is>
          <t>K 060</t>
        </is>
      </c>
      <c r="B14443" s="26">
        <f>ROUND((K14443*$B$6*$B$9+L14443*$B$7*$B$10+M14443*$B$8*$B$11)*$B$12,0)</f>
        <v>93</v>
      </c>
      <c r="C14443" s="26">
        <f>ROUND((K14443*$B$6*$B$9+L14443*$B$7*$B$10+M14443*$B$8*$B$11)*$B$12,0)</f>
        <v>93</v>
      </c>
      <c r="E14443" s="27">
        <v>1</v>
      </c>
      <c r="F14443" s="28">
        <v>940</v>
      </c>
      <c r="G14443" s="28">
        <v>1</v>
      </c>
      <c r="H14443" s="29">
        <v>1964</v>
      </c>
      <c r="I14443" s="29">
        <v>0</v>
      </c>
      <c r="J14443" s="29">
        <v>0</v>
      </c>
      <c r="K14443" s="30">
        <f>F14443*G14443*H14443/1000000/$B$13</f>
        <v>0.0593554223</v>
      </c>
      <c r="L14443" s="30">
        <f>F14443*G14443*I14443/1000000/$B$13</f>
        <v>0</v>
      </c>
      <c r="M14443" s="30">
        <f>F14443*G14443*J14443/1000000/$B$13</f>
        <v>0</v>
      </c>
      <c r="N14443" s="30">
        <v>93.431370219</v>
      </c>
      <c r="O14443" s="4" t="inlineStr">
        <is>
          <t>FRANKO actual PPM | PEUGEOT | Extra: 218520465</t>
        </is>
      </c>
    </row>
    <row r="14444" ht="15.75" customHeight="1">
      <c r="A14444" s="4" t="inlineStr">
        <is>
          <t>K 061</t>
        </is>
      </c>
      <c r="B14444" s="26">
        <f>ROUND((K14444*$B$6*$B$9+L14444*$B$7*$B$10+M14444*$B$8*$B$11)*$B$12,0)</f>
        <v>17</v>
      </c>
      <c r="C14444" s="26">
        <f>ROUND((K14444*$B$6*$B$9+L14444*$B$7*$B$10+M14444*$B$8*$B$11)*$B$12,0)</f>
        <v>17</v>
      </c>
      <c r="E14444" s="27">
        <v>1</v>
      </c>
      <c r="F14444" s="28">
        <v>420</v>
      </c>
      <c r="G14444" s="28">
        <v>1</v>
      </c>
      <c r="H14444" s="29">
        <v>765</v>
      </c>
      <c r="I14444" s="29">
        <v>52</v>
      </c>
      <c r="J14444" s="29">
        <v>0</v>
      </c>
      <c r="K14444" s="30">
        <f>F14444*G14444*H14444/1000000/$B$13</f>
        <v>0.0103300349</v>
      </c>
      <c r="L14444" s="30">
        <f>F14444*G14444*I14444/1000000/$B$13</f>
        <v>0.0007021723</v>
      </c>
      <c r="M14444" s="30">
        <f>F14444*G14444*J14444/1000000/$B$13</f>
        <v>0</v>
      </c>
      <c r="N14444" s="30">
        <v>17.1073276927</v>
      </c>
      <c r="O14444" s="4" t="inlineStr">
        <is>
          <t>FRANKO actual PPM | PEUGEOT | Extra: 3894001 D/3896002/WIMETAL</t>
        </is>
      </c>
    </row>
    <row r="14445" ht="15.75" customHeight="1">
      <c r="A14445" s="4" t="inlineStr">
        <is>
          <t>K 062</t>
        </is>
      </c>
      <c r="B14445" s="26">
        <f>ROUND((K14445*$B$6*$B$9+L14445*$B$7*$B$10+M14445*$B$8*$B$11)*$B$12,0)</f>
        <v>100</v>
      </c>
      <c r="C14445" s="26">
        <f>ROUND((K14445*$B$6*$B$9+L14445*$B$7*$B$10+M14445*$B$8*$B$11)*$B$12,0)</f>
        <v>100</v>
      </c>
      <c r="E14445" s="27">
        <v>1</v>
      </c>
      <c r="F14445" s="28">
        <v>900</v>
      </c>
      <c r="G14445" s="28">
        <v>1</v>
      </c>
      <c r="H14445" s="29">
        <v>2200</v>
      </c>
      <c r="I14445" s="29">
        <v>0</v>
      </c>
      <c r="J14445" s="29">
        <v>0</v>
      </c>
      <c r="K14445" s="30">
        <f>F14445*G14445*H14445/1000000/$B$13</f>
        <v>0.0636584782</v>
      </c>
      <c r="L14445" s="30">
        <f>F14445*G14445*I14445/1000000/$B$13</f>
        <v>0</v>
      </c>
      <c r="M14445" s="30">
        <f>F14445*G14445*J14445/1000000/$B$13</f>
        <v>0</v>
      </c>
      <c r="N14445" s="30">
        <v>100.2048105439</v>
      </c>
      <c r="O14445" s="4" t="inlineStr">
        <is>
          <t>FRANKO actual PPM | PEUGEOT | Extra: 21694-393,2-D0004480001,020394 3A</t>
        </is>
      </c>
    </row>
    <row r="14446" ht="15.75" customHeight="1">
      <c r="A14446" s="4" t="inlineStr">
        <is>
          <t>K 064</t>
        </is>
      </c>
      <c r="B14446" s="26">
        <f>ROUND((K14446*$B$6*$B$9+L14446*$B$7*$B$10+M14446*$B$8*$B$11)*$B$12,0)</f>
        <v>154</v>
      </c>
      <c r="C14446" s="26">
        <f>ROUND((K14446*$B$6*$B$9+L14446*$B$7*$B$10+M14446*$B$8*$B$11)*$B$12,0)</f>
        <v>154</v>
      </c>
      <c r="E14446" s="27">
        <v>1</v>
      </c>
      <c r="F14446" s="28">
        <v>840</v>
      </c>
      <c r="G14446" s="28">
        <v>1</v>
      </c>
      <c r="H14446" s="29">
        <v>1829</v>
      </c>
      <c r="I14446" s="29">
        <v>0</v>
      </c>
      <c r="J14446" s="29">
        <v>341</v>
      </c>
      <c r="K14446" s="30">
        <f>F14446*G14446*H14446/1000000/$B$13</f>
        <v>0.049395121</v>
      </c>
      <c r="L14446" s="30">
        <f>F14446*G14446*I14446/1000000/$B$13</f>
        <v>0</v>
      </c>
      <c r="M14446" s="30">
        <f>F14446*G14446*J14446/1000000/$B$13</f>
        <v>0.0092092598</v>
      </c>
      <c r="N14446" s="30">
        <v>154.267995403</v>
      </c>
      <c r="O14446" s="4" t="inlineStr">
        <is>
          <t>FRANKO actual PPM | PEUGEOT</t>
        </is>
      </c>
    </row>
    <row r="14447" ht="15.75" customHeight="1">
      <c r="A14447" s="4" t="inlineStr">
        <is>
          <t>K 068</t>
        </is>
      </c>
      <c r="B14447" s="26">
        <f>ROUND((K14447*$B$6*$B$9+L14447*$B$7*$B$10+M14447*$B$8*$B$11)*$B$12,0)</f>
        <v>92</v>
      </c>
      <c r="C14447" s="26">
        <f>ROUND((K14447*$B$6*$B$9+L14447*$B$7*$B$10+M14447*$B$8*$B$11)*$B$12,0)</f>
        <v>92</v>
      </c>
      <c r="E14447" s="27">
        <v>1</v>
      </c>
      <c r="F14447" s="28">
        <v>980</v>
      </c>
      <c r="G14447" s="28">
        <v>1</v>
      </c>
      <c r="H14447" s="29">
        <v>1865</v>
      </c>
      <c r="I14447" s="29">
        <v>0</v>
      </c>
      <c r="J14447" s="29">
        <v>0</v>
      </c>
      <c r="K14447" s="30">
        <f>F14447*G14447*H14447/1000000/$B$13</f>
        <v>0.0587619195</v>
      </c>
      <c r="L14447" s="30">
        <f>F14447*G14447*I14447/1000000/$B$13</f>
        <v>0</v>
      </c>
      <c r="M14447" s="30">
        <f>F14447*G14447*J14447/1000000/$B$13</f>
        <v>0</v>
      </c>
      <c r="N14447" s="30">
        <v>92.4971374904</v>
      </c>
      <c r="O14447" s="4" t="inlineStr">
        <is>
          <t>FRANKO actual PPM | PEUGEOT | Extra: D0000004891</t>
        </is>
      </c>
    </row>
    <row r="14448" ht="15.75" customHeight="1">
      <c r="A14448" s="4" t="inlineStr">
        <is>
          <t>K 068</t>
        </is>
      </c>
      <c r="B14448" s="26">
        <f>ROUND((K14448*$B$6*$B$9+L14448*$B$7*$B$10+M14448*$B$8*$B$11)*$B$12,0)</f>
        <v>89</v>
      </c>
      <c r="C14448" s="26">
        <f>ROUND((K14448*$B$6*$B$9+L14448*$B$7*$B$10+M14448*$B$8*$B$11)*$B$12,0)</f>
        <v>89</v>
      </c>
      <c r="E14448" s="27">
        <v>1</v>
      </c>
      <c r="F14448" s="28">
        <v>980</v>
      </c>
      <c r="G14448" s="28">
        <v>1</v>
      </c>
      <c r="H14448" s="29">
        <v>1799</v>
      </c>
      <c r="I14448" s="29">
        <v>0</v>
      </c>
      <c r="J14448" s="29">
        <v>0</v>
      </c>
      <c r="K14448" s="30">
        <f>F14448*G14448*H14448/1000000/$B$13</f>
        <v>0.0566824092</v>
      </c>
      <c r="L14448" s="30">
        <f>F14448*G14448*I14448/1000000/$B$13</f>
        <v>0</v>
      </c>
      <c r="M14448" s="30">
        <f>F14448*G14448*J14448/1000000/$B$13</f>
        <v>0</v>
      </c>
      <c r="N14448" s="30">
        <v>89.223780346</v>
      </c>
      <c r="O14448" s="4" t="inlineStr">
        <is>
          <t>FRANKO actual PPM | PEUGEOT | Extra: WIMETAL/2808</t>
        </is>
      </c>
    </row>
    <row r="14449" ht="15.75" customHeight="1">
      <c r="A14449" s="4" t="inlineStr">
        <is>
          <t>K 069</t>
        </is>
      </c>
      <c r="B14449" s="26">
        <f>ROUND((K14449*$B$6*$B$9+L14449*$B$7*$B$10+M14449*$B$8*$B$11)*$B$12,0)</f>
        <v>18</v>
      </c>
      <c r="C14449" s="26">
        <f>ROUND((K14449*$B$6*$B$9+L14449*$B$7*$B$10+M14449*$B$8*$B$11)*$B$12,0)</f>
        <v>18</v>
      </c>
      <c r="E14449" s="27">
        <v>1</v>
      </c>
      <c r="F14449" s="28">
        <v>900</v>
      </c>
      <c r="G14449" s="28">
        <v>1</v>
      </c>
      <c r="H14449" s="29">
        <v>390</v>
      </c>
      <c r="I14449" s="29">
        <v>0</v>
      </c>
      <c r="J14449" s="29">
        <v>0</v>
      </c>
      <c r="K14449" s="30">
        <f>F14449*G14449*H14449/1000000/$B$13</f>
        <v>0.011284912</v>
      </c>
      <c r="L14449" s="30">
        <f>F14449*G14449*I14449/1000000/$B$13</f>
        <v>0</v>
      </c>
      <c r="M14449" s="30">
        <f>F14449*G14449*J14449/1000000/$B$13</f>
        <v>0</v>
      </c>
      <c r="N14449" s="30">
        <v>17.763580051</v>
      </c>
      <c r="O14449" s="4" t="inlineStr">
        <is>
          <t>FRANKO actual PPM | PEUGEOT | Extra: 225920005,2D0000004395,300498002</t>
        </is>
      </c>
    </row>
    <row r="14450" ht="15.75" customHeight="1">
      <c r="A14450" s="4" t="inlineStr">
        <is>
          <t>K 069</t>
        </is>
      </c>
      <c r="B14450" s="26">
        <f>ROUND((K14450*$B$6*$B$9+L14450*$B$7*$B$10+M14450*$B$8*$B$11)*$B$12,0)</f>
        <v>155</v>
      </c>
      <c r="C14450" s="26">
        <f>ROUND((K14450*$B$6*$B$9+L14450*$B$7*$B$10+M14450*$B$8*$B$11)*$B$12,0)</f>
        <v>155</v>
      </c>
      <c r="E14450" s="27">
        <v>1</v>
      </c>
      <c r="F14450" s="28">
        <v>940</v>
      </c>
      <c r="G14450" s="28">
        <v>1</v>
      </c>
      <c r="H14450" s="29">
        <v>1559</v>
      </c>
      <c r="I14450" s="29">
        <v>0</v>
      </c>
      <c r="J14450" s="29">
        <v>323</v>
      </c>
      <c r="K14450" s="30">
        <f>F14450*G14450*H14450/1000000/$B$13</f>
        <v>0.0471156331</v>
      </c>
      <c r="L14450" s="30">
        <f>F14450*G14450*I14450/1000000/$B$13</f>
        <v>0</v>
      </c>
      <c r="M14450" s="30">
        <f>F14450*G14450*J14450/1000000/$B$13</f>
        <v>0.0097616097</v>
      </c>
      <c r="N14450" s="30">
        <v>155.2690519794</v>
      </c>
      <c r="O14450" s="4" t="inlineStr">
        <is>
          <t>FRANKO actual PPM | PEUGEOT</t>
        </is>
      </c>
    </row>
    <row r="14451" ht="15.75" customHeight="1">
      <c r="A14451" s="4" t="inlineStr">
        <is>
          <t>K 069</t>
        </is>
      </c>
      <c r="B14451" s="26">
        <f>ROUND((K14451*$B$6*$B$9+L14451*$B$7*$B$10+M14451*$B$8*$B$11)*$B$12,0)</f>
        <v>169</v>
      </c>
      <c r="C14451" s="26">
        <f>ROUND((K14451*$B$6*$B$9+L14451*$B$7*$B$10+M14451*$B$8*$B$11)*$B$12,0)</f>
        <v>169</v>
      </c>
      <c r="E14451" s="27">
        <v>1</v>
      </c>
      <c r="F14451" s="28">
        <v>900</v>
      </c>
      <c r="G14451" s="28">
        <v>1</v>
      </c>
      <c r="H14451" s="29">
        <v>1694</v>
      </c>
      <c r="I14451" s="29">
        <v>0</v>
      </c>
      <c r="J14451" s="29">
        <v>381</v>
      </c>
      <c r="K14451" s="30">
        <f>F14451*G14451*H14451/1000000/$B$13</f>
        <v>0.0490170282</v>
      </c>
      <c r="L14451" s="30">
        <f>F14451*G14451*I14451/1000000/$B$13</f>
        <v>0</v>
      </c>
      <c r="M14451" s="30">
        <f>F14451*G14451*J14451/1000000/$B$13</f>
        <v>0.011024491</v>
      </c>
      <c r="N14451" s="30">
        <v>168.7546875788</v>
      </c>
      <c r="O14451" s="4" t="inlineStr">
        <is>
          <t>FRANKO actual PPM | PEUGEOT | Extra: 278440093</t>
        </is>
      </c>
    </row>
    <row r="14452" ht="15.75" customHeight="1">
      <c r="A14452" s="4" t="inlineStr">
        <is>
          <t>K 070</t>
        </is>
      </c>
      <c r="B14452" s="26">
        <f>ROUND((K14452*$B$6*$B$9+L14452*$B$7*$B$10+M14452*$B$8*$B$11)*$B$12,0)</f>
        <v>80</v>
      </c>
      <c r="C14452" s="26">
        <f>ROUND((K14452*$B$6*$B$9+L14452*$B$7*$B$10+M14452*$B$8*$B$11)*$B$12,0)</f>
        <v>80</v>
      </c>
      <c r="E14452" s="27">
        <v>1</v>
      </c>
      <c r="F14452" s="28">
        <v>900</v>
      </c>
      <c r="G14452" s="28">
        <v>1</v>
      </c>
      <c r="H14452" s="29">
        <v>1750</v>
      </c>
      <c r="I14452" s="29">
        <v>0</v>
      </c>
      <c r="J14452" s="29">
        <v>0</v>
      </c>
      <c r="K14452" s="30">
        <f>F14452*G14452*H14452/1000000/$B$13</f>
        <v>0.0506374258</v>
      </c>
      <c r="L14452" s="30">
        <f>F14452*G14452*I14452/1000000/$B$13</f>
        <v>0</v>
      </c>
      <c r="M14452" s="30">
        <f>F14452*G14452*J14452/1000000/$B$13</f>
        <v>0</v>
      </c>
      <c r="N14452" s="30">
        <v>79.7083720235</v>
      </c>
      <c r="O14452" s="4" t="inlineStr">
        <is>
          <t>FRANKO actual PPM | PEUGEOT | Extra: 22052-281,2D0006381003,09/05/95 2A</t>
        </is>
      </c>
    </row>
    <row r="14453" ht="15.75" customHeight="1">
      <c r="A14453" s="4" t="inlineStr">
        <is>
          <t>K 071</t>
        </is>
      </c>
      <c r="B14453" s="26">
        <f>ROUND((K14453*$B$6*$B$9+L14453*$B$7*$B$10+M14453*$B$8*$B$11)*$B$12,0)</f>
        <v>193</v>
      </c>
      <c r="C14453" s="26">
        <f>ROUND((K14453*$B$6*$B$9+L14453*$B$7*$B$10+M14453*$B$8*$B$11)*$B$12,0)</f>
        <v>193</v>
      </c>
      <c r="E14453" s="27">
        <v>1</v>
      </c>
      <c r="F14453" s="28">
        <v>1540</v>
      </c>
      <c r="G14453" s="28">
        <v>1</v>
      </c>
      <c r="H14453" s="29">
        <v>1275</v>
      </c>
      <c r="I14453" s="29">
        <v>0</v>
      </c>
      <c r="J14453" s="29">
        <v>228</v>
      </c>
      <c r="K14453" s="30">
        <f>F14453*G14453*H14453/1000000/$B$13</f>
        <v>0.0631279909</v>
      </c>
      <c r="L14453" s="30">
        <f>F14453*G14453*I14453/1000000/$B$13</f>
        <v>0</v>
      </c>
      <c r="M14453" s="30">
        <f>F14453*G14453*J14453/1000000/$B$13</f>
        <v>0.0112887701</v>
      </c>
      <c r="N14453" s="30">
        <v>193.1625171241</v>
      </c>
      <c r="O14453" s="4" t="inlineStr">
        <is>
          <t>FRANKO actual PPM | PEUGEOT</t>
        </is>
      </c>
    </row>
    <row r="14454" ht="15.75" customHeight="1">
      <c r="A14454" s="4" t="inlineStr">
        <is>
          <t>K 072</t>
        </is>
      </c>
      <c r="B14454" s="26">
        <f>ROUND((K14454*$B$6*$B$9+L14454*$B$7*$B$10+M14454*$B$8*$B$11)*$B$12,0)</f>
        <v>175</v>
      </c>
      <c r="C14454" s="26">
        <f>ROUND((K14454*$B$6*$B$9+L14454*$B$7*$B$10+M14454*$B$8*$B$11)*$B$12,0)</f>
        <v>175</v>
      </c>
      <c r="E14454" s="27">
        <v>1</v>
      </c>
      <c r="F14454" s="28">
        <v>920</v>
      </c>
      <c r="G14454" s="28">
        <v>1</v>
      </c>
      <c r="H14454" s="29">
        <v>1872</v>
      </c>
      <c r="I14454" s="29">
        <v>0</v>
      </c>
      <c r="J14454" s="29">
        <v>358</v>
      </c>
      <c r="K14454" s="30">
        <f>F14454*G14454*H14454/1000000/$B$13</f>
        <v>0.0553713018</v>
      </c>
      <c r="L14454" s="30">
        <f>F14454*G14454*I14454/1000000/$B$13</f>
        <v>0</v>
      </c>
      <c r="M14454" s="30">
        <f>F14454*G14454*J14454/1000000/$B$13</f>
        <v>0.0105891699</v>
      </c>
      <c r="N14454" s="30">
        <v>175.1400841465</v>
      </c>
      <c r="O14454" s="4" t="inlineStr">
        <is>
          <t>FRANKO actual PPM | PEUGEOT</t>
        </is>
      </c>
    </row>
    <row r="14455" ht="15.75" customHeight="1">
      <c r="A14455" s="4" t="inlineStr">
        <is>
          <t>K 072</t>
        </is>
      </c>
      <c r="B14455" s="26">
        <f>ROUND((K14455*$B$6*$B$9+L14455*$B$7*$B$10+M14455*$B$8*$B$11)*$B$12,0)</f>
        <v>191</v>
      </c>
      <c r="C14455" s="26">
        <f>ROUND((K14455*$B$6*$B$9+L14455*$B$7*$B$10+M14455*$B$8*$B$11)*$B$12,0)</f>
        <v>191</v>
      </c>
      <c r="E14455" s="27">
        <v>1</v>
      </c>
      <c r="F14455" s="28">
        <v>920</v>
      </c>
      <c r="G14455" s="28">
        <v>1</v>
      </c>
      <c r="H14455" s="29">
        <v>1959</v>
      </c>
      <c r="I14455" s="29">
        <v>0</v>
      </c>
      <c r="J14455" s="29">
        <v>406</v>
      </c>
      <c r="K14455" s="30">
        <f>F14455*G14455*H14455/1000000/$B$13</f>
        <v>0.0579446475</v>
      </c>
      <c r="L14455" s="30">
        <f>F14455*G14455*I14455/1000000/$B$13</f>
        <v>0</v>
      </c>
      <c r="M14455" s="30">
        <f>F14455*G14455*J14455/1000000/$B$13</f>
        <v>0.0120089469</v>
      </c>
      <c r="N14455" s="30">
        <v>190.9870046425</v>
      </c>
      <c r="O14455" s="4" t="inlineStr">
        <is>
          <t>FRANKO actual PPM | PEUGEOT | Extra: 221681066</t>
        </is>
      </c>
    </row>
    <row r="14456" ht="15.75" customHeight="1">
      <c r="A14456" s="4" t="inlineStr">
        <is>
          <t>K 075</t>
        </is>
      </c>
      <c r="B14456" s="26">
        <f>ROUND((K14456*$B$6*$B$9+L14456*$B$7*$B$10+M14456*$B$8*$B$11)*$B$12,0)</f>
        <v>269</v>
      </c>
      <c r="C14456" s="26">
        <f>ROUND((K14456*$B$6*$B$9+L14456*$B$7*$B$10+M14456*$B$8*$B$11)*$B$12,0)</f>
        <v>269</v>
      </c>
      <c r="E14456" s="27">
        <v>1</v>
      </c>
      <c r="F14456" s="28">
        <v>1540</v>
      </c>
      <c r="G14456" s="28">
        <v>1</v>
      </c>
      <c r="H14456" s="29">
        <v>1772</v>
      </c>
      <c r="I14456" s="29">
        <v>0</v>
      </c>
      <c r="J14456" s="29">
        <v>319</v>
      </c>
      <c r="K14456" s="30">
        <f>F14456*G14456*H14456/1000000/$B$13</f>
        <v>0.0877355293</v>
      </c>
      <c r="L14456" s="30">
        <f>F14456*G14456*I14456/1000000/$B$13</f>
        <v>0</v>
      </c>
      <c r="M14456" s="30">
        <f>F14456*G14456*J14456/1000000/$B$13</f>
        <v>0.0157943758</v>
      </c>
      <c r="N14456" s="30">
        <v>269.3320676613</v>
      </c>
      <c r="O14456" s="4" t="inlineStr">
        <is>
          <t>FRANKO actual PPM | PEUGEOT</t>
        </is>
      </c>
    </row>
    <row r="14457" ht="15.75" customHeight="1">
      <c r="A14457" s="4" t="inlineStr">
        <is>
          <t>K 075</t>
        </is>
      </c>
      <c r="B14457" s="26">
        <f>ROUND((K14457*$B$6*$B$9+L14457*$B$7*$B$10+M14457*$B$8*$B$11)*$B$12,0)</f>
        <v>293</v>
      </c>
      <c r="C14457" s="26">
        <f>ROUND((K14457*$B$6*$B$9+L14457*$B$7*$B$10+M14457*$B$8*$B$11)*$B$12,0)</f>
        <v>293</v>
      </c>
      <c r="E14457" s="27">
        <v>1</v>
      </c>
      <c r="F14457" s="28">
        <v>1720</v>
      </c>
      <c r="G14457" s="28">
        <v>1</v>
      </c>
      <c r="H14457" s="29">
        <v>1536</v>
      </c>
      <c r="I14457" s="29">
        <v>113</v>
      </c>
      <c r="J14457" s="29">
        <v>330</v>
      </c>
      <c r="K14457" s="30">
        <f>F14457*G14457*H14457/1000000/$B$13</f>
        <v>0.0849397004</v>
      </c>
      <c r="L14457" s="30">
        <f>F14457*G14457*I14457/1000000/$B$13</f>
        <v>0.0062488191</v>
      </c>
      <c r="M14457" s="30">
        <f>F14457*G14457*J14457/1000000/$B$13</f>
        <v>0.0182487638</v>
      </c>
      <c r="N14457" s="30">
        <v>292.8595118344</v>
      </c>
      <c r="O14457" s="4" t="inlineStr">
        <is>
          <t>FRANKO actual PPM | PEUGEOT</t>
        </is>
      </c>
    </row>
    <row r="14458" ht="15.75" customHeight="1">
      <c r="A14458" s="4" t="inlineStr">
        <is>
          <t>K 075</t>
        </is>
      </c>
      <c r="B14458" s="26">
        <f>ROUND((K14458*$B$6*$B$9+L14458*$B$7*$B$10+M14458*$B$8*$B$11)*$B$12,0)</f>
        <v>306</v>
      </c>
      <c r="C14458" s="26">
        <f>ROUND((K14458*$B$6*$B$9+L14458*$B$7*$B$10+M14458*$B$8*$B$11)*$B$12,0)</f>
        <v>306</v>
      </c>
      <c r="E14458" s="27">
        <v>1</v>
      </c>
      <c r="F14458" s="28">
        <v>1720</v>
      </c>
      <c r="G14458" s="28">
        <v>1</v>
      </c>
      <c r="H14458" s="29">
        <v>1529</v>
      </c>
      <c r="I14458" s="29">
        <v>0</v>
      </c>
      <c r="J14458" s="29">
        <v>377</v>
      </c>
      <c r="K14458" s="30">
        <f>F14458*G14458*H14458/1000000/$B$13</f>
        <v>0.0845526054</v>
      </c>
      <c r="L14458" s="30">
        <f>F14458*G14458*I14458/1000000/$B$13</f>
        <v>0</v>
      </c>
      <c r="M14458" s="30">
        <f>F14458*G14458*J14458/1000000/$B$13</f>
        <v>0.0208478301</v>
      </c>
      <c r="N14458" s="30">
        <v>306.308452565</v>
      </c>
      <c r="O14458" s="4" t="inlineStr">
        <is>
          <t>FRANKO actual PPM | PEUGEOT | Extra: 233120484 / 2E456?823800 / 351196</t>
        </is>
      </c>
    </row>
    <row r="14459" ht="15.75" customHeight="1">
      <c r="A14459" s="4" t="inlineStr">
        <is>
          <t>K 075</t>
        </is>
      </c>
      <c r="B14459" s="26">
        <f>ROUND((K14459*$B$6*$B$9+L14459*$B$7*$B$10+M14459*$B$8*$B$11)*$B$12,0)</f>
        <v>278</v>
      </c>
      <c r="C14459" s="26">
        <f>ROUND((K14459*$B$6*$B$9+L14459*$B$7*$B$10+M14459*$B$8*$B$11)*$B$12,0)</f>
        <v>278</v>
      </c>
      <c r="E14459" s="27">
        <v>1</v>
      </c>
      <c r="F14459" s="28">
        <v>1720</v>
      </c>
      <c r="G14459" s="28">
        <v>1</v>
      </c>
      <c r="H14459" s="29">
        <v>1489</v>
      </c>
      <c r="I14459" s="29">
        <v>0</v>
      </c>
      <c r="J14459" s="29">
        <v>323</v>
      </c>
      <c r="K14459" s="30">
        <f>F14459*G14459*H14459/1000000/$B$13</f>
        <v>0.082340634</v>
      </c>
      <c r="L14459" s="30">
        <f>F14459*G14459*I14459/1000000/$B$13</f>
        <v>0</v>
      </c>
      <c r="M14459" s="30">
        <f>F14459*G14459*J14459/1000000/$B$13</f>
        <v>0.0178616688</v>
      </c>
      <c r="N14459" s="30">
        <v>278.0160669369</v>
      </c>
      <c r="O14459" s="4" t="inlineStr">
        <is>
          <t>FRANKO actual PPM | PEUGEOT</t>
        </is>
      </c>
    </row>
    <row r="14460" ht="15.75" customHeight="1">
      <c r="A14460" s="4" t="inlineStr">
        <is>
          <t>K 076</t>
        </is>
      </c>
      <c r="B14460" s="26">
        <f>ROUND((K14460*$B$6*$B$9+L14460*$B$7*$B$10+M14460*$B$8*$B$11)*$B$12,0)</f>
        <v>101</v>
      </c>
      <c r="C14460" s="26">
        <f>ROUND((K14460*$B$6*$B$9+L14460*$B$7*$B$10+M14460*$B$8*$B$11)*$B$12,0)</f>
        <v>101</v>
      </c>
      <c r="E14460" s="27">
        <v>1</v>
      </c>
      <c r="F14460" s="28">
        <v>1070</v>
      </c>
      <c r="G14460" s="28">
        <v>1</v>
      </c>
      <c r="H14460" s="29">
        <v>1863</v>
      </c>
      <c r="I14460" s="29">
        <v>0</v>
      </c>
      <c r="J14460" s="29">
        <v>0</v>
      </c>
      <c r="K14460" s="30">
        <f>F14460*G14460*H14460/1000000/$B$13</f>
        <v>0.0640896197</v>
      </c>
      <c r="L14460" s="30">
        <f>F14460*G14460*I14460/1000000/$B$13</f>
        <v>0</v>
      </c>
      <c r="M14460" s="30">
        <f>F14460*G14460*J14460/1000000/$B$13</f>
        <v>0</v>
      </c>
      <c r="N14460" s="30">
        <v>100.8834703971</v>
      </c>
      <c r="O14460" s="4" t="inlineStr">
        <is>
          <t>FRANKO actual PPM | PEUGEOT | Extra: WIMETAL</t>
        </is>
      </c>
    </row>
    <row r="14461" ht="15.75" customHeight="1">
      <c r="A14461" s="4" t="inlineStr">
        <is>
          <t>K 076</t>
        </is>
      </c>
      <c r="B14461" s="26">
        <f>ROUND((K14461*$B$6*$B$9+L14461*$B$7*$B$10+M14461*$B$8*$B$11)*$B$12,0)</f>
        <v>88</v>
      </c>
      <c r="C14461" s="26">
        <f>ROUND((K14461*$B$6*$B$9+L14461*$B$7*$B$10+M14461*$B$8*$B$11)*$B$12,0)</f>
        <v>88</v>
      </c>
      <c r="E14461" s="27">
        <v>1</v>
      </c>
      <c r="F14461" s="28">
        <v>1000</v>
      </c>
      <c r="G14461" s="28">
        <v>1</v>
      </c>
      <c r="H14461" s="29">
        <v>1740</v>
      </c>
      <c r="I14461" s="29">
        <v>0</v>
      </c>
      <c r="J14461" s="29">
        <v>0</v>
      </c>
      <c r="K14461" s="30">
        <f>F14461*G14461*H14461/1000000/$B$13</f>
        <v>0.055942299</v>
      </c>
      <c r="L14461" s="30">
        <f>F14461*G14461*I14461/1000000/$B$13</f>
        <v>0</v>
      </c>
      <c r="M14461" s="30">
        <f>F14461*G14461*J14461/1000000/$B$13</f>
        <v>0</v>
      </c>
      <c r="N14461" s="30">
        <v>88.0587729022</v>
      </c>
      <c r="O14461" s="4" t="inlineStr">
        <is>
          <t>FRANKO actual PPM | PEUGEOT</t>
        </is>
      </c>
    </row>
    <row r="14462" ht="15.75" customHeight="1">
      <c r="A14462" s="4" t="inlineStr">
        <is>
          <t>K 077</t>
        </is>
      </c>
      <c r="B14462" s="26">
        <f>ROUND((K14462*$B$6*$B$9+L14462*$B$7*$B$10+M14462*$B$8*$B$11)*$B$12,0)</f>
        <v>21</v>
      </c>
      <c r="C14462" s="26">
        <f>ROUND((K14462*$B$6*$B$9+L14462*$B$7*$B$10+M14462*$B$8*$B$11)*$B$12,0)</f>
        <v>21</v>
      </c>
      <c r="E14462" s="27">
        <v>1</v>
      </c>
      <c r="F14462" s="28">
        <v>780</v>
      </c>
      <c r="G14462" s="28">
        <v>1</v>
      </c>
      <c r="H14462" s="29">
        <v>524</v>
      </c>
      <c r="I14462" s="29">
        <v>0</v>
      </c>
      <c r="J14462" s="29">
        <v>0</v>
      </c>
      <c r="K14462" s="30">
        <f>F14462*G14462*H14462/1000000/$B$13</f>
        <v>0.0131406531</v>
      </c>
      <c r="L14462" s="30">
        <f>F14462*G14462*I14462/1000000/$B$13</f>
        <v>0</v>
      </c>
      <c r="M14462" s="30">
        <f>F14462*G14462*J14462/1000000/$B$13</f>
        <v>0</v>
      </c>
      <c r="N14462" s="30">
        <v>20.6847021038</v>
      </c>
      <c r="O14462" s="4" t="inlineStr">
        <is>
          <t>FRANKO actual PPM | PEUGEOT | Extra: 225170539</t>
        </is>
      </c>
    </row>
    <row r="14463" ht="15.75" customHeight="1">
      <c r="A14463" s="4" t="inlineStr">
        <is>
          <t>K 080</t>
        </is>
      </c>
      <c r="B14463" s="26">
        <f>ROUND((K14463*$B$6*$B$9+L14463*$B$7*$B$10+M14463*$B$8*$B$11)*$B$12,0)</f>
        <v>192</v>
      </c>
      <c r="C14463" s="26">
        <f>ROUND((K14463*$B$6*$B$9+L14463*$B$7*$B$10+M14463*$B$8*$B$11)*$B$12,0)</f>
        <v>192</v>
      </c>
      <c r="E14463" s="27">
        <v>1</v>
      </c>
      <c r="F14463" s="28">
        <v>1060</v>
      </c>
      <c r="G14463" s="28">
        <v>1</v>
      </c>
      <c r="H14463" s="29">
        <v>0</v>
      </c>
      <c r="I14463" s="29">
        <v>2400</v>
      </c>
      <c r="J14463" s="29">
        <v>330</v>
      </c>
      <c r="K14463" s="30">
        <f>F14463*G14463*H14463/1000000/$B$13</f>
        <v>0</v>
      </c>
      <c r="L14463" s="30">
        <f>F14463*G14463*I14463/1000000/$B$13</f>
        <v>0.0817914993</v>
      </c>
      <c r="M14463" s="30">
        <f>F14463*G14463*J14463/1000000/$B$13</f>
        <v>0.0112463311</v>
      </c>
      <c r="N14463" s="30">
        <v>192.0806904777</v>
      </c>
      <c r="O14463" s="4" t="inlineStr">
        <is>
          <t>FRANKO actual PPM | PEUGEOT | Extra: GREZTAS / SU LAMBDA</t>
        </is>
      </c>
    </row>
    <row r="14464" ht="15.75" customHeight="1">
      <c r="A14464" s="4" t="inlineStr">
        <is>
          <t>K 080</t>
        </is>
      </c>
      <c r="B14464" s="26">
        <f>ROUND((K14464*$B$6*$B$9+L14464*$B$7*$B$10+M14464*$B$8*$B$11)*$B$12,0)</f>
        <v>146</v>
      </c>
      <c r="C14464" s="26">
        <f>ROUND((K14464*$B$6*$B$9+L14464*$B$7*$B$10+M14464*$B$8*$B$11)*$B$12,0)</f>
        <v>146</v>
      </c>
      <c r="E14464" s="27">
        <v>1</v>
      </c>
      <c r="F14464" s="28">
        <v>1060</v>
      </c>
      <c r="G14464" s="28">
        <v>1</v>
      </c>
      <c r="H14464" s="29">
        <v>1161</v>
      </c>
      <c r="I14464" s="29">
        <v>0</v>
      </c>
      <c r="J14464" s="29">
        <v>294</v>
      </c>
      <c r="K14464" s="30">
        <f>F14464*G14464*H14464/1000000/$B$13</f>
        <v>0.0395666378</v>
      </c>
      <c r="L14464" s="30">
        <f>F14464*G14464*I14464/1000000/$B$13</f>
        <v>0</v>
      </c>
      <c r="M14464" s="30">
        <f>F14464*G14464*J14464/1000000/$B$13</f>
        <v>0.0100194587</v>
      </c>
      <c r="N14464" s="30">
        <v>145.5285167991</v>
      </c>
      <c r="O14464" s="4" t="inlineStr">
        <is>
          <t>FRANKO actual PPM | PEUGEOT | Extra: 4163173900/4163473900</t>
        </is>
      </c>
    </row>
    <row r="14465" ht="15.75" customHeight="1">
      <c r="A14465" s="4" t="inlineStr">
        <is>
          <t>K 081</t>
        </is>
      </c>
      <c r="B14465" s="26">
        <f>ROUND((K14465*$B$6*$B$9+L14465*$B$7*$B$10+M14465*$B$8*$B$11)*$B$12,0)</f>
        <v>199</v>
      </c>
      <c r="C14465" s="26">
        <f>ROUND((K14465*$B$6*$B$9+L14465*$B$7*$B$10+M14465*$B$8*$B$11)*$B$12,0)</f>
        <v>199</v>
      </c>
      <c r="E14465" s="27">
        <v>1</v>
      </c>
      <c r="F14465" s="28">
        <v>1300</v>
      </c>
      <c r="G14465" s="28">
        <v>1</v>
      </c>
      <c r="H14465" s="29">
        <v>1464</v>
      </c>
      <c r="I14465" s="29">
        <v>0</v>
      </c>
      <c r="J14465" s="29">
        <v>295</v>
      </c>
      <c r="K14465" s="30">
        <f>F14465*G14465*H14465/1000000/$B$13</f>
        <v>0.0611893009</v>
      </c>
      <c r="L14465" s="30">
        <f>F14465*G14465*I14465/1000000/$B$13</f>
        <v>0</v>
      </c>
      <c r="M14465" s="30">
        <f>F14465*G14465*J14465/1000000/$B$13</f>
        <v>0.0123298113</v>
      </c>
      <c r="N14465" s="30">
        <v>198.7603157599</v>
      </c>
      <c r="O14465" s="4" t="inlineStr">
        <is>
          <t>FRANKO actual PPM | PEUGEOT</t>
        </is>
      </c>
    </row>
    <row r="14466" ht="15.75" customHeight="1">
      <c r="A14466" s="4" t="inlineStr">
        <is>
          <t>K 081</t>
        </is>
      </c>
      <c r="B14466" s="26">
        <f>ROUND((K14466*$B$6*$B$9+L14466*$B$7*$B$10+M14466*$B$8*$B$11)*$B$12,0)</f>
        <v>202</v>
      </c>
      <c r="C14466" s="26">
        <f>ROUND((K14466*$B$6*$B$9+L14466*$B$7*$B$10+M14466*$B$8*$B$11)*$B$12,0)</f>
        <v>202</v>
      </c>
      <c r="E14466" s="27">
        <v>1</v>
      </c>
      <c r="F14466" s="28">
        <v>1280</v>
      </c>
      <c r="G14466" s="28">
        <v>1</v>
      </c>
      <c r="H14466" s="29">
        <v>1486</v>
      </c>
      <c r="I14466" s="29">
        <v>0</v>
      </c>
      <c r="J14466" s="29">
        <v>308</v>
      </c>
      <c r="K14466" s="30">
        <f>F14466*G14466*H14466/1000000/$B$13</f>
        <v>0.061153292</v>
      </c>
      <c r="L14466" s="30">
        <f>F14466*G14466*I14466/1000000/$B$13</f>
        <v>0</v>
      </c>
      <c r="M14466" s="30">
        <f>F14466*G14466*J14466/1000000/$B$13</f>
        <v>0.0126751103</v>
      </c>
      <c r="N14466" s="30">
        <v>201.5725511432</v>
      </c>
      <c r="O14466" s="4" t="inlineStr">
        <is>
          <t>FRANKO actual PPM | PEUGEOT | Extra: 225560096</t>
        </is>
      </c>
    </row>
    <row r="14467" ht="15.75" customHeight="1">
      <c r="A14467" s="4" t="inlineStr">
        <is>
          <t>K 084</t>
        </is>
      </c>
      <c r="B14467" s="26">
        <f>ROUND((K14467*$B$6*$B$9+L14467*$B$7*$B$10+M14467*$B$8*$B$11)*$B$12,0)</f>
        <v>179</v>
      </c>
      <c r="C14467" s="26">
        <f>ROUND((K14467*$B$6*$B$9+L14467*$B$7*$B$10+M14467*$B$8*$B$11)*$B$12,0)</f>
        <v>179</v>
      </c>
      <c r="E14467" s="27">
        <v>1</v>
      </c>
      <c r="F14467" s="28">
        <v>1500</v>
      </c>
      <c r="G14467" s="28">
        <v>1</v>
      </c>
      <c r="H14467" s="29">
        <v>953</v>
      </c>
      <c r="I14467" s="29">
        <v>58</v>
      </c>
      <c r="J14467" s="29">
        <v>259</v>
      </c>
      <c r="K14467" s="30">
        <f>F14467*G14467*H14467/1000000/$B$13</f>
        <v>0.0459594922</v>
      </c>
      <c r="L14467" s="30">
        <f>F14467*G14467*I14467/1000000/$B$13</f>
        <v>0.002797115</v>
      </c>
      <c r="M14467" s="30">
        <f>F14467*G14467*J14467/1000000/$B$13</f>
        <v>0.012490565</v>
      </c>
      <c r="N14467" s="30">
        <v>179.4960169855</v>
      </c>
      <c r="O14467" s="4" t="inlineStr">
        <is>
          <t>FRANKO actual PPM | PEUGEOT | Extra: 1095/WIMETAL/51526229</t>
        </is>
      </c>
    </row>
    <row r="14468" ht="15.75" customHeight="1">
      <c r="A14468" s="4" t="inlineStr">
        <is>
          <t>K 085</t>
        </is>
      </c>
      <c r="B14468" s="26">
        <f>ROUND((K14468*$B$6*$B$9+L14468*$B$7*$B$10+M14468*$B$8*$B$11)*$B$12,0)</f>
        <v>22</v>
      </c>
      <c r="C14468" s="26">
        <f>ROUND((K14468*$B$6*$B$9+L14468*$B$7*$B$10+M14468*$B$8*$B$11)*$B$12,0)</f>
        <v>22</v>
      </c>
      <c r="E14468" s="27">
        <v>1</v>
      </c>
      <c r="F14468" s="28">
        <v>900</v>
      </c>
      <c r="G14468" s="28">
        <v>1</v>
      </c>
      <c r="H14468" s="29">
        <v>480</v>
      </c>
      <c r="I14468" s="29">
        <v>0</v>
      </c>
      <c r="J14468" s="29">
        <v>0</v>
      </c>
      <c r="K14468" s="30">
        <f>F14468*G14468*H14468/1000000/$B$13</f>
        <v>0.0138891225</v>
      </c>
      <c r="L14468" s="30">
        <f>F14468*G14468*I14468/1000000/$B$13</f>
        <v>0</v>
      </c>
      <c r="M14468" s="30">
        <f>F14468*G14468*J14468/1000000/$B$13</f>
        <v>0</v>
      </c>
      <c r="N14468" s="30">
        <v>21.862867755</v>
      </c>
      <c r="O14468" s="4" t="inlineStr">
        <is>
          <t>FRANKO actual PPM | PEUGEOT | Extra: 28639 1351,2D00000S0069, 220499151</t>
        </is>
      </c>
    </row>
    <row r="14469" ht="15.75" customHeight="1">
      <c r="A14469" s="4" t="inlineStr">
        <is>
          <t>K 085</t>
        </is>
      </c>
      <c r="B14469" s="26">
        <f>ROUND((K14469*$B$6*$B$9+L14469*$B$7*$B$10+M14469*$B$8*$B$11)*$B$12,0)</f>
        <v>20</v>
      </c>
      <c r="C14469" s="26">
        <f>ROUND((K14469*$B$6*$B$9+L14469*$B$7*$B$10+M14469*$B$8*$B$11)*$B$12,0)</f>
        <v>20</v>
      </c>
      <c r="E14469" s="27">
        <v>1</v>
      </c>
      <c r="F14469" s="28">
        <v>880</v>
      </c>
      <c r="G14469" s="28">
        <v>1</v>
      </c>
      <c r="H14469" s="29">
        <v>447</v>
      </c>
      <c r="I14469" s="29">
        <v>0</v>
      </c>
      <c r="J14469" s="29">
        <v>0</v>
      </c>
      <c r="K14469" s="30">
        <f>F14469*G14469*H14469/1000000/$B$13</f>
        <v>0.0126468177</v>
      </c>
      <c r="L14469" s="30">
        <f>F14469*G14469*I14469/1000000/$B$13</f>
        <v>0</v>
      </c>
      <c r="M14469" s="30">
        <f>F14469*G14469*J14469/1000000/$B$13</f>
        <v>0</v>
      </c>
      <c r="N14469" s="30">
        <v>19.9073556947</v>
      </c>
      <c r="O14469" s="4" t="inlineStr">
        <is>
          <t>FRANKO actual PPM | PEUGEOT</t>
        </is>
      </c>
    </row>
    <row r="14470" ht="15.75" customHeight="1">
      <c r="A14470" s="4" t="inlineStr">
        <is>
          <t>K 085</t>
        </is>
      </c>
      <c r="B14470" s="26">
        <f>ROUND((K14470*$B$6*$B$9+L14470*$B$7*$B$10+M14470*$B$8*$B$11)*$B$12,0)</f>
        <v>206</v>
      </c>
      <c r="C14470" s="26">
        <f>ROUND((K14470*$B$6*$B$9+L14470*$B$7*$B$10+M14470*$B$8*$B$11)*$B$12,0)</f>
        <v>206</v>
      </c>
      <c r="E14470" s="27">
        <v>1</v>
      </c>
      <c r="F14470" s="28">
        <v>980</v>
      </c>
      <c r="G14470" s="28">
        <v>1</v>
      </c>
      <c r="H14470" s="29">
        <v>2142</v>
      </c>
      <c r="I14470" s="29">
        <v>55</v>
      </c>
      <c r="J14470" s="29">
        <v>374</v>
      </c>
      <c r="K14470" s="30">
        <f>F14470*G14470*H14470/1000000/$B$13</f>
        <v>0.0674895612</v>
      </c>
      <c r="L14470" s="30">
        <f>F14470*G14470*I14470/1000000/$B$13</f>
        <v>0.0017329252</v>
      </c>
      <c r="M14470" s="30">
        <f>F14470*G14470*J14470/1000000/$B$13</f>
        <v>0.0117838916</v>
      </c>
      <c r="N14470" s="30">
        <v>206.2316896997</v>
      </c>
      <c r="O14470" s="4" t="inlineStr">
        <is>
          <t>FRANKO actual PPM | PEUGEOT | Extra: 228891117/ 2D0000003865</t>
        </is>
      </c>
    </row>
    <row r="14471" ht="15.75" customHeight="1">
      <c r="A14471" s="4" t="inlineStr">
        <is>
          <t>K 086</t>
        </is>
      </c>
      <c r="B14471" s="26">
        <f>ROUND((K14471*$B$6*$B$9+L14471*$B$7*$B$10+M14471*$B$8*$B$11)*$B$12,0)</f>
        <v>23</v>
      </c>
      <c r="C14471" s="26">
        <f>ROUND((K14471*$B$6*$B$9+L14471*$B$7*$B$10+M14471*$B$8*$B$11)*$B$12,0)</f>
        <v>23</v>
      </c>
      <c r="E14471" s="27">
        <v>1</v>
      </c>
      <c r="F14471" s="28">
        <v>900</v>
      </c>
      <c r="G14471" s="28">
        <v>1</v>
      </c>
      <c r="H14471" s="29">
        <v>500</v>
      </c>
      <c r="I14471" s="29">
        <v>0</v>
      </c>
      <c r="J14471" s="29">
        <v>0</v>
      </c>
      <c r="K14471" s="30">
        <f>F14471*G14471*H14471/1000000/$B$13</f>
        <v>0.014467836</v>
      </c>
      <c r="L14471" s="30">
        <f>F14471*G14471*I14471/1000000/$B$13</f>
        <v>0</v>
      </c>
      <c r="M14471" s="30">
        <f>F14471*G14471*J14471/1000000/$B$13</f>
        <v>0</v>
      </c>
      <c r="N14471" s="30">
        <v>22.7738205782</v>
      </c>
      <c r="O14471" s="4" t="inlineStr">
        <is>
          <t>FRANKO actual PPM | PEUGEOT | Extra: 228890959, 2D0000004183, 310398193</t>
        </is>
      </c>
    </row>
    <row r="14472" ht="15.75" customHeight="1">
      <c r="A14472" s="4" t="inlineStr">
        <is>
          <t>K 086</t>
        </is>
      </c>
      <c r="B14472" s="26">
        <f>ROUND((K14472*$B$6*$B$9+L14472*$B$7*$B$10+M14472*$B$8*$B$11)*$B$12,0)</f>
        <v>146</v>
      </c>
      <c r="C14472" s="26">
        <f>ROUND((K14472*$B$6*$B$9+L14472*$B$7*$B$10+M14472*$B$8*$B$11)*$B$12,0)</f>
        <v>146</v>
      </c>
      <c r="E14472" s="27">
        <v>1</v>
      </c>
      <c r="F14472" s="28">
        <v>1280</v>
      </c>
      <c r="G14472" s="28">
        <v>1</v>
      </c>
      <c r="H14472" s="29">
        <v>1062</v>
      </c>
      <c r="I14472" s="29">
        <v>0</v>
      </c>
      <c r="J14472" s="29">
        <v>226</v>
      </c>
      <c r="K14472" s="30">
        <f>F14472*G14472*H14472/1000000/$B$13</f>
        <v>0.0437044389</v>
      </c>
      <c r="L14472" s="30">
        <f>F14472*G14472*I14472/1000000/$B$13</f>
        <v>0</v>
      </c>
      <c r="M14472" s="30">
        <f>F14472*G14472*J14472/1000000/$B$13</f>
        <v>0.009300568</v>
      </c>
      <c r="N14472" s="30">
        <v>146.0689261594</v>
      </c>
      <c r="O14472" s="4" t="inlineStr">
        <is>
          <t>FRANKO actual PPM | PEUGEOT</t>
        </is>
      </c>
    </row>
    <row r="14473" ht="15.75" customHeight="1">
      <c r="A14473" s="4" t="inlineStr">
        <is>
          <t>K 087</t>
        </is>
      </c>
      <c r="B14473" s="26">
        <f>ROUND((K14473*$B$6*$B$9+L14473*$B$7*$B$10+M14473*$B$8*$B$11)*$B$12,0)</f>
        <v>201</v>
      </c>
      <c r="C14473" s="26">
        <f>ROUND((K14473*$B$6*$B$9+L14473*$B$7*$B$10+M14473*$B$8*$B$11)*$B$12,0)</f>
        <v>201</v>
      </c>
      <c r="E14473" s="27">
        <v>1</v>
      </c>
      <c r="F14473" s="28">
        <v>1360</v>
      </c>
      <c r="G14473" s="28">
        <v>1</v>
      </c>
      <c r="H14473" s="29">
        <v>1390</v>
      </c>
      <c r="I14473" s="29">
        <v>0</v>
      </c>
      <c r="J14473" s="29">
        <v>290</v>
      </c>
      <c r="K14473" s="30">
        <f>F14473*G14473*H14473/1000000/$B$13</f>
        <v>0.0607777713</v>
      </c>
      <c r="L14473" s="30">
        <f>F14473*G14473*I14473/1000000/$B$13</f>
        <v>0</v>
      </c>
      <c r="M14473" s="30">
        <f>F14473*G14473*J14473/1000000/$B$13</f>
        <v>0.0126802544</v>
      </c>
      <c r="N14473" s="30">
        <v>201.0241838945</v>
      </c>
      <c r="O14473" s="4" t="inlineStr">
        <is>
          <t>FRANKO actual PPM | PEUGEOT | Extra: 222120571</t>
        </is>
      </c>
    </row>
    <row r="14474" ht="15.75" customHeight="1">
      <c r="A14474" s="4" t="inlineStr">
        <is>
          <t>K 087</t>
        </is>
      </c>
      <c r="B14474" s="26">
        <f>ROUND((K14474*$B$6*$B$9+L14474*$B$7*$B$10+M14474*$B$8*$B$11)*$B$12,0)</f>
        <v>208</v>
      </c>
      <c r="C14474" s="26">
        <f>ROUND((K14474*$B$6*$B$9+L14474*$B$7*$B$10+M14474*$B$8*$B$11)*$B$12,0)</f>
        <v>208</v>
      </c>
      <c r="E14474" s="27">
        <v>1</v>
      </c>
      <c r="F14474" s="28">
        <v>1400</v>
      </c>
      <c r="G14474" s="28">
        <v>1</v>
      </c>
      <c r="H14474" s="29">
        <v>1388</v>
      </c>
      <c r="I14474" s="29">
        <v>0</v>
      </c>
      <c r="J14474" s="29">
        <v>293</v>
      </c>
      <c r="K14474" s="30">
        <f>F14474*G14474*H14474/1000000/$B$13</f>
        <v>0.0624753307</v>
      </c>
      <c r="L14474" s="30">
        <f>F14474*G14474*I14474/1000000/$B$13</f>
        <v>0</v>
      </c>
      <c r="M14474" s="30">
        <f>F14474*G14474*J14474/1000000/$B$13</f>
        <v>0.0131882362</v>
      </c>
      <c r="N14474" s="30">
        <v>207.9168789259</v>
      </c>
      <c r="O14474" s="4" t="inlineStr">
        <is>
          <t>FRANKO actual PPM | PEUGEOT</t>
        </is>
      </c>
    </row>
    <row r="14475" ht="15.75" customHeight="1">
      <c r="A14475" s="4" t="inlineStr">
        <is>
          <t>K 087</t>
        </is>
      </c>
      <c r="B14475" s="26">
        <f>ROUND((K14475*$B$6*$B$9+L14475*$B$7*$B$10+M14475*$B$8*$B$11)*$B$12,0)</f>
        <v>213</v>
      </c>
      <c r="C14475" s="26">
        <f>ROUND((K14475*$B$6*$B$9+L14475*$B$7*$B$10+M14475*$B$8*$B$11)*$B$12,0)</f>
        <v>213</v>
      </c>
      <c r="E14475" s="27">
        <v>1</v>
      </c>
      <c r="F14475" s="28">
        <v>1420</v>
      </c>
      <c r="G14475" s="28">
        <v>1</v>
      </c>
      <c r="H14475" s="29">
        <v>1412</v>
      </c>
      <c r="I14475" s="29">
        <v>0</v>
      </c>
      <c r="J14475" s="29">
        <v>293</v>
      </c>
      <c r="K14475" s="30">
        <f>F14475*G14475*H14475/1000000/$B$13</f>
        <v>0.0644635329</v>
      </c>
      <c r="L14475" s="30">
        <f>F14475*G14475*I14475/1000000/$B$13</f>
        <v>0</v>
      </c>
      <c r="M14475" s="30">
        <f>F14475*G14475*J14475/1000000/$B$13</f>
        <v>0.0133766396</v>
      </c>
      <c r="N14475" s="30">
        <v>212.6118573985</v>
      </c>
      <c r="O14475" s="4" t="inlineStr">
        <is>
          <t>FRANKO actual PPM | PEUGEOT</t>
        </is>
      </c>
    </row>
    <row r="14476" ht="15.75" customHeight="1">
      <c r="A14476" s="4" t="inlineStr">
        <is>
          <t>K 087</t>
        </is>
      </c>
      <c r="B14476" s="26">
        <f>ROUND((K14476*$B$6*$B$9+L14476*$B$7*$B$10+M14476*$B$8*$B$11)*$B$12,0)</f>
        <v>230</v>
      </c>
      <c r="C14476" s="26">
        <f>ROUND((K14476*$B$6*$B$9+L14476*$B$7*$B$10+M14476*$B$8*$B$11)*$B$12,0)</f>
        <v>230</v>
      </c>
      <c r="E14476" s="27">
        <v>1</v>
      </c>
      <c r="F14476" s="28">
        <v>1540</v>
      </c>
      <c r="G14476" s="28">
        <v>1</v>
      </c>
      <c r="H14476" s="29">
        <v>1445</v>
      </c>
      <c r="I14476" s="29">
        <v>0</v>
      </c>
      <c r="J14476" s="29">
        <v>285</v>
      </c>
      <c r="K14476" s="30">
        <f>F14476*G14476*H14476/1000000/$B$13</f>
        <v>0.0715450563</v>
      </c>
      <c r="L14476" s="30">
        <f>F14476*G14476*I14476/1000000/$B$13</f>
        <v>0</v>
      </c>
      <c r="M14476" s="30">
        <f>F14476*G14476*J14476/1000000/$B$13</f>
        <v>0.0141109627</v>
      </c>
      <c r="N14476" s="30">
        <v>229.8600065186</v>
      </c>
      <c r="O14476" s="4" t="inlineStr">
        <is>
          <t>FRANKO actual PPM | PEUGEOT | Extra: 222120913</t>
        </is>
      </c>
    </row>
    <row r="14477" ht="15.75" customHeight="1">
      <c r="A14477" s="4" t="inlineStr">
        <is>
          <t>K 087</t>
        </is>
      </c>
      <c r="B14477" s="26">
        <f>ROUND((K14477*$B$6*$B$9+L14477*$B$7*$B$10+M14477*$B$8*$B$11)*$B$12,0)</f>
        <v>196</v>
      </c>
      <c r="C14477" s="26">
        <f>ROUND((K14477*$B$6*$B$9+L14477*$B$7*$B$10+M14477*$B$8*$B$11)*$B$12,0)</f>
        <v>196</v>
      </c>
      <c r="E14477" s="27">
        <v>1</v>
      </c>
      <c r="F14477" s="28">
        <v>1250</v>
      </c>
      <c r="G14477" s="28">
        <v>1</v>
      </c>
      <c r="H14477" s="29">
        <v>1730</v>
      </c>
      <c r="I14477" s="29">
        <v>0</v>
      </c>
      <c r="J14477" s="29">
        <v>260</v>
      </c>
      <c r="K14477" s="30">
        <f>F14477*G14477*H14477/1000000/$B$13</f>
        <v>0.0695259895</v>
      </c>
      <c r="L14477" s="30">
        <f>F14477*G14477*I14477/1000000/$B$13</f>
        <v>0</v>
      </c>
      <c r="M14477" s="30">
        <f>F14477*G14477*J14477/1000000/$B$13</f>
        <v>0.0104489926</v>
      </c>
      <c r="N14477" s="30">
        <v>196.2563153068</v>
      </c>
      <c r="O14477" s="4" t="inlineStr">
        <is>
          <t>FRANKO actual PPM | PEUGEOT | Extra: A7600410500 A7600506400</t>
        </is>
      </c>
    </row>
    <row r="14478" ht="15.75" customHeight="1">
      <c r="A14478" s="4" t="inlineStr">
        <is>
          <t>K 089</t>
        </is>
      </c>
      <c r="B14478" s="26">
        <f>ROUND((K14478*$B$6*$B$9+L14478*$B$7*$B$10+M14478*$B$8*$B$11)*$B$12,0)</f>
        <v>18</v>
      </c>
      <c r="C14478" s="26">
        <f>ROUND((K14478*$B$6*$B$9+L14478*$B$7*$B$10+M14478*$B$8*$B$11)*$B$12,0)</f>
        <v>18</v>
      </c>
      <c r="E14478" s="27">
        <v>1</v>
      </c>
      <c r="F14478" s="28">
        <v>830</v>
      </c>
      <c r="G14478" s="28">
        <v>1</v>
      </c>
      <c r="H14478" s="29">
        <v>418</v>
      </c>
      <c r="I14478" s="29">
        <v>15</v>
      </c>
      <c r="J14478" s="29">
        <v>0</v>
      </c>
      <c r="K14478" s="30">
        <f>F14478*G14478*H14478/1000000/$B$13</f>
        <v>0.01115438</v>
      </c>
      <c r="L14478" s="30">
        <f>F14478*G14478*I14478/1000000/$B$13</f>
        <v>0.0004002768</v>
      </c>
      <c r="M14478" s="30">
        <f>F14478*G14478*J14478/1000000/$B$13</f>
        <v>0</v>
      </c>
      <c r="N14478" s="30">
        <v>18.0408433954</v>
      </c>
      <c r="O14478" s="4" t="inlineStr">
        <is>
          <t>FRANKO actual PPM | PEUGEOT</t>
        </is>
      </c>
    </row>
    <row r="14479" ht="15.75" customHeight="1">
      <c r="A14479" s="4" t="inlineStr">
        <is>
          <t>K 089</t>
        </is>
      </c>
      <c r="B14479" s="26">
        <f>ROUND((K14479*$B$6*$B$9+L14479*$B$7*$B$10+M14479*$B$8*$B$11)*$B$12,0)</f>
        <v>23</v>
      </c>
      <c r="C14479" s="26">
        <f>ROUND((K14479*$B$6*$B$9+L14479*$B$7*$B$10+M14479*$B$8*$B$11)*$B$12,0)</f>
        <v>23</v>
      </c>
      <c r="E14479" s="27">
        <v>1</v>
      </c>
      <c r="F14479" s="28">
        <v>940</v>
      </c>
      <c r="G14479" s="28">
        <v>1</v>
      </c>
      <c r="H14479" s="29">
        <v>477</v>
      </c>
      <c r="I14479" s="29">
        <v>0</v>
      </c>
      <c r="J14479" s="29">
        <v>0</v>
      </c>
      <c r="K14479" s="30">
        <f>F14479*G14479*H14479/1000000/$B$13</f>
        <v>0.0144157517</v>
      </c>
      <c r="L14479" s="30">
        <f>F14479*G14479*I14479/1000000/$B$13</f>
        <v>0</v>
      </c>
      <c r="M14479" s="30">
        <f>F14479*G14479*J14479/1000000/$B$13</f>
        <v>0</v>
      </c>
      <c r="N14479" s="30">
        <v>22.6918348241</v>
      </c>
      <c r="O14479" s="4" t="inlineStr">
        <is>
          <t>FRANKO actual PPM | PEUGEOT</t>
        </is>
      </c>
    </row>
    <row r="14480" ht="15.75" customHeight="1">
      <c r="A14480" s="4" t="inlineStr">
        <is>
          <t>K 089</t>
        </is>
      </c>
      <c r="B14480" s="26">
        <f>ROUND((K14480*$B$6*$B$9+L14480*$B$7*$B$10+M14480*$B$8*$B$11)*$B$12,0)</f>
        <v>25</v>
      </c>
      <c r="C14480" s="26">
        <f>ROUND((K14480*$B$6*$B$9+L14480*$B$7*$B$10+M14480*$B$8*$B$11)*$B$12,0)</f>
        <v>25</v>
      </c>
      <c r="E14480" s="27">
        <v>1</v>
      </c>
      <c r="F14480" s="28">
        <v>980</v>
      </c>
      <c r="G14480" s="28">
        <v>1</v>
      </c>
      <c r="H14480" s="29">
        <v>500</v>
      </c>
      <c r="I14480" s="29">
        <v>0</v>
      </c>
      <c r="J14480" s="29">
        <v>0</v>
      </c>
      <c r="K14480" s="30">
        <f>F14480*G14480*H14480/1000000/$B$13</f>
        <v>0.0157538658</v>
      </c>
      <c r="L14480" s="30">
        <f>F14480*G14480*I14480/1000000/$B$13</f>
        <v>0</v>
      </c>
      <c r="M14480" s="30">
        <f>F14480*G14480*J14480/1000000/$B$13</f>
        <v>0</v>
      </c>
      <c r="N14480" s="30">
        <v>24.7981601851</v>
      </c>
      <c r="O14480" s="4" t="inlineStr">
        <is>
          <t>FRANKO actual PPM | PEUGEOT</t>
        </is>
      </c>
    </row>
    <row r="14481" ht="15.75" customHeight="1">
      <c r="A14481" s="4" t="inlineStr">
        <is>
          <t>K 091</t>
        </is>
      </c>
      <c r="B14481" s="26">
        <f>ROUND((K14481*$B$6*$B$9+L14481*$B$7*$B$10+M14481*$B$8*$B$11)*$B$12,0)</f>
        <v>122</v>
      </c>
      <c r="C14481" s="26">
        <f>ROUND((K14481*$B$6*$B$9+L14481*$B$7*$B$10+M14481*$B$8*$B$11)*$B$12,0)</f>
        <v>122</v>
      </c>
      <c r="E14481" s="27">
        <v>1</v>
      </c>
      <c r="F14481" s="28">
        <v>980</v>
      </c>
      <c r="G14481" s="28">
        <v>1</v>
      </c>
      <c r="H14481" s="29">
        <v>621</v>
      </c>
      <c r="I14481" s="29">
        <v>557</v>
      </c>
      <c r="J14481" s="29">
        <v>269</v>
      </c>
      <c r="K14481" s="30">
        <f>F14481*G14481*H14481/1000000/$B$13</f>
        <v>0.0195663013</v>
      </c>
      <c r="L14481" s="30">
        <f>F14481*G14481*I14481/1000000/$B$13</f>
        <v>0.0175498065</v>
      </c>
      <c r="M14481" s="30">
        <f>F14481*G14481*J14481/1000000/$B$13</f>
        <v>0.0084755798</v>
      </c>
      <c r="N14481" s="30">
        <v>122.3837364703</v>
      </c>
      <c r="O14481" s="4" t="inlineStr">
        <is>
          <t>FRANKO actual PPM | PEUGEOT | Extra: 230340130</t>
        </is>
      </c>
    </row>
    <row r="14482" ht="15.75" customHeight="1">
      <c r="A14482" s="4" t="inlineStr">
        <is>
          <t>K 091</t>
        </is>
      </c>
      <c r="B14482" s="26">
        <f>ROUND((K14482*$B$6*$B$9+L14482*$B$7*$B$10+M14482*$B$8*$B$11)*$B$12,0)</f>
        <v>124</v>
      </c>
      <c r="C14482" s="26">
        <f>ROUND((K14482*$B$6*$B$9+L14482*$B$7*$B$10+M14482*$B$8*$B$11)*$B$12,0)</f>
        <v>124</v>
      </c>
      <c r="E14482" s="27">
        <v>1</v>
      </c>
      <c r="F14482" s="28">
        <v>1000</v>
      </c>
      <c r="G14482" s="28">
        <v>1</v>
      </c>
      <c r="H14482" s="29">
        <v>621</v>
      </c>
      <c r="I14482" s="29">
        <v>577</v>
      </c>
      <c r="J14482" s="29">
        <v>264</v>
      </c>
      <c r="K14482" s="30">
        <f>F14482*G14482*H14482/1000000/$B$13</f>
        <v>0.0199656136</v>
      </c>
      <c r="L14482" s="30">
        <f>F14482*G14482*I14482/1000000/$B$13</f>
        <v>0.0185509808</v>
      </c>
      <c r="M14482" s="30">
        <f>F14482*G14482*J14482/1000000/$B$13</f>
        <v>0.0084877971</v>
      </c>
      <c r="N14482" s="30">
        <v>124.3212173631</v>
      </c>
      <c r="O14482" s="4" t="inlineStr">
        <is>
          <t>FRANKO actual PPM | PEUGEOT</t>
        </is>
      </c>
    </row>
    <row r="14483" ht="15.75" customHeight="1">
      <c r="A14483" s="4" t="inlineStr">
        <is>
          <t>K 092</t>
        </is>
      </c>
      <c r="B14483" s="26">
        <f>ROUND((K14483*$B$6*$B$9+L14483*$B$7*$B$10+M14483*$B$8*$B$11)*$B$12,0)</f>
        <v>125</v>
      </c>
      <c r="C14483" s="26">
        <f>ROUND((K14483*$B$6*$B$9+L14483*$B$7*$B$10+M14483*$B$8*$B$11)*$B$12,0)</f>
        <v>125</v>
      </c>
      <c r="E14483" s="27">
        <v>1</v>
      </c>
      <c r="F14483" s="28">
        <v>1000</v>
      </c>
      <c r="G14483" s="28">
        <v>1</v>
      </c>
      <c r="H14483" s="29">
        <v>591</v>
      </c>
      <c r="I14483" s="29">
        <v>593</v>
      </c>
      <c r="J14483" s="29">
        <v>271</v>
      </c>
      <c r="K14483" s="30">
        <f>F14483*G14483*H14483/1000000/$B$13</f>
        <v>0.0190010912</v>
      </c>
      <c r="L14483" s="30">
        <f>F14483*G14483*I14483/1000000/$B$13</f>
        <v>0.0190653927</v>
      </c>
      <c r="M14483" s="30">
        <f>F14483*G14483*J14483/1000000/$B$13</f>
        <v>0.0087128523</v>
      </c>
      <c r="N14483" s="30">
        <v>125.2932148087</v>
      </c>
      <c r="O14483" s="4" t="inlineStr">
        <is>
          <t>FRANKO actual PPM | PEUGEOT</t>
        </is>
      </c>
    </row>
    <row r="14484" ht="15.75" customHeight="1">
      <c r="A14484" s="4" t="inlineStr">
        <is>
          <t>K 092</t>
        </is>
      </c>
      <c r="B14484" s="26">
        <f>ROUND((K14484*$B$6*$B$9+L14484*$B$7*$B$10+M14484*$B$8*$B$11)*$B$12,0)</f>
        <v>133</v>
      </c>
      <c r="C14484" s="26">
        <f>ROUND((K14484*$B$6*$B$9+L14484*$B$7*$B$10+M14484*$B$8*$B$11)*$B$12,0)</f>
        <v>133</v>
      </c>
      <c r="E14484" s="27">
        <v>1</v>
      </c>
      <c r="F14484" s="28">
        <v>880</v>
      </c>
      <c r="G14484" s="28">
        <v>1</v>
      </c>
      <c r="H14484" s="29">
        <v>763</v>
      </c>
      <c r="I14484" s="29">
        <v>661</v>
      </c>
      <c r="J14484" s="29">
        <v>327</v>
      </c>
      <c r="K14484" s="30">
        <f>F14484*G14484*H14484/1000000/$B$13</f>
        <v>0.0215872973</v>
      </c>
      <c r="L14484" s="30">
        <f>F14484*G14484*I14484/1000000/$B$13</f>
        <v>0.0187014463</v>
      </c>
      <c r="M14484" s="30">
        <f>F14484*G14484*J14484/1000000/$B$13</f>
        <v>0.0092516988</v>
      </c>
      <c r="N14484" s="30">
        <v>133.4022485872</v>
      </c>
      <c r="O14484" s="4" t="inlineStr">
        <is>
          <t>FRANKO actual PPM | PEUGEOT</t>
        </is>
      </c>
    </row>
    <row r="14485" ht="15.75" customHeight="1">
      <c r="A14485" s="4" t="inlineStr">
        <is>
          <t>K 092</t>
        </is>
      </c>
      <c r="B14485" s="26">
        <f>ROUND((K14485*$B$6*$B$9+L14485*$B$7*$B$10+M14485*$B$8*$B$11)*$B$12,0)</f>
        <v>143</v>
      </c>
      <c r="C14485" s="26">
        <f>ROUND((K14485*$B$6*$B$9+L14485*$B$7*$B$10+M14485*$B$8*$B$11)*$B$12,0)</f>
        <v>143</v>
      </c>
      <c r="E14485" s="27">
        <v>1</v>
      </c>
      <c r="F14485" s="28">
        <v>970</v>
      </c>
      <c r="G14485" s="28">
        <v>1</v>
      </c>
      <c r="H14485" s="29">
        <v>669</v>
      </c>
      <c r="I14485" s="29">
        <v>605</v>
      </c>
      <c r="J14485" s="29">
        <v>336</v>
      </c>
      <c r="K14485" s="30">
        <f>F14485*G14485*H14485/1000000/$B$13</f>
        <v>0.020863584</v>
      </c>
      <c r="L14485" s="30">
        <f>F14485*G14485*I14485/1000000/$B$13</f>
        <v>0.0188676656</v>
      </c>
      <c r="M14485" s="30">
        <f>F14485*G14485*J14485/1000000/$B$13</f>
        <v>0.0104785713</v>
      </c>
      <c r="N14485" s="30">
        <v>142.6569820966</v>
      </c>
      <c r="O14485" s="4" t="inlineStr">
        <is>
          <t>FRANKO actual PPM | PEUGEOT</t>
        </is>
      </c>
    </row>
    <row r="14486" ht="15.75" customHeight="1">
      <c r="A14486" s="4" t="inlineStr">
        <is>
          <t>K 094</t>
        </is>
      </c>
      <c r="B14486" s="26">
        <f>ROUND((K14486*$B$6*$B$9+L14486*$B$7*$B$10+M14486*$B$8*$B$11)*$B$12,0)</f>
        <v>132</v>
      </c>
      <c r="C14486" s="26">
        <f>ROUND((K14486*$B$6*$B$9+L14486*$B$7*$B$10+M14486*$B$8*$B$11)*$B$12,0)</f>
        <v>132</v>
      </c>
      <c r="E14486" s="27">
        <v>1</v>
      </c>
      <c r="F14486" s="28">
        <v>600</v>
      </c>
      <c r="G14486" s="28">
        <v>1</v>
      </c>
      <c r="H14486" s="29">
        <v>0</v>
      </c>
      <c r="I14486" s="29">
        <v>2865</v>
      </c>
      <c r="J14486" s="29">
        <v>406</v>
      </c>
      <c r="K14486" s="30">
        <f>F14486*G14486*H14486/1000000/$B$13</f>
        <v>0</v>
      </c>
      <c r="L14486" s="30">
        <f>F14486*G14486*I14486/1000000/$B$13</f>
        <v>0.0552671334</v>
      </c>
      <c r="M14486" s="30">
        <f>F14486*G14486*J14486/1000000/$B$13</f>
        <v>0.0078319219</v>
      </c>
      <c r="N14486" s="30">
        <v>131.7236856299</v>
      </c>
      <c r="O14486" s="4" t="inlineStr">
        <is>
          <t>FRANKO actual PPM | PEUGEOT</t>
        </is>
      </c>
    </row>
    <row r="14487" ht="15.75" customHeight="1">
      <c r="A14487" s="4" t="inlineStr">
        <is>
          <t>K 094</t>
        </is>
      </c>
      <c r="B14487" s="26">
        <f>ROUND((K14487*$B$6*$B$9+L14487*$B$7*$B$10+M14487*$B$8*$B$11)*$B$12,0)</f>
        <v>103</v>
      </c>
      <c r="C14487" s="26">
        <f>ROUND((K14487*$B$6*$B$9+L14487*$B$7*$B$10+M14487*$B$8*$B$11)*$B$12,0)</f>
        <v>103</v>
      </c>
      <c r="E14487" s="27">
        <v>1</v>
      </c>
      <c r="F14487" s="28">
        <v>680</v>
      </c>
      <c r="G14487" s="28">
        <v>1</v>
      </c>
      <c r="H14487" s="29">
        <v>0</v>
      </c>
      <c r="I14487" s="29">
        <v>2024</v>
      </c>
      <c r="J14487" s="29">
        <v>276</v>
      </c>
      <c r="K14487" s="30">
        <f>F14487*G14487*H14487/1000000/$B$13</f>
        <v>0</v>
      </c>
      <c r="L14487" s="30">
        <f>F14487*G14487*I14487/1000000/$B$13</f>
        <v>0.0442497155</v>
      </c>
      <c r="M14487" s="30">
        <f>F14487*G14487*J14487/1000000/$B$13</f>
        <v>0.0060340521</v>
      </c>
      <c r="N14487" s="30">
        <v>103.4990789197</v>
      </c>
      <c r="O14487" s="4" t="inlineStr">
        <is>
          <t>FRANKO actual PPM | PEUGEOT | Extra: 23045-177</t>
        </is>
      </c>
    </row>
    <row r="14488" ht="15.75" customHeight="1">
      <c r="A14488" s="4" t="inlineStr">
        <is>
          <t>K 094</t>
        </is>
      </c>
      <c r="B14488" s="26">
        <f>ROUND((K14488*$B$6*$B$9+L14488*$B$7*$B$10+M14488*$B$8*$B$11)*$B$12,0)</f>
        <v>107</v>
      </c>
      <c r="C14488" s="26">
        <f>ROUND((K14488*$B$6*$B$9+L14488*$B$7*$B$10+M14488*$B$8*$B$11)*$B$12,0)</f>
        <v>107</v>
      </c>
      <c r="E14488" s="27">
        <v>1</v>
      </c>
      <c r="F14488" s="28">
        <v>660</v>
      </c>
      <c r="G14488" s="28">
        <v>1</v>
      </c>
      <c r="H14488" s="29">
        <v>0</v>
      </c>
      <c r="I14488" s="29">
        <v>2126</v>
      </c>
      <c r="J14488" s="29">
        <v>296</v>
      </c>
      <c r="K14488" s="30">
        <f>F14488*G14488*H14488/1000000/$B$13</f>
        <v>0</v>
      </c>
      <c r="L14488" s="30">
        <f>F14488*G14488*I14488/1000000/$B$13</f>
        <v>0.0451126416</v>
      </c>
      <c r="M14488" s="30">
        <f>F14488*G14488*J14488/1000000/$B$13</f>
        <v>0.0062809698</v>
      </c>
      <c r="N14488" s="30">
        <v>106.5912837114</v>
      </c>
      <c r="O14488" s="4" t="inlineStr">
        <is>
          <t>FRANKO actual PPM | PEUGEOT | Extra: 230450808</t>
        </is>
      </c>
    </row>
    <row r="14489" ht="15.75" customHeight="1">
      <c r="A14489" s="4" t="inlineStr">
        <is>
          <t>K 095</t>
        </is>
      </c>
      <c r="B14489" s="26">
        <f>ROUND((K14489*$B$6*$B$9+L14489*$B$7*$B$10+M14489*$B$8*$B$11)*$B$12,0)</f>
        <v>155</v>
      </c>
      <c r="C14489" s="26">
        <f>ROUND((K14489*$B$6*$B$9+L14489*$B$7*$B$10+M14489*$B$8*$B$11)*$B$12,0)</f>
        <v>155</v>
      </c>
      <c r="E14489" s="27">
        <v>1</v>
      </c>
      <c r="F14489" s="28">
        <v>800</v>
      </c>
      <c r="G14489" s="28">
        <v>1</v>
      </c>
      <c r="H14489" s="29">
        <v>0</v>
      </c>
      <c r="I14489" s="29">
        <v>2416</v>
      </c>
      <c r="J14489" s="29">
        <v>374</v>
      </c>
      <c r="K14489" s="30">
        <f>F14489*G14489*H14489/1000000/$B$13</f>
        <v>0</v>
      </c>
      <c r="L14489" s="30">
        <f>F14489*G14489*I14489/1000000/$B$13</f>
        <v>0.062140963</v>
      </c>
      <c r="M14489" s="30">
        <f>F14489*G14489*J14489/1000000/$B$13</f>
        <v>0.0096195034</v>
      </c>
      <c r="N14489" s="30">
        <v>154.8656451166</v>
      </c>
      <c r="O14489" s="4" t="inlineStr">
        <is>
          <t>FRANKO actual PPM | PEUGEOT | Extra: 230501376</t>
        </is>
      </c>
    </row>
    <row r="14490" ht="15.75" customHeight="1">
      <c r="A14490" s="4" t="inlineStr">
        <is>
          <t>K 096</t>
        </is>
      </c>
      <c r="B14490" s="26">
        <f>ROUND((K14490*$B$6*$B$9+L14490*$B$7*$B$10+M14490*$B$8*$B$11)*$B$12,0)</f>
        <v>130</v>
      </c>
      <c r="C14490" s="26">
        <f>ROUND((K14490*$B$6*$B$9+L14490*$B$7*$B$10+M14490*$B$8*$B$11)*$B$12,0)</f>
        <v>130</v>
      </c>
      <c r="E14490" s="27">
        <v>1</v>
      </c>
      <c r="F14490" s="28">
        <v>960</v>
      </c>
      <c r="G14490" s="28">
        <v>1</v>
      </c>
      <c r="H14490" s="29">
        <v>28</v>
      </c>
      <c r="I14490" s="29">
        <v>1755</v>
      </c>
      <c r="J14490" s="29">
        <v>247</v>
      </c>
      <c r="K14490" s="30">
        <f>F14490*G14490*H14490/1000000/$B$13</f>
        <v>0.0008642121</v>
      </c>
      <c r="L14490" s="30">
        <f>F14490*G14490*I14490/1000000/$B$13</f>
        <v>0.0541675778</v>
      </c>
      <c r="M14490" s="30">
        <f>F14490*G14490*J14490/1000000/$B$13</f>
        <v>0.007623585</v>
      </c>
      <c r="N14490" s="30">
        <v>130.0270112568</v>
      </c>
      <c r="O14490" s="4" t="inlineStr">
        <is>
          <t>FRANKO actual PPM | PEUGEOT | Extra: 23055-75</t>
        </is>
      </c>
    </row>
    <row r="14491" ht="15.75" customHeight="1">
      <c r="A14491" s="4" t="inlineStr">
        <is>
          <t>K 096</t>
        </is>
      </c>
      <c r="B14491" s="26">
        <f>ROUND((K14491*$B$6*$B$9+L14491*$B$7*$B$10+M14491*$B$8*$B$11)*$B$12,0)</f>
        <v>136</v>
      </c>
      <c r="C14491" s="26">
        <f>ROUND((K14491*$B$6*$B$9+L14491*$B$7*$B$10+M14491*$B$8*$B$11)*$B$12,0)</f>
        <v>136</v>
      </c>
      <c r="E14491" s="27">
        <v>1</v>
      </c>
      <c r="F14491" s="28">
        <v>780</v>
      </c>
      <c r="G14491" s="28">
        <v>1</v>
      </c>
      <c r="H14491" s="29">
        <v>0</v>
      </c>
      <c r="I14491" s="29">
        <v>2206</v>
      </c>
      <c r="J14491" s="29">
        <v>332</v>
      </c>
      <c r="K14491" s="30">
        <f>F14491*G14491*H14491/1000000/$B$13</f>
        <v>0</v>
      </c>
      <c r="L14491" s="30">
        <f>F14491*G14491*I14491/1000000/$B$13</f>
        <v>0.0553211466</v>
      </c>
      <c r="M14491" s="30">
        <f>F14491*G14491*J14491/1000000/$B$13</f>
        <v>0.0083257573</v>
      </c>
      <c r="N14491" s="30">
        <v>135.8918575945</v>
      </c>
      <c r="O14491" s="4" t="inlineStr">
        <is>
          <t>FRANKO actual PPM | PEUGEOT | Extra: ?3055-85</t>
        </is>
      </c>
    </row>
    <row r="14492" ht="15.75" customHeight="1">
      <c r="A14492" s="4" t="inlineStr">
        <is>
          <t>K 098</t>
        </is>
      </c>
      <c r="B14492" s="26">
        <f>ROUND((K14492*$B$6*$B$9+L14492*$B$7*$B$10+M14492*$B$8*$B$11)*$B$12,0)</f>
        <v>119</v>
      </c>
      <c r="C14492" s="26">
        <f>ROUND((K14492*$B$6*$B$9+L14492*$B$7*$B$10+M14492*$B$8*$B$11)*$B$12,0)</f>
        <v>119</v>
      </c>
      <c r="E14492" s="27">
        <v>1</v>
      </c>
      <c r="F14492" s="28">
        <v>800</v>
      </c>
      <c r="G14492" s="28">
        <v>1</v>
      </c>
      <c r="H14492" s="29">
        <v>0</v>
      </c>
      <c r="I14492" s="29">
        <v>2251</v>
      </c>
      <c r="J14492" s="29">
        <v>232</v>
      </c>
      <c r="K14492" s="30">
        <f>F14492*G14492*H14492/1000000/$B$13</f>
        <v>0</v>
      </c>
      <c r="L14492" s="30">
        <f>F14492*G14492*I14492/1000000/$B$13</f>
        <v>0.0578970644</v>
      </c>
      <c r="M14492" s="30">
        <f>F14492*G14492*J14492/1000000/$B$13</f>
        <v>0.0059671786</v>
      </c>
      <c r="N14492" s="30">
        <v>119.4021627833</v>
      </c>
      <c r="O14492" s="4" t="inlineStr">
        <is>
          <t>FRANKO actual PPM | PEUGEOT</t>
        </is>
      </c>
    </row>
    <row r="14493" ht="15.75" customHeight="1">
      <c r="A14493" s="4" t="inlineStr">
        <is>
          <t>K 107</t>
        </is>
      </c>
      <c r="B14493" s="26">
        <f>ROUND((K14493*$B$6*$B$9+L14493*$B$7*$B$10+M14493*$B$8*$B$11)*$B$12,0)</f>
        <v>286</v>
      </c>
      <c r="C14493" s="26">
        <f>ROUND((K14493*$B$6*$B$9+L14493*$B$7*$B$10+M14493*$B$8*$B$11)*$B$12,0)</f>
        <v>286</v>
      </c>
      <c r="E14493" s="27">
        <v>1</v>
      </c>
      <c r="F14493" s="28">
        <v>1360</v>
      </c>
      <c r="G14493" s="28">
        <v>1</v>
      </c>
      <c r="H14493" s="29">
        <v>0</v>
      </c>
      <c r="I14493" s="29">
        <v>3228</v>
      </c>
      <c r="J14493" s="29">
        <v>320</v>
      </c>
      <c r="K14493" s="30">
        <f>F14493*G14493*H14493/1000000/$B$13</f>
        <v>0</v>
      </c>
      <c r="L14493" s="30">
        <f>F14493*G14493*I14493/1000000/$B$13</f>
        <v>0.1411443495</v>
      </c>
      <c r="M14493" s="30">
        <f>F14493*G14493*J14493/1000000/$B$13</f>
        <v>0.0139920049</v>
      </c>
      <c r="N14493" s="30">
        <v>286.4726582592</v>
      </c>
      <c r="O14493" s="4" t="inlineStr">
        <is>
          <t>FRANKO actual PPM | PEUGEOT</t>
        </is>
      </c>
    </row>
    <row r="14494" ht="15.75" customHeight="1">
      <c r="A14494" s="4" t="inlineStr">
        <is>
          <t>K 107</t>
        </is>
      </c>
      <c r="B14494" s="26">
        <f>ROUND((K14494*$B$6*$B$9+L14494*$B$7*$B$10+M14494*$B$8*$B$11)*$B$12,0)</f>
        <v>308</v>
      </c>
      <c r="C14494" s="26">
        <f>ROUND((K14494*$B$6*$B$9+L14494*$B$7*$B$10+M14494*$B$8*$B$11)*$B$12,0)</f>
        <v>308</v>
      </c>
      <c r="E14494" s="27">
        <v>1</v>
      </c>
      <c r="F14494" s="28">
        <v>1300</v>
      </c>
      <c r="G14494" s="28">
        <v>1</v>
      </c>
      <c r="H14494" s="29">
        <v>0</v>
      </c>
      <c r="I14494" s="29">
        <v>3832</v>
      </c>
      <c r="J14494" s="29">
        <v>330</v>
      </c>
      <c r="K14494" s="30">
        <f>F14494*G14494*H14494/1000000/$B$13</f>
        <v>0</v>
      </c>
      <c r="L14494" s="30">
        <f>F14494*G14494*I14494/1000000/$B$13</f>
        <v>0.1601621591</v>
      </c>
      <c r="M14494" s="30">
        <f>F14494*G14494*J14494/1000000/$B$13</f>
        <v>0.0137926703</v>
      </c>
      <c r="N14494" s="30">
        <v>307.7519648864</v>
      </c>
      <c r="O14494" s="4" t="inlineStr">
        <is>
          <t>FRANKO actual PPM | PEUGEOT</t>
        </is>
      </c>
    </row>
    <row r="14495" ht="15.75" customHeight="1">
      <c r="A14495" s="4" t="inlineStr">
        <is>
          <t>K 107</t>
        </is>
      </c>
      <c r="B14495" s="26">
        <f>ROUND((K14495*$B$6*$B$9+L14495*$B$7*$B$10+M14495*$B$8*$B$11)*$B$12,0)</f>
        <v>332</v>
      </c>
      <c r="C14495" s="26">
        <f>ROUND((K14495*$B$6*$B$9+L14495*$B$7*$B$10+M14495*$B$8*$B$11)*$B$12,0)</f>
        <v>332</v>
      </c>
      <c r="E14495" s="27">
        <v>1</v>
      </c>
      <c r="F14495" s="28">
        <v>1360</v>
      </c>
      <c r="G14495" s="28">
        <v>1</v>
      </c>
      <c r="H14495" s="29">
        <v>50</v>
      </c>
      <c r="I14495" s="29">
        <v>3738</v>
      </c>
      <c r="J14495" s="29">
        <v>363</v>
      </c>
      <c r="K14495" s="30">
        <f>F14495*G14495*H14495/1000000/$B$13</f>
        <v>0.0021862508</v>
      </c>
      <c r="L14495" s="30">
        <f>F14495*G14495*I14495/1000000/$B$13</f>
        <v>0.1634441073</v>
      </c>
      <c r="M14495" s="30">
        <f>F14495*G14495*J14495/1000000/$B$13</f>
        <v>0.0158721806</v>
      </c>
      <c r="N14495" s="30">
        <v>332.4289829875</v>
      </c>
      <c r="O14495" s="4" t="inlineStr">
        <is>
          <t>FRANKO actual PPM | PEUGEOT | Extra: 233120037</t>
        </is>
      </c>
    </row>
    <row r="14496" ht="15.75" customHeight="1">
      <c r="A14496" s="4" t="inlineStr">
        <is>
          <t>K 110</t>
        </is>
      </c>
      <c r="B14496" s="26">
        <f>ROUND((K14496*$B$6*$B$9+L14496*$B$7*$B$10+M14496*$B$8*$B$11)*$B$12,0)</f>
        <v>158</v>
      </c>
      <c r="C14496" s="26">
        <f>ROUND((K14496*$B$6*$B$9+L14496*$B$7*$B$10+M14496*$B$8*$B$11)*$B$12,0)</f>
        <v>158</v>
      </c>
      <c r="E14496" s="27">
        <v>1</v>
      </c>
      <c r="F14496" s="28">
        <v>1060</v>
      </c>
      <c r="G14496" s="28">
        <v>1</v>
      </c>
      <c r="H14496" s="29">
        <v>721</v>
      </c>
      <c r="I14496" s="29">
        <v>710</v>
      </c>
      <c r="J14496" s="29">
        <v>317</v>
      </c>
      <c r="K14496" s="30">
        <f>F14496*G14496*H14496/1000000/$B$13</f>
        <v>0.0245715296</v>
      </c>
      <c r="L14496" s="30">
        <f>F14496*G14496*I14496/1000000/$B$13</f>
        <v>0.0241966519</v>
      </c>
      <c r="M14496" s="30">
        <f>F14496*G14496*J14496/1000000/$B$13</f>
        <v>0.0108032939</v>
      </c>
      <c r="N14496" s="30">
        <v>157.6183739047</v>
      </c>
      <c r="O14496" s="4" t="inlineStr">
        <is>
          <t>FRANKO actual PPM | PEUGEOT | Extra: L499342300</t>
        </is>
      </c>
    </row>
    <row r="14497" ht="15.75" customHeight="1">
      <c r="A14497" s="4" t="inlineStr">
        <is>
          <t>K 111</t>
        </is>
      </c>
      <c r="B14497" s="26">
        <f>ROUND((K14497*$B$6*$B$9+L14497*$B$7*$B$10+M14497*$B$8*$B$11)*$B$12,0)</f>
        <v>316</v>
      </c>
      <c r="C14497" s="26">
        <f>ROUND((K14497*$B$6*$B$9+L14497*$B$7*$B$10+M14497*$B$8*$B$11)*$B$12,0)</f>
        <v>316</v>
      </c>
      <c r="E14497" s="27">
        <v>1</v>
      </c>
      <c r="F14497" s="28">
        <v>1780</v>
      </c>
      <c r="G14497" s="28">
        <v>1</v>
      </c>
      <c r="H14497" s="29">
        <v>1464</v>
      </c>
      <c r="I14497" s="29">
        <v>0</v>
      </c>
      <c r="J14497" s="29">
        <v>387</v>
      </c>
      <c r="K14497" s="30">
        <f>F14497*G14497*H14497/1000000/$B$13</f>
        <v>0.0837822735</v>
      </c>
      <c r="L14497" s="30">
        <f>F14497*G14497*I14497/1000000/$B$13</f>
        <v>0</v>
      </c>
      <c r="M14497" s="30">
        <f>F14497*G14497*J14497/1000000/$B$13</f>
        <v>0.0221473633</v>
      </c>
      <c r="N14497" s="30">
        <v>315.8930445358</v>
      </c>
      <c r="O14497" s="4" t="inlineStr">
        <is>
          <t>FRANKO actual PPM | PEUGEOT</t>
        </is>
      </c>
    </row>
    <row r="14498" ht="15.75" customHeight="1">
      <c r="A14498" s="4" t="inlineStr">
        <is>
          <t>K 111</t>
        </is>
      </c>
      <c r="B14498" s="26">
        <f>ROUND((K14498*$B$6*$B$9+L14498*$B$7*$B$10+M14498*$B$8*$B$11)*$B$12,0)</f>
        <v>311</v>
      </c>
      <c r="C14498" s="26">
        <f>ROUND((K14498*$B$6*$B$9+L14498*$B$7*$B$10+M14498*$B$8*$B$11)*$B$12,0)</f>
        <v>311</v>
      </c>
      <c r="E14498" s="27">
        <v>1</v>
      </c>
      <c r="F14498" s="28">
        <v>1780</v>
      </c>
      <c r="G14498" s="28">
        <v>1</v>
      </c>
      <c r="H14498" s="29">
        <v>1590</v>
      </c>
      <c r="I14498" s="29">
        <v>0</v>
      </c>
      <c r="J14498" s="29">
        <v>352</v>
      </c>
      <c r="K14498" s="30">
        <f>F14498*G14498*H14498/1000000/$B$13</f>
        <v>0.0909930429</v>
      </c>
      <c r="L14498" s="30">
        <f>F14498*G14498*I14498/1000000/$B$13</f>
        <v>0</v>
      </c>
      <c r="M14498" s="30">
        <f>F14498*G14498*J14498/1000000/$B$13</f>
        <v>0.0201443718</v>
      </c>
      <c r="N14498" s="30">
        <v>310.6016617409</v>
      </c>
      <c r="O14498" s="4" t="inlineStr">
        <is>
          <t>FRANKO actual PPM | PEUGEOT | Extra: 23492 0502</t>
        </is>
      </c>
    </row>
    <row r="14499" ht="15.75" customHeight="1">
      <c r="A14499" s="4" t="inlineStr">
        <is>
          <t>K 111</t>
        </is>
      </c>
      <c r="B14499" s="26">
        <f>ROUND((K14499*$B$6*$B$9+L14499*$B$7*$B$10+M14499*$B$8*$B$11)*$B$12,0)</f>
        <v>332</v>
      </c>
      <c r="C14499" s="26">
        <f>ROUND((K14499*$B$6*$B$9+L14499*$B$7*$B$10+M14499*$B$8*$B$11)*$B$12,0)</f>
        <v>332</v>
      </c>
      <c r="E14499" s="27">
        <v>1</v>
      </c>
      <c r="F14499" s="28">
        <v>1780</v>
      </c>
      <c r="G14499" s="28">
        <v>1</v>
      </c>
      <c r="H14499" s="29">
        <v>1606</v>
      </c>
      <c r="I14499" s="29">
        <v>0</v>
      </c>
      <c r="J14499" s="29">
        <v>394</v>
      </c>
      <c r="K14499" s="30">
        <f>F14499*G14499*H14499/1000000/$B$13</f>
        <v>0.0919086962</v>
      </c>
      <c r="L14499" s="30">
        <f>F14499*G14499*I14499/1000000/$B$13</f>
        <v>0</v>
      </c>
      <c r="M14499" s="30">
        <f>F14499*G14499*J14499/1000000/$B$13</f>
        <v>0.0225479616</v>
      </c>
      <c r="N14499" s="30">
        <v>332.0132175063</v>
      </c>
      <c r="O14499" s="4" t="inlineStr">
        <is>
          <t>FRANKO actual PPM | PEUGEOT</t>
        </is>
      </c>
    </row>
    <row r="14500" ht="15.75" customHeight="1">
      <c r="A14500" s="4" t="inlineStr">
        <is>
          <t>K 112</t>
        </is>
      </c>
      <c r="B14500" s="26">
        <f>ROUND((K14500*$B$6*$B$9+L14500*$B$7*$B$10+M14500*$B$8*$B$11)*$B$12,0)</f>
        <v>144</v>
      </c>
      <c r="C14500" s="26">
        <f>ROUND((K14500*$B$6*$B$9+L14500*$B$7*$B$10+M14500*$B$8*$B$11)*$B$12,0)</f>
        <v>144</v>
      </c>
      <c r="E14500" s="27">
        <v>1</v>
      </c>
      <c r="F14500" s="28">
        <v>980</v>
      </c>
      <c r="G14500" s="28">
        <v>1</v>
      </c>
      <c r="H14500" s="29">
        <v>0</v>
      </c>
      <c r="I14500" s="29">
        <v>1655</v>
      </c>
      <c r="J14500" s="29">
        <v>310</v>
      </c>
      <c r="K14500" s="30">
        <f>F14500*G14500*H14500/1000000/$B$13</f>
        <v>0</v>
      </c>
      <c r="L14500" s="30">
        <f>F14500*G14500*I14500/1000000/$B$13</f>
        <v>0.0521452959</v>
      </c>
      <c r="M14500" s="30">
        <f>F14500*G14500*J14500/1000000/$B$13</f>
        <v>0.0097673968</v>
      </c>
      <c r="N14500" s="30">
        <v>144.0396431823</v>
      </c>
      <c r="O14500" s="4" t="inlineStr">
        <is>
          <t>FRANKO actual PPM | PEUGEOT | Extra: 23568 0069/ A7660921000 /021096 01 2</t>
        </is>
      </c>
    </row>
    <row r="14501" ht="15.75" customHeight="1">
      <c r="A14501" s="4" t="inlineStr">
        <is>
          <t>K 112</t>
        </is>
      </c>
      <c r="B14501" s="26">
        <f>ROUND((K14501*$B$6*$B$9+L14501*$B$7*$B$10+M14501*$B$8*$B$11)*$B$12,0)</f>
        <v>144</v>
      </c>
      <c r="C14501" s="26">
        <f>ROUND((K14501*$B$6*$B$9+L14501*$B$7*$B$10+M14501*$B$8*$B$11)*$B$12,0)</f>
        <v>144</v>
      </c>
      <c r="E14501" s="27">
        <v>1</v>
      </c>
      <c r="F14501" s="28">
        <v>980</v>
      </c>
      <c r="G14501" s="28">
        <v>1</v>
      </c>
      <c r="H14501" s="29">
        <v>0</v>
      </c>
      <c r="I14501" s="29">
        <v>1793</v>
      </c>
      <c r="J14501" s="29">
        <v>289</v>
      </c>
      <c r="K14501" s="30">
        <f>F14501*G14501*H14501/1000000/$B$13</f>
        <v>0</v>
      </c>
      <c r="L14501" s="30">
        <f>F14501*G14501*I14501/1000000/$B$13</f>
        <v>0.0564933628</v>
      </c>
      <c r="M14501" s="30">
        <f>F14501*G14501*J14501/1000000/$B$13</f>
        <v>0.0091057344</v>
      </c>
      <c r="N14501" s="30">
        <v>143.7859901887</v>
      </c>
      <c r="O14501" s="4" t="inlineStr">
        <is>
          <t>FRANKO actual PPM | PEUGEOT</t>
        </is>
      </c>
    </row>
    <row r="14502" ht="15.75" customHeight="1">
      <c r="A14502" s="4" t="inlineStr">
        <is>
          <t>K 116</t>
        </is>
      </c>
      <c r="B14502" s="26">
        <f>ROUND((K14502*$B$6*$B$9+L14502*$B$7*$B$10+M14502*$B$8*$B$11)*$B$12,0)</f>
        <v>215</v>
      </c>
      <c r="C14502" s="26">
        <f>ROUND((K14502*$B$6*$B$9+L14502*$B$7*$B$10+M14502*$B$8*$B$11)*$B$12,0)</f>
        <v>215</v>
      </c>
      <c r="E14502" s="27">
        <v>1</v>
      </c>
      <c r="F14502" s="28">
        <v>1020</v>
      </c>
      <c r="G14502" s="28">
        <v>1</v>
      </c>
      <c r="H14502" s="29">
        <v>2022</v>
      </c>
      <c r="I14502" s="29">
        <v>30</v>
      </c>
      <c r="J14502" s="29">
        <v>402</v>
      </c>
      <c r="K14502" s="30">
        <f>F14502*G14502*H14502/1000000/$B$13</f>
        <v>0.0663089858</v>
      </c>
      <c r="L14502" s="30">
        <f>F14502*G14502*I14502/1000000/$B$13</f>
        <v>0.0009838128</v>
      </c>
      <c r="M14502" s="30">
        <f>F14502*G14502*J14502/1000000/$B$13</f>
        <v>0.0131830921</v>
      </c>
      <c r="N14502" s="30">
        <v>215.0951736688</v>
      </c>
      <c r="O14502" s="4" t="inlineStr">
        <is>
          <t>FRANKO actual PPM | PEUGEOT</t>
        </is>
      </c>
    </row>
    <row r="14503" ht="15.75" customHeight="1">
      <c r="A14503" s="4" t="inlineStr">
        <is>
          <t>K 116</t>
        </is>
      </c>
      <c r="B14503" s="26">
        <f>ROUND((K14503*$B$6*$B$9+L14503*$B$7*$B$10+M14503*$B$8*$B$11)*$B$12,0)</f>
        <v>221</v>
      </c>
      <c r="C14503" s="26">
        <f>ROUND((K14503*$B$6*$B$9+L14503*$B$7*$B$10+M14503*$B$8*$B$11)*$B$12,0)</f>
        <v>221</v>
      </c>
      <c r="E14503" s="27">
        <v>1</v>
      </c>
      <c r="F14503" s="28">
        <v>1000</v>
      </c>
      <c r="G14503" s="28">
        <v>1</v>
      </c>
      <c r="H14503" s="29">
        <v>2159</v>
      </c>
      <c r="I14503" s="29">
        <v>0</v>
      </c>
      <c r="J14503" s="29">
        <v>418</v>
      </c>
      <c r="K14503" s="30">
        <f>F14503*G14503*H14503/1000000/$B$13</f>
        <v>0.0694134618</v>
      </c>
      <c r="L14503" s="30">
        <f>F14503*G14503*I14503/1000000/$B$13</f>
        <v>0</v>
      </c>
      <c r="M14503" s="30">
        <f>F14503*G14503*J14503/1000000/$B$13</f>
        <v>0.0134390121</v>
      </c>
      <c r="N14503" s="30">
        <v>220.9217620327</v>
      </c>
      <c r="O14503" s="4" t="inlineStr">
        <is>
          <t>FRANKO actual PPM | PEUGEOT | Extra: 238750374</t>
        </is>
      </c>
    </row>
    <row r="14504" ht="15.75" customHeight="1">
      <c r="A14504" s="4" t="inlineStr">
        <is>
          <t>K 116</t>
        </is>
      </c>
      <c r="B14504" s="26">
        <f>ROUND((K14504*$B$6*$B$9+L14504*$B$7*$B$10+M14504*$B$8*$B$11)*$B$12,0)</f>
        <v>232</v>
      </c>
      <c r="C14504" s="26">
        <f>ROUND((K14504*$B$6*$B$9+L14504*$B$7*$B$10+M14504*$B$8*$B$11)*$B$12,0)</f>
        <v>232</v>
      </c>
      <c r="E14504" s="27">
        <v>1</v>
      </c>
      <c r="F14504" s="28">
        <v>1120</v>
      </c>
      <c r="G14504" s="28">
        <v>1</v>
      </c>
      <c r="H14504" s="29">
        <v>2037</v>
      </c>
      <c r="I14504" s="29">
        <v>0</v>
      </c>
      <c r="J14504" s="29">
        <v>389</v>
      </c>
      <c r="K14504" s="30">
        <f>F14504*G14504*H14504/1000000/$B$13</f>
        <v>0.0733499993</v>
      </c>
      <c r="L14504" s="30">
        <f>F14504*G14504*I14504/1000000/$B$13</f>
        <v>0</v>
      </c>
      <c r="M14504" s="30">
        <f>F14504*G14504*J14504/1000000/$B$13</f>
        <v>0.0140074373</v>
      </c>
      <c r="N14504" s="30">
        <v>231.8410263383</v>
      </c>
      <c r="O14504" s="4" t="inlineStr">
        <is>
          <t>FRANKO actual PPM | PEUGEOT</t>
        </is>
      </c>
    </row>
    <row r="14505" ht="15.75" customHeight="1">
      <c r="A14505" s="4" t="inlineStr">
        <is>
          <t>K 120</t>
        </is>
      </c>
      <c r="B14505" s="26">
        <f>ROUND((K14505*$B$6*$B$9+L14505*$B$7*$B$10+M14505*$B$8*$B$11)*$B$12,0)</f>
        <v>35</v>
      </c>
      <c r="C14505" s="26">
        <f>ROUND((K14505*$B$6*$B$9+L14505*$B$7*$B$10+M14505*$B$8*$B$11)*$B$12,0)</f>
        <v>35</v>
      </c>
      <c r="E14505" s="27">
        <v>1</v>
      </c>
      <c r="F14505" s="28">
        <v>920</v>
      </c>
      <c r="G14505" s="28">
        <v>1</v>
      </c>
      <c r="H14505" s="29">
        <v>750</v>
      </c>
      <c r="I14505" s="29">
        <v>0</v>
      </c>
      <c r="J14505" s="29">
        <v>0</v>
      </c>
      <c r="K14505" s="30">
        <f>F14505*G14505*H14505/1000000/$B$13</f>
        <v>0.0221840151</v>
      </c>
      <c r="L14505" s="30">
        <f>F14505*G14505*I14505/1000000/$B$13</f>
        <v>0</v>
      </c>
      <c r="M14505" s="30">
        <f>F14505*G14505*J14505/1000000/$B$13</f>
        <v>0</v>
      </c>
      <c r="N14505" s="30">
        <v>34.9198582198</v>
      </c>
      <c r="O14505" s="4" t="inlineStr">
        <is>
          <t>FRANKO actual PPM | PEUGEOT</t>
        </is>
      </c>
    </row>
    <row r="14506" ht="15.75" customHeight="1">
      <c r="A14506" s="4" t="inlineStr">
        <is>
          <t>K 127</t>
        </is>
      </c>
      <c r="B14506" s="26">
        <f>ROUND((K14506*$B$6*$B$9+L14506*$B$7*$B$10+M14506*$B$8*$B$11)*$B$12,0)</f>
        <v>366</v>
      </c>
      <c r="C14506" s="26">
        <f>ROUND((K14506*$B$6*$B$9+L14506*$B$7*$B$10+M14506*$B$8*$B$11)*$B$12,0)</f>
        <v>366</v>
      </c>
      <c r="E14506" s="27">
        <v>1</v>
      </c>
      <c r="F14506" s="28">
        <v>1380</v>
      </c>
      <c r="G14506" s="28">
        <v>1</v>
      </c>
      <c r="H14506" s="29">
        <v>0</v>
      </c>
      <c r="I14506" s="29">
        <v>3006</v>
      </c>
      <c r="J14506" s="29">
        <v>557</v>
      </c>
      <c r="K14506" s="30">
        <f>F14506*G14506*H14506/1000000/$B$13</f>
        <v>0</v>
      </c>
      <c r="L14506" s="30">
        <f>F14506*G14506*I14506/1000000/$B$13</f>
        <v>0.133370299</v>
      </c>
      <c r="M14506" s="30">
        <f>F14506*G14506*J14506/1000000/$B$13</f>
        <v>0.0247129929</v>
      </c>
      <c r="N14506" s="30">
        <v>366.1724817208</v>
      </c>
      <c r="O14506" s="4" t="inlineStr">
        <is>
          <t>FRANKO actual PPM | PEUGEOT</t>
        </is>
      </c>
    </row>
    <row r="14507" ht="15.75" customHeight="1">
      <c r="A14507" s="4" t="inlineStr">
        <is>
          <t>K 127</t>
        </is>
      </c>
      <c r="B14507" s="26">
        <f>ROUND((K14507*$B$6*$B$9+L14507*$B$7*$B$10+M14507*$B$8*$B$11)*$B$12,0)</f>
        <v>379</v>
      </c>
      <c r="C14507" s="26">
        <f>ROUND((K14507*$B$6*$B$9+L14507*$B$7*$B$10+M14507*$B$8*$B$11)*$B$12,0)</f>
        <v>379</v>
      </c>
      <c r="E14507" s="27">
        <v>1</v>
      </c>
      <c r="F14507" s="28">
        <v>1400</v>
      </c>
      <c r="G14507" s="28">
        <v>1</v>
      </c>
      <c r="H14507" s="29">
        <v>0</v>
      </c>
      <c r="I14507" s="29">
        <v>2939</v>
      </c>
      <c r="J14507" s="29">
        <v>586</v>
      </c>
      <c r="K14507" s="30">
        <f>F14507*G14507*H14507/1000000/$B$13</f>
        <v>0</v>
      </c>
      <c r="L14507" s="30">
        <f>F14507*G14507*I14507/1000000/$B$13</f>
        <v>0.1322874618</v>
      </c>
      <c r="M14507" s="30">
        <f>F14507*G14507*J14507/1000000/$B$13</f>
        <v>0.0263764725</v>
      </c>
      <c r="N14507" s="30">
        <v>378.6876006093</v>
      </c>
      <c r="O14507" s="4" t="inlineStr">
        <is>
          <t>FRANKO actual PPM | PEUGEOT | Extra: 231010076</t>
        </is>
      </c>
    </row>
    <row r="14508" ht="15.75" customHeight="1">
      <c r="A14508" s="4" t="inlineStr">
        <is>
          <t>K 127</t>
        </is>
      </c>
      <c r="B14508" s="26">
        <f>ROUND((K14508*$B$6*$B$9+L14508*$B$7*$B$10+M14508*$B$8*$B$11)*$B$12,0)</f>
        <v>385</v>
      </c>
      <c r="C14508" s="26">
        <f>ROUND((K14508*$B$6*$B$9+L14508*$B$7*$B$10+M14508*$B$8*$B$11)*$B$12,0)</f>
        <v>385</v>
      </c>
      <c r="E14508" s="27">
        <v>1</v>
      </c>
      <c r="F14508" s="28">
        <v>1360</v>
      </c>
      <c r="G14508" s="28">
        <v>1</v>
      </c>
      <c r="H14508" s="29">
        <v>0</v>
      </c>
      <c r="I14508" s="29">
        <v>2980</v>
      </c>
      <c r="J14508" s="29">
        <v>627</v>
      </c>
      <c r="K14508" s="30">
        <f>F14508*G14508*H14508/1000000/$B$13</f>
        <v>0</v>
      </c>
      <c r="L14508" s="30">
        <f>F14508*G14508*I14508/1000000/$B$13</f>
        <v>0.1303005457</v>
      </c>
      <c r="M14508" s="30">
        <f>F14508*G14508*J14508/1000000/$B$13</f>
        <v>0.0274155846</v>
      </c>
      <c r="N14508" s="30">
        <v>384.9248428716</v>
      </c>
      <c r="O14508" s="4" t="inlineStr">
        <is>
          <t>FRANKO actual PPM | PEUGEOT</t>
        </is>
      </c>
    </row>
    <row r="14509" ht="15.75" customHeight="1">
      <c r="A14509" s="4" t="inlineStr">
        <is>
          <t>K 129</t>
        </is>
      </c>
      <c r="B14509" s="26">
        <f>ROUND((K14509*$B$6*$B$9+L14509*$B$7*$B$10+M14509*$B$8*$B$11)*$B$12,0)</f>
        <v>28</v>
      </c>
      <c r="C14509" s="26">
        <f>ROUND((K14509*$B$6*$B$9+L14509*$B$7*$B$10+M14509*$B$8*$B$11)*$B$12,0)</f>
        <v>28</v>
      </c>
      <c r="E14509" s="27">
        <v>1</v>
      </c>
      <c r="F14509" s="28">
        <v>980</v>
      </c>
      <c r="G14509" s="28">
        <v>1</v>
      </c>
      <c r="H14509" s="29">
        <v>574</v>
      </c>
      <c r="I14509" s="29">
        <v>0</v>
      </c>
      <c r="J14509" s="29">
        <v>0</v>
      </c>
      <c r="K14509" s="30">
        <f>F14509*G14509*H14509/1000000/$B$13</f>
        <v>0.018085438</v>
      </c>
      <c r="L14509" s="30">
        <f>F14509*G14509*I14509/1000000/$B$13</f>
        <v>0</v>
      </c>
      <c r="M14509" s="30">
        <f>F14509*G14509*J14509/1000000/$B$13</f>
        <v>0</v>
      </c>
      <c r="N14509" s="30">
        <v>28.4682878925</v>
      </c>
      <c r="O14509" s="4" t="inlineStr">
        <is>
          <t>FRANKO actual PPM | PEUGEOT | Extra: BOSAL</t>
        </is>
      </c>
    </row>
    <row r="14510" ht="15.75" customHeight="1">
      <c r="A14510" s="4" t="inlineStr">
        <is>
          <t>K 130</t>
        </is>
      </c>
      <c r="B14510" s="26">
        <f>ROUND((K14510*$B$6*$B$9+L14510*$B$7*$B$10+M14510*$B$8*$B$11)*$B$12,0)</f>
        <v>283</v>
      </c>
      <c r="C14510" s="26">
        <f>ROUND((K14510*$B$6*$B$9+L14510*$B$7*$B$10+M14510*$B$8*$B$11)*$B$12,0)</f>
        <v>283</v>
      </c>
      <c r="E14510" s="27">
        <v>1</v>
      </c>
      <c r="F14510" s="28">
        <v>1080</v>
      </c>
      <c r="G14510" s="28">
        <v>1</v>
      </c>
      <c r="H14510" s="29">
        <v>0</v>
      </c>
      <c r="I14510" s="29">
        <v>3427</v>
      </c>
      <c r="J14510" s="29">
        <v>484</v>
      </c>
      <c r="K14510" s="30">
        <f>F14510*G14510*H14510/1000000/$B$13</f>
        <v>0</v>
      </c>
      <c r="L14510" s="30">
        <f>F14510*G14510*I14510/1000000/$B$13</f>
        <v>0.1189950572</v>
      </c>
      <c r="M14510" s="30">
        <f>F14510*G14510*J14510/1000000/$B$13</f>
        <v>0.0168058382</v>
      </c>
      <c r="N14510" s="30">
        <v>283.1393460168</v>
      </c>
      <c r="O14510" s="4" t="inlineStr">
        <is>
          <t>FRANKO actual PPM | PEUGEOT</t>
        </is>
      </c>
    </row>
    <row r="14511" ht="15.75" customHeight="1">
      <c r="A14511" s="4" t="inlineStr">
        <is>
          <t>K 130</t>
        </is>
      </c>
      <c r="B14511" s="26">
        <f>ROUND((K14511*$B$6*$B$9+L14511*$B$7*$B$10+M14511*$B$8*$B$11)*$B$12,0)</f>
        <v>273</v>
      </c>
      <c r="C14511" s="26">
        <f>ROUND((K14511*$B$6*$B$9+L14511*$B$7*$B$10+M14511*$B$8*$B$11)*$B$12,0)</f>
        <v>273</v>
      </c>
      <c r="E14511" s="27">
        <v>1</v>
      </c>
      <c r="F14511" s="28">
        <v>1080</v>
      </c>
      <c r="G14511" s="28">
        <v>1</v>
      </c>
      <c r="H14511" s="29">
        <v>68</v>
      </c>
      <c r="I14511" s="29">
        <v>3184</v>
      </c>
      <c r="J14511" s="29">
        <v>471</v>
      </c>
      <c r="K14511" s="30">
        <f>F14511*G14511*H14511/1000000/$B$13</f>
        <v>0.0023611508</v>
      </c>
      <c r="L14511" s="30">
        <f>F14511*G14511*I14511/1000000/$B$13</f>
        <v>0.1105574152</v>
      </c>
      <c r="M14511" s="30">
        <f>F14511*G14511*J14511/1000000/$B$13</f>
        <v>0.0163544418</v>
      </c>
      <c r="N14511" s="30">
        <v>272.929809699</v>
      </c>
      <c r="O14511" s="4" t="inlineStr">
        <is>
          <t>FRANKO actual PPM | PEUGEOT</t>
        </is>
      </c>
    </row>
    <row r="14512" ht="15.75" customHeight="1">
      <c r="A14512" s="4" t="inlineStr">
        <is>
          <t>K 130</t>
        </is>
      </c>
      <c r="B14512" s="26">
        <f>ROUND((K14512*$B$6*$B$9+L14512*$B$7*$B$10+M14512*$B$8*$B$11)*$B$12,0)</f>
        <v>194</v>
      </c>
      <c r="C14512" s="26">
        <f>ROUND((K14512*$B$6*$B$9+L14512*$B$7*$B$10+M14512*$B$8*$B$11)*$B$12,0)</f>
        <v>194</v>
      </c>
      <c r="E14512" s="27">
        <v>1</v>
      </c>
      <c r="F14512" s="28">
        <v>1000</v>
      </c>
      <c r="G14512" s="28">
        <v>1</v>
      </c>
      <c r="H14512" s="29">
        <v>0</v>
      </c>
      <c r="I14512" s="29">
        <v>2600</v>
      </c>
      <c r="J14512" s="29">
        <v>350</v>
      </c>
      <c r="K14512" s="30">
        <f>F14512*G14512*H14512/1000000/$B$13</f>
        <v>0</v>
      </c>
      <c r="L14512" s="30">
        <f>F14512*G14512*I14512/1000000/$B$13</f>
        <v>0.0835919411</v>
      </c>
      <c r="M14512" s="30">
        <f>F14512*G14512*J14512/1000000/$B$13</f>
        <v>0.0112527613</v>
      </c>
      <c r="N14512" s="30">
        <v>194.3054481935</v>
      </c>
      <c r="O14512" s="4" t="inlineStr">
        <is>
          <t>FRANKO actual PPM | PEUGEOT | Extra: 24971 1382 2D0000007715, 060799234</t>
        </is>
      </c>
    </row>
    <row r="14513" ht="15.75" customHeight="1">
      <c r="A14513" s="4" t="inlineStr">
        <is>
          <t>K 132</t>
        </is>
      </c>
      <c r="B14513" s="26">
        <f>ROUND((K14513*$B$6*$B$9+L14513*$B$7*$B$10+M14513*$B$8*$B$11)*$B$12,0)</f>
        <v>96</v>
      </c>
      <c r="C14513" s="26">
        <f>ROUND((K14513*$B$6*$B$9+L14513*$B$7*$B$10+M14513*$B$8*$B$11)*$B$12,0)</f>
        <v>96</v>
      </c>
      <c r="E14513" s="27">
        <v>1</v>
      </c>
      <c r="F14513" s="28">
        <v>900</v>
      </c>
      <c r="G14513" s="28">
        <v>1</v>
      </c>
      <c r="H14513" s="29">
        <v>0</v>
      </c>
      <c r="I14513" s="29">
        <v>1010</v>
      </c>
      <c r="J14513" s="29">
        <v>251</v>
      </c>
      <c r="K14513" s="30">
        <f>F14513*G14513*H14513/1000000/$B$13</f>
        <v>0</v>
      </c>
      <c r="L14513" s="30">
        <f>F14513*G14513*I14513/1000000/$B$13</f>
        <v>0.0292250286</v>
      </c>
      <c r="M14513" s="30">
        <f>F14513*G14513*J14513/1000000/$B$13</f>
        <v>0.0072628536</v>
      </c>
      <c r="N14513" s="30">
        <v>95.5888040786</v>
      </c>
      <c r="O14513" s="4" t="inlineStr">
        <is>
          <t>FRANKO actual PPM | PEUGEOT</t>
        </is>
      </c>
    </row>
    <row r="14514" ht="15.75" customHeight="1">
      <c r="A14514" s="4" t="inlineStr">
        <is>
          <t>K 132</t>
        </is>
      </c>
      <c r="B14514" s="26">
        <f>ROUND((K14514*$B$6*$B$9+L14514*$B$7*$B$10+M14514*$B$8*$B$11)*$B$12,0)</f>
        <v>290</v>
      </c>
      <c r="C14514" s="26">
        <f>ROUND((K14514*$B$6*$B$9+L14514*$B$7*$B$10+M14514*$B$8*$B$11)*$B$12,0)</f>
        <v>290</v>
      </c>
      <c r="E14514" s="27">
        <v>1</v>
      </c>
      <c r="F14514" s="28">
        <v>1360</v>
      </c>
      <c r="G14514" s="28">
        <v>1</v>
      </c>
      <c r="H14514" s="29">
        <v>0</v>
      </c>
      <c r="I14514" s="29">
        <v>2780</v>
      </c>
      <c r="J14514" s="29">
        <v>396</v>
      </c>
      <c r="K14514" s="30">
        <f>F14514*G14514*H14514/1000000/$B$13</f>
        <v>0</v>
      </c>
      <c r="L14514" s="30">
        <f>F14514*G14514*I14514/1000000/$B$13</f>
        <v>0.1215555426</v>
      </c>
      <c r="M14514" s="30">
        <f>F14514*G14514*J14514/1000000/$B$13</f>
        <v>0.0173151061</v>
      </c>
      <c r="N14514" s="30">
        <v>290.458543207</v>
      </c>
      <c r="O14514" s="4" t="inlineStr">
        <is>
          <t>FRANKO actual PPM | PEUGEOT | Extra: 271130338</t>
        </is>
      </c>
    </row>
    <row r="14515" ht="15.75" customHeight="1">
      <c r="A14515" s="4" t="inlineStr">
        <is>
          <t>K 133</t>
        </is>
      </c>
      <c r="B14515" s="26">
        <f>ROUND((K14515*$B$6*$B$9+L14515*$B$7*$B$10+M14515*$B$8*$B$11)*$B$12,0)</f>
        <v>357</v>
      </c>
      <c r="C14515" s="26">
        <f>ROUND((K14515*$B$6*$B$9+L14515*$B$7*$B$10+M14515*$B$8*$B$11)*$B$12,0)</f>
        <v>357</v>
      </c>
      <c r="E14515" s="27">
        <v>1</v>
      </c>
      <c r="F14515" s="28">
        <v>1240</v>
      </c>
      <c r="G14515" s="28">
        <v>1</v>
      </c>
      <c r="H14515" s="29">
        <v>0</v>
      </c>
      <c r="I14515" s="29">
        <v>3712</v>
      </c>
      <c r="J14515" s="29">
        <v>539</v>
      </c>
      <c r="K14515" s="30">
        <f>F14515*G14515*H14515/1000000/$B$13</f>
        <v>0</v>
      </c>
      <c r="L14515" s="30">
        <f>F14515*G14515*I14515/1000000/$B$13</f>
        <v>0.1479860284</v>
      </c>
      <c r="M14515" s="30">
        <f>F14515*G14515*J14515/1000000/$B$13</f>
        <v>0.021488273</v>
      </c>
      <c r="N14515" s="30">
        <v>357.0064662353</v>
      </c>
      <c r="O14515" s="4" t="inlineStr">
        <is>
          <t>FRANKO actual PPM | PEUGEOT | Extra: 272190010</t>
        </is>
      </c>
    </row>
    <row r="14516" ht="15.75" customHeight="1">
      <c r="A14516" s="4" t="inlineStr">
        <is>
          <t>K 134</t>
        </is>
      </c>
      <c r="B14516" s="26">
        <f>ROUND((K14516*$B$6*$B$9+L14516*$B$7*$B$10+M14516*$B$8*$B$11)*$B$12,0)</f>
        <v>191</v>
      </c>
      <c r="C14516" s="26">
        <f>ROUND((K14516*$B$6*$B$9+L14516*$B$7*$B$10+M14516*$B$8*$B$11)*$B$12,0)</f>
        <v>191</v>
      </c>
      <c r="E14516" s="27">
        <v>1</v>
      </c>
      <c r="F14516" s="28">
        <v>1260</v>
      </c>
      <c r="G14516" s="28">
        <v>1</v>
      </c>
      <c r="H14516" s="29">
        <v>3000</v>
      </c>
      <c r="I14516" s="29">
        <v>0</v>
      </c>
      <c r="J14516" s="29">
        <v>0</v>
      </c>
      <c r="K14516" s="30">
        <f>F14516*G14516*H14516/1000000/$B$13</f>
        <v>0.121529822</v>
      </c>
      <c r="L14516" s="30">
        <f>F14516*G14516*I14516/1000000/$B$13</f>
        <v>0</v>
      </c>
      <c r="M14516" s="30">
        <f>F14516*G14516*J14516/1000000/$B$13</f>
        <v>0</v>
      </c>
      <c r="N14516" s="30">
        <v>191.3000928565</v>
      </c>
      <c r="O14516" s="4" t="inlineStr">
        <is>
          <t>FRANKO actual PPM | PEUGEOT | Extra: 99-10-27 07C/ 27833 0000000 8867 0000000 9012</t>
        </is>
      </c>
    </row>
    <row r="14517" ht="15.75" customHeight="1">
      <c r="A14517" s="4" t="inlineStr">
        <is>
          <t>K 134</t>
        </is>
      </c>
      <c r="B14517" s="26">
        <f>ROUND((K14517*$B$6*$B$9+L14517*$B$7*$B$10+M14517*$B$8*$B$11)*$B$12,0)</f>
        <v>192</v>
      </c>
      <c r="C14517" s="26">
        <f>ROUND((K14517*$B$6*$B$9+L14517*$B$7*$B$10+M14517*$B$8*$B$11)*$B$12,0)</f>
        <v>192</v>
      </c>
      <c r="E14517" s="27">
        <v>1</v>
      </c>
      <c r="F14517" s="28">
        <v>1260</v>
      </c>
      <c r="G14517" s="28">
        <v>1</v>
      </c>
      <c r="H14517" s="29">
        <v>2934</v>
      </c>
      <c r="I14517" s="29">
        <v>25</v>
      </c>
      <c r="J14517" s="29">
        <v>11</v>
      </c>
      <c r="K14517" s="30">
        <f>F14517*G14517*H14517/1000000/$B$13</f>
        <v>0.1188561659</v>
      </c>
      <c r="L14517" s="30">
        <f>F14517*G14517*I14517/1000000/$B$13</f>
        <v>0.0010127485</v>
      </c>
      <c r="M14517" s="30">
        <f>F14517*G14517*J14517/1000000/$B$13</f>
        <v>0.0004456093</v>
      </c>
      <c r="N14517" s="30">
        <v>192.0152107883</v>
      </c>
      <c r="O14517" s="4" t="inlineStr">
        <is>
          <t>FRANKO actual PPM | PEUGEOT | Extra: Wimetal / D3 00 / 292059</t>
        </is>
      </c>
    </row>
    <row r="14518" ht="15.75" customHeight="1">
      <c r="A14518" s="4" t="inlineStr">
        <is>
          <t>K 134</t>
        </is>
      </c>
      <c r="B14518" s="26">
        <f>ROUND((K14518*$B$6*$B$9+L14518*$B$7*$B$10+M14518*$B$8*$B$11)*$B$12,0)</f>
        <v>167</v>
      </c>
      <c r="C14518" s="26">
        <f>ROUND((K14518*$B$6*$B$9+L14518*$B$7*$B$10+M14518*$B$8*$B$11)*$B$12,0)</f>
        <v>167</v>
      </c>
      <c r="E14518" s="27">
        <v>1</v>
      </c>
      <c r="F14518" s="28">
        <v>1300</v>
      </c>
      <c r="G14518" s="28">
        <v>1</v>
      </c>
      <c r="H14518" s="29">
        <v>2540</v>
      </c>
      <c r="I14518" s="29">
        <v>0</v>
      </c>
      <c r="J14518" s="29">
        <v>0</v>
      </c>
      <c r="K14518" s="30">
        <f>F14518*G14518*H14518/1000000/$B$13</f>
        <v>0.1061617652</v>
      </c>
      <c r="L14518" s="30">
        <f>F14518*G14518*I14518/1000000/$B$13</f>
        <v>0</v>
      </c>
      <c r="M14518" s="30">
        <f>F14518*G14518*J14518/1000000/$B$13</f>
        <v>0</v>
      </c>
      <c r="N14518" s="30">
        <v>167.1092345535</v>
      </c>
      <c r="O14518" s="4" t="inlineStr">
        <is>
          <t>FRANKO actual PPM | PEUGEOT | Extra: 99-05-27 18C</t>
        </is>
      </c>
    </row>
    <row r="14519" ht="15.75" customHeight="1">
      <c r="A14519" s="4" t="inlineStr">
        <is>
          <t>K 135</t>
        </is>
      </c>
      <c r="B14519" s="26">
        <f>ROUND((K14519*$B$6*$B$9+L14519*$B$7*$B$10+M14519*$B$8*$B$11)*$B$12,0)</f>
        <v>156</v>
      </c>
      <c r="C14519" s="26">
        <f>ROUND((K14519*$B$6*$B$9+L14519*$B$7*$B$10+M14519*$B$8*$B$11)*$B$12,0)</f>
        <v>156</v>
      </c>
      <c r="E14519" s="27">
        <v>1</v>
      </c>
      <c r="F14519" s="28">
        <v>780</v>
      </c>
      <c r="G14519" s="28">
        <v>1</v>
      </c>
      <c r="H14519" s="29">
        <v>0</v>
      </c>
      <c r="I14519" s="29">
        <v>2476</v>
      </c>
      <c r="J14519" s="29">
        <v>388</v>
      </c>
      <c r="K14519" s="30">
        <f>F14519*G14519*H14519/1000000/$B$13</f>
        <v>0</v>
      </c>
      <c r="L14519" s="30">
        <f>F14519*G14519*I14519/1000000/$B$13</f>
        <v>0.0620920938</v>
      </c>
      <c r="M14519" s="30">
        <f>F14519*G14519*J14519/1000000/$B$13</f>
        <v>0.0097301019</v>
      </c>
      <c r="N14519" s="30">
        <v>155.7256171439</v>
      </c>
      <c r="O14519" s="4" t="inlineStr">
        <is>
          <t>FRANKO actual PPM | PEUGEOT | Extra: 291041127/J0866020081 /170599</t>
        </is>
      </c>
    </row>
    <row r="14520" ht="15.75" customHeight="1">
      <c r="A14520" s="4" t="inlineStr">
        <is>
          <t>K 135</t>
        </is>
      </c>
      <c r="B14520" s="26">
        <f>ROUND((K14520*$B$6*$B$9+L14520*$B$7*$B$10+M14520*$B$8*$B$11)*$B$12,0)</f>
        <v>206</v>
      </c>
      <c r="C14520" s="26">
        <f>ROUND((K14520*$B$6*$B$9+L14520*$B$7*$B$10+M14520*$B$8*$B$11)*$B$12,0)</f>
        <v>206</v>
      </c>
      <c r="E14520" s="27">
        <v>1</v>
      </c>
      <c r="F14520" s="28">
        <v>800</v>
      </c>
      <c r="G14520" s="28">
        <v>1</v>
      </c>
      <c r="H14520" s="29">
        <v>0</v>
      </c>
      <c r="I14520" s="29">
        <v>2831</v>
      </c>
      <c r="J14520" s="29">
        <v>554</v>
      </c>
      <c r="K14520" s="30">
        <f>F14520*G14520*H14520/1000000/$B$13</f>
        <v>0</v>
      </c>
      <c r="L14520" s="30">
        <f>F14520*G14520*I14520/1000000/$B$13</f>
        <v>0.0728150108</v>
      </c>
      <c r="M14520" s="30">
        <f>F14520*G14520*J14520/1000000/$B$13</f>
        <v>0.0142492109</v>
      </c>
      <c r="N14520" s="30">
        <v>206.2044716493</v>
      </c>
      <c r="O14520" s="4" t="inlineStr">
        <is>
          <t>FRANKO actual PPM | PEUGEOT | Extra: 27369 0503/J1044020014/040698 051</t>
        </is>
      </c>
    </row>
    <row r="14521" ht="15.75" customHeight="1">
      <c r="A14521" s="4" t="inlineStr">
        <is>
          <t>K 135</t>
        </is>
      </c>
      <c r="B14521" s="26">
        <f>ROUND((K14521*$B$6*$B$9+L14521*$B$7*$B$10+M14521*$B$8*$B$11)*$B$12,0)</f>
        <v>211</v>
      </c>
      <c r="C14521" s="26">
        <f>ROUND((K14521*$B$6*$B$9+L14521*$B$7*$B$10+M14521*$B$8*$B$11)*$B$12,0)</f>
        <v>211</v>
      </c>
      <c r="E14521" s="27">
        <v>1</v>
      </c>
      <c r="F14521" s="28">
        <v>820</v>
      </c>
      <c r="G14521" s="28">
        <v>1</v>
      </c>
      <c r="H14521" s="29">
        <v>0</v>
      </c>
      <c r="I14521" s="29">
        <v>2745</v>
      </c>
      <c r="J14521" s="29">
        <v>563</v>
      </c>
      <c r="K14521" s="30">
        <f>F14521*G14521*H14521/1000000/$B$13</f>
        <v>0</v>
      </c>
      <c r="L14521" s="30">
        <f>F14521*G14521*I14521/1000000/$B$13</f>
        <v>0.0723681155</v>
      </c>
      <c r="M14521" s="30">
        <f>F14521*G14521*J14521/1000000/$B$13</f>
        <v>0.0148427137</v>
      </c>
      <c r="N14521" s="30">
        <v>210.5966336857</v>
      </c>
      <c r="O14521" s="4" t="inlineStr">
        <is>
          <t>FRANKO actual PPM | PEUGEOT | Extra: 29102 0712</t>
        </is>
      </c>
    </row>
    <row r="14522" ht="15.75" customHeight="1">
      <c r="A14522" s="4" t="inlineStr">
        <is>
          <t>K 136</t>
        </is>
      </c>
      <c r="B14522" s="26">
        <f>ROUND((K14522*$B$6*$B$9+L14522*$B$7*$B$10+M14522*$B$8*$B$11)*$B$12,0)</f>
        <v>143</v>
      </c>
      <c r="C14522" s="26">
        <f>ROUND((K14522*$B$6*$B$9+L14522*$B$7*$B$10+M14522*$B$8*$B$11)*$B$12,0)</f>
        <v>143</v>
      </c>
      <c r="E14522" s="27">
        <v>1</v>
      </c>
      <c r="F14522" s="28">
        <v>840</v>
      </c>
      <c r="G14522" s="28">
        <v>1</v>
      </c>
      <c r="H14522" s="29">
        <v>0</v>
      </c>
      <c r="I14522" s="29">
        <v>2194</v>
      </c>
      <c r="J14522" s="29">
        <v>318</v>
      </c>
      <c r="K14522" s="30">
        <f>F14522*G14522*H14522/1000000/$B$13</f>
        <v>0</v>
      </c>
      <c r="L14522" s="30">
        <f>F14522*G14522*I14522/1000000/$B$13</f>
        <v>0.0592525399</v>
      </c>
      <c r="M14522" s="30">
        <f>F14522*G14522*J14522/1000000/$B$13</f>
        <v>0.0085881074</v>
      </c>
      <c r="N14522" s="30">
        <v>142.8128536421</v>
      </c>
      <c r="O14522" s="4" t="inlineStr">
        <is>
          <t>FRANKO actual PPM | PEUGEOT | Extra: 29104 0384</t>
        </is>
      </c>
    </row>
    <row r="14523" ht="15.75" customHeight="1">
      <c r="A14523" s="4" t="inlineStr">
        <is>
          <t>K 136</t>
        </is>
      </c>
      <c r="B14523" s="26">
        <f>ROUND((K14523*$B$6*$B$9+L14523*$B$7*$B$10+M14523*$B$8*$B$11)*$B$12,0)</f>
        <v>145</v>
      </c>
      <c r="C14523" s="26">
        <f>ROUND((K14523*$B$6*$B$9+L14523*$B$7*$B$10+M14523*$B$8*$B$11)*$B$12,0)</f>
        <v>145</v>
      </c>
      <c r="E14523" s="27">
        <v>1</v>
      </c>
      <c r="F14523" s="28">
        <v>800</v>
      </c>
      <c r="G14523" s="28">
        <v>1</v>
      </c>
      <c r="H14523" s="29">
        <v>0</v>
      </c>
      <c r="I14523" s="29">
        <v>2303</v>
      </c>
      <c r="J14523" s="29">
        <v>342</v>
      </c>
      <c r="K14523" s="30">
        <f>F14523*G14523*H14523/1000000/$B$13</f>
        <v>0</v>
      </c>
      <c r="L14523" s="30">
        <f>F14523*G14523*I14523/1000000/$B$13</f>
        <v>0.0592345355</v>
      </c>
      <c r="M14523" s="30">
        <f>F14523*G14523*J14523/1000000/$B$13</f>
        <v>0.0087964443</v>
      </c>
      <c r="N14523" s="30">
        <v>144.5221069305</v>
      </c>
      <c r="O14523" s="4" t="inlineStr">
        <is>
          <t>FRANKO actual PPM | PEUGEOT | Extra: 29104 0384</t>
        </is>
      </c>
    </row>
    <row r="14524" ht="15.75" customHeight="1">
      <c r="A14524" s="4" t="inlineStr">
        <is>
          <t>K 136</t>
        </is>
      </c>
      <c r="B14524" s="26">
        <f>ROUND((K14524*$B$6*$B$9+L14524*$B$7*$B$10+M14524*$B$8*$B$11)*$B$12,0)</f>
        <v>185</v>
      </c>
      <c r="C14524" s="26">
        <f>ROUND((K14524*$B$6*$B$9+L14524*$B$7*$B$10+M14524*$B$8*$B$11)*$B$12,0)</f>
        <v>185</v>
      </c>
      <c r="E14524" s="27">
        <v>1</v>
      </c>
      <c r="F14524" s="28">
        <v>800</v>
      </c>
      <c r="G14524" s="28">
        <v>1</v>
      </c>
      <c r="H14524" s="29">
        <v>0</v>
      </c>
      <c r="I14524" s="29">
        <v>2822</v>
      </c>
      <c r="J14524" s="29">
        <v>454</v>
      </c>
      <c r="K14524" s="30">
        <f>F14524*G14524*H14524/1000000/$B$13</f>
        <v>0</v>
      </c>
      <c r="L14524" s="30">
        <f>F14524*G14524*I14524/1000000/$B$13</f>
        <v>0.0725835255</v>
      </c>
      <c r="M14524" s="30">
        <f>F14524*G14524*J14524/1000000/$B$13</f>
        <v>0.0116771512</v>
      </c>
      <c r="N14524" s="30">
        <v>184.5553420575</v>
      </c>
      <c r="O14524" s="4" t="inlineStr">
        <is>
          <t>FRANKO actual PPM | PEUGEOT | Extra: 29104 0384</t>
        </is>
      </c>
    </row>
    <row r="14525" ht="15.75" customHeight="1">
      <c r="A14525" s="4" t="inlineStr">
        <is>
          <t>K 137</t>
        </is>
      </c>
      <c r="B14525" s="26">
        <f>ROUND((K14525*$B$6*$B$9+L14525*$B$7*$B$10+M14525*$B$8*$B$11)*$B$12,0)</f>
        <v>104</v>
      </c>
      <c r="C14525" s="26">
        <f>ROUND((K14525*$B$6*$B$9+L14525*$B$7*$B$10+M14525*$B$8*$B$11)*$B$12,0)</f>
        <v>104</v>
      </c>
      <c r="E14525" s="27">
        <v>1</v>
      </c>
      <c r="F14525" s="28">
        <v>1000</v>
      </c>
      <c r="G14525" s="28">
        <v>1</v>
      </c>
      <c r="H14525" s="29">
        <v>449</v>
      </c>
      <c r="I14525" s="29">
        <v>529</v>
      </c>
      <c r="J14525" s="29">
        <v>227</v>
      </c>
      <c r="K14525" s="30">
        <f>F14525*G14525*H14525/1000000/$B$13</f>
        <v>0.0144356852</v>
      </c>
      <c r="L14525" s="30">
        <f>F14525*G14525*I14525/1000000/$B$13</f>
        <v>0.0170077449</v>
      </c>
      <c r="M14525" s="30">
        <f>F14525*G14525*J14525/1000000/$B$13</f>
        <v>0.0072982195</v>
      </c>
      <c r="N14525" s="30">
        <v>103.8718089548</v>
      </c>
      <c r="O14525" s="4" t="inlineStr">
        <is>
          <t>FRANKO actual PPM | PEUGEOT | Extra: A7630225600</t>
        </is>
      </c>
    </row>
    <row r="14526" ht="15.75" customHeight="1">
      <c r="A14526" s="4" t="inlineStr">
        <is>
          <t>K 137</t>
        </is>
      </c>
      <c r="B14526" s="26">
        <f>ROUND((K14526*$B$6*$B$9+L14526*$B$7*$B$10+M14526*$B$8*$B$11)*$B$12,0)</f>
        <v>130</v>
      </c>
      <c r="C14526" s="26">
        <f>ROUND((K14526*$B$6*$B$9+L14526*$B$7*$B$10+M14526*$B$8*$B$11)*$B$12,0)</f>
        <v>130</v>
      </c>
      <c r="E14526" s="27">
        <v>1</v>
      </c>
      <c r="F14526" s="28">
        <v>1000</v>
      </c>
      <c r="G14526" s="28">
        <v>1</v>
      </c>
      <c r="H14526" s="29">
        <v>601</v>
      </c>
      <c r="I14526" s="29">
        <v>564</v>
      </c>
      <c r="J14526" s="29">
        <v>292</v>
      </c>
      <c r="K14526" s="30">
        <f>F14526*G14526*H14526/1000000/$B$13</f>
        <v>0.0193225987</v>
      </c>
      <c r="L14526" s="30">
        <f>F14526*G14526*I14526/1000000/$B$13</f>
        <v>0.0181330211</v>
      </c>
      <c r="M14526" s="30">
        <f>F14526*G14526*J14526/1000000/$B$13</f>
        <v>0.009388018</v>
      </c>
      <c r="N14526" s="30">
        <v>130.2844735351</v>
      </c>
      <c r="O14526" s="4" t="inlineStr">
        <is>
          <t>FRANKO actual PPM | PEUGEOT | Extra: 291060162</t>
        </is>
      </c>
    </row>
    <row r="14527" ht="15.75" customHeight="1">
      <c r="A14527" s="4" t="inlineStr">
        <is>
          <t>K 137</t>
        </is>
      </c>
      <c r="B14527" s="26">
        <f>ROUND((K14527*$B$6*$B$9+L14527*$B$7*$B$10+M14527*$B$8*$B$11)*$B$12,0)</f>
        <v>127</v>
      </c>
      <c r="C14527" s="26">
        <f>ROUND((K14527*$B$6*$B$9+L14527*$B$7*$B$10+M14527*$B$8*$B$11)*$B$12,0)</f>
        <v>127</v>
      </c>
      <c r="E14527" s="27">
        <v>1</v>
      </c>
      <c r="F14527" s="28">
        <v>1000</v>
      </c>
      <c r="G14527" s="28">
        <v>1</v>
      </c>
      <c r="H14527" s="29">
        <v>558</v>
      </c>
      <c r="I14527" s="29">
        <v>556</v>
      </c>
      <c r="J14527" s="29">
        <v>289</v>
      </c>
      <c r="K14527" s="30">
        <f>F14527*G14527*H14527/1000000/$B$13</f>
        <v>0.0179401166</v>
      </c>
      <c r="L14527" s="30">
        <f>F14527*G14527*I14527/1000000/$B$13</f>
        <v>0.0178758151</v>
      </c>
      <c r="M14527" s="30">
        <f>F14527*G14527*J14527/1000000/$B$13</f>
        <v>0.0092915658</v>
      </c>
      <c r="N14527" s="30">
        <v>126.9967446212</v>
      </c>
      <c r="O14527" s="4" t="inlineStr">
        <is>
          <t>FRANKO actual PPM | PEUGEOT | Extra: 291060162</t>
        </is>
      </c>
    </row>
    <row r="14528" ht="15.75" customHeight="1">
      <c r="A14528" s="4" t="inlineStr">
        <is>
          <t>K 137</t>
        </is>
      </c>
      <c r="B14528" s="26">
        <f>ROUND((K14528*$B$6*$B$9+L14528*$B$7*$B$10+M14528*$B$8*$B$11)*$B$12,0)</f>
        <v>137</v>
      </c>
      <c r="C14528" s="26">
        <f>ROUND((K14528*$B$6*$B$9+L14528*$B$7*$B$10+M14528*$B$8*$B$11)*$B$12,0)</f>
        <v>137</v>
      </c>
      <c r="E14528" s="27">
        <v>1</v>
      </c>
      <c r="F14528" s="28">
        <v>1000</v>
      </c>
      <c r="G14528" s="28">
        <v>1</v>
      </c>
      <c r="H14528" s="29">
        <v>660</v>
      </c>
      <c r="I14528" s="29">
        <v>531</v>
      </c>
      <c r="J14528" s="29">
        <v>311</v>
      </c>
      <c r="K14528" s="30">
        <f>F14528*G14528*H14528/1000000/$B$13</f>
        <v>0.0212194927</v>
      </c>
      <c r="L14528" s="30">
        <f>F14528*G14528*I14528/1000000/$B$13</f>
        <v>0.0170720464</v>
      </c>
      <c r="M14528" s="30">
        <f>F14528*G14528*J14528/1000000/$B$13</f>
        <v>0.0099988822</v>
      </c>
      <c r="N14528" s="30">
        <v>137.0662041229</v>
      </c>
      <c r="O14528" s="4" t="inlineStr">
        <is>
          <t>FRANKO actual PPM | PEUGEOT | Extra: 291061721</t>
        </is>
      </c>
    </row>
    <row r="14529" ht="15.75" customHeight="1">
      <c r="A14529" s="4" t="inlineStr">
        <is>
          <t>K 137</t>
        </is>
      </c>
      <c r="B14529" s="26">
        <f>ROUND((K14529*$B$6*$B$9+L14529*$B$7*$B$10+M14529*$B$8*$B$11)*$B$12,0)</f>
        <v>129</v>
      </c>
      <c r="C14529" s="26">
        <f>ROUND((K14529*$B$6*$B$9+L14529*$B$7*$B$10+M14529*$B$8*$B$11)*$B$12,0)</f>
        <v>129</v>
      </c>
      <c r="E14529" s="27">
        <v>1</v>
      </c>
      <c r="F14529" s="28">
        <v>1000</v>
      </c>
      <c r="G14529" s="28">
        <v>1</v>
      </c>
      <c r="H14529" s="29">
        <v>634</v>
      </c>
      <c r="I14529" s="29">
        <v>575</v>
      </c>
      <c r="J14529" s="29">
        <v>281</v>
      </c>
      <c r="K14529" s="30">
        <f>F14529*G14529*H14529/1000000/$B$13</f>
        <v>0.0203835733</v>
      </c>
      <c r="L14529" s="30">
        <f>F14529*G14529*I14529/1000000/$B$13</f>
        <v>0.0184866793</v>
      </c>
      <c r="M14529" s="30">
        <f>F14529*G14529*J14529/1000000/$B$13</f>
        <v>0.0090343598</v>
      </c>
      <c r="N14529" s="30">
        <v>129.4426962583</v>
      </c>
      <c r="O14529" s="4" t="inlineStr">
        <is>
          <t>FRANKO actual PPM | PEUGEOT | Extra: 291060278</t>
        </is>
      </c>
    </row>
    <row r="14530" ht="15.75" customHeight="1">
      <c r="A14530" s="4" t="inlineStr">
        <is>
          <t>K 138</t>
        </is>
      </c>
      <c r="B14530" s="26">
        <f>ROUND((K14530*$B$6*$B$9+L14530*$B$7*$B$10+M14530*$B$8*$B$11)*$B$12,0)</f>
        <v>112</v>
      </c>
      <c r="C14530" s="26">
        <f>ROUND((K14530*$B$6*$B$9+L14530*$B$7*$B$10+M14530*$B$8*$B$11)*$B$12,0)</f>
        <v>112</v>
      </c>
      <c r="E14530" s="27">
        <v>1</v>
      </c>
      <c r="F14530" s="28">
        <v>1000</v>
      </c>
      <c r="G14530" s="28">
        <v>1</v>
      </c>
      <c r="H14530" s="29">
        <v>2217</v>
      </c>
      <c r="I14530" s="29">
        <v>0</v>
      </c>
      <c r="J14530" s="29">
        <v>0</v>
      </c>
      <c r="K14530" s="30">
        <f>F14530*G14530*H14530/1000000/$B$13</f>
        <v>0.0712782051</v>
      </c>
      <c r="L14530" s="30">
        <f>F14530*G14530*I14530/1000000/$B$13</f>
        <v>0</v>
      </c>
      <c r="M14530" s="30">
        <f>F14530*G14530*J14530/1000000/$B$13</f>
        <v>0</v>
      </c>
      <c r="N14530" s="30">
        <v>112.199022715</v>
      </c>
      <c r="O14530" s="4" t="inlineStr">
        <is>
          <t>FRANKO actual PPM | PEUGEOT | Extra: BOSAL</t>
        </is>
      </c>
    </row>
    <row r="14531" ht="15.75" customHeight="1">
      <c r="A14531" s="4" t="inlineStr">
        <is>
          <t>K 138</t>
        </is>
      </c>
      <c r="B14531" s="26">
        <f>ROUND((K14531*$B$6*$B$9+L14531*$B$7*$B$10+M14531*$B$8*$B$11)*$B$12,0)</f>
        <v>126</v>
      </c>
      <c r="C14531" s="26">
        <f>ROUND((K14531*$B$6*$B$9+L14531*$B$7*$B$10+M14531*$B$8*$B$11)*$B$12,0)</f>
        <v>126</v>
      </c>
      <c r="E14531" s="27">
        <v>1</v>
      </c>
      <c r="F14531" s="28">
        <v>1000</v>
      </c>
      <c r="G14531" s="28">
        <v>1</v>
      </c>
      <c r="H14531" s="29">
        <v>1870</v>
      </c>
      <c r="I14531" s="29">
        <v>590</v>
      </c>
      <c r="J14531" s="29">
        <v>30</v>
      </c>
      <c r="K14531" s="30">
        <f>F14531*G14531*H14531/1000000/$B$13</f>
        <v>0.0601218961</v>
      </c>
      <c r="L14531" s="30">
        <f>F14531*G14531*I14531/1000000/$B$13</f>
        <v>0.0189689405</v>
      </c>
      <c r="M14531" s="30">
        <f>F14531*G14531*J14531/1000000/$B$13</f>
        <v>0.0009645224</v>
      </c>
      <c r="N14531" s="30">
        <v>125.5281531742</v>
      </c>
      <c r="O14531" s="4" t="inlineStr">
        <is>
          <t>FRANKO actual PPM | PEUGEOT | Extra: Bosal</t>
        </is>
      </c>
    </row>
    <row r="14532" ht="15.75" customHeight="1">
      <c r="A14532" s="4" t="inlineStr">
        <is>
          <t>K 138</t>
        </is>
      </c>
      <c r="B14532" s="26">
        <f>ROUND((K14532*$B$6*$B$9+L14532*$B$7*$B$10+M14532*$B$8*$B$11)*$B$12,0)</f>
        <v>134</v>
      </c>
      <c r="C14532" s="26">
        <f>ROUND((K14532*$B$6*$B$9+L14532*$B$7*$B$10+M14532*$B$8*$B$11)*$B$12,0)</f>
        <v>134</v>
      </c>
      <c r="E14532" s="27">
        <v>1</v>
      </c>
      <c r="F14532" s="28">
        <v>1200</v>
      </c>
      <c r="G14532" s="28">
        <v>1</v>
      </c>
      <c r="H14532" s="29">
        <v>1759</v>
      </c>
      <c r="I14532" s="29">
        <v>0</v>
      </c>
      <c r="J14532" s="29">
        <v>85</v>
      </c>
      <c r="K14532" s="30">
        <f>F14532*G14532*H14532/1000000/$B$13</f>
        <v>0.0678637959</v>
      </c>
      <c r="L14532" s="30">
        <f>F14532*G14532*I14532/1000000/$B$13</f>
        <v>0</v>
      </c>
      <c r="M14532" s="30">
        <f>F14532*G14532*J14532/1000000/$B$13</f>
        <v>0.0032793762</v>
      </c>
      <c r="N14532" s="30">
        <v>134.0710978009</v>
      </c>
      <c r="O14532" s="4" t="inlineStr">
        <is>
          <t>FRANKO actual PPM | PEUGEOT | Extra: BOSSAL 3900</t>
        </is>
      </c>
    </row>
    <row r="14533" ht="15.75" customHeight="1">
      <c r="A14533" s="4" t="inlineStr">
        <is>
          <t>K 139</t>
        </is>
      </c>
      <c r="B14533" s="26">
        <f>ROUND((K14533*$B$6*$B$9+L14533*$B$7*$B$10+M14533*$B$8*$B$11)*$B$12,0)</f>
        <v>328</v>
      </c>
      <c r="C14533" s="26">
        <f>ROUND((K14533*$B$6*$B$9+L14533*$B$7*$B$10+M14533*$B$8*$B$11)*$B$12,0)</f>
        <v>328</v>
      </c>
      <c r="E14533" s="27">
        <v>1</v>
      </c>
      <c r="F14533" s="28">
        <v>1580</v>
      </c>
      <c r="G14533" s="28">
        <v>1</v>
      </c>
      <c r="H14533" s="29">
        <v>4101</v>
      </c>
      <c r="I14533" s="29">
        <v>0</v>
      </c>
      <c r="J14533" s="29">
        <v>0</v>
      </c>
      <c r="K14533" s="30">
        <f>F14533*G14533*H14533/1000000/$B$13</f>
        <v>0.2083233345</v>
      </c>
      <c r="L14533" s="30">
        <f>F14533*G14533*I14533/1000000/$B$13</f>
        <v>0</v>
      </c>
      <c r="M14533" s="30">
        <f>F14533*G14533*J14533/1000000/$B$13</f>
        <v>0</v>
      </c>
      <c r="N14533" s="30">
        <v>327.9217607596</v>
      </c>
      <c r="O14533" s="4" t="inlineStr">
        <is>
          <t>FRANKO actual PPM | PEUGEOT</t>
        </is>
      </c>
    </row>
    <row r="14534" ht="15.75" customHeight="1">
      <c r="A14534" s="4" t="inlineStr">
        <is>
          <t>K 139</t>
        </is>
      </c>
      <c r="B14534" s="26">
        <f>ROUND((K14534*$B$6*$B$9+L14534*$B$7*$B$10+M14534*$B$8*$B$11)*$B$12,0)</f>
        <v>324</v>
      </c>
      <c r="C14534" s="26">
        <f>ROUND((K14534*$B$6*$B$9+L14534*$B$7*$B$10+M14534*$B$8*$B$11)*$B$12,0)</f>
        <v>324</v>
      </c>
      <c r="E14534" s="27">
        <v>1</v>
      </c>
      <c r="F14534" s="28">
        <v>1600</v>
      </c>
      <c r="G14534" s="28">
        <v>1</v>
      </c>
      <c r="H14534" s="29">
        <v>4000</v>
      </c>
      <c r="I14534" s="29">
        <v>0</v>
      </c>
      <c r="J14534" s="29">
        <v>0</v>
      </c>
      <c r="K14534" s="30">
        <f>F14534*G14534*H14534/1000000/$B$13</f>
        <v>0.205764778</v>
      </c>
      <c r="L14534" s="30">
        <f>F14534*G14534*I14534/1000000/$B$13</f>
        <v>0</v>
      </c>
      <c r="M14534" s="30">
        <f>F14534*G14534*J14534/1000000/$B$13</f>
        <v>0</v>
      </c>
      <c r="N14534" s="30">
        <v>323.8943371115</v>
      </c>
      <c r="O14534" s="4" t="inlineStr">
        <is>
          <t>FRANKO actual PPM | PEUGEOT | Extra: C04770120 2D000000836723079901</t>
        </is>
      </c>
    </row>
    <row r="14535" ht="15.75" customHeight="1">
      <c r="A14535" s="4" t="inlineStr">
        <is>
          <t>K 141</t>
        </is>
      </c>
      <c r="B14535" s="26">
        <f>ROUND((K14535*$B$6*$B$9+L14535*$B$7*$B$10+M14535*$B$8*$B$11)*$B$12,0)</f>
        <v>178</v>
      </c>
      <c r="C14535" s="26">
        <f>ROUND((K14535*$B$6*$B$9+L14535*$B$7*$B$10+M14535*$B$8*$B$11)*$B$12,0)</f>
        <v>178</v>
      </c>
      <c r="E14535" s="27">
        <v>1</v>
      </c>
      <c r="F14535" s="28">
        <v>1600</v>
      </c>
      <c r="G14535" s="28">
        <v>1</v>
      </c>
      <c r="H14535" s="29">
        <v>0</v>
      </c>
      <c r="I14535" s="29">
        <v>1659</v>
      </c>
      <c r="J14535" s="29">
        <v>175</v>
      </c>
      <c r="K14535" s="30">
        <f>F14535*G14535*H14535/1000000/$B$13</f>
        <v>0</v>
      </c>
      <c r="L14535" s="30">
        <f>F14535*G14535*I14535/1000000/$B$13</f>
        <v>0.0853409417</v>
      </c>
      <c r="M14535" s="30">
        <f>F14535*G14535*J14535/1000000/$B$13</f>
        <v>0.009002209</v>
      </c>
      <c r="N14535" s="30">
        <v>177.7160294826</v>
      </c>
      <c r="O14535" s="4" t="inlineStr">
        <is>
          <t>FRANKO actual PPM | PEUGEOT</t>
        </is>
      </c>
    </row>
    <row r="14536" ht="15.75" customHeight="1">
      <c r="A14536" s="4" t="inlineStr">
        <is>
          <t>K 141</t>
        </is>
      </c>
      <c r="B14536" s="26">
        <f>ROUND((K14536*$B$6*$B$9+L14536*$B$7*$B$10+M14536*$B$8*$B$11)*$B$12,0)</f>
        <v>219</v>
      </c>
      <c r="C14536" s="26">
        <f>ROUND((K14536*$B$6*$B$9+L14536*$B$7*$B$10+M14536*$B$8*$B$11)*$B$12,0)</f>
        <v>219</v>
      </c>
      <c r="E14536" s="27">
        <v>1</v>
      </c>
      <c r="F14536" s="28">
        <v>1440</v>
      </c>
      <c r="G14536" s="28">
        <v>1</v>
      </c>
      <c r="H14536" s="29">
        <v>0</v>
      </c>
      <c r="I14536" s="29">
        <v>2085</v>
      </c>
      <c r="J14536" s="29">
        <v>266</v>
      </c>
      <c r="K14536" s="30">
        <f>F14536*G14536*H14536/1000000/$B$13</f>
        <v>0</v>
      </c>
      <c r="L14536" s="30">
        <f>F14536*G14536*I14536/1000000/$B$13</f>
        <v>0.0965294015</v>
      </c>
      <c r="M14536" s="30">
        <f>F14536*G14536*J14536/1000000/$B$13</f>
        <v>0.012315022</v>
      </c>
      <c r="N14536" s="30">
        <v>218.7338182077</v>
      </c>
      <c r="O14536" s="4" t="inlineStr">
        <is>
          <t>FRANKO actual PPM | PEUGEOT | Extra: A7630319600</t>
        </is>
      </c>
    </row>
    <row r="14537" ht="15.75" customHeight="1">
      <c r="A14537" s="4" t="inlineStr">
        <is>
          <t>K 143</t>
        </is>
      </c>
      <c r="B14537" s="26">
        <f>ROUND((K14537*$B$6*$B$9+L14537*$B$7*$B$10+M14537*$B$8*$B$11)*$B$12,0)</f>
        <v>201</v>
      </c>
      <c r="C14537" s="26">
        <f>ROUND((K14537*$B$6*$B$9+L14537*$B$7*$B$10+M14537*$B$8*$B$11)*$B$12,0)</f>
        <v>201</v>
      </c>
      <c r="E14537" s="27">
        <v>1</v>
      </c>
      <c r="F14537" s="28">
        <v>780</v>
      </c>
      <c r="G14537" s="28">
        <v>1</v>
      </c>
      <c r="H14537" s="29">
        <v>2060</v>
      </c>
      <c r="I14537" s="29">
        <v>0</v>
      </c>
      <c r="J14537" s="29">
        <v>575</v>
      </c>
      <c r="K14537" s="30">
        <f>F14537*G14537*H14537/1000000/$B$13</f>
        <v>0.0516598196</v>
      </c>
      <c r="L14537" s="30">
        <f>F14537*G14537*I14537/1000000/$B$13</f>
        <v>0</v>
      </c>
      <c r="M14537" s="30">
        <f>F14537*G14537*J14537/1000000/$B$13</f>
        <v>0.0144196098</v>
      </c>
      <c r="N14537" s="30">
        <v>201.1230503337</v>
      </c>
      <c r="O14537" s="4" t="inlineStr">
        <is>
          <t>FRANKO actual PPM | PEUGEOT | Extra: 27577 0190 / J1224010001</t>
        </is>
      </c>
    </row>
    <row r="14538" ht="15.75" customHeight="1">
      <c r="A14538" s="4" t="inlineStr">
        <is>
          <t>K 144</t>
        </is>
      </c>
      <c r="B14538" s="26">
        <f>ROUND((K14538*$B$6*$B$9+L14538*$B$7*$B$10+M14538*$B$8*$B$11)*$B$12,0)</f>
        <v>288</v>
      </c>
      <c r="C14538" s="26">
        <f>ROUND((K14538*$B$6*$B$9+L14538*$B$7*$B$10+M14538*$B$8*$B$11)*$B$12,0)</f>
        <v>288</v>
      </c>
      <c r="E14538" s="27">
        <v>1</v>
      </c>
      <c r="F14538" s="28">
        <v>1500</v>
      </c>
      <c r="G14538" s="28">
        <v>1</v>
      </c>
      <c r="H14538" s="29">
        <v>3800</v>
      </c>
      <c r="I14538" s="29">
        <v>0</v>
      </c>
      <c r="J14538" s="29">
        <v>0</v>
      </c>
      <c r="K14538" s="30">
        <f>F14538*G14538*H14538/1000000/$B$13</f>
        <v>0.1832592554</v>
      </c>
      <c r="L14538" s="30">
        <f>F14538*G14538*I14538/1000000/$B$13</f>
        <v>0</v>
      </c>
      <c r="M14538" s="30">
        <f>F14538*G14538*J14538/1000000/$B$13</f>
        <v>0</v>
      </c>
      <c r="N14538" s="30">
        <v>288.46839399</v>
      </c>
      <c r="O14538" s="4" t="inlineStr">
        <is>
          <t>FRANKO actual PPM | PEUGEOT | Extra: WIMETAL 08/00,00386589</t>
        </is>
      </c>
    </row>
    <row r="14539" ht="15.75" customHeight="1">
      <c r="A14539" s="4" t="inlineStr">
        <is>
          <t>K 144</t>
        </is>
      </c>
      <c r="B14539" s="26">
        <f>ROUND((K14539*$B$6*$B$9+L14539*$B$7*$B$10+M14539*$B$8*$B$11)*$B$12,0)</f>
        <v>299</v>
      </c>
      <c r="C14539" s="26">
        <f>ROUND((K14539*$B$6*$B$9+L14539*$B$7*$B$10+M14539*$B$8*$B$11)*$B$12,0)</f>
        <v>299</v>
      </c>
      <c r="E14539" s="27">
        <v>1</v>
      </c>
      <c r="F14539" s="28">
        <v>1500</v>
      </c>
      <c r="G14539" s="28">
        <v>1</v>
      </c>
      <c r="H14539" s="29">
        <v>3944</v>
      </c>
      <c r="I14539" s="29">
        <v>0</v>
      </c>
      <c r="J14539" s="29">
        <v>0</v>
      </c>
      <c r="K14539" s="30">
        <f>F14539*G14539*H14539/1000000/$B$13</f>
        <v>0.1902038167</v>
      </c>
      <c r="L14539" s="30">
        <f>F14539*G14539*I14539/1000000/$B$13</f>
        <v>0</v>
      </c>
      <c r="M14539" s="30">
        <f>F14539*G14539*J14539/1000000/$B$13</f>
        <v>0</v>
      </c>
      <c r="N14539" s="30">
        <v>299.3998278675</v>
      </c>
      <c r="O14539" s="4" t="inlineStr">
        <is>
          <t>FRANKO actual PPM | PEUGEOT | Extra: 079 / 117427 / WIMETAL</t>
        </is>
      </c>
    </row>
    <row r="14540" ht="15.75" customHeight="1">
      <c r="A14540" s="4" t="inlineStr">
        <is>
          <t>K 144</t>
        </is>
      </c>
      <c r="B14540" s="26">
        <f>ROUND((K14540*$B$6*$B$9+L14540*$B$7*$B$10+M14540*$B$8*$B$11)*$B$12,0)</f>
        <v>324</v>
      </c>
      <c r="C14540" s="26">
        <f>ROUND((K14540*$B$6*$B$9+L14540*$B$7*$B$10+M14540*$B$8*$B$11)*$B$12,0)</f>
        <v>324</v>
      </c>
      <c r="E14540" s="27">
        <v>1</v>
      </c>
      <c r="F14540" s="28">
        <v>1500</v>
      </c>
      <c r="G14540" s="28">
        <v>1</v>
      </c>
      <c r="H14540" s="29">
        <v>4268</v>
      </c>
      <c r="I14540" s="29">
        <v>0</v>
      </c>
      <c r="J14540" s="29">
        <v>0</v>
      </c>
      <c r="K14540" s="30">
        <f>F14540*G14540*H14540/1000000/$B$13</f>
        <v>0.2058290795</v>
      </c>
      <c r="L14540" s="30">
        <f>F14540*G14540*I14540/1000000/$B$13</f>
        <v>0</v>
      </c>
      <c r="M14540" s="30">
        <f>F14540*G14540*J14540/1000000/$B$13</f>
        <v>0</v>
      </c>
      <c r="N14540" s="30">
        <v>323.9955540919</v>
      </c>
      <c r="O14540" s="4" t="inlineStr">
        <is>
          <t>FRANKO actual PPM | PEUGEOT | Extra: D0465361 / WIMETAL</t>
        </is>
      </c>
    </row>
    <row r="14541" ht="15.75" customHeight="1">
      <c r="A14541" s="4" t="inlineStr">
        <is>
          <t>K 144</t>
        </is>
      </c>
      <c r="B14541" s="26">
        <f>ROUND((K14541*$B$6*$B$9+L14541*$B$7*$B$10+M14541*$B$8*$B$11)*$B$12,0)</f>
        <v>308</v>
      </c>
      <c r="C14541" s="26">
        <f>ROUND((K14541*$B$6*$B$9+L14541*$B$7*$B$10+M14541*$B$8*$B$11)*$B$12,0)</f>
        <v>308</v>
      </c>
      <c r="E14541" s="27">
        <v>1</v>
      </c>
      <c r="F14541" s="28">
        <v>1500</v>
      </c>
      <c r="G14541" s="28">
        <v>1</v>
      </c>
      <c r="H14541" s="29">
        <v>4060</v>
      </c>
      <c r="I14541" s="29">
        <v>0</v>
      </c>
      <c r="J14541" s="29">
        <v>0</v>
      </c>
      <c r="K14541" s="30">
        <f>F14541*G14541*H14541/1000000/$B$13</f>
        <v>0.1957980466</v>
      </c>
      <c r="L14541" s="30">
        <f>F14541*G14541*I14541/1000000/$B$13</f>
        <v>0</v>
      </c>
      <c r="M14541" s="30">
        <f>F14541*G14541*J14541/1000000/$B$13</f>
        <v>0</v>
      </c>
      <c r="N14541" s="30">
        <v>308.2057051577</v>
      </c>
      <c r="O14541" s="4" t="inlineStr">
        <is>
          <t>FRANKO actual PPM | PEUGEOT | Extra: 147432</t>
        </is>
      </c>
    </row>
    <row r="14542" ht="15.75" customHeight="1">
      <c r="A14542" s="4" t="inlineStr">
        <is>
          <t>K 144</t>
        </is>
      </c>
      <c r="B14542" s="26">
        <f>ROUND((K14542*$B$6*$B$9+L14542*$B$7*$B$10+M14542*$B$8*$B$11)*$B$12,0)</f>
        <v>308</v>
      </c>
      <c r="C14542" s="26">
        <f>ROUND((K14542*$B$6*$B$9+L14542*$B$7*$B$10+M14542*$B$8*$B$11)*$B$12,0)</f>
        <v>308</v>
      </c>
      <c r="E14542" s="27">
        <v>1</v>
      </c>
      <c r="F14542" s="28">
        <v>1500</v>
      </c>
      <c r="G14542" s="28">
        <v>1</v>
      </c>
      <c r="H14542" s="29">
        <v>4062</v>
      </c>
      <c r="I14542" s="29">
        <v>0</v>
      </c>
      <c r="J14542" s="29">
        <v>0</v>
      </c>
      <c r="K14542" s="30">
        <f>F14542*G14542*H14542/1000000/$B$13</f>
        <v>0.1958944988</v>
      </c>
      <c r="L14542" s="30">
        <f>F14542*G14542*I14542/1000000/$B$13</f>
        <v>0</v>
      </c>
      <c r="M14542" s="30">
        <f>F14542*G14542*J14542/1000000/$B$13</f>
        <v>0</v>
      </c>
      <c r="N14542" s="30">
        <v>308.3575306282</v>
      </c>
      <c r="O14542" s="4" t="inlineStr">
        <is>
          <t>FRANKO actual PPM | PEUGEOT | Extra: 0300 / 278697 / WIMETAL</t>
        </is>
      </c>
    </row>
    <row r="14543" ht="15.75" customHeight="1">
      <c r="A14543" s="4" t="inlineStr">
        <is>
          <t>K 144</t>
        </is>
      </c>
      <c r="B14543" s="26">
        <f>ROUND((K14543*$B$6*$B$9+L14543*$B$7*$B$10+M14543*$B$8*$B$11)*$B$12,0)</f>
        <v>319</v>
      </c>
      <c r="C14543" s="26">
        <f>ROUND((K14543*$B$6*$B$9+L14543*$B$7*$B$10+M14543*$B$8*$B$11)*$B$12,0)</f>
        <v>319</v>
      </c>
      <c r="E14543" s="27">
        <v>1</v>
      </c>
      <c r="F14543" s="28">
        <v>1500</v>
      </c>
      <c r="G14543" s="28">
        <v>1</v>
      </c>
      <c r="H14543" s="29">
        <v>4200</v>
      </c>
      <c r="I14543" s="29">
        <v>0</v>
      </c>
      <c r="J14543" s="29">
        <v>0</v>
      </c>
      <c r="K14543" s="30">
        <f>F14543*G14543*H14543/1000000/$B$13</f>
        <v>0.2025497034</v>
      </c>
      <c r="L14543" s="30">
        <f>F14543*G14543*I14543/1000000/$B$13</f>
        <v>0</v>
      </c>
      <c r="M14543" s="30">
        <f>F14543*G14543*J14543/1000000/$B$13</f>
        <v>0</v>
      </c>
      <c r="N14543" s="30">
        <v>318.8334880942</v>
      </c>
      <c r="O14543" s="4" t="inlineStr">
        <is>
          <t>FRANKO actual PPM | PEUGEOT | Extra: 581681</t>
        </is>
      </c>
    </row>
    <row r="14544" ht="15.75" customHeight="1">
      <c r="A14544" s="4" t="inlineStr">
        <is>
          <t>K 144</t>
        </is>
      </c>
      <c r="B14544" s="26">
        <f>ROUND((K14544*$B$6*$B$9+L14544*$B$7*$B$10+M14544*$B$8*$B$11)*$B$12,0)</f>
        <v>321</v>
      </c>
      <c r="C14544" s="26">
        <f>ROUND((K14544*$B$6*$B$9+L14544*$B$7*$B$10+M14544*$B$8*$B$11)*$B$12,0)</f>
        <v>321</v>
      </c>
      <c r="E14544" s="27">
        <v>1</v>
      </c>
      <c r="F14544" s="28">
        <v>1500</v>
      </c>
      <c r="G14544" s="28">
        <v>1</v>
      </c>
      <c r="H14544" s="29">
        <v>4224</v>
      </c>
      <c r="I14544" s="29">
        <v>0</v>
      </c>
      <c r="J14544" s="29">
        <v>0</v>
      </c>
      <c r="K14544" s="30">
        <f>F14544*G14544*H14544/1000000/$B$13</f>
        <v>0.2037071303</v>
      </c>
      <c r="L14544" s="30">
        <f>F14544*G14544*I14544/1000000/$B$13</f>
        <v>0</v>
      </c>
      <c r="M14544" s="30">
        <f>F14544*G14544*J14544/1000000/$B$13</f>
        <v>0</v>
      </c>
      <c r="N14544" s="30">
        <v>320.6553937404</v>
      </c>
      <c r="O14544" s="4" t="inlineStr">
        <is>
          <t>FRANKO actual PPM | PEUGEOT | Extra: 0599 / 84031 / WIMETAL</t>
        </is>
      </c>
    </row>
    <row r="14545" ht="15.75" customHeight="1">
      <c r="A14545" s="4" t="inlineStr">
        <is>
          <t>K145</t>
        </is>
      </c>
      <c r="B14545" s="26">
        <f>ROUND((K14545*$B$6*$B$9+L14545*$B$7*$B$10+M14545*$B$8*$B$11)*$B$12,0)</f>
        <v>245</v>
      </c>
      <c r="C14545" s="26">
        <f>ROUND((K14545*$B$6*$B$9+L14545*$B$7*$B$10+M14545*$B$8*$B$11)*$B$12,0)</f>
        <v>245</v>
      </c>
      <c r="E14545" s="27">
        <v>1</v>
      </c>
      <c r="F14545" s="28">
        <v>1600</v>
      </c>
      <c r="G14545" s="28">
        <v>1</v>
      </c>
      <c r="H14545" s="29">
        <v>3020</v>
      </c>
      <c r="I14545" s="29">
        <v>0</v>
      </c>
      <c r="J14545" s="29">
        <v>0</v>
      </c>
      <c r="K14545" s="30">
        <f>F14545*G14545*H14545/1000000/$B$13</f>
        <v>0.1553524074</v>
      </c>
      <c r="L14545" s="30">
        <f>F14545*G14545*I14545/1000000/$B$13</f>
        <v>0</v>
      </c>
      <c r="M14545" s="30">
        <f>F14545*G14545*J14545/1000000/$B$13</f>
        <v>0</v>
      </c>
      <c r="N14545" s="30">
        <v>244.5402245192</v>
      </c>
      <c r="O14545" s="4" t="inlineStr">
        <is>
          <t>FRANKO actual PPM | PEUGEOT | Extra: 290460609 200000011424 110900152</t>
        </is>
      </c>
    </row>
    <row r="14546" ht="15.75" customHeight="1">
      <c r="A14546" s="4" t="inlineStr">
        <is>
          <t>K 146</t>
        </is>
      </c>
      <c r="B14546" s="26">
        <f>ROUND((K14546*$B$6*$B$9+L14546*$B$7*$B$10+M14546*$B$8*$B$11)*$B$12,0)</f>
        <v>276</v>
      </c>
      <c r="C14546" s="26">
        <f>ROUND((K14546*$B$6*$B$9+L14546*$B$7*$B$10+M14546*$B$8*$B$11)*$B$12,0)</f>
        <v>276</v>
      </c>
      <c r="E14546" s="27">
        <v>1</v>
      </c>
      <c r="F14546" s="28">
        <v>1580</v>
      </c>
      <c r="G14546" s="28">
        <v>1</v>
      </c>
      <c r="H14546" s="29">
        <v>0</v>
      </c>
      <c r="I14546" s="29">
        <v>2443</v>
      </c>
      <c r="J14546" s="29">
        <v>300</v>
      </c>
      <c r="K14546" s="30">
        <f>F14546*G14546*H14546/1000000/$B$13</f>
        <v>0</v>
      </c>
      <c r="L14546" s="30">
        <f>F14546*G14546*I14546/1000000/$B$13</f>
        <v>0.1240999527</v>
      </c>
      <c r="M14546" s="30">
        <f>F14546*G14546*J14546/1000000/$B$13</f>
        <v>0.0152394539</v>
      </c>
      <c r="N14546" s="30">
        <v>276.2815454766</v>
      </c>
      <c r="O14546" s="4" t="inlineStr">
        <is>
          <t>FRANKO actual PPM | PEUGEOT</t>
        </is>
      </c>
    </row>
    <row r="14547" ht="15.75" customHeight="1">
      <c r="A14547" s="4" t="inlineStr">
        <is>
          <t>K 146</t>
        </is>
      </c>
      <c r="B14547" s="26">
        <f>ROUND((K14547*$B$6*$B$9+L14547*$B$7*$B$10+M14547*$B$8*$B$11)*$B$12,0)</f>
        <v>278</v>
      </c>
      <c r="C14547" s="26">
        <f>ROUND((K14547*$B$6*$B$9+L14547*$B$7*$B$10+M14547*$B$8*$B$11)*$B$12,0)</f>
        <v>278</v>
      </c>
      <c r="E14547" s="27">
        <v>1</v>
      </c>
      <c r="F14547" s="28">
        <v>1580</v>
      </c>
      <c r="G14547" s="28">
        <v>1</v>
      </c>
      <c r="H14547" s="29">
        <v>0</v>
      </c>
      <c r="I14547" s="29">
        <v>2416</v>
      </c>
      <c r="J14547" s="29">
        <v>309</v>
      </c>
      <c r="K14547" s="30">
        <f>F14547*G14547*H14547/1000000/$B$13</f>
        <v>0</v>
      </c>
      <c r="L14547" s="30">
        <f>F14547*G14547*I14547/1000000/$B$13</f>
        <v>0.1227284019</v>
      </c>
      <c r="M14547" s="30">
        <f>F14547*G14547*J14547/1000000/$B$13</f>
        <v>0.0156966375</v>
      </c>
      <c r="N14547" s="30">
        <v>278.4259652284</v>
      </c>
      <c r="O14547" s="4" t="inlineStr">
        <is>
          <t>FRANKO actual PPM | PEUGEOT</t>
        </is>
      </c>
    </row>
    <row r="14548" ht="15.75" customHeight="1">
      <c r="A14548" s="4" t="inlineStr">
        <is>
          <t>K 146</t>
        </is>
      </c>
      <c r="B14548" s="26">
        <f>ROUND((K14548*$B$6*$B$9+L14548*$B$7*$B$10+M14548*$B$8*$B$11)*$B$12,0)</f>
        <v>315</v>
      </c>
      <c r="C14548" s="26">
        <f>ROUND((K14548*$B$6*$B$9+L14548*$B$7*$B$10+M14548*$B$8*$B$11)*$B$12,0)</f>
        <v>315</v>
      </c>
      <c r="E14548" s="27">
        <v>1</v>
      </c>
      <c r="F14548" s="28">
        <v>1580</v>
      </c>
      <c r="G14548" s="28">
        <v>1</v>
      </c>
      <c r="H14548" s="29">
        <v>0</v>
      </c>
      <c r="I14548" s="29">
        <v>2579</v>
      </c>
      <c r="J14548" s="29">
        <v>373</v>
      </c>
      <c r="K14548" s="30">
        <f>F14548*G14548*H14548/1000000/$B$13</f>
        <v>0</v>
      </c>
      <c r="L14548" s="30">
        <f>F14548*G14548*I14548/1000000/$B$13</f>
        <v>0.1310085051</v>
      </c>
      <c r="M14548" s="30">
        <f>F14548*G14548*J14548/1000000/$B$13</f>
        <v>0.018947721</v>
      </c>
      <c r="N14548" s="30">
        <v>315.4233969754</v>
      </c>
      <c r="O14548" s="4" t="inlineStr">
        <is>
          <t>FRANKO actual PPM | PEUGEOT</t>
        </is>
      </c>
    </row>
    <row r="14549" ht="15.75" customHeight="1">
      <c r="A14549" s="4" t="inlineStr">
        <is>
          <t>K 146</t>
        </is>
      </c>
      <c r="B14549" s="26">
        <f>ROUND((K14549*$B$6*$B$9+L14549*$B$7*$B$10+M14549*$B$8*$B$11)*$B$12,0)</f>
        <v>349</v>
      </c>
      <c r="C14549" s="26">
        <f>ROUND((K14549*$B$6*$B$9+L14549*$B$7*$B$10+M14549*$B$8*$B$11)*$B$12,0)</f>
        <v>349</v>
      </c>
      <c r="E14549" s="27">
        <v>1</v>
      </c>
      <c r="F14549" s="28">
        <v>1580</v>
      </c>
      <c r="G14549" s="28">
        <v>1</v>
      </c>
      <c r="H14549" s="29">
        <v>0</v>
      </c>
      <c r="I14549" s="29">
        <v>2904</v>
      </c>
      <c r="J14549" s="29">
        <v>405</v>
      </c>
      <c r="K14549" s="30">
        <f>F14549*G14549*H14549/1000000/$B$13</f>
        <v>0</v>
      </c>
      <c r="L14549" s="30">
        <f>F14549*G14549*I14549/1000000/$B$13</f>
        <v>0.1475179135</v>
      </c>
      <c r="M14549" s="30">
        <f>F14549*G14549*J14549/1000000/$B$13</f>
        <v>0.0205732627</v>
      </c>
      <c r="N14549" s="30">
        <v>348.839557062</v>
      </c>
      <c r="O14549" s="4" t="inlineStr">
        <is>
          <t>FRANKO actual PPM | PEUGEOT | Extra: 274378 / WIMETAL</t>
        </is>
      </c>
    </row>
    <row r="14550" ht="15.75" customHeight="1">
      <c r="A14550" s="4" t="inlineStr">
        <is>
          <t>K 147</t>
        </is>
      </c>
      <c r="B14550" s="26">
        <f>ROUND((K14550*$B$6*$B$9+L14550*$B$7*$B$10+M14550*$B$8*$B$11)*$B$12,0)</f>
        <v>254</v>
      </c>
      <c r="C14550" s="26">
        <f>ROUND((K14550*$B$6*$B$9+L14550*$B$7*$B$10+M14550*$B$8*$B$11)*$B$12,0)</f>
        <v>254</v>
      </c>
      <c r="E14550" s="27">
        <v>1</v>
      </c>
      <c r="F14550" s="28">
        <v>1520</v>
      </c>
      <c r="G14550" s="28">
        <v>1</v>
      </c>
      <c r="H14550" s="29">
        <v>0</v>
      </c>
      <c r="I14550" s="29">
        <v>2402</v>
      </c>
      <c r="J14550" s="29">
        <v>276</v>
      </c>
      <c r="K14550" s="30">
        <f>F14550*G14550*H14550/1000000/$B$13</f>
        <v>0</v>
      </c>
      <c r="L14550" s="30">
        <f>F14550*G14550*I14550/1000000/$B$13</f>
        <v>0.1173836618</v>
      </c>
      <c r="M14550" s="30">
        <f>F14550*G14550*J14550/1000000/$B$13</f>
        <v>0.0134878812</v>
      </c>
      <c r="N14550" s="30">
        <v>253.6287570269</v>
      </c>
      <c r="O14550" s="4" t="inlineStr">
        <is>
          <t>FRANKO actual PPM | PEUGEOT | Extra: 00472145 / WIMETAL</t>
        </is>
      </c>
    </row>
    <row r="14551" ht="15.75" customHeight="1">
      <c r="A14551" s="4" t="inlineStr">
        <is>
          <t>K 147</t>
        </is>
      </c>
      <c r="B14551" s="26">
        <f>ROUND((K14551*$B$6*$B$9+L14551*$B$7*$B$10+M14551*$B$8*$B$11)*$B$12,0)</f>
        <v>257</v>
      </c>
      <c r="C14551" s="26">
        <f>ROUND((K14551*$B$6*$B$9+L14551*$B$7*$B$10+M14551*$B$8*$B$11)*$B$12,0)</f>
        <v>257</v>
      </c>
      <c r="E14551" s="27">
        <v>1</v>
      </c>
      <c r="F14551" s="28">
        <v>1580</v>
      </c>
      <c r="G14551" s="28">
        <v>1</v>
      </c>
      <c r="H14551" s="29">
        <v>0</v>
      </c>
      <c r="I14551" s="29">
        <v>2438</v>
      </c>
      <c r="J14551" s="29">
        <v>254</v>
      </c>
      <c r="K14551" s="30">
        <f>F14551*G14551*H14551/1000000/$B$13</f>
        <v>0</v>
      </c>
      <c r="L14551" s="30">
        <f>F14551*G14551*I14551/1000000/$B$13</f>
        <v>0.1238459618</v>
      </c>
      <c r="M14551" s="30">
        <f>F14551*G14551*J14551/1000000/$B$13</f>
        <v>0.0129027376</v>
      </c>
      <c r="N14551" s="30">
        <v>256.5606254025</v>
      </c>
      <c r="O14551" s="4" t="inlineStr">
        <is>
          <t>FRANKO actual PPM | PEUGEOT | Extra: WIMETAL</t>
        </is>
      </c>
    </row>
    <row r="14552" ht="15.75" customHeight="1">
      <c r="A14552" s="4" t="inlineStr">
        <is>
          <t>K 149</t>
        </is>
      </c>
      <c r="B14552" s="26">
        <f>ROUND((K14552*$B$6*$B$9+L14552*$B$7*$B$10+M14552*$B$8*$B$11)*$B$12,0)</f>
        <v>220</v>
      </c>
      <c r="C14552" s="26">
        <f>ROUND((K14552*$B$6*$B$9+L14552*$B$7*$B$10+M14552*$B$8*$B$11)*$B$12,0)</f>
        <v>220</v>
      </c>
      <c r="E14552" s="27">
        <v>1</v>
      </c>
      <c r="F14552" s="28">
        <v>1360</v>
      </c>
      <c r="G14552" s="28">
        <v>1</v>
      </c>
      <c r="H14552" s="29">
        <v>3198</v>
      </c>
      <c r="I14552" s="29">
        <v>0</v>
      </c>
      <c r="J14552" s="29">
        <v>0</v>
      </c>
      <c r="K14552" s="30">
        <f>F14552*G14552*H14552/1000000/$B$13</f>
        <v>0.139832599</v>
      </c>
      <c r="L14552" s="30">
        <f>F14552*G14552*I14552/1000000/$B$13</f>
        <v>0</v>
      </c>
      <c r="M14552" s="30">
        <f>F14552*G14552*J14552/1000000/$B$13</f>
        <v>0</v>
      </c>
      <c r="N14552" s="30">
        <v>220.1104941426</v>
      </c>
      <c r="O14552" s="4" t="inlineStr">
        <is>
          <t>FRANKO actual PPM | PEUGEOT | Extra: WIMETAL</t>
        </is>
      </c>
    </row>
    <row r="14553" ht="15.75" customHeight="1">
      <c r="A14553" s="4" t="inlineStr">
        <is>
          <t>K 149</t>
        </is>
      </c>
      <c r="B14553" s="26">
        <f>ROUND((K14553*$B$6*$B$9+L14553*$B$7*$B$10+M14553*$B$8*$B$11)*$B$12,0)</f>
        <v>225</v>
      </c>
      <c r="C14553" s="26">
        <f>ROUND((K14553*$B$6*$B$9+L14553*$B$7*$B$10+M14553*$B$8*$B$11)*$B$12,0)</f>
        <v>225</v>
      </c>
      <c r="E14553" s="27">
        <v>1</v>
      </c>
      <c r="F14553" s="28">
        <v>1400</v>
      </c>
      <c r="G14553" s="28">
        <v>1</v>
      </c>
      <c r="H14553" s="29">
        <v>3173</v>
      </c>
      <c r="I14553" s="29">
        <v>0</v>
      </c>
      <c r="J14553" s="29">
        <v>0</v>
      </c>
      <c r="K14553" s="30">
        <f>F14553*G14553*H14553/1000000/$B$13</f>
        <v>0.1428200464</v>
      </c>
      <c r="L14553" s="30">
        <f>F14553*G14553*I14553/1000000/$B$13</f>
        <v>0</v>
      </c>
      <c r="M14553" s="30">
        <f>F14553*G14553*J14553/1000000/$B$13</f>
        <v>0</v>
      </c>
      <c r="N14553" s="30">
        <v>224.8130350495</v>
      </c>
      <c r="O14553" s="4" t="inlineStr">
        <is>
          <t>FRANKO actual PPM | PEUGEOT | Extra: WIMETAL/0490</t>
        </is>
      </c>
    </row>
    <row r="14554" ht="15.75" customHeight="1">
      <c r="A14554" s="4" t="inlineStr">
        <is>
          <t>K 149</t>
        </is>
      </c>
      <c r="B14554" s="26">
        <f>ROUND((K14554*$B$6*$B$9+L14554*$B$7*$B$10+M14554*$B$8*$B$11)*$B$12,0)</f>
        <v>182</v>
      </c>
      <c r="C14554" s="26">
        <f>ROUND((K14554*$B$6*$B$9+L14554*$B$7*$B$10+M14554*$B$8*$B$11)*$B$12,0)</f>
        <v>182</v>
      </c>
      <c r="E14554" s="27">
        <v>1</v>
      </c>
      <c r="F14554" s="28">
        <v>1500</v>
      </c>
      <c r="G14554" s="28">
        <v>1</v>
      </c>
      <c r="H14554" s="29">
        <v>2400</v>
      </c>
      <c r="I14554" s="29">
        <v>0</v>
      </c>
      <c r="J14554" s="29">
        <v>0</v>
      </c>
      <c r="K14554" s="30">
        <f>F14554*G14554*H14554/1000000/$B$13</f>
        <v>0.1157426876</v>
      </c>
      <c r="L14554" s="30">
        <f>F14554*G14554*I14554/1000000/$B$13</f>
        <v>0</v>
      </c>
      <c r="M14554" s="30">
        <f>F14554*G14554*J14554/1000000/$B$13</f>
        <v>0</v>
      </c>
      <c r="N14554" s="30">
        <v>182.1905646252</v>
      </c>
      <c r="O14554" s="4" t="inlineStr">
        <is>
          <t>FRANKO actual PPM | PEUGEOT | Extra: WIMETAL0599</t>
        </is>
      </c>
    </row>
    <row r="14555" ht="15.75" customHeight="1">
      <c r="A14555" s="4" t="inlineStr">
        <is>
          <t>K 151</t>
        </is>
      </c>
      <c r="B14555" s="26">
        <f>ROUND((K14555*$B$6*$B$9+L14555*$B$7*$B$10+M14555*$B$8*$B$11)*$B$12,0)</f>
        <v>183</v>
      </c>
      <c r="C14555" s="26">
        <f>ROUND((K14555*$B$6*$B$9+L14555*$B$7*$B$10+M14555*$B$8*$B$11)*$B$12,0)</f>
        <v>183</v>
      </c>
      <c r="E14555" s="27">
        <v>1</v>
      </c>
      <c r="F14555" s="28">
        <v>1360</v>
      </c>
      <c r="G14555" s="28">
        <v>1</v>
      </c>
      <c r="H14555" s="29">
        <v>2664</v>
      </c>
      <c r="I14555" s="29">
        <v>0</v>
      </c>
      <c r="J14555" s="29">
        <v>0</v>
      </c>
      <c r="K14555" s="30">
        <f>F14555*G14555*H14555/1000000/$B$13</f>
        <v>0.1164834408</v>
      </c>
      <c r="L14555" s="30">
        <f>F14555*G14555*I14555/1000000/$B$13</f>
        <v>0</v>
      </c>
      <c r="M14555" s="30">
        <f>F14555*G14555*J14555/1000000/$B$13</f>
        <v>0</v>
      </c>
      <c r="N14555" s="30">
        <v>183.3565842388</v>
      </c>
      <c r="O14555" s="4" t="inlineStr">
        <is>
          <t>FRANKO actual PPM | PEUGEOT | Extra: 285650873</t>
        </is>
      </c>
    </row>
    <row r="14556" ht="15.75" customHeight="1">
      <c r="A14556" s="4" t="inlineStr">
        <is>
          <t>K 151</t>
        </is>
      </c>
      <c r="B14556" s="26">
        <f>ROUND((K14556*$B$6*$B$9+L14556*$B$7*$B$10+M14556*$B$8*$B$11)*$B$12,0)</f>
        <v>188</v>
      </c>
      <c r="C14556" s="26">
        <f>ROUND((K14556*$B$6*$B$9+L14556*$B$7*$B$10+M14556*$B$8*$B$11)*$B$12,0)</f>
        <v>188</v>
      </c>
      <c r="E14556" s="27">
        <v>1</v>
      </c>
      <c r="F14556" s="28">
        <v>1200</v>
      </c>
      <c r="G14556" s="28">
        <v>1</v>
      </c>
      <c r="H14556" s="29">
        <v>3090</v>
      </c>
      <c r="I14556" s="29">
        <v>0</v>
      </c>
      <c r="J14556" s="29">
        <v>0</v>
      </c>
      <c r="K14556" s="30">
        <f>F14556*G14556*H14556/1000000/$B$13</f>
        <v>0.1192149683</v>
      </c>
      <c r="L14556" s="30">
        <f>F14556*G14556*I14556/1000000/$B$13</f>
        <v>0</v>
      </c>
      <c r="M14556" s="30">
        <f>F14556*G14556*J14556/1000000/$B$13</f>
        <v>0</v>
      </c>
      <c r="N14556" s="30">
        <v>187.656281564</v>
      </c>
      <c r="O14556" s="4" t="inlineStr">
        <is>
          <t>FRANKO actual PPM | PEUGEOT</t>
        </is>
      </c>
    </row>
    <row r="14557" ht="15.75" customHeight="1">
      <c r="A14557" s="4" t="inlineStr">
        <is>
          <t>K 153</t>
        </is>
      </c>
      <c r="B14557" s="26">
        <f>ROUND((K14557*$B$6*$B$9+L14557*$B$7*$B$10+M14557*$B$8*$B$11)*$B$12,0)</f>
        <v>233</v>
      </c>
      <c r="C14557" s="26">
        <f>ROUND((K14557*$B$6*$B$9+L14557*$B$7*$B$10+M14557*$B$8*$B$11)*$B$12,0)</f>
        <v>233</v>
      </c>
      <c r="E14557" s="27">
        <v>1</v>
      </c>
      <c r="F14557" s="28">
        <v>1200</v>
      </c>
      <c r="G14557" s="28">
        <v>1</v>
      </c>
      <c r="H14557" s="29">
        <v>3840</v>
      </c>
      <c r="I14557" s="29">
        <v>0</v>
      </c>
      <c r="J14557" s="29">
        <v>0</v>
      </c>
      <c r="K14557" s="30">
        <f>F14557*G14557*H14557/1000000/$B$13</f>
        <v>0.1481506402</v>
      </c>
      <c r="L14557" s="30">
        <f>F14557*G14557*I14557/1000000/$B$13</f>
        <v>0</v>
      </c>
      <c r="M14557" s="30">
        <f>F14557*G14557*J14557/1000000/$B$13</f>
        <v>0</v>
      </c>
      <c r="N14557" s="30">
        <v>233.2039227203</v>
      </c>
      <c r="O14557" s="4" t="inlineStr">
        <is>
          <t>FRANKO actual PPM | PEUGEOT | Extra: WIMETAL 0479971947193</t>
        </is>
      </c>
    </row>
    <row r="14558" ht="15.75" customHeight="1">
      <c r="A14558" s="4" t="inlineStr">
        <is>
          <t>K 156</t>
        </is>
      </c>
      <c r="B14558" s="26">
        <f>ROUND((K14558*$B$6*$B$9+L14558*$B$7*$B$10+M14558*$B$8*$B$11)*$B$12,0)</f>
        <v>261</v>
      </c>
      <c r="C14558" s="26">
        <f>ROUND((K14558*$B$6*$B$9+L14558*$B$7*$B$10+M14558*$B$8*$B$11)*$B$12,0)</f>
        <v>261</v>
      </c>
      <c r="E14558" s="27">
        <v>1</v>
      </c>
      <c r="F14558" s="28">
        <v>1440</v>
      </c>
      <c r="G14558" s="28">
        <v>1</v>
      </c>
      <c r="H14558" s="29">
        <v>0</v>
      </c>
      <c r="I14558" s="29">
        <v>2645</v>
      </c>
      <c r="J14558" s="29">
        <v>294</v>
      </c>
      <c r="K14558" s="30">
        <f>F14558*G14558*H14558/1000000/$B$13</f>
        <v>0</v>
      </c>
      <c r="L14558" s="30">
        <f>F14558*G14558*I14558/1000000/$B$13</f>
        <v>0.1224557635</v>
      </c>
      <c r="M14558" s="30">
        <f>F14558*G14558*J14558/1000000/$B$13</f>
        <v>0.0136113401</v>
      </c>
      <c r="N14558" s="30">
        <v>260.771469767</v>
      </c>
      <c r="O14558" s="4" t="inlineStr">
        <is>
          <t>FRANKO actual PPM | PEUGEOT</t>
        </is>
      </c>
    </row>
    <row r="14559" ht="15.75" customHeight="1">
      <c r="A14559" s="4" t="inlineStr">
        <is>
          <t>K 156</t>
        </is>
      </c>
      <c r="B14559" s="26">
        <f>ROUND((K14559*$B$6*$B$9+L14559*$B$7*$B$10+M14559*$B$8*$B$11)*$B$12,0)</f>
        <v>288</v>
      </c>
      <c r="C14559" s="26">
        <f>ROUND((K14559*$B$6*$B$9+L14559*$B$7*$B$10+M14559*$B$8*$B$11)*$B$12,0)</f>
        <v>288</v>
      </c>
      <c r="E14559" s="27">
        <v>1</v>
      </c>
      <c r="F14559" s="28">
        <v>1330</v>
      </c>
      <c r="G14559" s="28">
        <v>1</v>
      </c>
      <c r="H14559" s="29">
        <v>0</v>
      </c>
      <c r="I14559" s="29">
        <v>3111</v>
      </c>
      <c r="J14559" s="29">
        <v>359</v>
      </c>
      <c r="K14559" s="30">
        <f>F14559*G14559*H14559/1000000/$B$13</f>
        <v>0</v>
      </c>
      <c r="L14559" s="30">
        <f>F14559*G14559*I14559/1000000/$B$13</f>
        <v>0.1330278935</v>
      </c>
      <c r="M14559" s="30">
        <f>F14559*G14559*J14559/1000000/$B$13</f>
        <v>0.015351017</v>
      </c>
      <c r="N14559" s="30">
        <v>287.9755640373</v>
      </c>
      <c r="O14559" s="4" t="inlineStr">
        <is>
          <t>FRANKO actual PPM | PEUGEOT</t>
        </is>
      </c>
    </row>
    <row r="14560" ht="15.75" customHeight="1">
      <c r="A14560" s="4" t="inlineStr">
        <is>
          <t>K 158</t>
        </is>
      </c>
      <c r="B14560" s="26">
        <f>ROUND((K14560*$B$6*$B$9+L14560*$B$7*$B$10+M14560*$B$8*$B$11)*$B$12,0)</f>
        <v>221</v>
      </c>
      <c r="C14560" s="26">
        <f>ROUND((K14560*$B$6*$B$9+L14560*$B$7*$B$10+M14560*$B$8*$B$11)*$B$12,0)</f>
        <v>221</v>
      </c>
      <c r="E14560" s="27">
        <v>1</v>
      </c>
      <c r="F14560" s="28">
        <v>1800</v>
      </c>
      <c r="G14560" s="28">
        <v>1</v>
      </c>
      <c r="H14560" s="29">
        <v>0</v>
      </c>
      <c r="I14560" s="29">
        <v>2066</v>
      </c>
      <c r="J14560" s="29">
        <v>159</v>
      </c>
      <c r="K14560" s="30">
        <f>F14560*G14560*H14560/1000000/$B$13</f>
        <v>0</v>
      </c>
      <c r="L14560" s="30">
        <f>F14560*G14560*I14560/1000000/$B$13</f>
        <v>0.1195621963</v>
      </c>
      <c r="M14560" s="30">
        <f>F14560*G14560*J14560/1000000/$B$13</f>
        <v>0.0092015437</v>
      </c>
      <c r="N14560" s="30">
        <v>220.6430343504</v>
      </c>
      <c r="O14560" s="4" t="inlineStr">
        <is>
          <t>FRANKO actual PPM | PEUGEOT</t>
        </is>
      </c>
    </row>
    <row r="14561" ht="15.75" customHeight="1">
      <c r="A14561" s="4" t="inlineStr">
        <is>
          <t>K 159</t>
        </is>
      </c>
      <c r="B14561" s="26">
        <f>ROUND((K14561*$B$6*$B$9+L14561*$B$7*$B$10+M14561*$B$8*$B$11)*$B$12,0)</f>
        <v>49</v>
      </c>
      <c r="C14561" s="26">
        <f>ROUND((K14561*$B$6*$B$9+L14561*$B$7*$B$10+M14561*$B$8*$B$11)*$B$12,0)</f>
        <v>49</v>
      </c>
      <c r="E14561" s="27">
        <v>1</v>
      </c>
      <c r="F14561" s="28">
        <v>400</v>
      </c>
      <c r="G14561" s="28">
        <v>1</v>
      </c>
      <c r="H14561" s="29">
        <v>0</v>
      </c>
      <c r="I14561" s="29">
        <v>1519</v>
      </c>
      <c r="J14561" s="29">
        <v>239</v>
      </c>
      <c r="K14561" s="30">
        <f>F14561*G14561*H14561/1000000/$B$13</f>
        <v>0</v>
      </c>
      <c r="L14561" s="30">
        <f>F14561*G14561*I14561/1000000/$B$13</f>
        <v>0.0195347936</v>
      </c>
      <c r="M14561" s="30">
        <f>F14561*G14561*J14561/1000000/$B$13</f>
        <v>0.0030736114</v>
      </c>
      <c r="N14561" s="30">
        <v>49.0960611837</v>
      </c>
      <c r="O14561" s="4" t="inlineStr">
        <is>
          <t>FRANKO actual PPM | PEUGEOT</t>
        </is>
      </c>
    </row>
    <row r="14562" ht="15.75" customHeight="1">
      <c r="A14562" s="4" t="inlineStr">
        <is>
          <t>K 161</t>
        </is>
      </c>
      <c r="B14562" s="26">
        <f>ROUND((K14562*$B$6*$B$9+L14562*$B$7*$B$10+M14562*$B$8*$B$11)*$B$12,0)</f>
        <v>56</v>
      </c>
      <c r="C14562" s="26">
        <f>ROUND((K14562*$B$6*$B$9+L14562*$B$7*$B$10+M14562*$B$8*$B$11)*$B$12,0)</f>
        <v>56</v>
      </c>
      <c r="E14562" s="27">
        <v>1</v>
      </c>
      <c r="F14562" s="28">
        <v>760</v>
      </c>
      <c r="G14562" s="28">
        <v>1</v>
      </c>
      <c r="H14562" s="29">
        <v>0</v>
      </c>
      <c r="I14562" s="29">
        <v>673</v>
      </c>
      <c r="J14562" s="29">
        <v>178</v>
      </c>
      <c r="K14562" s="30">
        <f>F14562*G14562*H14562/1000000/$B$13</f>
        <v>0</v>
      </c>
      <c r="L14562" s="30">
        <f>F14562*G14562*I14562/1000000/$B$13</f>
        <v>0.0164444639</v>
      </c>
      <c r="M14562" s="30">
        <f>F14562*G14562*J14562/1000000/$B$13</f>
        <v>0.004349353</v>
      </c>
      <c r="N14562" s="30">
        <v>55.9686227747</v>
      </c>
      <c r="O14562" s="4" t="inlineStr">
        <is>
          <t>FRANKO actual PPM | PEUGEOT | Extra: A7690521500</t>
        </is>
      </c>
    </row>
    <row r="14563" ht="15.75" customHeight="1">
      <c r="A14563" s="4" t="inlineStr">
        <is>
          <t>K 163</t>
        </is>
      </c>
      <c r="B14563" s="26">
        <f>ROUND((K14563*$B$6*$B$9+L14563*$B$7*$B$10+M14563*$B$8*$B$11)*$B$12,0)</f>
        <v>54</v>
      </c>
      <c r="C14563" s="26">
        <f>ROUND((K14563*$B$6*$B$9+L14563*$B$7*$B$10+M14563*$B$8*$B$11)*$B$12,0)</f>
        <v>54</v>
      </c>
      <c r="E14563" s="27">
        <v>1</v>
      </c>
      <c r="F14563" s="28">
        <v>880</v>
      </c>
      <c r="G14563" s="28">
        <v>1</v>
      </c>
      <c r="H14563" s="29">
        <v>1222</v>
      </c>
      <c r="I14563" s="29">
        <v>0</v>
      </c>
      <c r="J14563" s="29">
        <v>0</v>
      </c>
      <c r="K14563" s="30">
        <f>F14563*G14563*H14563/1000000/$B$13</f>
        <v>0.0345736268</v>
      </c>
      <c r="L14563" s="30">
        <f>F14563*G14563*I14563/1000000/$B$13</f>
        <v>0</v>
      </c>
      <c r="M14563" s="30">
        <f>F14563*G14563*J14563/1000000/$B$13</f>
        <v>0</v>
      </c>
      <c r="N14563" s="30">
        <v>54.4223459932</v>
      </c>
      <c r="O14563" s="4" t="inlineStr">
        <is>
          <t>FRANKO actual PPM | PEUGEOT | Extra: 29085 0659</t>
        </is>
      </c>
    </row>
    <row r="14564" ht="15.75" customHeight="1">
      <c r="A14564" s="4" t="inlineStr">
        <is>
          <t>K 167</t>
        </is>
      </c>
      <c r="B14564" s="26">
        <f>ROUND((K14564*$B$6*$B$9+L14564*$B$7*$B$10+M14564*$B$8*$B$11)*$B$12,0)</f>
        <v>131</v>
      </c>
      <c r="C14564" s="26">
        <f>ROUND((K14564*$B$6*$B$9+L14564*$B$7*$B$10+M14564*$B$8*$B$11)*$B$12,0)</f>
        <v>131</v>
      </c>
      <c r="E14564" s="27">
        <v>1</v>
      </c>
      <c r="F14564" s="28">
        <v>1040</v>
      </c>
      <c r="G14564" s="28">
        <v>1</v>
      </c>
      <c r="H14564" s="29">
        <v>2480</v>
      </c>
      <c r="I14564" s="29">
        <v>0</v>
      </c>
      <c r="J14564" s="29">
        <v>0</v>
      </c>
      <c r="K14564" s="30">
        <f>F14564*G14564*H14564/1000000/$B$13</f>
        <v>0.0829232055</v>
      </c>
      <c r="L14564" s="30">
        <f>F14564*G14564*I14564/1000000/$B$13</f>
        <v>0</v>
      </c>
      <c r="M14564" s="30">
        <f>F14564*G14564*J14564/1000000/$B$13</f>
        <v>0</v>
      </c>
      <c r="N14564" s="30">
        <v>130.5294178559</v>
      </c>
      <c r="O14564" s="4" t="inlineStr">
        <is>
          <t>FRANKO actual PPM | PEUGEOT | Extra: 295700277</t>
        </is>
      </c>
    </row>
    <row r="14565" ht="15.75" customHeight="1">
      <c r="A14565" s="4" t="inlineStr">
        <is>
          <t>K 167</t>
        </is>
      </c>
      <c r="B14565" s="26">
        <f>ROUND((K14565*$B$6*$B$9+L14565*$B$7*$B$10+M14565*$B$8*$B$11)*$B$12,0)</f>
        <v>131</v>
      </c>
      <c r="C14565" s="26">
        <f>ROUND((K14565*$B$6*$B$9+L14565*$B$7*$B$10+M14565*$B$8*$B$11)*$B$12,0)</f>
        <v>131</v>
      </c>
      <c r="E14565" s="27">
        <v>1</v>
      </c>
      <c r="F14565" s="28">
        <v>1000</v>
      </c>
      <c r="G14565" s="28">
        <v>1</v>
      </c>
      <c r="H14565" s="29">
        <v>2592</v>
      </c>
      <c r="I14565" s="29">
        <v>0</v>
      </c>
      <c r="J14565" s="29">
        <v>0</v>
      </c>
      <c r="K14565" s="30">
        <f>F14565*G14565*H14565/1000000/$B$13</f>
        <v>0.0833347351</v>
      </c>
      <c r="L14565" s="30">
        <f>F14565*G14565*I14565/1000000/$B$13</f>
        <v>0</v>
      </c>
      <c r="M14565" s="30">
        <f>F14565*G14565*J14565/1000000/$B$13</f>
        <v>0</v>
      </c>
      <c r="N14565" s="30">
        <v>131.1772065302</v>
      </c>
      <c r="O14565" s="4" t="inlineStr">
        <is>
          <t>FRANKO actual PPM | PEUGEOT | Extra: 295700456</t>
        </is>
      </c>
    </row>
    <row r="14566" ht="15.75" customHeight="1">
      <c r="A14566" s="4" t="inlineStr">
        <is>
          <t>K 167</t>
        </is>
      </c>
      <c r="B14566" s="26">
        <f>ROUND((K14566*$B$6*$B$9+L14566*$B$7*$B$10+M14566*$B$8*$B$11)*$B$12,0)</f>
        <v>372</v>
      </c>
      <c r="C14566" s="26">
        <f>ROUND((K14566*$B$6*$B$9+L14566*$B$7*$B$10+M14566*$B$8*$B$11)*$B$12,0)</f>
        <v>372</v>
      </c>
      <c r="E14566" s="27">
        <v>1</v>
      </c>
      <c r="F14566" s="28">
        <v>1360</v>
      </c>
      <c r="G14566" s="28">
        <v>1</v>
      </c>
      <c r="H14566" s="29">
        <v>0</v>
      </c>
      <c r="I14566" s="29">
        <v>4216</v>
      </c>
      <c r="J14566" s="29">
        <v>411</v>
      </c>
      <c r="K14566" s="30">
        <f>F14566*G14566*H14566/1000000/$B$13</f>
        <v>0</v>
      </c>
      <c r="L14566" s="30">
        <f>F14566*G14566*I14566/1000000/$B$13</f>
        <v>0.1843446646</v>
      </c>
      <c r="M14566" s="30">
        <f>F14566*G14566*J14566/1000000/$B$13</f>
        <v>0.0179709813</v>
      </c>
      <c r="N14566" s="30">
        <v>371.6315637099</v>
      </c>
      <c r="O14566" s="4" t="inlineStr">
        <is>
          <t>FRANKO actual PPM | PEUGEOT</t>
        </is>
      </c>
    </row>
    <row r="14567" ht="15.75" customHeight="1">
      <c r="A14567" s="4" t="inlineStr">
        <is>
          <t>K 167</t>
        </is>
      </c>
      <c r="B14567" s="26">
        <f>ROUND((K14567*$B$6*$B$9+L14567*$B$7*$B$10+M14567*$B$8*$B$11)*$B$12,0)</f>
        <v>130</v>
      </c>
      <c r="C14567" s="26">
        <f>ROUND((K14567*$B$6*$B$9+L14567*$B$7*$B$10+M14567*$B$8*$B$11)*$B$12,0)</f>
        <v>130</v>
      </c>
      <c r="E14567" s="27">
        <v>1</v>
      </c>
      <c r="F14567" s="28">
        <v>960</v>
      </c>
      <c r="G14567" s="28">
        <v>1</v>
      </c>
      <c r="H14567" s="29">
        <v>2667</v>
      </c>
      <c r="I14567" s="29">
        <v>0</v>
      </c>
      <c r="J14567" s="29">
        <v>0</v>
      </c>
      <c r="K14567" s="30">
        <f>F14567*G14567*H14567/1000000/$B$13</f>
        <v>0.0823161995</v>
      </c>
      <c r="L14567" s="30">
        <f>F14567*G14567*I14567/1000000/$B$13</f>
        <v>0</v>
      </c>
      <c r="M14567" s="30">
        <f>F14567*G14567*J14567/1000000/$B$13</f>
        <v>0</v>
      </c>
      <c r="N14567" s="30">
        <v>129.5739295615</v>
      </c>
      <c r="O14567" s="4" t="inlineStr">
        <is>
          <t>FRANKO actual PPM | PEUGEOT | Extra: 295700139</t>
        </is>
      </c>
    </row>
    <row r="14568" ht="15.75" customHeight="1">
      <c r="A14568" s="4" t="inlineStr">
        <is>
          <t>K 169</t>
        </is>
      </c>
      <c r="B14568" s="26">
        <f>ROUND((K14568*$B$6*$B$9+L14568*$B$7*$B$10+M14568*$B$8*$B$11)*$B$12,0)</f>
        <v>222</v>
      </c>
      <c r="C14568" s="26">
        <f>ROUND((K14568*$B$6*$B$9+L14568*$B$7*$B$10+M14568*$B$8*$B$11)*$B$12,0)</f>
        <v>222</v>
      </c>
      <c r="E14568" s="27">
        <v>1</v>
      </c>
      <c r="F14568" s="28">
        <v>1500</v>
      </c>
      <c r="G14568" s="28">
        <v>1</v>
      </c>
      <c r="H14568" s="29">
        <v>0</v>
      </c>
      <c r="I14568" s="29">
        <v>2249</v>
      </c>
      <c r="J14568" s="29">
        <v>228</v>
      </c>
      <c r="K14568" s="30">
        <f>F14568*G14568*H14568/1000000/$B$13</f>
        <v>0</v>
      </c>
      <c r="L14568" s="30">
        <f>F14568*G14568*I14568/1000000/$B$13</f>
        <v>0.1084605435</v>
      </c>
      <c r="M14568" s="30">
        <f>F14568*G14568*J14568/1000000/$B$13</f>
        <v>0.0109955553</v>
      </c>
      <c r="N14568" s="30">
        <v>222.1599869504</v>
      </c>
      <c r="O14568" s="4" t="inlineStr">
        <is>
          <t>FRANKO actual PPM | PEUGEOT</t>
        </is>
      </c>
    </row>
    <row r="14569" ht="15.75" customHeight="1">
      <c r="A14569" s="4" t="inlineStr">
        <is>
          <t>K 169</t>
        </is>
      </c>
      <c r="B14569" s="26">
        <f>ROUND((K14569*$B$6*$B$9+L14569*$B$7*$B$10+M14569*$B$8*$B$11)*$B$12,0)</f>
        <v>228</v>
      </c>
      <c r="C14569" s="26">
        <f>ROUND((K14569*$B$6*$B$9+L14569*$B$7*$B$10+M14569*$B$8*$B$11)*$B$12,0)</f>
        <v>228</v>
      </c>
      <c r="E14569" s="27">
        <v>1</v>
      </c>
      <c r="F14569" s="28">
        <v>1580</v>
      </c>
      <c r="G14569" s="28">
        <v>1</v>
      </c>
      <c r="H14569" s="29">
        <v>0</v>
      </c>
      <c r="I14569" s="29">
        <v>2260</v>
      </c>
      <c r="J14569" s="29">
        <v>213</v>
      </c>
      <c r="K14569" s="30">
        <f>F14569*G14569*H14569/1000000/$B$13</f>
        <v>0</v>
      </c>
      <c r="L14569" s="30">
        <f>F14569*G14569*I14569/1000000/$B$13</f>
        <v>0.1148038858</v>
      </c>
      <c r="M14569" s="30">
        <f>F14569*G14569*J14569/1000000/$B$13</f>
        <v>0.0108200123</v>
      </c>
      <c r="N14569" s="30">
        <v>228.3515581126</v>
      </c>
      <c r="O14569" s="4" t="inlineStr">
        <is>
          <t>FRANKO actual PPM | PEUGEOT</t>
        </is>
      </c>
    </row>
    <row r="14570" ht="15.75" customHeight="1">
      <c r="A14570" s="4" t="inlineStr">
        <is>
          <t>K 169</t>
        </is>
      </c>
      <c r="B14570" s="26">
        <f>ROUND((K14570*$B$6*$B$9+L14570*$B$7*$B$10+M14570*$B$8*$B$11)*$B$12,0)</f>
        <v>279</v>
      </c>
      <c r="C14570" s="26">
        <f>ROUND((K14570*$B$6*$B$9+L14570*$B$7*$B$10+M14570*$B$8*$B$11)*$B$12,0)</f>
        <v>279</v>
      </c>
      <c r="E14570" s="27">
        <v>1</v>
      </c>
      <c r="F14570" s="28">
        <v>1480</v>
      </c>
      <c r="G14570" s="28">
        <v>1</v>
      </c>
      <c r="H14570" s="29">
        <v>0</v>
      </c>
      <c r="I14570" s="29">
        <v>2754</v>
      </c>
      <c r="J14570" s="29">
        <v>306</v>
      </c>
      <c r="K14570" s="30">
        <f>F14570*G14570*H14570/1000000/$B$13</f>
        <v>0</v>
      </c>
      <c r="L14570" s="30">
        <f>F14570*G14570*I14570/1000000/$B$13</f>
        <v>0.131043871</v>
      </c>
      <c r="M14570" s="30">
        <f>F14570*G14570*J14570/1000000/$B$13</f>
        <v>0.0145604301</v>
      </c>
      <c r="N14570" s="30">
        <v>279.0142419062</v>
      </c>
      <c r="O14570" s="4" t="inlineStr">
        <is>
          <t>FRANKO actual PPM | PEUGEOT</t>
        </is>
      </c>
    </row>
    <row r="14571" ht="15.75" customHeight="1">
      <c r="A14571" s="4" t="inlineStr">
        <is>
          <t>K 169</t>
        </is>
      </c>
      <c r="B14571" s="26">
        <f>ROUND((K14571*$B$6*$B$9+L14571*$B$7*$B$10+M14571*$B$8*$B$11)*$B$12,0)</f>
        <v>249</v>
      </c>
      <c r="C14571" s="26">
        <f>ROUND((K14571*$B$6*$B$9+L14571*$B$7*$B$10+M14571*$B$8*$B$11)*$B$12,0)</f>
        <v>249</v>
      </c>
      <c r="E14571" s="27">
        <v>1</v>
      </c>
      <c r="F14571" s="28">
        <v>1500</v>
      </c>
      <c r="G14571" s="28">
        <v>1</v>
      </c>
      <c r="H14571" s="29">
        <v>0</v>
      </c>
      <c r="I14571" s="29">
        <v>2523</v>
      </c>
      <c r="J14571" s="29">
        <v>254</v>
      </c>
      <c r="K14571" s="30">
        <f>F14571*G14571*H14571/1000000/$B$13</f>
        <v>0</v>
      </c>
      <c r="L14571" s="30">
        <f>F14571*G14571*I14571/1000000/$B$13</f>
        <v>0.1216745004</v>
      </c>
      <c r="M14571" s="30">
        <f>F14571*G14571*J14571/1000000/$B$13</f>
        <v>0.0122494344</v>
      </c>
      <c r="N14571" s="30">
        <v>248.5138735358</v>
      </c>
      <c r="O14571" s="4" t="inlineStr">
        <is>
          <t>FRANKO actual PPM | PEUGEOT | Extra: A7630116000</t>
        </is>
      </c>
    </row>
    <row r="14572" ht="15.75" customHeight="1">
      <c r="A14572" s="4" t="inlineStr">
        <is>
          <t>K 170</t>
        </is>
      </c>
      <c r="B14572" s="26">
        <f>ROUND((K14572*$B$6*$B$9+L14572*$B$7*$B$10+M14572*$B$8*$B$11)*$B$12,0)</f>
        <v>280</v>
      </c>
      <c r="C14572" s="26">
        <f>ROUND((K14572*$B$6*$B$9+L14572*$B$7*$B$10+M14572*$B$8*$B$11)*$B$12,0)</f>
        <v>280</v>
      </c>
      <c r="E14572" s="27">
        <v>1</v>
      </c>
      <c r="F14572" s="28">
        <v>1560</v>
      </c>
      <c r="G14572" s="28">
        <v>1</v>
      </c>
      <c r="H14572" s="29">
        <v>3542</v>
      </c>
      <c r="I14572" s="29">
        <v>0</v>
      </c>
      <c r="J14572" s="29">
        <v>0</v>
      </c>
      <c r="K14572" s="30">
        <f>F14572*G14572*H14572/1000000/$B$13</f>
        <v>0.1776495932</v>
      </c>
      <c r="L14572" s="30">
        <f>F14572*G14572*I14572/1000000/$B$13</f>
        <v>0</v>
      </c>
      <c r="M14572" s="30">
        <f>F14572*G14572*J14572/1000000/$B$13</f>
        <v>0</v>
      </c>
      <c r="N14572" s="30">
        <v>279.6382246245</v>
      </c>
      <c r="O14572" s="4" t="inlineStr">
        <is>
          <t>FRANKO actual PPM | PEUGEOT | Extra: WIMETAL/12465</t>
        </is>
      </c>
    </row>
    <row r="14573" ht="15.75" customHeight="1">
      <c r="A14573" s="4" t="inlineStr">
        <is>
          <t>K 170</t>
        </is>
      </c>
      <c r="B14573" s="26">
        <f>ROUND((K14573*$B$6*$B$9+L14573*$B$7*$B$10+M14573*$B$8*$B$11)*$B$12,0)</f>
        <v>292</v>
      </c>
      <c r="C14573" s="26">
        <f>ROUND((K14573*$B$6*$B$9+L14573*$B$7*$B$10+M14573*$B$8*$B$11)*$B$12,0)</f>
        <v>292</v>
      </c>
      <c r="E14573" s="27">
        <v>1</v>
      </c>
      <c r="F14573" s="28">
        <v>1500</v>
      </c>
      <c r="G14573" s="28">
        <v>1</v>
      </c>
      <c r="H14573" s="29">
        <v>3852</v>
      </c>
      <c r="I14573" s="29">
        <v>0</v>
      </c>
      <c r="J14573" s="29">
        <v>0</v>
      </c>
      <c r="K14573" s="30">
        <f>F14573*G14573*H14573/1000000/$B$13</f>
        <v>0.1857670137</v>
      </c>
      <c r="L14573" s="30">
        <f>F14573*G14573*I14573/1000000/$B$13</f>
        <v>0</v>
      </c>
      <c r="M14573" s="30">
        <f>F14573*G14573*J14573/1000000/$B$13</f>
        <v>0</v>
      </c>
      <c r="N14573" s="30">
        <v>292.4158562235</v>
      </c>
      <c r="O14573" s="4" t="inlineStr">
        <is>
          <t>FRANKO actual PPM | PEUGEOT</t>
        </is>
      </c>
    </row>
    <row r="14574" ht="15.75" customHeight="1">
      <c r="A14574" s="4" t="inlineStr">
        <is>
          <t>K 170</t>
        </is>
      </c>
      <c r="B14574" s="26">
        <f>ROUND((K14574*$B$6*$B$9+L14574*$B$7*$B$10+M14574*$B$8*$B$11)*$B$12,0)</f>
        <v>301</v>
      </c>
      <c r="C14574" s="26">
        <f>ROUND((K14574*$B$6*$B$9+L14574*$B$7*$B$10+M14574*$B$8*$B$11)*$B$12,0)</f>
        <v>301</v>
      </c>
      <c r="E14574" s="27">
        <v>1</v>
      </c>
      <c r="F14574" s="28">
        <v>1500</v>
      </c>
      <c r="G14574" s="28">
        <v>1</v>
      </c>
      <c r="H14574" s="29">
        <v>3952</v>
      </c>
      <c r="I14574" s="29">
        <v>15</v>
      </c>
      <c r="J14574" s="29">
        <v>0</v>
      </c>
      <c r="K14574" s="30">
        <f>F14574*G14574*H14574/1000000/$B$13</f>
        <v>0.1905896257</v>
      </c>
      <c r="L14574" s="30">
        <f>F14574*G14574*I14574/1000000/$B$13</f>
        <v>0.0007233918</v>
      </c>
      <c r="M14574" s="30">
        <f>F14574*G14574*J14574/1000000/$B$13</f>
        <v>0</v>
      </c>
      <c r="N14574" s="30">
        <v>300.8795402577</v>
      </c>
      <c r="O14574" s="4" t="inlineStr">
        <is>
          <t>FRANKO actual PPM | PEUGEOT | Extra: WIMETAL 10 98 7079</t>
        </is>
      </c>
    </row>
    <row r="14575" ht="15.75" customHeight="1">
      <c r="A14575" s="4" t="inlineStr">
        <is>
          <t>K 172</t>
        </is>
      </c>
      <c r="B14575" s="26">
        <f>ROUND((K14575*$B$6*$B$9+L14575*$B$7*$B$10+M14575*$B$8*$B$11)*$B$12,0)</f>
        <v>185</v>
      </c>
      <c r="C14575" s="26">
        <f>ROUND((K14575*$B$6*$B$9+L14575*$B$7*$B$10+M14575*$B$8*$B$11)*$B$12,0)</f>
        <v>185</v>
      </c>
      <c r="E14575" s="27">
        <v>1</v>
      </c>
      <c r="F14575" s="28">
        <v>1480</v>
      </c>
      <c r="G14575" s="28">
        <v>1</v>
      </c>
      <c r="H14575" s="29">
        <v>2476</v>
      </c>
      <c r="I14575" s="29">
        <v>0</v>
      </c>
      <c r="J14575" s="29">
        <v>0</v>
      </c>
      <c r="K14575" s="30">
        <f>F14575*G14575*H14575/1000000/$B$13</f>
        <v>0.1178157678</v>
      </c>
      <c r="L14575" s="30">
        <f>F14575*G14575*I14575/1000000/$B$13</f>
        <v>0</v>
      </c>
      <c r="M14575" s="30">
        <f>F14575*G14575*J14575/1000000/$B$13</f>
        <v>0</v>
      </c>
      <c r="N14575" s="30">
        <v>185.4538000716</v>
      </c>
      <c r="O14575" s="4" t="inlineStr">
        <is>
          <t>FRANKO actual PPM | PEUGEOT | Extra: 20712-1353</t>
        </is>
      </c>
    </row>
    <row r="14576" ht="15.75" customHeight="1">
      <c r="A14576" s="4" t="inlineStr">
        <is>
          <t>K 172</t>
        </is>
      </c>
      <c r="B14576" s="26">
        <f>ROUND((K14576*$B$6*$B$9+L14576*$B$7*$B$10+M14576*$B$8*$B$11)*$B$12,0)</f>
        <v>190</v>
      </c>
      <c r="C14576" s="26">
        <f>ROUND((K14576*$B$6*$B$9+L14576*$B$7*$B$10+M14576*$B$8*$B$11)*$B$12,0)</f>
        <v>190</v>
      </c>
      <c r="E14576" s="27">
        <v>1</v>
      </c>
      <c r="F14576" s="28">
        <v>1480</v>
      </c>
      <c r="G14576" s="28">
        <v>1</v>
      </c>
      <c r="H14576" s="29">
        <v>2535</v>
      </c>
      <c r="I14576" s="29">
        <v>0</v>
      </c>
      <c r="J14576" s="29">
        <v>0</v>
      </c>
      <c r="K14576" s="30">
        <f>F14576*G14576*H14576/1000000/$B$13</f>
        <v>0.120623171</v>
      </c>
      <c r="L14576" s="30">
        <f>F14576*G14576*I14576/1000000/$B$13</f>
        <v>0</v>
      </c>
      <c r="M14576" s="30">
        <f>F14576*G14576*J14576/1000000/$B$13</f>
        <v>0</v>
      </c>
      <c r="N14576" s="30">
        <v>189.8729334336</v>
      </c>
      <c r="O14576" s="4" t="inlineStr">
        <is>
          <t>FRANKO actual PPM | PEUGEOT</t>
        </is>
      </c>
    </row>
    <row r="14577" ht="15.75" customHeight="1">
      <c r="A14577" s="4" t="inlineStr">
        <is>
          <t>K 172</t>
        </is>
      </c>
      <c r="B14577" s="26">
        <f>ROUND((K14577*$B$6*$B$9+L14577*$B$7*$B$10+M14577*$B$8*$B$11)*$B$12,0)</f>
        <v>194</v>
      </c>
      <c r="C14577" s="26">
        <f>ROUND((K14577*$B$6*$B$9+L14577*$B$7*$B$10+M14577*$B$8*$B$11)*$B$12,0)</f>
        <v>194</v>
      </c>
      <c r="E14577" s="27">
        <v>1</v>
      </c>
      <c r="F14577" s="28">
        <v>1480</v>
      </c>
      <c r="G14577" s="28">
        <v>1</v>
      </c>
      <c r="H14577" s="29">
        <v>2590</v>
      </c>
      <c r="I14577" s="29">
        <v>0</v>
      </c>
      <c r="J14577" s="29">
        <v>0</v>
      </c>
      <c r="K14577" s="30">
        <f>F14577*G14577*H14577/1000000/$B$13</f>
        <v>0.1232402417</v>
      </c>
      <c r="L14577" s="30">
        <f>F14577*G14577*I14577/1000000/$B$13</f>
        <v>0</v>
      </c>
      <c r="M14577" s="30">
        <f>F14577*G14577*J14577/1000000/$B$13</f>
        <v>0</v>
      </c>
      <c r="N14577" s="30">
        <v>193.9924645337</v>
      </c>
      <c r="O14577" s="4" t="inlineStr">
        <is>
          <t>FRANKO actual PPM | PEUGEOT</t>
        </is>
      </c>
    </row>
    <row r="14578" ht="15.75" customHeight="1">
      <c r="A14578" s="4" t="inlineStr">
        <is>
          <t>K 173</t>
        </is>
      </c>
      <c r="B14578" s="26">
        <f>ROUND((K14578*$B$6*$B$9+L14578*$B$7*$B$10+M14578*$B$8*$B$11)*$B$12,0)</f>
        <v>255</v>
      </c>
      <c r="C14578" s="26">
        <f>ROUND((K14578*$B$6*$B$9+L14578*$B$7*$B$10+M14578*$B$8*$B$11)*$B$12,0)</f>
        <v>255</v>
      </c>
      <c r="E14578" s="27">
        <v>1</v>
      </c>
      <c r="F14578" s="28">
        <v>1540</v>
      </c>
      <c r="G14578" s="28">
        <v>1</v>
      </c>
      <c r="H14578" s="29">
        <v>0</v>
      </c>
      <c r="I14578" s="29">
        <v>2575</v>
      </c>
      <c r="J14578" s="29">
        <v>247</v>
      </c>
      <c r="K14578" s="30">
        <f>F14578*G14578*H14578/1000000/$B$13</f>
        <v>0</v>
      </c>
      <c r="L14578" s="30">
        <f>F14578*G14578*I14578/1000000/$B$13</f>
        <v>0.1274937855</v>
      </c>
      <c r="M14578" s="30">
        <f>F14578*G14578*J14578/1000000/$B$13</f>
        <v>0.012229501</v>
      </c>
      <c r="N14578" s="30">
        <v>255.366314225</v>
      </c>
      <c r="O14578" s="4" t="inlineStr">
        <is>
          <t>FRANKO actual PPM | PEUGEOT</t>
        </is>
      </c>
    </row>
    <row r="14579" ht="15.75" customHeight="1">
      <c r="A14579" s="4" t="inlineStr">
        <is>
          <t>K 173</t>
        </is>
      </c>
      <c r="B14579" s="26">
        <f>ROUND((K14579*$B$6*$B$9+L14579*$B$7*$B$10+M14579*$B$8*$B$11)*$B$12,0)</f>
        <v>264</v>
      </c>
      <c r="C14579" s="26">
        <f>ROUND((K14579*$B$6*$B$9+L14579*$B$7*$B$10+M14579*$B$8*$B$11)*$B$12,0)</f>
        <v>264</v>
      </c>
      <c r="E14579" s="27">
        <v>1</v>
      </c>
      <c r="F14579" s="28">
        <v>1440</v>
      </c>
      <c r="G14579" s="28">
        <v>1</v>
      </c>
      <c r="H14579" s="29">
        <v>0</v>
      </c>
      <c r="I14579" s="29">
        <v>2679</v>
      </c>
      <c r="J14579" s="29">
        <v>297</v>
      </c>
      <c r="K14579" s="30">
        <f>F14579*G14579*H14579/1000000/$B$13</f>
        <v>0</v>
      </c>
      <c r="L14579" s="30">
        <f>F14579*G14579*I14579/1000000/$B$13</f>
        <v>0.1240298641</v>
      </c>
      <c r="M14579" s="30">
        <f>F14579*G14579*J14579/1000000/$B$13</f>
        <v>0.0137502313</v>
      </c>
      <c r="N14579" s="30">
        <v>263.8238127771</v>
      </c>
      <c r="O14579" s="4" t="inlineStr">
        <is>
          <t>FRANKO actual PPM | PEUGEOT</t>
        </is>
      </c>
    </row>
    <row r="14580" ht="15.75" customHeight="1">
      <c r="A14580" s="4" t="inlineStr">
        <is>
          <t>K 173</t>
        </is>
      </c>
      <c r="B14580" s="26">
        <f>ROUND((K14580*$B$6*$B$9+L14580*$B$7*$B$10+M14580*$B$8*$B$11)*$B$12,0)</f>
        <v>276</v>
      </c>
      <c r="C14580" s="26">
        <f>ROUND((K14580*$B$6*$B$9+L14580*$B$7*$B$10+M14580*$B$8*$B$11)*$B$12,0)</f>
        <v>276</v>
      </c>
      <c r="E14580" s="27">
        <v>1</v>
      </c>
      <c r="F14580" s="28">
        <v>1460</v>
      </c>
      <c r="G14580" s="28">
        <v>1</v>
      </c>
      <c r="H14580" s="29">
        <v>0</v>
      </c>
      <c r="I14580" s="29">
        <v>2766</v>
      </c>
      <c r="J14580" s="29">
        <v>305</v>
      </c>
      <c r="K14580" s="30">
        <f>F14580*G14580*H14580/1000000/$B$13</f>
        <v>0</v>
      </c>
      <c r="L14580" s="30">
        <f>F14580*G14580*I14580/1000000/$B$13</f>
        <v>0.1298362889</v>
      </c>
      <c r="M14580" s="30">
        <f>F14580*G14580*J14580/1000000/$B$13</f>
        <v>0.0143167274</v>
      </c>
      <c r="N14580" s="30">
        <v>275.5330944224</v>
      </c>
      <c r="O14580" s="4" t="inlineStr">
        <is>
          <t>FRANKO actual PPM | PEUGEOT</t>
        </is>
      </c>
    </row>
    <row r="14581" ht="15.75" customHeight="1">
      <c r="A14581" s="4" t="inlineStr">
        <is>
          <t>K 175</t>
        </is>
      </c>
      <c r="B14581" s="26">
        <f>ROUND((K14581*$B$6*$B$9+L14581*$B$7*$B$10+M14581*$B$8*$B$11)*$B$12,0)</f>
        <v>156</v>
      </c>
      <c r="C14581" s="26">
        <f>ROUND((K14581*$B$6*$B$9+L14581*$B$7*$B$10+M14581*$B$8*$B$11)*$B$12,0)</f>
        <v>156</v>
      </c>
      <c r="E14581" s="27">
        <v>1</v>
      </c>
      <c r="F14581" s="28">
        <v>1460</v>
      </c>
      <c r="G14581" s="28">
        <v>1</v>
      </c>
      <c r="H14581" s="29">
        <v>0</v>
      </c>
      <c r="I14581" s="29">
        <v>900</v>
      </c>
      <c r="J14581" s="29">
        <v>270</v>
      </c>
      <c r="K14581" s="30">
        <f>F14581*G14581*H14581/1000000/$B$13</f>
        <v>0</v>
      </c>
      <c r="L14581" s="30">
        <f>F14581*G14581*I14581/1000000/$B$13</f>
        <v>0.042246081</v>
      </c>
      <c r="M14581" s="30">
        <f>F14581*G14581*J14581/1000000/$B$13</f>
        <v>0.0126738243</v>
      </c>
      <c r="N14581" s="30">
        <v>156.2492428499</v>
      </c>
      <c r="O14581" s="4" t="inlineStr">
        <is>
          <t>FRANKO actual PPM | PEUGEOT</t>
        </is>
      </c>
    </row>
    <row r="14582" ht="15.75" customHeight="1">
      <c r="A14582" s="4" t="inlineStr">
        <is>
          <t>K 175</t>
        </is>
      </c>
      <c r="B14582" s="26">
        <f>ROUND((K14582*$B$6*$B$9+L14582*$B$7*$B$10+M14582*$B$8*$B$11)*$B$12,0)</f>
        <v>176</v>
      </c>
      <c r="C14582" s="26">
        <f>ROUND((K14582*$B$6*$B$9+L14582*$B$7*$B$10+M14582*$B$8*$B$11)*$B$12,0)</f>
        <v>176</v>
      </c>
      <c r="E14582" s="27">
        <v>1</v>
      </c>
      <c r="F14582" s="28">
        <v>1460</v>
      </c>
      <c r="G14582" s="28">
        <v>1</v>
      </c>
      <c r="H14582" s="29">
        <v>0</v>
      </c>
      <c r="I14582" s="29">
        <v>949</v>
      </c>
      <c r="J14582" s="29">
        <v>314</v>
      </c>
      <c r="K14582" s="30">
        <f>F14582*G14582*H14582/1000000/$B$13</f>
        <v>0</v>
      </c>
      <c r="L14582" s="30">
        <f>F14582*G14582*I14582/1000000/$B$13</f>
        <v>0.0445461454</v>
      </c>
      <c r="M14582" s="30">
        <f>F14582*G14582*J14582/1000000/$B$13</f>
        <v>0.0147391883</v>
      </c>
      <c r="N14582" s="30">
        <v>176.1831969859</v>
      </c>
      <c r="O14582" s="4" t="inlineStr">
        <is>
          <t>FRANKO actual PPM | PEUGEOT | Extra: HGE 03 01 / PSA4149</t>
        </is>
      </c>
    </row>
    <row r="14583" ht="15.75" customHeight="1">
      <c r="A14583" s="4" t="inlineStr">
        <is>
          <t>K 178</t>
        </is>
      </c>
      <c r="B14583" s="26">
        <f>ROUND((K14583*$B$6*$B$9+L14583*$B$7*$B$10+M14583*$B$8*$B$11)*$B$12,0)</f>
        <v>392</v>
      </c>
      <c r="C14583" s="26">
        <f>ROUND((K14583*$B$6*$B$9+L14583*$B$7*$B$10+M14583*$B$8*$B$11)*$B$12,0)</f>
        <v>392</v>
      </c>
      <c r="E14583" s="27">
        <v>1</v>
      </c>
      <c r="F14583" s="28">
        <v>850</v>
      </c>
      <c r="G14583" s="28">
        <v>1</v>
      </c>
      <c r="H14583" s="29">
        <v>9112</v>
      </c>
      <c r="I14583" s="29">
        <v>0</v>
      </c>
      <c r="J14583" s="29">
        <v>0</v>
      </c>
      <c r="K14583" s="30">
        <f>F14583*G14583*H14583/1000000/$B$13</f>
        <v>0.2490139623</v>
      </c>
      <c r="L14583" s="30">
        <f>F14583*G14583*I14583/1000000/$B$13</f>
        <v>0</v>
      </c>
      <c r="M14583" s="30">
        <f>F14583*G14583*J14583/1000000/$B$13</f>
        <v>0</v>
      </c>
      <c r="N14583" s="30">
        <v>391.9728780932</v>
      </c>
      <c r="O14583" s="4" t="inlineStr">
        <is>
          <t>FRANKO actual PPM | PEUGEOT | Extra: G5324</t>
        </is>
      </c>
    </row>
    <row r="14584" ht="15.75" customHeight="1">
      <c r="A14584" s="4" t="inlineStr">
        <is>
          <t>K 178</t>
        </is>
      </c>
      <c r="B14584" s="26">
        <f>ROUND((K14584*$B$6*$B$9+L14584*$B$7*$B$10+M14584*$B$8*$B$11)*$B$12,0)</f>
        <v>363</v>
      </c>
      <c r="C14584" s="26">
        <f>ROUND((K14584*$B$6*$B$9+L14584*$B$7*$B$10+M14584*$B$8*$B$11)*$B$12,0)</f>
        <v>363</v>
      </c>
      <c r="E14584" s="27">
        <v>1</v>
      </c>
      <c r="F14584" s="28">
        <v>900</v>
      </c>
      <c r="G14584" s="28">
        <v>1</v>
      </c>
      <c r="H14584" s="29">
        <v>7980</v>
      </c>
      <c r="I14584" s="29">
        <v>0</v>
      </c>
      <c r="J14584" s="29">
        <v>0</v>
      </c>
      <c r="K14584" s="30">
        <f>F14584*G14584*H14584/1000000/$B$13</f>
        <v>0.2309066619</v>
      </c>
      <c r="L14584" s="30">
        <f>F14584*G14584*I14584/1000000/$B$13</f>
        <v>0</v>
      </c>
      <c r="M14584" s="30">
        <f>F14584*G14584*J14584/1000000/$B$13</f>
        <v>0</v>
      </c>
      <c r="N14584" s="30">
        <v>363.4701764274</v>
      </c>
      <c r="O14584" s="4" t="inlineStr">
        <is>
          <t>FRANKO actual PPM | PEUGEOT | Extra: G 5324,02100621 B,D0000020523</t>
        </is>
      </c>
    </row>
    <row r="14585" ht="15.75" customHeight="1">
      <c r="A14585" s="4" t="inlineStr">
        <is>
          <t>K 178</t>
        </is>
      </c>
      <c r="B14585" s="26">
        <f>ROUND((K14585*$B$6*$B$9+L14585*$B$7*$B$10+M14585*$B$8*$B$11)*$B$12,0)</f>
        <v>391</v>
      </c>
      <c r="C14585" s="26">
        <f>ROUND((K14585*$B$6*$B$9+L14585*$B$7*$B$10+M14585*$B$8*$B$11)*$B$12,0)</f>
        <v>391</v>
      </c>
      <c r="E14585" s="27">
        <v>1</v>
      </c>
      <c r="F14585" s="28">
        <v>850</v>
      </c>
      <c r="G14585" s="28">
        <v>1</v>
      </c>
      <c r="H14585" s="29">
        <v>9100</v>
      </c>
      <c r="I14585" s="29">
        <v>0</v>
      </c>
      <c r="J14585" s="29">
        <v>0</v>
      </c>
      <c r="K14585" s="30">
        <f>F14585*G14585*H14585/1000000/$B$13</f>
        <v>0.2486860247</v>
      </c>
      <c r="L14585" s="30">
        <f>F14585*G14585*I14585/1000000/$B$13</f>
        <v>0</v>
      </c>
      <c r="M14585" s="30">
        <f>F14585*G14585*J14585/1000000/$B$13</f>
        <v>0</v>
      </c>
      <c r="N14585" s="30">
        <v>391.4566714934</v>
      </c>
      <c r="O14585" s="4" t="inlineStr">
        <is>
          <t>FRANKO actual PPM | PEUGEOT | Extra: G1334</t>
        </is>
      </c>
    </row>
    <row r="14586" ht="15.75" customHeight="1">
      <c r="A14586" s="4" t="inlineStr">
        <is>
          <t>K 178</t>
        </is>
      </c>
      <c r="B14586" s="26">
        <f>ROUND((K14586*$B$6*$B$9+L14586*$B$7*$B$10+M14586*$B$8*$B$11)*$B$12,0)</f>
        <v>378</v>
      </c>
      <c r="C14586" s="26">
        <f>ROUND((K14586*$B$6*$B$9+L14586*$B$7*$B$10+M14586*$B$8*$B$11)*$B$12,0)</f>
        <v>378</v>
      </c>
      <c r="E14586" s="27">
        <v>1</v>
      </c>
      <c r="F14586" s="28">
        <v>900</v>
      </c>
      <c r="G14586" s="28">
        <v>1</v>
      </c>
      <c r="H14586" s="29">
        <v>8300</v>
      </c>
      <c r="I14586" s="29">
        <v>0</v>
      </c>
      <c r="J14586" s="29">
        <v>0</v>
      </c>
      <c r="K14586" s="30">
        <f>F14586*G14586*H14586/1000000/$B$13</f>
        <v>0.2401660769</v>
      </c>
      <c r="L14586" s="30">
        <f>F14586*G14586*I14586/1000000/$B$13</f>
        <v>0</v>
      </c>
      <c r="M14586" s="30">
        <f>F14586*G14586*J14586/1000000/$B$13</f>
        <v>0</v>
      </c>
      <c r="N14586" s="30">
        <v>378.0454215974</v>
      </c>
      <c r="O14586" s="4" t="inlineStr">
        <is>
          <t>FRANKO actual PPM | PEUGEOT | Extra: G 13 34</t>
        </is>
      </c>
    </row>
    <row r="14587" ht="15.75" customHeight="1">
      <c r="A14587" s="4" t="inlineStr">
        <is>
          <t>K 178</t>
        </is>
      </c>
      <c r="B14587" s="26">
        <f>ROUND((K14587*$B$6*$B$9+L14587*$B$7*$B$10+M14587*$B$8*$B$11)*$B$12,0)</f>
        <v>400</v>
      </c>
      <c r="C14587" s="26">
        <f>ROUND((K14587*$B$6*$B$9+L14587*$B$7*$B$10+M14587*$B$8*$B$11)*$B$12,0)</f>
        <v>400</v>
      </c>
      <c r="E14587" s="27">
        <v>1</v>
      </c>
      <c r="F14587" s="28">
        <v>850</v>
      </c>
      <c r="G14587" s="28">
        <v>1</v>
      </c>
      <c r="H14587" s="29">
        <v>9300</v>
      </c>
      <c r="I14587" s="29">
        <v>0</v>
      </c>
      <c r="J14587" s="29">
        <v>0</v>
      </c>
      <c r="K14587" s="30">
        <f>F14587*G14587*H14587/1000000/$B$13</f>
        <v>0.2541516516</v>
      </c>
      <c r="L14587" s="30">
        <f>F14587*G14587*I14587/1000000/$B$13</f>
        <v>0</v>
      </c>
      <c r="M14587" s="30">
        <f>F14587*G14587*J14587/1000000/$B$13</f>
        <v>0</v>
      </c>
      <c r="N14587" s="30">
        <v>400.0601148229</v>
      </c>
      <c r="O14587" s="4" t="inlineStr">
        <is>
          <t>FRANKO actual PPM | PEUGEOT</t>
        </is>
      </c>
    </row>
    <row r="14588" ht="15.75" customHeight="1">
      <c r="A14588" s="4" t="inlineStr">
        <is>
          <t>K 179</t>
        </is>
      </c>
      <c r="B14588" s="26">
        <f>ROUND((K14588*$B$6*$B$9+L14588*$B$7*$B$10+M14588*$B$8*$B$11)*$B$12,0)</f>
        <v>118</v>
      </c>
      <c r="C14588" s="26">
        <f>ROUND((K14588*$B$6*$B$9+L14588*$B$7*$B$10+M14588*$B$8*$B$11)*$B$12,0)</f>
        <v>118</v>
      </c>
      <c r="E14588" s="27">
        <v>1</v>
      </c>
      <c r="F14588" s="28">
        <v>690</v>
      </c>
      <c r="G14588" s="28">
        <v>1</v>
      </c>
      <c r="H14588" s="29">
        <v>0</v>
      </c>
      <c r="I14588" s="29">
        <v>1792</v>
      </c>
      <c r="J14588" s="29">
        <v>379</v>
      </c>
      <c r="K14588" s="30">
        <f>F14588*G14588*H14588/1000000/$B$13</f>
        <v>0</v>
      </c>
      <c r="L14588" s="30">
        <f>F14588*G14588*I14588/1000000/$B$13</f>
        <v>0.0397537551</v>
      </c>
      <c r="M14588" s="30">
        <f>F14588*G14588*J14588/1000000/$B$13</f>
        <v>0.0084077417</v>
      </c>
      <c r="N14588" s="30">
        <v>117.7987508779</v>
      </c>
      <c r="O14588" s="4" t="inlineStr">
        <is>
          <t>FRANKO actual PPM | PEUGEOT</t>
        </is>
      </c>
    </row>
    <row r="14589" ht="15.75" customHeight="1">
      <c r="A14589" s="4" t="inlineStr">
        <is>
          <t>K 179</t>
        </is>
      </c>
      <c r="B14589" s="26">
        <f>ROUND((K14589*$B$6*$B$9+L14589*$B$7*$B$10+M14589*$B$8*$B$11)*$B$12,0)</f>
        <v>104</v>
      </c>
      <c r="C14589" s="26">
        <f>ROUND((K14589*$B$6*$B$9+L14589*$B$7*$B$10+M14589*$B$8*$B$11)*$B$12,0)</f>
        <v>104</v>
      </c>
      <c r="E14589" s="27">
        <v>1</v>
      </c>
      <c r="F14589" s="28">
        <v>690</v>
      </c>
      <c r="G14589" s="28">
        <v>1</v>
      </c>
      <c r="H14589" s="29">
        <v>0</v>
      </c>
      <c r="I14589" s="29">
        <v>1633</v>
      </c>
      <c r="J14589" s="29">
        <v>329</v>
      </c>
      <c r="K14589" s="30">
        <f>F14589*G14589*H14589/1000000/$B$13</f>
        <v>0</v>
      </c>
      <c r="L14589" s="30">
        <f>F14589*G14589*I14589/1000000/$B$13</f>
        <v>0.0362264967</v>
      </c>
      <c r="M14589" s="30">
        <f>F14589*G14589*J14589/1000000/$B$13</f>
        <v>0.007298541</v>
      </c>
      <c r="N14589" s="30">
        <v>104.3290827539</v>
      </c>
      <c r="O14589" s="4" t="inlineStr">
        <is>
          <t>FRANKO actual PPM | PEUGEOT | Extra: GO666</t>
        </is>
      </c>
    </row>
    <row r="14590" ht="15.75" customHeight="1">
      <c r="A14590" s="4" t="inlineStr">
        <is>
          <t>K 181</t>
        </is>
      </c>
      <c r="B14590" s="26">
        <f>ROUND((K14590*$B$6*$B$9+L14590*$B$7*$B$10+M14590*$B$8*$B$11)*$B$12,0)</f>
        <v>152</v>
      </c>
      <c r="C14590" s="26">
        <f>ROUND((K14590*$B$6*$B$9+L14590*$B$7*$B$10+M14590*$B$8*$B$11)*$B$12,0)</f>
        <v>152</v>
      </c>
      <c r="E14590" s="27">
        <v>1</v>
      </c>
      <c r="F14590" s="28">
        <v>920</v>
      </c>
      <c r="G14590" s="28">
        <v>1</v>
      </c>
      <c r="H14590" s="29">
        <v>0</v>
      </c>
      <c r="I14590" s="29">
        <v>1797</v>
      </c>
      <c r="J14590" s="29">
        <v>358</v>
      </c>
      <c r="K14590" s="30">
        <f>F14590*G14590*H14590/1000000/$B$13</f>
        <v>0</v>
      </c>
      <c r="L14590" s="30">
        <f>F14590*G14590*I14590/1000000/$B$13</f>
        <v>0.0531529003</v>
      </c>
      <c r="M14590" s="30">
        <f>F14590*G14590*J14590/1000000/$B$13</f>
        <v>0.0105891699</v>
      </c>
      <c r="N14590" s="30">
        <v>152.0825157398</v>
      </c>
      <c r="O14590" s="4" t="inlineStr">
        <is>
          <t>FRANKO actual PPM | PEUGEOT</t>
        </is>
      </c>
    </row>
    <row r="14591" ht="15.75" customHeight="1">
      <c r="A14591" s="4" t="inlineStr">
        <is>
          <t>K 181</t>
        </is>
      </c>
      <c r="B14591" s="26">
        <f>ROUND((K14591*$B$6*$B$9+L14591*$B$7*$B$10+M14591*$B$8*$B$11)*$B$12,0)</f>
        <v>160</v>
      </c>
      <c r="C14591" s="26">
        <f>ROUND((K14591*$B$6*$B$9+L14591*$B$7*$B$10+M14591*$B$8*$B$11)*$B$12,0)</f>
        <v>160</v>
      </c>
      <c r="E14591" s="27">
        <v>1</v>
      </c>
      <c r="F14591" s="28">
        <v>1000</v>
      </c>
      <c r="G14591" s="28">
        <v>1</v>
      </c>
      <c r="H14591" s="29">
        <v>0</v>
      </c>
      <c r="I14591" s="29">
        <v>1726</v>
      </c>
      <c r="J14591" s="29">
        <v>347</v>
      </c>
      <c r="K14591" s="30">
        <f>F14591*G14591*H14591/1000000/$B$13</f>
        <v>0</v>
      </c>
      <c r="L14591" s="30">
        <f>F14591*G14591*I14591/1000000/$B$13</f>
        <v>0.0554921886</v>
      </c>
      <c r="M14591" s="30">
        <f>F14591*G14591*J14591/1000000/$B$13</f>
        <v>0.0111563091</v>
      </c>
      <c r="N14591" s="30">
        <v>159.6157732437</v>
      </c>
      <c r="O14591" s="4" t="inlineStr">
        <is>
          <t>FRANKO actual PPM | PEUGEOT</t>
        </is>
      </c>
    </row>
    <row r="14592" ht="15.75" customHeight="1">
      <c r="A14592" s="4" t="inlineStr">
        <is>
          <t>K 181</t>
        </is>
      </c>
      <c r="B14592" s="26">
        <f>ROUND((K14592*$B$6*$B$9+L14592*$B$7*$B$10+M14592*$B$8*$B$11)*$B$12,0)</f>
        <v>165</v>
      </c>
      <c r="C14592" s="26">
        <f>ROUND((K14592*$B$6*$B$9+L14592*$B$7*$B$10+M14592*$B$8*$B$11)*$B$12,0)</f>
        <v>165</v>
      </c>
      <c r="E14592" s="27">
        <v>1</v>
      </c>
      <c r="F14592" s="28">
        <v>960</v>
      </c>
      <c r="G14592" s="28">
        <v>1</v>
      </c>
      <c r="H14592" s="29">
        <v>0</v>
      </c>
      <c r="I14592" s="29">
        <v>1877</v>
      </c>
      <c r="J14592" s="29">
        <v>371</v>
      </c>
      <c r="K14592" s="30">
        <f>F14592*G14592*H14592/1000000/$B$13</f>
        <v>0</v>
      </c>
      <c r="L14592" s="30">
        <f>F14592*G14592*I14592/1000000/$B$13</f>
        <v>0.0579330733</v>
      </c>
      <c r="M14592" s="30">
        <f>F14592*G14592*J14592/1000000/$B$13</f>
        <v>0.0114508099</v>
      </c>
      <c r="N14592" s="30">
        <v>165.0063403844</v>
      </c>
      <c r="O14592" s="4" t="inlineStr">
        <is>
          <t>FRANKO actual PPM | PEUGEOT</t>
        </is>
      </c>
    </row>
    <row r="14593" ht="15.75" customHeight="1">
      <c r="A14593" s="4" t="inlineStr">
        <is>
          <t>K 181</t>
        </is>
      </c>
      <c r="B14593" s="26">
        <f>ROUND((K14593*$B$6*$B$9+L14593*$B$7*$B$10+M14593*$B$8*$B$11)*$B$12,0)</f>
        <v>167</v>
      </c>
      <c r="C14593" s="26">
        <f>ROUND((K14593*$B$6*$B$9+L14593*$B$7*$B$10+M14593*$B$8*$B$11)*$B$12,0)</f>
        <v>167</v>
      </c>
      <c r="E14593" s="27">
        <v>1</v>
      </c>
      <c r="F14593" s="28">
        <v>980</v>
      </c>
      <c r="G14593" s="28">
        <v>1</v>
      </c>
      <c r="H14593" s="29">
        <v>0</v>
      </c>
      <c r="I14593" s="29">
        <v>1854</v>
      </c>
      <c r="J14593" s="29">
        <v>367</v>
      </c>
      <c r="K14593" s="30">
        <f>F14593*G14593*H14593/1000000/$B$13</f>
        <v>0</v>
      </c>
      <c r="L14593" s="30">
        <f>F14593*G14593*I14593/1000000/$B$13</f>
        <v>0.0584153345</v>
      </c>
      <c r="M14593" s="30">
        <f>F14593*G14593*J14593/1000000/$B$13</f>
        <v>0.0115633375</v>
      </c>
      <c r="N14593" s="30">
        <v>166.5228830624</v>
      </c>
      <c r="O14593" s="4" t="inlineStr">
        <is>
          <t>FRANKO actual PPM | PEUGEOT</t>
        </is>
      </c>
    </row>
    <row r="14594" ht="15.75" customHeight="1">
      <c r="A14594" s="4" t="inlineStr">
        <is>
          <t>K 181</t>
        </is>
      </c>
      <c r="B14594" s="26">
        <f>ROUND((K14594*$B$6*$B$9+L14594*$B$7*$B$10+M14594*$B$8*$B$11)*$B$12,0)</f>
        <v>166</v>
      </c>
      <c r="C14594" s="26">
        <f>ROUND((K14594*$B$6*$B$9+L14594*$B$7*$B$10+M14594*$B$8*$B$11)*$B$12,0)</f>
        <v>166</v>
      </c>
      <c r="E14594" s="27">
        <v>1</v>
      </c>
      <c r="F14594" s="28">
        <v>970</v>
      </c>
      <c r="G14594" s="28">
        <v>1</v>
      </c>
      <c r="H14594" s="29">
        <v>0</v>
      </c>
      <c r="I14594" s="29">
        <v>1890</v>
      </c>
      <c r="J14594" s="29">
        <v>367</v>
      </c>
      <c r="K14594" s="30">
        <f>F14594*G14594*H14594/1000000/$B$13</f>
        <v>0</v>
      </c>
      <c r="L14594" s="30">
        <f>F14594*G14594*I14594/1000000/$B$13</f>
        <v>0.0589419637</v>
      </c>
      <c r="M14594" s="30">
        <f>F14594*G14594*J14594/1000000/$B$13</f>
        <v>0.0114453443</v>
      </c>
      <c r="N14594" s="30">
        <v>166.1776510785</v>
      </c>
      <c r="O14594" s="4" t="inlineStr">
        <is>
          <t>FRANKO actual PPM | PEUGEOT</t>
        </is>
      </c>
    </row>
    <row r="14595" ht="15.75" customHeight="1">
      <c r="A14595" s="4" t="inlineStr">
        <is>
          <t>K 181</t>
        </is>
      </c>
      <c r="B14595" s="26">
        <f>ROUND((K14595*$B$6*$B$9+L14595*$B$7*$B$10+M14595*$B$8*$B$11)*$B$12,0)</f>
        <v>166</v>
      </c>
      <c r="C14595" s="26">
        <f>ROUND((K14595*$B$6*$B$9+L14595*$B$7*$B$10+M14595*$B$8*$B$11)*$B$12,0)</f>
        <v>166</v>
      </c>
      <c r="E14595" s="27">
        <v>1</v>
      </c>
      <c r="F14595" s="28">
        <v>960</v>
      </c>
      <c r="G14595" s="28">
        <v>1</v>
      </c>
      <c r="H14595" s="29">
        <v>0</v>
      </c>
      <c r="I14595" s="29">
        <v>1942</v>
      </c>
      <c r="J14595" s="29">
        <v>366</v>
      </c>
      <c r="K14595" s="30">
        <f>F14595*G14595*H14595/1000000/$B$13</f>
        <v>0</v>
      </c>
      <c r="L14595" s="30">
        <f>F14595*G14595*I14595/1000000/$B$13</f>
        <v>0.0599392798</v>
      </c>
      <c r="M14595" s="30">
        <f>F14595*G14595*J14595/1000000/$B$13</f>
        <v>0.0112964863</v>
      </c>
      <c r="N14595" s="30">
        <v>166.1436280332</v>
      </c>
      <c r="O14595" s="4" t="inlineStr">
        <is>
          <t>FRANKO actual PPM | PEUGEOT</t>
        </is>
      </c>
    </row>
    <row r="14596" ht="15.75" customHeight="1">
      <c r="A14596" s="4" t="inlineStr">
        <is>
          <t>K 181</t>
        </is>
      </c>
      <c r="B14596" s="26">
        <f>ROUND((K14596*$B$6*$B$9+L14596*$B$7*$B$10+M14596*$B$8*$B$11)*$B$12,0)</f>
        <v>168</v>
      </c>
      <c r="C14596" s="26">
        <f>ROUND((K14596*$B$6*$B$9+L14596*$B$7*$B$10+M14596*$B$8*$B$11)*$B$12,0)</f>
        <v>168</v>
      </c>
      <c r="E14596" s="27">
        <v>1</v>
      </c>
      <c r="F14596" s="28">
        <v>940</v>
      </c>
      <c r="G14596" s="28">
        <v>1</v>
      </c>
      <c r="H14596" s="29">
        <v>0</v>
      </c>
      <c r="I14596" s="29">
        <v>1931</v>
      </c>
      <c r="J14596" s="29">
        <v>389</v>
      </c>
      <c r="K14596" s="30">
        <f>F14596*G14596*H14596/1000000/$B$13</f>
        <v>0</v>
      </c>
      <c r="L14596" s="30">
        <f>F14596*G14596*I14596/1000000/$B$13</f>
        <v>0.0583581061</v>
      </c>
      <c r="M14596" s="30">
        <f>F14596*G14596*J14596/1000000/$B$13</f>
        <v>0.011756242</v>
      </c>
      <c r="N14596" s="30">
        <v>168.0566125649</v>
      </c>
      <c r="O14596" s="4" t="inlineStr">
        <is>
          <t>FRANKO actual PPM | PEUGEOT</t>
        </is>
      </c>
    </row>
    <row r="14597" ht="15.75" customHeight="1">
      <c r="A14597" s="4" t="inlineStr">
        <is>
          <t>K 181</t>
        </is>
      </c>
      <c r="B14597" s="26">
        <f>ROUND((K14597*$B$6*$B$9+L14597*$B$7*$B$10+M14597*$B$8*$B$11)*$B$12,0)</f>
        <v>176</v>
      </c>
      <c r="C14597" s="26">
        <f>ROUND((K14597*$B$6*$B$9+L14597*$B$7*$B$10+M14597*$B$8*$B$11)*$B$12,0)</f>
        <v>176</v>
      </c>
      <c r="E14597" s="27">
        <v>1</v>
      </c>
      <c r="F14597" s="28">
        <v>910</v>
      </c>
      <c r="G14597" s="28">
        <v>1</v>
      </c>
      <c r="H14597" s="29">
        <v>0</v>
      </c>
      <c r="I14597" s="29">
        <v>2045</v>
      </c>
      <c r="J14597" s="29">
        <v>429</v>
      </c>
      <c r="K14597" s="30">
        <f>F14597*G14597*H14597/1000000/$B$13</f>
        <v>0</v>
      </c>
      <c r="L14597" s="30">
        <f>F14597*G14597*I14597/1000000/$B$13</f>
        <v>0.0598309318</v>
      </c>
      <c r="M14597" s="30">
        <f>F14597*G14597*J14597/1000000/$B$13</f>
        <v>0.01255133</v>
      </c>
      <c r="N14597" s="30">
        <v>176.4388286971</v>
      </c>
      <c r="O14597" s="4" t="inlineStr">
        <is>
          <t>FRANKO actual PPM | PEUGEOT</t>
        </is>
      </c>
    </row>
    <row r="14598" ht="15.75" customHeight="1">
      <c r="A14598" s="4" t="inlineStr">
        <is>
          <t>K 183</t>
        </is>
      </c>
      <c r="B14598" s="26">
        <f>ROUND((K14598*$B$6*$B$9+L14598*$B$7*$B$10+M14598*$B$8*$B$11)*$B$12,0)</f>
        <v>217</v>
      </c>
      <c r="C14598" s="26">
        <f>ROUND((K14598*$B$6*$B$9+L14598*$B$7*$B$10+M14598*$B$8*$B$11)*$B$12,0)</f>
        <v>217</v>
      </c>
      <c r="E14598" s="27">
        <v>1</v>
      </c>
      <c r="F14598" s="28">
        <v>1820</v>
      </c>
      <c r="G14598" s="28">
        <v>1</v>
      </c>
      <c r="H14598" s="29">
        <v>0</v>
      </c>
      <c r="I14598" s="29">
        <v>1834</v>
      </c>
      <c r="J14598" s="29">
        <v>181</v>
      </c>
      <c r="K14598" s="30">
        <f>F14598*G14598*H14598/1000000/$B$13</f>
        <v>0</v>
      </c>
      <c r="L14598" s="30">
        <f>F14598*G14598*I14598/1000000/$B$13</f>
        <v>0.107315334</v>
      </c>
      <c r="M14598" s="30">
        <f>F14598*G14598*J14598/1000000/$B$13</f>
        <v>0.0105910989</v>
      </c>
      <c r="N14598" s="30">
        <v>217.41843825</v>
      </c>
      <c r="O14598" s="4" t="inlineStr">
        <is>
          <t>FRANKO actual PPM | PEUGEOT | Extra: PSA 4153</t>
        </is>
      </c>
    </row>
    <row r="14599" ht="15.75" customHeight="1">
      <c r="A14599" s="4" t="inlineStr">
        <is>
          <t>K 183</t>
        </is>
      </c>
      <c r="B14599" s="26">
        <f>ROUND((K14599*$B$6*$B$9+L14599*$B$7*$B$10+M14599*$B$8*$B$11)*$B$12,0)</f>
        <v>225</v>
      </c>
      <c r="C14599" s="26">
        <f>ROUND((K14599*$B$6*$B$9+L14599*$B$7*$B$10+M14599*$B$8*$B$11)*$B$12,0)</f>
        <v>225</v>
      </c>
      <c r="E14599" s="27">
        <v>1</v>
      </c>
      <c r="F14599" s="28">
        <v>1700</v>
      </c>
      <c r="G14599" s="28">
        <v>1</v>
      </c>
      <c r="H14599" s="29">
        <v>0</v>
      </c>
      <c r="I14599" s="29">
        <v>2174</v>
      </c>
      <c r="J14599" s="29">
        <v>181</v>
      </c>
      <c r="K14599" s="30">
        <f>F14599*G14599*H14599/1000000/$B$13</f>
        <v>0</v>
      </c>
      <c r="L14599" s="30">
        <f>F14599*G14599*I14599/1000000/$B$13</f>
        <v>0.1188227292</v>
      </c>
      <c r="M14599" s="30">
        <f>F14599*G14599*J14599/1000000/$B$13</f>
        <v>0.0098927847</v>
      </c>
      <c r="N14599" s="30">
        <v>225.4944132162</v>
      </c>
      <c r="O14599" s="4" t="inlineStr">
        <is>
          <t>FRANKO actual PPM | PEUGEOT | Extra: PSA 4153</t>
        </is>
      </c>
    </row>
    <row r="14600" ht="15.75" customHeight="1">
      <c r="A14600" s="4" t="inlineStr">
        <is>
          <t>K 183</t>
        </is>
      </c>
      <c r="B14600" s="26">
        <f>ROUND((K14600*$B$6*$B$9+L14600*$B$7*$B$10+M14600*$B$8*$B$11)*$B$12,0)</f>
        <v>231</v>
      </c>
      <c r="C14600" s="26">
        <f>ROUND((K14600*$B$6*$B$9+L14600*$B$7*$B$10+M14600*$B$8*$B$11)*$B$12,0)</f>
        <v>231</v>
      </c>
      <c r="E14600" s="27">
        <v>1</v>
      </c>
      <c r="F14600" s="28">
        <v>1780</v>
      </c>
      <c r="G14600" s="28">
        <v>1</v>
      </c>
      <c r="H14600" s="29">
        <v>0</v>
      </c>
      <c r="I14600" s="29">
        <v>2081</v>
      </c>
      <c r="J14600" s="29">
        <v>184</v>
      </c>
      <c r="K14600" s="30">
        <f>F14600*G14600*H14600/1000000/$B$13</f>
        <v>0</v>
      </c>
      <c r="L14600" s="30">
        <f>F14600*G14600*I14600/1000000/$B$13</f>
        <v>0.1190921524</v>
      </c>
      <c r="M14600" s="30">
        <f>F14600*G14600*J14600/1000000/$B$13</f>
        <v>0.0105300125</v>
      </c>
      <c r="N14600" s="30">
        <v>231.1137448145</v>
      </c>
      <c r="O14600" s="4" t="inlineStr">
        <is>
          <t>FRANKO actual PPM | PEUGEOT | Extra: HGE 01 01</t>
        </is>
      </c>
    </row>
    <row r="14601" ht="15.75" customHeight="1">
      <c r="A14601" s="4" t="inlineStr">
        <is>
          <t>K 183</t>
        </is>
      </c>
      <c r="B14601" s="26">
        <f>ROUND((K14601*$B$6*$B$9+L14601*$B$7*$B$10+M14601*$B$8*$B$11)*$B$12,0)</f>
        <v>173</v>
      </c>
      <c r="C14601" s="26">
        <f>ROUND((K14601*$B$6*$B$9+L14601*$B$7*$B$10+M14601*$B$8*$B$11)*$B$12,0)</f>
        <v>173</v>
      </c>
      <c r="E14601" s="27">
        <v>1</v>
      </c>
      <c r="F14601" s="28">
        <v>900</v>
      </c>
      <c r="G14601" s="28">
        <v>1</v>
      </c>
      <c r="H14601" s="29">
        <v>2690</v>
      </c>
      <c r="I14601" s="29">
        <v>0</v>
      </c>
      <c r="J14601" s="29">
        <v>210</v>
      </c>
      <c r="K14601" s="30">
        <f>F14601*G14601*H14601/1000000/$B$13</f>
        <v>0.0778369574</v>
      </c>
      <c r="L14601" s="30">
        <f>F14601*G14601*I14601/1000000/$B$13</f>
        <v>0</v>
      </c>
      <c r="M14601" s="30">
        <f>F14601*G14601*J14601/1000000/$B$13</f>
        <v>0.0060764911</v>
      </c>
      <c r="N14601" s="30">
        <v>173.009681027</v>
      </c>
      <c r="O14601" s="4" t="inlineStr">
        <is>
          <t>FRANKO actual PPM | PEUGEOT | Extra: HGE 04 02</t>
        </is>
      </c>
    </row>
    <row r="14602" ht="15.75" customHeight="1">
      <c r="A14602" s="4" t="inlineStr">
        <is>
          <t>K 184</t>
        </is>
      </c>
      <c r="B14602" s="26">
        <f>ROUND((K14602*$B$6*$B$9+L14602*$B$7*$B$10+M14602*$B$8*$B$11)*$B$12,0)</f>
        <v>557</v>
      </c>
      <c r="C14602" s="26">
        <f>ROUND((K14602*$B$6*$B$9+L14602*$B$7*$B$10+M14602*$B$8*$B$11)*$B$12,0)</f>
        <v>557</v>
      </c>
      <c r="E14602" s="27">
        <v>1</v>
      </c>
      <c r="F14602" s="28">
        <v>2260</v>
      </c>
      <c r="G14602" s="28">
        <v>1</v>
      </c>
      <c r="H14602" s="29">
        <v>2505</v>
      </c>
      <c r="I14602" s="29">
        <v>1324</v>
      </c>
      <c r="J14602" s="29">
        <v>256</v>
      </c>
      <c r="K14602" s="30">
        <f>F14602*G14602*H14602/1000000/$B$13</f>
        <v>0.1820150215</v>
      </c>
      <c r="L14602" s="30">
        <f>F14602*G14602*I14602/1000000/$B$13</f>
        <v>0.0962027499</v>
      </c>
      <c r="M14602" s="30">
        <f>F14602*G14602*J14602/1000000/$B$13</f>
        <v>0.0186011359</v>
      </c>
      <c r="N14602" s="30">
        <v>557.0778997286</v>
      </c>
      <c r="O14602" s="4" t="inlineStr">
        <is>
          <t>FRANKO actual PPM | PEUGEOT | Extra: HGE 12 01 / PSA4155</t>
        </is>
      </c>
    </row>
    <row r="14603" ht="15.75" customHeight="1">
      <c r="A14603" s="4" t="inlineStr">
        <is>
          <t>K 184</t>
        </is>
      </c>
      <c r="B14603" s="26">
        <f>ROUND((K14603*$B$6*$B$9+L14603*$B$7*$B$10+M14603*$B$8*$B$11)*$B$12,0)</f>
        <v>558</v>
      </c>
      <c r="C14603" s="26">
        <f>ROUND((K14603*$B$6*$B$9+L14603*$B$7*$B$10+M14603*$B$8*$B$11)*$B$12,0)</f>
        <v>558</v>
      </c>
      <c r="E14603" s="27">
        <v>1</v>
      </c>
      <c r="F14603" s="28">
        <v>2320</v>
      </c>
      <c r="G14603" s="28">
        <v>1</v>
      </c>
      <c r="H14603" s="29">
        <v>2479</v>
      </c>
      <c r="I14603" s="29">
        <v>1330</v>
      </c>
      <c r="J14603" s="29">
        <v>237</v>
      </c>
      <c r="K14603" s="30">
        <f>F14603*G14603*H14603/1000000/$B$13</f>
        <v>0.1849079457</v>
      </c>
      <c r="L14603" s="30">
        <f>F14603*G14603*I14603/1000000/$B$13</f>
        <v>0.0992043436</v>
      </c>
      <c r="M14603" s="30">
        <f>F14603*G14603*J14603/1000000/$B$13</f>
        <v>0.0176777665</v>
      </c>
      <c r="N14603" s="30">
        <v>557.5797586719</v>
      </c>
      <c r="O14603" s="4" t="inlineStr">
        <is>
          <t>FRANKO actual PPM | PEUGEOT | Extra: HGE 01 02 / PSA4155</t>
        </is>
      </c>
    </row>
    <row r="14604" ht="15.75" customHeight="1">
      <c r="A14604" s="4" t="inlineStr">
        <is>
          <t>K 185</t>
        </is>
      </c>
      <c r="B14604" s="26">
        <f>ROUND((K14604*$B$6*$B$9+L14604*$B$7*$B$10+M14604*$B$8*$B$11)*$B$12,0)</f>
        <v>296</v>
      </c>
      <c r="C14604" s="26">
        <f>ROUND((K14604*$B$6*$B$9+L14604*$B$7*$B$10+M14604*$B$8*$B$11)*$B$12,0)</f>
        <v>296</v>
      </c>
      <c r="E14604" s="27">
        <v>1</v>
      </c>
      <c r="F14604" s="28">
        <v>1600</v>
      </c>
      <c r="G14604" s="28">
        <v>1</v>
      </c>
      <c r="H14604" s="29">
        <v>3660</v>
      </c>
      <c r="I14604" s="29">
        <v>0</v>
      </c>
      <c r="J14604" s="29">
        <v>0</v>
      </c>
      <c r="K14604" s="30">
        <f>F14604*G14604*H14604/1000000/$B$13</f>
        <v>0.1882747719</v>
      </c>
      <c r="L14604" s="30">
        <f>F14604*G14604*I14604/1000000/$B$13</f>
        <v>0</v>
      </c>
      <c r="M14604" s="30">
        <f>F14604*G14604*J14604/1000000/$B$13</f>
        <v>0</v>
      </c>
      <c r="N14604" s="30">
        <v>296.3633184571</v>
      </c>
      <c r="O14604" s="4" t="inlineStr">
        <is>
          <t>FRANKO actual PPM | PEUGEOT | Extra: HGE0702, 3777 11</t>
        </is>
      </c>
    </row>
    <row r="14605" ht="15.75" customHeight="1">
      <c r="A14605" s="4" t="inlineStr">
        <is>
          <t>K 185</t>
        </is>
      </c>
      <c r="B14605" s="26">
        <f>ROUND((K14605*$B$6*$B$9+L14605*$B$7*$B$10+M14605*$B$8*$B$11)*$B$12,0)</f>
        <v>309</v>
      </c>
      <c r="C14605" s="26">
        <f>ROUND((K14605*$B$6*$B$9+L14605*$B$7*$B$10+M14605*$B$8*$B$11)*$B$12,0)</f>
        <v>309</v>
      </c>
      <c r="E14605" s="27">
        <v>1</v>
      </c>
      <c r="F14605" s="28">
        <v>1600</v>
      </c>
      <c r="G14605" s="28">
        <v>1</v>
      </c>
      <c r="H14605" s="29">
        <v>3810</v>
      </c>
      <c r="I14605" s="29">
        <v>0</v>
      </c>
      <c r="J14605" s="29">
        <v>0</v>
      </c>
      <c r="K14605" s="30">
        <f>F14605*G14605*H14605/1000000/$B$13</f>
        <v>0.1959909511</v>
      </c>
      <c r="L14605" s="30">
        <f>F14605*G14605*I14605/1000000/$B$13</f>
        <v>0</v>
      </c>
      <c r="M14605" s="30">
        <f>F14605*G14605*J14605/1000000/$B$13</f>
        <v>0</v>
      </c>
      <c r="N14605" s="30">
        <v>308.5093560987</v>
      </c>
      <c r="O14605" s="4" t="inlineStr">
        <is>
          <t>FRANKO actual PPM | PEUGEOT | Extra: WIMETAL 20B 03BTE081</t>
        </is>
      </c>
    </row>
    <row r="14606" ht="15.75" customHeight="1">
      <c r="A14606" s="4" t="inlineStr">
        <is>
          <t>K 185</t>
        </is>
      </c>
      <c r="B14606" s="26">
        <f>ROUND((K14606*$B$6*$B$9+L14606*$B$7*$B$10+M14606*$B$8*$B$11)*$B$12,0)</f>
        <v>358</v>
      </c>
      <c r="C14606" s="26">
        <f>ROUND((K14606*$B$6*$B$9+L14606*$B$7*$B$10+M14606*$B$8*$B$11)*$B$12,0)</f>
        <v>358</v>
      </c>
      <c r="E14606" s="27">
        <v>1</v>
      </c>
      <c r="F14606" s="28">
        <v>1600</v>
      </c>
      <c r="G14606" s="28">
        <v>1</v>
      </c>
      <c r="H14606" s="29">
        <v>4420</v>
      </c>
      <c r="I14606" s="29">
        <v>0</v>
      </c>
      <c r="J14606" s="29">
        <v>0</v>
      </c>
      <c r="K14606" s="30">
        <f>F14606*G14606*H14606/1000000/$B$13</f>
        <v>0.2273700797</v>
      </c>
      <c r="L14606" s="30">
        <f>F14606*G14606*I14606/1000000/$B$13</f>
        <v>0</v>
      </c>
      <c r="M14606" s="30">
        <f>F14606*G14606*J14606/1000000/$B$13</f>
        <v>0</v>
      </c>
      <c r="N14606" s="30">
        <v>357.9032425082</v>
      </c>
      <c r="O14606" s="4" t="inlineStr">
        <is>
          <t>FRANKO actual PPM | PEUGEOT | Extra: HGE0502332037</t>
        </is>
      </c>
    </row>
    <row r="14607" ht="15.75" customHeight="1">
      <c r="A14607" s="4" t="inlineStr">
        <is>
          <t>K 185</t>
        </is>
      </c>
      <c r="B14607" s="26">
        <f>ROUND((K14607*$B$6*$B$9+L14607*$B$7*$B$10+M14607*$B$8*$B$11)*$B$12,0)</f>
        <v>326</v>
      </c>
      <c r="C14607" s="26">
        <f>ROUND((K14607*$B$6*$B$9+L14607*$B$7*$B$10+M14607*$B$8*$B$11)*$B$12,0)</f>
        <v>326</v>
      </c>
      <c r="E14607" s="27">
        <v>1</v>
      </c>
      <c r="F14607" s="28">
        <v>1600</v>
      </c>
      <c r="G14607" s="28">
        <v>1</v>
      </c>
      <c r="H14607" s="29">
        <v>4030</v>
      </c>
      <c r="I14607" s="29">
        <v>0</v>
      </c>
      <c r="J14607" s="29">
        <v>0</v>
      </c>
      <c r="K14607" s="30">
        <f>F14607*G14607*H14607/1000000/$B$13</f>
        <v>0.2073080139</v>
      </c>
      <c r="L14607" s="30">
        <f>F14607*G14607*I14607/1000000/$B$13</f>
        <v>0</v>
      </c>
      <c r="M14607" s="30">
        <f>F14607*G14607*J14607/1000000/$B$13</f>
        <v>0</v>
      </c>
      <c r="N14607" s="30">
        <v>326.3235446399</v>
      </c>
      <c r="O14607" s="4" t="inlineStr">
        <is>
          <t>FRANKO actual PPM | PEUGEOT | Extra: HGE0401103613</t>
        </is>
      </c>
    </row>
    <row r="14608" ht="15.75" customHeight="1">
      <c r="A14608" s="4" t="inlineStr">
        <is>
          <t>K 185</t>
        </is>
      </c>
      <c r="B14608" s="26">
        <f>ROUND((K14608*$B$6*$B$9+L14608*$B$7*$B$10+M14608*$B$8*$B$11)*$B$12,0)</f>
        <v>451</v>
      </c>
      <c r="C14608" s="26">
        <f>ROUND((K14608*$B$6*$B$9+L14608*$B$7*$B$10+M14608*$B$8*$B$11)*$B$12,0)</f>
        <v>451</v>
      </c>
      <c r="E14608" s="27">
        <v>1</v>
      </c>
      <c r="F14608" s="28">
        <v>1600</v>
      </c>
      <c r="G14608" s="28">
        <v>1</v>
      </c>
      <c r="H14608" s="29">
        <v>5570</v>
      </c>
      <c r="I14608" s="29">
        <v>0</v>
      </c>
      <c r="J14608" s="29">
        <v>0</v>
      </c>
      <c r="K14608" s="30">
        <f>F14608*G14608*H14608/1000000/$B$13</f>
        <v>0.2865274534</v>
      </c>
      <c r="L14608" s="30">
        <f>F14608*G14608*I14608/1000000/$B$13</f>
        <v>0</v>
      </c>
      <c r="M14608" s="30">
        <f>F14608*G14608*J14608/1000000/$B$13</f>
        <v>0</v>
      </c>
      <c r="N14608" s="30">
        <v>451.0228644278</v>
      </c>
      <c r="O14608" s="4" t="inlineStr">
        <is>
          <t>FRANKO actual PPM | PEUGEOT | Extra: WIMETAL03M03ATE117</t>
        </is>
      </c>
    </row>
    <row r="14609" ht="15.75" customHeight="1">
      <c r="A14609" s="4" t="inlineStr">
        <is>
          <t>K 185</t>
        </is>
      </c>
      <c r="B14609" s="26">
        <f>ROUND((K14609*$B$6*$B$9+L14609*$B$7*$B$10+M14609*$B$8*$B$11)*$B$12,0)</f>
        <v>427</v>
      </c>
      <c r="C14609" s="26">
        <f>ROUND((K14609*$B$6*$B$9+L14609*$B$7*$B$10+M14609*$B$8*$B$11)*$B$12,0)</f>
        <v>427</v>
      </c>
      <c r="E14609" s="27">
        <v>1</v>
      </c>
      <c r="F14609" s="28">
        <v>1580</v>
      </c>
      <c r="G14609" s="28">
        <v>1</v>
      </c>
      <c r="H14609" s="29">
        <v>5337</v>
      </c>
      <c r="I14609" s="29">
        <v>0</v>
      </c>
      <c r="J14609" s="29">
        <v>0</v>
      </c>
      <c r="K14609" s="30">
        <f>F14609*G14609*H14609/1000000/$B$13</f>
        <v>0.2711098844</v>
      </c>
      <c r="L14609" s="30">
        <f>F14609*G14609*I14609/1000000/$B$13</f>
        <v>0</v>
      </c>
      <c r="M14609" s="30">
        <f>F14609*G14609*J14609/1000000/$B$13</f>
        <v>0</v>
      </c>
      <c r="N14609" s="30">
        <v>426.7540690499</v>
      </c>
      <c r="O14609" s="4" t="inlineStr">
        <is>
          <t>FRANKO actual PPM | PEUGEOT</t>
        </is>
      </c>
    </row>
    <row r="14610" ht="15.75" customHeight="1">
      <c r="A14610" s="4" t="inlineStr">
        <is>
          <t>K 185</t>
        </is>
      </c>
      <c r="B14610" s="26">
        <f>ROUND((K14610*$B$6*$B$9+L14610*$B$7*$B$10+M14610*$B$8*$B$11)*$B$12,0)</f>
        <v>434</v>
      </c>
      <c r="C14610" s="26">
        <f>ROUND((K14610*$B$6*$B$9+L14610*$B$7*$B$10+M14610*$B$8*$B$11)*$B$12,0)</f>
        <v>434</v>
      </c>
      <c r="E14610" s="27">
        <v>1</v>
      </c>
      <c r="F14610" s="28">
        <v>1620</v>
      </c>
      <c r="G14610" s="28">
        <v>1</v>
      </c>
      <c r="H14610" s="29">
        <v>5288</v>
      </c>
      <c r="I14610" s="29">
        <v>0</v>
      </c>
      <c r="J14610" s="29">
        <v>0</v>
      </c>
      <c r="K14610" s="30">
        <f>F14610*G14610*H14610/1000000/$B$13</f>
        <v>0.2754212995</v>
      </c>
      <c r="L14610" s="30">
        <f>F14610*G14610*I14610/1000000/$B$13</f>
        <v>0</v>
      </c>
      <c r="M14610" s="30">
        <f>F14610*G14610*J14610/1000000/$B$13</f>
        <v>0</v>
      </c>
      <c r="N14610" s="30">
        <v>433.5406675822</v>
      </c>
      <c r="O14610" s="4" t="inlineStr">
        <is>
          <t>FRANKO actual PPM | PEUGEOT</t>
        </is>
      </c>
    </row>
    <row r="14611" ht="15.75" customHeight="1">
      <c r="A14611" s="4" t="inlineStr">
        <is>
          <t>K 185</t>
        </is>
      </c>
      <c r="B14611" s="26">
        <f>ROUND((K14611*$B$6*$B$9+L14611*$B$7*$B$10+M14611*$B$8*$B$11)*$B$12,0)</f>
        <v>447</v>
      </c>
      <c r="C14611" s="26">
        <f>ROUND((K14611*$B$6*$B$9+L14611*$B$7*$B$10+M14611*$B$8*$B$11)*$B$12,0)</f>
        <v>447</v>
      </c>
      <c r="E14611" s="27">
        <v>1</v>
      </c>
      <c r="F14611" s="28">
        <v>1600</v>
      </c>
      <c r="G14611" s="28">
        <v>1</v>
      </c>
      <c r="H14611" s="29">
        <v>5526</v>
      </c>
      <c r="I14611" s="29">
        <v>0</v>
      </c>
      <c r="J14611" s="29">
        <v>0</v>
      </c>
      <c r="K14611" s="30">
        <f>F14611*G14611*H14611/1000000/$B$13</f>
        <v>0.2842640409</v>
      </c>
      <c r="L14611" s="30">
        <f>F14611*G14611*I14611/1000000/$B$13</f>
        <v>0</v>
      </c>
      <c r="M14611" s="30">
        <f>F14611*G14611*J14611/1000000/$B$13</f>
        <v>0</v>
      </c>
      <c r="N14611" s="30">
        <v>447.4600267196</v>
      </c>
      <c r="O14611" s="4" t="inlineStr">
        <is>
          <t>FRANKO actual PPM | PEUGEOT | Extra: HGE0902 / 406837</t>
        </is>
      </c>
    </row>
    <row r="14612" ht="15.75" customHeight="1">
      <c r="A14612" s="4" t="inlineStr">
        <is>
          <t>K 185</t>
        </is>
      </c>
      <c r="B14612" s="26">
        <f>ROUND((K14612*$B$6*$B$9+L14612*$B$7*$B$10+M14612*$B$8*$B$11)*$B$12,0)</f>
        <v>463</v>
      </c>
      <c r="C14612" s="26">
        <f>ROUND((K14612*$B$6*$B$9+L14612*$B$7*$B$10+M14612*$B$8*$B$11)*$B$12,0)</f>
        <v>463</v>
      </c>
      <c r="E14612" s="27">
        <v>1</v>
      </c>
      <c r="F14612" s="28">
        <v>1920</v>
      </c>
      <c r="G14612" s="28">
        <v>1</v>
      </c>
      <c r="H14612" s="29">
        <v>4770</v>
      </c>
      <c r="I14612" s="29">
        <v>0</v>
      </c>
      <c r="J14612" s="29">
        <v>0</v>
      </c>
      <c r="K14612" s="30">
        <f>F14612*G14612*H14612/1000000/$B$13</f>
        <v>0.2944493974</v>
      </c>
      <c r="L14612" s="30">
        <f>F14612*G14612*I14612/1000000/$B$13</f>
        <v>0</v>
      </c>
      <c r="M14612" s="30">
        <f>F14612*G14612*J14612/1000000/$B$13</f>
        <v>0</v>
      </c>
      <c r="N14612" s="30">
        <v>463.4927964066</v>
      </c>
      <c r="O14612" s="4" t="inlineStr">
        <is>
          <t>FRANKO actual PPM | PEUGEOT</t>
        </is>
      </c>
    </row>
    <row r="14613" ht="15.75" customHeight="1">
      <c r="A14613" s="4" t="inlineStr">
        <is>
          <t>K 185</t>
        </is>
      </c>
      <c r="B14613" s="26">
        <f>ROUND((K14613*$B$6*$B$9+L14613*$B$7*$B$10+M14613*$B$8*$B$11)*$B$12,0)</f>
        <v>407</v>
      </c>
      <c r="C14613" s="26">
        <f>ROUND((K14613*$B$6*$B$9+L14613*$B$7*$B$10+M14613*$B$8*$B$11)*$B$12,0)</f>
        <v>407</v>
      </c>
      <c r="E14613" s="27">
        <v>1</v>
      </c>
      <c r="F14613" s="28">
        <v>2000</v>
      </c>
      <c r="G14613" s="28">
        <v>1</v>
      </c>
      <c r="H14613" s="29">
        <v>4012</v>
      </c>
      <c r="I14613" s="29">
        <v>11</v>
      </c>
      <c r="J14613" s="29">
        <v>0</v>
      </c>
      <c r="K14613" s="30">
        <f>F14613*G14613*H14613/1000000/$B$13</f>
        <v>0.2579775905</v>
      </c>
      <c r="L14613" s="30">
        <f>F14613*G14613*I14613/1000000/$B$13</f>
        <v>0.0007073164</v>
      </c>
      <c r="M14613" s="30">
        <f>F14613*G14613*J14613/1000000/$B$13</f>
        <v>0</v>
      </c>
      <c r="N14613" s="30">
        <v>406.9355487615</v>
      </c>
      <c r="O14613" s="4" t="inlineStr">
        <is>
          <t>FRANKO actual PPM | PEUGEOT</t>
        </is>
      </c>
    </row>
    <row r="14614" ht="15.75" customHeight="1">
      <c r="A14614" s="4" t="inlineStr">
        <is>
          <t>K 186</t>
        </is>
      </c>
      <c r="B14614" s="26">
        <f>ROUND((K14614*$B$6*$B$9+L14614*$B$7*$B$10+M14614*$B$8*$B$11)*$B$12,0)</f>
        <v>262</v>
      </c>
      <c r="C14614" s="26">
        <f>ROUND((K14614*$B$6*$B$9+L14614*$B$7*$B$10+M14614*$B$8*$B$11)*$B$12,0)</f>
        <v>262</v>
      </c>
      <c r="E14614" s="27">
        <v>1</v>
      </c>
      <c r="F14614" s="28">
        <v>800</v>
      </c>
      <c r="G14614" s="28">
        <v>1</v>
      </c>
      <c r="H14614" s="29">
        <v>6465</v>
      </c>
      <c r="I14614" s="29">
        <v>0</v>
      </c>
      <c r="J14614" s="29">
        <v>0</v>
      </c>
      <c r="K14614" s="30">
        <f>F14614*G14614*H14614/1000000/$B$13</f>
        <v>0.1662836613</v>
      </c>
      <c r="L14614" s="30">
        <f>F14614*G14614*I14614/1000000/$B$13</f>
        <v>0</v>
      </c>
      <c r="M14614" s="30">
        <f>F14614*G14614*J14614/1000000/$B$13</f>
        <v>0</v>
      </c>
      <c r="N14614" s="30">
        <v>261.7471111783</v>
      </c>
      <c r="O14614" s="4" t="inlineStr">
        <is>
          <t>FRANKO actual PPM | PEUGEOT</t>
        </is>
      </c>
    </row>
    <row r="14615" ht="15.75" customHeight="1">
      <c r="A14615" s="4" t="inlineStr">
        <is>
          <t>K 186</t>
        </is>
      </c>
      <c r="B14615" s="26">
        <f>ROUND((K14615*$B$6*$B$9+L14615*$B$7*$B$10+M14615*$B$8*$B$11)*$B$12,0)</f>
        <v>326</v>
      </c>
      <c r="C14615" s="26">
        <f>ROUND((K14615*$B$6*$B$9+L14615*$B$7*$B$10+M14615*$B$8*$B$11)*$B$12,0)</f>
        <v>326</v>
      </c>
      <c r="E14615" s="27">
        <v>1</v>
      </c>
      <c r="F14615" s="28">
        <v>800</v>
      </c>
      <c r="G14615" s="28">
        <v>1</v>
      </c>
      <c r="H14615" s="29">
        <v>8041</v>
      </c>
      <c r="I14615" s="29">
        <v>0</v>
      </c>
      <c r="J14615" s="29">
        <v>0</v>
      </c>
      <c r="K14615" s="30">
        <f>F14615*G14615*H14615/1000000/$B$13</f>
        <v>0.2068193225</v>
      </c>
      <c r="L14615" s="30">
        <f>F14615*G14615*I14615/1000000/$B$13</f>
        <v>0</v>
      </c>
      <c r="M14615" s="30">
        <f>F14615*G14615*J14615/1000000/$B$13</f>
        <v>0</v>
      </c>
      <c r="N14615" s="30">
        <v>325.5542955892</v>
      </c>
      <c r="O14615" s="4" t="inlineStr">
        <is>
          <t>FRANKO actual PPM | PEUGEOT</t>
        </is>
      </c>
    </row>
    <row r="14616" ht="15.75" customHeight="1">
      <c r="A14616" s="4" t="inlineStr">
        <is>
          <t>K 186</t>
        </is>
      </c>
      <c r="B14616" s="26">
        <f>ROUND((K14616*$B$6*$B$9+L14616*$B$7*$B$10+M14616*$B$8*$B$11)*$B$12,0)</f>
        <v>339</v>
      </c>
      <c r="C14616" s="26">
        <f>ROUND((K14616*$B$6*$B$9+L14616*$B$7*$B$10+M14616*$B$8*$B$11)*$B$12,0)</f>
        <v>339</v>
      </c>
      <c r="E14616" s="27">
        <v>1</v>
      </c>
      <c r="F14616" s="28">
        <v>800</v>
      </c>
      <c r="G14616" s="28">
        <v>1</v>
      </c>
      <c r="H14616" s="29">
        <v>8376</v>
      </c>
      <c r="I14616" s="29">
        <v>0</v>
      </c>
      <c r="J14616" s="29">
        <v>0</v>
      </c>
      <c r="K14616" s="30">
        <f>F14616*G14616*H14616/1000000/$B$13</f>
        <v>0.2154357226</v>
      </c>
      <c r="L14616" s="30">
        <f>F14616*G14616*I14616/1000000/$B$13</f>
        <v>0</v>
      </c>
      <c r="M14616" s="30">
        <f>F14616*G14616*J14616/1000000/$B$13</f>
        <v>0</v>
      </c>
      <c r="N14616" s="30">
        <v>339.1173709558</v>
      </c>
      <c r="O14616" s="4" t="inlineStr">
        <is>
          <t>FRANKO actual PPM | PEUGEOT | Extra: 194364 / HGE 1001</t>
        </is>
      </c>
    </row>
    <row r="14617" ht="15.75" customHeight="1">
      <c r="A14617" s="4" t="inlineStr">
        <is>
          <t>K 186</t>
        </is>
      </c>
      <c r="B14617" s="26">
        <f>ROUND((K14617*$B$6*$B$9+L14617*$B$7*$B$10+M14617*$B$8*$B$11)*$B$12,0)</f>
        <v>330</v>
      </c>
      <c r="C14617" s="26">
        <f>ROUND((K14617*$B$6*$B$9+L14617*$B$7*$B$10+M14617*$B$8*$B$11)*$B$12,0)</f>
        <v>330</v>
      </c>
      <c r="E14617" s="27">
        <v>1</v>
      </c>
      <c r="F14617" s="28">
        <v>800</v>
      </c>
      <c r="G14617" s="28">
        <v>1</v>
      </c>
      <c r="H14617" s="29">
        <v>8151</v>
      </c>
      <c r="I14617" s="29">
        <v>0</v>
      </c>
      <c r="J14617" s="29">
        <v>0</v>
      </c>
      <c r="K14617" s="30">
        <f>F14617*G14617*H14617/1000000/$B$13</f>
        <v>0.2096485882</v>
      </c>
      <c r="L14617" s="30">
        <f>F14617*G14617*I14617/1000000/$B$13</f>
        <v>0</v>
      </c>
      <c r="M14617" s="30">
        <f>F14617*G14617*J14617/1000000/$B$13</f>
        <v>0</v>
      </c>
      <c r="N14617" s="30">
        <v>330.0078427245</v>
      </c>
      <c r="O14617" s="4" t="inlineStr">
        <is>
          <t>FRANKO actual PPM | PEUGEOT | Extra: A72161</t>
        </is>
      </c>
    </row>
    <row r="14618" ht="15.75" customHeight="1">
      <c r="A14618" s="4" t="inlineStr">
        <is>
          <t>K 186</t>
        </is>
      </c>
      <c r="B14618" s="26">
        <f>ROUND((K14618*$B$6*$B$9+L14618*$B$7*$B$10+M14618*$B$8*$B$11)*$B$12,0)</f>
        <v>344</v>
      </c>
      <c r="C14618" s="26">
        <f>ROUND((K14618*$B$6*$B$9+L14618*$B$7*$B$10+M14618*$B$8*$B$11)*$B$12,0)</f>
        <v>344</v>
      </c>
      <c r="E14618" s="27">
        <v>1</v>
      </c>
      <c r="F14618" s="28">
        <v>800</v>
      </c>
      <c r="G14618" s="28">
        <v>1</v>
      </c>
      <c r="H14618" s="29">
        <v>8492</v>
      </c>
      <c r="I14618" s="29">
        <v>0</v>
      </c>
      <c r="J14618" s="29">
        <v>0</v>
      </c>
      <c r="K14618" s="30">
        <f>F14618*G14618*H14618/1000000/$B$13</f>
        <v>0.2184193119</v>
      </c>
      <c r="L14618" s="30">
        <f>F14618*G14618*I14618/1000000/$B$13</f>
        <v>0</v>
      </c>
      <c r="M14618" s="30">
        <f>F14618*G14618*J14618/1000000/$B$13</f>
        <v>0</v>
      </c>
      <c r="N14618" s="30">
        <v>343.8138388439</v>
      </c>
      <c r="O14618" s="4" t="inlineStr">
        <is>
          <t>FRANKO actual PPM | PEUGEOT</t>
        </is>
      </c>
    </row>
    <row r="14619" ht="15.75" customHeight="1">
      <c r="A14619" s="4" t="inlineStr">
        <is>
          <t>K 186</t>
        </is>
      </c>
      <c r="B14619" s="26">
        <f>ROUND((K14619*$B$6*$B$9+L14619*$B$7*$B$10+M14619*$B$8*$B$11)*$B$12,0)</f>
        <v>336</v>
      </c>
      <c r="C14619" s="26">
        <f>ROUND((K14619*$B$6*$B$9+L14619*$B$7*$B$10+M14619*$B$8*$B$11)*$B$12,0)</f>
        <v>336</v>
      </c>
      <c r="E14619" s="27">
        <v>1</v>
      </c>
      <c r="F14619" s="28">
        <v>800</v>
      </c>
      <c r="G14619" s="28">
        <v>1</v>
      </c>
      <c r="H14619" s="29">
        <v>8290</v>
      </c>
      <c r="I14619" s="29">
        <v>0</v>
      </c>
      <c r="J14619" s="29">
        <v>0</v>
      </c>
      <c r="K14619" s="30">
        <f>F14619*G14619*H14619/1000000/$B$13</f>
        <v>0.2132237512</v>
      </c>
      <c r="L14619" s="30">
        <f>F14619*G14619*I14619/1000000/$B$13</f>
        <v>0</v>
      </c>
      <c r="M14619" s="30">
        <f>F14619*G14619*J14619/1000000/$B$13</f>
        <v>0</v>
      </c>
      <c r="N14619" s="30">
        <v>335.6355068318</v>
      </c>
      <c r="O14619" s="4" t="inlineStr">
        <is>
          <t>FRANKO actual PPM | PEUGEOT | Extra: A2975GILLET 1100</t>
        </is>
      </c>
    </row>
    <row r="14620" ht="15.75" customHeight="1">
      <c r="A14620" s="4" t="inlineStr">
        <is>
          <t>K 186</t>
        </is>
      </c>
      <c r="B14620" s="26">
        <f>ROUND((K14620*$B$6*$B$9+L14620*$B$7*$B$10+M14620*$B$8*$B$11)*$B$12,0)</f>
        <v>297</v>
      </c>
      <c r="C14620" s="26">
        <f>ROUND((K14620*$B$6*$B$9+L14620*$B$7*$B$10+M14620*$B$8*$B$11)*$B$12,0)</f>
        <v>297</v>
      </c>
      <c r="E14620" s="27">
        <v>1</v>
      </c>
      <c r="F14620" s="28">
        <v>800</v>
      </c>
      <c r="G14620" s="28">
        <v>1</v>
      </c>
      <c r="H14620" s="29">
        <v>7340</v>
      </c>
      <c r="I14620" s="29">
        <v>0</v>
      </c>
      <c r="J14620" s="29">
        <v>0</v>
      </c>
      <c r="K14620" s="30">
        <f>F14620*G14620*H14620/1000000/$B$13</f>
        <v>0.1887891839</v>
      </c>
      <c r="L14620" s="30">
        <f>F14620*G14620*I14620/1000000/$B$13</f>
        <v>0</v>
      </c>
      <c r="M14620" s="30">
        <f>F14620*G14620*J14620/1000000/$B$13</f>
        <v>0</v>
      </c>
      <c r="N14620" s="30">
        <v>297.1730542998</v>
      </c>
      <c r="O14620" s="4" t="inlineStr">
        <is>
          <t>FRANKO actual PPM | PEUGEOT | Extra: A51217,HGE04.02.</t>
        </is>
      </c>
    </row>
    <row r="14621" ht="15.75" customHeight="1">
      <c r="A14621" s="4" t="inlineStr">
        <is>
          <t>K 187</t>
        </is>
      </c>
      <c r="B14621" s="26">
        <f>ROUND((K14621*$B$6*$B$9+L14621*$B$7*$B$10+M14621*$B$8*$B$11)*$B$12,0)</f>
        <v>230</v>
      </c>
      <c r="C14621" s="26">
        <f>ROUND((K14621*$B$6*$B$9+L14621*$B$7*$B$10+M14621*$B$8*$B$11)*$B$12,0)</f>
        <v>230</v>
      </c>
      <c r="E14621" s="27">
        <v>1</v>
      </c>
      <c r="F14621" s="28">
        <v>1720</v>
      </c>
      <c r="G14621" s="28">
        <v>1</v>
      </c>
      <c r="H14621" s="29">
        <v>0</v>
      </c>
      <c r="I14621" s="29">
        <v>2199</v>
      </c>
      <c r="J14621" s="29">
        <v>182</v>
      </c>
      <c r="K14621" s="30">
        <f>F14621*G14621*H14621/1000000/$B$13</f>
        <v>0</v>
      </c>
      <c r="L14621" s="30">
        <f>F14621*G14621*I14621/1000000/$B$13</f>
        <v>0.1216031257</v>
      </c>
      <c r="M14621" s="30">
        <f>F14621*G14621*J14621/1000000/$B$13</f>
        <v>0.0100644697</v>
      </c>
      <c r="N14621" s="30">
        <v>230.2740161833</v>
      </c>
      <c r="O14621" s="4" t="inlineStr">
        <is>
          <t>FRANKO actual PPM | PEUGEOT</t>
        </is>
      </c>
    </row>
    <row r="14622" ht="15.75" customHeight="1">
      <c r="A14622" s="4" t="inlineStr">
        <is>
          <t>K 188</t>
        </is>
      </c>
      <c r="B14622" s="26">
        <f>ROUND((K14622*$B$6*$B$9+L14622*$B$7*$B$10+M14622*$B$8*$B$11)*$B$12,0)</f>
        <v>446</v>
      </c>
      <c r="C14622" s="26">
        <f>ROUND((K14622*$B$6*$B$9+L14622*$B$7*$B$10+M14622*$B$8*$B$11)*$B$12,0)</f>
        <v>446</v>
      </c>
      <c r="E14622" s="27">
        <v>1</v>
      </c>
      <c r="F14622" s="28">
        <v>1540</v>
      </c>
      <c r="G14622" s="28">
        <v>1</v>
      </c>
      <c r="H14622" s="29">
        <v>5724</v>
      </c>
      <c r="I14622" s="29">
        <v>0</v>
      </c>
      <c r="J14622" s="29">
        <v>0</v>
      </c>
      <c r="K14622" s="30">
        <f>F14622*G14622*H14622/1000000/$B$13</f>
        <v>0.283407545</v>
      </c>
      <c r="L14622" s="30">
        <f>F14622*G14622*I14622/1000000/$B$13</f>
        <v>0</v>
      </c>
      <c r="M14622" s="30">
        <f>F14622*G14622*J14622/1000000/$B$13</f>
        <v>0</v>
      </c>
      <c r="N14622" s="30">
        <v>446.1118165414</v>
      </c>
      <c r="O14622" s="4" t="inlineStr">
        <is>
          <t>FRANKO actual PPM | PEUGEOT</t>
        </is>
      </c>
    </row>
    <row r="14623" ht="15.75" customHeight="1">
      <c r="A14623" s="4" t="inlineStr">
        <is>
          <t>K 188</t>
        </is>
      </c>
      <c r="B14623" s="26">
        <f>ROUND((K14623*$B$6*$B$9+L14623*$B$7*$B$10+M14623*$B$8*$B$11)*$B$12,0)</f>
        <v>449</v>
      </c>
      <c r="C14623" s="26">
        <f>ROUND((K14623*$B$6*$B$9+L14623*$B$7*$B$10+M14623*$B$8*$B$11)*$B$12,0)</f>
        <v>449</v>
      </c>
      <c r="E14623" s="27">
        <v>1</v>
      </c>
      <c r="F14623" s="28">
        <v>1600</v>
      </c>
      <c r="G14623" s="28">
        <v>1</v>
      </c>
      <c r="H14623" s="29">
        <v>5549</v>
      </c>
      <c r="I14623" s="29">
        <v>0</v>
      </c>
      <c r="J14623" s="29">
        <v>0</v>
      </c>
      <c r="K14623" s="30">
        <f>F14623*G14623*H14623/1000000/$B$13</f>
        <v>0.2854471883</v>
      </c>
      <c r="L14623" s="30">
        <f>F14623*G14623*I14623/1000000/$B$13</f>
        <v>0</v>
      </c>
      <c r="M14623" s="30">
        <f>F14623*G14623*J14623/1000000/$B$13</f>
        <v>0</v>
      </c>
      <c r="N14623" s="30">
        <v>449.322419158</v>
      </c>
      <c r="O14623" s="4" t="inlineStr">
        <is>
          <t>FRANKO actual PPM | PEUGEOT</t>
        </is>
      </c>
    </row>
    <row r="14624" ht="15.75" customHeight="1">
      <c r="A14624" s="4" t="inlineStr">
        <is>
          <t>K 188</t>
        </is>
      </c>
      <c r="B14624" s="26">
        <f>ROUND((K14624*$B$6*$B$9+L14624*$B$7*$B$10+M14624*$B$8*$B$11)*$B$12,0)</f>
        <v>432</v>
      </c>
      <c r="C14624" s="26">
        <f>ROUND((K14624*$B$6*$B$9+L14624*$B$7*$B$10+M14624*$B$8*$B$11)*$B$12,0)</f>
        <v>432</v>
      </c>
      <c r="E14624" s="27">
        <v>1</v>
      </c>
      <c r="F14624" s="28">
        <v>1700</v>
      </c>
      <c r="G14624" s="28">
        <v>1</v>
      </c>
      <c r="H14624" s="29">
        <v>5025</v>
      </c>
      <c r="I14624" s="29">
        <v>0</v>
      </c>
      <c r="J14624" s="29">
        <v>0</v>
      </c>
      <c r="K14624" s="30">
        <f>F14624*G14624*H14624/1000000/$B$13</f>
        <v>0.2746477526</v>
      </c>
      <c r="L14624" s="30">
        <f>F14624*G14624*I14624/1000000/$B$13</f>
        <v>0</v>
      </c>
      <c r="M14624" s="30">
        <f>F14624*G14624*J14624/1000000/$B$13</f>
        <v>0</v>
      </c>
      <c r="N14624" s="30">
        <v>432.3230273086</v>
      </c>
      <c r="O14624" s="4" t="inlineStr">
        <is>
          <t>FRANKO actual PPM | PEUGEOT</t>
        </is>
      </c>
    </row>
    <row r="14625" ht="15.75" customHeight="1">
      <c r="A14625" s="4" t="inlineStr">
        <is>
          <t>K 188</t>
        </is>
      </c>
      <c r="B14625" s="26">
        <f>ROUND((K14625*$B$6*$B$9+L14625*$B$7*$B$10+M14625*$B$8*$B$11)*$B$12,0)</f>
        <v>400</v>
      </c>
      <c r="C14625" s="26">
        <f>ROUND((K14625*$B$6*$B$9+L14625*$B$7*$B$10+M14625*$B$8*$B$11)*$B$12,0)</f>
        <v>400</v>
      </c>
      <c r="E14625" s="27">
        <v>1</v>
      </c>
      <c r="F14625" s="28">
        <v>1700</v>
      </c>
      <c r="G14625" s="28">
        <v>1</v>
      </c>
      <c r="H14625" s="29">
        <v>4655</v>
      </c>
      <c r="I14625" s="29">
        <v>0</v>
      </c>
      <c r="J14625" s="29">
        <v>0</v>
      </c>
      <c r="K14625" s="30">
        <f>F14625*G14625*H14625/1000000/$B$13</f>
        <v>0.254424933</v>
      </c>
      <c r="L14625" s="30">
        <f>F14625*G14625*I14625/1000000/$B$13</f>
        <v>0</v>
      </c>
      <c r="M14625" s="30">
        <f>F14625*G14625*J14625/1000000/$B$13</f>
        <v>0</v>
      </c>
      <c r="N14625" s="30">
        <v>400.4902869894</v>
      </c>
      <c r="O14625" s="4" t="inlineStr">
        <is>
          <t>FRANKO actual PPM | PEUGEOT</t>
        </is>
      </c>
    </row>
    <row r="14626" ht="15.75" customHeight="1">
      <c r="A14626" s="4" t="inlineStr">
        <is>
          <t>K 188</t>
        </is>
      </c>
      <c r="B14626" s="26">
        <f>ROUND((K14626*$B$6*$B$9+L14626*$B$7*$B$10+M14626*$B$8*$B$11)*$B$12,0)</f>
        <v>421</v>
      </c>
      <c r="C14626" s="26">
        <f>ROUND((K14626*$B$6*$B$9+L14626*$B$7*$B$10+M14626*$B$8*$B$11)*$B$12,0)</f>
        <v>421</v>
      </c>
      <c r="E14626" s="27">
        <v>1</v>
      </c>
      <c r="F14626" s="28">
        <v>1600</v>
      </c>
      <c r="G14626" s="28">
        <v>1</v>
      </c>
      <c r="H14626" s="29">
        <v>5195</v>
      </c>
      <c r="I14626" s="29">
        <v>0</v>
      </c>
      <c r="J14626" s="29">
        <v>0</v>
      </c>
      <c r="K14626" s="30">
        <f>F14626*G14626*H14626/1000000/$B$13</f>
        <v>0.2672370055</v>
      </c>
      <c r="L14626" s="30">
        <f>F14626*G14626*I14626/1000000/$B$13</f>
        <v>0</v>
      </c>
      <c r="M14626" s="30">
        <f>F14626*G14626*J14626/1000000/$B$13</f>
        <v>0</v>
      </c>
      <c r="N14626" s="30">
        <v>420.6577703236</v>
      </c>
      <c r="O14626" s="4" t="inlineStr">
        <is>
          <t>FRANKO actual PPM | PEUGEOT | Extra: 12B 3A / TE080</t>
        </is>
      </c>
    </row>
    <row r="14627" ht="15.75" customHeight="1">
      <c r="A14627" s="4" t="inlineStr">
        <is>
          <t>K 188</t>
        </is>
      </c>
      <c r="B14627" s="26">
        <f>ROUND((K14627*$B$6*$B$9+L14627*$B$7*$B$10+M14627*$B$8*$B$11)*$B$12,0)</f>
        <v>438</v>
      </c>
      <c r="C14627" s="26">
        <f>ROUND((K14627*$B$6*$B$9+L14627*$B$7*$B$10+M14627*$B$8*$B$11)*$B$12,0)</f>
        <v>438</v>
      </c>
      <c r="E14627" s="27">
        <v>1</v>
      </c>
      <c r="F14627" s="28">
        <v>1540</v>
      </c>
      <c r="G14627" s="28">
        <v>1</v>
      </c>
      <c r="H14627" s="29">
        <v>5624</v>
      </c>
      <c r="I14627" s="29">
        <v>0</v>
      </c>
      <c r="J14627" s="29">
        <v>0</v>
      </c>
      <c r="K14627" s="30">
        <f>F14627*G14627*H14627/1000000/$B$13</f>
        <v>0.27845633</v>
      </c>
      <c r="L14627" s="30">
        <f>F14627*G14627*I14627/1000000/$B$13</f>
        <v>0</v>
      </c>
      <c r="M14627" s="30">
        <f>F14627*G14627*J14627/1000000/$B$13</f>
        <v>0</v>
      </c>
      <c r="N14627" s="30">
        <v>438.3181090546</v>
      </c>
      <c r="O14627" s="4" t="inlineStr">
        <is>
          <t>FRANKO actual PPM | PEUGEOT | Extra: TAPE 08J04C / TE151</t>
        </is>
      </c>
    </row>
    <row r="14628" ht="15.75" customHeight="1">
      <c r="A14628" s="4" t="inlineStr">
        <is>
          <t>K 188</t>
        </is>
      </c>
      <c r="B14628" s="26">
        <f>ROUND((K14628*$B$6*$B$9+L14628*$B$7*$B$10+M14628*$B$8*$B$11)*$B$12,0)</f>
        <v>346</v>
      </c>
      <c r="C14628" s="26">
        <f>ROUND((K14628*$B$6*$B$9+L14628*$B$7*$B$10+M14628*$B$8*$B$11)*$B$12,0)</f>
        <v>346</v>
      </c>
      <c r="E14628" s="27">
        <v>1</v>
      </c>
      <c r="F14628" s="28">
        <v>1500</v>
      </c>
      <c r="G14628" s="28">
        <v>1</v>
      </c>
      <c r="H14628" s="29">
        <v>4560</v>
      </c>
      <c r="I14628" s="29">
        <v>0</v>
      </c>
      <c r="J14628" s="29">
        <v>0</v>
      </c>
      <c r="K14628" s="30">
        <f>F14628*G14628*H14628/1000000/$B$13</f>
        <v>0.2199111065</v>
      </c>
      <c r="L14628" s="30">
        <f>F14628*G14628*I14628/1000000/$B$13</f>
        <v>0</v>
      </c>
      <c r="M14628" s="30">
        <f>F14628*G14628*J14628/1000000/$B$13</f>
        <v>0</v>
      </c>
      <c r="N14628" s="30">
        <v>346.162072788</v>
      </c>
      <c r="O14628" s="4" t="inlineStr">
        <is>
          <t>FRANKO actual PPM | PEUGEOT</t>
        </is>
      </c>
    </row>
    <row r="14629" ht="15.75" customHeight="1">
      <c r="A14629" s="4" t="inlineStr">
        <is>
          <t>K 188</t>
        </is>
      </c>
      <c r="B14629" s="26">
        <f>ROUND((K14629*$B$6*$B$9+L14629*$B$7*$B$10+M14629*$B$8*$B$11)*$B$12,0)</f>
        <v>380</v>
      </c>
      <c r="C14629" s="26">
        <f>ROUND((K14629*$B$6*$B$9+L14629*$B$7*$B$10+M14629*$B$8*$B$11)*$B$12,0)</f>
        <v>380</v>
      </c>
      <c r="E14629" s="27">
        <v>1</v>
      </c>
      <c r="F14629" s="28">
        <v>1700</v>
      </c>
      <c r="G14629" s="28">
        <v>1</v>
      </c>
      <c r="H14629" s="29">
        <v>4392</v>
      </c>
      <c r="I14629" s="29">
        <v>28</v>
      </c>
      <c r="J14629" s="29">
        <v>0</v>
      </c>
      <c r="K14629" s="30">
        <f>F14629*G14629*H14629/1000000/$B$13</f>
        <v>0.2400503342</v>
      </c>
      <c r="L14629" s="30">
        <f>F14629*G14629*I14629/1000000/$B$13</f>
        <v>0.0015303755</v>
      </c>
      <c r="M14629" s="30">
        <f>F14629*G14629*J14629/1000000/$B$13</f>
        <v>0</v>
      </c>
      <c r="N14629" s="30">
        <v>379.70886393</v>
      </c>
      <c r="O14629" s="4" t="inlineStr">
        <is>
          <t>FRANKO actual PPM | PEUGEOT | Extra: WIMETAL 08C01B TE015</t>
        </is>
      </c>
    </row>
    <row r="14630" ht="15.75" customHeight="1">
      <c r="A14630" s="4" t="inlineStr">
        <is>
          <t>K 188</t>
        </is>
      </c>
      <c r="B14630" s="26">
        <f>ROUND((K14630*$B$6*$B$9+L14630*$B$7*$B$10+M14630*$B$8*$B$11)*$B$12,0)</f>
        <v>462</v>
      </c>
      <c r="C14630" s="26">
        <f>ROUND((K14630*$B$6*$B$9+L14630*$B$7*$B$10+M14630*$B$8*$B$11)*$B$12,0)</f>
        <v>462</v>
      </c>
      <c r="E14630" s="27">
        <v>1</v>
      </c>
      <c r="F14630" s="28">
        <v>1600</v>
      </c>
      <c r="G14630" s="28">
        <v>1</v>
      </c>
      <c r="H14630" s="29">
        <v>5688</v>
      </c>
      <c r="I14630" s="29">
        <v>24</v>
      </c>
      <c r="J14630" s="29">
        <v>0</v>
      </c>
      <c r="K14630" s="30">
        <f>F14630*G14630*H14630/1000000/$B$13</f>
        <v>0.2925975144</v>
      </c>
      <c r="L14630" s="30">
        <f>F14630*G14630*I14630/1000000/$B$13</f>
        <v>0.0012345887</v>
      </c>
      <c r="M14630" s="30">
        <f>F14630*G14630*J14630/1000000/$B$13</f>
        <v>0</v>
      </c>
      <c r="N14630" s="30">
        <v>462.0666613065</v>
      </c>
      <c r="O14630" s="4" t="inlineStr">
        <is>
          <t>FRANKO actual PPM | PEUGEOT | Extra: TAPE 02H04A TE 142</t>
        </is>
      </c>
    </row>
    <row r="14631" ht="15.75" customHeight="1">
      <c r="A14631" s="4" t="inlineStr">
        <is>
          <t>K 189</t>
        </is>
      </c>
      <c r="B14631" s="26">
        <f>ROUND((K14631*$B$6*$B$9+L14631*$B$7*$B$10+M14631*$B$8*$B$11)*$B$12,0)</f>
        <v>211</v>
      </c>
      <c r="C14631" s="26">
        <f>ROUND((K14631*$B$6*$B$9+L14631*$B$7*$B$10+M14631*$B$8*$B$11)*$B$12,0)</f>
        <v>211</v>
      </c>
      <c r="E14631" s="27">
        <v>1</v>
      </c>
      <c r="F14631" s="28">
        <v>1420</v>
      </c>
      <c r="G14631" s="28">
        <v>1</v>
      </c>
      <c r="H14631" s="29">
        <v>0</v>
      </c>
      <c r="I14631" s="29">
        <v>1485</v>
      </c>
      <c r="J14631" s="29">
        <v>340</v>
      </c>
      <c r="K14631" s="30">
        <f>F14631*G14631*H14631/1000000/$B$13</f>
        <v>0</v>
      </c>
      <c r="L14631" s="30">
        <f>F14631*G14631*I14631/1000000/$B$13</f>
        <v>0.0677962793</v>
      </c>
      <c r="M14631" s="30">
        <f>F14631*G14631*J14631/1000000/$B$13</f>
        <v>0.0155223804</v>
      </c>
      <c r="N14631" s="30">
        <v>210.7300107363</v>
      </c>
      <c r="O14631" s="4" t="inlineStr">
        <is>
          <t>FRANKO actual PPM | PEUGEOT | Extra: WIMETAL/12F01C</t>
        </is>
      </c>
    </row>
    <row r="14632" ht="15.75" customHeight="1">
      <c r="A14632" s="4" t="inlineStr">
        <is>
          <t>K 191</t>
        </is>
      </c>
      <c r="B14632" s="26">
        <f>ROUND((K14632*$B$6*$B$9+L14632*$B$7*$B$10+M14632*$B$8*$B$11)*$B$12,0)</f>
        <v>71</v>
      </c>
      <c r="C14632" s="26">
        <f>ROUND((K14632*$B$6*$B$9+L14632*$B$7*$B$10+M14632*$B$8*$B$11)*$B$12,0)</f>
        <v>71</v>
      </c>
      <c r="E14632" s="27">
        <v>1</v>
      </c>
      <c r="F14632" s="28">
        <v>880</v>
      </c>
      <c r="G14632" s="28">
        <v>1</v>
      </c>
      <c r="H14632" s="29">
        <v>0</v>
      </c>
      <c r="I14632" s="29">
        <v>891</v>
      </c>
      <c r="J14632" s="29">
        <v>173</v>
      </c>
      <c r="K14632" s="30">
        <f>F14632*G14632*H14632/1000000/$B$13</f>
        <v>0</v>
      </c>
      <c r="L14632" s="30">
        <f>F14632*G14632*I14632/1000000/$B$13</f>
        <v>0.0252087574</v>
      </c>
      <c r="M14632" s="30">
        <f>F14632*G14632*J14632/1000000/$B$13</f>
        <v>0.0048946297</v>
      </c>
      <c r="N14632" s="30">
        <v>71.0687918979</v>
      </c>
      <c r="O14632" s="4" t="inlineStr">
        <is>
          <t>FRANKO actual PPM | PEUGEOT</t>
        </is>
      </c>
    </row>
    <row r="14633" ht="15.75" customHeight="1">
      <c r="A14633" s="4" t="inlineStr">
        <is>
          <t>K 191</t>
        </is>
      </c>
      <c r="B14633" s="26">
        <f>ROUND((K14633*$B$6*$B$9+L14633*$B$7*$B$10+M14633*$B$8*$B$11)*$B$12,0)</f>
        <v>78</v>
      </c>
      <c r="C14633" s="26">
        <f>ROUND((K14633*$B$6*$B$9+L14633*$B$7*$B$10+M14633*$B$8*$B$11)*$B$12,0)</f>
        <v>78</v>
      </c>
      <c r="E14633" s="27">
        <v>1</v>
      </c>
      <c r="F14633" s="28">
        <v>900</v>
      </c>
      <c r="G14633" s="28">
        <v>1</v>
      </c>
      <c r="H14633" s="29">
        <v>0</v>
      </c>
      <c r="I14633" s="29">
        <v>939</v>
      </c>
      <c r="J14633" s="29">
        <v>187</v>
      </c>
      <c r="K14633" s="30">
        <f>F14633*G14633*H14633/1000000/$B$13</f>
        <v>0</v>
      </c>
      <c r="L14633" s="30">
        <f>F14633*G14633*I14633/1000000/$B$13</f>
        <v>0.0271705959</v>
      </c>
      <c r="M14633" s="30">
        <f>F14633*G14633*J14633/1000000/$B$13</f>
        <v>0.0054109706</v>
      </c>
      <c r="N14633" s="30">
        <v>77.7247883105</v>
      </c>
      <c r="O14633" s="4" t="inlineStr">
        <is>
          <t>FRANKO actual PPM | PEUGEOT</t>
        </is>
      </c>
    </row>
    <row r="14634" ht="15.75" customHeight="1">
      <c r="A14634" s="4" t="inlineStr">
        <is>
          <t>K 192</t>
        </is>
      </c>
      <c r="B14634" s="26">
        <f>ROUND((K14634*$B$6*$B$9+L14634*$B$7*$B$10+M14634*$B$8*$B$11)*$B$12,0)</f>
        <v>94</v>
      </c>
      <c r="C14634" s="26">
        <f>ROUND((K14634*$B$6*$B$9+L14634*$B$7*$B$10+M14634*$B$8*$B$11)*$B$12,0)</f>
        <v>94</v>
      </c>
      <c r="E14634" s="27">
        <v>1</v>
      </c>
      <c r="F14634" s="28">
        <v>900</v>
      </c>
      <c r="G14634" s="28">
        <v>1</v>
      </c>
      <c r="H14634" s="29">
        <v>0</v>
      </c>
      <c r="I14634" s="29">
        <v>1041</v>
      </c>
      <c r="J14634" s="29">
        <v>238</v>
      </c>
      <c r="K14634" s="30">
        <f>F14634*G14634*H14634/1000000/$B$13</f>
        <v>0</v>
      </c>
      <c r="L14634" s="30">
        <f>F14634*G14634*I14634/1000000/$B$13</f>
        <v>0.0301220345</v>
      </c>
      <c r="M14634" s="30">
        <f>F14634*G14634*J14634/1000000/$B$13</f>
        <v>0.0068866899</v>
      </c>
      <c r="N14634" s="30">
        <v>93.5452367177</v>
      </c>
      <c r="O14634" s="4" t="inlineStr">
        <is>
          <t>FRANKO actual PPM | PEUGEOT</t>
        </is>
      </c>
    </row>
    <row r="14635" ht="15.75" customHeight="1">
      <c r="A14635" s="4" t="inlineStr">
        <is>
          <t>K 192</t>
        </is>
      </c>
      <c r="B14635" s="26">
        <f>ROUND((K14635*$B$6*$B$9+L14635*$B$7*$B$10+M14635*$B$8*$B$11)*$B$12,0)</f>
        <v>98</v>
      </c>
      <c r="C14635" s="26">
        <f>ROUND((K14635*$B$6*$B$9+L14635*$B$7*$B$10+M14635*$B$8*$B$11)*$B$12,0)</f>
        <v>98</v>
      </c>
      <c r="E14635" s="27">
        <v>1</v>
      </c>
      <c r="F14635" s="28">
        <v>900</v>
      </c>
      <c r="G14635" s="28">
        <v>1</v>
      </c>
      <c r="H14635" s="29">
        <v>0</v>
      </c>
      <c r="I14635" s="29">
        <v>1017</v>
      </c>
      <c r="J14635" s="29">
        <v>258</v>
      </c>
      <c r="K14635" s="30">
        <f>F14635*G14635*H14635/1000000/$B$13</f>
        <v>0</v>
      </c>
      <c r="L14635" s="30">
        <f>F14635*G14635*I14635/1000000/$B$13</f>
        <v>0.0294275783</v>
      </c>
      <c r="M14635" s="30">
        <f>F14635*G14635*J14635/1000000/$B$13</f>
        <v>0.0074654034</v>
      </c>
      <c r="N14635" s="30">
        <v>97.5159632315</v>
      </c>
      <c r="O14635" s="4" t="inlineStr">
        <is>
          <t>FRANKO actual PPM | PEUGEOT</t>
        </is>
      </c>
    </row>
    <row r="14636" ht="15.75" customHeight="1">
      <c r="A14636" s="4" t="inlineStr">
        <is>
          <t>K 194</t>
        </is>
      </c>
      <c r="B14636" s="26">
        <f>ROUND((K14636*$B$6*$B$9+L14636*$B$7*$B$10+M14636*$B$8*$B$11)*$B$12,0)</f>
        <v>197</v>
      </c>
      <c r="C14636" s="26">
        <f>ROUND((K14636*$B$6*$B$9+L14636*$B$7*$B$10+M14636*$B$8*$B$11)*$B$12,0)</f>
        <v>197</v>
      </c>
      <c r="E14636" s="27">
        <v>1</v>
      </c>
      <c r="F14636" s="28">
        <v>500</v>
      </c>
      <c r="G14636" s="28">
        <v>1</v>
      </c>
      <c r="H14636" s="29">
        <v>1353</v>
      </c>
      <c r="I14636" s="29">
        <v>4895</v>
      </c>
      <c r="J14636" s="29">
        <v>506</v>
      </c>
      <c r="K14636" s="30">
        <f>F14636*G14636*H14636/1000000/$B$13</f>
        <v>0.0217499801</v>
      </c>
      <c r="L14636" s="30">
        <f>F14636*G14636*I14636/1000000/$B$13</f>
        <v>0.0786889522</v>
      </c>
      <c r="M14636" s="30">
        <f>F14636*G14636*J14636/1000000/$B$13</f>
        <v>0.0081341389</v>
      </c>
      <c r="N14636" s="30">
        <v>196.7180128879</v>
      </c>
      <c r="O14636" s="4" t="inlineStr">
        <is>
          <t>FRANKO actual PPM | PEUGEOT | Extra: 9644227180</t>
        </is>
      </c>
    </row>
    <row r="14637" ht="15.75" customHeight="1">
      <c r="A14637" s="4" t="inlineStr">
        <is>
          <t>K 194</t>
        </is>
      </c>
      <c r="B14637" s="26">
        <f>ROUND((K14637*$B$6*$B$9+L14637*$B$7*$B$10+M14637*$B$8*$B$11)*$B$12,0)</f>
        <v>220</v>
      </c>
      <c r="C14637" s="26">
        <f>ROUND((K14637*$B$6*$B$9+L14637*$B$7*$B$10+M14637*$B$8*$B$11)*$B$12,0)</f>
        <v>220</v>
      </c>
      <c r="E14637" s="27">
        <v>1</v>
      </c>
      <c r="F14637" s="28">
        <v>460</v>
      </c>
      <c r="G14637" s="28">
        <v>1</v>
      </c>
      <c r="H14637" s="29">
        <v>1595</v>
      </c>
      <c r="I14637" s="29">
        <v>5745</v>
      </c>
      <c r="J14637" s="29">
        <v>658</v>
      </c>
      <c r="K14637" s="30">
        <f>F14637*G14637*H14637/1000000/$B$13</f>
        <v>0.0235890028</v>
      </c>
      <c r="L14637" s="30">
        <f>F14637*G14637*I14637/1000000/$B$13</f>
        <v>0.084964778</v>
      </c>
      <c r="M14637" s="30">
        <f>F14637*G14637*J14637/1000000/$B$13</f>
        <v>0.009731388</v>
      </c>
      <c r="N14637" s="30">
        <v>220.4522084168</v>
      </c>
      <c r="O14637" s="4" t="inlineStr">
        <is>
          <t>FRANKO actual PPM | PEUGEOT | Extra: 9644227180</t>
        </is>
      </c>
    </row>
    <row r="14638" ht="15.75" customHeight="1">
      <c r="A14638" s="4" t="inlineStr">
        <is>
          <t>K 195</t>
        </is>
      </c>
      <c r="B14638" s="26">
        <f>ROUND((K14638*$B$6*$B$9+L14638*$B$7*$B$10+M14638*$B$8*$B$11)*$B$12,0)</f>
        <v>118</v>
      </c>
      <c r="C14638" s="26">
        <f>ROUND((K14638*$B$6*$B$9+L14638*$B$7*$B$10+M14638*$B$8*$B$11)*$B$12,0)</f>
        <v>118</v>
      </c>
      <c r="E14638" s="27">
        <v>1</v>
      </c>
      <c r="F14638" s="28">
        <v>1150</v>
      </c>
      <c r="G14638" s="28">
        <v>1</v>
      </c>
      <c r="H14638" s="29">
        <v>2024</v>
      </c>
      <c r="I14638" s="29">
        <v>0</v>
      </c>
      <c r="J14638" s="29">
        <v>0</v>
      </c>
      <c r="K14638" s="30">
        <f>F14638*G14638*H14638/1000000/$B$13</f>
        <v>0.0748340777</v>
      </c>
      <c r="L14638" s="30">
        <f>F14638*G14638*I14638/1000000/$B$13</f>
        <v>0</v>
      </c>
      <c r="M14638" s="30">
        <f>F14638*G14638*J14638/1000000/$B$13</f>
        <v>0</v>
      </c>
      <c r="N14638" s="30">
        <v>117.7963217283</v>
      </c>
      <c r="O14638" s="4" t="inlineStr">
        <is>
          <t>FRANKO actual PPM | PEUGEOT | Extra: 015500891/190600204/00000010934</t>
        </is>
      </c>
    </row>
    <row r="14639" ht="15.75" customHeight="1">
      <c r="A14639" s="4" t="inlineStr">
        <is>
          <t>K 195</t>
        </is>
      </c>
      <c r="B14639" s="26">
        <f>ROUND((K14639*$B$6*$B$9+L14639*$B$7*$B$10+M14639*$B$8*$B$11)*$B$12,0)</f>
        <v>283</v>
      </c>
      <c r="C14639" s="26">
        <f>ROUND((K14639*$B$6*$B$9+L14639*$B$7*$B$10+M14639*$B$8*$B$11)*$B$12,0)</f>
        <v>283</v>
      </c>
      <c r="E14639" s="27">
        <v>1</v>
      </c>
      <c r="F14639" s="28">
        <v>800</v>
      </c>
      <c r="G14639" s="28">
        <v>1</v>
      </c>
      <c r="H14639" s="29">
        <v>7000</v>
      </c>
      <c r="I14639" s="29">
        <v>0</v>
      </c>
      <c r="J14639" s="29">
        <v>0</v>
      </c>
      <c r="K14639" s="30">
        <f>F14639*G14639*H14639/1000000/$B$13</f>
        <v>0.1800441808</v>
      </c>
      <c r="L14639" s="30">
        <f>F14639*G14639*I14639/1000000/$B$13</f>
        <v>0</v>
      </c>
      <c r="M14639" s="30">
        <f>F14639*G14639*J14639/1000000/$B$13</f>
        <v>0</v>
      </c>
      <c r="N14639" s="30">
        <v>283.4075449726</v>
      </c>
      <c r="O14639" s="4" t="inlineStr">
        <is>
          <t>FRANKO actual PPM | PEUGEOT</t>
        </is>
      </c>
    </row>
    <row r="14640" ht="15.75" customHeight="1">
      <c r="A14640" s="4" t="inlineStr">
        <is>
          <t>K 198</t>
        </is>
      </c>
      <c r="B14640" s="26">
        <f>ROUND((K14640*$B$6*$B$9+L14640*$B$7*$B$10+M14640*$B$8*$B$11)*$B$12,0)</f>
        <v>443</v>
      </c>
      <c r="C14640" s="26">
        <f>ROUND((K14640*$B$6*$B$9+L14640*$B$7*$B$10+M14640*$B$8*$B$11)*$B$12,0)</f>
        <v>443</v>
      </c>
      <c r="E14640" s="27">
        <v>1</v>
      </c>
      <c r="F14640" s="28">
        <v>1580</v>
      </c>
      <c r="G14640" s="28">
        <v>1</v>
      </c>
      <c r="H14640" s="29">
        <v>5538</v>
      </c>
      <c r="I14640" s="29">
        <v>0</v>
      </c>
      <c r="J14640" s="29">
        <v>0</v>
      </c>
      <c r="K14640" s="30">
        <f>F14640*G14640*H14640/1000000/$B$13</f>
        <v>0.2813203185</v>
      </c>
      <c r="L14640" s="30">
        <f>F14640*G14640*I14640/1000000/$B$13</f>
        <v>0</v>
      </c>
      <c r="M14640" s="30">
        <f>F14640*G14640*J14640/1000000/$B$13</f>
        <v>0</v>
      </c>
      <c r="N14640" s="30">
        <v>442.8263133593</v>
      </c>
      <c r="O14640" s="4" t="inlineStr">
        <is>
          <t>FRANKO actual PPM | PEUGEOT</t>
        </is>
      </c>
    </row>
    <row r="14641" ht="15.75" customHeight="1">
      <c r="A14641" s="4" t="inlineStr">
        <is>
          <t>K 198</t>
        </is>
      </c>
      <c r="B14641" s="26">
        <f>ROUND((K14641*$B$6*$B$9+L14641*$B$7*$B$10+M14641*$B$8*$B$11)*$B$12,0)</f>
        <v>435</v>
      </c>
      <c r="C14641" s="26">
        <f>ROUND((K14641*$B$6*$B$9+L14641*$B$7*$B$10+M14641*$B$8*$B$11)*$B$12,0)</f>
        <v>435</v>
      </c>
      <c r="E14641" s="27">
        <v>1</v>
      </c>
      <c r="F14641" s="28">
        <v>1580</v>
      </c>
      <c r="G14641" s="28">
        <v>1</v>
      </c>
      <c r="H14641" s="29">
        <v>5436</v>
      </c>
      <c r="I14641" s="29">
        <v>0</v>
      </c>
      <c r="J14641" s="29">
        <v>0</v>
      </c>
      <c r="K14641" s="30">
        <f>F14641*G14641*H14641/1000000/$B$13</f>
        <v>0.2761389042</v>
      </c>
      <c r="L14641" s="30">
        <f>F14641*G14641*I14641/1000000/$B$13</f>
        <v>0</v>
      </c>
      <c r="M14641" s="30">
        <f>F14641*G14641*J14641/1000000/$B$13</f>
        <v>0</v>
      </c>
      <c r="N14641" s="30">
        <v>434.6702490829</v>
      </c>
      <c r="O14641" s="4" t="inlineStr">
        <is>
          <t>FRANKO actual PPM | PEUGEOT | Extra: G16380358</t>
        </is>
      </c>
    </row>
    <row r="14642" ht="15.75" customHeight="1">
      <c r="A14642" s="4" t="inlineStr">
        <is>
          <t>K 198</t>
        </is>
      </c>
      <c r="B14642" s="26">
        <f>ROUND((K14642*$B$6*$B$9+L14642*$B$7*$B$10+M14642*$B$8*$B$11)*$B$12,0)</f>
        <v>405</v>
      </c>
      <c r="C14642" s="26">
        <f>ROUND((K14642*$B$6*$B$9+L14642*$B$7*$B$10+M14642*$B$8*$B$11)*$B$12,0)</f>
        <v>405</v>
      </c>
      <c r="E14642" s="27">
        <v>1</v>
      </c>
      <c r="F14642" s="28">
        <v>1600</v>
      </c>
      <c r="G14642" s="28">
        <v>1</v>
      </c>
      <c r="H14642" s="29">
        <v>5000</v>
      </c>
      <c r="I14642" s="29">
        <v>0</v>
      </c>
      <c r="J14642" s="29">
        <v>0</v>
      </c>
      <c r="K14642" s="30">
        <f>F14642*G14642*H14642/1000000/$B$13</f>
        <v>0.2572059725</v>
      </c>
      <c r="L14642" s="30">
        <f>F14642*G14642*I14642/1000000/$B$13</f>
        <v>0</v>
      </c>
      <c r="M14642" s="30">
        <f>F14642*G14642*J14642/1000000/$B$13</f>
        <v>0</v>
      </c>
      <c r="N14642" s="30">
        <v>404.8679213894</v>
      </c>
      <c r="O14642" s="4" t="inlineStr">
        <is>
          <t>FRANKO actual PPM | PEUGEOT | Extra: 01-04-30, 06 C 6163801452,D0000013510</t>
        </is>
      </c>
    </row>
    <row r="14643" ht="15.75" customHeight="1">
      <c r="A14643" s="4" t="inlineStr">
        <is>
          <t>K 199</t>
        </is>
      </c>
      <c r="B14643" s="26">
        <f>ROUND((K14643*$B$6*$B$9+L14643*$B$7*$B$10+M14643*$B$8*$B$11)*$B$12,0)</f>
        <v>388</v>
      </c>
      <c r="C14643" s="26">
        <f>ROUND((K14643*$B$6*$B$9+L14643*$B$7*$B$10+M14643*$B$8*$B$11)*$B$12,0)</f>
        <v>388</v>
      </c>
      <c r="E14643" s="27">
        <v>1</v>
      </c>
      <c r="F14643" s="28">
        <v>1500</v>
      </c>
      <c r="G14643" s="28">
        <v>1</v>
      </c>
      <c r="H14643" s="29">
        <v>5110</v>
      </c>
      <c r="I14643" s="29">
        <v>0</v>
      </c>
      <c r="J14643" s="29">
        <v>0</v>
      </c>
      <c r="K14643" s="30">
        <f>F14643*G14643*H14643/1000000/$B$13</f>
        <v>0.2464354724</v>
      </c>
      <c r="L14643" s="30">
        <f>F14643*G14643*I14643/1000000/$B$13</f>
        <v>0</v>
      </c>
      <c r="M14643" s="30">
        <f>F14643*G14643*J14643/1000000/$B$13</f>
        <v>0</v>
      </c>
      <c r="N14643" s="30">
        <v>387.9140771812</v>
      </c>
      <c r="O14643" s="4" t="inlineStr">
        <is>
          <t>FRANKO actual PPM | PEUGEOT</t>
        </is>
      </c>
    </row>
    <row r="14644" ht="15.75" customHeight="1">
      <c r="A14644" s="4" t="inlineStr">
        <is>
          <t>K 199</t>
        </is>
      </c>
      <c r="B14644" s="26">
        <f>ROUND((K14644*$B$6*$B$9+L14644*$B$7*$B$10+M14644*$B$8*$B$11)*$B$12,0)</f>
        <v>402</v>
      </c>
      <c r="C14644" s="26">
        <f>ROUND((K14644*$B$6*$B$9+L14644*$B$7*$B$10+M14644*$B$8*$B$11)*$B$12,0)</f>
        <v>402</v>
      </c>
      <c r="E14644" s="27">
        <v>1</v>
      </c>
      <c r="F14644" s="28">
        <v>1500</v>
      </c>
      <c r="G14644" s="28">
        <v>1</v>
      </c>
      <c r="H14644" s="29">
        <v>5300</v>
      </c>
      <c r="I14644" s="29">
        <v>0</v>
      </c>
      <c r="J14644" s="29">
        <v>0</v>
      </c>
      <c r="K14644" s="30">
        <f>F14644*G14644*H14644/1000000/$B$13</f>
        <v>0.2555984352</v>
      </c>
      <c r="L14644" s="30">
        <f>F14644*G14644*I14644/1000000/$B$13</f>
        <v>0</v>
      </c>
      <c r="M14644" s="30">
        <f>F14644*G14644*J14644/1000000/$B$13</f>
        <v>0</v>
      </c>
      <c r="N14644" s="30">
        <v>402.3374968807</v>
      </c>
      <c r="O14644" s="4" t="inlineStr">
        <is>
          <t>FRANKO actual PPM | PEUGEOT | Extra: WIMETAL 09/00,00403988</t>
        </is>
      </c>
    </row>
    <row r="14645" ht="15.75" customHeight="1">
      <c r="A14645" s="4" t="inlineStr">
        <is>
          <t>K 199</t>
        </is>
      </c>
      <c r="B14645" s="26">
        <f>ROUND((K14645*$B$6*$B$9+L14645*$B$7*$B$10+M14645*$B$8*$B$11)*$B$12,0)</f>
        <v>328</v>
      </c>
      <c r="C14645" s="26">
        <f>ROUND((K14645*$B$6*$B$9+L14645*$B$7*$B$10+M14645*$B$8*$B$11)*$B$12,0)</f>
        <v>328</v>
      </c>
      <c r="E14645" s="27">
        <v>1</v>
      </c>
      <c r="F14645" s="28">
        <v>1600</v>
      </c>
      <c r="G14645" s="28">
        <v>1</v>
      </c>
      <c r="H14645" s="29">
        <v>4050</v>
      </c>
      <c r="I14645" s="29">
        <v>0</v>
      </c>
      <c r="J14645" s="29">
        <v>0</v>
      </c>
      <c r="K14645" s="30">
        <f>F14645*G14645*H14645/1000000/$B$13</f>
        <v>0.2083368378</v>
      </c>
      <c r="L14645" s="30">
        <f>F14645*G14645*I14645/1000000/$B$13</f>
        <v>0</v>
      </c>
      <c r="M14645" s="30">
        <f>F14645*G14645*J14645/1000000/$B$13</f>
        <v>0</v>
      </c>
      <c r="N14645" s="30">
        <v>327.9430163254</v>
      </c>
      <c r="O14645" s="4" t="inlineStr">
        <is>
          <t>FRANKO actual PPM | PEUGEOT | Extra: WIMETAL 03/01</t>
        </is>
      </c>
    </row>
    <row r="14646" ht="15.75" customHeight="1">
      <c r="A14646" s="4" t="inlineStr">
        <is>
          <t>K 199</t>
        </is>
      </c>
      <c r="B14646" s="26">
        <f>ROUND((K14646*$B$6*$B$9+L14646*$B$7*$B$10+M14646*$B$8*$B$11)*$B$12,0)</f>
        <v>380</v>
      </c>
      <c r="C14646" s="26">
        <f>ROUND((K14646*$B$6*$B$9+L14646*$B$7*$B$10+M14646*$B$8*$B$11)*$B$12,0)</f>
        <v>380</v>
      </c>
      <c r="E14646" s="27">
        <v>1</v>
      </c>
      <c r="F14646" s="28">
        <v>1500</v>
      </c>
      <c r="G14646" s="28">
        <v>1</v>
      </c>
      <c r="H14646" s="29">
        <v>5002</v>
      </c>
      <c r="I14646" s="29">
        <v>0</v>
      </c>
      <c r="J14646" s="29">
        <v>0</v>
      </c>
      <c r="K14646" s="30">
        <f>F14646*G14646*H14646/1000000/$B$13</f>
        <v>0.2412270515</v>
      </c>
      <c r="L14646" s="30">
        <f>F14646*G14646*I14646/1000000/$B$13</f>
        <v>0</v>
      </c>
      <c r="M14646" s="30">
        <f>F14646*G14646*J14646/1000000/$B$13</f>
        <v>0</v>
      </c>
      <c r="N14646" s="30">
        <v>379.7155017731</v>
      </c>
      <c r="O14646" s="4" t="inlineStr">
        <is>
          <t>FRANKO actual PPM | PEUGEOT | Extra: 126269 / WIMETAL</t>
        </is>
      </c>
    </row>
    <row r="14647" ht="15.75" customHeight="1">
      <c r="A14647" s="4" t="inlineStr">
        <is>
          <t>K 199</t>
        </is>
      </c>
      <c r="B14647" s="26">
        <f>ROUND((K14647*$B$6*$B$9+L14647*$B$7*$B$10+M14647*$B$8*$B$11)*$B$12,0)</f>
        <v>372</v>
      </c>
      <c r="C14647" s="26">
        <f>ROUND((K14647*$B$6*$B$9+L14647*$B$7*$B$10+M14647*$B$8*$B$11)*$B$12,0)</f>
        <v>372</v>
      </c>
      <c r="E14647" s="27">
        <v>1</v>
      </c>
      <c r="F14647" s="28">
        <v>1500</v>
      </c>
      <c r="G14647" s="28">
        <v>1</v>
      </c>
      <c r="H14647" s="29">
        <v>4905</v>
      </c>
      <c r="I14647" s="29">
        <v>0</v>
      </c>
      <c r="J14647" s="29">
        <v>0</v>
      </c>
      <c r="K14647" s="30">
        <f>F14647*G14647*H14647/1000000/$B$13</f>
        <v>0.2365491179</v>
      </c>
      <c r="L14647" s="30">
        <f>F14647*G14647*I14647/1000000/$B$13</f>
        <v>0</v>
      </c>
      <c r="M14647" s="30">
        <f>F14647*G14647*J14647/1000000/$B$13</f>
        <v>0</v>
      </c>
      <c r="N14647" s="30">
        <v>372.3519664528</v>
      </c>
      <c r="O14647" s="4" t="inlineStr">
        <is>
          <t>FRANKO actual PPM | PEUGEOT | Extra: WIMETAL</t>
        </is>
      </c>
    </row>
    <row r="14648" ht="15.75" customHeight="1">
      <c r="A14648" s="4" t="inlineStr">
        <is>
          <t>K 200</t>
        </is>
      </c>
      <c r="B14648" s="26">
        <f>ROUND((K14648*$B$6*$B$9+L14648*$B$7*$B$10+M14648*$B$8*$B$11)*$B$12,0)</f>
        <v>64</v>
      </c>
      <c r="C14648" s="26">
        <f>ROUND((K14648*$B$6*$B$9+L14648*$B$7*$B$10+M14648*$B$8*$B$11)*$B$12,0)</f>
        <v>64</v>
      </c>
      <c r="E14648" s="27">
        <v>1</v>
      </c>
      <c r="F14648" s="28">
        <v>1080</v>
      </c>
      <c r="G14648" s="28">
        <v>1</v>
      </c>
      <c r="H14648" s="29">
        <v>1165</v>
      </c>
      <c r="I14648" s="29">
        <v>0</v>
      </c>
      <c r="J14648" s="29">
        <v>0</v>
      </c>
      <c r="K14648" s="30">
        <f>F14648*G14648*H14648/1000000/$B$13</f>
        <v>0.0404520693</v>
      </c>
      <c r="L14648" s="30">
        <f>F14648*G14648*I14648/1000000/$B$13</f>
        <v>0</v>
      </c>
      <c r="M14648" s="30">
        <f>F14648*G14648*J14648/1000000/$B$13</f>
        <v>0</v>
      </c>
      <c r="N14648" s="30">
        <v>63.6756023365</v>
      </c>
      <c r="O14648" s="4" t="inlineStr">
        <is>
          <t>FRANKO actual PPM | PEUGEOT</t>
        </is>
      </c>
    </row>
    <row r="14649" ht="15.75" customHeight="1">
      <c r="A14649" s="4" t="inlineStr">
        <is>
          <t>K 200</t>
        </is>
      </c>
      <c r="B14649" s="26">
        <f>ROUND((K14649*$B$6*$B$9+L14649*$B$7*$B$10+M14649*$B$8*$B$11)*$B$12,0)</f>
        <v>69</v>
      </c>
      <c r="C14649" s="26">
        <f>ROUND((K14649*$B$6*$B$9+L14649*$B$7*$B$10+M14649*$B$8*$B$11)*$B$12,0)</f>
        <v>69</v>
      </c>
      <c r="E14649" s="27">
        <v>1</v>
      </c>
      <c r="F14649" s="28">
        <v>1100</v>
      </c>
      <c r="G14649" s="28">
        <v>1</v>
      </c>
      <c r="H14649" s="29">
        <v>1138</v>
      </c>
      <c r="I14649" s="29">
        <v>139</v>
      </c>
      <c r="J14649" s="29">
        <v>0</v>
      </c>
      <c r="K14649" s="30">
        <f>F14649*G14649*H14649/1000000/$B$13</f>
        <v>0.0402463046</v>
      </c>
      <c r="L14649" s="30">
        <f>F14649*G14649*I14649/1000000/$B$13</f>
        <v>0.0049158492</v>
      </c>
      <c r="M14649" s="30">
        <f>F14649*G14649*J14649/1000000/$B$13</f>
        <v>0</v>
      </c>
      <c r="N14649" s="30">
        <v>69.2802220747</v>
      </c>
      <c r="O14649" s="4" t="inlineStr">
        <is>
          <t>FRANKO actual PPM | PEUGEOT | Extra: 2-UD0000017179</t>
        </is>
      </c>
    </row>
    <row r="14650" ht="15.75" customHeight="1">
      <c r="A14650" s="4" t="inlineStr">
        <is>
          <t>K 201</t>
        </is>
      </c>
      <c r="B14650" s="26">
        <f>ROUND((K14650*$B$6*$B$9+L14650*$B$7*$B$10+M14650*$B$8*$B$11)*$B$12,0)</f>
        <v>512</v>
      </c>
      <c r="C14650" s="26">
        <f>ROUND((K14650*$B$6*$B$9+L14650*$B$7*$B$10+M14650*$B$8*$B$11)*$B$12,0)</f>
        <v>512</v>
      </c>
      <c r="E14650" s="27">
        <v>1</v>
      </c>
      <c r="F14650" s="28">
        <v>1400</v>
      </c>
      <c r="G14650" s="28">
        <v>1</v>
      </c>
      <c r="H14650" s="29">
        <v>7220</v>
      </c>
      <c r="I14650" s="29">
        <v>0</v>
      </c>
      <c r="J14650" s="29">
        <v>0</v>
      </c>
      <c r="K14650" s="30">
        <f>F14650*G14650*H14650/1000000/$B$13</f>
        <v>0.3249797463</v>
      </c>
      <c r="L14650" s="30">
        <f>F14650*G14650*I14650/1000000/$B$13</f>
        <v>0</v>
      </c>
      <c r="M14650" s="30">
        <f>F14650*G14650*J14650/1000000/$B$13</f>
        <v>0</v>
      </c>
      <c r="N14650" s="30">
        <v>511.5506186755</v>
      </c>
      <c r="O14650" s="4" t="inlineStr">
        <is>
          <t>FRANKO actual PPM | PEUGEOT | Extra: G1884- 1002</t>
        </is>
      </c>
    </row>
    <row r="14651" ht="15.75" customHeight="1">
      <c r="A14651" s="4" t="inlineStr">
        <is>
          <t>K 201</t>
        </is>
      </c>
      <c r="B14651" s="26">
        <f>ROUND((K14651*$B$6*$B$9+L14651*$B$7*$B$10+M14651*$B$8*$B$11)*$B$12,0)</f>
        <v>512</v>
      </c>
      <c r="C14651" s="26">
        <f>ROUND((K14651*$B$6*$B$9+L14651*$B$7*$B$10+M14651*$B$8*$B$11)*$B$12,0)</f>
        <v>512</v>
      </c>
      <c r="E14651" s="27">
        <v>1</v>
      </c>
      <c r="F14651" s="28">
        <v>1400</v>
      </c>
      <c r="G14651" s="28">
        <v>1</v>
      </c>
      <c r="H14651" s="29">
        <v>7232</v>
      </c>
      <c r="I14651" s="29">
        <v>0</v>
      </c>
      <c r="J14651" s="29">
        <v>0</v>
      </c>
      <c r="K14651" s="30">
        <f>F14651*G14651*H14651/1000000/$B$13</f>
        <v>0.3255198789</v>
      </c>
      <c r="L14651" s="30">
        <f>F14651*G14651*I14651/1000000/$B$13</f>
        <v>0</v>
      </c>
      <c r="M14651" s="30">
        <f>F14651*G14651*J14651/1000000/$B$13</f>
        <v>0</v>
      </c>
      <c r="N14651" s="30">
        <v>512.4008413104</v>
      </c>
      <c r="O14651" s="4" t="inlineStr">
        <is>
          <t>FRANKO actual PPM | PEUGEOT | Extra: G1884</t>
        </is>
      </c>
    </row>
    <row r="14652" ht="15.75" customHeight="1">
      <c r="A14652" s="4" t="inlineStr">
        <is>
          <t>K 201</t>
        </is>
      </c>
      <c r="B14652" s="26">
        <f>ROUND((K14652*$B$6*$B$9+L14652*$B$7*$B$10+M14652*$B$8*$B$11)*$B$12,0)</f>
        <v>492</v>
      </c>
      <c r="C14652" s="26">
        <f>ROUND((K14652*$B$6*$B$9+L14652*$B$7*$B$10+M14652*$B$8*$B$11)*$B$12,0)</f>
        <v>492</v>
      </c>
      <c r="E14652" s="27">
        <v>1</v>
      </c>
      <c r="F14652" s="28">
        <v>1400</v>
      </c>
      <c r="G14652" s="28">
        <v>1</v>
      </c>
      <c r="H14652" s="29">
        <v>6946</v>
      </c>
      <c r="I14652" s="29">
        <v>0</v>
      </c>
      <c r="J14652" s="29">
        <v>0</v>
      </c>
      <c r="K14652" s="30">
        <f>F14652*G14652*H14652/1000000/$B$13</f>
        <v>0.3126467199</v>
      </c>
      <c r="L14652" s="30">
        <f>F14652*G14652*I14652/1000000/$B$13</f>
        <v>0</v>
      </c>
      <c r="M14652" s="30">
        <f>F14652*G14652*J14652/1000000/$B$13</f>
        <v>0</v>
      </c>
      <c r="N14652" s="30">
        <v>492.1372018449</v>
      </c>
      <c r="O14652" s="4" t="inlineStr">
        <is>
          <t>FRANKO actual PPM | PEUGEOT</t>
        </is>
      </c>
    </row>
    <row r="14653" ht="15.75" customHeight="1">
      <c r="A14653" s="4" t="inlineStr">
        <is>
          <t>K 201</t>
        </is>
      </c>
      <c r="B14653" s="26">
        <f>ROUND((K14653*$B$6*$B$9+L14653*$B$7*$B$10+M14653*$B$8*$B$11)*$B$12,0)</f>
        <v>458</v>
      </c>
      <c r="C14653" s="26">
        <f>ROUND((K14653*$B$6*$B$9+L14653*$B$7*$B$10+M14653*$B$8*$B$11)*$B$12,0)</f>
        <v>458</v>
      </c>
      <c r="E14653" s="27">
        <v>1</v>
      </c>
      <c r="F14653" s="28">
        <v>1400</v>
      </c>
      <c r="G14653" s="28">
        <v>1</v>
      </c>
      <c r="H14653" s="29">
        <v>6458</v>
      </c>
      <c r="I14653" s="29">
        <v>0</v>
      </c>
      <c r="J14653" s="29">
        <v>0</v>
      </c>
      <c r="K14653" s="30">
        <f>F14653*G14653*H14653/1000000/$B$13</f>
        <v>0.2906813299</v>
      </c>
      <c r="L14653" s="30">
        <f>F14653*G14653*I14653/1000000/$B$13</f>
        <v>0</v>
      </c>
      <c r="M14653" s="30">
        <f>F14653*G14653*J14653/1000000/$B$13</f>
        <v>0</v>
      </c>
      <c r="N14653" s="30">
        <v>457.5614813583</v>
      </c>
      <c r="O14653" s="4" t="inlineStr">
        <is>
          <t>FRANKO actual PPM | PEUGEOT | Extra: G1884</t>
        </is>
      </c>
    </row>
    <row r="14654" ht="15.75" customHeight="1">
      <c r="A14654" s="4" t="inlineStr">
        <is>
          <t>K 201</t>
        </is>
      </c>
      <c r="B14654" s="26">
        <f>ROUND((K14654*$B$6*$B$9+L14654*$B$7*$B$10+M14654*$B$8*$B$11)*$B$12,0)</f>
        <v>435</v>
      </c>
      <c r="C14654" s="26">
        <f>ROUND((K14654*$B$6*$B$9+L14654*$B$7*$B$10+M14654*$B$8*$B$11)*$B$12,0)</f>
        <v>435</v>
      </c>
      <c r="E14654" s="27">
        <v>1</v>
      </c>
      <c r="F14654" s="28">
        <v>1400</v>
      </c>
      <c r="G14654" s="28">
        <v>1</v>
      </c>
      <c r="H14654" s="29">
        <v>6141</v>
      </c>
      <c r="I14654" s="29">
        <v>0</v>
      </c>
      <c r="J14654" s="29">
        <v>0</v>
      </c>
      <c r="K14654" s="30">
        <f>F14654*G14654*H14654/1000000/$B$13</f>
        <v>0.2764128285</v>
      </c>
      <c r="L14654" s="30">
        <f>F14654*G14654*I14654/1000000/$B$13</f>
        <v>0</v>
      </c>
      <c r="M14654" s="30">
        <f>F14654*G14654*J14654/1000000/$B$13</f>
        <v>0</v>
      </c>
      <c r="N14654" s="30">
        <v>435.1014334192</v>
      </c>
      <c r="O14654" s="4" t="inlineStr">
        <is>
          <t>FRANKO actual PPM | PEUGEOT | Extra: G1884</t>
        </is>
      </c>
    </row>
    <row r="14655" ht="15.75" customHeight="1">
      <c r="A14655" s="4" t="inlineStr">
        <is>
          <t>K 201</t>
        </is>
      </c>
      <c r="B14655" s="26">
        <f>ROUND((K14655*$B$6*$B$9+L14655*$B$7*$B$10+M14655*$B$8*$B$11)*$B$12,0)</f>
        <v>507</v>
      </c>
      <c r="C14655" s="26">
        <f>ROUND((K14655*$B$6*$B$9+L14655*$B$7*$B$10+M14655*$B$8*$B$11)*$B$12,0)</f>
        <v>507</v>
      </c>
      <c r="E14655" s="27">
        <v>1</v>
      </c>
      <c r="F14655" s="28">
        <v>1400</v>
      </c>
      <c r="G14655" s="28">
        <v>1</v>
      </c>
      <c r="H14655" s="29">
        <v>7151</v>
      </c>
      <c r="I14655" s="29">
        <v>0</v>
      </c>
      <c r="J14655" s="29">
        <v>0</v>
      </c>
      <c r="K14655" s="30">
        <f>F14655*G14655*H14655/1000000/$B$13</f>
        <v>0.3218739842</v>
      </c>
      <c r="L14655" s="30">
        <f>F14655*G14655*I14655/1000000/$B$13</f>
        <v>0</v>
      </c>
      <c r="M14655" s="30">
        <f>F14655*G14655*J14655/1000000/$B$13</f>
        <v>0</v>
      </c>
      <c r="N14655" s="30">
        <v>506.6618385248</v>
      </c>
      <c r="O14655" s="4" t="inlineStr">
        <is>
          <t>FRANKO actual PPM | PEUGEOT</t>
        </is>
      </c>
    </row>
    <row r="14656" ht="15.75" customHeight="1">
      <c r="A14656" s="4" t="inlineStr">
        <is>
          <t>K 201</t>
        </is>
      </c>
      <c r="B14656" s="26">
        <f>ROUND((K14656*$B$6*$B$9+L14656*$B$7*$B$10+M14656*$B$8*$B$11)*$B$12,0)</f>
        <v>496</v>
      </c>
      <c r="C14656" s="26">
        <f>ROUND((K14656*$B$6*$B$9+L14656*$B$7*$B$10+M14656*$B$8*$B$11)*$B$12,0)</f>
        <v>496</v>
      </c>
      <c r="E14656" s="27">
        <v>1</v>
      </c>
      <c r="F14656" s="28">
        <v>1400</v>
      </c>
      <c r="G14656" s="28">
        <v>1</v>
      </c>
      <c r="H14656" s="29">
        <v>7000</v>
      </c>
      <c r="I14656" s="29">
        <v>0</v>
      </c>
      <c r="J14656" s="29">
        <v>0</v>
      </c>
      <c r="K14656" s="30">
        <f>F14656*G14656*H14656/1000000/$B$13</f>
        <v>0.3150773164</v>
      </c>
      <c r="L14656" s="30">
        <f>F14656*G14656*I14656/1000000/$B$13</f>
        <v>0</v>
      </c>
      <c r="M14656" s="30">
        <f>F14656*G14656*J14656/1000000/$B$13</f>
        <v>0</v>
      </c>
      <c r="N14656" s="30">
        <v>495.963203702</v>
      </c>
      <c r="O14656" s="4" t="inlineStr">
        <is>
          <t>FRANKO actual PPM | PEUGEOT</t>
        </is>
      </c>
    </row>
    <row r="14657" ht="15.75" customHeight="1">
      <c r="A14657" s="4" t="inlineStr">
        <is>
          <t>K 202</t>
        </is>
      </c>
      <c r="B14657" s="26">
        <f>ROUND((K14657*$B$6*$B$9+L14657*$B$7*$B$10+M14657*$B$8*$B$11)*$B$12,0)</f>
        <v>375</v>
      </c>
      <c r="C14657" s="26">
        <f>ROUND((K14657*$B$6*$B$9+L14657*$B$7*$B$10+M14657*$B$8*$B$11)*$B$12,0)</f>
        <v>375</v>
      </c>
      <c r="E14657" s="27">
        <v>1</v>
      </c>
      <c r="F14657" s="28">
        <v>1400</v>
      </c>
      <c r="G14657" s="28">
        <v>1</v>
      </c>
      <c r="H14657" s="29">
        <v>5289</v>
      </c>
      <c r="I14657" s="29">
        <v>0</v>
      </c>
      <c r="J14657" s="29">
        <v>0</v>
      </c>
      <c r="K14657" s="30">
        <f>F14657*G14657*H14657/1000000/$B$13</f>
        <v>0.238063418</v>
      </c>
      <c r="L14657" s="30">
        <f>F14657*G14657*I14657/1000000/$B$13</f>
        <v>0</v>
      </c>
      <c r="M14657" s="30">
        <f>F14657*G14657*J14657/1000000/$B$13</f>
        <v>0</v>
      </c>
      <c r="N14657" s="30">
        <v>374.73562634</v>
      </c>
      <c r="O14657" s="4" t="inlineStr">
        <is>
          <t>FRANKO actual PPM | PEUGEOT | Extra: Mixas</t>
        </is>
      </c>
    </row>
    <row r="14658" ht="15.75" customHeight="1">
      <c r="A14658" s="4" t="inlineStr">
        <is>
          <t>K 202</t>
        </is>
      </c>
      <c r="B14658" s="26">
        <f>ROUND((K14658*$B$6*$B$9+L14658*$B$7*$B$10+M14658*$B$8*$B$11)*$B$12,0)</f>
        <v>397</v>
      </c>
      <c r="C14658" s="26">
        <f>ROUND((K14658*$B$6*$B$9+L14658*$B$7*$B$10+M14658*$B$8*$B$11)*$B$12,0)</f>
        <v>397</v>
      </c>
      <c r="E14658" s="27">
        <v>1</v>
      </c>
      <c r="F14658" s="28">
        <v>1400</v>
      </c>
      <c r="G14658" s="28">
        <v>1</v>
      </c>
      <c r="H14658" s="29">
        <v>5600</v>
      </c>
      <c r="I14658" s="29">
        <v>0</v>
      </c>
      <c r="J14658" s="29">
        <v>0</v>
      </c>
      <c r="K14658" s="30">
        <f>F14658*G14658*H14658/1000000/$B$13</f>
        <v>0.2520618531</v>
      </c>
      <c r="L14658" s="30">
        <f>F14658*G14658*I14658/1000000/$B$13</f>
        <v>0</v>
      </c>
      <c r="M14658" s="30">
        <f>F14658*G14658*J14658/1000000/$B$13</f>
        <v>0</v>
      </c>
      <c r="N14658" s="30">
        <v>396.7705629616</v>
      </c>
      <c r="O14658" s="4" t="inlineStr">
        <is>
          <t>FRANKO actual PPM | PEUGEOT | Extra: Mixas</t>
        </is>
      </c>
    </row>
    <row r="14659" ht="15.75" customHeight="1">
      <c r="A14659" s="4" t="inlineStr">
        <is>
          <t>K 202</t>
        </is>
      </c>
      <c r="B14659" s="26">
        <f>ROUND((K14659*$B$6*$B$9+L14659*$B$7*$B$10+M14659*$B$8*$B$11)*$B$12,0)</f>
        <v>356</v>
      </c>
      <c r="C14659" s="26">
        <f>ROUND((K14659*$B$6*$B$9+L14659*$B$7*$B$10+M14659*$B$8*$B$11)*$B$12,0)</f>
        <v>356</v>
      </c>
      <c r="E14659" s="27">
        <v>1</v>
      </c>
      <c r="F14659" s="28">
        <v>1400</v>
      </c>
      <c r="G14659" s="28">
        <v>1</v>
      </c>
      <c r="H14659" s="29">
        <v>5026</v>
      </c>
      <c r="I14659" s="29">
        <v>0</v>
      </c>
      <c r="J14659" s="29">
        <v>0</v>
      </c>
      <c r="K14659" s="30">
        <f>F14659*G14659*H14659/1000000/$B$13</f>
        <v>0.2262255132</v>
      </c>
      <c r="L14659" s="30">
        <f>F14659*G14659*I14659/1000000/$B$13</f>
        <v>0</v>
      </c>
      <c r="M14659" s="30">
        <f>F14659*G14659*J14659/1000000/$B$13</f>
        <v>0</v>
      </c>
      <c r="N14659" s="30">
        <v>356.1015802581</v>
      </c>
      <c r="O14659" s="4" t="inlineStr">
        <is>
          <t>FRANKO actual PPM | PEUGEOT | Extra: 0-349 K / 2DCA012</t>
        </is>
      </c>
    </row>
    <row r="14660" ht="15.75" customHeight="1">
      <c r="A14660" s="4" t="inlineStr">
        <is>
          <t>K 202</t>
        </is>
      </c>
      <c r="B14660" s="26">
        <f>ROUND((K14660*$B$6*$B$9+L14660*$B$7*$B$10+M14660*$B$8*$B$11)*$B$12,0)</f>
        <v>375</v>
      </c>
      <c r="C14660" s="26">
        <f>ROUND((K14660*$B$6*$B$9+L14660*$B$7*$B$10+M14660*$B$8*$B$11)*$B$12,0)</f>
        <v>375</v>
      </c>
      <c r="E14660" s="27">
        <v>1</v>
      </c>
      <c r="F14660" s="28">
        <v>1400</v>
      </c>
      <c r="G14660" s="28">
        <v>1</v>
      </c>
      <c r="H14660" s="29">
        <v>5241</v>
      </c>
      <c r="I14660" s="29">
        <v>63</v>
      </c>
      <c r="J14660" s="29">
        <v>0</v>
      </c>
      <c r="K14660" s="30">
        <f>F14660*G14660*H14660/1000000/$B$13</f>
        <v>0.2359028879</v>
      </c>
      <c r="L14660" s="30">
        <f>F14660*G14660*I14660/1000000/$B$13</f>
        <v>0.0028356958</v>
      </c>
      <c r="M14660" s="30">
        <f>F14660*G14660*J14660/1000000/$B$13</f>
        <v>0</v>
      </c>
      <c r="N14660" s="30">
        <v>374.7545849922</v>
      </c>
      <c r="O14660" s="4" t="inlineStr">
        <is>
          <t>FRANKO actual PPM | PEUGEOT | Extra: 0-349 K / 2DCA007</t>
        </is>
      </c>
    </row>
    <row r="14661" ht="15.75" customHeight="1">
      <c r="A14661" s="4" t="inlineStr">
        <is>
          <t>K 202</t>
        </is>
      </c>
      <c r="B14661" s="26">
        <f>ROUND((K14661*$B$6*$B$9+L14661*$B$7*$B$10+M14661*$B$8*$B$11)*$B$12,0)</f>
        <v>359</v>
      </c>
      <c r="C14661" s="26">
        <f>ROUND((K14661*$B$6*$B$9+L14661*$B$7*$B$10+M14661*$B$8*$B$11)*$B$12,0)</f>
        <v>359</v>
      </c>
      <c r="E14661" s="27">
        <v>1</v>
      </c>
      <c r="F14661" s="28">
        <v>1400</v>
      </c>
      <c r="G14661" s="28">
        <v>1</v>
      </c>
      <c r="H14661" s="29">
        <v>5070</v>
      </c>
      <c r="I14661" s="29">
        <v>0</v>
      </c>
      <c r="J14661" s="29">
        <v>0</v>
      </c>
      <c r="K14661" s="30">
        <f>F14661*G14661*H14661/1000000/$B$13</f>
        <v>0.2282059991</v>
      </c>
      <c r="L14661" s="30">
        <f>F14661*G14661*I14661/1000000/$B$13</f>
        <v>0</v>
      </c>
      <c r="M14661" s="30">
        <f>F14661*G14661*J14661/1000000/$B$13</f>
        <v>0</v>
      </c>
      <c r="N14661" s="30">
        <v>359.2190632528</v>
      </c>
      <c r="O14661" s="4" t="inlineStr">
        <is>
          <t>FRANKO actual PPM | PEUGEOT | Extra: 2-329 K / 2DCA128</t>
        </is>
      </c>
    </row>
    <row r="14662" ht="15.75" customHeight="1">
      <c r="A14662" s="4" t="inlineStr">
        <is>
          <t>K 202</t>
        </is>
      </c>
      <c r="B14662" s="26">
        <f>ROUND((K14662*$B$6*$B$9+L14662*$B$7*$B$10+M14662*$B$8*$B$11)*$B$12,0)</f>
        <v>378</v>
      </c>
      <c r="C14662" s="26">
        <f>ROUND((K14662*$B$6*$B$9+L14662*$B$7*$B$10+M14662*$B$8*$B$11)*$B$12,0)</f>
        <v>378</v>
      </c>
      <c r="E14662" s="27">
        <v>1</v>
      </c>
      <c r="F14662" s="28">
        <v>1400</v>
      </c>
      <c r="G14662" s="28">
        <v>1</v>
      </c>
      <c r="H14662" s="29">
        <v>5340</v>
      </c>
      <c r="I14662" s="29">
        <v>0</v>
      </c>
      <c r="J14662" s="29">
        <v>0</v>
      </c>
      <c r="K14662" s="30">
        <f>F14662*G14662*H14662/1000000/$B$13</f>
        <v>0.2403589813</v>
      </c>
      <c r="L14662" s="30">
        <f>F14662*G14662*I14662/1000000/$B$13</f>
        <v>0</v>
      </c>
      <c r="M14662" s="30">
        <f>F14662*G14662*J14662/1000000/$B$13</f>
        <v>0</v>
      </c>
      <c r="N14662" s="30">
        <v>378.3490725384</v>
      </c>
      <c r="O14662" s="4" t="inlineStr">
        <is>
          <t>FRANKO actual PPM | PEUGEOT | Extra: 1-092 K / 2DCA025</t>
        </is>
      </c>
    </row>
    <row r="14663" ht="15.75" customHeight="1">
      <c r="A14663" s="4" t="inlineStr">
        <is>
          <t>K 202</t>
        </is>
      </c>
      <c r="B14663" s="26">
        <f>ROUND((K14663*$B$6*$B$9+L14663*$B$7*$B$10+M14663*$B$8*$B$11)*$B$12,0)</f>
        <v>388</v>
      </c>
      <c r="C14663" s="26">
        <f>ROUND((K14663*$B$6*$B$9+L14663*$B$7*$B$10+M14663*$B$8*$B$11)*$B$12,0)</f>
        <v>388</v>
      </c>
      <c r="E14663" s="27">
        <v>1</v>
      </c>
      <c r="F14663" s="28">
        <v>1400</v>
      </c>
      <c r="G14663" s="28">
        <v>1</v>
      </c>
      <c r="H14663" s="29">
        <v>5471</v>
      </c>
      <c r="I14663" s="29">
        <v>0</v>
      </c>
      <c r="J14663" s="29">
        <v>0</v>
      </c>
      <c r="K14663" s="30">
        <f>F14663*G14663*H14663/1000000/$B$13</f>
        <v>0.2462554283</v>
      </c>
      <c r="L14663" s="30">
        <f>F14663*G14663*I14663/1000000/$B$13</f>
        <v>0</v>
      </c>
      <c r="M14663" s="30">
        <f>F14663*G14663*J14663/1000000/$B$13</f>
        <v>0</v>
      </c>
      <c r="N14663" s="30">
        <v>387.6306696363</v>
      </c>
      <c r="O14663" s="4" t="inlineStr">
        <is>
          <t>FRANKO actual PPM | PEUGEOT</t>
        </is>
      </c>
    </row>
    <row r="14664" ht="15.75" customHeight="1">
      <c r="A14664" s="4" t="inlineStr">
        <is>
          <t>K 202</t>
        </is>
      </c>
      <c r="B14664" s="26">
        <f>ROUND((K14664*$B$6*$B$9+L14664*$B$7*$B$10+M14664*$B$8*$B$11)*$B$12,0)</f>
        <v>399</v>
      </c>
      <c r="C14664" s="26">
        <f>ROUND((K14664*$B$6*$B$9+L14664*$B$7*$B$10+M14664*$B$8*$B$11)*$B$12,0)</f>
        <v>399</v>
      </c>
      <c r="E14664" s="27">
        <v>1</v>
      </c>
      <c r="F14664" s="28">
        <v>1400</v>
      </c>
      <c r="G14664" s="28">
        <v>1</v>
      </c>
      <c r="H14664" s="29">
        <v>5579</v>
      </c>
      <c r="I14664" s="29">
        <v>16</v>
      </c>
      <c r="J14664" s="29">
        <v>7</v>
      </c>
      <c r="K14664" s="30">
        <f>F14664*G14664*H14664/1000000/$B$13</f>
        <v>0.2511166211</v>
      </c>
      <c r="L14664" s="30">
        <f>F14664*G14664*I14664/1000000/$B$13</f>
        <v>0.0007201767</v>
      </c>
      <c r="M14664" s="30">
        <f>F14664*G14664*J14664/1000000/$B$13</f>
        <v>0.0003150773</v>
      </c>
      <c r="N14664" s="30">
        <v>398.7690263617</v>
      </c>
      <c r="O14664" s="4" t="inlineStr">
        <is>
          <t>FRANKO actual PPM | PEUGEOT</t>
        </is>
      </c>
    </row>
    <row r="14665" ht="15.75" customHeight="1">
      <c r="A14665" s="4" t="inlineStr">
        <is>
          <t>K 203</t>
        </is>
      </c>
      <c r="B14665" s="26">
        <f>ROUND((K14665*$B$6*$B$9+L14665*$B$7*$B$10+M14665*$B$8*$B$11)*$B$12,0)</f>
        <v>104</v>
      </c>
      <c r="C14665" s="26">
        <f>ROUND((K14665*$B$6*$B$9+L14665*$B$7*$B$10+M14665*$B$8*$B$11)*$B$12,0)</f>
        <v>104</v>
      </c>
      <c r="E14665" s="27">
        <v>1</v>
      </c>
      <c r="F14665" s="28">
        <v>300</v>
      </c>
      <c r="G14665" s="28">
        <v>1</v>
      </c>
      <c r="H14665" s="29">
        <v>0</v>
      </c>
      <c r="I14665" s="29">
        <v>5191</v>
      </c>
      <c r="J14665" s="29">
        <v>548</v>
      </c>
      <c r="K14665" s="30">
        <f>F14665*G14665*H14665/1000000/$B$13</f>
        <v>0</v>
      </c>
      <c r="L14665" s="30">
        <f>F14665*G14665*I14665/1000000/$B$13</f>
        <v>0.0500683576</v>
      </c>
      <c r="M14665" s="30">
        <f>F14665*G14665*J14665/1000000/$B$13</f>
        <v>0.0052855827</v>
      </c>
      <c r="N14665" s="30">
        <v>104.2977034645</v>
      </c>
      <c r="O14665" s="4" t="inlineStr">
        <is>
          <t>FRANKO actual PPM | PEUGEOT | Extra: G1597</t>
        </is>
      </c>
    </row>
    <row r="14666" ht="15.75" customHeight="1">
      <c r="A14666" s="4" t="inlineStr">
        <is>
          <t>K 203</t>
        </is>
      </c>
      <c r="B14666" s="26">
        <f>ROUND((K14666*$B$6*$B$9+L14666*$B$7*$B$10+M14666*$B$8*$B$11)*$B$12,0)</f>
        <v>109</v>
      </c>
      <c r="C14666" s="26">
        <f>ROUND((K14666*$B$6*$B$9+L14666*$B$7*$B$10+M14666*$B$8*$B$11)*$B$12,0)</f>
        <v>109</v>
      </c>
      <c r="E14666" s="27">
        <v>1</v>
      </c>
      <c r="F14666" s="28">
        <v>300</v>
      </c>
      <c r="G14666" s="28">
        <v>1</v>
      </c>
      <c r="H14666" s="29">
        <v>0</v>
      </c>
      <c r="I14666" s="29">
        <v>5513</v>
      </c>
      <c r="J14666" s="29">
        <v>566</v>
      </c>
      <c r="K14666" s="30">
        <f>F14666*G14666*H14666/1000000/$B$13</f>
        <v>0</v>
      </c>
      <c r="L14666" s="30">
        <f>F14666*G14666*I14666/1000000/$B$13</f>
        <v>0.0531741197</v>
      </c>
      <c r="M14666" s="30">
        <f>F14666*G14666*J14666/1000000/$B$13</f>
        <v>0.0054591968</v>
      </c>
      <c r="N14666" s="30">
        <v>109.4857247599</v>
      </c>
      <c r="O14666" s="4" t="inlineStr">
        <is>
          <t>FRANKO actual PPM | PEUGEOT | Extra: G1597</t>
        </is>
      </c>
    </row>
    <row r="14667" ht="15.75" customHeight="1">
      <c r="A14667" s="4" t="inlineStr">
        <is>
          <t>K 203</t>
        </is>
      </c>
      <c r="B14667" s="26">
        <f>ROUND((K14667*$B$6*$B$9+L14667*$B$7*$B$10+M14667*$B$8*$B$11)*$B$12,0)</f>
        <v>111</v>
      </c>
      <c r="C14667" s="26">
        <f>ROUND((K14667*$B$6*$B$9+L14667*$B$7*$B$10+M14667*$B$8*$B$11)*$B$12,0)</f>
        <v>111</v>
      </c>
      <c r="E14667" s="27">
        <v>1</v>
      </c>
      <c r="F14667" s="28">
        <v>320</v>
      </c>
      <c r="G14667" s="28">
        <v>1</v>
      </c>
      <c r="H14667" s="29">
        <v>0</v>
      </c>
      <c r="I14667" s="29">
        <v>5316</v>
      </c>
      <c r="J14667" s="29">
        <v>532</v>
      </c>
      <c r="K14667" s="30">
        <f>F14667*G14667*H14667/1000000/$B$13</f>
        <v>0</v>
      </c>
      <c r="L14667" s="30">
        <f>F14667*G14667*I14667/1000000/$B$13</f>
        <v>0.054692278</v>
      </c>
      <c r="M14667" s="30">
        <f>F14667*G14667*J14667/1000000/$B$13</f>
        <v>0.0054733431</v>
      </c>
      <c r="N14667" s="30">
        <v>111.4341583832</v>
      </c>
      <c r="O14667" s="4" t="inlineStr">
        <is>
          <t>FRANKO actual PPM | PEUGEOT | Extra: G1597</t>
        </is>
      </c>
    </row>
    <row r="14668" ht="15.75" customHeight="1">
      <c r="A14668" s="4" t="inlineStr">
        <is>
          <t>K 204</t>
        </is>
      </c>
      <c r="B14668" s="26">
        <f>ROUND((K14668*$B$6*$B$9+L14668*$B$7*$B$10+M14668*$B$8*$B$11)*$B$12,0)</f>
        <v>87</v>
      </c>
      <c r="C14668" s="26">
        <f>ROUND((K14668*$B$6*$B$9+L14668*$B$7*$B$10+M14668*$B$8*$B$11)*$B$12,0)</f>
        <v>87</v>
      </c>
      <c r="E14668" s="27">
        <v>1</v>
      </c>
      <c r="F14668" s="28">
        <v>260</v>
      </c>
      <c r="G14668" s="28">
        <v>1</v>
      </c>
      <c r="H14668" s="29">
        <v>0</v>
      </c>
      <c r="I14668" s="29">
        <v>4988</v>
      </c>
      <c r="J14668" s="29">
        <v>522</v>
      </c>
      <c r="K14668" s="30">
        <f>F14668*G14668*H14668/1000000/$B$13</f>
        <v>0</v>
      </c>
      <c r="L14668" s="30">
        <f>F14668*G14668*I14668/1000000/$B$13</f>
        <v>0.0416956602</v>
      </c>
      <c r="M14668" s="30">
        <f>F14668*G14668*J14668/1000000/$B$13</f>
        <v>0.0043634993</v>
      </c>
      <c r="N14668" s="30">
        <v>86.5391003491</v>
      </c>
      <c r="O14668" s="4" t="inlineStr">
        <is>
          <t>FRANKO actual PPM | PEUGEOT | Extra: 2389</t>
        </is>
      </c>
    </row>
    <row r="14669" ht="15.75" customHeight="1">
      <c r="A14669" s="4" t="inlineStr">
        <is>
          <t>K 204</t>
        </is>
      </c>
      <c r="B14669" s="26">
        <f>ROUND((K14669*$B$6*$B$9+L14669*$B$7*$B$10+M14669*$B$8*$B$11)*$B$12,0)</f>
        <v>89</v>
      </c>
      <c r="C14669" s="26">
        <f>ROUND((K14669*$B$6*$B$9+L14669*$B$7*$B$10+M14669*$B$8*$B$11)*$B$12,0)</f>
        <v>89</v>
      </c>
      <c r="E14669" s="27">
        <v>1</v>
      </c>
      <c r="F14669" s="28">
        <v>240</v>
      </c>
      <c r="G14669" s="28">
        <v>1</v>
      </c>
      <c r="H14669" s="29">
        <v>0</v>
      </c>
      <c r="I14669" s="29">
        <v>5500</v>
      </c>
      <c r="J14669" s="29">
        <v>590</v>
      </c>
      <c r="K14669" s="30">
        <f>F14669*G14669*H14669/1000000/$B$13</f>
        <v>0</v>
      </c>
      <c r="L14669" s="30">
        <f>F14669*G14669*I14669/1000000/$B$13</f>
        <v>0.0424389855</v>
      </c>
      <c r="M14669" s="30">
        <f>F14669*G14669*J14669/1000000/$B$13</f>
        <v>0.0045525457</v>
      </c>
      <c r="N14669" s="30">
        <v>89.0062425433</v>
      </c>
      <c r="O14669" s="4" t="inlineStr">
        <is>
          <t>FRANKO actual PPM | PEUGEOT | Extra: A7600625000</t>
        </is>
      </c>
    </row>
    <row r="14670" ht="15.75" customHeight="1">
      <c r="A14670" s="4" t="inlineStr">
        <is>
          <t>K 204</t>
        </is>
      </c>
      <c r="B14670" s="26">
        <f>ROUND((K14670*$B$6*$B$9+L14670*$B$7*$B$10+M14670*$B$8*$B$11)*$B$12,0)</f>
        <v>92</v>
      </c>
      <c r="C14670" s="26">
        <f>ROUND((K14670*$B$6*$B$9+L14670*$B$7*$B$10+M14670*$B$8*$B$11)*$B$12,0)</f>
        <v>92</v>
      </c>
      <c r="E14670" s="27">
        <v>1</v>
      </c>
      <c r="F14670" s="28">
        <v>300</v>
      </c>
      <c r="G14670" s="28">
        <v>1</v>
      </c>
      <c r="H14670" s="29">
        <v>0</v>
      </c>
      <c r="I14670" s="29">
        <v>4728</v>
      </c>
      <c r="J14670" s="29">
        <v>456</v>
      </c>
      <c r="K14670" s="30">
        <f>F14670*G14670*H14670/1000000/$B$13</f>
        <v>0</v>
      </c>
      <c r="L14670" s="30">
        <f>F14670*G14670*I14670/1000000/$B$13</f>
        <v>0.0456026189</v>
      </c>
      <c r="M14670" s="30">
        <f>F14670*G14670*J14670/1000000/$B$13</f>
        <v>0.0043982221</v>
      </c>
      <c r="N14670" s="30">
        <v>91.5393870051</v>
      </c>
      <c r="O14670" s="4" t="inlineStr">
        <is>
          <t>FRANKO actual PPM | PEUGEOT | Extra: NUA 7650222400</t>
        </is>
      </c>
    </row>
    <row r="14671" ht="15.75" customHeight="1">
      <c r="A14671" s="4" t="inlineStr">
        <is>
          <t>K 205</t>
        </is>
      </c>
      <c r="B14671" s="26">
        <f>ROUND((K14671*$B$6*$B$9+L14671*$B$7*$B$10+M14671*$B$8*$B$11)*$B$12,0)</f>
        <v>34</v>
      </c>
      <c r="C14671" s="26">
        <f>ROUND((K14671*$B$6*$B$9+L14671*$B$7*$B$10+M14671*$B$8*$B$11)*$B$12,0)</f>
        <v>34</v>
      </c>
      <c r="E14671" s="27">
        <v>1</v>
      </c>
      <c r="F14671" s="28">
        <v>640</v>
      </c>
      <c r="G14671" s="28">
        <v>1</v>
      </c>
      <c r="H14671" s="29">
        <v>0</v>
      </c>
      <c r="I14671" s="29">
        <v>471</v>
      </c>
      <c r="J14671" s="29">
        <v>128</v>
      </c>
      <c r="K14671" s="30">
        <f>F14671*G14671*H14671/1000000/$B$13</f>
        <v>0</v>
      </c>
      <c r="L14671" s="30">
        <f>F14671*G14671*I14671/1000000/$B$13</f>
        <v>0.009691521</v>
      </c>
      <c r="M14671" s="30">
        <f>F14671*G14671*J14671/1000000/$B$13</f>
        <v>0.0026337892</v>
      </c>
      <c r="N14671" s="30">
        <v>33.5708116078</v>
      </c>
      <c r="O14671" s="4" t="inlineStr">
        <is>
          <t>FRANKO actual PPM | PEUGEOT | Extra: G1574</t>
        </is>
      </c>
    </row>
    <row r="14672" ht="15.75" customHeight="1">
      <c r="A14672" s="4" t="inlineStr">
        <is>
          <t>K 205</t>
        </is>
      </c>
      <c r="B14672" s="26">
        <f>ROUND((K14672*$B$6*$B$9+L14672*$B$7*$B$10+M14672*$B$8*$B$11)*$B$12,0)</f>
        <v>44</v>
      </c>
      <c r="C14672" s="26">
        <f>ROUND((K14672*$B$6*$B$9+L14672*$B$7*$B$10+M14672*$B$8*$B$11)*$B$12,0)</f>
        <v>44</v>
      </c>
      <c r="E14672" s="27">
        <v>1</v>
      </c>
      <c r="F14672" s="28">
        <v>640</v>
      </c>
      <c r="G14672" s="28">
        <v>1</v>
      </c>
      <c r="H14672" s="29">
        <v>0</v>
      </c>
      <c r="I14672" s="29">
        <v>747</v>
      </c>
      <c r="J14672" s="29">
        <v>147</v>
      </c>
      <c r="K14672" s="30">
        <f>F14672*G14672*H14672/1000000/$B$13</f>
        <v>0</v>
      </c>
      <c r="L14672" s="30">
        <f>F14672*G14672*I14672/1000000/$B$13</f>
        <v>0.0153706289</v>
      </c>
      <c r="M14672" s="30">
        <f>F14672*G14672*J14672/1000000/$B$13</f>
        <v>0.0030247422</v>
      </c>
      <c r="N14672" s="30">
        <v>43.6680493545</v>
      </c>
      <c r="O14672" s="4" t="inlineStr">
        <is>
          <t>FRANKO actual PPM | PEUGEOT | Extra: G1574 / A7620911100</t>
        </is>
      </c>
    </row>
    <row r="14673" ht="15.75" customHeight="1">
      <c r="A14673" s="4" t="inlineStr">
        <is>
          <t>K 205</t>
        </is>
      </c>
      <c r="B14673" s="26">
        <f>ROUND((K14673*$B$6*$B$9+L14673*$B$7*$B$10+M14673*$B$8*$B$11)*$B$12,0)</f>
        <v>50</v>
      </c>
      <c r="C14673" s="26">
        <f>ROUND((K14673*$B$6*$B$9+L14673*$B$7*$B$10+M14673*$B$8*$B$11)*$B$12,0)</f>
        <v>50</v>
      </c>
      <c r="E14673" s="27">
        <v>1</v>
      </c>
      <c r="F14673" s="28">
        <v>680</v>
      </c>
      <c r="G14673" s="28">
        <v>1</v>
      </c>
      <c r="H14673" s="29">
        <v>0</v>
      </c>
      <c r="I14673" s="29">
        <v>779</v>
      </c>
      <c r="J14673" s="29">
        <v>163</v>
      </c>
      <c r="K14673" s="30">
        <f>F14673*G14673*H14673/1000000/$B$13</f>
        <v>0</v>
      </c>
      <c r="L14673" s="30">
        <f>F14673*G14673*I14673/1000000/$B$13</f>
        <v>0.0170308935</v>
      </c>
      <c r="M14673" s="30">
        <f>F14673*G14673*J14673/1000000/$B$13</f>
        <v>0.0035635887</v>
      </c>
      <c r="N14673" s="30">
        <v>50.1473346542</v>
      </c>
      <c r="O14673" s="4" t="inlineStr">
        <is>
          <t>FRANKO actual PPM | PEUGEOT | Extra: G1574 / A7620911100</t>
        </is>
      </c>
    </row>
    <row r="14674" ht="15.75" customHeight="1">
      <c r="A14674" s="4" t="inlineStr">
        <is>
          <t>K 207</t>
        </is>
      </c>
      <c r="B14674" s="26">
        <f>ROUND((K14674*$B$6*$B$9+L14674*$B$7*$B$10+M14674*$B$8*$B$11)*$B$12,0)</f>
        <v>37</v>
      </c>
      <c r="C14674" s="26">
        <f>ROUND((K14674*$B$6*$B$9+L14674*$B$7*$B$10+M14674*$B$8*$B$11)*$B$12,0)</f>
        <v>37</v>
      </c>
      <c r="E14674" s="27">
        <v>1</v>
      </c>
      <c r="F14674" s="28">
        <v>1160</v>
      </c>
      <c r="G14674" s="28">
        <v>1</v>
      </c>
      <c r="H14674" s="29">
        <v>629</v>
      </c>
      <c r="I14674" s="29">
        <v>0</v>
      </c>
      <c r="J14674" s="29">
        <v>0</v>
      </c>
      <c r="K14674" s="30">
        <f>F14674*G14674*H14674/1000000/$B$13</f>
        <v>0.0234584707</v>
      </c>
      <c r="L14674" s="30">
        <f>F14674*G14674*I14674/1000000/$B$13</f>
        <v>0</v>
      </c>
      <c r="M14674" s="30">
        <f>F14674*G14674*J14674/1000000/$B$13</f>
        <v>0</v>
      </c>
      <c r="N14674" s="30">
        <v>36.9259787703</v>
      </c>
      <c r="O14674" s="4" t="inlineStr">
        <is>
          <t>FRANKO actual PPM | PEUGEOT | Extra: G2464</t>
        </is>
      </c>
    </row>
    <row r="14675" ht="15.75" customHeight="1">
      <c r="A14675" s="4" t="inlineStr">
        <is>
          <t>K 207</t>
        </is>
      </c>
      <c r="B14675" s="26">
        <f>ROUND((K14675*$B$6*$B$9+L14675*$B$7*$B$10+M14675*$B$8*$B$11)*$B$12,0)</f>
        <v>39</v>
      </c>
      <c r="C14675" s="26">
        <f>ROUND((K14675*$B$6*$B$9+L14675*$B$7*$B$10+M14675*$B$8*$B$11)*$B$12,0)</f>
        <v>39</v>
      </c>
      <c r="E14675" s="27">
        <v>1</v>
      </c>
      <c r="F14675" s="28">
        <v>1060</v>
      </c>
      <c r="G14675" s="28">
        <v>1</v>
      </c>
      <c r="H14675" s="29">
        <v>699</v>
      </c>
      <c r="I14675" s="29">
        <v>48</v>
      </c>
      <c r="J14675" s="29">
        <v>0</v>
      </c>
      <c r="K14675" s="30">
        <f>F14675*G14675*H14675/1000000/$B$13</f>
        <v>0.0238217742</v>
      </c>
      <c r="L14675" s="30">
        <f>F14675*G14675*I14675/1000000/$B$13</f>
        <v>0.00163583</v>
      </c>
      <c r="M14675" s="30">
        <f>F14675*G14675*J14675/1000000/$B$13</f>
        <v>0</v>
      </c>
      <c r="N14675" s="30">
        <v>39.4706656717</v>
      </c>
      <c r="O14675" s="4" t="inlineStr">
        <is>
          <t>FRANKO actual PPM | PEUGEOT | Extra: G2464 985/2-D0000013531/?2-04-01 5N</t>
        </is>
      </c>
    </row>
    <row r="14676" ht="15.75" customHeight="1">
      <c r="A14676" s="4" t="inlineStr">
        <is>
          <t>K 208</t>
        </is>
      </c>
      <c r="B14676" s="26">
        <f>ROUND((K14676*$B$6*$B$9+L14676*$B$7*$B$10+M14676*$B$8*$B$11)*$B$12,0)</f>
        <v>116</v>
      </c>
      <c r="C14676" s="26">
        <f>ROUND((K14676*$B$6*$B$9+L14676*$B$7*$B$10+M14676*$B$8*$B$11)*$B$12,0)</f>
        <v>116</v>
      </c>
      <c r="E14676" s="27">
        <v>1</v>
      </c>
      <c r="F14676" s="28">
        <v>760</v>
      </c>
      <c r="G14676" s="28">
        <v>1</v>
      </c>
      <c r="H14676" s="29">
        <v>0</v>
      </c>
      <c r="I14676" s="29">
        <v>1615</v>
      </c>
      <c r="J14676" s="29">
        <v>335</v>
      </c>
      <c r="K14676" s="30">
        <f>F14676*G14676*H14676/1000000/$B$13</f>
        <v>0</v>
      </c>
      <c r="L14676" s="30">
        <f>F14676*G14676*I14676/1000000/$B$13</f>
        <v>0.0394618263</v>
      </c>
      <c r="M14676" s="30">
        <f>F14676*G14676*J14676/1000000/$B$13</f>
        <v>0.0081855801</v>
      </c>
      <c r="N14676" s="30">
        <v>115.6008546286</v>
      </c>
      <c r="O14676" s="4" t="inlineStr">
        <is>
          <t>FRANKO actual PPM | PEUGEOT</t>
        </is>
      </c>
    </row>
    <row r="14677" ht="15.75" customHeight="1">
      <c r="A14677" s="4" t="inlineStr">
        <is>
          <t>K 209</t>
        </is>
      </c>
      <c r="B14677" s="26">
        <f>ROUND((K14677*$B$6*$B$9+L14677*$B$7*$B$10+M14677*$B$8*$B$11)*$B$12,0)</f>
        <v>589</v>
      </c>
      <c r="C14677" s="26">
        <f>ROUND((K14677*$B$6*$B$9+L14677*$B$7*$B$10+M14677*$B$8*$B$11)*$B$12,0)</f>
        <v>589</v>
      </c>
      <c r="E14677" s="27">
        <v>1</v>
      </c>
      <c r="F14677" s="28">
        <v>2200</v>
      </c>
      <c r="G14677" s="28">
        <v>1</v>
      </c>
      <c r="H14677" s="29">
        <v>2701</v>
      </c>
      <c r="I14677" s="29">
        <v>1449</v>
      </c>
      <c r="J14677" s="29">
        <v>281</v>
      </c>
      <c r="K14677" s="30">
        <f>F14677*G14677*H14677/1000000/$B$13</f>
        <v>0.1910461663</v>
      </c>
      <c r="L14677" s="30">
        <f>F14677*G14677*I14677/1000000/$B$13</f>
        <v>0.1024901499</v>
      </c>
      <c r="M14677" s="30">
        <f>F14677*G14677*J14677/1000000/$B$13</f>
        <v>0.0198755915</v>
      </c>
      <c r="N14677" s="30">
        <v>589.4652433197</v>
      </c>
      <c r="O14677" s="4" t="inlineStr">
        <is>
          <t>FRANKO actual PPM | PEUGEOT | Extra: WIMETAL</t>
        </is>
      </c>
    </row>
    <row r="14678" ht="15.75" customHeight="1">
      <c r="A14678" s="4" t="inlineStr">
        <is>
          <t>K 209</t>
        </is>
      </c>
      <c r="B14678" s="26">
        <f>ROUND((K14678*$B$6*$B$9+L14678*$B$7*$B$10+M14678*$B$8*$B$11)*$B$12,0)</f>
        <v>610</v>
      </c>
      <c r="C14678" s="26">
        <f>ROUND((K14678*$B$6*$B$9+L14678*$B$7*$B$10+M14678*$B$8*$B$11)*$B$12,0)</f>
        <v>610</v>
      </c>
      <c r="E14678" s="27">
        <v>1</v>
      </c>
      <c r="F14678" s="28">
        <v>2200</v>
      </c>
      <c r="G14678" s="28">
        <v>1</v>
      </c>
      <c r="H14678" s="29">
        <v>2885</v>
      </c>
      <c r="I14678" s="29">
        <v>1458</v>
      </c>
      <c r="J14678" s="29">
        <v>280</v>
      </c>
      <c r="K14678" s="30">
        <f>F14678*G14678*H14678/1000000/$B$13</f>
        <v>0.2040607885</v>
      </c>
      <c r="L14678" s="30">
        <f>F14678*G14678*I14678/1000000/$B$13</f>
        <v>0.1031267347</v>
      </c>
      <c r="M14678" s="30">
        <f>F14678*G14678*J14678/1000000/$B$13</f>
        <v>0.0198048599</v>
      </c>
      <c r="N14678" s="30">
        <v>610.1316075378</v>
      </c>
      <c r="O14678" s="4" t="inlineStr">
        <is>
          <t>FRANKO actual PPM | PEUGEOT | Extra: WIMETAL/0700</t>
        </is>
      </c>
    </row>
    <row r="14679" ht="15.75" customHeight="1">
      <c r="A14679" s="4" t="inlineStr">
        <is>
          <t>K 209</t>
        </is>
      </c>
      <c r="B14679" s="26">
        <f>ROUND((K14679*$B$6*$B$9+L14679*$B$7*$B$10+M14679*$B$8*$B$11)*$B$12,0)</f>
        <v>640</v>
      </c>
      <c r="C14679" s="26">
        <f>ROUND((K14679*$B$6*$B$9+L14679*$B$7*$B$10+M14679*$B$8*$B$11)*$B$12,0)</f>
        <v>640</v>
      </c>
      <c r="E14679" s="27">
        <v>1</v>
      </c>
      <c r="F14679" s="28">
        <v>2200</v>
      </c>
      <c r="G14679" s="28">
        <v>1</v>
      </c>
      <c r="H14679" s="29">
        <v>2803</v>
      </c>
      <c r="I14679" s="29">
        <v>1661</v>
      </c>
      <c r="J14679" s="29">
        <v>317</v>
      </c>
      <c r="K14679" s="30">
        <f>F14679*G14679*H14679/1000000/$B$13</f>
        <v>0.1982607938</v>
      </c>
      <c r="L14679" s="30">
        <f>F14679*G14679*I14679/1000000/$B$13</f>
        <v>0.1174852581</v>
      </c>
      <c r="M14679" s="30">
        <f>F14679*G14679*J14679/1000000/$B$13</f>
        <v>0.0224219307</v>
      </c>
      <c r="N14679" s="30">
        <v>640.0621476503</v>
      </c>
      <c r="O14679" s="4" t="inlineStr">
        <is>
          <t>FRANKO actual PPM | PEUGEOT | Extra: WIMETAL</t>
        </is>
      </c>
    </row>
    <row r="14680" ht="15.75" customHeight="1">
      <c r="A14680" s="4" t="inlineStr">
        <is>
          <t>K 210</t>
        </is>
      </c>
      <c r="B14680" s="26">
        <f>ROUND((K14680*$B$6*$B$9+L14680*$B$7*$B$10+M14680*$B$8*$B$11)*$B$12,0)</f>
        <v>116</v>
      </c>
      <c r="C14680" s="26">
        <f>ROUND((K14680*$B$6*$B$9+L14680*$B$7*$B$10+M14680*$B$8*$B$11)*$B$12,0)</f>
        <v>116</v>
      </c>
      <c r="E14680" s="27">
        <v>1</v>
      </c>
      <c r="F14680" s="28">
        <v>350</v>
      </c>
      <c r="G14680" s="28">
        <v>1</v>
      </c>
      <c r="H14680" s="29">
        <v>6440</v>
      </c>
      <c r="I14680" s="29">
        <v>140</v>
      </c>
      <c r="J14680" s="29">
        <v>0</v>
      </c>
      <c r="K14680" s="30">
        <f>F14680*G14680*H14680/1000000/$B$13</f>
        <v>0.0724677828</v>
      </c>
      <c r="L14680" s="30">
        <f>F14680*G14680*I14680/1000000/$B$13</f>
        <v>0.0015753866</v>
      </c>
      <c r="M14680" s="30">
        <f>F14680*G14680*J14680/1000000/$B$13</f>
        <v>0</v>
      </c>
      <c r="N14680" s="30">
        <v>115.9714530692</v>
      </c>
      <c r="O14680" s="4" t="inlineStr">
        <is>
          <t>FRANKO actual PPM | PEUGEOT | Extra: DNA00210M,0105 11</t>
        </is>
      </c>
    </row>
    <row r="14681" ht="15.75" customHeight="1">
      <c r="A14681" s="4" t="inlineStr">
        <is>
          <t>K 210</t>
        </is>
      </c>
      <c r="B14681" s="26">
        <f>ROUND((K14681*$B$6*$B$9+L14681*$B$7*$B$10+M14681*$B$8*$B$11)*$B$12,0)</f>
        <v>136</v>
      </c>
      <c r="C14681" s="26">
        <f>ROUND((K14681*$B$6*$B$9+L14681*$B$7*$B$10+M14681*$B$8*$B$11)*$B$12,0)</f>
        <v>136</v>
      </c>
      <c r="E14681" s="27">
        <v>1</v>
      </c>
      <c r="F14681" s="28">
        <v>300</v>
      </c>
      <c r="G14681" s="28">
        <v>1</v>
      </c>
      <c r="H14681" s="29">
        <v>8980</v>
      </c>
      <c r="I14681" s="29">
        <v>0</v>
      </c>
      <c r="J14681" s="29">
        <v>0</v>
      </c>
      <c r="K14681" s="30">
        <f>F14681*G14681*H14681/1000000/$B$13</f>
        <v>0.0866141113</v>
      </c>
      <c r="L14681" s="30">
        <f>F14681*G14681*I14681/1000000/$B$13</f>
        <v>0</v>
      </c>
      <c r="M14681" s="30">
        <f>F14681*G14681*J14681/1000000/$B$13</f>
        <v>0</v>
      </c>
      <c r="N14681" s="30">
        <v>136.3392725279</v>
      </c>
      <c r="O14681" s="4" t="inlineStr">
        <is>
          <t>FRANKO actual PPM | PEUGEOT | Extra: DNA 019 06 M</t>
        </is>
      </c>
    </row>
    <row r="14682" ht="15.75" customHeight="1">
      <c r="A14682" s="4" t="inlineStr">
        <is>
          <t>K 210</t>
        </is>
      </c>
      <c r="B14682" s="26">
        <f>ROUND((K14682*$B$6*$B$9+L14682*$B$7*$B$10+M14682*$B$8*$B$11)*$B$12,0)</f>
        <v>146</v>
      </c>
      <c r="C14682" s="26">
        <f>ROUND((K14682*$B$6*$B$9+L14682*$B$7*$B$10+M14682*$B$8*$B$11)*$B$12,0)</f>
        <v>146</v>
      </c>
      <c r="E14682" s="27">
        <v>1</v>
      </c>
      <c r="F14682" s="28">
        <v>300</v>
      </c>
      <c r="G14682" s="28">
        <v>1</v>
      </c>
      <c r="H14682" s="29">
        <v>9589</v>
      </c>
      <c r="I14682" s="29">
        <v>0</v>
      </c>
      <c r="J14682" s="29">
        <v>0</v>
      </c>
      <c r="K14682" s="30">
        <f>F14682*G14682*H14682/1000000/$B$13</f>
        <v>0.0924880527</v>
      </c>
      <c r="L14682" s="30">
        <f>F14682*G14682*I14682/1000000/$B$13</f>
        <v>0</v>
      </c>
      <c r="M14682" s="30">
        <f>F14682*G14682*J14682/1000000/$B$13</f>
        <v>0</v>
      </c>
      <c r="N14682" s="30">
        <v>145.5854436826</v>
      </c>
      <c r="O14682" s="4" t="inlineStr">
        <is>
          <t>FRANKO actual PPM | PEUGEOT | Extra: DNA 048 09 M</t>
        </is>
      </c>
    </row>
    <row r="14683" ht="15.75" customHeight="1">
      <c r="A14683" s="4" t="inlineStr">
        <is>
          <t>K 211</t>
        </is>
      </c>
      <c r="B14683" s="26">
        <f>ROUND((K14683*$B$6*$B$9+L14683*$B$7*$B$10+M14683*$B$8*$B$11)*$B$12,0)</f>
        <v>343</v>
      </c>
      <c r="C14683" s="26">
        <f>ROUND((K14683*$B$6*$B$9+L14683*$B$7*$B$10+M14683*$B$8*$B$11)*$B$12,0)</f>
        <v>343</v>
      </c>
      <c r="E14683" s="27">
        <v>1</v>
      </c>
      <c r="F14683" s="28">
        <v>680</v>
      </c>
      <c r="G14683" s="28">
        <v>1</v>
      </c>
      <c r="H14683" s="29">
        <v>9956</v>
      </c>
      <c r="I14683" s="29">
        <v>0</v>
      </c>
      <c r="J14683" s="29">
        <v>0</v>
      </c>
      <c r="K14683" s="30">
        <f>F14683*G14683*H14683/1000000/$B$13</f>
        <v>0.2176631263</v>
      </c>
      <c r="L14683" s="30">
        <f>F14683*G14683*I14683/1000000/$B$13</f>
        <v>0</v>
      </c>
      <c r="M14683" s="30">
        <f>F14683*G14683*J14683/1000000/$B$13</f>
        <v>0</v>
      </c>
      <c r="N14683" s="30">
        <v>342.623527155</v>
      </c>
      <c r="O14683" s="4" t="inlineStr">
        <is>
          <t>FRANKO actual PPM | PEUGEOT | Extra: WIMETAL / 214195</t>
        </is>
      </c>
    </row>
    <row r="14684" ht="15.75" customHeight="1">
      <c r="A14684" s="4" t="inlineStr">
        <is>
          <t>K 211</t>
        </is>
      </c>
      <c r="B14684" s="26">
        <f>ROUND((K14684*$B$6*$B$9+L14684*$B$7*$B$10+M14684*$B$8*$B$11)*$B$12,0)</f>
        <v>335</v>
      </c>
      <c r="C14684" s="26">
        <f>ROUND((K14684*$B$6*$B$9+L14684*$B$7*$B$10+M14684*$B$8*$B$11)*$B$12,0)</f>
        <v>335</v>
      </c>
      <c r="E14684" s="27">
        <v>1</v>
      </c>
      <c r="F14684" s="28">
        <v>680</v>
      </c>
      <c r="G14684" s="28">
        <v>1</v>
      </c>
      <c r="H14684" s="29">
        <v>9730</v>
      </c>
      <c r="I14684" s="29">
        <v>0</v>
      </c>
      <c r="J14684" s="29">
        <v>0</v>
      </c>
      <c r="K14684" s="30">
        <f>F14684*G14684*H14684/1000000/$B$13</f>
        <v>0.2127221996</v>
      </c>
      <c r="L14684" s="30">
        <f>F14684*G14684*I14684/1000000/$B$13</f>
        <v>0</v>
      </c>
      <c r="M14684" s="30">
        <f>F14684*G14684*J14684/1000000/$B$13</f>
        <v>0</v>
      </c>
      <c r="N14684" s="30">
        <v>334.8460143851</v>
      </c>
      <c r="O14684" s="4" t="inlineStr">
        <is>
          <t>FRANKO actual PPM | PEUGEOT | Extra: WIMETAL</t>
        </is>
      </c>
    </row>
    <row r="14685" ht="15.75" customHeight="1">
      <c r="A14685" s="4" t="inlineStr">
        <is>
          <t>K 211</t>
        </is>
      </c>
      <c r="B14685" s="26">
        <f>ROUND((K14685*$B$6*$B$9+L14685*$B$7*$B$10+M14685*$B$8*$B$11)*$B$12,0)</f>
        <v>313</v>
      </c>
      <c r="C14685" s="26">
        <f>ROUND((K14685*$B$6*$B$9+L14685*$B$7*$B$10+M14685*$B$8*$B$11)*$B$12,0)</f>
        <v>313</v>
      </c>
      <c r="E14685" s="27">
        <v>1</v>
      </c>
      <c r="F14685" s="28">
        <v>680</v>
      </c>
      <c r="G14685" s="28">
        <v>1</v>
      </c>
      <c r="H14685" s="29">
        <v>9095</v>
      </c>
      <c r="I14685" s="29">
        <v>0</v>
      </c>
      <c r="J14685" s="29">
        <v>0</v>
      </c>
      <c r="K14685" s="30">
        <f>F14685*G14685*H14685/1000000/$B$13</f>
        <v>0.1988395072</v>
      </c>
      <c r="L14685" s="30">
        <f>F14685*G14685*I14685/1000000/$B$13</f>
        <v>0</v>
      </c>
      <c r="M14685" s="30">
        <f>F14685*G14685*J14685/1000000/$B$13</f>
        <v>0</v>
      </c>
      <c r="N14685" s="30">
        <v>312.9932683281</v>
      </c>
      <c r="O14685" s="4" t="inlineStr">
        <is>
          <t>FRANKO actual PPM | PEUGEOT | Extra: 172829</t>
        </is>
      </c>
    </row>
    <row r="14686" ht="15.75" customHeight="1">
      <c r="A14686" s="4" t="inlineStr">
        <is>
          <t>K 211</t>
        </is>
      </c>
      <c r="B14686" s="26">
        <f>ROUND((K14686*$B$6*$B$9+L14686*$B$7*$B$10+M14686*$B$8*$B$11)*$B$12,0)</f>
        <v>344</v>
      </c>
      <c r="C14686" s="26">
        <f>ROUND((K14686*$B$6*$B$9+L14686*$B$7*$B$10+M14686*$B$8*$B$11)*$B$12,0)</f>
        <v>344</v>
      </c>
      <c r="E14686" s="27">
        <v>1</v>
      </c>
      <c r="F14686" s="28">
        <v>680</v>
      </c>
      <c r="G14686" s="28">
        <v>1</v>
      </c>
      <c r="H14686" s="29">
        <v>10000</v>
      </c>
      <c r="I14686" s="29">
        <v>0</v>
      </c>
      <c r="J14686" s="29">
        <v>0</v>
      </c>
      <c r="K14686" s="30">
        <f>F14686*G14686*H14686/1000000/$B$13</f>
        <v>0.2186250767</v>
      </c>
      <c r="L14686" s="30">
        <f>F14686*G14686*I14686/1000000/$B$13</f>
        <v>0</v>
      </c>
      <c r="M14686" s="30">
        <f>F14686*G14686*J14686/1000000/$B$13</f>
        <v>0</v>
      </c>
      <c r="N14686" s="30">
        <v>344.137733181</v>
      </c>
      <c r="O14686" s="4" t="inlineStr">
        <is>
          <t>FRANKO actual PPM | PEUGEOT | Extra: WIMETAL</t>
        </is>
      </c>
    </row>
    <row r="14687" ht="15.75" customHeight="1">
      <c r="A14687" s="4" t="inlineStr">
        <is>
          <t>K 211</t>
        </is>
      </c>
      <c r="B14687" s="26">
        <f>ROUND((K14687*$B$6*$B$9+L14687*$B$7*$B$10+M14687*$B$8*$B$11)*$B$12,0)</f>
        <v>299</v>
      </c>
      <c r="C14687" s="26">
        <f>ROUND((K14687*$B$6*$B$9+L14687*$B$7*$B$10+M14687*$B$8*$B$11)*$B$12,0)</f>
        <v>299</v>
      </c>
      <c r="E14687" s="27">
        <v>1</v>
      </c>
      <c r="F14687" s="28">
        <v>680</v>
      </c>
      <c r="G14687" s="28">
        <v>1</v>
      </c>
      <c r="H14687" s="29">
        <v>8700</v>
      </c>
      <c r="I14687" s="29">
        <v>0</v>
      </c>
      <c r="J14687" s="29">
        <v>0</v>
      </c>
      <c r="K14687" s="30">
        <f>F14687*G14687*H14687/1000000/$B$13</f>
        <v>0.1902038167</v>
      </c>
      <c r="L14687" s="30">
        <f>F14687*G14687*I14687/1000000/$B$13</f>
        <v>0</v>
      </c>
      <c r="M14687" s="30">
        <f>F14687*G14687*J14687/1000000/$B$13</f>
        <v>0</v>
      </c>
      <c r="N14687" s="30">
        <v>299.3998278675</v>
      </c>
      <c r="O14687" s="4" t="inlineStr">
        <is>
          <t>FRANKO actual PPM | PEUGEOT | Extra: Su filtru F008</t>
        </is>
      </c>
    </row>
    <row r="14688" ht="15.75" customHeight="1">
      <c r="A14688" s="4" t="inlineStr">
        <is>
          <t>K 211</t>
        </is>
      </c>
      <c r="B14688" s="26">
        <f>ROUND((K14688*$B$6*$B$9+L14688*$B$7*$B$10+M14688*$B$8*$B$11)*$B$12,0)</f>
        <v>199</v>
      </c>
      <c r="C14688" s="26">
        <f>ROUND((K14688*$B$6*$B$9+L14688*$B$7*$B$10+M14688*$B$8*$B$11)*$B$12,0)</f>
        <v>199</v>
      </c>
      <c r="E14688" s="27">
        <v>1</v>
      </c>
      <c r="F14688" s="28">
        <v>700</v>
      </c>
      <c r="G14688" s="28">
        <v>1</v>
      </c>
      <c r="H14688" s="29">
        <v>5610</v>
      </c>
      <c r="I14688" s="29">
        <v>0</v>
      </c>
      <c r="J14688" s="29">
        <v>0</v>
      </c>
      <c r="K14688" s="30">
        <f>F14688*G14688*H14688/1000000/$B$13</f>
        <v>0.1262559818</v>
      </c>
      <c r="L14688" s="30">
        <f>F14688*G14688*I14688/1000000/$B$13</f>
        <v>0</v>
      </c>
      <c r="M14688" s="30">
        <f>F14688*G14688*J14688/1000000/$B$13</f>
        <v>0</v>
      </c>
      <c r="N14688" s="30">
        <v>198.739540912</v>
      </c>
      <c r="O14688" s="4" t="inlineStr">
        <is>
          <t>FRANKO actual PPM | PEUGEOT | Extra: WIMETAL0204</t>
        </is>
      </c>
    </row>
    <row r="14689" ht="15.75" customHeight="1">
      <c r="A14689" s="4" t="inlineStr">
        <is>
          <t>K 212</t>
        </is>
      </c>
      <c r="B14689" s="26">
        <f>ROUND((K14689*$B$6*$B$9+L14689*$B$7*$B$10+M14689*$B$8*$B$11)*$B$12,0)</f>
        <v>36</v>
      </c>
      <c r="C14689" s="26">
        <f>ROUND((K14689*$B$6*$B$9+L14689*$B$7*$B$10+M14689*$B$8*$B$11)*$B$12,0)</f>
        <v>36</v>
      </c>
      <c r="E14689" s="27">
        <v>1</v>
      </c>
      <c r="F14689" s="28">
        <v>1060</v>
      </c>
      <c r="G14689" s="28">
        <v>1</v>
      </c>
      <c r="H14689" s="29">
        <v>671</v>
      </c>
      <c r="I14689" s="29">
        <v>0</v>
      </c>
      <c r="J14689" s="29">
        <v>0</v>
      </c>
      <c r="K14689" s="30">
        <f>F14689*G14689*H14689/1000000/$B$13</f>
        <v>0.02286754</v>
      </c>
      <c r="L14689" s="30">
        <f>F14689*G14689*I14689/1000000/$B$13</f>
        <v>0</v>
      </c>
      <c r="M14689" s="30">
        <f>F14689*G14689*J14689/1000000/$B$13</f>
        <v>0</v>
      </c>
      <c r="N14689" s="30">
        <v>35.9957947209</v>
      </c>
      <c r="O14689" s="4" t="inlineStr">
        <is>
          <t>FRANKO actual PPM | PEUGEOT | Extra: G2091</t>
        </is>
      </c>
    </row>
    <row r="14690" ht="15.75" customHeight="1">
      <c r="A14690" s="4" t="inlineStr">
        <is>
          <t>K 212</t>
        </is>
      </c>
      <c r="B14690" s="26">
        <f>ROUND((K14690*$B$6*$B$9+L14690*$B$7*$B$10+M14690*$B$8*$B$11)*$B$12,0)</f>
        <v>36</v>
      </c>
      <c r="C14690" s="26">
        <f>ROUND((K14690*$B$6*$B$9+L14690*$B$7*$B$10+M14690*$B$8*$B$11)*$B$12,0)</f>
        <v>36</v>
      </c>
      <c r="E14690" s="27">
        <v>1</v>
      </c>
      <c r="F14690" s="28">
        <v>920</v>
      </c>
      <c r="G14690" s="28">
        <v>1</v>
      </c>
      <c r="H14690" s="29">
        <v>782</v>
      </c>
      <c r="I14690" s="29">
        <v>0</v>
      </c>
      <c r="J14690" s="29">
        <v>0</v>
      </c>
      <c r="K14690" s="30">
        <f>F14690*G14690*H14690/1000000/$B$13</f>
        <v>0.0231305331</v>
      </c>
      <c r="L14690" s="30">
        <f>F14690*G14690*I14690/1000000/$B$13</f>
        <v>0</v>
      </c>
      <c r="M14690" s="30">
        <f>F14690*G14690*J14690/1000000/$B$13</f>
        <v>0</v>
      </c>
      <c r="N14690" s="30">
        <v>36.4097721706</v>
      </c>
      <c r="O14690" s="4" t="inlineStr">
        <is>
          <t>FRANKO actual PPM | PEUGEOT</t>
        </is>
      </c>
    </row>
    <row r="14691" ht="15.75" customHeight="1">
      <c r="A14691" s="4" t="inlineStr">
        <is>
          <t>K 213</t>
        </is>
      </c>
      <c r="B14691" s="26">
        <f>ROUND((K14691*$B$6*$B$9+L14691*$B$7*$B$10+M14691*$B$8*$B$11)*$B$12,0)</f>
        <v>255</v>
      </c>
      <c r="C14691" s="26">
        <f>ROUND((K14691*$B$6*$B$9+L14691*$B$7*$B$10+M14691*$B$8*$B$11)*$B$12,0)</f>
        <v>255</v>
      </c>
      <c r="E14691" s="27">
        <v>1</v>
      </c>
      <c r="F14691" s="28">
        <v>1140</v>
      </c>
      <c r="G14691" s="28">
        <v>1</v>
      </c>
      <c r="H14691" s="29">
        <v>4374</v>
      </c>
      <c r="I14691" s="29">
        <v>14</v>
      </c>
      <c r="J14691" s="29">
        <v>6</v>
      </c>
      <c r="K14691" s="30">
        <f>F14691*G14691*H14691/1000000/$B$13</f>
        <v>0.1603151967</v>
      </c>
      <c r="L14691" s="30">
        <f>F14691*G14691*I14691/1000000/$B$13</f>
        <v>0.0005131259</v>
      </c>
      <c r="M14691" s="30">
        <f>F14691*G14691*J14691/1000000/$B$13</f>
        <v>0.0002199111</v>
      </c>
      <c r="N14691" s="30">
        <v>254.7981123448</v>
      </c>
      <c r="O14691" s="4" t="inlineStr">
        <is>
          <t>FRANKO actual PPM | PEUGEOT | Extra: 0050 48-02 / 18626T49</t>
        </is>
      </c>
    </row>
    <row r="14692" ht="15.75" customHeight="1">
      <c r="A14692" s="4" t="inlineStr">
        <is>
          <t>K 213</t>
        </is>
      </c>
      <c r="B14692" s="26">
        <f>ROUND((K14692*$B$6*$B$9+L14692*$B$7*$B$10+M14692*$B$8*$B$11)*$B$12,0)</f>
        <v>170</v>
      </c>
      <c r="C14692" s="26">
        <f>ROUND((K14692*$B$6*$B$9+L14692*$B$7*$B$10+M14692*$B$8*$B$11)*$B$12,0)</f>
        <v>170</v>
      </c>
      <c r="E14692" s="27">
        <v>1</v>
      </c>
      <c r="F14692" s="28">
        <v>1100</v>
      </c>
      <c r="G14692" s="28">
        <v>1</v>
      </c>
      <c r="H14692" s="29">
        <v>3060</v>
      </c>
      <c r="I14692" s="29">
        <v>0</v>
      </c>
      <c r="J14692" s="29">
        <v>0</v>
      </c>
      <c r="K14692" s="30">
        <f>F14692*G14692*H14692/1000000/$B$13</f>
        <v>0.108219413</v>
      </c>
      <c r="L14692" s="30">
        <f>F14692*G14692*I14692/1000000/$B$13</f>
        <v>0</v>
      </c>
      <c r="M14692" s="30">
        <f>F14692*G14692*J14692/1000000/$B$13</f>
        <v>0</v>
      </c>
      <c r="N14692" s="30">
        <v>170.3481779246</v>
      </c>
      <c r="O14692" s="4" t="inlineStr">
        <is>
          <t>FRANKO actual PPM | PEUGEOT | Extra: BOSAL 48 02</t>
        </is>
      </c>
    </row>
    <row r="14693" ht="15.75" customHeight="1">
      <c r="A14693" s="4" t="inlineStr">
        <is>
          <t>K 213</t>
        </is>
      </c>
      <c r="B14693" s="26">
        <f>ROUND((K14693*$B$6*$B$9+L14693*$B$7*$B$10+M14693*$B$8*$B$11)*$B$12,0)</f>
        <v>270</v>
      </c>
      <c r="C14693" s="26">
        <f>ROUND((K14693*$B$6*$B$9+L14693*$B$7*$B$10+M14693*$B$8*$B$11)*$B$12,0)</f>
        <v>270</v>
      </c>
      <c r="E14693" s="27">
        <v>1</v>
      </c>
      <c r="F14693" s="28">
        <v>1140</v>
      </c>
      <c r="G14693" s="28">
        <v>1</v>
      </c>
      <c r="H14693" s="29">
        <v>4678</v>
      </c>
      <c r="I14693" s="29">
        <v>0</v>
      </c>
      <c r="J14693" s="29">
        <v>0</v>
      </c>
      <c r="K14693" s="30">
        <f>F14693*G14693*H14693/1000000/$B$13</f>
        <v>0.1714573594</v>
      </c>
      <c r="L14693" s="30">
        <f>F14693*G14693*I14693/1000000/$B$13</f>
        <v>0</v>
      </c>
      <c r="M14693" s="30">
        <f>F14693*G14693*J14693/1000000/$B$13</f>
        <v>0</v>
      </c>
      <c r="N14693" s="30">
        <v>269.891029417</v>
      </c>
      <c r="O14693" s="4" t="inlineStr">
        <is>
          <t>FRANKO actual PPM | PEUGEOT | Extra: G3500</t>
        </is>
      </c>
    </row>
    <row r="14694" ht="15.75" customHeight="1">
      <c r="A14694" s="4" t="inlineStr">
        <is>
          <t>K 216</t>
        </is>
      </c>
      <c r="B14694" s="26">
        <f>ROUND((K14694*$B$6*$B$9+L14694*$B$7*$B$10+M14694*$B$8*$B$11)*$B$12,0)</f>
        <v>330</v>
      </c>
      <c r="C14694" s="26">
        <f>ROUND((K14694*$B$6*$B$9+L14694*$B$7*$B$10+M14694*$B$8*$B$11)*$B$12,0)</f>
        <v>330</v>
      </c>
      <c r="E14694" s="27">
        <v>1</v>
      </c>
      <c r="F14694" s="28">
        <v>740</v>
      </c>
      <c r="G14694" s="28">
        <v>1</v>
      </c>
      <c r="H14694" s="29">
        <v>8801</v>
      </c>
      <c r="I14694" s="29">
        <v>0</v>
      </c>
      <c r="J14694" s="29">
        <v>0</v>
      </c>
      <c r="K14694" s="30">
        <f>F14694*G14694*H14694/1000000/$B$13</f>
        <v>0.2093894532</v>
      </c>
      <c r="L14694" s="30">
        <f>F14694*G14694*I14694/1000000/$B$13</f>
        <v>0</v>
      </c>
      <c r="M14694" s="30">
        <f>F14694*G14694*J14694/1000000/$B$13</f>
        <v>0</v>
      </c>
      <c r="N14694" s="30">
        <v>329.5999382937</v>
      </c>
      <c r="O14694" s="4" t="inlineStr">
        <is>
          <t>FRANKO actual PPM | PEUGEOT | Extra: 1105-04-14P</t>
        </is>
      </c>
    </row>
    <row r="14695" ht="15.75" customHeight="1">
      <c r="A14695" s="4" t="inlineStr">
        <is>
          <t>K 216</t>
        </is>
      </c>
      <c r="B14695" s="26">
        <f>ROUND((K14695*$B$6*$B$9+L14695*$B$7*$B$10+M14695*$B$8*$B$11)*$B$12,0)</f>
        <v>346</v>
      </c>
      <c r="C14695" s="26">
        <f>ROUND((K14695*$B$6*$B$9+L14695*$B$7*$B$10+M14695*$B$8*$B$11)*$B$12,0)</f>
        <v>346</v>
      </c>
      <c r="E14695" s="27">
        <v>1</v>
      </c>
      <c r="F14695" s="28">
        <v>720</v>
      </c>
      <c r="G14695" s="28">
        <v>1</v>
      </c>
      <c r="H14695" s="29">
        <v>9504</v>
      </c>
      <c r="I14695" s="29">
        <v>0</v>
      </c>
      <c r="J14695" s="29">
        <v>0</v>
      </c>
      <c r="K14695" s="30">
        <f>F14695*G14695*H14695/1000000/$B$13</f>
        <v>0.2200037007</v>
      </c>
      <c r="L14695" s="30">
        <f>F14695*G14695*I14695/1000000/$B$13</f>
        <v>0</v>
      </c>
      <c r="M14695" s="30">
        <f>F14695*G14695*J14695/1000000/$B$13</f>
        <v>0</v>
      </c>
      <c r="N14695" s="30">
        <v>346.3078252397</v>
      </c>
      <c r="O14695" s="4" t="inlineStr">
        <is>
          <t>FRANKO actual PPM | PEUGEOT</t>
        </is>
      </c>
    </row>
    <row r="14696" ht="15.75" customHeight="1">
      <c r="A14696" s="4" t="inlineStr">
        <is>
          <t>K 216</t>
        </is>
      </c>
      <c r="B14696" s="26">
        <f>ROUND((K14696*$B$6*$B$9+L14696*$B$7*$B$10+M14696*$B$8*$B$11)*$B$12,0)</f>
        <v>346</v>
      </c>
      <c r="C14696" s="26">
        <f>ROUND((K14696*$B$6*$B$9+L14696*$B$7*$B$10+M14696*$B$8*$B$11)*$B$12,0)</f>
        <v>346</v>
      </c>
      <c r="E14696" s="27">
        <v>1</v>
      </c>
      <c r="F14696" s="28">
        <v>720</v>
      </c>
      <c r="G14696" s="28">
        <v>1</v>
      </c>
      <c r="H14696" s="29">
        <v>9499</v>
      </c>
      <c r="I14696" s="29">
        <v>0</v>
      </c>
      <c r="J14696" s="29">
        <v>0</v>
      </c>
      <c r="K14696" s="30">
        <f>F14696*G14696*H14696/1000000/$B$13</f>
        <v>0.219887958</v>
      </c>
      <c r="L14696" s="30">
        <f>F14696*G14696*I14696/1000000/$B$13</f>
        <v>0</v>
      </c>
      <c r="M14696" s="30">
        <f>F14696*G14696*J14696/1000000/$B$13</f>
        <v>0</v>
      </c>
      <c r="N14696" s="30">
        <v>346.125634675</v>
      </c>
      <c r="O14696" s="4" t="inlineStr">
        <is>
          <t>FRANKO actual PPM | PEUGEOT</t>
        </is>
      </c>
    </row>
    <row r="14697" ht="15.75" customHeight="1">
      <c r="A14697" s="4" t="inlineStr">
        <is>
          <t>K 217</t>
        </is>
      </c>
      <c r="B14697" s="26">
        <f>ROUND((K14697*$B$6*$B$9+L14697*$B$7*$B$10+M14697*$B$8*$B$11)*$B$12,0)</f>
        <v>230</v>
      </c>
      <c r="C14697" s="26">
        <f>ROUND((K14697*$B$6*$B$9+L14697*$B$7*$B$10+M14697*$B$8*$B$11)*$B$12,0)</f>
        <v>230</v>
      </c>
      <c r="E14697" s="27">
        <v>1</v>
      </c>
      <c r="F14697" s="28">
        <v>2800</v>
      </c>
      <c r="G14697" s="28">
        <v>1</v>
      </c>
      <c r="H14697" s="29">
        <v>1625</v>
      </c>
      <c r="I14697" s="29">
        <v>0</v>
      </c>
      <c r="J14697" s="29">
        <v>0</v>
      </c>
      <c r="K14697" s="30">
        <f>F14697*G14697*H14697/1000000/$B$13</f>
        <v>0.1462858969</v>
      </c>
      <c r="L14697" s="30">
        <f>F14697*G14697*I14697/1000000/$B$13</f>
        <v>0</v>
      </c>
      <c r="M14697" s="30">
        <f>F14697*G14697*J14697/1000000/$B$13</f>
        <v>0</v>
      </c>
      <c r="N14697" s="30">
        <v>230.2686302902</v>
      </c>
      <c r="O14697" s="4" t="inlineStr">
        <is>
          <t>FRANKO actual PPM | PEUGEOT | Extra: WIMETAL 07/01 ,PF F003</t>
        </is>
      </c>
    </row>
    <row r="14698" ht="15.75" customHeight="1">
      <c r="A14698" s="4" t="inlineStr">
        <is>
          <t>K 218</t>
        </is>
      </c>
      <c r="B14698" s="26">
        <f>ROUND((K14698*$B$6*$B$9+L14698*$B$7*$B$10+M14698*$B$8*$B$11)*$B$12,0)</f>
        <v>298</v>
      </c>
      <c r="C14698" s="26">
        <f>ROUND((K14698*$B$6*$B$9+L14698*$B$7*$B$10+M14698*$B$8*$B$11)*$B$12,0)</f>
        <v>298</v>
      </c>
      <c r="E14698" s="27">
        <v>1</v>
      </c>
      <c r="F14698" s="28">
        <v>700</v>
      </c>
      <c r="G14698" s="28">
        <v>1</v>
      </c>
      <c r="H14698" s="29">
        <v>8400</v>
      </c>
      <c r="I14698" s="29">
        <v>0</v>
      </c>
      <c r="J14698" s="29">
        <v>0</v>
      </c>
      <c r="K14698" s="30">
        <f>F14698*G14698*H14698/1000000/$B$13</f>
        <v>0.1890463898</v>
      </c>
      <c r="L14698" s="30">
        <f>F14698*G14698*I14698/1000000/$B$13</f>
        <v>0</v>
      </c>
      <c r="M14698" s="30">
        <f>F14698*G14698*J14698/1000000/$B$13</f>
        <v>0</v>
      </c>
      <c r="N14698" s="30">
        <v>297.5779222212</v>
      </c>
      <c r="O14698" s="4" t="inlineStr">
        <is>
          <t>FRANKO actual PPM | PEUGEOT | Extra: G 3223 01-08-21-17 B, D0000013867</t>
        </is>
      </c>
    </row>
    <row r="14699" ht="15.75" customHeight="1">
      <c r="A14699" s="4" t="inlineStr">
        <is>
          <t>K 218</t>
        </is>
      </c>
      <c r="B14699" s="26">
        <f>ROUND((K14699*$B$6*$B$9+L14699*$B$7*$B$10+M14699*$B$8*$B$11)*$B$12,0)</f>
        <v>349</v>
      </c>
      <c r="C14699" s="26">
        <f>ROUND((K14699*$B$6*$B$9+L14699*$B$7*$B$10+M14699*$B$8*$B$11)*$B$12,0)</f>
        <v>349</v>
      </c>
      <c r="E14699" s="27">
        <v>1</v>
      </c>
      <c r="F14699" s="28">
        <v>720</v>
      </c>
      <c r="G14699" s="28">
        <v>1</v>
      </c>
      <c r="H14699" s="29">
        <v>9578</v>
      </c>
      <c r="I14699" s="29">
        <v>0</v>
      </c>
      <c r="J14699" s="29">
        <v>0</v>
      </c>
      <c r="K14699" s="30">
        <f>F14699*G14699*H14699/1000000/$B$13</f>
        <v>0.2217166925</v>
      </c>
      <c r="L14699" s="30">
        <f>F14699*G14699*I14699/1000000/$B$13</f>
        <v>0</v>
      </c>
      <c r="M14699" s="30">
        <f>F14699*G14699*J14699/1000000/$B$13</f>
        <v>0</v>
      </c>
      <c r="N14699" s="30">
        <v>349.0042455961</v>
      </c>
      <c r="O14699" s="4" t="inlineStr">
        <is>
          <t>FRANKO actual PPM | PEUGEOT</t>
        </is>
      </c>
    </row>
    <row r="14700" ht="15.75" customHeight="1">
      <c r="A14700" s="4" t="inlineStr">
        <is>
          <t>K 219</t>
        </is>
      </c>
      <c r="B14700" s="26">
        <f>ROUND((K14700*$B$6*$B$9+L14700*$B$7*$B$10+M14700*$B$8*$B$11)*$B$12,0)</f>
        <v>334</v>
      </c>
      <c r="C14700" s="26">
        <f>ROUND((K14700*$B$6*$B$9+L14700*$B$7*$B$10+M14700*$B$8*$B$11)*$B$12,0)</f>
        <v>334</v>
      </c>
      <c r="E14700" s="27">
        <v>1</v>
      </c>
      <c r="F14700" s="28">
        <v>1520</v>
      </c>
      <c r="G14700" s="28">
        <v>1</v>
      </c>
      <c r="H14700" s="29">
        <v>4344</v>
      </c>
      <c r="I14700" s="29">
        <v>0</v>
      </c>
      <c r="J14700" s="29">
        <v>0</v>
      </c>
      <c r="K14700" s="30">
        <f>F14700*G14700*H14700/1000000/$B$13</f>
        <v>0.2122875215</v>
      </c>
      <c r="L14700" s="30">
        <f>F14700*G14700*I14700/1000000/$B$13</f>
        <v>0</v>
      </c>
      <c r="M14700" s="30">
        <f>F14700*G14700*J14700/1000000/$B$13</f>
        <v>0</v>
      </c>
      <c r="N14700" s="30">
        <v>334.161787598</v>
      </c>
      <c r="O14700" s="4" t="inlineStr">
        <is>
          <t>FRANKO actual PPM | PEUGEOT | Extra: WIMETAL</t>
        </is>
      </c>
    </row>
    <row r="14701" ht="15.75" customHeight="1">
      <c r="A14701" s="4" t="inlineStr">
        <is>
          <t>K 219</t>
        </is>
      </c>
      <c r="B14701" s="26">
        <f>ROUND((K14701*$B$6*$B$9+L14701*$B$7*$B$10+M14701*$B$8*$B$11)*$B$12,0)</f>
        <v>305</v>
      </c>
      <c r="C14701" s="26">
        <f>ROUND((K14701*$B$6*$B$9+L14701*$B$7*$B$10+M14701*$B$8*$B$11)*$B$12,0)</f>
        <v>305</v>
      </c>
      <c r="E14701" s="27">
        <v>1</v>
      </c>
      <c r="F14701" s="28">
        <v>1500</v>
      </c>
      <c r="G14701" s="28">
        <v>1</v>
      </c>
      <c r="H14701" s="29">
        <v>4020</v>
      </c>
      <c r="I14701" s="29">
        <v>0</v>
      </c>
      <c r="J14701" s="29">
        <v>0</v>
      </c>
      <c r="K14701" s="30">
        <f>F14701*G14701*H14701/1000000/$B$13</f>
        <v>0.1938690018</v>
      </c>
      <c r="L14701" s="30">
        <f>F14701*G14701*I14701/1000000/$B$13</f>
        <v>0</v>
      </c>
      <c r="M14701" s="30">
        <f>F14701*G14701*J14701/1000000/$B$13</f>
        <v>0</v>
      </c>
      <c r="N14701" s="30">
        <v>305.1691957473</v>
      </c>
      <c r="O14701" s="4" t="inlineStr">
        <is>
          <t>FRANKO actual PPM | PEUGEOT | Extra: WIMETAL20C03C,TEA044TEB044</t>
        </is>
      </c>
    </row>
    <row r="14702" ht="15.75" customHeight="1">
      <c r="A14702" s="4" t="inlineStr">
        <is>
          <t>K 219</t>
        </is>
      </c>
      <c r="B14702" s="26">
        <f>ROUND((K14702*$B$6*$B$9+L14702*$B$7*$B$10+M14702*$B$8*$B$11)*$B$12,0)</f>
        <v>238</v>
      </c>
      <c r="C14702" s="26">
        <f>ROUND((K14702*$B$6*$B$9+L14702*$B$7*$B$10+M14702*$B$8*$B$11)*$B$12,0)</f>
        <v>238</v>
      </c>
      <c r="E14702" s="27">
        <v>1</v>
      </c>
      <c r="F14702" s="28">
        <v>1500</v>
      </c>
      <c r="G14702" s="28">
        <v>1</v>
      </c>
      <c r="H14702" s="29">
        <v>3140</v>
      </c>
      <c r="I14702" s="29">
        <v>0</v>
      </c>
      <c r="J14702" s="29">
        <v>0</v>
      </c>
      <c r="K14702" s="30">
        <f>F14702*G14702*H14702/1000000/$B$13</f>
        <v>0.1514300163</v>
      </c>
      <c r="L14702" s="30">
        <f>F14702*G14702*I14702/1000000/$B$13</f>
        <v>0</v>
      </c>
      <c r="M14702" s="30">
        <f>F14702*G14702*J14702/1000000/$B$13</f>
        <v>0</v>
      </c>
      <c r="N14702" s="30">
        <v>238.365988718</v>
      </c>
      <c r="O14702" s="4" t="inlineStr">
        <is>
          <t>FRANKO actual PPM | PEUGEOT | Extra: WIMETAL19B02ATEA014TEB015</t>
        </is>
      </c>
    </row>
    <row r="14703" ht="15.75" customHeight="1">
      <c r="A14703" s="4" t="inlineStr">
        <is>
          <t>K 219</t>
        </is>
      </c>
      <c r="B14703" s="26">
        <f>ROUND((K14703*$B$6*$B$9+L14703*$B$7*$B$10+M14703*$B$8*$B$11)*$B$12,0)</f>
        <v>276</v>
      </c>
      <c r="C14703" s="26">
        <f>ROUND((K14703*$B$6*$B$9+L14703*$B$7*$B$10+M14703*$B$8*$B$11)*$B$12,0)</f>
        <v>276</v>
      </c>
      <c r="E14703" s="27">
        <v>1</v>
      </c>
      <c r="F14703" s="28">
        <v>1500</v>
      </c>
      <c r="G14703" s="28">
        <v>1</v>
      </c>
      <c r="H14703" s="29">
        <v>3630</v>
      </c>
      <c r="I14703" s="29">
        <v>0</v>
      </c>
      <c r="J14703" s="29">
        <v>0</v>
      </c>
      <c r="K14703" s="30">
        <f>F14703*G14703*H14703/1000000/$B$13</f>
        <v>0.1750608151</v>
      </c>
      <c r="L14703" s="30">
        <f>F14703*G14703*I14703/1000000/$B$13</f>
        <v>0</v>
      </c>
      <c r="M14703" s="30">
        <f>F14703*G14703*J14703/1000000/$B$13</f>
        <v>0</v>
      </c>
      <c r="N14703" s="30">
        <v>275.5632289957</v>
      </c>
      <c r="O14703" s="4" t="inlineStr">
        <is>
          <t>FRANKO actual PPM | PEUGEOT</t>
        </is>
      </c>
    </row>
    <row r="14704" ht="15.75" customHeight="1">
      <c r="A14704" s="4" t="inlineStr">
        <is>
          <t>K 220</t>
        </is>
      </c>
      <c r="B14704" s="26">
        <f>ROUND((K14704*$B$6*$B$9+L14704*$B$7*$B$10+M14704*$B$8*$B$11)*$B$12,0)</f>
        <v>335</v>
      </c>
      <c r="C14704" s="26">
        <f>ROUND((K14704*$B$6*$B$9+L14704*$B$7*$B$10+M14704*$B$8*$B$11)*$B$12,0)</f>
        <v>335</v>
      </c>
      <c r="E14704" s="27">
        <v>1</v>
      </c>
      <c r="F14704" s="28">
        <v>1240</v>
      </c>
      <c r="G14704" s="28">
        <v>1</v>
      </c>
      <c r="H14704" s="29">
        <v>0</v>
      </c>
      <c r="I14704" s="29">
        <v>4198</v>
      </c>
      <c r="J14704" s="29">
        <v>402</v>
      </c>
      <c r="K14704" s="30">
        <f>F14704*G14704*H14704/1000000/$B$13</f>
        <v>0</v>
      </c>
      <c r="L14704" s="30">
        <f>F14704*G14704*I14704/1000000/$B$13</f>
        <v>0.1673613543</v>
      </c>
      <c r="M14704" s="30">
        <f>F14704*G14704*J14704/1000000/$B$13</f>
        <v>0.0160265041</v>
      </c>
      <c r="N14704" s="30">
        <v>334.9940029855</v>
      </c>
      <c r="O14704" s="4" t="inlineStr">
        <is>
          <t>FRANKO actual PPM | PEUGEOT</t>
        </is>
      </c>
    </row>
    <row r="14705" ht="15.75" customHeight="1">
      <c r="A14705" s="4" t="inlineStr">
        <is>
          <t>K 222</t>
        </is>
      </c>
      <c r="B14705" s="26">
        <f>ROUND((K14705*$B$6*$B$9+L14705*$B$7*$B$10+M14705*$B$8*$B$11)*$B$12,0)</f>
        <v>312</v>
      </c>
      <c r="C14705" s="26">
        <f>ROUND((K14705*$B$6*$B$9+L14705*$B$7*$B$10+M14705*$B$8*$B$11)*$B$12,0)</f>
        <v>312</v>
      </c>
      <c r="E14705" s="27">
        <v>1</v>
      </c>
      <c r="F14705" s="28">
        <v>1500</v>
      </c>
      <c r="G14705" s="28">
        <v>1</v>
      </c>
      <c r="H14705" s="29">
        <v>4109</v>
      </c>
      <c r="I14705" s="29">
        <v>0</v>
      </c>
      <c r="J14705" s="29">
        <v>0</v>
      </c>
      <c r="K14705" s="30">
        <f>F14705*G14705*H14705/1000000/$B$13</f>
        <v>0.1981611265</v>
      </c>
      <c r="L14705" s="30">
        <f>F14705*G14705*I14705/1000000/$B$13</f>
        <v>0</v>
      </c>
      <c r="M14705" s="30">
        <f>F14705*G14705*J14705/1000000/$B$13</f>
        <v>0</v>
      </c>
      <c r="N14705" s="30">
        <v>311.9254291855</v>
      </c>
      <c r="O14705" s="4" t="inlineStr">
        <is>
          <t>FRANKO actual PPM | PEUGEOT</t>
        </is>
      </c>
    </row>
    <row r="14706" ht="15.75" customHeight="1">
      <c r="A14706" s="4" t="inlineStr">
        <is>
          <t>K 222</t>
        </is>
      </c>
      <c r="B14706" s="26">
        <f>ROUND((K14706*$B$6*$B$9+L14706*$B$7*$B$10+M14706*$B$8*$B$11)*$B$12,0)</f>
        <v>326</v>
      </c>
      <c r="C14706" s="26">
        <f>ROUND((K14706*$B$6*$B$9+L14706*$B$7*$B$10+M14706*$B$8*$B$11)*$B$12,0)</f>
        <v>326</v>
      </c>
      <c r="E14706" s="27">
        <v>1</v>
      </c>
      <c r="F14706" s="28">
        <v>1460</v>
      </c>
      <c r="G14706" s="28">
        <v>1</v>
      </c>
      <c r="H14706" s="29">
        <v>4418</v>
      </c>
      <c r="I14706" s="29">
        <v>0</v>
      </c>
      <c r="J14706" s="29">
        <v>0</v>
      </c>
      <c r="K14706" s="30">
        <f>F14706*G14706*H14706/1000000/$B$13</f>
        <v>0.2073813176</v>
      </c>
      <c r="L14706" s="30">
        <f>F14706*G14706*I14706/1000000/$B$13</f>
        <v>0</v>
      </c>
      <c r="M14706" s="30">
        <f>F14706*G14706*J14706/1000000/$B$13</f>
        <v>0</v>
      </c>
      <c r="N14706" s="30">
        <v>326.4389319975</v>
      </c>
      <c r="O14706" s="4" t="inlineStr">
        <is>
          <t>FRANKO actual PPM | PEUGEOT</t>
        </is>
      </c>
    </row>
    <row r="14707" ht="15.75" customHeight="1">
      <c r="A14707" s="4" t="inlineStr">
        <is>
          <t>K 222</t>
        </is>
      </c>
      <c r="B14707" s="26">
        <f>ROUND((K14707*$B$6*$B$9+L14707*$B$7*$B$10+M14707*$B$8*$B$11)*$B$12,0)</f>
        <v>333</v>
      </c>
      <c r="C14707" s="26">
        <f>ROUND((K14707*$B$6*$B$9+L14707*$B$7*$B$10+M14707*$B$8*$B$11)*$B$12,0)</f>
        <v>333</v>
      </c>
      <c r="E14707" s="27">
        <v>1</v>
      </c>
      <c r="F14707" s="28">
        <v>1820</v>
      </c>
      <c r="G14707" s="28">
        <v>1</v>
      </c>
      <c r="H14707" s="29">
        <v>3620</v>
      </c>
      <c r="I14707" s="29">
        <v>0</v>
      </c>
      <c r="J14707" s="29">
        <v>0</v>
      </c>
      <c r="K14707" s="30">
        <f>F14707*G14707*H14707/1000000/$B$13</f>
        <v>0.2118219787</v>
      </c>
      <c r="L14707" s="30">
        <f>F14707*G14707*I14707/1000000/$B$13</f>
        <v>0</v>
      </c>
      <c r="M14707" s="30">
        <f>F14707*G14707*J14707/1000000/$B$13</f>
        <v>0</v>
      </c>
      <c r="N14707" s="30">
        <v>333.4289766603</v>
      </c>
      <c r="O14707" s="4" t="inlineStr">
        <is>
          <t>FRANKO actual PPM | PEUGEOT</t>
        </is>
      </c>
    </row>
    <row r="14708" ht="15.75" customHeight="1">
      <c r="A14708" s="4" t="inlineStr">
        <is>
          <t>K 222</t>
        </is>
      </c>
      <c r="B14708" s="26">
        <f>ROUND((K14708*$B$6*$B$9+L14708*$B$7*$B$10+M14708*$B$8*$B$11)*$B$12,0)</f>
        <v>334</v>
      </c>
      <c r="C14708" s="26">
        <f>ROUND((K14708*$B$6*$B$9+L14708*$B$7*$B$10+M14708*$B$8*$B$11)*$B$12,0)</f>
        <v>334</v>
      </c>
      <c r="E14708" s="27">
        <v>1</v>
      </c>
      <c r="F14708" s="28">
        <v>1660</v>
      </c>
      <c r="G14708" s="28">
        <v>1</v>
      </c>
      <c r="H14708" s="29">
        <v>3973</v>
      </c>
      <c r="I14708" s="29">
        <v>0</v>
      </c>
      <c r="J14708" s="29">
        <v>0</v>
      </c>
      <c r="K14708" s="30">
        <f>F14708*G14708*H14708/1000000/$B$13</f>
        <v>0.2120399608</v>
      </c>
      <c r="L14708" s="30">
        <f>F14708*G14708*I14708/1000000/$B$13</f>
        <v>0</v>
      </c>
      <c r="M14708" s="30">
        <f>F14708*G14708*J14708/1000000/$B$13</f>
        <v>0</v>
      </c>
      <c r="N14708" s="30">
        <v>333.7721022236</v>
      </c>
      <c r="O14708" s="4" t="inlineStr">
        <is>
          <t>FRANKO actual PPM | PEUGEOT</t>
        </is>
      </c>
    </row>
    <row r="14709" ht="15.75" customHeight="1">
      <c r="A14709" s="4" t="inlineStr">
        <is>
          <t>K 222</t>
        </is>
      </c>
      <c r="B14709" s="26">
        <f>ROUND((K14709*$B$6*$B$9+L14709*$B$7*$B$10+M14709*$B$8*$B$11)*$B$12,0)</f>
        <v>341</v>
      </c>
      <c r="C14709" s="26">
        <f>ROUND((K14709*$B$6*$B$9+L14709*$B$7*$B$10+M14709*$B$8*$B$11)*$B$12,0)</f>
        <v>341</v>
      </c>
      <c r="E14709" s="27">
        <v>1</v>
      </c>
      <c r="F14709" s="28">
        <v>1640</v>
      </c>
      <c r="G14709" s="28">
        <v>1</v>
      </c>
      <c r="H14709" s="29">
        <v>4103</v>
      </c>
      <c r="I14709" s="29">
        <v>0</v>
      </c>
      <c r="J14709" s="29">
        <v>0</v>
      </c>
      <c r="K14709" s="30">
        <f>F14709*G14709*H14709/1000000/$B$13</f>
        <v>0.2163398016</v>
      </c>
      <c r="L14709" s="30">
        <f>F14709*G14709*I14709/1000000/$B$13</f>
        <v>0</v>
      </c>
      <c r="M14709" s="30">
        <f>F14709*G14709*J14709/1000000/$B$13</f>
        <v>0</v>
      </c>
      <c r="N14709" s="30">
        <v>340.5404816995</v>
      </c>
      <c r="O14709" s="4" t="inlineStr">
        <is>
          <t>FRANKO actual PPM | PEUGEOT</t>
        </is>
      </c>
    </row>
    <row r="14710" ht="15.75" customHeight="1">
      <c r="A14710" s="4" t="inlineStr">
        <is>
          <t>K 222</t>
        </is>
      </c>
      <c r="B14710" s="26">
        <f>ROUND((K14710*$B$6*$B$9+L14710*$B$7*$B$10+M14710*$B$8*$B$11)*$B$12,0)</f>
        <v>343</v>
      </c>
      <c r="C14710" s="26">
        <f>ROUND((K14710*$B$6*$B$9+L14710*$B$7*$B$10+M14710*$B$8*$B$11)*$B$12,0)</f>
        <v>343</v>
      </c>
      <c r="E14710" s="27">
        <v>1</v>
      </c>
      <c r="F14710" s="28">
        <v>1580</v>
      </c>
      <c r="G14710" s="28">
        <v>1</v>
      </c>
      <c r="H14710" s="29">
        <v>4292</v>
      </c>
      <c r="I14710" s="29">
        <v>0</v>
      </c>
      <c r="J14710" s="29">
        <v>0</v>
      </c>
      <c r="K14710" s="30">
        <f>F14710*G14710*H14710/1000000/$B$13</f>
        <v>0.2180257868</v>
      </c>
      <c r="L14710" s="30">
        <f>F14710*G14710*I14710/1000000/$B$13</f>
        <v>0</v>
      </c>
      <c r="M14710" s="30">
        <f>F14710*G14710*J14710/1000000/$B$13</f>
        <v>0</v>
      </c>
      <c r="N14710" s="30">
        <v>343.1943909242</v>
      </c>
      <c r="O14710" s="4" t="inlineStr">
        <is>
          <t>FRANKO actual PPM | PEUGEOT</t>
        </is>
      </c>
    </row>
    <row r="14711" ht="15.75" customHeight="1">
      <c r="A14711" s="4" t="inlineStr">
        <is>
          <t>K 222</t>
        </is>
      </c>
      <c r="B14711" s="26">
        <f>ROUND((K14711*$B$6*$B$9+L14711*$B$7*$B$10+M14711*$B$8*$B$11)*$B$12,0)</f>
        <v>346</v>
      </c>
      <c r="C14711" s="26">
        <f>ROUND((K14711*$B$6*$B$9+L14711*$B$7*$B$10+M14711*$B$8*$B$11)*$B$12,0)</f>
        <v>346</v>
      </c>
      <c r="E14711" s="27">
        <v>1</v>
      </c>
      <c r="F14711" s="28">
        <v>1680</v>
      </c>
      <c r="G14711" s="28">
        <v>1</v>
      </c>
      <c r="H14711" s="29">
        <v>4070</v>
      </c>
      <c r="I14711" s="29">
        <v>0</v>
      </c>
      <c r="J14711" s="29">
        <v>0</v>
      </c>
      <c r="K14711" s="30">
        <f>F14711*G14711*H14711/1000000/$B$13</f>
        <v>0.2198339447</v>
      </c>
      <c r="L14711" s="30">
        <f>F14711*G14711*I14711/1000000/$B$13</f>
        <v>0</v>
      </c>
      <c r="M14711" s="30">
        <f>F14711*G14711*J14711/1000000/$B$13</f>
        <v>0</v>
      </c>
      <c r="N14711" s="30">
        <v>346.0406124115</v>
      </c>
      <c r="O14711" s="4" t="inlineStr">
        <is>
          <t>FRANKO actual PPM | PEUGEOT</t>
        </is>
      </c>
    </row>
    <row r="14712" ht="15.75" customHeight="1">
      <c r="A14712" s="4" t="inlineStr">
        <is>
          <t>K 222</t>
        </is>
      </c>
      <c r="B14712" s="26">
        <f>ROUND((K14712*$B$6*$B$9+L14712*$B$7*$B$10+M14712*$B$8*$B$11)*$B$12,0)</f>
        <v>350</v>
      </c>
      <c r="C14712" s="26">
        <f>ROUND((K14712*$B$6*$B$9+L14712*$B$7*$B$10+M14712*$B$8*$B$11)*$B$12,0)</f>
        <v>350</v>
      </c>
      <c r="E14712" s="27">
        <v>1</v>
      </c>
      <c r="F14712" s="28">
        <v>1640</v>
      </c>
      <c r="G14712" s="28">
        <v>1</v>
      </c>
      <c r="H14712" s="29">
        <v>4213</v>
      </c>
      <c r="I14712" s="29">
        <v>0</v>
      </c>
      <c r="J14712" s="29">
        <v>0</v>
      </c>
      <c r="K14712" s="30">
        <f>F14712*G14712*H14712/1000000/$B$13</f>
        <v>0.2221397963</v>
      </c>
      <c r="L14712" s="30">
        <f>F14712*G14712*I14712/1000000/$B$13</f>
        <v>0</v>
      </c>
      <c r="M14712" s="30">
        <f>F14712*G14712*J14712/1000000/$B$13</f>
        <v>0</v>
      </c>
      <c r="N14712" s="30">
        <v>349.6702533268</v>
      </c>
      <c r="O14712" s="4" t="inlineStr">
        <is>
          <t>FRANKO actual PPM | PEUGEOT</t>
        </is>
      </c>
    </row>
    <row r="14713" ht="15.75" customHeight="1">
      <c r="A14713" s="4" t="inlineStr">
        <is>
          <t>K 222</t>
        </is>
      </c>
      <c r="B14713" s="26">
        <f>ROUND((K14713*$B$6*$B$9+L14713*$B$7*$B$10+M14713*$B$8*$B$11)*$B$12,0)</f>
        <v>357</v>
      </c>
      <c r="C14713" s="26">
        <f>ROUND((K14713*$B$6*$B$9+L14713*$B$7*$B$10+M14713*$B$8*$B$11)*$B$12,0)</f>
        <v>357</v>
      </c>
      <c r="E14713" s="27">
        <v>1</v>
      </c>
      <c r="F14713" s="28">
        <v>1620</v>
      </c>
      <c r="G14713" s="28">
        <v>1</v>
      </c>
      <c r="H14713" s="29">
        <v>4350</v>
      </c>
      <c r="I14713" s="29">
        <v>0</v>
      </c>
      <c r="J14713" s="29">
        <v>0</v>
      </c>
      <c r="K14713" s="30">
        <f>F14713*G14713*H14713/1000000/$B$13</f>
        <v>0.2265663111</v>
      </c>
      <c r="L14713" s="30">
        <f>F14713*G14713*I14713/1000000/$B$13</f>
        <v>0</v>
      </c>
      <c r="M14713" s="30">
        <f>F14713*G14713*J14713/1000000/$B$13</f>
        <v>0</v>
      </c>
      <c r="N14713" s="30">
        <v>356.6380302539</v>
      </c>
      <c r="O14713" s="4" t="inlineStr">
        <is>
          <t>FRANKO actual PPM | PEUGEOT</t>
        </is>
      </c>
    </row>
    <row r="14714" ht="15.75" customHeight="1">
      <c r="A14714" s="4" t="inlineStr">
        <is>
          <t>K 222</t>
        </is>
      </c>
      <c r="B14714" s="26">
        <f>ROUND((K14714*$B$6*$B$9+L14714*$B$7*$B$10+M14714*$B$8*$B$11)*$B$12,0)</f>
        <v>288</v>
      </c>
      <c r="C14714" s="26">
        <f>ROUND((K14714*$B$6*$B$9+L14714*$B$7*$B$10+M14714*$B$8*$B$11)*$B$12,0)</f>
        <v>288</v>
      </c>
      <c r="E14714" s="27">
        <v>1</v>
      </c>
      <c r="F14714" s="28">
        <v>1520</v>
      </c>
      <c r="G14714" s="28">
        <v>1</v>
      </c>
      <c r="H14714" s="29">
        <v>3621</v>
      </c>
      <c r="I14714" s="29">
        <v>43</v>
      </c>
      <c r="J14714" s="29">
        <v>17</v>
      </c>
      <c r="K14714" s="30">
        <f>F14714*G14714*H14714/1000000/$B$13</f>
        <v>0.1769551371</v>
      </c>
      <c r="L14714" s="30">
        <f>F14714*G14714*I14714/1000000/$B$13</f>
        <v>0.0021013728</v>
      </c>
      <c r="M14714" s="30">
        <f>F14714*G14714*J14714/1000000/$B$13</f>
        <v>0.0008307753</v>
      </c>
      <c r="N14714" s="30">
        <v>287.9818333364</v>
      </c>
      <c r="O14714" s="4" t="inlineStr">
        <is>
          <t>FRANKO actual PPM | PEUGEOT | Extra: 1-320K / DCB014 / DCA061</t>
        </is>
      </c>
    </row>
    <row r="14715" ht="15.75" customHeight="1">
      <c r="A14715" s="4" t="inlineStr">
        <is>
          <t>K 222</t>
        </is>
      </c>
      <c r="B14715" s="26">
        <f>ROUND((K14715*$B$6*$B$9+L14715*$B$7*$B$10+M14715*$B$8*$B$11)*$B$12,0)</f>
        <v>267</v>
      </c>
      <c r="C14715" s="26">
        <f>ROUND((K14715*$B$6*$B$9+L14715*$B$7*$B$10+M14715*$B$8*$B$11)*$B$12,0)</f>
        <v>267</v>
      </c>
      <c r="E14715" s="27">
        <v>1</v>
      </c>
      <c r="F14715" s="28">
        <v>1600</v>
      </c>
      <c r="G14715" s="28">
        <v>1</v>
      </c>
      <c r="H14715" s="29">
        <v>3300</v>
      </c>
      <c r="I14715" s="29">
        <v>0</v>
      </c>
      <c r="J14715" s="29">
        <v>0</v>
      </c>
      <c r="K14715" s="30">
        <f>F14715*G14715*H14715/1000000/$B$13</f>
        <v>0.1697559419</v>
      </c>
      <c r="L14715" s="30">
        <f>F14715*G14715*I14715/1000000/$B$13</f>
        <v>0</v>
      </c>
      <c r="M14715" s="30">
        <f>F14715*G14715*J14715/1000000/$B$13</f>
        <v>0</v>
      </c>
      <c r="N14715" s="30">
        <v>267.212828117</v>
      </c>
      <c r="O14715" s="4" t="inlineStr">
        <is>
          <t>FRANKO actual PPM | PEUGEOT | Extra: 2-162 KDOB 024DCA093</t>
        </is>
      </c>
    </row>
    <row r="14716" ht="15.75" customHeight="1">
      <c r="A14716" s="4" t="inlineStr">
        <is>
          <t>K 222</t>
        </is>
      </c>
      <c r="B14716" s="26">
        <f>ROUND((K14716*$B$6*$B$9+L14716*$B$7*$B$10+M14716*$B$8*$B$11)*$B$12,0)</f>
        <v>350</v>
      </c>
      <c r="C14716" s="26">
        <f>ROUND((K14716*$B$6*$B$9+L14716*$B$7*$B$10+M14716*$B$8*$B$11)*$B$12,0)</f>
        <v>350</v>
      </c>
      <c r="E14716" s="27">
        <v>1</v>
      </c>
      <c r="F14716" s="28">
        <v>1510</v>
      </c>
      <c r="G14716" s="28">
        <v>1</v>
      </c>
      <c r="H14716" s="29">
        <v>4580</v>
      </c>
      <c r="I14716" s="29">
        <v>0</v>
      </c>
      <c r="J14716" s="29">
        <v>0</v>
      </c>
      <c r="K14716" s="30">
        <f>F14716*G14716*H14716/1000000/$B$13</f>
        <v>0.2223481331</v>
      </c>
      <c r="L14716" s="30">
        <f>F14716*G14716*I14716/1000000/$B$13</f>
        <v>0</v>
      </c>
      <c r="M14716" s="30">
        <f>F14716*G14716*J14716/1000000/$B$13</f>
        <v>0</v>
      </c>
      <c r="N14716" s="30">
        <v>349.9981963431</v>
      </c>
      <c r="O14716" s="4" t="inlineStr">
        <is>
          <t>FRANKO actual PPM | PEUGEOT</t>
        </is>
      </c>
    </row>
    <row r="14717" ht="15.75" customHeight="1">
      <c r="A14717" s="4" t="inlineStr">
        <is>
          <t>K 226</t>
        </is>
      </c>
      <c r="B14717" s="26">
        <f>ROUND((K14717*$B$6*$B$9+L14717*$B$7*$B$10+M14717*$B$8*$B$11)*$B$12,0)</f>
        <v>310</v>
      </c>
      <c r="C14717" s="26">
        <f>ROUND((K14717*$B$6*$B$9+L14717*$B$7*$B$10+M14717*$B$8*$B$11)*$B$12,0)</f>
        <v>310</v>
      </c>
      <c r="E14717" s="27">
        <v>1</v>
      </c>
      <c r="F14717" s="28">
        <v>1420</v>
      </c>
      <c r="G14717" s="28">
        <v>1</v>
      </c>
      <c r="H14717" s="29">
        <v>2483</v>
      </c>
      <c r="I14717" s="29">
        <v>0</v>
      </c>
      <c r="J14717" s="29">
        <v>346</v>
      </c>
      <c r="K14717" s="30">
        <f>F14717*G14717*H14717/1000000/$B$13</f>
        <v>0.1133590313</v>
      </c>
      <c r="L14717" s="30">
        <f>F14717*G14717*I14717/1000000/$B$13</f>
        <v>0</v>
      </c>
      <c r="M14717" s="30">
        <f>F14717*G14717*J14717/1000000/$B$13</f>
        <v>0.0157963048</v>
      </c>
      <c r="N14717" s="30">
        <v>309.6820496286</v>
      </c>
      <c r="O14717" s="4" t="inlineStr">
        <is>
          <t>FRANKO actual PPM | PEUGEOT | Extra: G37000145</t>
        </is>
      </c>
    </row>
    <row r="14718" ht="15.75" customHeight="1">
      <c r="A14718" s="4" t="inlineStr">
        <is>
          <t>K 228</t>
        </is>
      </c>
      <c r="B14718" s="26">
        <f>ROUND((K14718*$B$6*$B$9+L14718*$B$7*$B$10+M14718*$B$8*$B$11)*$B$12,0)</f>
        <v>306</v>
      </c>
      <c r="C14718" s="26">
        <f>ROUND((K14718*$B$6*$B$9+L14718*$B$7*$B$10+M14718*$B$8*$B$11)*$B$12,0)</f>
        <v>306</v>
      </c>
      <c r="E14718" s="27">
        <v>1</v>
      </c>
      <c r="F14718" s="28">
        <v>1600</v>
      </c>
      <c r="G14718" s="28">
        <v>1</v>
      </c>
      <c r="H14718" s="29">
        <v>3775</v>
      </c>
      <c r="I14718" s="29">
        <v>0</v>
      </c>
      <c r="J14718" s="29">
        <v>0</v>
      </c>
      <c r="K14718" s="30">
        <f>F14718*G14718*H14718/1000000/$B$13</f>
        <v>0.1941905093</v>
      </c>
      <c r="L14718" s="30">
        <f>F14718*G14718*I14718/1000000/$B$13</f>
        <v>0</v>
      </c>
      <c r="M14718" s="30">
        <f>F14718*G14718*J14718/1000000/$B$13</f>
        <v>0</v>
      </c>
      <c r="N14718" s="30">
        <v>305.675280649</v>
      </c>
      <c r="O14718" s="4" t="inlineStr">
        <is>
          <t>FRANKO actual PPM | PEUGEOT</t>
        </is>
      </c>
    </row>
    <row r="14719" ht="15.75" customHeight="1">
      <c r="A14719" s="4" t="inlineStr">
        <is>
          <t>K 228</t>
        </is>
      </c>
      <c r="B14719" s="26">
        <f>ROUND((K14719*$B$6*$B$9+L14719*$B$7*$B$10+M14719*$B$8*$B$11)*$B$12,0)</f>
        <v>308</v>
      </c>
      <c r="C14719" s="26">
        <f>ROUND((K14719*$B$6*$B$9+L14719*$B$7*$B$10+M14719*$B$8*$B$11)*$B$12,0)</f>
        <v>308</v>
      </c>
      <c r="E14719" s="27">
        <v>1</v>
      </c>
      <c r="F14719" s="28">
        <v>1600</v>
      </c>
      <c r="G14719" s="28">
        <v>1</v>
      </c>
      <c r="H14719" s="29">
        <v>3805</v>
      </c>
      <c r="I14719" s="29">
        <v>0</v>
      </c>
      <c r="J14719" s="29">
        <v>0</v>
      </c>
      <c r="K14719" s="30">
        <f>F14719*G14719*H14719/1000000/$B$13</f>
        <v>0.1957337451</v>
      </c>
      <c r="L14719" s="30">
        <f>F14719*G14719*I14719/1000000/$B$13</f>
        <v>0</v>
      </c>
      <c r="M14719" s="30">
        <f>F14719*G14719*J14719/1000000/$B$13</f>
        <v>0</v>
      </c>
      <c r="N14719" s="30">
        <v>308.1044881773</v>
      </c>
      <c r="O14719" s="4" t="inlineStr">
        <is>
          <t>FRANKO actual PPM | PEUGEOT</t>
        </is>
      </c>
    </row>
    <row r="14720" ht="15.75" customHeight="1">
      <c r="A14720" s="4" t="inlineStr">
        <is>
          <t>K 228</t>
        </is>
      </c>
      <c r="B14720" s="26">
        <f>ROUND((K14720*$B$6*$B$9+L14720*$B$7*$B$10+M14720*$B$8*$B$11)*$B$12,0)</f>
        <v>312</v>
      </c>
      <c r="C14720" s="26">
        <f>ROUND((K14720*$B$6*$B$9+L14720*$B$7*$B$10+M14720*$B$8*$B$11)*$B$12,0)</f>
        <v>312</v>
      </c>
      <c r="E14720" s="27">
        <v>1</v>
      </c>
      <c r="F14720" s="28">
        <v>1500</v>
      </c>
      <c r="G14720" s="28">
        <v>1</v>
      </c>
      <c r="H14720" s="29">
        <v>4096</v>
      </c>
      <c r="I14720" s="29">
        <v>13</v>
      </c>
      <c r="J14720" s="29">
        <v>0</v>
      </c>
      <c r="K14720" s="30">
        <f>F14720*G14720*H14720/1000000/$B$13</f>
        <v>0.1975341869</v>
      </c>
      <c r="L14720" s="30">
        <f>F14720*G14720*I14720/1000000/$B$13</f>
        <v>0.0006269396</v>
      </c>
      <c r="M14720" s="30">
        <f>F14720*G14720*J14720/1000000/$B$13</f>
        <v>0</v>
      </c>
      <c r="N14720" s="30">
        <v>311.6946527341</v>
      </c>
      <c r="O14720" s="4" t="inlineStr">
        <is>
          <t>FRANKO actual PPM | PEUGEOT | Extra: 4-265 K / DCA 209 / DCB 093</t>
        </is>
      </c>
    </row>
    <row r="14721" ht="15.75" customHeight="1">
      <c r="A14721" s="4" t="inlineStr">
        <is>
          <t>K 228</t>
        </is>
      </c>
      <c r="B14721" s="26">
        <f>ROUND((K14721*$B$6*$B$9+L14721*$B$7*$B$10+M14721*$B$8*$B$11)*$B$12,0)</f>
        <v>227</v>
      </c>
      <c r="C14721" s="26">
        <f>ROUND((K14721*$B$6*$B$9+L14721*$B$7*$B$10+M14721*$B$8*$B$11)*$B$12,0)</f>
        <v>227</v>
      </c>
      <c r="E14721" s="27">
        <v>1</v>
      </c>
      <c r="F14721" s="28">
        <v>1600</v>
      </c>
      <c r="G14721" s="28">
        <v>1</v>
      </c>
      <c r="H14721" s="29">
        <v>2800</v>
      </c>
      <c r="I14721" s="29">
        <v>0</v>
      </c>
      <c r="J14721" s="29">
        <v>0</v>
      </c>
      <c r="K14721" s="30">
        <f>F14721*G14721*H14721/1000000/$B$13</f>
        <v>0.1440353446</v>
      </c>
      <c r="L14721" s="30">
        <f>F14721*G14721*I14721/1000000/$B$13</f>
        <v>0</v>
      </c>
      <c r="M14721" s="30">
        <f>F14721*G14721*J14721/1000000/$B$13</f>
        <v>0</v>
      </c>
      <c r="N14721" s="30">
        <v>226.7260359781</v>
      </c>
      <c r="O14721" s="4" t="inlineStr">
        <is>
          <t>FRANKO actual PPM | PEUGEOT | Extra: 1-319 KDCA061DCB014</t>
        </is>
      </c>
    </row>
    <row r="14722" ht="15.75" customHeight="1">
      <c r="A14722" s="4" t="inlineStr">
        <is>
          <t>K 228</t>
        </is>
      </c>
      <c r="B14722" s="26">
        <f>ROUND((K14722*$B$6*$B$9+L14722*$B$7*$B$10+M14722*$B$8*$B$11)*$B$12,0)</f>
        <v>258</v>
      </c>
      <c r="C14722" s="26">
        <f>ROUND((K14722*$B$6*$B$9+L14722*$B$7*$B$10+M14722*$B$8*$B$11)*$B$12,0)</f>
        <v>258</v>
      </c>
      <c r="E14722" s="27">
        <v>1</v>
      </c>
      <c r="F14722" s="28">
        <v>1600</v>
      </c>
      <c r="G14722" s="28">
        <v>1</v>
      </c>
      <c r="H14722" s="29">
        <v>3182</v>
      </c>
      <c r="I14722" s="29">
        <v>0</v>
      </c>
      <c r="J14722" s="29">
        <v>0</v>
      </c>
      <c r="K14722" s="30">
        <f>F14722*G14722*H14722/1000000/$B$13</f>
        <v>0.1636858809</v>
      </c>
      <c r="L14722" s="30">
        <f>F14722*G14722*I14722/1000000/$B$13</f>
        <v>0</v>
      </c>
      <c r="M14722" s="30">
        <f>F14722*G14722*J14722/1000000/$B$13</f>
        <v>0</v>
      </c>
      <c r="N14722" s="30">
        <v>257.6579451722</v>
      </c>
      <c r="O14722" s="4" t="inlineStr">
        <is>
          <t>FRANKO actual PPM | PEUGEOT | Extra: 2-184 K DCA098 DC5025 ECIA</t>
        </is>
      </c>
    </row>
    <row r="14723" ht="15.75" customHeight="1">
      <c r="A14723" s="4" t="inlineStr">
        <is>
          <t>K 229</t>
        </is>
      </c>
      <c r="B14723" s="26">
        <f>ROUND((K14723*$B$6*$B$9+L14723*$B$7*$B$10+M14723*$B$8*$B$11)*$B$12,0)</f>
        <v>271</v>
      </c>
      <c r="C14723" s="26">
        <f>ROUND((K14723*$B$6*$B$9+L14723*$B$7*$B$10+M14723*$B$8*$B$11)*$B$12,0)</f>
        <v>271</v>
      </c>
      <c r="E14723" s="27">
        <v>1</v>
      </c>
      <c r="F14723" s="28">
        <v>1320</v>
      </c>
      <c r="G14723" s="28">
        <v>1</v>
      </c>
      <c r="H14723" s="29">
        <v>2325</v>
      </c>
      <c r="I14723" s="29">
        <v>42</v>
      </c>
      <c r="J14723" s="29">
        <v>323</v>
      </c>
      <c r="K14723" s="30">
        <f>F14723*G14723*H14723/1000000/$B$13</f>
        <v>0.0986706412</v>
      </c>
      <c r="L14723" s="30">
        <f>F14723*G14723*I14723/1000000/$B$13</f>
        <v>0.0017824374</v>
      </c>
      <c r="M14723" s="30">
        <f>F14723*G14723*J14723/1000000/$B$13</f>
        <v>0.0137077923</v>
      </c>
      <c r="N14723" s="30">
        <v>271.3582682178</v>
      </c>
      <c r="O14723" s="4" t="inlineStr">
        <is>
          <t>FRANKO actual PPM | PEUGEOT | Extra: WIMETAL</t>
        </is>
      </c>
    </row>
    <row r="14724" ht="15.75" customHeight="1">
      <c r="A14724" s="4" t="inlineStr">
        <is>
          <t>K 230</t>
        </is>
      </c>
      <c r="B14724" s="26">
        <f>ROUND((K14724*$B$6*$B$9+L14724*$B$7*$B$10+M14724*$B$8*$B$11)*$B$12,0)</f>
        <v>446</v>
      </c>
      <c r="C14724" s="26">
        <f>ROUND((K14724*$B$6*$B$9+L14724*$B$7*$B$10+M14724*$B$8*$B$11)*$B$12,0)</f>
        <v>446</v>
      </c>
      <c r="E14724" s="27">
        <v>1</v>
      </c>
      <c r="F14724" s="28">
        <v>1020</v>
      </c>
      <c r="G14724" s="28">
        <v>1</v>
      </c>
      <c r="H14724" s="29">
        <v>3008</v>
      </c>
      <c r="I14724" s="29">
        <v>0</v>
      </c>
      <c r="J14724" s="29">
        <v>1067</v>
      </c>
      <c r="K14724" s="30">
        <f>F14724*G14724*H14724/1000000/$B$13</f>
        <v>0.0986436346</v>
      </c>
      <c r="L14724" s="30">
        <f>F14724*G14724*I14724/1000000/$B$13</f>
        <v>0</v>
      </c>
      <c r="M14724" s="30">
        <f>F14724*G14724*J14724/1000000/$B$13</f>
        <v>0.0349909435</v>
      </c>
      <c r="N14724" s="30">
        <v>445.9971994513</v>
      </c>
      <c r="O14724" s="4" t="inlineStr">
        <is>
          <t>FRANKO actual PPM | PEUGEOT | Extra: WIMETAL / 10J04C / BVA049</t>
        </is>
      </c>
    </row>
    <row r="14725" ht="15.75" customHeight="1">
      <c r="A14725" s="4" t="inlineStr">
        <is>
          <t>K 230</t>
        </is>
      </c>
      <c r="B14725" s="26">
        <f>ROUND((K14725*$B$6*$B$9+L14725*$B$7*$B$10+M14725*$B$8*$B$11)*$B$12,0)</f>
        <v>451</v>
      </c>
      <c r="C14725" s="26">
        <f>ROUND((K14725*$B$6*$B$9+L14725*$B$7*$B$10+M14725*$B$8*$B$11)*$B$12,0)</f>
        <v>451</v>
      </c>
      <c r="E14725" s="27">
        <v>1</v>
      </c>
      <c r="F14725" s="28">
        <v>1020</v>
      </c>
      <c r="G14725" s="28">
        <v>1</v>
      </c>
      <c r="H14725" s="29">
        <v>3117</v>
      </c>
      <c r="I14725" s="29">
        <v>0</v>
      </c>
      <c r="J14725" s="29">
        <v>1066</v>
      </c>
      <c r="K14725" s="30">
        <f>F14725*G14725*H14725/1000000/$B$13</f>
        <v>0.1022181546</v>
      </c>
      <c r="L14725" s="30">
        <f>F14725*G14725*I14725/1000000/$B$13</f>
        <v>0</v>
      </c>
      <c r="M14725" s="30">
        <f>F14725*G14725*J14725/1000000/$B$13</f>
        <v>0.0349581498</v>
      </c>
      <c r="N14725" s="30">
        <v>451.3513844214</v>
      </c>
      <c r="O14725" s="4" t="inlineStr">
        <is>
          <t>FRANKO actual PPM | PEUGEOT | Extra: WIMETAL/16D04C</t>
        </is>
      </c>
    </row>
    <row r="14726" ht="15.75" customHeight="1">
      <c r="A14726" s="4" t="inlineStr">
        <is>
          <t>K 230</t>
        </is>
      </c>
      <c r="B14726" s="26">
        <f>ROUND((K14726*$B$6*$B$9+L14726*$B$7*$B$10+M14726*$B$8*$B$11)*$B$12,0)</f>
        <v>454</v>
      </c>
      <c r="C14726" s="26">
        <f>ROUND((K14726*$B$6*$B$9+L14726*$B$7*$B$10+M14726*$B$8*$B$11)*$B$12,0)</f>
        <v>454</v>
      </c>
      <c r="E14726" s="27">
        <v>1</v>
      </c>
      <c r="F14726" s="28">
        <v>1000</v>
      </c>
      <c r="G14726" s="28">
        <v>1</v>
      </c>
      <c r="H14726" s="29">
        <v>3900</v>
      </c>
      <c r="I14726" s="29">
        <v>0</v>
      </c>
      <c r="J14726" s="29">
        <v>960</v>
      </c>
      <c r="K14726" s="30">
        <f>F14726*G14726*H14726/1000000/$B$13</f>
        <v>0.1253879116</v>
      </c>
      <c r="L14726" s="30">
        <f>F14726*G14726*I14726/1000000/$B$13</f>
        <v>0</v>
      </c>
      <c r="M14726" s="30">
        <f>F14726*G14726*J14726/1000000/$B$13</f>
        <v>0.0308647167</v>
      </c>
      <c r="N14726" s="30">
        <v>453.8126104282</v>
      </c>
      <c r="O14726" s="4" t="inlineStr">
        <is>
          <t>FRANKO actual PPM | PEUGEOT | Extra: WIMETAL 29L02C,BVA015,01/03</t>
        </is>
      </c>
    </row>
    <row r="14727" ht="15.75" customHeight="1">
      <c r="A14727" s="4" t="inlineStr">
        <is>
          <t>K 231</t>
        </is>
      </c>
      <c r="B14727" s="26">
        <f>ROUND((K14727*$B$6*$B$9+L14727*$B$7*$B$10+M14727*$B$8*$B$11)*$B$12,0)</f>
        <v>362</v>
      </c>
      <c r="C14727" s="26">
        <f>ROUND((K14727*$B$6*$B$9+L14727*$B$7*$B$10+M14727*$B$8*$B$11)*$B$12,0)</f>
        <v>362</v>
      </c>
      <c r="E14727" s="27">
        <v>1</v>
      </c>
      <c r="F14727" s="28">
        <v>1700</v>
      </c>
      <c r="G14727" s="28">
        <v>1</v>
      </c>
      <c r="H14727" s="29">
        <v>4206</v>
      </c>
      <c r="I14727" s="29">
        <v>0</v>
      </c>
      <c r="J14727" s="29">
        <v>0</v>
      </c>
      <c r="K14727" s="30">
        <f>F14727*G14727*H14727/1000000/$B$13</f>
        <v>0.2298842681</v>
      </c>
      <c r="L14727" s="30">
        <f>F14727*G14727*I14727/1000000/$B$13</f>
        <v>0</v>
      </c>
      <c r="M14727" s="30">
        <f>F14727*G14727*J14727/1000000/$B$13</f>
        <v>0</v>
      </c>
      <c r="N14727" s="30">
        <v>361.8608264398</v>
      </c>
      <c r="O14727" s="4" t="inlineStr">
        <is>
          <t>FRANKO actual PPM | PEUGEOT</t>
        </is>
      </c>
    </row>
    <row r="14728" ht="15.75" customHeight="1">
      <c r="A14728" s="4" t="inlineStr">
        <is>
          <t>K 231</t>
        </is>
      </c>
      <c r="B14728" s="26">
        <f>ROUND((K14728*$B$6*$B$9+L14728*$B$7*$B$10+M14728*$B$8*$B$11)*$B$12,0)</f>
        <v>402</v>
      </c>
      <c r="C14728" s="26">
        <f>ROUND((K14728*$B$6*$B$9+L14728*$B$7*$B$10+M14728*$B$8*$B$11)*$B$12,0)</f>
        <v>402</v>
      </c>
      <c r="E14728" s="27">
        <v>1</v>
      </c>
      <c r="F14728" s="28">
        <v>1580</v>
      </c>
      <c r="G14728" s="28">
        <v>1</v>
      </c>
      <c r="H14728" s="29">
        <v>5027</v>
      </c>
      <c r="I14728" s="29">
        <v>0</v>
      </c>
      <c r="J14728" s="29">
        <v>0</v>
      </c>
      <c r="K14728" s="30">
        <f>F14728*G14728*H14728/1000000/$B$13</f>
        <v>0.2553624487</v>
      </c>
      <c r="L14728" s="30">
        <f>F14728*G14728*I14728/1000000/$B$13</f>
        <v>0</v>
      </c>
      <c r="M14728" s="30">
        <f>F14728*G14728*J14728/1000000/$B$13</f>
        <v>0</v>
      </c>
      <c r="N14728" s="30">
        <v>401.9660305629</v>
      </c>
      <c r="O14728" s="4" t="inlineStr">
        <is>
          <t>FRANKO actual PPM | PEUGEOT | Extra: HGE0901</t>
        </is>
      </c>
    </row>
    <row r="14729" ht="15.75" customHeight="1">
      <c r="A14729" s="4" t="inlineStr">
        <is>
          <t>K 231</t>
        </is>
      </c>
      <c r="B14729" s="26">
        <f>ROUND((K14729*$B$6*$B$9+L14729*$B$7*$B$10+M14729*$B$8*$B$11)*$B$12,0)</f>
        <v>377</v>
      </c>
      <c r="C14729" s="26">
        <f>ROUND((K14729*$B$6*$B$9+L14729*$B$7*$B$10+M14729*$B$8*$B$11)*$B$12,0)</f>
        <v>377</v>
      </c>
      <c r="E14729" s="27">
        <v>1</v>
      </c>
      <c r="F14729" s="28">
        <v>1460</v>
      </c>
      <c r="G14729" s="28">
        <v>1</v>
      </c>
      <c r="H14729" s="29">
        <v>5102</v>
      </c>
      <c r="I14729" s="29">
        <v>0</v>
      </c>
      <c r="J14729" s="29">
        <v>0</v>
      </c>
      <c r="K14729" s="30">
        <f>F14729*G14729*H14729/1000000/$B$13</f>
        <v>0.2394883391</v>
      </c>
      <c r="L14729" s="30">
        <f>F14729*G14729*I14729/1000000/$B$13</f>
        <v>0</v>
      </c>
      <c r="M14729" s="30">
        <f>F14729*G14729*J14729/1000000/$B$13</f>
        <v>0</v>
      </c>
      <c r="N14729" s="30">
        <v>376.9785946245</v>
      </c>
      <c r="O14729" s="4" t="inlineStr">
        <is>
          <t>FRANKO actual PPM | PEUGEOT | Extra: 173319</t>
        </is>
      </c>
    </row>
    <row r="14730" ht="15.75" customHeight="1">
      <c r="A14730" s="4" t="inlineStr">
        <is>
          <t>K 236</t>
        </is>
      </c>
      <c r="B14730" s="26">
        <f>ROUND((K14730*$B$6*$B$9+L14730*$B$7*$B$10+M14730*$B$8*$B$11)*$B$12,0)</f>
        <v>449</v>
      </c>
      <c r="C14730" s="26">
        <f>ROUND((K14730*$B$6*$B$9+L14730*$B$7*$B$10+M14730*$B$8*$B$11)*$B$12,0)</f>
        <v>449</v>
      </c>
      <c r="E14730" s="27">
        <v>1</v>
      </c>
      <c r="F14730" s="28">
        <v>1060</v>
      </c>
      <c r="G14730" s="28">
        <v>1</v>
      </c>
      <c r="H14730" s="29">
        <v>3183</v>
      </c>
      <c r="I14730" s="29">
        <v>0</v>
      </c>
      <c r="J14730" s="29">
        <v>983</v>
      </c>
      <c r="K14730" s="30">
        <f>F14730*G14730*H14730/1000000/$B$13</f>
        <v>0.1084759759</v>
      </c>
      <c r="L14730" s="30">
        <f>F14730*G14730*I14730/1000000/$B$13</f>
        <v>0</v>
      </c>
      <c r="M14730" s="30">
        <f>F14730*G14730*J14730/1000000/$B$13</f>
        <v>0.0335004349</v>
      </c>
      <c r="N14730" s="30">
        <v>449.0903971224</v>
      </c>
      <c r="O14730" s="4" t="inlineStr">
        <is>
          <t>FRANKO actual PPM | PEUGEOT</t>
        </is>
      </c>
    </row>
    <row r="14731" ht="15.75" customHeight="1">
      <c r="A14731" s="4" t="inlineStr">
        <is>
          <t>K 241</t>
        </is>
      </c>
      <c r="B14731" s="26">
        <f>ROUND((K14731*$B$6*$B$9+L14731*$B$7*$B$10+M14731*$B$8*$B$11)*$B$12,0)</f>
        <v>220</v>
      </c>
      <c r="C14731" s="26">
        <f>ROUND((K14731*$B$6*$B$9+L14731*$B$7*$B$10+M14731*$B$8*$B$11)*$B$12,0)</f>
        <v>220</v>
      </c>
      <c r="E14731" s="27">
        <v>1</v>
      </c>
      <c r="F14731" s="28">
        <v>3800</v>
      </c>
      <c r="G14731" s="28">
        <v>1</v>
      </c>
      <c r="H14731" s="29">
        <v>1134</v>
      </c>
      <c r="I14731" s="29">
        <v>13</v>
      </c>
      <c r="J14731" s="29">
        <v>0</v>
      </c>
      <c r="K14731" s="30">
        <f>F14731*G14731*H14731/1000000/$B$13</f>
        <v>0.1385439971</v>
      </c>
      <c r="L14731" s="30">
        <f>F14731*G14731*I14731/1000000/$B$13</f>
        <v>0.0015882469</v>
      </c>
      <c r="M14731" s="30">
        <f>F14731*G14731*J14731/1000000/$B$13</f>
        <v>0</v>
      </c>
      <c r="N14731" s="30">
        <v>219.9975315943</v>
      </c>
      <c r="O14731" s="4" t="inlineStr">
        <is>
          <t>FRANKO actual PPM | PEUGEOT | Extra: 1864640 D0000026792 + (PDF - F005)</t>
        </is>
      </c>
    </row>
    <row r="14732" ht="15.75" customHeight="1">
      <c r="A14732" s="4" t="inlineStr">
        <is>
          <t>K 241</t>
        </is>
      </c>
      <c r="B14732" s="26">
        <f>ROUND((K14732*$B$6*$B$9+L14732*$B$7*$B$10+M14732*$B$8*$B$11)*$B$12,0)</f>
        <v>152</v>
      </c>
      <c r="C14732" s="26">
        <f>ROUND((K14732*$B$6*$B$9+L14732*$B$7*$B$10+M14732*$B$8*$B$11)*$B$12,0)</f>
        <v>152</v>
      </c>
      <c r="E14732" s="27">
        <v>1</v>
      </c>
      <c r="F14732" s="28">
        <v>800</v>
      </c>
      <c r="G14732" s="28">
        <v>1</v>
      </c>
      <c r="H14732" s="29">
        <v>3750</v>
      </c>
      <c r="I14732" s="29">
        <v>0</v>
      </c>
      <c r="J14732" s="29">
        <v>0</v>
      </c>
      <c r="K14732" s="30">
        <f>F14732*G14732*H14732/1000000/$B$13</f>
        <v>0.0964522397</v>
      </c>
      <c r="L14732" s="30">
        <f>F14732*G14732*I14732/1000000/$B$13</f>
        <v>0</v>
      </c>
      <c r="M14732" s="30">
        <f>F14732*G14732*J14732/1000000/$B$13</f>
        <v>0</v>
      </c>
      <c r="N14732" s="30">
        <v>151.825470521</v>
      </c>
      <c r="O14732" s="4" t="inlineStr">
        <is>
          <t>FRANKO actual PPM | PEUGEOT | Extra: KERAMIKA TRPSA K24118G4253020206,D0000016023</t>
        </is>
      </c>
    </row>
    <row r="14733" ht="15.75" customHeight="1">
      <c r="A14733" s="4" t="inlineStr">
        <is>
          <t>K 241</t>
        </is>
      </c>
      <c r="B14733" s="26">
        <f>ROUND((K14733*$B$6*$B$9+L14733*$B$7*$B$10+M14733*$B$8*$B$11)*$B$12,0)</f>
        <v>164</v>
      </c>
      <c r="C14733" s="26">
        <f>ROUND((K14733*$B$6*$B$9+L14733*$B$7*$B$10+M14733*$B$8*$B$11)*$B$12,0)</f>
        <v>164</v>
      </c>
      <c r="E14733" s="27">
        <v>1</v>
      </c>
      <c r="F14733" s="28">
        <v>700</v>
      </c>
      <c r="G14733" s="28">
        <v>1</v>
      </c>
      <c r="H14733" s="29">
        <v>4620</v>
      </c>
      <c r="I14733" s="29">
        <v>0</v>
      </c>
      <c r="J14733" s="29">
        <v>0</v>
      </c>
      <c r="K14733" s="30">
        <f>F14733*G14733*H14733/1000000/$B$13</f>
        <v>0.1039755144</v>
      </c>
      <c r="L14733" s="30">
        <f>F14733*G14733*I14733/1000000/$B$13</f>
        <v>0</v>
      </c>
      <c r="M14733" s="30">
        <f>F14733*G14733*J14733/1000000/$B$13</f>
        <v>0</v>
      </c>
      <c r="N14733" s="30">
        <v>163.6678572217</v>
      </c>
      <c r="O14733" s="4" t="inlineStr">
        <is>
          <t>FRANKO actual PPM | PEUGEOT | Extra: PEZO D, KERAMIKA TRPSA K241 1005-06-23P18G4640</t>
        </is>
      </c>
    </row>
    <row r="14734" ht="15.75" customHeight="1">
      <c r="A14734" s="4" t="inlineStr">
        <is>
          <t>K 241</t>
        </is>
      </c>
      <c r="B14734" s="26">
        <f>ROUND((K14734*$B$6*$B$9+L14734*$B$7*$B$10+M14734*$B$8*$B$11)*$B$12,0)</f>
        <v>173</v>
      </c>
      <c r="C14734" s="26">
        <f>ROUND((K14734*$B$6*$B$9+L14734*$B$7*$B$10+M14734*$B$8*$B$11)*$B$12,0)</f>
        <v>173</v>
      </c>
      <c r="E14734" s="27">
        <v>1</v>
      </c>
      <c r="F14734" s="28">
        <v>700</v>
      </c>
      <c r="G14734" s="28">
        <v>1</v>
      </c>
      <c r="H14734" s="29">
        <v>4895</v>
      </c>
      <c r="I14734" s="29">
        <v>0</v>
      </c>
      <c r="J14734" s="29">
        <v>0</v>
      </c>
      <c r="K14734" s="30">
        <f>F14734*G14734*H14734/1000000/$B$13</f>
        <v>0.1101645331</v>
      </c>
      <c r="L14734" s="30">
        <f>F14734*G14734*I14734/1000000/$B$13</f>
        <v>0</v>
      </c>
      <c r="M14734" s="30">
        <f>F14734*G14734*J14734/1000000/$B$13</f>
        <v>0</v>
      </c>
      <c r="N14734" s="30">
        <v>173.4099915801</v>
      </c>
      <c r="O14734" s="4" t="inlineStr">
        <is>
          <t>FRANKO actual PPM | PEUGEOT</t>
        </is>
      </c>
    </row>
    <row r="14735" ht="15.75" customHeight="1">
      <c r="A14735" s="4" t="inlineStr">
        <is>
          <t>K 241</t>
        </is>
      </c>
      <c r="B14735" s="26">
        <f>ROUND((K14735*$B$6*$B$9+L14735*$B$7*$B$10+M14735*$B$8*$B$11)*$B$12,0)</f>
        <v>196</v>
      </c>
      <c r="C14735" s="26">
        <f>ROUND((K14735*$B$6*$B$9+L14735*$B$7*$B$10+M14735*$B$8*$B$11)*$B$12,0)</f>
        <v>196</v>
      </c>
      <c r="E14735" s="27">
        <v>1</v>
      </c>
      <c r="F14735" s="28">
        <v>700</v>
      </c>
      <c r="G14735" s="28">
        <v>1</v>
      </c>
      <c r="H14735" s="29">
        <v>5521</v>
      </c>
      <c r="I14735" s="29">
        <v>0</v>
      </c>
      <c r="J14735" s="29">
        <v>0</v>
      </c>
      <c r="K14735" s="30">
        <f>F14735*G14735*H14735/1000000/$B$13</f>
        <v>0.1242529903</v>
      </c>
      <c r="L14735" s="30">
        <f>F14735*G14735*I14735/1000000/$B$13</f>
        <v>0</v>
      </c>
      <c r="M14735" s="30">
        <f>F14735*G14735*J14735/1000000/$B$13</f>
        <v>0</v>
      </c>
      <c r="N14735" s="30">
        <v>195.5866319742</v>
      </c>
      <c r="O14735" s="4" t="inlineStr">
        <is>
          <t>FRANKO actual PPM | PEUGEOT</t>
        </is>
      </c>
    </row>
    <row r="14736" ht="15.75" customHeight="1">
      <c r="A14736" s="4" t="inlineStr">
        <is>
          <t>K 241</t>
        </is>
      </c>
      <c r="B14736" s="26">
        <f>ROUND((K14736*$B$6*$B$9+L14736*$B$7*$B$10+M14736*$B$8*$B$11)*$B$12,0)</f>
        <v>204</v>
      </c>
      <c r="C14736" s="26">
        <f>ROUND((K14736*$B$6*$B$9+L14736*$B$7*$B$10+M14736*$B$8*$B$11)*$B$12,0)</f>
        <v>204</v>
      </c>
      <c r="E14736" s="27">
        <v>1</v>
      </c>
      <c r="F14736" s="28">
        <v>700</v>
      </c>
      <c r="G14736" s="28">
        <v>1</v>
      </c>
      <c r="H14736" s="29">
        <v>5761</v>
      </c>
      <c r="I14736" s="29">
        <v>0</v>
      </c>
      <c r="J14736" s="29">
        <v>0</v>
      </c>
      <c r="K14736" s="30">
        <f>F14736*G14736*H14736/1000000/$B$13</f>
        <v>0.1296543157</v>
      </c>
      <c r="L14736" s="30">
        <f>F14736*G14736*I14736/1000000/$B$13</f>
        <v>0</v>
      </c>
      <c r="M14736" s="30">
        <f>F14736*G14736*J14736/1000000/$B$13</f>
        <v>0</v>
      </c>
      <c r="N14736" s="30">
        <v>204.0888583234</v>
      </c>
      <c r="O14736" s="4" t="inlineStr">
        <is>
          <t>FRANKO actual PPM | PEUGEOT</t>
        </is>
      </c>
    </row>
    <row r="14737" ht="15.75" customHeight="1">
      <c r="A14737" s="4" t="inlineStr">
        <is>
          <t>K 247</t>
        </is>
      </c>
      <c r="B14737" s="26">
        <f>ROUND((K14737*$B$6*$B$9+L14737*$B$7*$B$10+M14737*$B$8*$B$11)*$B$12,0)</f>
        <v>211</v>
      </c>
      <c r="C14737" s="26">
        <f>ROUND((K14737*$B$6*$B$9+L14737*$B$7*$B$10+M14737*$B$8*$B$11)*$B$12,0)</f>
        <v>211</v>
      </c>
      <c r="E14737" s="27">
        <v>1</v>
      </c>
      <c r="F14737" s="28">
        <v>740</v>
      </c>
      <c r="G14737" s="28">
        <v>1</v>
      </c>
      <c r="H14737" s="29">
        <v>5624</v>
      </c>
      <c r="I14737" s="29">
        <v>0</v>
      </c>
      <c r="J14737" s="29">
        <v>0</v>
      </c>
      <c r="K14737" s="30">
        <f>F14737*G14737*H14737/1000000/$B$13</f>
        <v>0.133803691</v>
      </c>
      <c r="L14737" s="30">
        <f>F14737*G14737*I14737/1000000/$B$13</f>
        <v>0</v>
      </c>
      <c r="M14737" s="30">
        <f>F14737*G14737*J14737/1000000/$B$13</f>
        <v>0</v>
      </c>
      <c r="N14737" s="30">
        <v>210.6203900652</v>
      </c>
      <c r="O14737" s="4" t="inlineStr">
        <is>
          <t>FRANKO actual PPM | PEUGEOT</t>
        </is>
      </c>
    </row>
    <row r="14738" ht="15.75" customHeight="1">
      <c r="A14738" s="4" t="inlineStr">
        <is>
          <t>K 253</t>
        </is>
      </c>
      <c r="B14738" s="26">
        <f>ROUND((K14738*$B$6*$B$9+L14738*$B$7*$B$10+M14738*$B$8*$B$11)*$B$12,0)</f>
        <v>181</v>
      </c>
      <c r="C14738" s="26">
        <f>ROUND((K14738*$B$6*$B$9+L14738*$B$7*$B$10+M14738*$B$8*$B$11)*$B$12,0)</f>
        <v>181</v>
      </c>
      <c r="E14738" s="27">
        <v>1</v>
      </c>
      <c r="F14738" s="28">
        <v>1160</v>
      </c>
      <c r="G14738" s="28">
        <v>1</v>
      </c>
      <c r="H14738" s="29">
        <v>597</v>
      </c>
      <c r="I14738" s="29">
        <v>0</v>
      </c>
      <c r="J14738" s="29">
        <v>470</v>
      </c>
      <c r="K14738" s="30">
        <f>F14738*G14738*H14738/1000000/$B$13</f>
        <v>0.022265035</v>
      </c>
      <c r="L14738" s="30">
        <f>F14738*G14738*I14738/1000000/$B$13</f>
        <v>0</v>
      </c>
      <c r="M14738" s="30">
        <f>F14738*G14738*J14738/1000000/$B$13</f>
        <v>0.017528587</v>
      </c>
      <c r="N14738" s="30">
        <v>180.6836569473</v>
      </c>
      <c r="O14738" s="4" t="inlineStr">
        <is>
          <t>FRANKO actual PPM | PEUGEOT</t>
        </is>
      </c>
    </row>
    <row r="14739" ht="15.75" customHeight="1">
      <c r="A14739" s="4" t="inlineStr">
        <is>
          <t>K 254</t>
        </is>
      </c>
      <c r="B14739" s="26">
        <f>ROUND((K14739*$B$6*$B$9+L14739*$B$7*$B$10+M14739*$B$8*$B$11)*$B$12,0)</f>
        <v>269</v>
      </c>
      <c r="C14739" s="26">
        <f>ROUND((K14739*$B$6*$B$9+L14739*$B$7*$B$10+M14739*$B$8*$B$11)*$B$12,0)</f>
        <v>269</v>
      </c>
      <c r="E14739" s="27">
        <v>1</v>
      </c>
      <c r="F14739" s="28">
        <v>1100</v>
      </c>
      <c r="G14739" s="28">
        <v>1</v>
      </c>
      <c r="H14739" s="29">
        <v>939</v>
      </c>
      <c r="I14739" s="29">
        <v>0</v>
      </c>
      <c r="J14739" s="29">
        <v>737</v>
      </c>
      <c r="K14739" s="30">
        <f>F14739*G14739*H14739/1000000/$B$13</f>
        <v>0.0332085061</v>
      </c>
      <c r="L14739" s="30">
        <f>F14739*G14739*I14739/1000000/$B$13</f>
        <v>0</v>
      </c>
      <c r="M14739" s="30">
        <f>F14739*G14739*J14739/1000000/$B$13</f>
        <v>0.0260646102</v>
      </c>
      <c r="N14739" s="30">
        <v>268.8313237059</v>
      </c>
      <c r="O14739" s="4" t="inlineStr">
        <is>
          <t>FRANKO actual PPM | PEUGEOT</t>
        </is>
      </c>
    </row>
    <row r="14740" ht="15.75" customHeight="1">
      <c r="A14740" s="4" t="inlineStr">
        <is>
          <t>K 254</t>
        </is>
      </c>
      <c r="B14740" s="26">
        <f>ROUND((K14740*$B$6*$B$9+L14740*$B$7*$B$10+M14740*$B$8*$B$11)*$B$12,0)</f>
        <v>277</v>
      </c>
      <c r="C14740" s="26">
        <f>ROUND((K14740*$B$6*$B$9+L14740*$B$7*$B$10+M14740*$B$8*$B$11)*$B$12,0)</f>
        <v>277</v>
      </c>
      <c r="E14740" s="27">
        <v>1</v>
      </c>
      <c r="F14740" s="28">
        <v>1200</v>
      </c>
      <c r="G14740" s="28">
        <v>1</v>
      </c>
      <c r="H14740" s="29">
        <v>935</v>
      </c>
      <c r="I14740" s="29">
        <v>0</v>
      </c>
      <c r="J14740" s="29">
        <v>687</v>
      </c>
      <c r="K14740" s="30">
        <f>F14740*G14740*H14740/1000000/$B$13</f>
        <v>0.0360731377</v>
      </c>
      <c r="L14740" s="30">
        <f>F14740*G14740*I14740/1000000/$B$13</f>
        <v>0</v>
      </c>
      <c r="M14740" s="30">
        <f>F14740*G14740*J14740/1000000/$B$13</f>
        <v>0.0265050755</v>
      </c>
      <c r="N14740" s="30">
        <v>277.0001455271</v>
      </c>
      <c r="O14740" s="4" t="inlineStr">
        <is>
          <t>FRANKO actual PPM | PEUGEOT</t>
        </is>
      </c>
    </row>
    <row r="14741" ht="15.75" customHeight="1">
      <c r="A14741" s="4" t="inlineStr">
        <is>
          <t>K 255</t>
        </is>
      </c>
      <c r="B14741" s="26">
        <f>ROUND((K14741*$B$6*$B$9+L14741*$B$7*$B$10+M14741*$B$8*$B$11)*$B$12,0)</f>
        <v>260</v>
      </c>
      <c r="C14741" s="26">
        <f>ROUND((K14741*$B$6*$B$9+L14741*$B$7*$B$10+M14741*$B$8*$B$11)*$B$12,0)</f>
        <v>260</v>
      </c>
      <c r="E14741" s="27">
        <v>1</v>
      </c>
      <c r="F14741" s="28">
        <v>700</v>
      </c>
      <c r="G14741" s="28">
        <v>1</v>
      </c>
      <c r="H14741" s="29">
        <v>7349</v>
      </c>
      <c r="I14741" s="29">
        <v>0</v>
      </c>
      <c r="J14741" s="29">
        <v>0</v>
      </c>
      <c r="K14741" s="30">
        <f>F14741*G14741*H14741/1000000/$B$13</f>
        <v>0.1653930856</v>
      </c>
      <c r="L14741" s="30">
        <f>F14741*G14741*I14741/1000000/$B$13</f>
        <v>0</v>
      </c>
      <c r="M14741" s="30">
        <f>F14741*G14741*J14741/1000000/$B$13</f>
        <v>0</v>
      </c>
      <c r="N14741" s="30">
        <v>260.3452560004</v>
      </c>
      <c r="O14741" s="4" t="inlineStr">
        <is>
          <t>FRANKO actual PPM | PEUGEOT</t>
        </is>
      </c>
    </row>
    <row r="14742" ht="15.75" customHeight="1">
      <c r="A14742" s="4" t="inlineStr">
        <is>
          <t>K 255</t>
        </is>
      </c>
      <c r="B14742" s="26">
        <f>ROUND((K14742*$B$6*$B$9+L14742*$B$7*$B$10+M14742*$B$8*$B$11)*$B$12,0)</f>
        <v>276</v>
      </c>
      <c r="C14742" s="26">
        <f>ROUND((K14742*$B$6*$B$9+L14742*$B$7*$B$10+M14742*$B$8*$B$11)*$B$12,0)</f>
        <v>276</v>
      </c>
      <c r="E14742" s="27">
        <v>1</v>
      </c>
      <c r="F14742" s="28">
        <v>700</v>
      </c>
      <c r="G14742" s="28">
        <v>1</v>
      </c>
      <c r="H14742" s="29">
        <v>7779</v>
      </c>
      <c r="I14742" s="29">
        <v>0</v>
      </c>
      <c r="J14742" s="29">
        <v>0</v>
      </c>
      <c r="K14742" s="30">
        <f>F14742*G14742*H14742/1000000/$B$13</f>
        <v>0.1750704603</v>
      </c>
      <c r="L14742" s="30">
        <f>F14742*G14742*I14742/1000000/$B$13</f>
        <v>0</v>
      </c>
      <c r="M14742" s="30">
        <f>F14742*G14742*J14742/1000000/$B$13</f>
        <v>0</v>
      </c>
      <c r="N14742" s="30">
        <v>275.5784115427</v>
      </c>
      <c r="O14742" s="4" t="inlineStr">
        <is>
          <t>FRANKO actual PPM | PEUGEOT</t>
        </is>
      </c>
    </row>
    <row r="14743" ht="15.75" customHeight="1">
      <c r="A14743" s="4" t="inlineStr">
        <is>
          <t>K 255</t>
        </is>
      </c>
      <c r="B14743" s="26">
        <f>ROUND((K14743*$B$6*$B$9+L14743*$B$7*$B$10+M14743*$B$8*$B$11)*$B$12,0)</f>
        <v>285</v>
      </c>
      <c r="C14743" s="26">
        <f>ROUND((K14743*$B$6*$B$9+L14743*$B$7*$B$10+M14743*$B$8*$B$11)*$B$12,0)</f>
        <v>285</v>
      </c>
      <c r="E14743" s="27">
        <v>1</v>
      </c>
      <c r="F14743" s="28">
        <v>700</v>
      </c>
      <c r="G14743" s="28">
        <v>1</v>
      </c>
      <c r="H14743" s="29">
        <v>8059</v>
      </c>
      <c r="I14743" s="29">
        <v>0</v>
      </c>
      <c r="J14743" s="29">
        <v>0</v>
      </c>
      <c r="K14743" s="30">
        <f>F14743*G14743*H14743/1000000/$B$13</f>
        <v>0.1813720066</v>
      </c>
      <c r="L14743" s="30">
        <f>F14743*G14743*I14743/1000000/$B$13</f>
        <v>0</v>
      </c>
      <c r="M14743" s="30">
        <f>F14743*G14743*J14743/1000000/$B$13</f>
        <v>0</v>
      </c>
      <c r="N14743" s="30">
        <v>285.4976756168</v>
      </c>
      <c r="O14743" s="4" t="inlineStr">
        <is>
          <t>FRANKO actual PPM | PEUGEOT | Extra: TAI04E05A</t>
        </is>
      </c>
    </row>
    <row r="14744" ht="15.75" customHeight="1">
      <c r="A14744" s="4" t="inlineStr">
        <is>
          <t>K 255</t>
        </is>
      </c>
      <c r="B14744" s="26">
        <f>ROUND((K14744*$B$6*$B$9+L14744*$B$7*$B$10+M14744*$B$8*$B$11)*$B$12,0)</f>
        <v>285</v>
      </c>
      <c r="C14744" s="26">
        <f>ROUND((K14744*$B$6*$B$9+L14744*$B$7*$B$10+M14744*$B$8*$B$11)*$B$12,0)</f>
        <v>285</v>
      </c>
      <c r="E14744" s="27">
        <v>1</v>
      </c>
      <c r="F14744" s="28">
        <v>700</v>
      </c>
      <c r="G14744" s="28">
        <v>1</v>
      </c>
      <c r="H14744" s="29">
        <v>8054</v>
      </c>
      <c r="I14744" s="29">
        <v>0</v>
      </c>
      <c r="J14744" s="29">
        <v>0</v>
      </c>
      <c r="K14744" s="30">
        <f>F14744*G14744*H14744/1000000/$B$13</f>
        <v>0.181259479</v>
      </c>
      <c r="L14744" s="30">
        <f>F14744*G14744*I14744/1000000/$B$13</f>
        <v>0</v>
      </c>
      <c r="M14744" s="30">
        <f>F14744*G14744*J14744/1000000/$B$13</f>
        <v>0</v>
      </c>
      <c r="N14744" s="30">
        <v>285.3205459012</v>
      </c>
      <c r="O14744" s="4" t="inlineStr">
        <is>
          <t>FRANKO actual PPM | PEUGEOT</t>
        </is>
      </c>
    </row>
    <row r="14745" ht="15.75" customHeight="1">
      <c r="A14745" s="4" t="inlineStr">
        <is>
          <t>K 255</t>
        </is>
      </c>
      <c r="B14745" s="26">
        <f>ROUND((K14745*$B$6*$B$9+L14745*$B$7*$B$10+M14745*$B$8*$B$11)*$B$12,0)</f>
        <v>308</v>
      </c>
      <c r="C14745" s="26">
        <f>ROUND((K14745*$B$6*$B$9+L14745*$B$7*$B$10+M14745*$B$8*$B$11)*$B$12,0)</f>
        <v>308</v>
      </c>
      <c r="E14745" s="27">
        <v>1</v>
      </c>
      <c r="F14745" s="28">
        <v>700</v>
      </c>
      <c r="G14745" s="28">
        <v>1</v>
      </c>
      <c r="H14745" s="29">
        <v>8685</v>
      </c>
      <c r="I14745" s="29">
        <v>0</v>
      </c>
      <c r="J14745" s="29">
        <v>0</v>
      </c>
      <c r="K14745" s="30">
        <f>F14745*G14745*H14745/1000000/$B$13</f>
        <v>0.1954604638</v>
      </c>
      <c r="L14745" s="30">
        <f>F14745*G14745*I14745/1000000/$B$13</f>
        <v>0</v>
      </c>
      <c r="M14745" s="30">
        <f>F14745*G14745*J14745/1000000/$B$13</f>
        <v>0</v>
      </c>
      <c r="N14745" s="30">
        <v>307.6743160109</v>
      </c>
      <c r="O14745" s="4" t="inlineStr">
        <is>
          <t>FRANKO actual PPM | PEUGEOT</t>
        </is>
      </c>
    </row>
    <row r="14746" ht="15.75" customHeight="1">
      <c r="A14746" s="4" t="inlineStr">
        <is>
          <t>K 255</t>
        </is>
      </c>
      <c r="B14746" s="26">
        <f>ROUND((K14746*$B$6*$B$9+L14746*$B$7*$B$10+M14746*$B$8*$B$11)*$B$12,0)</f>
        <v>312</v>
      </c>
      <c r="C14746" s="26">
        <f>ROUND((K14746*$B$6*$B$9+L14746*$B$7*$B$10+M14746*$B$8*$B$11)*$B$12,0)</f>
        <v>312</v>
      </c>
      <c r="E14746" s="27">
        <v>1</v>
      </c>
      <c r="F14746" s="28">
        <v>700</v>
      </c>
      <c r="G14746" s="28">
        <v>1</v>
      </c>
      <c r="H14746" s="29">
        <v>8799</v>
      </c>
      <c r="I14746" s="29">
        <v>0</v>
      </c>
      <c r="J14746" s="29">
        <v>0</v>
      </c>
      <c r="K14746" s="30">
        <f>F14746*G14746*H14746/1000000/$B$13</f>
        <v>0.1980260933</v>
      </c>
      <c r="L14746" s="30">
        <f>F14746*G14746*I14746/1000000/$B$13</f>
        <v>0</v>
      </c>
      <c r="M14746" s="30">
        <f>F14746*G14746*J14746/1000000/$B$13</f>
        <v>0</v>
      </c>
      <c r="N14746" s="30">
        <v>311.7128735267</v>
      </c>
      <c r="O14746" s="4" t="inlineStr">
        <is>
          <t>FRANKO actual PPM | PEUGEOT</t>
        </is>
      </c>
    </row>
    <row r="14747" ht="15.75" customHeight="1">
      <c r="A14747" s="4" t="inlineStr">
        <is>
          <t>K 255</t>
        </is>
      </c>
      <c r="B14747" s="26">
        <f>ROUND((K14747*$B$6*$B$9+L14747*$B$7*$B$10+M14747*$B$8*$B$11)*$B$12,0)</f>
        <v>262</v>
      </c>
      <c r="C14747" s="26">
        <f>ROUND((K14747*$B$6*$B$9+L14747*$B$7*$B$10+M14747*$B$8*$B$11)*$B$12,0)</f>
        <v>262</v>
      </c>
      <c r="E14747" s="27">
        <v>1</v>
      </c>
      <c r="F14747" s="28">
        <v>700</v>
      </c>
      <c r="G14747" s="28">
        <v>1</v>
      </c>
      <c r="H14747" s="29">
        <v>7405</v>
      </c>
      <c r="I14747" s="29">
        <v>0</v>
      </c>
      <c r="J14747" s="29">
        <v>0</v>
      </c>
      <c r="K14747" s="30">
        <f>F14747*G14747*H14747/1000000/$B$13</f>
        <v>0.1666533948</v>
      </c>
      <c r="L14747" s="30">
        <f>F14747*G14747*I14747/1000000/$B$13</f>
        <v>0</v>
      </c>
      <c r="M14747" s="30">
        <f>F14747*G14747*J14747/1000000/$B$13</f>
        <v>0</v>
      </c>
      <c r="N14747" s="30">
        <v>262.3291088153</v>
      </c>
      <c r="O14747" s="4" t="inlineStr">
        <is>
          <t>FRANKO actual PPM | PEUGEOT | Extra: TAI 08C05A/ TEC 053</t>
        </is>
      </c>
    </row>
    <row r="14748" ht="15.75" customHeight="1">
      <c r="A14748" s="4" t="inlineStr">
        <is>
          <t>K 255</t>
        </is>
      </c>
      <c r="B14748" s="26">
        <f>ROUND((K14748*$B$6*$B$9+L14748*$B$7*$B$10+M14748*$B$8*$B$11)*$B$12,0)</f>
        <v>270</v>
      </c>
      <c r="C14748" s="26">
        <f>ROUND((K14748*$B$6*$B$9+L14748*$B$7*$B$10+M14748*$B$8*$B$11)*$B$12,0)</f>
        <v>270</v>
      </c>
      <c r="E14748" s="27">
        <v>1</v>
      </c>
      <c r="F14748" s="28">
        <v>700</v>
      </c>
      <c r="G14748" s="28">
        <v>1</v>
      </c>
      <c r="H14748" s="29">
        <v>7630</v>
      </c>
      <c r="I14748" s="29">
        <v>0</v>
      </c>
      <c r="J14748" s="29">
        <v>0</v>
      </c>
      <c r="K14748" s="30">
        <f>F14748*G14748*H14748/1000000/$B$13</f>
        <v>0.1717171374</v>
      </c>
      <c r="L14748" s="30">
        <f>F14748*G14748*I14748/1000000/$B$13</f>
        <v>0</v>
      </c>
      <c r="M14748" s="30">
        <f>F14748*G14748*J14748/1000000/$B$13</f>
        <v>0</v>
      </c>
      <c r="N14748" s="30">
        <v>270.2999460176</v>
      </c>
      <c r="O14748" s="4" t="inlineStr">
        <is>
          <t>FRANKO actual PPM | PEUGEOT | Extra: AF 04105B</t>
        </is>
      </c>
    </row>
    <row r="14749" ht="15.75" customHeight="1">
      <c r="A14749" s="4" t="inlineStr">
        <is>
          <t>K 255</t>
        </is>
      </c>
      <c r="B14749" s="26">
        <f>ROUND((K14749*$B$6*$B$9+L14749*$B$7*$B$10+M14749*$B$8*$B$11)*$B$12,0)</f>
        <v>314</v>
      </c>
      <c r="C14749" s="26">
        <f>ROUND((K14749*$B$6*$B$9+L14749*$B$7*$B$10+M14749*$B$8*$B$11)*$B$12,0)</f>
        <v>314</v>
      </c>
      <c r="E14749" s="27">
        <v>1</v>
      </c>
      <c r="F14749" s="28">
        <v>700</v>
      </c>
      <c r="G14749" s="28">
        <v>1</v>
      </c>
      <c r="H14749" s="29">
        <v>8850</v>
      </c>
      <c r="I14749" s="29">
        <v>0</v>
      </c>
      <c r="J14749" s="29">
        <v>0</v>
      </c>
      <c r="K14749" s="30">
        <f>F14749*G14749*H14749/1000000/$B$13</f>
        <v>0.199173875</v>
      </c>
      <c r="L14749" s="30">
        <f>F14749*G14749*I14749/1000000/$B$13</f>
        <v>0</v>
      </c>
      <c r="M14749" s="30">
        <f>F14749*G14749*J14749/1000000/$B$13</f>
        <v>0</v>
      </c>
      <c r="N14749" s="30">
        <v>313.5195966259</v>
      </c>
      <c r="O14749" s="4" t="inlineStr">
        <is>
          <t>FRANKO actual PPM | PEUGEOT | Extra: TAI23GO4B TEC 016</t>
        </is>
      </c>
    </row>
    <row r="14750" ht="15.75" customHeight="1">
      <c r="A14750" s="4" t="inlineStr">
        <is>
          <t>K 255</t>
        </is>
      </c>
      <c r="B14750" s="26">
        <f>ROUND((K14750*$B$6*$B$9+L14750*$B$7*$B$10+M14750*$B$8*$B$11)*$B$12,0)</f>
        <v>322</v>
      </c>
      <c r="C14750" s="26">
        <f>ROUND((K14750*$B$6*$B$9+L14750*$B$7*$B$10+M14750*$B$8*$B$11)*$B$12,0)</f>
        <v>322</v>
      </c>
      <c r="E14750" s="27">
        <v>1</v>
      </c>
      <c r="F14750" s="28">
        <v>700</v>
      </c>
      <c r="G14750" s="28">
        <v>1</v>
      </c>
      <c r="H14750" s="29">
        <v>9100</v>
      </c>
      <c r="I14750" s="29">
        <v>0</v>
      </c>
      <c r="J14750" s="29">
        <v>0</v>
      </c>
      <c r="K14750" s="30">
        <f>F14750*G14750*H14750/1000000/$B$13</f>
        <v>0.2048002556</v>
      </c>
      <c r="L14750" s="30">
        <f>F14750*G14750*I14750/1000000/$B$13</f>
        <v>0</v>
      </c>
      <c r="M14750" s="30">
        <f>F14750*G14750*J14750/1000000/$B$13</f>
        <v>0</v>
      </c>
      <c r="N14750" s="30">
        <v>322.3760824063</v>
      </c>
      <c r="O14750" s="4" t="inlineStr">
        <is>
          <t>FRANKO actual PPM | PEUGEOT | Extra: TAI19K04B, TEC036</t>
        </is>
      </c>
    </row>
    <row r="14751" ht="15.75" customHeight="1">
      <c r="A14751" s="4" t="inlineStr">
        <is>
          <t>K 258</t>
        </is>
      </c>
      <c r="B14751" s="26">
        <f>ROUND((K14751*$B$6*$B$9+L14751*$B$7*$B$10+M14751*$B$8*$B$11)*$B$12,0)</f>
        <v>177</v>
      </c>
      <c r="C14751" s="26">
        <f>ROUND((K14751*$B$6*$B$9+L14751*$B$7*$B$10+M14751*$B$8*$B$11)*$B$12,0)</f>
        <v>177</v>
      </c>
      <c r="E14751" s="27">
        <v>1</v>
      </c>
      <c r="F14751" s="28">
        <v>1160</v>
      </c>
      <c r="G14751" s="28">
        <v>1</v>
      </c>
      <c r="H14751" s="29">
        <v>643</v>
      </c>
      <c r="I14751" s="29">
        <v>0</v>
      </c>
      <c r="J14751" s="29">
        <v>450</v>
      </c>
      <c r="K14751" s="30">
        <f>F14751*G14751*H14751/1000000/$B$13</f>
        <v>0.0239805989</v>
      </c>
      <c r="L14751" s="30">
        <f>F14751*G14751*I14751/1000000/$B$13</f>
        <v>0</v>
      </c>
      <c r="M14751" s="30">
        <f>F14751*G14751*J14751/1000000/$B$13</f>
        <v>0.0167826897</v>
      </c>
      <c r="N14751" s="30">
        <v>177.1868380965</v>
      </c>
      <c r="O14751" s="4" t="inlineStr">
        <is>
          <t>FRANKO actual PPM | PEUGEOT</t>
        </is>
      </c>
    </row>
    <row r="14752" ht="15.75" customHeight="1">
      <c r="A14752" s="4" t="inlineStr">
        <is>
          <t>K 258</t>
        </is>
      </c>
      <c r="B14752" s="26">
        <f>ROUND((K14752*$B$6*$B$9+L14752*$B$7*$B$10+M14752*$B$8*$B$11)*$B$12,0)</f>
        <v>210</v>
      </c>
      <c r="C14752" s="26">
        <f>ROUND((K14752*$B$6*$B$9+L14752*$B$7*$B$10+M14752*$B$8*$B$11)*$B$12,0)</f>
        <v>210</v>
      </c>
      <c r="E14752" s="27">
        <v>1</v>
      </c>
      <c r="F14752" s="28">
        <v>1200</v>
      </c>
      <c r="G14752" s="28">
        <v>1</v>
      </c>
      <c r="H14752" s="29">
        <v>664</v>
      </c>
      <c r="I14752" s="29">
        <v>0</v>
      </c>
      <c r="J14752" s="29">
        <v>528</v>
      </c>
      <c r="K14752" s="30">
        <f>F14752*G14752*H14752/1000000/$B$13</f>
        <v>0.0256177149</v>
      </c>
      <c r="L14752" s="30">
        <f>F14752*G14752*I14752/1000000/$B$13</f>
        <v>0</v>
      </c>
      <c r="M14752" s="30">
        <f>F14752*G14752*J14752/1000000/$B$13</f>
        <v>0.020370713</v>
      </c>
      <c r="N14752" s="30">
        <v>209.5749141459</v>
      </c>
      <c r="O14752" s="4" t="inlineStr">
        <is>
          <t>FRANKO actual PPM | PEUGEOT | Extra: HGE 0102 / 468719</t>
        </is>
      </c>
    </row>
    <row r="14753" ht="15.75" customHeight="1">
      <c r="A14753" s="4" t="inlineStr">
        <is>
          <t>K 262</t>
        </is>
      </c>
      <c r="B14753" s="26">
        <f>ROUND((K14753*$B$6*$B$9+L14753*$B$7*$B$10+M14753*$B$8*$B$11)*$B$12,0)</f>
        <v>215</v>
      </c>
      <c r="C14753" s="26">
        <f>ROUND((K14753*$B$6*$B$9+L14753*$B$7*$B$10+M14753*$B$8*$B$11)*$B$12,0)</f>
        <v>215</v>
      </c>
      <c r="E14753" s="27">
        <v>1</v>
      </c>
      <c r="F14753" s="28">
        <v>1000</v>
      </c>
      <c r="G14753" s="28">
        <v>1</v>
      </c>
      <c r="H14753" s="29">
        <v>4246</v>
      </c>
      <c r="I14753" s="29">
        <v>0</v>
      </c>
      <c r="J14753" s="29">
        <v>0</v>
      </c>
      <c r="K14753" s="30">
        <f>F14753*G14753*H14753/1000000/$B$13</f>
        <v>0.1365120699</v>
      </c>
      <c r="L14753" s="30">
        <f>F14753*G14753*I14753/1000000/$B$13</f>
        <v>0</v>
      </c>
      <c r="M14753" s="30">
        <f>F14753*G14753*J14753/1000000/$B$13</f>
        <v>0</v>
      </c>
      <c r="N14753" s="30">
        <v>214.8836492774</v>
      </c>
      <c r="O14753" s="4" t="inlineStr">
        <is>
          <t>FRANKO actual PPM | PEUGEOT | Extra: G3500 / D0000018417</t>
        </is>
      </c>
    </row>
    <row r="14754" ht="15.75" customHeight="1">
      <c r="A14754" s="4" t="inlineStr">
        <is>
          <t>K 262</t>
        </is>
      </c>
      <c r="B14754" s="26">
        <f>ROUND((K14754*$B$6*$B$9+L14754*$B$7*$B$10+M14754*$B$8*$B$11)*$B$12,0)</f>
        <v>213</v>
      </c>
      <c r="C14754" s="26">
        <f>ROUND((K14754*$B$6*$B$9+L14754*$B$7*$B$10+M14754*$B$8*$B$11)*$B$12,0)</f>
        <v>213</v>
      </c>
      <c r="E14754" s="27">
        <v>1</v>
      </c>
      <c r="F14754" s="28">
        <v>1100</v>
      </c>
      <c r="G14754" s="28">
        <v>1</v>
      </c>
      <c r="H14754" s="29">
        <v>3818</v>
      </c>
      <c r="I14754" s="29">
        <v>0</v>
      </c>
      <c r="J14754" s="29">
        <v>0</v>
      </c>
      <c r="K14754" s="30">
        <f>F14754*G14754*H14754/1000000/$B$13</f>
        <v>0.1350267054</v>
      </c>
      <c r="L14754" s="30">
        <f>F14754*G14754*I14754/1000000/$B$13</f>
        <v>0</v>
      </c>
      <c r="M14754" s="30">
        <f>F14754*G14754*J14754/1000000/$B$13</f>
        <v>0</v>
      </c>
      <c r="N14754" s="30">
        <v>212.5455370314</v>
      </c>
      <c r="O14754" s="4" t="inlineStr">
        <is>
          <t>FRANKO actual PPM | PEUGEOT | Extra: G3500 / D0000019949</t>
        </is>
      </c>
    </row>
    <row r="14755" ht="15.75" customHeight="1">
      <c r="A14755" s="4" t="inlineStr">
        <is>
          <t>K 262</t>
        </is>
      </c>
      <c r="B14755" s="26">
        <f>ROUND((K14755*$B$6*$B$9+L14755*$B$7*$B$10+M14755*$B$8*$B$11)*$B$12,0)</f>
        <v>228</v>
      </c>
      <c r="C14755" s="26">
        <f>ROUND((K14755*$B$6*$B$9+L14755*$B$7*$B$10+M14755*$B$8*$B$11)*$B$12,0)</f>
        <v>228</v>
      </c>
      <c r="E14755" s="27">
        <v>1</v>
      </c>
      <c r="F14755" s="28">
        <v>1100</v>
      </c>
      <c r="G14755" s="28">
        <v>1</v>
      </c>
      <c r="H14755" s="29">
        <v>4099</v>
      </c>
      <c r="I14755" s="29">
        <v>0</v>
      </c>
      <c r="J14755" s="29">
        <v>0</v>
      </c>
      <c r="K14755" s="30">
        <f>F14755*G14755*H14755/1000000/$B$13</f>
        <v>0.1449645012</v>
      </c>
      <c r="L14755" s="30">
        <f>F14755*G14755*I14755/1000000/$B$13</f>
        <v>0</v>
      </c>
      <c r="M14755" s="30">
        <f>F14755*G14755*J14755/1000000/$B$13</f>
        <v>0</v>
      </c>
      <c r="N14755" s="30">
        <v>228.1886213441</v>
      </c>
      <c r="O14755" s="4" t="inlineStr">
        <is>
          <t>FRANKO actual PPM | PEUGEOT | Extra: G3500</t>
        </is>
      </c>
    </row>
    <row r="14756" ht="15.75" customHeight="1">
      <c r="A14756" s="4" t="inlineStr">
        <is>
          <t>K 262</t>
        </is>
      </c>
      <c r="B14756" s="26">
        <f>ROUND((K14756*$B$6*$B$9+L14756*$B$7*$B$10+M14756*$B$8*$B$11)*$B$12,0)</f>
        <v>231</v>
      </c>
      <c r="C14756" s="26">
        <f>ROUND((K14756*$B$6*$B$9+L14756*$B$7*$B$10+M14756*$B$8*$B$11)*$B$12,0)</f>
        <v>231</v>
      </c>
      <c r="E14756" s="27">
        <v>1</v>
      </c>
      <c r="F14756" s="28">
        <v>1100</v>
      </c>
      <c r="G14756" s="28">
        <v>1</v>
      </c>
      <c r="H14756" s="29">
        <v>4152</v>
      </c>
      <c r="I14756" s="29">
        <v>0</v>
      </c>
      <c r="J14756" s="29">
        <v>0</v>
      </c>
      <c r="K14756" s="30">
        <f>F14756*G14756*H14756/1000000/$B$13</f>
        <v>0.1468388897</v>
      </c>
      <c r="L14756" s="30">
        <f>F14756*G14756*I14756/1000000/$B$13</f>
        <v>0</v>
      </c>
      <c r="M14756" s="30">
        <f>F14756*G14756*J14756/1000000/$B$13</f>
        <v>0</v>
      </c>
      <c r="N14756" s="30">
        <v>231.1390963212</v>
      </c>
      <c r="O14756" s="4" t="inlineStr">
        <is>
          <t>FRANKO actual PPM | PEUGEOT | Extra: G3500</t>
        </is>
      </c>
    </row>
    <row r="14757" ht="15.75" customHeight="1">
      <c r="A14757" s="4" t="inlineStr">
        <is>
          <t>K 263</t>
        </is>
      </c>
      <c r="B14757" s="26">
        <f>ROUND((K14757*$B$6*$B$9+L14757*$B$7*$B$10+M14757*$B$8*$B$11)*$B$12,0)</f>
        <v>13</v>
      </c>
      <c r="C14757" s="26">
        <f>ROUND((K14757*$B$6*$B$9+L14757*$B$7*$B$10+M14757*$B$8*$B$11)*$B$12,0)</f>
        <v>13</v>
      </c>
      <c r="E14757" s="27">
        <v>1</v>
      </c>
      <c r="F14757" s="28">
        <v>380</v>
      </c>
      <c r="G14757" s="28">
        <v>1</v>
      </c>
      <c r="H14757" s="29">
        <v>671</v>
      </c>
      <c r="I14757" s="29">
        <v>0</v>
      </c>
      <c r="J14757" s="29">
        <v>0</v>
      </c>
      <c r="K14757" s="30">
        <f>F14757*G14757*H14757/1000000/$B$13</f>
        <v>0.0081977974</v>
      </c>
      <c r="L14757" s="30">
        <f>F14757*G14757*I14757/1000000/$B$13</f>
        <v>0</v>
      </c>
      <c r="M14757" s="30">
        <f>F14757*G14757*J14757/1000000/$B$13</f>
        <v>0</v>
      </c>
      <c r="N14757" s="30">
        <v>12.9041528245</v>
      </c>
      <c r="O14757" s="4" t="inlineStr">
        <is>
          <t>FRANKO actual PPM | PEUGEOT | Extra: BOSAL</t>
        </is>
      </c>
    </row>
    <row r="14758" ht="15.75" customHeight="1">
      <c r="A14758" s="4" t="inlineStr">
        <is>
          <t>K 266</t>
        </is>
      </c>
      <c r="B14758" s="26">
        <f>ROUND((K14758*$B$6*$B$9+L14758*$B$7*$B$10+M14758*$B$8*$B$11)*$B$12,0)</f>
        <v>402</v>
      </c>
      <c r="C14758" s="26">
        <f>ROUND((K14758*$B$6*$B$9+L14758*$B$7*$B$10+M14758*$B$8*$B$11)*$B$12,0)</f>
        <v>402</v>
      </c>
      <c r="E14758" s="27">
        <v>1</v>
      </c>
      <c r="F14758" s="28">
        <v>900</v>
      </c>
      <c r="G14758" s="28">
        <v>1</v>
      </c>
      <c r="H14758" s="29">
        <v>8830</v>
      </c>
      <c r="I14758" s="29">
        <v>0</v>
      </c>
      <c r="J14758" s="29">
        <v>0</v>
      </c>
      <c r="K14758" s="30">
        <f>F14758*G14758*H14758/1000000/$B$13</f>
        <v>0.255501983</v>
      </c>
      <c r="L14758" s="30">
        <f>F14758*G14758*I14758/1000000/$B$13</f>
        <v>0</v>
      </c>
      <c r="M14758" s="30">
        <f>F14758*G14758*J14758/1000000/$B$13</f>
        <v>0</v>
      </c>
      <c r="N14758" s="30">
        <v>402.1856714102</v>
      </c>
      <c r="O14758" s="4" t="inlineStr">
        <is>
          <t>FRANKO actual PPM | PEUGEOT</t>
        </is>
      </c>
    </row>
    <row r="14759" ht="15.75" customHeight="1">
      <c r="A14759" s="4" t="inlineStr">
        <is>
          <t>K 266</t>
        </is>
      </c>
      <c r="B14759" s="26">
        <f>ROUND((K14759*$B$6*$B$9+L14759*$B$7*$B$10+M14759*$B$8*$B$11)*$B$12,0)</f>
        <v>405</v>
      </c>
      <c r="C14759" s="26">
        <f>ROUND((K14759*$B$6*$B$9+L14759*$B$7*$B$10+M14759*$B$8*$B$11)*$B$12,0)</f>
        <v>405</v>
      </c>
      <c r="E14759" s="27">
        <v>1</v>
      </c>
      <c r="F14759" s="28">
        <v>900</v>
      </c>
      <c r="G14759" s="28">
        <v>1</v>
      </c>
      <c r="H14759" s="29">
        <v>8900</v>
      </c>
      <c r="I14759" s="29">
        <v>0</v>
      </c>
      <c r="J14759" s="29">
        <v>0</v>
      </c>
      <c r="K14759" s="30">
        <f>F14759*G14759*H14759/1000000/$B$13</f>
        <v>0.25752748</v>
      </c>
      <c r="L14759" s="30">
        <f>F14759*G14759*I14759/1000000/$B$13</f>
        <v>0</v>
      </c>
      <c r="M14759" s="30">
        <f>F14759*G14759*J14759/1000000/$B$13</f>
        <v>0</v>
      </c>
      <c r="N14759" s="30">
        <v>405.3740062912</v>
      </c>
      <c r="O14759" s="4" t="inlineStr">
        <is>
          <t>FRANKO actual PPM | PEUGEOT</t>
        </is>
      </c>
    </row>
    <row r="14760" ht="15.75" customHeight="1">
      <c r="A14760" s="4" t="inlineStr">
        <is>
          <t>K 266</t>
        </is>
      </c>
      <c r="B14760" s="26">
        <f>ROUND((K14760*$B$6*$B$9+L14760*$B$7*$B$10+M14760*$B$8*$B$11)*$B$12,0)</f>
        <v>408</v>
      </c>
      <c r="C14760" s="26">
        <f>ROUND((K14760*$B$6*$B$9+L14760*$B$7*$B$10+M14760*$B$8*$B$11)*$B$12,0)</f>
        <v>408</v>
      </c>
      <c r="E14760" s="27">
        <v>1</v>
      </c>
      <c r="F14760" s="28">
        <v>900</v>
      </c>
      <c r="G14760" s="28">
        <v>1</v>
      </c>
      <c r="H14760" s="29">
        <v>8945</v>
      </c>
      <c r="I14760" s="29">
        <v>12</v>
      </c>
      <c r="J14760" s="29">
        <v>0</v>
      </c>
      <c r="K14760" s="30">
        <f>F14760*G14760*H14760/1000000/$B$13</f>
        <v>0.2588295853</v>
      </c>
      <c r="L14760" s="30">
        <f>F14760*G14760*I14760/1000000/$B$13</f>
        <v>0.0003472281</v>
      </c>
      <c r="M14760" s="30">
        <f>F14760*G14760*J14760/1000000/$B$13</f>
        <v>0</v>
      </c>
      <c r="N14760" s="30">
        <v>407.8424071871</v>
      </c>
      <c r="O14760" s="4" t="inlineStr">
        <is>
          <t>FRANKO actual PPM | PEUGEOT | Extra: Faurecia / 05357 720008821 65</t>
        </is>
      </c>
    </row>
    <row r="14761" ht="15.75" customHeight="1">
      <c r="A14761" s="4" t="inlineStr">
        <is>
          <t>K 266</t>
        </is>
      </c>
      <c r="B14761" s="26">
        <f>ROUND((K14761*$B$6*$B$9+L14761*$B$7*$B$10+M14761*$B$8*$B$11)*$B$12,0)</f>
        <v>419</v>
      </c>
      <c r="C14761" s="26">
        <f>ROUND((K14761*$B$6*$B$9+L14761*$B$7*$B$10+M14761*$B$8*$B$11)*$B$12,0)</f>
        <v>419</v>
      </c>
      <c r="E14761" s="27">
        <v>1</v>
      </c>
      <c r="F14761" s="28">
        <v>3400</v>
      </c>
      <c r="G14761" s="28">
        <v>1</v>
      </c>
      <c r="H14761" s="29">
        <v>2431</v>
      </c>
      <c r="I14761" s="29">
        <v>7</v>
      </c>
      <c r="J14761" s="29">
        <v>0</v>
      </c>
      <c r="K14761" s="30">
        <f>F14761*G14761*H14761/1000000/$B$13</f>
        <v>0.2657387807</v>
      </c>
      <c r="L14761" s="30">
        <f>F14761*G14761*I14761/1000000/$B$13</f>
        <v>0.0007651878</v>
      </c>
      <c r="M14761" s="30">
        <f>F14761*G14761*J14761/1000000/$B$13</f>
        <v>0</v>
      </c>
      <c r="N14761" s="30">
        <v>419.2222311301</v>
      </c>
      <c r="O14761" s="4" t="inlineStr">
        <is>
          <t>FRANKO actual PPM | PEUGEOT | Extra: 03893 72 021862863/FAURECIA (Visas katalikas)</t>
        </is>
      </c>
    </row>
    <row r="14762" ht="15.75" customHeight="1">
      <c r="A14762" s="4" t="inlineStr">
        <is>
          <t>K 266</t>
        </is>
      </c>
      <c r="B14762" s="26">
        <f>ROUND((K14762*$B$6*$B$9+L14762*$B$7*$B$10+M14762*$B$8*$B$11)*$B$12,0)</f>
        <v>411</v>
      </c>
      <c r="C14762" s="26">
        <f>ROUND((K14762*$B$6*$B$9+L14762*$B$7*$B$10+M14762*$B$8*$B$11)*$B$12,0)</f>
        <v>411</v>
      </c>
      <c r="E14762" s="27">
        <v>1</v>
      </c>
      <c r="F14762" s="28">
        <v>850</v>
      </c>
      <c r="G14762" s="28">
        <v>1</v>
      </c>
      <c r="H14762" s="29">
        <v>9545</v>
      </c>
      <c r="I14762" s="29">
        <v>0</v>
      </c>
      <c r="J14762" s="29">
        <v>0</v>
      </c>
      <c r="K14762" s="30">
        <f>F14762*G14762*H14762/1000000/$B$13</f>
        <v>0.2608470446</v>
      </c>
      <c r="L14762" s="30">
        <f>F14762*G14762*I14762/1000000/$B$13</f>
        <v>0</v>
      </c>
      <c r="M14762" s="30">
        <f>F14762*G14762*J14762/1000000/$B$13</f>
        <v>0</v>
      </c>
      <c r="N14762" s="30">
        <v>410.5993329016</v>
      </c>
      <c r="O14762" s="4" t="inlineStr">
        <is>
          <t>FRANKO actual PPM | PEUGEOT | Extra: 05337 72 019318877/ FAURECIA / TIK KERAMIKA</t>
        </is>
      </c>
    </row>
    <row r="14763" ht="15.75" customHeight="1">
      <c r="A14763" s="4" t="inlineStr">
        <is>
          <t>K 266</t>
        </is>
      </c>
      <c r="B14763" s="26">
        <f>ROUND((K14763*$B$6*$B$9+L14763*$B$7*$B$10+M14763*$B$8*$B$11)*$B$12,0)</f>
        <v>0</v>
      </c>
      <c r="C14763" s="26">
        <f>ROUND((K14763*$B$6*$B$9+L14763*$B$7*$B$10+M14763*$B$8*$B$11)*$B$12,0)</f>
        <v>0</v>
      </c>
      <c r="E14763" s="27">
        <v>1</v>
      </c>
      <c r="F14763" s="28">
        <v>2500</v>
      </c>
      <c r="G14763" s="28">
        <v>1</v>
      </c>
      <c r="H14763" s="29">
        <v>0</v>
      </c>
      <c r="I14763" s="29">
        <v>0</v>
      </c>
      <c r="J14763" s="29">
        <v>0</v>
      </c>
      <c r="K14763" s="30">
        <f>F14763*G14763*H14763/1000000/$B$13</f>
        <v>0</v>
      </c>
      <c r="L14763" s="30">
        <f>F14763*G14763*I14763/1000000/$B$13</f>
        <v>0</v>
      </c>
      <c r="M14763" s="30">
        <f>F14763*G14763*J14763/1000000/$B$13</f>
        <v>0</v>
      </c>
      <c r="N14763" s="30">
        <v>0</v>
      </c>
      <c r="O14763" s="4" t="inlineStr">
        <is>
          <t>FRANKO actual PPM | PEUGEOT | Extra: PDF - NON VALE!!!</t>
        </is>
      </c>
    </row>
    <row r="14764" ht="15.75" customHeight="1">
      <c r="A14764" s="4" t="inlineStr">
        <is>
          <t>K 266</t>
        </is>
      </c>
      <c r="B14764" s="26">
        <f>ROUND((K14764*$B$6*$B$9+L14764*$B$7*$B$10+M14764*$B$8*$B$11)*$B$12,0)</f>
        <v>375</v>
      </c>
      <c r="C14764" s="26">
        <f>ROUND((K14764*$B$6*$B$9+L14764*$B$7*$B$10+M14764*$B$8*$B$11)*$B$12,0)</f>
        <v>375</v>
      </c>
      <c r="E14764" s="27">
        <v>1</v>
      </c>
      <c r="F14764" s="28">
        <v>3400</v>
      </c>
      <c r="G14764" s="28">
        <v>1</v>
      </c>
      <c r="H14764" s="29">
        <v>2180</v>
      </c>
      <c r="I14764" s="29">
        <v>0</v>
      </c>
      <c r="J14764" s="29">
        <v>0</v>
      </c>
      <c r="K14764" s="30">
        <f>F14764*G14764*H14764/1000000/$B$13</f>
        <v>0.2383013336</v>
      </c>
      <c r="L14764" s="30">
        <f>F14764*G14764*I14764/1000000/$B$13</f>
        <v>0</v>
      </c>
      <c r="M14764" s="30">
        <f>F14764*G14764*J14764/1000000/$B$13</f>
        <v>0</v>
      </c>
      <c r="N14764" s="30">
        <v>375.1101291673</v>
      </c>
      <c r="O14764" s="4" t="inlineStr">
        <is>
          <t>FRANKO actual PPM | PEUGEOT | Extra: G5935D0000024753,ECIA</t>
        </is>
      </c>
    </row>
    <row r="14765" ht="15.75" customHeight="1">
      <c r="A14765" s="4" t="inlineStr">
        <is>
          <t>K 267</t>
        </is>
      </c>
      <c r="B14765" s="26">
        <f>ROUND((K14765*$B$6*$B$9+L14765*$B$7*$B$10+M14765*$B$8*$B$11)*$B$12,0)</f>
        <v>79</v>
      </c>
      <c r="C14765" s="26">
        <f>ROUND((K14765*$B$6*$B$9+L14765*$B$7*$B$10+M14765*$B$8*$B$11)*$B$12,0)</f>
        <v>79</v>
      </c>
      <c r="E14765" s="27">
        <v>1</v>
      </c>
      <c r="F14765" s="28">
        <v>620</v>
      </c>
      <c r="G14765" s="28">
        <v>1</v>
      </c>
      <c r="H14765" s="29">
        <v>0</v>
      </c>
      <c r="I14765" s="29">
        <v>537</v>
      </c>
      <c r="J14765" s="29">
        <v>397</v>
      </c>
      <c r="K14765" s="30">
        <f>F14765*G14765*H14765/1000000/$B$13</f>
        <v>0</v>
      </c>
      <c r="L14765" s="30">
        <f>F14765*G14765*I14765/1000000/$B$13</f>
        <v>0.0107042696</v>
      </c>
      <c r="M14765" s="30">
        <f>F14765*G14765*J14765/1000000/$B$13</f>
        <v>0.0079135848</v>
      </c>
      <c r="N14765" s="30">
        <v>78.6593680742</v>
      </c>
      <c r="O14765" s="4" t="inlineStr">
        <is>
          <t>FRANKO actual PPM | PEUGEOT</t>
        </is>
      </c>
    </row>
    <row r="14766" ht="15.75" customHeight="1">
      <c r="A14766" s="4" t="inlineStr">
        <is>
          <t>K 267</t>
        </is>
      </c>
      <c r="B14766" s="26">
        <f>ROUND((K14766*$B$6*$B$9+L14766*$B$7*$B$10+M14766*$B$8*$B$11)*$B$12,0)</f>
        <v>92</v>
      </c>
      <c r="C14766" s="26">
        <f>ROUND((K14766*$B$6*$B$9+L14766*$B$7*$B$10+M14766*$B$8*$B$11)*$B$12,0)</f>
        <v>92</v>
      </c>
      <c r="E14766" s="27">
        <v>1</v>
      </c>
      <c r="F14766" s="28">
        <v>680</v>
      </c>
      <c r="G14766" s="28">
        <v>1</v>
      </c>
      <c r="H14766" s="29">
        <v>0</v>
      </c>
      <c r="I14766" s="29">
        <v>582</v>
      </c>
      <c r="J14766" s="29">
        <v>420</v>
      </c>
      <c r="K14766" s="30">
        <f>F14766*G14766*H14766/1000000/$B$13</f>
        <v>0</v>
      </c>
      <c r="L14766" s="30">
        <f>F14766*G14766*I14766/1000000/$B$13</f>
        <v>0.0127239795</v>
      </c>
      <c r="M14766" s="30">
        <f>F14766*G14766*J14766/1000000/$B$13</f>
        <v>0.0091822532</v>
      </c>
      <c r="N14766" s="30">
        <v>91.6358701095</v>
      </c>
      <c r="O14766" s="4" t="inlineStr">
        <is>
          <t>FRANKO actual PPM | PEUGEOT</t>
        </is>
      </c>
    </row>
    <row r="14767" ht="15.75" customHeight="1">
      <c r="A14767" s="4" t="inlineStr">
        <is>
          <t>K 269</t>
        </is>
      </c>
      <c r="B14767" s="26">
        <f>ROUND((K14767*$B$6*$B$9+L14767*$B$7*$B$10+M14767*$B$8*$B$11)*$B$12,0)</f>
        <v>209</v>
      </c>
      <c r="C14767" s="26">
        <f>ROUND((K14767*$B$6*$B$9+L14767*$B$7*$B$10+M14767*$B$8*$B$11)*$B$12,0)</f>
        <v>209</v>
      </c>
      <c r="E14767" s="27">
        <v>1</v>
      </c>
      <c r="F14767" s="28">
        <v>1600</v>
      </c>
      <c r="G14767" s="28">
        <v>1</v>
      </c>
      <c r="H14767" s="29">
        <v>2580</v>
      </c>
      <c r="I14767" s="29">
        <v>0</v>
      </c>
      <c r="J14767" s="29">
        <v>0</v>
      </c>
      <c r="K14767" s="30">
        <f>F14767*G14767*H14767/1000000/$B$13</f>
        <v>0.1327182818</v>
      </c>
      <c r="L14767" s="30">
        <f>F14767*G14767*I14767/1000000/$B$13</f>
        <v>0</v>
      </c>
      <c r="M14767" s="30">
        <f>F14767*G14767*J14767/1000000/$B$13</f>
        <v>0</v>
      </c>
      <c r="N14767" s="30">
        <v>208.9118474369</v>
      </c>
      <c r="O14767" s="4" t="inlineStr">
        <is>
          <t>FRANKO actual PPM | PEUGEOT | Extra: 5251K</t>
        </is>
      </c>
    </row>
    <row r="14768" ht="15.75" customHeight="1">
      <c r="A14768" s="4" t="inlineStr">
        <is>
          <t>K 269</t>
        </is>
      </c>
      <c r="B14768" s="26">
        <f>ROUND((K14768*$B$6*$B$9+L14768*$B$7*$B$10+M14768*$B$8*$B$11)*$B$12,0)</f>
        <v>252</v>
      </c>
      <c r="C14768" s="26">
        <f>ROUND((K14768*$B$6*$B$9+L14768*$B$7*$B$10+M14768*$B$8*$B$11)*$B$12,0)</f>
        <v>252</v>
      </c>
      <c r="E14768" s="27">
        <v>1</v>
      </c>
      <c r="F14768" s="28">
        <v>1660</v>
      </c>
      <c r="G14768" s="28">
        <v>1</v>
      </c>
      <c r="H14768" s="29">
        <v>2991</v>
      </c>
      <c r="I14768" s="29">
        <v>12</v>
      </c>
      <c r="J14768" s="29">
        <v>0</v>
      </c>
      <c r="K14768" s="30">
        <f>F14768*G14768*H14768/1000000/$B$13</f>
        <v>0.1596303858</v>
      </c>
      <c r="L14768" s="30">
        <f>F14768*G14768*I14768/1000000/$B$13</f>
        <v>0.0006404429</v>
      </c>
      <c r="M14768" s="30">
        <f>F14768*G14768*J14768/1000000/$B$13</f>
        <v>0</v>
      </c>
      <c r="N14768" s="30">
        <v>252.0465643249</v>
      </c>
      <c r="O14768" s="4" t="inlineStr">
        <is>
          <t>FRANKO actual PPM | PEUGEOT | Extra: 5-062 K/2 CJ0019</t>
        </is>
      </c>
    </row>
    <row r="14769" ht="15.75" customHeight="1">
      <c r="A14769" s="4" t="inlineStr">
        <is>
          <t>K 269</t>
        </is>
      </c>
      <c r="B14769" s="26">
        <f>ROUND((K14769*$B$6*$B$9+L14769*$B$7*$B$10+M14769*$B$8*$B$11)*$B$12,0)</f>
        <v>257</v>
      </c>
      <c r="C14769" s="26">
        <f>ROUND((K14769*$B$6*$B$9+L14769*$B$7*$B$10+M14769*$B$8*$B$11)*$B$12,0)</f>
        <v>257</v>
      </c>
      <c r="E14769" s="27">
        <v>1</v>
      </c>
      <c r="F14769" s="28">
        <v>1600</v>
      </c>
      <c r="G14769" s="28">
        <v>1</v>
      </c>
      <c r="H14769" s="29">
        <v>3169</v>
      </c>
      <c r="I14769" s="29">
        <v>0</v>
      </c>
      <c r="J14769" s="29">
        <v>0</v>
      </c>
      <c r="K14769" s="30">
        <f>F14769*G14769*H14769/1000000/$B$13</f>
        <v>0.1630171454</v>
      </c>
      <c r="L14769" s="30">
        <f>F14769*G14769*I14769/1000000/$B$13</f>
        <v>0</v>
      </c>
      <c r="M14769" s="30">
        <f>F14769*G14769*J14769/1000000/$B$13</f>
        <v>0</v>
      </c>
      <c r="N14769" s="30">
        <v>256.6052885766</v>
      </c>
      <c r="O14769" s="4" t="inlineStr">
        <is>
          <t>FRANKO actual PPM | PEUGEOT | Extra: 4-343 K/2 CJ0009</t>
        </is>
      </c>
    </row>
    <row r="14770" ht="15.75" customHeight="1">
      <c r="A14770" s="4" t="inlineStr">
        <is>
          <t>K 271</t>
        </is>
      </c>
      <c r="B14770" s="26">
        <f>ROUND((K14770*$B$6*$B$9+L14770*$B$7*$B$10+M14770*$B$8*$B$11)*$B$12,0)</f>
        <v>327</v>
      </c>
      <c r="C14770" s="26">
        <f>ROUND((K14770*$B$6*$B$9+L14770*$B$7*$B$10+M14770*$B$8*$B$11)*$B$12,0)</f>
        <v>327</v>
      </c>
      <c r="E14770" s="27">
        <v>1</v>
      </c>
      <c r="F14770" s="28">
        <v>1440</v>
      </c>
      <c r="G14770" s="28">
        <v>1</v>
      </c>
      <c r="H14770" s="29">
        <v>4484</v>
      </c>
      <c r="I14770" s="29">
        <v>0</v>
      </c>
      <c r="J14770" s="29">
        <v>0</v>
      </c>
      <c r="K14770" s="30">
        <f>F14770*G14770*H14770/1000000/$B$13</f>
        <v>0.2075960846</v>
      </c>
      <c r="L14770" s="30">
        <f>F14770*G14770*I14770/1000000/$B$13</f>
        <v>0</v>
      </c>
      <c r="M14770" s="30">
        <f>F14770*G14770*J14770/1000000/$B$13</f>
        <v>0</v>
      </c>
      <c r="N14770" s="30">
        <v>326.7769967118</v>
      </c>
      <c r="O14770" s="4" t="inlineStr">
        <is>
          <t>FRANKO actual PPM | PEUGEOT</t>
        </is>
      </c>
    </row>
    <row r="14771" ht="15.75" customHeight="1">
      <c r="A14771" s="4" t="inlineStr">
        <is>
          <t>K 271</t>
        </is>
      </c>
      <c r="B14771" s="26">
        <f>ROUND((K14771*$B$6*$B$9+L14771*$B$7*$B$10+M14771*$B$8*$B$11)*$B$12,0)</f>
        <v>328</v>
      </c>
      <c r="C14771" s="26">
        <f>ROUND((K14771*$B$6*$B$9+L14771*$B$7*$B$10+M14771*$B$8*$B$11)*$B$12,0)</f>
        <v>328</v>
      </c>
      <c r="E14771" s="27">
        <v>1</v>
      </c>
      <c r="F14771" s="28">
        <v>1440</v>
      </c>
      <c r="G14771" s="28">
        <v>1</v>
      </c>
      <c r="H14771" s="29">
        <v>4501</v>
      </c>
      <c r="I14771" s="29">
        <v>0</v>
      </c>
      <c r="J14771" s="29">
        <v>0</v>
      </c>
      <c r="K14771" s="30">
        <f>F14771*G14771*H14771/1000000/$B$13</f>
        <v>0.2083831348</v>
      </c>
      <c r="L14771" s="30">
        <f>F14771*G14771*I14771/1000000/$B$13</f>
        <v>0</v>
      </c>
      <c r="M14771" s="30">
        <f>F14771*G14771*J14771/1000000/$B$13</f>
        <v>0</v>
      </c>
      <c r="N14771" s="30">
        <v>328.0158925513</v>
      </c>
      <c r="O14771" s="4" t="inlineStr">
        <is>
          <t>FRANKO actual PPM | PEUGEOT | Extra: 3-250 K / 2CJ 0014</t>
        </is>
      </c>
    </row>
    <row r="14772" ht="15.75" customHeight="1">
      <c r="A14772" s="4" t="inlineStr">
        <is>
          <t>K 271</t>
        </is>
      </c>
      <c r="B14772" s="26">
        <f>ROUND((K14772*$B$6*$B$9+L14772*$B$7*$B$10+M14772*$B$8*$B$11)*$B$12,0)</f>
        <v>328</v>
      </c>
      <c r="C14772" s="26">
        <f>ROUND((K14772*$B$6*$B$9+L14772*$B$7*$B$10+M14772*$B$8*$B$11)*$B$12,0)</f>
        <v>328</v>
      </c>
      <c r="E14772" s="27">
        <v>1</v>
      </c>
      <c r="F14772" s="28">
        <v>1440</v>
      </c>
      <c r="G14772" s="28">
        <v>1</v>
      </c>
      <c r="H14772" s="29">
        <v>4500</v>
      </c>
      <c r="I14772" s="29">
        <v>0</v>
      </c>
      <c r="J14772" s="29">
        <v>0</v>
      </c>
      <c r="K14772" s="30">
        <f>F14772*G14772*H14772/1000000/$B$13</f>
        <v>0.2083368378</v>
      </c>
      <c r="L14772" s="30">
        <f>F14772*G14772*I14772/1000000/$B$13</f>
        <v>0</v>
      </c>
      <c r="M14772" s="30">
        <f>F14772*G14772*J14772/1000000/$B$13</f>
        <v>0</v>
      </c>
      <c r="N14772" s="30">
        <v>327.9430163254</v>
      </c>
      <c r="O14772" s="4" t="inlineStr">
        <is>
          <t>FRANKO actual PPM | PEUGEOT | Extra: 4-006 K / 2CJ 0024</t>
        </is>
      </c>
    </row>
    <row r="14773" ht="15.75" customHeight="1">
      <c r="A14773" s="4" t="inlineStr">
        <is>
          <t>K 275</t>
        </is>
      </c>
      <c r="B14773" s="26">
        <f>ROUND((K14773*$B$6*$B$9+L14773*$B$7*$B$10+M14773*$B$8*$B$11)*$B$12,0)</f>
        <v>269</v>
      </c>
      <c r="C14773" s="26">
        <f>ROUND((K14773*$B$6*$B$9+L14773*$B$7*$B$10+M14773*$B$8*$B$11)*$B$12,0)</f>
        <v>269</v>
      </c>
      <c r="E14773" s="27">
        <v>1</v>
      </c>
      <c r="F14773" s="28">
        <v>1000</v>
      </c>
      <c r="G14773" s="28">
        <v>1</v>
      </c>
      <c r="H14773" s="29">
        <v>5310</v>
      </c>
      <c r="I14773" s="29">
        <v>0</v>
      </c>
      <c r="J14773" s="29">
        <v>0</v>
      </c>
      <c r="K14773" s="30">
        <f>F14773*G14773*H14773/1000000/$B$13</f>
        <v>0.1707204643</v>
      </c>
      <c r="L14773" s="30">
        <f>F14773*G14773*I14773/1000000/$B$13</f>
        <v>0</v>
      </c>
      <c r="M14773" s="30">
        <f>F14773*G14773*J14773/1000000/$B$13</f>
        <v>0</v>
      </c>
      <c r="N14773" s="30">
        <v>268.7310828222</v>
      </c>
      <c r="O14773" s="4" t="inlineStr">
        <is>
          <t>FRANKO actual PPM | PEUGEOT | Extra: 03639/J2828013133</t>
        </is>
      </c>
    </row>
    <row r="14774" ht="15.75" customHeight="1">
      <c r="A14774" s="4" t="inlineStr">
        <is>
          <t>K 275</t>
        </is>
      </c>
      <c r="B14774" s="26">
        <f>ROUND((K14774*$B$6*$B$9+L14774*$B$7*$B$10+M14774*$B$8*$B$11)*$B$12,0)</f>
        <v>264</v>
      </c>
      <c r="C14774" s="26">
        <f>ROUND((K14774*$B$6*$B$9+L14774*$B$7*$B$10+M14774*$B$8*$B$11)*$B$12,0)</f>
        <v>264</v>
      </c>
      <c r="E14774" s="27">
        <v>1</v>
      </c>
      <c r="F14774" s="28">
        <v>1000</v>
      </c>
      <c r="G14774" s="28">
        <v>1</v>
      </c>
      <c r="H14774" s="29">
        <v>5225</v>
      </c>
      <c r="I14774" s="29">
        <v>0</v>
      </c>
      <c r="J14774" s="29">
        <v>0</v>
      </c>
      <c r="K14774" s="30">
        <f>F14774*G14774*H14774/1000000/$B$13</f>
        <v>0.1679876508</v>
      </c>
      <c r="L14774" s="30">
        <f>F14774*G14774*I14774/1000000/$B$13</f>
        <v>0</v>
      </c>
      <c r="M14774" s="30">
        <f>F14774*G14774*J14774/1000000/$B$13</f>
        <v>0</v>
      </c>
      <c r="N14774" s="30">
        <v>264.4293611575</v>
      </c>
      <c r="O14774" s="4" t="inlineStr">
        <is>
          <t>FRANKO actual PPM | PEUGEOT | Extra: 03639/J3092013013</t>
        </is>
      </c>
    </row>
    <row r="14775" ht="15.75" customHeight="1">
      <c r="A14775" s="4" t="inlineStr">
        <is>
          <t>K 275</t>
        </is>
      </c>
      <c r="B14775" s="26">
        <f>ROUND((K14775*$B$6*$B$9+L14775*$B$7*$B$10+M14775*$B$8*$B$11)*$B$12,0)</f>
        <v>279</v>
      </c>
      <c r="C14775" s="26">
        <f>ROUND((K14775*$B$6*$B$9+L14775*$B$7*$B$10+M14775*$B$8*$B$11)*$B$12,0)</f>
        <v>279</v>
      </c>
      <c r="E14775" s="27">
        <v>1</v>
      </c>
      <c r="F14775" s="28">
        <v>1000</v>
      </c>
      <c r="G14775" s="28">
        <v>1</v>
      </c>
      <c r="H14775" s="29">
        <v>5505</v>
      </c>
      <c r="I14775" s="29">
        <v>0</v>
      </c>
      <c r="J14775" s="29">
        <v>0</v>
      </c>
      <c r="K14775" s="30">
        <f>F14775*G14775*H14775/1000000/$B$13</f>
        <v>0.1769898599</v>
      </c>
      <c r="L14775" s="30">
        <f>F14775*G14775*I14775/1000000/$B$13</f>
        <v>0</v>
      </c>
      <c r="M14775" s="30">
        <f>F14775*G14775*J14775/1000000/$B$13</f>
        <v>0</v>
      </c>
      <c r="N14775" s="30">
        <v>278.5997384061</v>
      </c>
      <c r="O14775" s="4" t="inlineStr">
        <is>
          <t>FRANKO actual PPM | PEUGEOT | Extra: 03639/J2826013151 /00891</t>
        </is>
      </c>
    </row>
    <row r="14776" ht="15.75" customHeight="1">
      <c r="A14776" s="4" t="inlineStr">
        <is>
          <t>K 276</t>
        </is>
      </c>
      <c r="B14776" s="26">
        <f>ROUND((K14776*$B$6*$B$9+L14776*$B$7*$B$10+M14776*$B$8*$B$11)*$B$12,0)</f>
        <v>162</v>
      </c>
      <c r="C14776" s="26">
        <f>ROUND((K14776*$B$6*$B$9+L14776*$B$7*$B$10+M14776*$B$8*$B$11)*$B$12,0)</f>
        <v>162</v>
      </c>
      <c r="E14776" s="27">
        <v>1</v>
      </c>
      <c r="F14776" s="28">
        <v>1060</v>
      </c>
      <c r="G14776" s="28">
        <v>1</v>
      </c>
      <c r="H14776" s="29">
        <v>3023</v>
      </c>
      <c r="I14776" s="29">
        <v>0</v>
      </c>
      <c r="J14776" s="29">
        <v>0</v>
      </c>
      <c r="K14776" s="30">
        <f>F14776*G14776*H14776/1000000/$B$13</f>
        <v>0.1030232093</v>
      </c>
      <c r="L14776" s="30">
        <f>F14776*G14776*I14776/1000000/$B$13</f>
        <v>0</v>
      </c>
      <c r="M14776" s="30">
        <f>F14776*G14776*J14776/1000000/$B$13</f>
        <v>0</v>
      </c>
      <c r="N14776" s="30">
        <v>162.1688337427</v>
      </c>
      <c r="O14776" s="4" t="inlineStr">
        <is>
          <t>FRANKO actual PPM | PEUGEOT | Extra: 66453</t>
        </is>
      </c>
    </row>
    <row r="14777" ht="15.75" customHeight="1">
      <c r="A14777" s="4" t="inlineStr">
        <is>
          <t>K 276</t>
        </is>
      </c>
      <c r="B14777" s="26">
        <f>ROUND((K14777*$B$6*$B$9+L14777*$B$7*$B$10+M14777*$B$8*$B$11)*$B$12,0)</f>
        <v>167</v>
      </c>
      <c r="C14777" s="26">
        <f>ROUND((K14777*$B$6*$B$9+L14777*$B$7*$B$10+M14777*$B$8*$B$11)*$B$12,0)</f>
        <v>167</v>
      </c>
      <c r="E14777" s="27">
        <v>1</v>
      </c>
      <c r="F14777" s="28">
        <v>1130</v>
      </c>
      <c r="G14777" s="28">
        <v>1</v>
      </c>
      <c r="H14777" s="29">
        <v>2914</v>
      </c>
      <c r="I14777" s="29">
        <v>0</v>
      </c>
      <c r="J14777" s="29">
        <v>0</v>
      </c>
      <c r="K14777" s="30">
        <f>F14777*G14777*H14777/1000000/$B$13</f>
        <v>0.1058666213</v>
      </c>
      <c r="L14777" s="30">
        <f>F14777*G14777*I14777/1000000/$B$13</f>
        <v>0</v>
      </c>
      <c r="M14777" s="30">
        <f>F14777*G14777*J14777/1000000/$B$13</f>
        <v>0</v>
      </c>
      <c r="N14777" s="30">
        <v>166.6446486137</v>
      </c>
      <c r="O14777" s="4" t="inlineStr">
        <is>
          <t>FRANKO actual PPM | PEUGEOT | Extra: G6453/J2406010162</t>
        </is>
      </c>
    </row>
    <row r="14778" ht="15.75" customHeight="1">
      <c r="A14778" s="4" t="inlineStr">
        <is>
          <t>K 278</t>
        </is>
      </c>
      <c r="B14778" s="26">
        <f>ROUND((K14778*$B$6*$B$9+L14778*$B$7*$B$10+M14778*$B$8*$B$11)*$B$12,0)</f>
        <v>201</v>
      </c>
      <c r="C14778" s="26">
        <f>ROUND((K14778*$B$6*$B$9+L14778*$B$7*$B$10+M14778*$B$8*$B$11)*$B$12,0)</f>
        <v>201</v>
      </c>
      <c r="E14778" s="27">
        <v>1</v>
      </c>
      <c r="F14778" s="28">
        <v>1020</v>
      </c>
      <c r="G14778" s="28">
        <v>1</v>
      </c>
      <c r="H14778" s="29">
        <v>3902</v>
      </c>
      <c r="I14778" s="29">
        <v>0</v>
      </c>
      <c r="J14778" s="29">
        <v>0</v>
      </c>
      <c r="K14778" s="30">
        <f>F14778*G14778*H14778/1000000/$B$13</f>
        <v>0.1279612574</v>
      </c>
      <c r="L14778" s="30">
        <f>F14778*G14778*I14778/1000000/$B$13</f>
        <v>0</v>
      </c>
      <c r="M14778" s="30">
        <f>F14778*G14778*J14778/1000000/$B$13</f>
        <v>0</v>
      </c>
      <c r="N14778" s="30">
        <v>201.4238152308</v>
      </c>
      <c r="O14778" s="4" t="inlineStr">
        <is>
          <t>FRANKO actual PPM | PEUGEOT | Extra: G5391 /J2363010018</t>
        </is>
      </c>
    </row>
    <row r="14779" ht="15.75" customHeight="1">
      <c r="A14779" s="4" t="inlineStr">
        <is>
          <t>K 279</t>
        </is>
      </c>
      <c r="B14779" s="26">
        <f>ROUND((K14779*$B$6*$B$9+L14779*$B$7*$B$10+M14779*$B$8*$B$11)*$B$12,0)</f>
        <v>173</v>
      </c>
      <c r="C14779" s="26">
        <f>ROUND((K14779*$B$6*$B$9+L14779*$B$7*$B$10+M14779*$B$8*$B$11)*$B$12,0)</f>
        <v>173</v>
      </c>
      <c r="E14779" s="27">
        <v>1</v>
      </c>
      <c r="F14779" s="28">
        <v>1120</v>
      </c>
      <c r="G14779" s="28">
        <v>1</v>
      </c>
      <c r="H14779" s="29">
        <v>668</v>
      </c>
      <c r="I14779" s="29">
        <v>0</v>
      </c>
      <c r="J14779" s="29">
        <v>452</v>
      </c>
      <c r="K14779" s="30">
        <f>F14779*G14779*H14779/1000000/$B$13</f>
        <v>0.0240539026</v>
      </c>
      <c r="L14779" s="30">
        <f>F14779*G14779*I14779/1000000/$B$13</f>
        <v>0</v>
      </c>
      <c r="M14779" s="30">
        <f>F14779*G14779*J14779/1000000/$B$13</f>
        <v>0.0162759939</v>
      </c>
      <c r="N14779" s="30">
        <v>173.0923436829</v>
      </c>
      <c r="O14779" s="4" t="inlineStr">
        <is>
          <t>FRANKO actual PPM | PEUGEOT</t>
        </is>
      </c>
    </row>
    <row r="14780" ht="15.75" customHeight="1">
      <c r="A14780" s="4" t="inlineStr">
        <is>
          <t>K 281</t>
        </is>
      </c>
      <c r="B14780" s="26">
        <f>ROUND((K14780*$B$6*$B$9+L14780*$B$7*$B$10+M14780*$B$8*$B$11)*$B$12,0)</f>
        <v>175</v>
      </c>
      <c r="C14780" s="26">
        <f>ROUND((K14780*$B$6*$B$9+L14780*$B$7*$B$10+M14780*$B$8*$B$11)*$B$12,0)</f>
        <v>175</v>
      </c>
      <c r="E14780" s="27">
        <v>1</v>
      </c>
      <c r="F14780" s="28">
        <v>1100</v>
      </c>
      <c r="G14780" s="28">
        <v>1</v>
      </c>
      <c r="H14780" s="29">
        <v>3150</v>
      </c>
      <c r="I14780" s="29">
        <v>0</v>
      </c>
      <c r="J14780" s="29">
        <v>0</v>
      </c>
      <c r="K14780" s="30">
        <f>F14780*G14780*H14780/1000000/$B$13</f>
        <v>0.1114023369</v>
      </c>
      <c r="L14780" s="30">
        <f>F14780*G14780*I14780/1000000/$B$13</f>
        <v>0</v>
      </c>
      <c r="M14780" s="30">
        <f>F14780*G14780*J14780/1000000/$B$13</f>
        <v>0</v>
      </c>
      <c r="N14780" s="30">
        <v>175.3584184518</v>
      </c>
      <c r="O14780" s="4" t="inlineStr">
        <is>
          <t>FRANKO actual PPM | PEUGEOT | Extra: BOSAL 05-03</t>
        </is>
      </c>
    </row>
    <row r="14781" ht="15.75" customHeight="1">
      <c r="A14781" s="4" t="inlineStr">
        <is>
          <t>K 281</t>
        </is>
      </c>
      <c r="B14781" s="26">
        <f>ROUND((K14781*$B$6*$B$9+L14781*$B$7*$B$10+M14781*$B$8*$B$11)*$B$12,0)</f>
        <v>144</v>
      </c>
      <c r="C14781" s="26">
        <f>ROUND((K14781*$B$6*$B$9+L14781*$B$7*$B$10+M14781*$B$8*$B$11)*$B$12,0)</f>
        <v>144</v>
      </c>
      <c r="E14781" s="27">
        <v>1</v>
      </c>
      <c r="F14781" s="28">
        <v>1100</v>
      </c>
      <c r="G14781" s="28">
        <v>1</v>
      </c>
      <c r="H14781" s="29">
        <v>2580</v>
      </c>
      <c r="I14781" s="29">
        <v>0</v>
      </c>
      <c r="J14781" s="29">
        <v>0</v>
      </c>
      <c r="K14781" s="30">
        <f>F14781*G14781*H14781/1000000/$B$13</f>
        <v>0.0912438188</v>
      </c>
      <c r="L14781" s="30">
        <f>F14781*G14781*I14781/1000000/$B$13</f>
        <v>0</v>
      </c>
      <c r="M14781" s="30">
        <f>F14781*G14781*J14781/1000000/$B$13</f>
        <v>0</v>
      </c>
      <c r="N14781" s="30">
        <v>143.6268951129</v>
      </c>
      <c r="O14781" s="4" t="inlineStr">
        <is>
          <t>FRANKO actual PPM | PEUGEOT | Extra: BOSAL 27-03 10053T38</t>
        </is>
      </c>
    </row>
    <row r="14782" ht="15.75" customHeight="1">
      <c r="A14782" s="4" t="inlineStr">
        <is>
          <t>K 281</t>
        </is>
      </c>
      <c r="B14782" s="26">
        <f>ROUND((K14782*$B$6*$B$9+L14782*$B$7*$B$10+M14782*$B$8*$B$11)*$B$12,0)</f>
        <v>160</v>
      </c>
      <c r="C14782" s="26">
        <f>ROUND((K14782*$B$6*$B$9+L14782*$B$7*$B$10+M14782*$B$8*$B$11)*$B$12,0)</f>
        <v>160</v>
      </c>
      <c r="E14782" s="27">
        <v>1</v>
      </c>
      <c r="F14782" s="28">
        <v>1160</v>
      </c>
      <c r="G14782" s="28">
        <v>1</v>
      </c>
      <c r="H14782" s="29">
        <v>2718</v>
      </c>
      <c r="I14782" s="29">
        <v>0</v>
      </c>
      <c r="J14782" s="29">
        <v>0</v>
      </c>
      <c r="K14782" s="30">
        <f>F14782*G14782*H14782/1000000/$B$13</f>
        <v>0.1013674458</v>
      </c>
      <c r="L14782" s="30">
        <f>F14782*G14782*I14782/1000000/$B$13</f>
        <v>0</v>
      </c>
      <c r="M14782" s="30">
        <f>F14782*G14782*J14782/1000000/$B$13</f>
        <v>0</v>
      </c>
      <c r="N14782" s="30">
        <v>159.5624964988</v>
      </c>
      <c r="O14782" s="4" t="inlineStr">
        <is>
          <t>FRANKO actual PPM | PEUGEOT | Extra: BOSAL</t>
        </is>
      </c>
    </row>
    <row r="14783" ht="15.75" customHeight="1">
      <c r="A14783" s="4" t="inlineStr">
        <is>
          <t>K 281</t>
        </is>
      </c>
      <c r="B14783" s="26">
        <f>ROUND((K14783*$B$6*$B$9+L14783*$B$7*$B$10+M14783*$B$8*$B$11)*$B$12,0)</f>
        <v>177</v>
      </c>
      <c r="C14783" s="26">
        <f>ROUND((K14783*$B$6*$B$9+L14783*$B$7*$B$10+M14783*$B$8*$B$11)*$B$12,0)</f>
        <v>177</v>
      </c>
      <c r="E14783" s="27">
        <v>1</v>
      </c>
      <c r="F14783" s="28">
        <v>1080</v>
      </c>
      <c r="G14783" s="28">
        <v>1</v>
      </c>
      <c r="H14783" s="29">
        <v>3241</v>
      </c>
      <c r="I14783" s="29">
        <v>0</v>
      </c>
      <c r="J14783" s="29">
        <v>0</v>
      </c>
      <c r="K14783" s="30">
        <f>F14783*G14783*H14783/1000000/$B$13</f>
        <v>0.1125366152</v>
      </c>
      <c r="L14783" s="30">
        <f>F14783*G14783*I14783/1000000/$B$13</f>
        <v>0</v>
      </c>
      <c r="M14783" s="30">
        <f>F14783*G14783*J14783/1000000/$B$13</f>
        <v>0</v>
      </c>
      <c r="N14783" s="30">
        <v>177.1438859851</v>
      </c>
      <c r="O14783" s="4" t="inlineStr">
        <is>
          <t>FRANKO actual PPM | PEUGEOT | Extra: Bosal 19-03 / 10041 T24</t>
        </is>
      </c>
    </row>
    <row r="14784" ht="15.75" customHeight="1">
      <c r="A14784" s="4" t="inlineStr">
        <is>
          <t>K 282</t>
        </is>
      </c>
      <c r="B14784" s="26">
        <f>ROUND((K14784*$B$6*$B$9+L14784*$B$7*$B$10+M14784*$B$8*$B$11)*$B$12,0)</f>
        <v>231</v>
      </c>
      <c r="C14784" s="26">
        <f>ROUND((K14784*$B$6*$B$9+L14784*$B$7*$B$10+M14784*$B$8*$B$11)*$B$12,0)</f>
        <v>231</v>
      </c>
      <c r="E14784" s="27">
        <v>1</v>
      </c>
      <c r="F14784" s="28">
        <v>1000</v>
      </c>
      <c r="G14784" s="28">
        <v>1</v>
      </c>
      <c r="H14784" s="29">
        <v>0</v>
      </c>
      <c r="I14784" s="29">
        <v>3900</v>
      </c>
      <c r="J14784" s="29">
        <v>300</v>
      </c>
      <c r="K14784" s="30">
        <f>F14784*G14784*H14784/1000000/$B$13</f>
        <v>0</v>
      </c>
      <c r="L14784" s="30">
        <f>F14784*G14784*I14784/1000000/$B$13</f>
        <v>0.1253879116</v>
      </c>
      <c r="M14784" s="30">
        <f>F14784*G14784*J14784/1000000/$B$13</f>
        <v>0.009645224</v>
      </c>
      <c r="N14784" s="30">
        <v>231.3551647705</v>
      </c>
      <c r="O14784" s="4" t="inlineStr">
        <is>
          <t>FRANKO actual PPM | PEUGEOT | Extra: WIMETAL,07/05 518619</t>
        </is>
      </c>
    </row>
    <row r="14785" ht="15.75" customHeight="1">
      <c r="A14785" s="4" t="inlineStr">
        <is>
          <t>K 282</t>
        </is>
      </c>
      <c r="B14785" s="26">
        <f>ROUND((K14785*$B$6*$B$9+L14785*$B$7*$B$10+M14785*$B$8*$B$11)*$B$12,0)</f>
        <v>284</v>
      </c>
      <c r="C14785" s="26">
        <f>ROUND((K14785*$B$6*$B$9+L14785*$B$7*$B$10+M14785*$B$8*$B$11)*$B$12,0)</f>
        <v>284</v>
      </c>
      <c r="E14785" s="27">
        <v>1</v>
      </c>
      <c r="F14785" s="28">
        <v>950</v>
      </c>
      <c r="G14785" s="28">
        <v>1</v>
      </c>
      <c r="H14785" s="29">
        <v>58</v>
      </c>
      <c r="I14785" s="29">
        <v>5126</v>
      </c>
      <c r="J14785" s="29">
        <v>363</v>
      </c>
      <c r="K14785" s="30">
        <f>F14785*G14785*H14785/1000000/$B$13</f>
        <v>0.0017715061</v>
      </c>
      <c r="L14785" s="30">
        <f>F14785*G14785*I14785/1000000/$B$13</f>
        <v>0.1565644906</v>
      </c>
      <c r="M14785" s="30">
        <f>F14785*G14785*J14785/1000000/$B$13</f>
        <v>0.011087185</v>
      </c>
      <c r="N14785" s="30">
        <v>283.7231796222</v>
      </c>
      <c r="O14785" s="4" t="inlineStr">
        <is>
          <t>FRANKO actual PPM | PEUGEOT | Extra: WIMETAL 08/04</t>
        </is>
      </c>
    </row>
    <row r="14786" ht="15.75" customHeight="1">
      <c r="A14786" s="4" t="inlineStr">
        <is>
          <t>K 283</t>
        </is>
      </c>
      <c r="B14786" s="26">
        <f>ROUND((K14786*$B$6*$B$9+L14786*$B$7*$B$10+M14786*$B$8*$B$11)*$B$12,0)</f>
        <v>383</v>
      </c>
      <c r="C14786" s="26">
        <f>ROUND((K14786*$B$6*$B$9+L14786*$B$7*$B$10+M14786*$B$8*$B$11)*$B$12,0)</f>
        <v>383</v>
      </c>
      <c r="E14786" s="27">
        <v>1</v>
      </c>
      <c r="F14786" s="28">
        <v>1000</v>
      </c>
      <c r="G14786" s="28">
        <v>1</v>
      </c>
      <c r="H14786" s="29">
        <v>0</v>
      </c>
      <c r="I14786" s="29">
        <v>6151</v>
      </c>
      <c r="J14786" s="29">
        <v>541</v>
      </c>
      <c r="K14786" s="30">
        <f>F14786*G14786*H14786/1000000/$B$13</f>
        <v>0</v>
      </c>
      <c r="L14786" s="30">
        <f>F14786*G14786*I14786/1000000/$B$13</f>
        <v>0.1977592421</v>
      </c>
      <c r="M14786" s="30">
        <f>F14786*G14786*J14786/1000000/$B$13</f>
        <v>0.0173935539</v>
      </c>
      <c r="N14786" s="30">
        <v>383.0119885504</v>
      </c>
      <c r="O14786" s="4" t="inlineStr">
        <is>
          <t>FRANKO actual PPM | PEUGEOT | Extra: WIM03-04 / 389105</t>
        </is>
      </c>
    </row>
    <row r="14787" ht="15.75" customHeight="1">
      <c r="A14787" s="4" t="inlineStr">
        <is>
          <t>K 283</t>
        </is>
      </c>
      <c r="B14787" s="26">
        <f>ROUND((K14787*$B$6*$B$9+L14787*$B$7*$B$10+M14787*$B$8*$B$11)*$B$12,0)</f>
        <v>434</v>
      </c>
      <c r="C14787" s="26">
        <f>ROUND((K14787*$B$6*$B$9+L14787*$B$7*$B$10+M14787*$B$8*$B$11)*$B$12,0)</f>
        <v>434</v>
      </c>
      <c r="E14787" s="27">
        <v>1</v>
      </c>
      <c r="F14787" s="28">
        <v>1000</v>
      </c>
      <c r="G14787" s="28">
        <v>1</v>
      </c>
      <c r="H14787" s="29">
        <v>0</v>
      </c>
      <c r="I14787" s="29">
        <v>6521</v>
      </c>
      <c r="J14787" s="29">
        <v>680</v>
      </c>
      <c r="K14787" s="30">
        <f>F14787*G14787*H14787/1000000/$B$13</f>
        <v>0</v>
      </c>
      <c r="L14787" s="30">
        <f>F14787*G14787*I14787/1000000/$B$13</f>
        <v>0.2096550184</v>
      </c>
      <c r="M14787" s="30">
        <f>F14787*G14787*J14787/1000000/$B$13</f>
        <v>0.0218625077</v>
      </c>
      <c r="N14787" s="30">
        <v>434.4885971076</v>
      </c>
      <c r="O14787" s="4" t="inlineStr">
        <is>
          <t>FRANKO actual PPM | PEUGEOT | Extra: WIM0703 / 304517</t>
        </is>
      </c>
    </row>
    <row r="14788" ht="15.75" customHeight="1">
      <c r="A14788" s="4" t="inlineStr">
        <is>
          <t>K 283</t>
        </is>
      </c>
      <c r="B14788" s="26">
        <f>ROUND((K14788*$B$6*$B$9+L14788*$B$7*$B$10+M14788*$B$8*$B$11)*$B$12,0)</f>
        <v>84</v>
      </c>
      <c r="C14788" s="26">
        <f>ROUND((K14788*$B$6*$B$9+L14788*$B$7*$B$10+M14788*$B$8*$B$11)*$B$12,0)</f>
        <v>84</v>
      </c>
      <c r="E14788" s="27">
        <v>1</v>
      </c>
      <c r="F14788" s="28">
        <v>800</v>
      </c>
      <c r="G14788" s="28">
        <v>1</v>
      </c>
      <c r="H14788" s="29">
        <v>200</v>
      </c>
      <c r="I14788" s="29">
        <v>1750</v>
      </c>
      <c r="J14788" s="29">
        <v>100</v>
      </c>
      <c r="K14788" s="30">
        <f>F14788*G14788*H14788/1000000/$B$13</f>
        <v>0.0051441195</v>
      </c>
      <c r="L14788" s="30">
        <f>F14788*G14788*I14788/1000000/$B$13</f>
        <v>0.0450110452</v>
      </c>
      <c r="M14788" s="30">
        <f>F14788*G14788*J14788/1000000/$B$13</f>
        <v>0.0025720597</v>
      </c>
      <c r="N14788" s="30">
        <v>83.7506371635</v>
      </c>
      <c r="O14788" s="4" t="inlineStr">
        <is>
          <t>FRANKO actual PPM | PEUGEOT | Extra: W WIMETAL 07/04 438320</t>
        </is>
      </c>
    </row>
    <row r="14789" ht="15.75" customHeight="1">
      <c r="A14789" s="4" t="inlineStr">
        <is>
          <t>K 284</t>
        </is>
      </c>
      <c r="B14789" s="26">
        <f>ROUND((K14789*$B$6*$B$9+L14789*$B$7*$B$10+M14789*$B$8*$B$11)*$B$12,0)</f>
        <v>150</v>
      </c>
      <c r="C14789" s="26">
        <f>ROUND((K14789*$B$6*$B$9+L14789*$B$7*$B$10+M14789*$B$8*$B$11)*$B$12,0)</f>
        <v>150</v>
      </c>
      <c r="E14789" s="27">
        <v>1</v>
      </c>
      <c r="F14789" s="28">
        <v>1000</v>
      </c>
      <c r="G14789" s="28">
        <v>1</v>
      </c>
      <c r="H14789" s="29">
        <v>2961</v>
      </c>
      <c r="I14789" s="29">
        <v>0</v>
      </c>
      <c r="J14789" s="29">
        <v>0</v>
      </c>
      <c r="K14789" s="30">
        <f>F14789*G14789*H14789/1000000/$B$13</f>
        <v>0.0951983606</v>
      </c>
      <c r="L14789" s="30">
        <f>F14789*G14789*I14789/1000000/$B$13</f>
        <v>0</v>
      </c>
      <c r="M14789" s="30">
        <f>F14789*G14789*J14789/1000000/$B$13</f>
        <v>0</v>
      </c>
      <c r="N14789" s="30">
        <v>149.8517394043</v>
      </c>
      <c r="O14789" s="4" t="inlineStr">
        <is>
          <t>FRANKO actual PPM | PEUGEOT | Extra: BOSAL 10-04</t>
        </is>
      </c>
    </row>
    <row r="14790" ht="15.75" customHeight="1">
      <c r="A14790" s="4" t="inlineStr">
        <is>
          <t>K 284</t>
        </is>
      </c>
      <c r="B14790" s="26">
        <f>ROUND((K14790*$B$6*$B$9+L14790*$B$7*$B$10+M14790*$B$8*$B$11)*$B$12,0)</f>
        <v>157</v>
      </c>
      <c r="C14790" s="26">
        <f>ROUND((K14790*$B$6*$B$9+L14790*$B$7*$B$10+M14790*$B$8*$B$11)*$B$12,0)</f>
        <v>157</v>
      </c>
      <c r="E14790" s="27">
        <v>1</v>
      </c>
      <c r="F14790" s="28">
        <v>1000</v>
      </c>
      <c r="G14790" s="28">
        <v>1</v>
      </c>
      <c r="H14790" s="29">
        <v>3100</v>
      </c>
      <c r="I14790" s="29">
        <v>0</v>
      </c>
      <c r="J14790" s="29">
        <v>0</v>
      </c>
      <c r="K14790" s="30">
        <f>F14790*G14790*H14790/1000000/$B$13</f>
        <v>0.0996673144</v>
      </c>
      <c r="L14790" s="30">
        <f>F14790*G14790*I14790/1000000/$B$13</f>
        <v>0</v>
      </c>
      <c r="M14790" s="30">
        <f>F14790*G14790*J14790/1000000/$B$13</f>
        <v>0</v>
      </c>
      <c r="N14790" s="30">
        <v>156.8863195384</v>
      </c>
      <c r="O14790" s="4" t="inlineStr">
        <is>
          <t>FRANKO actual PPM | PEUGEOT | Extra: BOSAL 10-04 / 00011 T10</t>
        </is>
      </c>
    </row>
    <row r="14791" ht="15.75" customHeight="1">
      <c r="A14791" s="4" t="inlineStr">
        <is>
          <t>K 285</t>
        </is>
      </c>
      <c r="B14791" s="26">
        <f>ROUND((K14791*$B$6*$B$9+L14791*$B$7*$B$10+M14791*$B$8*$B$11)*$B$12,0)</f>
        <v>58</v>
      </c>
      <c r="C14791" s="26">
        <f>ROUND((K14791*$B$6*$B$9+L14791*$B$7*$B$10+M14791*$B$8*$B$11)*$B$12,0)</f>
        <v>58</v>
      </c>
      <c r="E14791" s="27">
        <v>1</v>
      </c>
      <c r="F14791" s="28">
        <v>480</v>
      </c>
      <c r="G14791" s="28">
        <v>1</v>
      </c>
      <c r="H14791" s="29">
        <v>86</v>
      </c>
      <c r="I14791" s="29">
        <v>1138</v>
      </c>
      <c r="J14791" s="29">
        <v>273</v>
      </c>
      <c r="K14791" s="30">
        <f>F14791*G14791*H14791/1000000/$B$13</f>
        <v>0.0013271828</v>
      </c>
      <c r="L14791" s="30">
        <f>F14791*G14791*I14791/1000000/$B$13</f>
        <v>0.0175620238</v>
      </c>
      <c r="M14791" s="30">
        <f>F14791*G14791*J14791/1000000/$B$13</f>
        <v>0.0042130338</v>
      </c>
      <c r="N14791" s="30">
        <v>58.2729107635</v>
      </c>
      <c r="O14791" s="4" t="inlineStr">
        <is>
          <t>FRANKO actual PPM | PEUGEOT | Extra: A7640216500</t>
        </is>
      </c>
    </row>
    <row r="14792" ht="15.75" customHeight="1">
      <c r="A14792" s="4" t="inlineStr">
        <is>
          <t>K 286</t>
        </is>
      </c>
      <c r="B14792" s="26">
        <f>ROUND((K14792*$B$6*$B$9+L14792*$B$7*$B$10+M14792*$B$8*$B$11)*$B$12,0)</f>
        <v>284</v>
      </c>
      <c r="C14792" s="26">
        <f>ROUND((K14792*$B$6*$B$9+L14792*$B$7*$B$10+M14792*$B$8*$B$11)*$B$12,0)</f>
        <v>284</v>
      </c>
      <c r="E14792" s="27">
        <v>1</v>
      </c>
      <c r="F14792" s="28">
        <v>1500</v>
      </c>
      <c r="G14792" s="28">
        <v>1</v>
      </c>
      <c r="H14792" s="29">
        <v>3737</v>
      </c>
      <c r="I14792" s="29">
        <v>0</v>
      </c>
      <c r="J14792" s="29">
        <v>0</v>
      </c>
      <c r="K14792" s="30">
        <f>F14792*G14792*H14792/1000000/$B$13</f>
        <v>0.1802210099</v>
      </c>
      <c r="L14792" s="30">
        <f>F14792*G14792*I14792/1000000/$B$13</f>
        <v>0</v>
      </c>
      <c r="M14792" s="30">
        <f>F14792*G14792*J14792/1000000/$B$13</f>
        <v>0</v>
      </c>
      <c r="N14792" s="30">
        <v>283.6858916685</v>
      </c>
      <c r="O14792" s="4" t="inlineStr">
        <is>
          <t>FRANKO actual PPM | PEUGEOT | Extra: 4-091 K / 2CJ0022</t>
        </is>
      </c>
    </row>
    <row r="14793" ht="15.75" customHeight="1">
      <c r="A14793" s="4" t="inlineStr">
        <is>
          <t>K 286</t>
        </is>
      </c>
      <c r="B14793" s="26">
        <f>ROUND((K14793*$B$6*$B$9+L14793*$B$7*$B$10+M14793*$B$8*$B$11)*$B$12,0)</f>
        <v>304</v>
      </c>
      <c r="C14793" s="26">
        <f>ROUND((K14793*$B$6*$B$9+L14793*$B$7*$B$10+M14793*$B$8*$B$11)*$B$12,0)</f>
        <v>304</v>
      </c>
      <c r="E14793" s="27">
        <v>1</v>
      </c>
      <c r="F14793" s="28">
        <v>1480</v>
      </c>
      <c r="G14793" s="28">
        <v>1</v>
      </c>
      <c r="H14793" s="29">
        <v>4060</v>
      </c>
      <c r="I14793" s="29">
        <v>0</v>
      </c>
      <c r="J14793" s="29">
        <v>0</v>
      </c>
      <c r="K14793" s="30">
        <f>F14793*G14793*H14793/1000000/$B$13</f>
        <v>0.193187406</v>
      </c>
      <c r="L14793" s="30">
        <f>F14793*G14793*I14793/1000000/$B$13</f>
        <v>0</v>
      </c>
      <c r="M14793" s="30">
        <f>F14793*G14793*J14793/1000000/$B$13</f>
        <v>0</v>
      </c>
      <c r="N14793" s="30">
        <v>304.0962957556</v>
      </c>
      <c r="O14793" s="4" t="inlineStr">
        <is>
          <t>FRANKO actual PPM | PEUGEOT | Extra: 4-019K / 2CJ0018</t>
        </is>
      </c>
    </row>
    <row r="14794" ht="15.75" customHeight="1">
      <c r="A14794" s="4" t="inlineStr">
        <is>
          <t>K 286</t>
        </is>
      </c>
      <c r="B14794" s="26">
        <f>ROUND((K14794*$B$6*$B$9+L14794*$B$7*$B$10+M14794*$B$8*$B$11)*$B$12,0)</f>
        <v>292</v>
      </c>
      <c r="C14794" s="26">
        <f>ROUND((K14794*$B$6*$B$9+L14794*$B$7*$B$10+M14794*$B$8*$B$11)*$B$12,0)</f>
        <v>292</v>
      </c>
      <c r="E14794" s="27">
        <v>1</v>
      </c>
      <c r="F14794" s="28">
        <v>1600</v>
      </c>
      <c r="G14794" s="28">
        <v>1</v>
      </c>
      <c r="H14794" s="29">
        <v>3600</v>
      </c>
      <c r="I14794" s="29">
        <v>0</v>
      </c>
      <c r="J14794" s="29">
        <v>0</v>
      </c>
      <c r="K14794" s="30">
        <f>F14794*G14794*H14794/1000000/$B$13</f>
        <v>0.1851883002</v>
      </c>
      <c r="L14794" s="30">
        <f>F14794*G14794*I14794/1000000/$B$13</f>
        <v>0</v>
      </c>
      <c r="M14794" s="30">
        <f>F14794*G14794*J14794/1000000/$B$13</f>
        <v>0</v>
      </c>
      <c r="N14794" s="30">
        <v>291.5049034004</v>
      </c>
      <c r="O14794" s="4" t="inlineStr">
        <is>
          <t>FRANKO actual PPM | PEUGEOT | Extra: 4-013K2CJ0017</t>
        </is>
      </c>
    </row>
    <row r="14795" ht="15.75" customHeight="1">
      <c r="A14795" s="4" t="inlineStr">
        <is>
          <t>K 288</t>
        </is>
      </c>
      <c r="B14795" s="26">
        <f>ROUND((K14795*$B$6*$B$9+L14795*$B$7*$B$10+M14795*$B$8*$B$11)*$B$12,0)</f>
        <v>158</v>
      </c>
      <c r="C14795" s="26">
        <f>ROUND((K14795*$B$6*$B$9+L14795*$B$7*$B$10+M14795*$B$8*$B$11)*$B$12,0)</f>
        <v>158</v>
      </c>
      <c r="E14795" s="27">
        <v>1</v>
      </c>
      <c r="F14795" s="28">
        <v>1040</v>
      </c>
      <c r="G14795" s="28">
        <v>1</v>
      </c>
      <c r="H14795" s="29">
        <v>628</v>
      </c>
      <c r="I14795" s="29">
        <v>0</v>
      </c>
      <c r="J14795" s="29">
        <v>451</v>
      </c>
      <c r="K14795" s="30">
        <f>F14795*G14795*H14795/1000000/$B$13</f>
        <v>0.0209982956</v>
      </c>
      <c r="L14795" s="30">
        <f>F14795*G14795*I14795/1000000/$B$13</f>
        <v>0</v>
      </c>
      <c r="M14795" s="30">
        <f>F14795*G14795*J14795/1000000/$B$13</f>
        <v>0.0150799862</v>
      </c>
      <c r="N14795" s="30">
        <v>158.3454822002</v>
      </c>
      <c r="O14795" s="4" t="inlineStr">
        <is>
          <t>FRANKO actual PPM | PEUGEOT | Extra: 40016</t>
        </is>
      </c>
    </row>
    <row r="14796" ht="15.75" customHeight="1">
      <c r="A14796" s="4" t="inlineStr">
        <is>
          <t>K 288</t>
        </is>
      </c>
      <c r="B14796" s="26">
        <f>ROUND((K14796*$B$6*$B$9+L14796*$B$7*$B$10+M14796*$B$8*$B$11)*$B$12,0)</f>
        <v>189</v>
      </c>
      <c r="C14796" s="26">
        <f>ROUND((K14796*$B$6*$B$9+L14796*$B$7*$B$10+M14796*$B$8*$B$11)*$B$12,0)</f>
        <v>189</v>
      </c>
      <c r="E14796" s="27">
        <v>1</v>
      </c>
      <c r="F14796" s="28">
        <v>1140</v>
      </c>
      <c r="G14796" s="28">
        <v>1</v>
      </c>
      <c r="H14796" s="29">
        <v>655</v>
      </c>
      <c r="I14796" s="29">
        <v>0</v>
      </c>
      <c r="J14796" s="29">
        <v>497</v>
      </c>
      <c r="K14796" s="30">
        <f>F14796*G14796*H14796/1000000/$B$13</f>
        <v>0.0240069625</v>
      </c>
      <c r="L14796" s="30">
        <f>F14796*G14796*I14796/1000000/$B$13</f>
        <v>0</v>
      </c>
      <c r="M14796" s="30">
        <f>F14796*G14796*J14796/1000000/$B$13</f>
        <v>0.01821597</v>
      </c>
      <c r="N14796" s="30">
        <v>189.1367462817</v>
      </c>
      <c r="O14796" s="4" t="inlineStr">
        <is>
          <t>FRANKO actual PPM | PEUGEOT</t>
        </is>
      </c>
    </row>
    <row r="14797" ht="15.75" customHeight="1">
      <c r="A14797" s="4" t="inlineStr">
        <is>
          <t>K 289</t>
        </is>
      </c>
      <c r="B14797" s="26">
        <f>ROUND((K14797*$B$6*$B$9+L14797*$B$7*$B$10+M14797*$B$8*$B$11)*$B$12,0)</f>
        <v>184</v>
      </c>
      <c r="C14797" s="26">
        <f>ROUND((K14797*$B$6*$B$9+L14797*$B$7*$B$10+M14797*$B$8*$B$11)*$B$12,0)</f>
        <v>184</v>
      </c>
      <c r="E14797" s="27">
        <v>1</v>
      </c>
      <c r="F14797" s="28">
        <v>1240</v>
      </c>
      <c r="G14797" s="28">
        <v>1</v>
      </c>
      <c r="H14797" s="29">
        <v>578</v>
      </c>
      <c r="I14797" s="29">
        <v>0</v>
      </c>
      <c r="J14797" s="29">
        <v>445</v>
      </c>
      <c r="K14797" s="30">
        <f>F14797*G14797*H14797/1000000/$B$13</f>
        <v>0.0230430831</v>
      </c>
      <c r="L14797" s="30">
        <f>F14797*G14797*I14797/1000000/$B$13</f>
        <v>0</v>
      </c>
      <c r="M14797" s="30">
        <f>F14797*G14797*J14797/1000000/$B$13</f>
        <v>0.017740782</v>
      </c>
      <c r="N14797" s="30">
        <v>183.6714039634</v>
      </c>
      <c r="O14797" s="4" t="inlineStr">
        <is>
          <t>FRANKO actual PPM | PEUGEOT | Extra: 60015</t>
        </is>
      </c>
    </row>
    <row r="14798" ht="15.75" customHeight="1">
      <c r="A14798" s="4" t="inlineStr">
        <is>
          <t>K 295 V</t>
        </is>
      </c>
      <c r="B14798" s="26">
        <f>ROUND((K14798*$B$6*$B$9+L14798*$B$7*$B$10+M14798*$B$8*$B$11)*$B$12,0)</f>
        <v>263</v>
      </c>
      <c r="C14798" s="26">
        <f>ROUND((K14798*$B$6*$B$9+L14798*$B$7*$B$10+M14798*$B$8*$B$11)*$B$12,0)</f>
        <v>263</v>
      </c>
      <c r="E14798" s="27">
        <v>1</v>
      </c>
      <c r="F14798" s="28">
        <v>1400</v>
      </c>
      <c r="G14798" s="28">
        <v>1</v>
      </c>
      <c r="H14798" s="29">
        <v>3710</v>
      </c>
      <c r="I14798" s="29">
        <v>0</v>
      </c>
      <c r="J14798" s="29">
        <v>0</v>
      </c>
      <c r="K14798" s="30">
        <f>F14798*G14798*H14798/1000000/$B$13</f>
        <v>0.1669909777</v>
      </c>
      <c r="L14798" s="30">
        <f>F14798*G14798*I14798/1000000/$B$13</f>
        <v>0</v>
      </c>
      <c r="M14798" s="30">
        <f>F14798*G14798*J14798/1000000/$B$13</f>
        <v>0</v>
      </c>
      <c r="N14798" s="30">
        <v>262.8604979621</v>
      </c>
      <c r="O14798" s="4" t="inlineStr">
        <is>
          <t>FRANKO actual PPM | PEUGEOT</t>
        </is>
      </c>
    </row>
    <row r="14799" ht="15.75" customHeight="1">
      <c r="A14799" s="4" t="inlineStr">
        <is>
          <t>K 295 V</t>
        </is>
      </c>
      <c r="B14799" s="26">
        <f>ROUND((K14799*$B$6*$B$9+L14799*$B$7*$B$10+M14799*$B$8*$B$11)*$B$12,0)</f>
        <v>299</v>
      </c>
      <c r="C14799" s="26">
        <f>ROUND((K14799*$B$6*$B$9+L14799*$B$7*$B$10+M14799*$B$8*$B$11)*$B$12,0)</f>
        <v>299</v>
      </c>
      <c r="E14799" s="27">
        <v>1</v>
      </c>
      <c r="F14799" s="28">
        <v>1340</v>
      </c>
      <c r="G14799" s="28">
        <v>1</v>
      </c>
      <c r="H14799" s="29">
        <v>4412</v>
      </c>
      <c r="I14799" s="29">
        <v>0</v>
      </c>
      <c r="J14799" s="29">
        <v>0</v>
      </c>
      <c r="K14799" s="30">
        <f>F14799*G14799*H14799/1000000/$B$13</f>
        <v>0.1900777858</v>
      </c>
      <c r="L14799" s="30">
        <f>F14799*G14799*I14799/1000000/$B$13</f>
        <v>0</v>
      </c>
      <c r="M14799" s="30">
        <f>F14799*G14799*J14799/1000000/$B$13</f>
        <v>0</v>
      </c>
      <c r="N14799" s="30">
        <v>299.201442586</v>
      </c>
      <c r="O14799" s="4" t="inlineStr">
        <is>
          <t>FRANKO actual PPM | PEUGEOT | Extra: G6230/J2443030007</t>
        </is>
      </c>
    </row>
    <row r="14800" ht="15.75" customHeight="1">
      <c r="A14800" s="4" t="inlineStr">
        <is>
          <t>K 295 V</t>
        </is>
      </c>
      <c r="B14800" s="26">
        <f>ROUND((K14800*$B$6*$B$9+L14800*$B$7*$B$10+M14800*$B$8*$B$11)*$B$12,0)</f>
        <v>289</v>
      </c>
      <c r="C14800" s="26">
        <f>ROUND((K14800*$B$6*$B$9+L14800*$B$7*$B$10+M14800*$B$8*$B$11)*$B$12,0)</f>
        <v>289</v>
      </c>
      <c r="E14800" s="27">
        <v>1</v>
      </c>
      <c r="F14800" s="28">
        <v>1320</v>
      </c>
      <c r="G14800" s="28">
        <v>1</v>
      </c>
      <c r="H14800" s="29">
        <v>4323</v>
      </c>
      <c r="I14800" s="29">
        <v>0</v>
      </c>
      <c r="J14800" s="29">
        <v>0</v>
      </c>
      <c r="K14800" s="30">
        <f>F14800*G14800*H14800/1000000/$B$13</f>
        <v>0.1834637342</v>
      </c>
      <c r="L14800" s="30">
        <f>F14800*G14800*I14800/1000000/$B$13</f>
        <v>0</v>
      </c>
      <c r="M14800" s="30">
        <f>F14800*G14800*J14800/1000000/$B$13</f>
        <v>0</v>
      </c>
      <c r="N14800" s="30">
        <v>288.7902639875</v>
      </c>
      <c r="O14800" s="4" t="inlineStr">
        <is>
          <t>FRANKO actual PPM | PEUGEOT | Extra: G6230/J2443030007</t>
        </is>
      </c>
    </row>
    <row r="14801" ht="15.75" customHeight="1">
      <c r="A14801" s="4" t="inlineStr">
        <is>
          <t>K 296</t>
        </is>
      </c>
      <c r="B14801" s="26">
        <f>ROUND((K14801*$B$6*$B$9+L14801*$B$7*$B$10+M14801*$B$8*$B$11)*$B$12,0)</f>
        <v>331</v>
      </c>
      <c r="C14801" s="26">
        <f>ROUND((K14801*$B$6*$B$9+L14801*$B$7*$B$10+M14801*$B$8*$B$11)*$B$12,0)</f>
        <v>331</v>
      </c>
      <c r="E14801" s="27">
        <v>1</v>
      </c>
      <c r="F14801" s="28">
        <v>1000</v>
      </c>
      <c r="G14801" s="28">
        <v>1</v>
      </c>
      <c r="H14801" s="29">
        <v>6532</v>
      </c>
      <c r="I14801" s="29">
        <v>0</v>
      </c>
      <c r="J14801" s="29">
        <v>0</v>
      </c>
      <c r="K14801" s="30">
        <f>F14801*G14801*H14801/1000000/$B$13</f>
        <v>0.2100086766</v>
      </c>
      <c r="L14801" s="30">
        <f>F14801*G14801*I14801/1000000/$B$13</f>
        <v>0</v>
      </c>
      <c r="M14801" s="30">
        <f>F14801*G14801*J14801/1000000/$B$13</f>
        <v>0</v>
      </c>
      <c r="N14801" s="30">
        <v>330.5746578145</v>
      </c>
      <c r="O14801" s="4" t="inlineStr">
        <is>
          <t>FRANKO actual PPM | PEUGEOT | Extra: 66596</t>
        </is>
      </c>
    </row>
    <row r="14802" ht="15.75" customHeight="1">
      <c r="A14802" s="4" t="inlineStr">
        <is>
          <t>K 296</t>
        </is>
      </c>
      <c r="B14802" s="26">
        <f>ROUND((K14802*$B$6*$B$9+L14802*$B$7*$B$10+M14802*$B$8*$B$11)*$B$12,0)</f>
        <v>308</v>
      </c>
      <c r="C14802" s="26">
        <f>ROUND((K14802*$B$6*$B$9+L14802*$B$7*$B$10+M14802*$B$8*$B$11)*$B$12,0)</f>
        <v>308</v>
      </c>
      <c r="E14802" s="27">
        <v>1</v>
      </c>
      <c r="F14802" s="28">
        <v>1000</v>
      </c>
      <c r="G14802" s="28">
        <v>1</v>
      </c>
      <c r="H14802" s="29">
        <v>6080</v>
      </c>
      <c r="I14802" s="29">
        <v>0</v>
      </c>
      <c r="J14802" s="29">
        <v>0</v>
      </c>
      <c r="K14802" s="30">
        <f>F14802*G14802*H14802/1000000/$B$13</f>
        <v>0.1954765391</v>
      </c>
      <c r="L14802" s="30">
        <f>F14802*G14802*I14802/1000000/$B$13</f>
        <v>0</v>
      </c>
      <c r="M14802" s="30">
        <f>F14802*G14802*J14802/1000000/$B$13</f>
        <v>0</v>
      </c>
      <c r="N14802" s="30">
        <v>307.699620256</v>
      </c>
      <c r="O14802" s="4" t="inlineStr">
        <is>
          <t>FRANKO actual PPM | PEUGEOT | Extra: G6596</t>
        </is>
      </c>
    </row>
    <row r="14803" ht="15.75" customHeight="1">
      <c r="A14803" s="4" t="inlineStr">
        <is>
          <t>K 300</t>
        </is>
      </c>
      <c r="B14803" s="26">
        <f>ROUND((K14803*$B$6*$B$9+L14803*$B$7*$B$10+M14803*$B$8*$B$11)*$B$12,0)</f>
        <v>115</v>
      </c>
      <c r="C14803" s="26">
        <f>ROUND((K14803*$B$6*$B$9+L14803*$B$7*$B$10+M14803*$B$8*$B$11)*$B$12,0)</f>
        <v>115</v>
      </c>
      <c r="E14803" s="27">
        <v>1</v>
      </c>
      <c r="F14803" s="28">
        <v>1080</v>
      </c>
      <c r="G14803" s="28">
        <v>1</v>
      </c>
      <c r="H14803" s="29">
        <v>2101</v>
      </c>
      <c r="I14803" s="29">
        <v>0</v>
      </c>
      <c r="J14803" s="29">
        <v>0</v>
      </c>
      <c r="K14803" s="30">
        <f>F14803*G14803*H14803/1000000/$B$13</f>
        <v>0.072952616</v>
      </c>
      <c r="L14803" s="30">
        <f>F14803*G14803*I14803/1000000/$B$13</f>
        <v>0</v>
      </c>
      <c r="M14803" s="30">
        <f>F14803*G14803*J14803/1000000/$B$13</f>
        <v>0</v>
      </c>
      <c r="N14803" s="30">
        <v>114.8347128833</v>
      </c>
      <c r="O14803" s="4" t="inlineStr">
        <is>
          <t>FRANKO actual PPM | PEUGEOT | Extra: J2608013013</t>
        </is>
      </c>
    </row>
    <row r="14804" ht="15.75" customHeight="1">
      <c r="A14804" s="4" t="inlineStr">
        <is>
          <t>K 301</t>
        </is>
      </c>
      <c r="B14804" s="26">
        <f>ROUND((K14804*$B$6*$B$9+L14804*$B$7*$B$10+M14804*$B$8*$B$11)*$B$12,0)</f>
        <v>204</v>
      </c>
      <c r="C14804" s="26">
        <f>ROUND((K14804*$B$6*$B$9+L14804*$B$7*$B$10+M14804*$B$8*$B$11)*$B$12,0)</f>
        <v>204</v>
      </c>
      <c r="E14804" s="27">
        <v>1</v>
      </c>
      <c r="F14804" s="28">
        <v>1000</v>
      </c>
      <c r="G14804" s="28">
        <v>1</v>
      </c>
      <c r="H14804" s="29">
        <v>4023</v>
      </c>
      <c r="I14804" s="29">
        <v>18</v>
      </c>
      <c r="J14804" s="29">
        <v>0</v>
      </c>
      <c r="K14804" s="30">
        <f>F14804*G14804*H14804/1000000/$B$13</f>
        <v>0.1293424534</v>
      </c>
      <c r="L14804" s="30">
        <f>F14804*G14804*I14804/1000000/$B$13</f>
        <v>0.0005787134</v>
      </c>
      <c r="M14804" s="30">
        <f>F14804*G14804*J14804/1000000/$B$13</f>
        <v>0</v>
      </c>
      <c r="N14804" s="30">
        <v>204.2958843752</v>
      </c>
      <c r="O14804" s="4" t="inlineStr">
        <is>
          <t>FRANKO actual PPM | PEUGEOT | Extra: 03562/J3090013010/T07-11-16 14 00580/ECIA</t>
        </is>
      </c>
    </row>
    <row r="14805" ht="15.75" customHeight="1">
      <c r="A14805" s="4" t="inlineStr">
        <is>
          <t>K 304 V</t>
        </is>
      </c>
      <c r="B14805" s="26">
        <f>ROUND((K14805*$B$6*$B$9+L14805*$B$7*$B$10+M14805*$B$8*$B$11)*$B$12,0)</f>
        <v>188</v>
      </c>
      <c r="C14805" s="26">
        <f>ROUND((K14805*$B$6*$B$9+L14805*$B$7*$B$10+M14805*$B$8*$B$11)*$B$12,0)</f>
        <v>188</v>
      </c>
      <c r="E14805" s="27">
        <v>1</v>
      </c>
      <c r="F14805" s="28">
        <v>1380</v>
      </c>
      <c r="G14805" s="28">
        <v>1</v>
      </c>
      <c r="H14805" s="29">
        <v>2687</v>
      </c>
      <c r="I14805" s="29">
        <v>0</v>
      </c>
      <c r="J14805" s="29">
        <v>0</v>
      </c>
      <c r="K14805" s="30">
        <f>F14805*G14805*H14805/1000000/$B$13</f>
        <v>0.1192168973</v>
      </c>
      <c r="L14805" s="30">
        <f>F14805*G14805*I14805/1000000/$B$13</f>
        <v>0</v>
      </c>
      <c r="M14805" s="30">
        <f>F14805*G14805*J14805/1000000/$B$13</f>
        <v>0</v>
      </c>
      <c r="N14805" s="30">
        <v>187.6593180734</v>
      </c>
      <c r="O14805" s="4" t="inlineStr">
        <is>
          <t>FRANKO actual PPM | PEUGEOT | Extra: G6286/J2480030122</t>
        </is>
      </c>
    </row>
    <row r="14806" ht="15.75" customHeight="1">
      <c r="A14806" s="4" t="inlineStr">
        <is>
          <t>K 305</t>
        </is>
      </c>
      <c r="B14806" s="26">
        <f>ROUND((K14806*$B$6*$B$9+L14806*$B$7*$B$10+M14806*$B$8*$B$11)*$B$12,0)</f>
        <v>222</v>
      </c>
      <c r="C14806" s="26">
        <f>ROUND((K14806*$B$6*$B$9+L14806*$B$7*$B$10+M14806*$B$8*$B$11)*$B$12,0)</f>
        <v>222</v>
      </c>
      <c r="E14806" s="27">
        <v>1</v>
      </c>
      <c r="F14806" s="28">
        <v>1400</v>
      </c>
      <c r="G14806" s="28">
        <v>1</v>
      </c>
      <c r="H14806" s="29">
        <v>3140</v>
      </c>
      <c r="I14806" s="29">
        <v>0</v>
      </c>
      <c r="J14806" s="29">
        <v>0</v>
      </c>
      <c r="K14806" s="30">
        <f>F14806*G14806*H14806/1000000/$B$13</f>
        <v>0.1413346819</v>
      </c>
      <c r="L14806" s="30">
        <f>F14806*G14806*I14806/1000000/$B$13</f>
        <v>0</v>
      </c>
      <c r="M14806" s="30">
        <f>F14806*G14806*J14806/1000000/$B$13</f>
        <v>0</v>
      </c>
      <c r="N14806" s="30">
        <v>222.4749228035</v>
      </c>
      <c r="O14806" s="4" t="inlineStr">
        <is>
          <t>FRANKO actual PPM | PEUGEOT</t>
        </is>
      </c>
    </row>
    <row r="14807" ht="15.75" customHeight="1">
      <c r="A14807" s="4" t="inlineStr">
        <is>
          <t>K 305 V</t>
        </is>
      </c>
      <c r="B14807" s="26">
        <f>ROUND((K14807*$B$6*$B$9+L14807*$B$7*$B$10+M14807*$B$8*$B$11)*$B$12,0)</f>
        <v>163</v>
      </c>
      <c r="C14807" s="26">
        <f>ROUND((K14807*$B$6*$B$9+L14807*$B$7*$B$10+M14807*$B$8*$B$11)*$B$12,0)</f>
        <v>163</v>
      </c>
      <c r="E14807" s="27">
        <v>1</v>
      </c>
      <c r="F14807" s="28">
        <v>1000</v>
      </c>
      <c r="G14807" s="28">
        <v>1</v>
      </c>
      <c r="H14807" s="29">
        <v>3230</v>
      </c>
      <c r="I14807" s="29">
        <v>0</v>
      </c>
      <c r="J14807" s="29">
        <v>0</v>
      </c>
      <c r="K14807" s="30">
        <f>F14807*G14807*H14807/1000000/$B$13</f>
        <v>0.1038469114</v>
      </c>
      <c r="L14807" s="30">
        <f>F14807*G14807*I14807/1000000/$B$13</f>
        <v>0</v>
      </c>
      <c r="M14807" s="30">
        <f>F14807*G14807*J14807/1000000/$B$13</f>
        <v>0</v>
      </c>
      <c r="N14807" s="30">
        <v>163.465423261</v>
      </c>
      <c r="O14807" s="4" t="inlineStr">
        <is>
          <t>FRANKO actual PPM | PEUGEOT | Extra: 01847J2645030029</t>
        </is>
      </c>
    </row>
    <row r="14808" ht="15.75" customHeight="1">
      <c r="A14808" s="4" t="inlineStr">
        <is>
          <t>K 312</t>
        </is>
      </c>
      <c r="B14808" s="26">
        <f>ROUND((K14808*$B$6*$B$9+L14808*$B$7*$B$10+M14808*$B$8*$B$11)*$B$12,0)</f>
        <v>167</v>
      </c>
      <c r="C14808" s="26">
        <f>ROUND((K14808*$B$6*$B$9+L14808*$B$7*$B$10+M14808*$B$8*$B$11)*$B$12,0)</f>
        <v>167</v>
      </c>
      <c r="E14808" s="27">
        <v>1</v>
      </c>
      <c r="F14808" s="28">
        <v>1000</v>
      </c>
      <c r="G14808" s="28">
        <v>1</v>
      </c>
      <c r="H14808" s="29">
        <v>3300</v>
      </c>
      <c r="I14808" s="29">
        <v>0</v>
      </c>
      <c r="J14808" s="29">
        <v>0</v>
      </c>
      <c r="K14808" s="30">
        <f>F14808*G14808*H14808/1000000/$B$13</f>
        <v>0.1060974637</v>
      </c>
      <c r="L14808" s="30">
        <f>F14808*G14808*I14808/1000000/$B$13</f>
        <v>0</v>
      </c>
      <c r="M14808" s="30">
        <f>F14808*G14808*J14808/1000000/$B$13</f>
        <v>0</v>
      </c>
      <c r="N14808" s="30">
        <v>167.0080175731</v>
      </c>
      <c r="O14808" s="4" t="inlineStr">
        <is>
          <t>FRANKO actual PPM | PEUGEOT | Extra: G6520,BD0000026443,05-07-21 08</t>
        </is>
      </c>
    </row>
    <row r="14809" ht="15.75" customHeight="1">
      <c r="A14809" s="4" t="inlineStr">
        <is>
          <t>K 322</t>
        </is>
      </c>
      <c r="B14809" s="26">
        <f>ROUND((K14809*$B$6*$B$9+L14809*$B$7*$B$10+M14809*$B$8*$B$11)*$B$12,0)</f>
        <v>172</v>
      </c>
      <c r="C14809" s="26">
        <f>ROUND((K14809*$B$6*$B$9+L14809*$B$7*$B$10+M14809*$B$8*$B$11)*$B$12,0)</f>
        <v>172</v>
      </c>
      <c r="E14809" s="27">
        <v>1</v>
      </c>
      <c r="F14809" s="28">
        <v>700</v>
      </c>
      <c r="G14809" s="28">
        <v>1</v>
      </c>
      <c r="H14809" s="29">
        <v>4860</v>
      </c>
      <c r="I14809" s="29">
        <v>0</v>
      </c>
      <c r="J14809" s="29">
        <v>0</v>
      </c>
      <c r="K14809" s="30">
        <f>F14809*G14809*H14809/1000000/$B$13</f>
        <v>0.1093768398</v>
      </c>
      <c r="L14809" s="30">
        <f>F14809*G14809*I14809/1000000/$B$13</f>
        <v>0</v>
      </c>
      <c r="M14809" s="30">
        <f>F14809*G14809*J14809/1000000/$B$13</f>
        <v>0</v>
      </c>
      <c r="N14809" s="30">
        <v>172.1700835709</v>
      </c>
      <c r="O14809" s="4" t="inlineStr">
        <is>
          <t>FRANKO actual PPM | PEUGEOT | Extra: TAPE 21 J 05 A</t>
        </is>
      </c>
    </row>
    <row r="14810" ht="15.75" customHeight="1">
      <c r="A14810" s="4" t="inlineStr">
        <is>
          <t>K 322</t>
        </is>
      </c>
      <c r="B14810" s="26">
        <f>ROUND((K14810*$B$6*$B$9+L14810*$B$7*$B$10+M14810*$B$8*$B$11)*$B$12,0)</f>
        <v>149</v>
      </c>
      <c r="C14810" s="26">
        <f>ROUND((K14810*$B$6*$B$9+L14810*$B$7*$B$10+M14810*$B$8*$B$11)*$B$12,0)</f>
        <v>149</v>
      </c>
      <c r="E14810" s="27">
        <v>1</v>
      </c>
      <c r="F14810" s="28">
        <v>700</v>
      </c>
      <c r="G14810" s="28">
        <v>1</v>
      </c>
      <c r="H14810" s="29">
        <v>4220</v>
      </c>
      <c r="I14810" s="29">
        <v>0</v>
      </c>
      <c r="J14810" s="29">
        <v>0</v>
      </c>
      <c r="K14810" s="30">
        <f>F14810*G14810*H14810/1000000/$B$13</f>
        <v>0.0949733054</v>
      </c>
      <c r="L14810" s="30">
        <f>F14810*G14810*I14810/1000000/$B$13</f>
        <v>0</v>
      </c>
      <c r="M14810" s="30">
        <f>F14810*G14810*J14810/1000000/$B$13</f>
        <v>0</v>
      </c>
      <c r="N14810" s="30">
        <v>149.497479973</v>
      </c>
      <c r="O14810" s="4" t="inlineStr">
        <is>
          <t>FRANKO actual PPM | PEUGEOT | Extra: TAPE 19 AO 6A</t>
        </is>
      </c>
    </row>
    <row r="14811" ht="15.75" customHeight="1">
      <c r="A14811" s="4" t="inlineStr">
        <is>
          <t>K 322</t>
        </is>
      </c>
      <c r="B14811" s="26">
        <f>ROUND((K14811*$B$6*$B$9+L14811*$B$7*$B$10+M14811*$B$8*$B$11)*$B$12,0)</f>
        <v>176</v>
      </c>
      <c r="C14811" s="26">
        <f>ROUND((K14811*$B$6*$B$9+L14811*$B$7*$B$10+M14811*$B$8*$B$11)*$B$12,0)</f>
        <v>176</v>
      </c>
      <c r="E14811" s="27">
        <v>1</v>
      </c>
      <c r="F14811" s="28">
        <v>700</v>
      </c>
      <c r="G14811" s="28">
        <v>1</v>
      </c>
      <c r="H14811" s="29">
        <v>4980</v>
      </c>
      <c r="I14811" s="29">
        <v>0</v>
      </c>
      <c r="J14811" s="29">
        <v>0</v>
      </c>
      <c r="K14811" s="30">
        <f>F14811*G14811*H14811/1000000/$B$13</f>
        <v>0.1120775025</v>
      </c>
      <c r="L14811" s="30">
        <f>F14811*G14811*I14811/1000000/$B$13</f>
        <v>0</v>
      </c>
      <c r="M14811" s="30">
        <f>F14811*G14811*J14811/1000000/$B$13</f>
        <v>0</v>
      </c>
      <c r="N14811" s="30">
        <v>176.4211967454</v>
      </c>
      <c r="O14811" s="4" t="inlineStr">
        <is>
          <t>FRANKO actual PPM | PEUGEOT | Extra: TAPE 08 C0 5A</t>
        </is>
      </c>
    </row>
    <row r="14812" ht="15.75" customHeight="1">
      <c r="A14812" s="4" t="inlineStr">
        <is>
          <t>K 322</t>
        </is>
      </c>
      <c r="B14812" s="26">
        <f>ROUND((K14812*$B$6*$B$9+L14812*$B$7*$B$10+M14812*$B$8*$B$11)*$B$12,0)</f>
        <v>190</v>
      </c>
      <c r="C14812" s="26">
        <f>ROUND((K14812*$B$6*$B$9+L14812*$B$7*$B$10+M14812*$B$8*$B$11)*$B$12,0)</f>
        <v>190</v>
      </c>
      <c r="E14812" s="27">
        <v>1</v>
      </c>
      <c r="F14812" s="28">
        <v>700</v>
      </c>
      <c r="G14812" s="28">
        <v>1</v>
      </c>
      <c r="H14812" s="29">
        <v>5362</v>
      </c>
      <c r="I14812" s="29">
        <v>0</v>
      </c>
      <c r="J14812" s="29">
        <v>0</v>
      </c>
      <c r="K14812" s="30">
        <f>F14812*G14812*H14812/1000000/$B$13</f>
        <v>0.1206746122</v>
      </c>
      <c r="L14812" s="30">
        <f>F14812*G14812*I14812/1000000/$B$13</f>
        <v>0</v>
      </c>
      <c r="M14812" s="30">
        <f>F14812*G14812*J14812/1000000/$B$13</f>
        <v>0</v>
      </c>
      <c r="N14812" s="30">
        <v>189.9539070179</v>
      </c>
      <c r="O14812" s="4" t="inlineStr">
        <is>
          <t>FRANKO actual PPM | PEUGEOT</t>
        </is>
      </c>
    </row>
    <row r="14813" ht="15.75" customHeight="1">
      <c r="A14813" s="4" t="inlineStr">
        <is>
          <t>K 322</t>
        </is>
      </c>
      <c r="B14813" s="26">
        <f>ROUND((K14813*$B$6*$B$9+L14813*$B$7*$B$10+M14813*$B$8*$B$11)*$B$12,0)</f>
        <v>182</v>
      </c>
      <c r="C14813" s="26">
        <f>ROUND((K14813*$B$6*$B$9+L14813*$B$7*$B$10+M14813*$B$8*$B$11)*$B$12,0)</f>
        <v>182</v>
      </c>
      <c r="E14813" s="27">
        <v>1</v>
      </c>
      <c r="F14813" s="28">
        <v>700</v>
      </c>
      <c r="G14813" s="28">
        <v>1</v>
      </c>
      <c r="H14813" s="29">
        <v>5128</v>
      </c>
      <c r="I14813" s="29">
        <v>0</v>
      </c>
      <c r="J14813" s="29">
        <v>0</v>
      </c>
      <c r="K14813" s="30">
        <f>F14813*G14813*H14813/1000000/$B$13</f>
        <v>0.1154083199</v>
      </c>
      <c r="L14813" s="30">
        <f>F14813*G14813*I14813/1000000/$B$13</f>
        <v>0</v>
      </c>
      <c r="M14813" s="30">
        <f>F14813*G14813*J14813/1000000/$B$13</f>
        <v>0</v>
      </c>
      <c r="N14813" s="30">
        <v>181.6642363274</v>
      </c>
      <c r="O14813" s="4" t="inlineStr">
        <is>
          <t>FRANKO actual PPM | PEUGEOT | Extra: TAPE 26A 05A / TEB 085 + (PDF - F014 (£60)</t>
        </is>
      </c>
    </row>
    <row r="14814" ht="15.75" customHeight="1">
      <c r="A14814" s="4" t="inlineStr">
        <is>
          <t>K 330</t>
        </is>
      </c>
      <c r="B14814" s="26">
        <f>ROUND((K14814*$B$6*$B$9+L14814*$B$7*$B$10+M14814*$B$8*$B$11)*$B$12,0)</f>
        <v>292</v>
      </c>
      <c r="C14814" s="26">
        <f>ROUND((K14814*$B$6*$B$9+L14814*$B$7*$B$10+M14814*$B$8*$B$11)*$B$12,0)</f>
        <v>292</v>
      </c>
      <c r="E14814" s="27">
        <v>1</v>
      </c>
      <c r="F14814" s="28">
        <v>980</v>
      </c>
      <c r="G14814" s="28">
        <v>1</v>
      </c>
      <c r="H14814" s="29">
        <v>5892</v>
      </c>
      <c r="I14814" s="29">
        <v>0</v>
      </c>
      <c r="J14814" s="29">
        <v>0</v>
      </c>
      <c r="K14814" s="30">
        <f>F14814*G14814*H14814/1000000/$B$13</f>
        <v>0.1856435548</v>
      </c>
      <c r="L14814" s="30">
        <f>F14814*G14814*I14814/1000000/$B$13</f>
        <v>0</v>
      </c>
      <c r="M14814" s="30">
        <f>F14814*G14814*J14814/1000000/$B$13</f>
        <v>0</v>
      </c>
      <c r="N14814" s="30">
        <v>292.2215196212</v>
      </c>
      <c r="O14814" s="4" t="inlineStr">
        <is>
          <t>FRANKO actual PPM | PEUGEOT</t>
        </is>
      </c>
    </row>
    <row r="14815" ht="15.75" customHeight="1">
      <c r="A14815" s="4" t="inlineStr">
        <is>
          <t>K 333</t>
        </is>
      </c>
      <c r="B14815" s="26">
        <f>ROUND((K14815*$B$6*$B$9+L14815*$B$7*$B$10+M14815*$B$8*$B$11)*$B$12,0)</f>
        <v>302</v>
      </c>
      <c r="C14815" s="26">
        <f>ROUND((K14815*$B$6*$B$9+L14815*$B$7*$B$10+M14815*$B$8*$B$11)*$B$12,0)</f>
        <v>302</v>
      </c>
      <c r="E14815" s="27">
        <v>1</v>
      </c>
      <c r="F14815" s="28">
        <v>1440</v>
      </c>
      <c r="G14815" s="28">
        <v>1</v>
      </c>
      <c r="H14815" s="29">
        <v>4147</v>
      </c>
      <c r="I14815" s="29">
        <v>0</v>
      </c>
      <c r="J14815" s="29">
        <v>0</v>
      </c>
      <c r="K14815" s="30">
        <f>F14815*G14815*H14815/1000000/$B$13</f>
        <v>0.1919939703</v>
      </c>
      <c r="L14815" s="30">
        <f>F14815*G14815*I14815/1000000/$B$13</f>
        <v>0</v>
      </c>
      <c r="M14815" s="30">
        <f>F14815*G14815*J14815/1000000/$B$13</f>
        <v>0</v>
      </c>
      <c r="N14815" s="30">
        <v>302.2177086003</v>
      </c>
      <c r="O14815" s="4" t="inlineStr">
        <is>
          <t>FRANKO actual PPM | PEUGEOT | Extra: 400346775</t>
        </is>
      </c>
    </row>
    <row r="14816" ht="15.75" customHeight="1">
      <c r="A14816" s="4" t="inlineStr">
        <is>
          <t>K 333</t>
        </is>
      </c>
      <c r="B14816" s="26">
        <f>ROUND((K14816*$B$6*$B$9+L14816*$B$7*$B$10+M14816*$B$8*$B$11)*$B$12,0)</f>
        <v>228</v>
      </c>
      <c r="C14816" s="26">
        <f>ROUND((K14816*$B$6*$B$9+L14816*$B$7*$B$10+M14816*$B$8*$B$11)*$B$12,0)</f>
        <v>228</v>
      </c>
      <c r="E14816" s="27">
        <v>1</v>
      </c>
      <c r="F14816" s="28">
        <v>1440</v>
      </c>
      <c r="G14816" s="28">
        <v>1</v>
      </c>
      <c r="H14816" s="29">
        <v>3135</v>
      </c>
      <c r="I14816" s="29">
        <v>0</v>
      </c>
      <c r="J14816" s="29">
        <v>0</v>
      </c>
      <c r="K14816" s="30">
        <f>F14816*G14816*H14816/1000000/$B$13</f>
        <v>0.1451413303</v>
      </c>
      <c r="L14816" s="30">
        <f>F14816*G14816*I14816/1000000/$B$13</f>
        <v>0</v>
      </c>
      <c r="M14816" s="30">
        <f>F14816*G14816*J14816/1000000/$B$13</f>
        <v>0</v>
      </c>
      <c r="N14816" s="30">
        <v>228.46696804</v>
      </c>
      <c r="O14816" s="4" t="inlineStr">
        <is>
          <t>FRANKO actual PPM | PEUGEOT | Extra: 4-356K / 2DCB099</t>
        </is>
      </c>
    </row>
    <row r="14817" ht="15.75" customHeight="1">
      <c r="A14817" s="4" t="inlineStr">
        <is>
          <t>K 339</t>
        </is>
      </c>
      <c r="B14817" s="26">
        <f>ROUND((K14817*$B$6*$B$9+L14817*$B$7*$B$10+M14817*$B$8*$B$11)*$B$12,0)</f>
        <v>215</v>
      </c>
      <c r="C14817" s="26">
        <f>ROUND((K14817*$B$6*$B$9+L14817*$B$7*$B$10+M14817*$B$8*$B$11)*$B$12,0)</f>
        <v>215</v>
      </c>
      <c r="E14817" s="27">
        <v>1</v>
      </c>
      <c r="F14817" s="28">
        <v>800</v>
      </c>
      <c r="G14817" s="28">
        <v>1</v>
      </c>
      <c r="H14817" s="29">
        <v>5300</v>
      </c>
      <c r="I14817" s="29">
        <v>0</v>
      </c>
      <c r="J14817" s="29">
        <v>0</v>
      </c>
      <c r="K14817" s="30">
        <f>F14817*G14817*H14817/1000000/$B$13</f>
        <v>0.1363191655</v>
      </c>
      <c r="L14817" s="30">
        <f>F14817*G14817*I14817/1000000/$B$13</f>
        <v>0</v>
      </c>
      <c r="M14817" s="30">
        <f>F14817*G14817*J14817/1000000/$B$13</f>
        <v>0</v>
      </c>
      <c r="N14817" s="30">
        <v>214.5799983364</v>
      </c>
      <c r="O14817" s="4" t="inlineStr">
        <is>
          <t>FRANKO actual PPM | PEUGEOT | Extra: TAPE 24L04A,TEB077</t>
        </is>
      </c>
    </row>
    <row r="14818" ht="15.75" customHeight="1">
      <c r="A14818" s="4" t="inlineStr">
        <is>
          <t>K 340</t>
        </is>
      </c>
      <c r="B14818" s="26">
        <f>ROUND((K14818*$B$6*$B$9+L14818*$B$7*$B$10+M14818*$B$8*$B$11)*$B$12,0)</f>
        <v>106</v>
      </c>
      <c r="C14818" s="26">
        <f>ROUND((K14818*$B$6*$B$9+L14818*$B$7*$B$10+M14818*$B$8*$B$11)*$B$12,0)</f>
        <v>106</v>
      </c>
      <c r="E14818" s="27">
        <v>1</v>
      </c>
      <c r="F14818" s="28">
        <v>700</v>
      </c>
      <c r="G14818" s="28">
        <v>1</v>
      </c>
      <c r="H14818" s="29">
        <v>3000</v>
      </c>
      <c r="I14818" s="29">
        <v>0</v>
      </c>
      <c r="J14818" s="29">
        <v>0</v>
      </c>
      <c r="K14818" s="30">
        <f>F14818*G14818*H14818/1000000/$B$13</f>
        <v>0.0675165678</v>
      </c>
      <c r="L14818" s="30">
        <f>F14818*G14818*I14818/1000000/$B$13</f>
        <v>0</v>
      </c>
      <c r="M14818" s="30">
        <f>F14818*G14818*J14818/1000000/$B$13</f>
        <v>0</v>
      </c>
      <c r="N14818" s="30">
        <v>106.2778293647</v>
      </c>
      <c r="O14818" s="4" t="inlineStr">
        <is>
          <t>FRANKO actual PPM | PEUGEOT | Extra: WIMETAL 03.05., 254506</t>
        </is>
      </c>
    </row>
    <row r="14819" ht="15.75" customHeight="1">
      <c r="A14819" s="4" t="inlineStr">
        <is>
          <t>K 341</t>
        </is>
      </c>
      <c r="B14819" s="26">
        <f>ROUND((K14819*$B$6*$B$9+L14819*$B$7*$B$10+M14819*$B$8*$B$11)*$B$12,0)</f>
        <v>113</v>
      </c>
      <c r="C14819" s="26">
        <f>ROUND((K14819*$B$6*$B$9+L14819*$B$7*$B$10+M14819*$B$8*$B$11)*$B$12,0)</f>
        <v>113</v>
      </c>
      <c r="E14819" s="27">
        <v>1</v>
      </c>
      <c r="F14819" s="28">
        <v>620</v>
      </c>
      <c r="G14819" s="28">
        <v>1</v>
      </c>
      <c r="H14819" s="29">
        <v>116</v>
      </c>
      <c r="I14819" s="29">
        <v>1437</v>
      </c>
      <c r="J14819" s="29">
        <v>450</v>
      </c>
      <c r="K14819" s="30">
        <f>F14819*G14819*H14819/1000000/$B$13</f>
        <v>0.0023122817</v>
      </c>
      <c r="L14819" s="30">
        <f>F14819*G14819*I14819/1000000/$B$13</f>
        <v>0.0286443861</v>
      </c>
      <c r="M14819" s="30">
        <f>F14819*G14819*J14819/1000000/$B$13</f>
        <v>0.0089700583</v>
      </c>
      <c r="N14819" s="30">
        <v>112.7126216321</v>
      </c>
      <c r="O14819" s="4" t="inlineStr">
        <is>
          <t>FRANKO actual PPM | PEUGEOT</t>
        </is>
      </c>
    </row>
    <row r="14820" ht="15.75" customHeight="1">
      <c r="A14820" s="4" t="inlineStr">
        <is>
          <t>K 341</t>
        </is>
      </c>
      <c r="B14820" s="26">
        <f>ROUND((K14820*$B$6*$B$9+L14820*$B$7*$B$10+M14820*$B$8*$B$11)*$B$12,0)</f>
        <v>118</v>
      </c>
      <c r="C14820" s="26">
        <f>ROUND((K14820*$B$6*$B$9+L14820*$B$7*$B$10+M14820*$B$8*$B$11)*$B$12,0)</f>
        <v>118</v>
      </c>
      <c r="E14820" s="27">
        <v>1</v>
      </c>
      <c r="F14820" s="28">
        <v>700</v>
      </c>
      <c r="G14820" s="28">
        <v>1</v>
      </c>
      <c r="H14820" s="29">
        <v>0</v>
      </c>
      <c r="I14820" s="29">
        <v>1394</v>
      </c>
      <c r="J14820" s="29">
        <v>429</v>
      </c>
      <c r="K14820" s="30">
        <f>F14820*G14820*H14820/1000000/$B$13</f>
        <v>0</v>
      </c>
      <c r="L14820" s="30">
        <f>F14820*G14820*I14820/1000000/$B$13</f>
        <v>0.0313726985</v>
      </c>
      <c r="M14820" s="30">
        <f>F14820*G14820*J14820/1000000/$B$13</f>
        <v>0.0096548692</v>
      </c>
      <c r="N14820" s="30">
        <v>118.052955096</v>
      </c>
      <c r="O14820" s="4" t="inlineStr">
        <is>
          <t>FRANKO actual PPM | PEUGEOT</t>
        </is>
      </c>
    </row>
    <row r="14821" ht="15.75" customHeight="1">
      <c r="A14821" s="4" t="inlineStr">
        <is>
          <t>K 342</t>
        </is>
      </c>
      <c r="B14821" s="26">
        <f>ROUND((K14821*$B$6*$B$9+L14821*$B$7*$B$10+M14821*$B$8*$B$11)*$B$12,0)</f>
        <v>79</v>
      </c>
      <c r="C14821" s="26">
        <f>ROUND((K14821*$B$6*$B$9+L14821*$B$7*$B$10+M14821*$B$8*$B$11)*$B$12,0)</f>
        <v>79</v>
      </c>
      <c r="E14821" s="27">
        <v>1</v>
      </c>
      <c r="F14821" s="28">
        <v>440</v>
      </c>
      <c r="G14821" s="28">
        <v>1</v>
      </c>
      <c r="H14821" s="29">
        <v>0</v>
      </c>
      <c r="I14821" s="29">
        <v>1153</v>
      </c>
      <c r="J14821" s="29">
        <v>503</v>
      </c>
      <c r="K14821" s="30">
        <f>F14821*G14821*H14821/1000000/$B$13</f>
        <v>0</v>
      </c>
      <c r="L14821" s="30">
        <f>F14821*G14821*I14821/1000000/$B$13</f>
        <v>0.0163107167</v>
      </c>
      <c r="M14821" s="30">
        <f>F14821*G14821*J14821/1000000/$B$13</f>
        <v>0.0071156032</v>
      </c>
      <c r="N14821" s="30">
        <v>78.7907138407</v>
      </c>
      <c r="O14821" s="4" t="inlineStr">
        <is>
          <t>FRANKO actual PPM | PEUGEOT</t>
        </is>
      </c>
    </row>
    <row r="14822" ht="15.75" customHeight="1">
      <c r="A14822" s="4" t="inlineStr">
        <is>
          <t>K 343</t>
        </is>
      </c>
      <c r="B14822" s="26">
        <f>ROUND((K14822*$B$6*$B$9+L14822*$B$7*$B$10+M14822*$B$8*$B$11)*$B$12,0)</f>
        <v>86</v>
      </c>
      <c r="C14822" s="26">
        <f>ROUND((K14822*$B$6*$B$9+L14822*$B$7*$B$10+M14822*$B$8*$B$11)*$B$12,0)</f>
        <v>86</v>
      </c>
      <c r="E14822" s="27">
        <v>1</v>
      </c>
      <c r="F14822" s="28">
        <v>450</v>
      </c>
      <c r="G14822" s="28">
        <v>1</v>
      </c>
      <c r="H14822" s="29">
        <v>70</v>
      </c>
      <c r="I14822" s="29">
        <v>1144</v>
      </c>
      <c r="J14822" s="29">
        <v>537</v>
      </c>
      <c r="K14822" s="30">
        <f>F14822*G14822*H14822/1000000/$B$13</f>
        <v>0.0010127485</v>
      </c>
      <c r="L14822" s="30">
        <f>F14822*G14822*I14822/1000000/$B$13</f>
        <v>0.0165512043</v>
      </c>
      <c r="M14822" s="30">
        <f>F14822*G14822*J14822/1000000/$B$13</f>
        <v>0.0077692279</v>
      </c>
      <c r="N14822" s="30">
        <v>86.1055499429</v>
      </c>
      <c r="O14822" s="4" t="inlineStr">
        <is>
          <t>FRANKO actual PPM | PEUGEOT | Extra: 400437 J26 57013125</t>
        </is>
      </c>
    </row>
    <row r="14823" ht="15.75" customHeight="1">
      <c r="A14823" s="4" t="inlineStr">
        <is>
          <t>K 345</t>
        </is>
      </c>
      <c r="B14823" s="26">
        <f>ROUND((K14823*$B$6*$B$9+L14823*$B$7*$B$10+M14823*$B$8*$B$11)*$B$12,0)</f>
        <v>372</v>
      </c>
      <c r="C14823" s="26">
        <f>ROUND((K14823*$B$6*$B$9+L14823*$B$7*$B$10+M14823*$B$8*$B$11)*$B$12,0)</f>
        <v>372</v>
      </c>
      <c r="E14823" s="27">
        <v>1</v>
      </c>
      <c r="F14823" s="28">
        <v>1250</v>
      </c>
      <c r="G14823" s="28">
        <v>1</v>
      </c>
      <c r="H14823" s="29">
        <v>5887</v>
      </c>
      <c r="I14823" s="29">
        <v>0</v>
      </c>
      <c r="J14823" s="29">
        <v>0</v>
      </c>
      <c r="K14823" s="30">
        <f>F14823*G14823*H14823/1000000/$B$13</f>
        <v>0.2365893063</v>
      </c>
      <c r="L14823" s="30">
        <f>F14823*G14823*I14823/1000000/$B$13</f>
        <v>0</v>
      </c>
      <c r="M14823" s="30">
        <f>F14823*G14823*J14823/1000000/$B$13</f>
        <v>0</v>
      </c>
      <c r="N14823" s="30">
        <v>372.4152270655</v>
      </c>
      <c r="O14823" s="4" t="inlineStr">
        <is>
          <t>FRANKO actual PPM | PEUGEOT | Extra: 00872 / J2576013114 / T 06-07-05 / 01128</t>
        </is>
      </c>
    </row>
    <row r="14824" ht="15.75" customHeight="1">
      <c r="A14824" s="4" t="inlineStr">
        <is>
          <t>K 345 V</t>
        </is>
      </c>
      <c r="B14824" s="26">
        <f>ROUND((K14824*$B$6*$B$9+L14824*$B$7*$B$10+M14824*$B$8*$B$11)*$B$12,0)</f>
        <v>456</v>
      </c>
      <c r="C14824" s="26">
        <f>ROUND((K14824*$B$6*$B$9+L14824*$B$7*$B$10+M14824*$B$8*$B$11)*$B$12,0)</f>
        <v>456</v>
      </c>
      <c r="E14824" s="27">
        <v>1</v>
      </c>
      <c r="F14824" s="28">
        <v>1400</v>
      </c>
      <c r="G14824" s="28">
        <v>1</v>
      </c>
      <c r="H14824" s="29">
        <v>6432</v>
      </c>
      <c r="I14824" s="29">
        <v>0</v>
      </c>
      <c r="J14824" s="29">
        <v>0</v>
      </c>
      <c r="K14824" s="30">
        <f>F14824*G14824*H14824/1000000/$B$13</f>
        <v>0.2895110427</v>
      </c>
      <c r="L14824" s="30">
        <f>F14824*G14824*I14824/1000000/$B$13</f>
        <v>0</v>
      </c>
      <c r="M14824" s="30">
        <f>F14824*G14824*J14824/1000000/$B$13</f>
        <v>0</v>
      </c>
      <c r="N14824" s="30">
        <v>455.7193323159</v>
      </c>
      <c r="O14824" s="4" t="inlineStr">
        <is>
          <t>FRANKO actual PPM | PEUGEOT | Extra: J2576030128</t>
        </is>
      </c>
    </row>
    <row r="14825" ht="15.75" customHeight="1">
      <c r="A14825" s="4" t="inlineStr">
        <is>
          <t>K 345 V</t>
        </is>
      </c>
      <c r="B14825" s="26">
        <f>ROUND((K14825*$B$6*$B$9+L14825*$B$7*$B$10+M14825*$B$8*$B$11)*$B$12,0)</f>
        <v>451</v>
      </c>
      <c r="C14825" s="26">
        <f>ROUND((K14825*$B$6*$B$9+L14825*$B$7*$B$10+M14825*$B$8*$B$11)*$B$12,0)</f>
        <v>451</v>
      </c>
      <c r="E14825" s="27">
        <v>1</v>
      </c>
      <c r="F14825" s="28">
        <v>1400</v>
      </c>
      <c r="G14825" s="28">
        <v>1</v>
      </c>
      <c r="H14825" s="29">
        <v>6366</v>
      </c>
      <c r="I14825" s="29">
        <v>0</v>
      </c>
      <c r="J14825" s="29">
        <v>0</v>
      </c>
      <c r="K14825" s="30">
        <f>F14825*G14825*H14825/1000000/$B$13</f>
        <v>0.2865403137</v>
      </c>
      <c r="L14825" s="30">
        <f>F14825*G14825*I14825/1000000/$B$13</f>
        <v>0</v>
      </c>
      <c r="M14825" s="30">
        <f>F14825*G14825*J14825/1000000/$B$13</f>
        <v>0</v>
      </c>
      <c r="N14825" s="30">
        <v>451.0431078239</v>
      </c>
      <c r="O14825" s="4" t="inlineStr">
        <is>
          <t>FRANKO actual PPM | PEUGEOT | Extra: 01001 J2576030238/ ECTA</t>
        </is>
      </c>
    </row>
    <row r="14826" ht="15.75" customHeight="1">
      <c r="A14826" s="4" t="inlineStr">
        <is>
          <t>K 345 V</t>
        </is>
      </c>
      <c r="B14826" s="26">
        <f>ROUND((K14826*$B$6*$B$9+L14826*$B$7*$B$10+M14826*$B$8*$B$11)*$B$12,0)</f>
        <v>340</v>
      </c>
      <c r="C14826" s="26">
        <f>ROUND((K14826*$B$6*$B$9+L14826*$B$7*$B$10+M14826*$B$8*$B$11)*$B$12,0)</f>
        <v>340</v>
      </c>
      <c r="E14826" s="27">
        <v>1</v>
      </c>
      <c r="F14826" s="28">
        <v>1400</v>
      </c>
      <c r="G14826" s="28">
        <v>1</v>
      </c>
      <c r="H14826" s="29">
        <v>4795</v>
      </c>
      <c r="I14826" s="29">
        <v>0</v>
      </c>
      <c r="J14826" s="29">
        <v>0</v>
      </c>
      <c r="K14826" s="30">
        <f>F14826*G14826*H14826/1000000/$B$13</f>
        <v>0.2158279617</v>
      </c>
      <c r="L14826" s="30">
        <f>F14826*G14826*I14826/1000000/$B$13</f>
        <v>0</v>
      </c>
      <c r="M14826" s="30">
        <f>F14826*G14826*J14826/1000000/$B$13</f>
        <v>0</v>
      </c>
      <c r="N14826" s="30">
        <v>339.7347945359</v>
      </c>
      <c r="O14826" s="4" t="inlineStr">
        <is>
          <t>FRANKO actual PPM | PEUGEOT</t>
        </is>
      </c>
    </row>
    <row r="14827" ht="15.75" customHeight="1">
      <c r="A14827" s="4" t="inlineStr">
        <is>
          <t>K 346 V</t>
        </is>
      </c>
      <c r="B14827" s="26">
        <f>ROUND((K14827*$B$6*$B$9+L14827*$B$7*$B$10+M14827*$B$8*$B$11)*$B$12,0)</f>
        <v>383</v>
      </c>
      <c r="C14827" s="26">
        <f>ROUND((K14827*$B$6*$B$9+L14827*$B$7*$B$10+M14827*$B$8*$B$11)*$B$12,0)</f>
        <v>383</v>
      </c>
      <c r="E14827" s="27">
        <v>1</v>
      </c>
      <c r="F14827" s="28">
        <v>1200</v>
      </c>
      <c r="G14827" s="28">
        <v>1</v>
      </c>
      <c r="H14827" s="29">
        <v>6307</v>
      </c>
      <c r="I14827" s="29">
        <v>0</v>
      </c>
      <c r="J14827" s="29">
        <v>0</v>
      </c>
      <c r="K14827" s="30">
        <f>F14827*G14827*H14827/1000000/$B$13</f>
        <v>0.2433297103</v>
      </c>
      <c r="L14827" s="30">
        <f>F14827*G14827*I14827/1000000/$B$13</f>
        <v>0</v>
      </c>
      <c r="M14827" s="30">
        <f>F14827*G14827*J14827/1000000/$B$13</f>
        <v>0</v>
      </c>
      <c r="N14827" s="30">
        <v>383.0252970305</v>
      </c>
      <c r="O14827" s="4" t="inlineStr">
        <is>
          <t>FRANKO actual PPM | PEUGEOT</t>
        </is>
      </c>
    </row>
    <row r="14828" ht="15.75" customHeight="1">
      <c r="A14828" s="4" t="inlineStr">
        <is>
          <t>K 346 V</t>
        </is>
      </c>
      <c r="B14828" s="26">
        <f>ROUND((K14828*$B$6*$B$9+L14828*$B$7*$B$10+M14828*$B$8*$B$11)*$B$12,0)</f>
        <v>389</v>
      </c>
      <c r="C14828" s="26">
        <f>ROUND((K14828*$B$6*$B$9+L14828*$B$7*$B$10+M14828*$B$8*$B$11)*$B$12,0)</f>
        <v>389</v>
      </c>
      <c r="E14828" s="27">
        <v>1</v>
      </c>
      <c r="F14828" s="28">
        <v>1200</v>
      </c>
      <c r="G14828" s="28">
        <v>1</v>
      </c>
      <c r="H14828" s="29">
        <v>6407</v>
      </c>
      <c r="I14828" s="29">
        <v>0</v>
      </c>
      <c r="J14828" s="29">
        <v>0</v>
      </c>
      <c r="K14828" s="30">
        <f>F14828*G14828*H14828/1000000/$B$13</f>
        <v>0.2471877999</v>
      </c>
      <c r="L14828" s="30">
        <f>F14828*G14828*I14828/1000000/$B$13</f>
        <v>0</v>
      </c>
      <c r="M14828" s="30">
        <f>F14828*G14828*J14828/1000000/$B$13</f>
        <v>0</v>
      </c>
      <c r="N14828" s="30">
        <v>389.0983158513</v>
      </c>
      <c r="O14828" s="4" t="inlineStr">
        <is>
          <t>FRANKO actual PPM | PEUGEOT | Extra: J2539030156</t>
        </is>
      </c>
    </row>
    <row r="14829" ht="15.75" customHeight="1">
      <c r="A14829" s="4" t="inlineStr">
        <is>
          <t>K 346 V</t>
        </is>
      </c>
      <c r="B14829" s="26">
        <f>ROUND((K14829*$B$6*$B$9+L14829*$B$7*$B$10+M14829*$B$8*$B$11)*$B$12,0)</f>
        <v>396</v>
      </c>
      <c r="C14829" s="26">
        <f>ROUND((K14829*$B$6*$B$9+L14829*$B$7*$B$10+M14829*$B$8*$B$11)*$B$12,0)</f>
        <v>396</v>
      </c>
      <c r="E14829" s="27">
        <v>1</v>
      </c>
      <c r="F14829" s="28">
        <v>1200</v>
      </c>
      <c r="G14829" s="28">
        <v>1</v>
      </c>
      <c r="H14829" s="29">
        <v>6525</v>
      </c>
      <c r="I14829" s="29">
        <v>0</v>
      </c>
      <c r="J14829" s="29">
        <v>0</v>
      </c>
      <c r="K14829" s="30">
        <f>F14829*G14829*H14829/1000000/$B$13</f>
        <v>0.2517403456</v>
      </c>
      <c r="L14829" s="30">
        <f>F14829*G14829*I14829/1000000/$B$13</f>
        <v>0</v>
      </c>
      <c r="M14829" s="30">
        <f>F14829*G14829*J14829/1000000/$B$13</f>
        <v>0</v>
      </c>
      <c r="N14829" s="30">
        <v>396.2644780599</v>
      </c>
      <c r="O14829" s="4" t="inlineStr">
        <is>
          <t>FRANKO actual PPM | PEUGEOT</t>
        </is>
      </c>
    </row>
    <row r="14830" ht="15.75" customHeight="1">
      <c r="A14830" s="4" t="inlineStr">
        <is>
          <t>K 346 V</t>
        </is>
      </c>
      <c r="B14830" s="26">
        <f>ROUND((K14830*$B$6*$B$9+L14830*$B$7*$B$10+M14830*$B$8*$B$11)*$B$12,0)</f>
        <v>360</v>
      </c>
      <c r="C14830" s="26">
        <f>ROUND((K14830*$B$6*$B$9+L14830*$B$7*$B$10+M14830*$B$8*$B$11)*$B$12,0)</f>
        <v>360</v>
      </c>
      <c r="E14830" s="27">
        <v>1</v>
      </c>
      <c r="F14830" s="28">
        <v>1200</v>
      </c>
      <c r="G14830" s="28">
        <v>1</v>
      </c>
      <c r="H14830" s="29">
        <v>5935</v>
      </c>
      <c r="I14830" s="29">
        <v>0</v>
      </c>
      <c r="J14830" s="29">
        <v>0</v>
      </c>
      <c r="K14830" s="30">
        <f>F14830*G14830*H14830/1000000/$B$13</f>
        <v>0.2289776171</v>
      </c>
      <c r="L14830" s="30">
        <f>F14830*G14830*I14830/1000000/$B$13</f>
        <v>0</v>
      </c>
      <c r="M14830" s="30">
        <f>F14830*G14830*J14830/1000000/$B$13</f>
        <v>0</v>
      </c>
      <c r="N14830" s="30">
        <v>360.4336670169</v>
      </c>
      <c r="O14830" s="4" t="inlineStr">
        <is>
          <t>FRANKO actual PPM | PEUGEOT</t>
        </is>
      </c>
    </row>
    <row r="14831" ht="15.75" customHeight="1">
      <c r="A14831" s="4" t="inlineStr">
        <is>
          <t>K 346 V</t>
        </is>
      </c>
      <c r="B14831" s="26">
        <f>ROUND((K14831*$B$6*$B$9+L14831*$B$7*$B$10+M14831*$B$8*$B$11)*$B$12,0)</f>
        <v>404</v>
      </c>
      <c r="C14831" s="26">
        <f>ROUND((K14831*$B$6*$B$9+L14831*$B$7*$B$10+M14831*$B$8*$B$11)*$B$12,0)</f>
        <v>404</v>
      </c>
      <c r="E14831" s="27">
        <v>1</v>
      </c>
      <c r="F14831" s="28">
        <v>1200</v>
      </c>
      <c r="G14831" s="28">
        <v>1</v>
      </c>
      <c r="H14831" s="29">
        <v>6646</v>
      </c>
      <c r="I14831" s="29">
        <v>0</v>
      </c>
      <c r="J14831" s="29">
        <v>0</v>
      </c>
      <c r="K14831" s="30">
        <f>F14831*G14831*H14831/1000000/$B$13</f>
        <v>0.256408634</v>
      </c>
      <c r="L14831" s="30">
        <f>F14831*G14831*I14831/1000000/$B$13</f>
        <v>0</v>
      </c>
      <c r="M14831" s="30">
        <f>F14831*G14831*J14831/1000000/$B$13</f>
        <v>0</v>
      </c>
      <c r="N14831" s="30">
        <v>403.6128308331</v>
      </c>
      <c r="O14831" s="4" t="inlineStr">
        <is>
          <t>FRANKO actual PPM | PEUGEOT | Extra: 07340 / J2539030303 / FAURECIA</t>
        </is>
      </c>
    </row>
    <row r="14832" ht="15.75" customHeight="1">
      <c r="A14832" s="4" t="inlineStr">
        <is>
          <t>K 348</t>
        </is>
      </c>
      <c r="B14832" s="26">
        <f>ROUND((K14832*$B$6*$B$9+L14832*$B$7*$B$10+M14832*$B$8*$B$11)*$B$12,0)</f>
        <v>236</v>
      </c>
      <c r="C14832" s="26">
        <f>ROUND((K14832*$B$6*$B$9+L14832*$B$7*$B$10+M14832*$B$8*$B$11)*$B$12,0)</f>
        <v>236</v>
      </c>
      <c r="E14832" s="27">
        <v>1</v>
      </c>
      <c r="F14832" s="28">
        <v>700</v>
      </c>
      <c r="G14832" s="28">
        <v>1</v>
      </c>
      <c r="H14832" s="29">
        <v>6670</v>
      </c>
      <c r="I14832" s="29">
        <v>0</v>
      </c>
      <c r="J14832" s="29">
        <v>0</v>
      </c>
      <c r="K14832" s="30">
        <f>F14832*G14832*H14832/1000000/$B$13</f>
        <v>0.1501118357</v>
      </c>
      <c r="L14832" s="30">
        <f>F14832*G14832*I14832/1000000/$B$13</f>
        <v>0</v>
      </c>
      <c r="M14832" s="30">
        <f>F14832*G14832*J14832/1000000/$B$13</f>
        <v>0</v>
      </c>
      <c r="N14832" s="30">
        <v>236.2910406209</v>
      </c>
      <c r="O14832" s="4" t="inlineStr">
        <is>
          <t>FRANKO actual PPM | PEUGEOT | Extra: 0006 10 13 P</t>
        </is>
      </c>
    </row>
    <row r="14833" ht="15.75" customHeight="1">
      <c r="A14833" s="4" t="inlineStr">
        <is>
          <t>K 354</t>
        </is>
      </c>
      <c r="B14833" s="26">
        <f>ROUND((K14833*$B$6*$B$9+L14833*$B$7*$B$10+M14833*$B$8*$B$11)*$B$12,0)</f>
        <v>70</v>
      </c>
      <c r="C14833" s="26">
        <f>ROUND((K14833*$B$6*$B$9+L14833*$B$7*$B$10+M14833*$B$8*$B$11)*$B$12,0)</f>
        <v>70</v>
      </c>
      <c r="E14833" s="27">
        <v>1</v>
      </c>
      <c r="F14833" s="28">
        <v>1100</v>
      </c>
      <c r="G14833" s="28">
        <v>1</v>
      </c>
      <c r="H14833" s="29">
        <v>1254</v>
      </c>
      <c r="I14833" s="29">
        <v>0</v>
      </c>
      <c r="J14833" s="29">
        <v>0</v>
      </c>
      <c r="K14833" s="30">
        <f>F14833*G14833*H14833/1000000/$B$13</f>
        <v>0.0443487398</v>
      </c>
      <c r="L14833" s="30">
        <f>F14833*G14833*I14833/1000000/$B$13</f>
        <v>0</v>
      </c>
      <c r="M14833" s="30">
        <f>F14833*G14833*J14833/1000000/$B$13</f>
        <v>0</v>
      </c>
      <c r="N14833" s="30">
        <v>69.8093513456</v>
      </c>
      <c r="O14833" s="4" t="inlineStr">
        <is>
          <t>FRANKO actual PPM | PEUGEOT | Extra: bosal 36-05 /03037 T</t>
        </is>
      </c>
    </row>
    <row r="14834" ht="15.75" customHeight="1">
      <c r="A14834" s="4" t="inlineStr">
        <is>
          <t>K 354</t>
        </is>
      </c>
      <c r="B14834" s="26">
        <f>ROUND((K14834*$B$6*$B$9+L14834*$B$7*$B$10+M14834*$B$8*$B$11)*$B$12,0)</f>
        <v>73</v>
      </c>
      <c r="C14834" s="26">
        <f>ROUND((K14834*$B$6*$B$9+L14834*$B$7*$B$10+M14834*$B$8*$B$11)*$B$12,0)</f>
        <v>73</v>
      </c>
      <c r="E14834" s="27">
        <v>1</v>
      </c>
      <c r="F14834" s="28">
        <v>1140</v>
      </c>
      <c r="G14834" s="28">
        <v>1</v>
      </c>
      <c r="H14834" s="29">
        <v>1258</v>
      </c>
      <c r="I14834" s="29">
        <v>0</v>
      </c>
      <c r="J14834" s="29">
        <v>0</v>
      </c>
      <c r="K14834" s="30">
        <f>F14834*G14834*H14834/1000000/$B$13</f>
        <v>0.0461080287</v>
      </c>
      <c r="L14834" s="30">
        <f>F14834*G14834*I14834/1000000/$B$13</f>
        <v>0</v>
      </c>
      <c r="M14834" s="30">
        <f>F14834*G14834*J14834/1000000/$B$13</f>
        <v>0</v>
      </c>
      <c r="N14834" s="30">
        <v>72.5786479279</v>
      </c>
      <c r="O14834" s="4" t="inlineStr">
        <is>
          <t>FRANKO actual PPM | PEUGEOT</t>
        </is>
      </c>
    </row>
    <row r="14835" ht="15.75" customHeight="1">
      <c r="A14835" s="4" t="inlineStr">
        <is>
          <t>K 357</t>
        </is>
      </c>
      <c r="B14835" s="26">
        <f>ROUND((K14835*$B$6*$B$9+L14835*$B$7*$B$10+M14835*$B$8*$B$11)*$B$12,0)</f>
        <v>275</v>
      </c>
      <c r="C14835" s="26">
        <f>ROUND((K14835*$B$6*$B$9+L14835*$B$7*$B$10+M14835*$B$8*$B$11)*$B$12,0)</f>
        <v>275</v>
      </c>
      <c r="E14835" s="27">
        <v>1</v>
      </c>
      <c r="F14835" s="28">
        <v>1000</v>
      </c>
      <c r="G14835" s="28">
        <v>1</v>
      </c>
      <c r="H14835" s="29">
        <v>0</v>
      </c>
      <c r="I14835" s="29">
        <v>2260</v>
      </c>
      <c r="J14835" s="29">
        <v>701</v>
      </c>
      <c r="K14835" s="30">
        <f>F14835*G14835*H14835/1000000/$B$13</f>
        <v>0</v>
      </c>
      <c r="L14835" s="30">
        <f>F14835*G14835*I14835/1000000/$B$13</f>
        <v>0.0726606872</v>
      </c>
      <c r="M14835" s="30">
        <f>F14835*G14835*J14835/1000000/$B$13</f>
        <v>0.0225376733</v>
      </c>
      <c r="N14835" s="30">
        <v>274.8830478013</v>
      </c>
      <c r="O14835" s="4" t="inlineStr">
        <is>
          <t>FRANKO actual PPM | PEUGEOT</t>
        </is>
      </c>
    </row>
    <row r="14836" ht="15.75" customHeight="1">
      <c r="A14836" s="4" t="inlineStr">
        <is>
          <t>K 357</t>
        </is>
      </c>
      <c r="B14836" s="26">
        <f>ROUND((K14836*$B$6*$B$9+L14836*$B$7*$B$10+M14836*$B$8*$B$11)*$B$12,0)</f>
        <v>302</v>
      </c>
      <c r="C14836" s="26">
        <f>ROUND((K14836*$B$6*$B$9+L14836*$B$7*$B$10+M14836*$B$8*$B$11)*$B$12,0)</f>
        <v>302</v>
      </c>
      <c r="E14836" s="27">
        <v>1</v>
      </c>
      <c r="F14836" s="28">
        <v>980</v>
      </c>
      <c r="G14836" s="28">
        <v>1</v>
      </c>
      <c r="H14836" s="29">
        <v>0</v>
      </c>
      <c r="I14836" s="29">
        <v>2514</v>
      </c>
      <c r="J14836" s="29">
        <v>787</v>
      </c>
      <c r="K14836" s="30">
        <f>F14836*G14836*H14836/1000000/$B$13</f>
        <v>0</v>
      </c>
      <c r="L14836" s="30">
        <f>F14836*G14836*I14836/1000000/$B$13</f>
        <v>0.0792104373</v>
      </c>
      <c r="M14836" s="30">
        <f>F14836*G14836*J14836/1000000/$B$13</f>
        <v>0.0247965848</v>
      </c>
      <c r="N14836" s="30">
        <v>301.5502122258</v>
      </c>
      <c r="O14836" s="4" t="inlineStr">
        <is>
          <t>FRANKO actual PPM | PEUGEOT | Extra: J2594013145</t>
        </is>
      </c>
    </row>
    <row r="14837" ht="15.75" customHeight="1">
      <c r="A14837" s="4" t="inlineStr">
        <is>
          <t>K 358</t>
        </is>
      </c>
      <c r="B14837" s="26">
        <f>ROUND((K14837*$B$6*$B$9+L14837*$B$7*$B$10+M14837*$B$8*$B$11)*$B$12,0)</f>
        <v>93</v>
      </c>
      <c r="C14837" s="26">
        <f>ROUND((K14837*$B$6*$B$9+L14837*$B$7*$B$10+M14837*$B$8*$B$11)*$B$12,0)</f>
        <v>93</v>
      </c>
      <c r="E14837" s="27">
        <v>1</v>
      </c>
      <c r="F14837" s="28">
        <v>940</v>
      </c>
      <c r="G14837" s="28">
        <v>1</v>
      </c>
      <c r="H14837" s="29">
        <v>0</v>
      </c>
      <c r="I14837" s="29">
        <v>594</v>
      </c>
      <c r="J14837" s="29">
        <v>283</v>
      </c>
      <c r="K14837" s="30">
        <f>F14837*G14837*H14837/1000000/$B$13</f>
        <v>0</v>
      </c>
      <c r="L14837" s="30">
        <f>F14837*G14837*I14837/1000000/$B$13</f>
        <v>0.0179516909</v>
      </c>
      <c r="M14837" s="30">
        <f>F14837*G14837*J14837/1000000/$B$13</f>
        <v>0.0085527416</v>
      </c>
      <c r="N14837" s="30">
        <v>92.7101927718</v>
      </c>
      <c r="O14837" s="4" t="inlineStr">
        <is>
          <t>FRANKO actual PPM | PEUGEOT | Extra: 25900 / RSA4269 / BOSAL</t>
        </is>
      </c>
    </row>
    <row r="14838" ht="15.75" customHeight="1">
      <c r="A14838" s="4" t="inlineStr">
        <is>
          <t>K 367</t>
        </is>
      </c>
      <c r="B14838" s="26">
        <f>ROUND((K14838*$B$6*$B$9+L14838*$B$7*$B$10+M14838*$B$8*$B$11)*$B$12,0)</f>
        <v>301</v>
      </c>
      <c r="C14838" s="26">
        <f>ROUND((K14838*$B$6*$B$9+L14838*$B$7*$B$10+M14838*$B$8*$B$11)*$B$12,0)</f>
        <v>301</v>
      </c>
      <c r="E14838" s="27">
        <v>1</v>
      </c>
      <c r="F14838" s="28">
        <v>500</v>
      </c>
      <c r="G14838" s="28">
        <v>1</v>
      </c>
      <c r="H14838" s="29">
        <v>11900</v>
      </c>
      <c r="I14838" s="29">
        <v>0</v>
      </c>
      <c r="J14838" s="29">
        <v>0</v>
      </c>
      <c r="K14838" s="30">
        <f>F14838*G14838*H14838/1000000/$B$13</f>
        <v>0.1912969421</v>
      </c>
      <c r="L14838" s="30">
        <f>F14838*G14838*I14838/1000000/$B$13</f>
        <v>0</v>
      </c>
      <c r="M14838" s="30">
        <f>F14838*G14838*J14838/1000000/$B$13</f>
        <v>0</v>
      </c>
      <c r="N14838" s="30">
        <v>301.1205165334</v>
      </c>
      <c r="O14838" s="4" t="inlineStr">
        <is>
          <t>FRANKO actual PPM | PEUGEOT | Extra: 11-06-ZA / 004 / 11.26.103.68.1.00</t>
        </is>
      </c>
    </row>
    <row r="14839" ht="15.75" customHeight="1">
      <c r="A14839" s="4" t="inlineStr">
        <is>
          <t>K 369</t>
        </is>
      </c>
      <c r="B14839" s="26">
        <f>ROUND((K14839*$B$6*$B$9+L14839*$B$7*$B$10+M14839*$B$8*$B$11)*$B$12,0)</f>
        <v>289</v>
      </c>
      <c r="C14839" s="26">
        <f>ROUND((K14839*$B$6*$B$9+L14839*$B$7*$B$10+M14839*$B$8*$B$11)*$B$12,0)</f>
        <v>289</v>
      </c>
      <c r="E14839" s="27">
        <v>1</v>
      </c>
      <c r="F14839" s="28">
        <v>860</v>
      </c>
      <c r="G14839" s="28">
        <v>1</v>
      </c>
      <c r="H14839" s="29">
        <v>0</v>
      </c>
      <c r="I14839" s="29">
        <v>4592</v>
      </c>
      <c r="J14839" s="29">
        <v>592</v>
      </c>
      <c r="K14839" s="30">
        <f>F14839*G14839*H14839/1000000/$B$13</f>
        <v>0</v>
      </c>
      <c r="L14839" s="30">
        <f>F14839*G14839*I14839/1000000/$B$13</f>
        <v>0.1269671563</v>
      </c>
      <c r="M14839" s="30">
        <f>F14839*G14839*J14839/1000000/$B$13</f>
        <v>0.0163685881</v>
      </c>
      <c r="N14839" s="30">
        <v>289.1208046555</v>
      </c>
      <c r="O14839" s="4" t="inlineStr">
        <is>
          <t>FRANKO actual PPM | PEUGEOT | Extra: 7544572/ 9682490780</t>
        </is>
      </c>
    </row>
    <row r="14840" ht="15.75" customHeight="1">
      <c r="A14840" s="4" t="inlineStr">
        <is>
          <t>K 373</t>
        </is>
      </c>
      <c r="B14840" s="26">
        <f>ROUND((K14840*$B$6*$B$9+L14840*$B$7*$B$10+M14840*$B$8*$B$11)*$B$12,0)</f>
        <v>299</v>
      </c>
      <c r="C14840" s="26">
        <f>ROUND((K14840*$B$6*$B$9+L14840*$B$7*$B$10+M14840*$B$8*$B$11)*$B$12,0)</f>
        <v>299</v>
      </c>
      <c r="E14840" s="27">
        <v>1</v>
      </c>
      <c r="F14840" s="28">
        <v>550</v>
      </c>
      <c r="G14840" s="28">
        <v>1</v>
      </c>
      <c r="H14840" s="29">
        <v>10740</v>
      </c>
      <c r="I14840" s="29">
        <v>0</v>
      </c>
      <c r="J14840" s="29">
        <v>0</v>
      </c>
      <c r="K14840" s="30">
        <f>F14840*G14840*H14840/1000000/$B$13</f>
        <v>0.18991446</v>
      </c>
      <c r="L14840" s="30">
        <f>F14840*G14840*I14840/1000000/$B$13</f>
        <v>0</v>
      </c>
      <c r="M14840" s="30">
        <f>F14840*G14840*J14840/1000000/$B$13</f>
        <v>0</v>
      </c>
      <c r="N14840" s="30">
        <v>298.9443514559</v>
      </c>
      <c r="O14840" s="4" t="inlineStr">
        <is>
          <t>FRANKO actual PPM | PEUGEOT | Extra: 9659458180/ 112610330050</t>
        </is>
      </c>
    </row>
    <row r="14841" ht="15.75" customHeight="1">
      <c r="A14841" s="4" t="inlineStr">
        <is>
          <t>K 373</t>
        </is>
      </c>
      <c r="B14841" s="26">
        <f>ROUND((K14841*$B$6*$B$9+L14841*$B$7*$B$10+M14841*$B$8*$B$11)*$B$12,0)</f>
        <v>307</v>
      </c>
      <c r="C14841" s="26">
        <f>ROUND((K14841*$B$6*$B$9+L14841*$B$7*$B$10+M14841*$B$8*$B$11)*$B$12,0)</f>
        <v>307</v>
      </c>
      <c r="E14841" s="27">
        <v>1</v>
      </c>
      <c r="F14841" s="28">
        <v>550</v>
      </c>
      <c r="G14841" s="28">
        <v>1</v>
      </c>
      <c r="H14841" s="29">
        <v>11044</v>
      </c>
      <c r="I14841" s="29">
        <v>0</v>
      </c>
      <c r="J14841" s="29">
        <v>0</v>
      </c>
      <c r="K14841" s="30">
        <f>F14841*G14841*H14841/1000000/$B$13</f>
        <v>0.1952900648</v>
      </c>
      <c r="L14841" s="30">
        <f>F14841*G14841*I14841/1000000/$B$13</f>
        <v>0</v>
      </c>
      <c r="M14841" s="30">
        <f>F14841*G14841*J14841/1000000/$B$13</f>
        <v>0</v>
      </c>
      <c r="N14841" s="30">
        <v>307.406091013</v>
      </c>
      <c r="O14841" s="4" t="inlineStr">
        <is>
          <t>FRANKO actual PPM | PEUGEOT | Extra: 9659458180</t>
        </is>
      </c>
    </row>
    <row r="14842" ht="15.75" customHeight="1">
      <c r="A14842" s="4" t="inlineStr">
        <is>
          <t>K 373</t>
        </is>
      </c>
      <c r="B14842" s="26">
        <f>ROUND((K14842*$B$6*$B$9+L14842*$B$7*$B$10+M14842*$B$8*$B$11)*$B$12,0)</f>
        <v>289</v>
      </c>
      <c r="C14842" s="26">
        <f>ROUND((K14842*$B$6*$B$9+L14842*$B$7*$B$10+M14842*$B$8*$B$11)*$B$12,0)</f>
        <v>289</v>
      </c>
      <c r="E14842" s="27">
        <v>1</v>
      </c>
      <c r="F14842" s="28">
        <v>550</v>
      </c>
      <c r="G14842" s="28">
        <v>1</v>
      </c>
      <c r="H14842" s="29">
        <v>10400</v>
      </c>
      <c r="I14842" s="29">
        <v>0</v>
      </c>
      <c r="J14842" s="29">
        <v>0</v>
      </c>
      <c r="K14842" s="30">
        <f>F14842*G14842*H14842/1000000/$B$13</f>
        <v>0.1839022704</v>
      </c>
      <c r="L14842" s="30">
        <f>F14842*G14842*I14842/1000000/$B$13</f>
        <v>0</v>
      </c>
      <c r="M14842" s="30">
        <f>F14842*G14842*J14842/1000000/$B$13</f>
        <v>0</v>
      </c>
      <c r="N14842" s="30">
        <v>289.4805637934</v>
      </c>
      <c r="O14842" s="4" t="inlineStr">
        <is>
          <t>FRANKO actual PPM | PEUGEOT | Extra: 9659458180,112610330050,09.10.06</t>
        </is>
      </c>
    </row>
    <row r="14843" ht="15.75" customHeight="1">
      <c r="A14843" s="4" t="inlineStr">
        <is>
          <t>K 376</t>
        </is>
      </c>
      <c r="B14843" s="26">
        <f>ROUND((K14843*$B$6*$B$9+L14843*$B$7*$B$10+M14843*$B$8*$B$11)*$B$12,0)</f>
        <v>238</v>
      </c>
      <c r="C14843" s="26">
        <f>ROUND((K14843*$B$6*$B$9+L14843*$B$7*$B$10+M14843*$B$8*$B$11)*$B$12,0)</f>
        <v>238</v>
      </c>
      <c r="E14843" s="27">
        <v>1</v>
      </c>
      <c r="F14843" s="28">
        <v>1100</v>
      </c>
      <c r="G14843" s="28">
        <v>1</v>
      </c>
      <c r="H14843" s="29">
        <v>4270</v>
      </c>
      <c r="I14843" s="29">
        <v>0</v>
      </c>
      <c r="J14843" s="29">
        <v>0</v>
      </c>
      <c r="K14843" s="30">
        <f>F14843*G14843*H14843/1000000/$B$13</f>
        <v>0.1510120566</v>
      </c>
      <c r="L14843" s="30">
        <f>F14843*G14843*I14843/1000000/$B$13</f>
        <v>0</v>
      </c>
      <c r="M14843" s="30">
        <f>F14843*G14843*J14843/1000000/$B$13</f>
        <v>0</v>
      </c>
      <c r="N14843" s="30">
        <v>237.7080783458</v>
      </c>
      <c r="O14843" s="4" t="inlineStr">
        <is>
          <t>FRANKO actual PPM | PEUGEOT | Extra: Bosal 45-05 / 03011 T</t>
        </is>
      </c>
    </row>
    <row r="14844" ht="15.75" customHeight="1">
      <c r="A14844" s="4" t="inlineStr">
        <is>
          <t>K 381 V</t>
        </is>
      </c>
      <c r="B14844" s="26">
        <f>ROUND((K14844*$B$6*$B$9+L14844*$B$7*$B$10+M14844*$B$8*$B$11)*$B$12,0)</f>
        <v>396</v>
      </c>
      <c r="C14844" s="26">
        <f>ROUND((K14844*$B$6*$B$9+L14844*$B$7*$B$10+M14844*$B$8*$B$11)*$B$12,0)</f>
        <v>396</v>
      </c>
      <c r="E14844" s="27">
        <v>1</v>
      </c>
      <c r="F14844" s="28">
        <v>1200</v>
      </c>
      <c r="G14844" s="28">
        <v>1</v>
      </c>
      <c r="H14844" s="29">
        <v>6521</v>
      </c>
      <c r="I14844" s="29">
        <v>0</v>
      </c>
      <c r="J14844" s="29">
        <v>0</v>
      </c>
      <c r="K14844" s="30">
        <f>F14844*G14844*H14844/1000000/$B$13</f>
        <v>0.251586022</v>
      </c>
      <c r="L14844" s="30">
        <f>F14844*G14844*I14844/1000000/$B$13</f>
        <v>0</v>
      </c>
      <c r="M14844" s="30">
        <f>F14844*G14844*J14844/1000000/$B$13</f>
        <v>0</v>
      </c>
      <c r="N14844" s="30">
        <v>396.0215573071</v>
      </c>
      <c r="O14844" s="4" t="inlineStr">
        <is>
          <t>FRANKO actual PPM | PEUGEOT | Extra: J2918030108</t>
        </is>
      </c>
    </row>
    <row r="14845" ht="15.75" customHeight="1">
      <c r="A14845" s="4" t="inlineStr">
        <is>
          <t>K 387</t>
        </is>
      </c>
      <c r="B14845" s="26">
        <f>ROUND((K14845*$B$6*$B$9+L14845*$B$7*$B$10+M14845*$B$8*$B$11)*$B$12,0)</f>
        <v>133</v>
      </c>
      <c r="C14845" s="26">
        <f>ROUND((K14845*$B$6*$B$9+L14845*$B$7*$B$10+M14845*$B$8*$B$11)*$B$12,0)</f>
        <v>133</v>
      </c>
      <c r="E14845" s="27">
        <v>1</v>
      </c>
      <c r="F14845" s="28">
        <v>680</v>
      </c>
      <c r="G14845" s="28">
        <v>1</v>
      </c>
      <c r="H14845" s="29">
        <v>0</v>
      </c>
      <c r="I14845" s="29">
        <v>1684</v>
      </c>
      <c r="J14845" s="29">
        <v>489</v>
      </c>
      <c r="K14845" s="30">
        <f>F14845*G14845*H14845/1000000/$B$13</f>
        <v>0</v>
      </c>
      <c r="L14845" s="30">
        <f>F14845*G14845*I14845/1000000/$B$13</f>
        <v>0.0368164629</v>
      </c>
      <c r="M14845" s="30">
        <f>F14845*G14845*J14845/1000000/$B$13</f>
        <v>0.0106907662</v>
      </c>
      <c r="N14845" s="30">
        <v>133.2248856501</v>
      </c>
      <c r="O14845" s="4" t="inlineStr">
        <is>
          <t>FRANKO actual PPM | PEUGEOT / MINI | Extra: 7563247</t>
        </is>
      </c>
    </row>
    <row r="14846" ht="15.75" customHeight="1">
      <c r="A14846" s="4" t="inlineStr">
        <is>
          <t>K 387</t>
        </is>
      </c>
      <c r="B14846" s="26">
        <f>ROUND((K14846*$B$6*$B$9+L14846*$B$7*$B$10+M14846*$B$8*$B$11)*$B$12,0)</f>
        <v>144</v>
      </c>
      <c r="C14846" s="26">
        <f>ROUND((K14846*$B$6*$B$9+L14846*$B$7*$B$10+M14846*$B$8*$B$11)*$B$12,0)</f>
        <v>144</v>
      </c>
      <c r="E14846" s="27">
        <v>1</v>
      </c>
      <c r="F14846" s="28">
        <v>720</v>
      </c>
      <c r="G14846" s="28">
        <v>1</v>
      </c>
      <c r="H14846" s="29">
        <v>0</v>
      </c>
      <c r="I14846" s="29">
        <v>1669</v>
      </c>
      <c r="J14846" s="29">
        <v>509</v>
      </c>
      <c r="K14846" s="30">
        <f>F14846*G14846*H14846/1000000/$B$13</f>
        <v>0</v>
      </c>
      <c r="L14846" s="30">
        <f>F14846*G14846*I14846/1000000/$B$13</f>
        <v>0.0386349091</v>
      </c>
      <c r="M14846" s="30">
        <f>F14846*G14846*J14846/1000000/$B$13</f>
        <v>0.0117826056</v>
      </c>
      <c r="N14846" s="30">
        <v>144.4894790669</v>
      </c>
      <c r="O14846" s="4" t="inlineStr">
        <is>
          <t>FRANKO actual PPM | PEUGEOT / MINI | Extra: 7563247</t>
        </is>
      </c>
    </row>
    <row r="14847" ht="15.75" customHeight="1">
      <c r="A14847" s="4" t="inlineStr">
        <is>
          <t>K 389 V</t>
        </is>
      </c>
      <c r="B14847" s="26">
        <f>ROUND((K14847*$B$6*$B$9+L14847*$B$7*$B$10+M14847*$B$8*$B$11)*$B$12,0)</f>
        <v>393</v>
      </c>
      <c r="C14847" s="26">
        <f>ROUND((K14847*$B$6*$B$9+L14847*$B$7*$B$10+M14847*$B$8*$B$11)*$B$12,0)</f>
        <v>393</v>
      </c>
      <c r="E14847" s="27">
        <v>1</v>
      </c>
      <c r="F14847" s="28">
        <v>1400</v>
      </c>
      <c r="G14847" s="28">
        <v>1</v>
      </c>
      <c r="H14847" s="29">
        <v>5548</v>
      </c>
      <c r="I14847" s="29">
        <v>0</v>
      </c>
      <c r="J14847" s="29">
        <v>0</v>
      </c>
      <c r="K14847" s="30">
        <f>F14847*G14847*H14847/1000000/$B$13</f>
        <v>0.2497212787</v>
      </c>
      <c r="L14847" s="30">
        <f>F14847*G14847*I14847/1000000/$B$13</f>
        <v>0</v>
      </c>
      <c r="M14847" s="30">
        <f>F14847*G14847*J14847/1000000/$B$13</f>
        <v>0</v>
      </c>
      <c r="N14847" s="30">
        <v>393.086264877</v>
      </c>
      <c r="O14847" s="4" t="inlineStr">
        <is>
          <t>FRANKO actual PPM | PEUGEOT</t>
        </is>
      </c>
    </row>
    <row r="14848" ht="15.75" customHeight="1">
      <c r="A14848" s="4" t="inlineStr">
        <is>
          <t>K 401</t>
        </is>
      </c>
      <c r="B14848" s="26">
        <f>ROUND((K14848*$B$6*$B$9+L14848*$B$7*$B$10+M14848*$B$8*$B$11)*$B$12,0)</f>
        <v>103</v>
      </c>
      <c r="C14848" s="26">
        <f>ROUND((K14848*$B$6*$B$9+L14848*$B$7*$B$10+M14848*$B$8*$B$11)*$B$12,0)</f>
        <v>103</v>
      </c>
      <c r="E14848" s="27">
        <v>1</v>
      </c>
      <c r="F14848" s="28">
        <v>800</v>
      </c>
      <c r="G14848" s="28">
        <v>1</v>
      </c>
      <c r="H14848" s="29">
        <v>1490</v>
      </c>
      <c r="I14848" s="29">
        <v>0</v>
      </c>
      <c r="J14848" s="29">
        <v>200</v>
      </c>
      <c r="K14848" s="30">
        <f>F14848*G14848*H14848/1000000/$B$13</f>
        <v>0.0383236899</v>
      </c>
      <c r="L14848" s="30">
        <f>F14848*G14848*I14848/1000000/$B$13</f>
        <v>0</v>
      </c>
      <c r="M14848" s="30">
        <f>F14848*G14848*J14848/1000000/$B$13</f>
        <v>0.0051441195</v>
      </c>
      <c r="N14848" s="30">
        <v>103.0652367455</v>
      </c>
      <c r="O14848" s="4" t="inlineStr">
        <is>
          <t>FRANKO actual PPM | PEUGEOT | Extra: TVPZEIDHENKBA 16109</t>
        </is>
      </c>
    </row>
    <row r="14849" ht="15.75" customHeight="1">
      <c r="A14849" s="4" t="inlineStr">
        <is>
          <t>K 403</t>
        </is>
      </c>
      <c r="B14849" s="26">
        <f>ROUND((K14849*$B$6*$B$9+L14849*$B$7*$B$10+M14849*$B$8*$B$11)*$B$12,0)</f>
        <v>180</v>
      </c>
      <c r="C14849" s="26">
        <f>ROUND((K14849*$B$6*$B$9+L14849*$B$7*$B$10+M14849*$B$8*$B$11)*$B$12,0)</f>
        <v>180</v>
      </c>
      <c r="E14849" s="27">
        <v>1</v>
      </c>
      <c r="F14849" s="28">
        <v>700</v>
      </c>
      <c r="G14849" s="28">
        <v>1</v>
      </c>
      <c r="H14849" s="29">
        <v>4358</v>
      </c>
      <c r="I14849" s="29">
        <v>947</v>
      </c>
      <c r="J14849" s="29">
        <v>0</v>
      </c>
      <c r="K14849" s="30">
        <f>F14849*G14849*H14849/1000000/$B$13</f>
        <v>0.0980790675</v>
      </c>
      <c r="L14849" s="30">
        <f>F14849*G14849*I14849/1000000/$B$13</f>
        <v>0.0213127299</v>
      </c>
      <c r="M14849" s="30">
        <f>F14849*G14849*J14849/1000000/$B$13</f>
        <v>0</v>
      </c>
      <c r="N14849" s="30">
        <v>180.0894123836</v>
      </c>
      <c r="O14849" s="4" t="inlineStr">
        <is>
          <t>FRANKO actual PPM | PEUGEOT | Extra: TAPE 28B07B</t>
        </is>
      </c>
    </row>
    <row r="14850" ht="15.75" customHeight="1">
      <c r="A14850" s="4" t="inlineStr">
        <is>
          <t>K 403</t>
        </is>
      </c>
      <c r="B14850" s="26">
        <f>ROUND((K14850*$B$6*$B$9+L14850*$B$7*$B$10+M14850*$B$8*$B$11)*$B$12,0)</f>
        <v>193</v>
      </c>
      <c r="C14850" s="26">
        <f>ROUND((K14850*$B$6*$B$9+L14850*$B$7*$B$10+M14850*$B$8*$B$11)*$B$12,0)</f>
        <v>193</v>
      </c>
      <c r="E14850" s="27">
        <v>1</v>
      </c>
      <c r="F14850" s="28">
        <v>700</v>
      </c>
      <c r="G14850" s="28">
        <v>1</v>
      </c>
      <c r="H14850" s="29">
        <v>4808</v>
      </c>
      <c r="I14850" s="29">
        <v>843</v>
      </c>
      <c r="J14850" s="29">
        <v>0</v>
      </c>
      <c r="K14850" s="30">
        <f>F14850*G14850*H14850/1000000/$B$13</f>
        <v>0.1082065527</v>
      </c>
      <c r="L14850" s="30">
        <f>F14850*G14850*I14850/1000000/$B$13</f>
        <v>0.0189721556</v>
      </c>
      <c r="M14850" s="30">
        <f>F14850*G14850*J14850/1000000/$B$13</f>
        <v>0</v>
      </c>
      <c r="N14850" s="30">
        <v>193.208354122</v>
      </c>
      <c r="O14850" s="4" t="inlineStr">
        <is>
          <t>FRANKO actual PPM | PEUGEOT | Extra: TAPE 25G08A / PGB043</t>
        </is>
      </c>
    </row>
    <row r="14851" ht="15.75" customHeight="1">
      <c r="A14851" s="4" t="inlineStr">
        <is>
          <t>K 403</t>
        </is>
      </c>
      <c r="B14851" s="26">
        <f>ROUND((K14851*$B$6*$B$9+L14851*$B$7*$B$10+M14851*$B$8*$B$11)*$B$12,0)</f>
        <v>199</v>
      </c>
      <c r="C14851" s="26">
        <f>ROUND((K14851*$B$6*$B$9+L14851*$B$7*$B$10+M14851*$B$8*$B$11)*$B$12,0)</f>
        <v>199</v>
      </c>
      <c r="E14851" s="27">
        <v>1</v>
      </c>
      <c r="F14851" s="28">
        <v>700</v>
      </c>
      <c r="G14851" s="28">
        <v>1</v>
      </c>
      <c r="H14851" s="29">
        <v>5000</v>
      </c>
      <c r="I14851" s="29">
        <v>800</v>
      </c>
      <c r="J14851" s="29">
        <v>0</v>
      </c>
      <c r="K14851" s="30">
        <f>F14851*G14851*H14851/1000000/$B$13</f>
        <v>0.112527613</v>
      </c>
      <c r="L14851" s="30">
        <f>F14851*G14851*I14851/1000000/$B$13</f>
        <v>0.0180044181</v>
      </c>
      <c r="M14851" s="30">
        <f>F14851*G14851*J14851/1000000/$B$13</f>
        <v>0</v>
      </c>
      <c r="N14851" s="30">
        <v>198.8430438105</v>
      </c>
      <c r="O14851" s="4" t="inlineStr">
        <is>
          <t>FRANKO actual PPM | PEUGEOT | Extra: TAPE 04K06A, PGB008</t>
        </is>
      </c>
    </row>
    <row r="14852" ht="15.75" customHeight="1">
      <c r="A14852" s="4" t="inlineStr">
        <is>
          <t>K 417</t>
        </is>
      </c>
      <c r="B14852" s="26">
        <f>ROUND((K14852*$B$6*$B$9+L14852*$B$7*$B$10+M14852*$B$8*$B$11)*$B$12,0)</f>
        <v>134</v>
      </c>
      <c r="C14852" s="26">
        <f>ROUND((K14852*$B$6*$B$9+L14852*$B$7*$B$10+M14852*$B$8*$B$11)*$B$12,0)</f>
        <v>134</v>
      </c>
      <c r="E14852" s="27">
        <v>1</v>
      </c>
      <c r="F14852" s="28">
        <v>880</v>
      </c>
      <c r="G14852" s="28">
        <v>1</v>
      </c>
      <c r="H14852" s="29">
        <v>0</v>
      </c>
      <c r="I14852" s="29">
        <v>975</v>
      </c>
      <c r="J14852" s="29">
        <v>428</v>
      </c>
      <c r="K14852" s="30">
        <f>F14852*G14852*H14852/1000000/$B$13</f>
        <v>0</v>
      </c>
      <c r="L14852" s="30">
        <f>F14852*G14852*I14852/1000000/$B$13</f>
        <v>0.0275853406</v>
      </c>
      <c r="M14852" s="30">
        <f>F14852*G14852*J14852/1000000/$B$13</f>
        <v>0.0121092572</v>
      </c>
      <c r="N14852" s="30">
        <v>133.8776840536</v>
      </c>
      <c r="O14852" s="4" t="inlineStr">
        <is>
          <t>FRANKO actual PPM | PEUGEOT</t>
        </is>
      </c>
    </row>
    <row r="14853" ht="15.75" customHeight="1">
      <c r="A14853" s="4" t="inlineStr">
        <is>
          <t>K 418</t>
        </is>
      </c>
      <c r="B14853" s="26">
        <f>ROUND((K14853*$B$6*$B$9+L14853*$B$7*$B$10+M14853*$B$8*$B$11)*$B$12,0)</f>
        <v>84</v>
      </c>
      <c r="C14853" s="26">
        <f>ROUND((K14853*$B$6*$B$9+L14853*$B$7*$B$10+M14853*$B$8*$B$11)*$B$12,0)</f>
        <v>84</v>
      </c>
      <c r="E14853" s="27">
        <v>1</v>
      </c>
      <c r="F14853" s="28">
        <v>720</v>
      </c>
      <c r="G14853" s="28">
        <v>1</v>
      </c>
      <c r="H14853" s="29">
        <v>0</v>
      </c>
      <c r="I14853" s="29">
        <v>1192</v>
      </c>
      <c r="J14853" s="29">
        <v>265</v>
      </c>
      <c r="K14853" s="30">
        <f>F14853*G14853*H14853/1000000/$B$13</f>
        <v>0</v>
      </c>
      <c r="L14853" s="30">
        <f>F14853*G14853*I14853/1000000/$B$13</f>
        <v>0.0275930567</v>
      </c>
      <c r="M14853" s="30">
        <f>F14853*G14853*J14853/1000000/$B$13</f>
        <v>0.0061343624</v>
      </c>
      <c r="N14853" s="30">
        <v>84.2445767992</v>
      </c>
      <c r="O14853" s="4" t="inlineStr">
        <is>
          <t>FRANKO actual PPM | PEUGEOT</t>
        </is>
      </c>
    </row>
    <row r="14854" ht="15.75" customHeight="1">
      <c r="A14854" s="4" t="inlineStr">
        <is>
          <t>K 395</t>
        </is>
      </c>
      <c r="B14854" s="26">
        <f>ROUND((K14854*$B$6*$B$9+L14854*$B$7*$B$10+M14854*$B$8*$B$11)*$B$12,0)</f>
        <v>121</v>
      </c>
      <c r="C14854" s="26">
        <f>ROUND((K14854*$B$6*$B$9+L14854*$B$7*$B$10+M14854*$B$8*$B$11)*$B$12,0)</f>
        <v>121</v>
      </c>
      <c r="E14854" s="27">
        <v>1</v>
      </c>
      <c r="F14854" s="28">
        <v>900</v>
      </c>
      <c r="G14854" s="28">
        <v>1</v>
      </c>
      <c r="H14854" s="29">
        <v>37</v>
      </c>
      <c r="I14854" s="29">
        <v>1455</v>
      </c>
      <c r="J14854" s="29">
        <v>286</v>
      </c>
      <c r="K14854" s="30">
        <f>F14854*G14854*H14854/1000000/$B$13</f>
        <v>0.0010706199</v>
      </c>
      <c r="L14854" s="30">
        <f>F14854*G14854*I14854/1000000/$B$13</f>
        <v>0.0421014026</v>
      </c>
      <c r="M14854" s="30">
        <f>F14854*G14854*J14854/1000000/$B$13</f>
        <v>0.0082756022</v>
      </c>
      <c r="N14854" s="30">
        <v>121.2173948991</v>
      </c>
      <c r="O14854" s="4" t="inlineStr">
        <is>
          <t>FRANKO actual PPM | PEUGEOT | Extra: 9657301180 680305010 140 308-I</t>
        </is>
      </c>
    </row>
    <row r="14855" ht="15.75" customHeight="1">
      <c r="A14855" s="4" t="inlineStr">
        <is>
          <t>K 419</t>
        </is>
      </c>
      <c r="B14855" s="26">
        <f>ROUND((K14855*$B$6*$B$9+L14855*$B$7*$B$10+M14855*$B$8*$B$11)*$B$12,0)</f>
        <v>301</v>
      </c>
      <c r="C14855" s="26">
        <f>ROUND((K14855*$B$6*$B$9+L14855*$B$7*$B$10+M14855*$B$8*$B$11)*$B$12,0)</f>
        <v>301</v>
      </c>
      <c r="E14855" s="27">
        <v>1</v>
      </c>
      <c r="F14855" s="28">
        <v>700</v>
      </c>
      <c r="G14855" s="28">
        <v>1</v>
      </c>
      <c r="H14855" s="29">
        <v>7080</v>
      </c>
      <c r="I14855" s="29">
        <v>1736</v>
      </c>
      <c r="J14855" s="29">
        <v>16</v>
      </c>
      <c r="K14855" s="30">
        <f>F14855*G14855*H14855/1000000/$B$13</f>
        <v>0.1593391</v>
      </c>
      <c r="L14855" s="30">
        <f>F14855*G14855*I14855/1000000/$B$13</f>
        <v>0.0390695872</v>
      </c>
      <c r="M14855" s="30">
        <f>F14855*G14855*J14855/1000000/$B$13</f>
        <v>0.0003600884</v>
      </c>
      <c r="N14855" s="30">
        <v>300.9253936525</v>
      </c>
      <c r="O14855" s="4" t="inlineStr">
        <is>
          <t>FRANKO actual PPM | PEUGEOT | Extra: 290640</t>
        </is>
      </c>
    </row>
    <row r="14856" ht="15.75" customHeight="1">
      <c r="A14856" s="4" t="inlineStr">
        <is>
          <t>K 420</t>
        </is>
      </c>
      <c r="B14856" s="26">
        <f>ROUND((K14856*$B$6*$B$9+L14856*$B$7*$B$10+M14856*$B$8*$B$11)*$B$12,0)</f>
        <v>361</v>
      </c>
      <c r="C14856" s="26">
        <f>ROUND((K14856*$B$6*$B$9+L14856*$B$7*$B$10+M14856*$B$8*$B$11)*$B$12,0)</f>
        <v>361</v>
      </c>
      <c r="E14856" s="27">
        <v>1</v>
      </c>
      <c r="F14856" s="28">
        <v>920</v>
      </c>
      <c r="G14856" s="28">
        <v>1</v>
      </c>
      <c r="H14856" s="29">
        <v>6520</v>
      </c>
      <c r="I14856" s="29">
        <v>1600</v>
      </c>
      <c r="J14856" s="29">
        <v>0</v>
      </c>
      <c r="K14856" s="30">
        <f>F14856*G14856*H14856/1000000/$B$13</f>
        <v>0.1928530382</v>
      </c>
      <c r="L14856" s="30">
        <f>F14856*G14856*I14856/1000000/$B$13</f>
        <v>0.0473258989</v>
      </c>
      <c r="M14856" s="30">
        <f>F14856*G14856*J14856/1000000/$B$13</f>
        <v>0</v>
      </c>
      <c r="N14856" s="30">
        <v>360.6450015903</v>
      </c>
      <c r="O14856" s="4" t="inlineStr">
        <is>
          <t>FRANKO actual PPM | PEUGEOT | Extra: 05359 72 015069 81</t>
        </is>
      </c>
    </row>
    <row r="14857" ht="15.75" customHeight="1">
      <c r="A14857" s="4" t="inlineStr">
        <is>
          <t>K 420</t>
        </is>
      </c>
      <c r="B14857" s="26">
        <f>ROUND((K14857*$B$6*$B$9+L14857*$B$7*$B$10+M14857*$B$8*$B$11)*$B$12,0)</f>
        <v>342</v>
      </c>
      <c r="C14857" s="26">
        <f>ROUND((K14857*$B$6*$B$9+L14857*$B$7*$B$10+M14857*$B$8*$B$11)*$B$12,0)</f>
        <v>342</v>
      </c>
      <c r="E14857" s="27">
        <v>1</v>
      </c>
      <c r="F14857" s="28">
        <v>3400</v>
      </c>
      <c r="G14857" s="28">
        <v>1</v>
      </c>
      <c r="H14857" s="29">
        <v>1673</v>
      </c>
      <c r="I14857" s="29">
        <v>412</v>
      </c>
      <c r="J14857" s="29">
        <v>0</v>
      </c>
      <c r="K14857" s="30">
        <f>F14857*G14857*H14857/1000000/$B$13</f>
        <v>0.1828798766</v>
      </c>
      <c r="L14857" s="30">
        <f>F14857*G14857*I14857/1000000/$B$13</f>
        <v>0.0450367658</v>
      </c>
      <c r="M14857" s="30">
        <f>F14857*G14857*J14857/1000000/$B$13</f>
        <v>0</v>
      </c>
      <c r="N14857" s="30">
        <v>342.1855533527</v>
      </c>
      <c r="O14857" s="4" t="inlineStr">
        <is>
          <t>FRANKO actual PPM | PEUGEOT | Extra: 05556 72 0381805 10 / FAU RECIA</t>
        </is>
      </c>
    </row>
    <row r="14858" ht="15.75" customHeight="1">
      <c r="A14858" s="4" t="inlineStr">
        <is>
          <t>K 420</t>
        </is>
      </c>
      <c r="B14858" s="26">
        <f>ROUND((K14858*$B$6*$B$9+L14858*$B$7*$B$10+M14858*$B$8*$B$11)*$B$12,0)</f>
        <v>348</v>
      </c>
      <c r="C14858" s="26">
        <f>ROUND((K14858*$B$6*$B$9+L14858*$B$7*$B$10+M14858*$B$8*$B$11)*$B$12,0)</f>
        <v>348</v>
      </c>
      <c r="E14858" s="27">
        <v>1</v>
      </c>
      <c r="F14858" s="28">
        <v>3400</v>
      </c>
      <c r="G14858" s="28">
        <v>1</v>
      </c>
      <c r="H14858" s="29">
        <v>1707</v>
      </c>
      <c r="I14858" s="29">
        <v>408</v>
      </c>
      <c r="J14858" s="29">
        <v>0</v>
      </c>
      <c r="K14858" s="30">
        <f>F14858*G14858*H14858/1000000/$B$13</f>
        <v>0.1865965029</v>
      </c>
      <c r="L14858" s="30">
        <f>F14858*G14858*I14858/1000000/$B$13</f>
        <v>0.0445995156</v>
      </c>
      <c r="M14858" s="30">
        <f>F14858*G14858*J14858/1000000/$B$13</f>
        <v>0</v>
      </c>
      <c r="N14858" s="30">
        <v>347.5085711318</v>
      </c>
      <c r="O14858" s="4" t="inlineStr">
        <is>
          <t>FRANKO actual PPM | PEUGEOT</t>
        </is>
      </c>
    </row>
    <row r="14859" ht="15.75" customHeight="1">
      <c r="A14859" s="4" t="inlineStr">
        <is>
          <t>K 420</t>
        </is>
      </c>
      <c r="B14859" s="26">
        <f>ROUND((K14859*$B$6*$B$9+L14859*$B$7*$B$10+M14859*$B$8*$B$11)*$B$12,0)</f>
        <v>305</v>
      </c>
      <c r="C14859" s="26">
        <f>ROUND((K14859*$B$6*$B$9+L14859*$B$7*$B$10+M14859*$B$8*$B$11)*$B$12,0)</f>
        <v>305</v>
      </c>
      <c r="E14859" s="27">
        <v>1</v>
      </c>
      <c r="F14859" s="28">
        <v>3400</v>
      </c>
      <c r="G14859" s="28">
        <v>1</v>
      </c>
      <c r="H14859" s="29">
        <v>1510</v>
      </c>
      <c r="I14859" s="29">
        <v>340</v>
      </c>
      <c r="J14859" s="29">
        <v>0</v>
      </c>
      <c r="K14859" s="30">
        <f>F14859*G14859*H14859/1000000/$B$13</f>
        <v>0.1650619329</v>
      </c>
      <c r="L14859" s="30">
        <f>F14859*G14859*I14859/1000000/$B$13</f>
        <v>0.037166263</v>
      </c>
      <c r="M14859" s="30">
        <f>F14859*G14859*J14859/1000000/$B$13</f>
        <v>0</v>
      </c>
      <c r="N14859" s="30">
        <v>304.6465017699</v>
      </c>
      <c r="O14859" s="4" t="inlineStr">
        <is>
          <t>FRANKO actual PPM | PEUGEOT</t>
        </is>
      </c>
    </row>
    <row r="14860" ht="15.75" customHeight="1">
      <c r="A14860" s="4" t="inlineStr">
        <is>
          <t>K 430</t>
        </is>
      </c>
      <c r="B14860" s="26">
        <f>ROUND((K14860*$B$6*$B$9+L14860*$B$7*$B$10+M14860*$B$8*$B$11)*$B$12,0)</f>
        <v>349</v>
      </c>
      <c r="C14860" s="26">
        <f>ROUND((K14860*$B$6*$B$9+L14860*$B$7*$B$10+M14860*$B$8*$B$11)*$B$12,0)</f>
        <v>349</v>
      </c>
      <c r="E14860" s="27">
        <v>1</v>
      </c>
      <c r="F14860" s="28">
        <v>1360</v>
      </c>
      <c r="G14860" s="28">
        <v>1</v>
      </c>
      <c r="H14860" s="29">
        <v>5074</v>
      </c>
      <c r="I14860" s="29">
        <v>0</v>
      </c>
      <c r="J14860" s="29">
        <v>0</v>
      </c>
      <c r="K14860" s="30">
        <f>F14860*G14860*H14860/1000000/$B$13</f>
        <v>0.2218607278</v>
      </c>
      <c r="L14860" s="30">
        <f>F14860*G14860*I14860/1000000/$B$13</f>
        <v>0</v>
      </c>
      <c r="M14860" s="30">
        <f>F14860*G14860*J14860/1000000/$B$13</f>
        <v>0</v>
      </c>
      <c r="N14860" s="30">
        <v>349.2309716321</v>
      </c>
      <c r="O14860" s="4" t="inlineStr">
        <is>
          <t>FRANKO actual PPM | PEUGEOT | Extra: 5578</t>
        </is>
      </c>
    </row>
    <row r="14861" ht="15.75" customHeight="1">
      <c r="A14861" s="4" t="inlineStr">
        <is>
          <t>K 432</t>
        </is>
      </c>
      <c r="B14861" s="26">
        <f>ROUND((K14861*$B$6*$B$9+L14861*$B$7*$B$10+M14861*$B$8*$B$11)*$B$12,0)</f>
        <v>230</v>
      </c>
      <c r="C14861" s="26">
        <f>ROUND((K14861*$B$6*$B$9+L14861*$B$7*$B$10+M14861*$B$8*$B$11)*$B$12,0)</f>
        <v>230</v>
      </c>
      <c r="E14861" s="27">
        <v>1</v>
      </c>
      <c r="F14861" s="28">
        <v>700</v>
      </c>
      <c r="G14861" s="28">
        <v>1</v>
      </c>
      <c r="H14861" s="29">
        <v>5332</v>
      </c>
      <c r="I14861" s="29">
        <v>1308</v>
      </c>
      <c r="J14861" s="29">
        <v>28</v>
      </c>
      <c r="K14861" s="30">
        <f>F14861*G14861*H14861/1000000/$B$13</f>
        <v>0.1199994465</v>
      </c>
      <c r="L14861" s="30">
        <f>F14861*G14861*I14861/1000000/$B$13</f>
        <v>0.0294372236</v>
      </c>
      <c r="M14861" s="30">
        <f>F14861*G14861*J14861/1000000/$B$13</f>
        <v>0.0006301546</v>
      </c>
      <c r="N14861" s="30">
        <v>229.6280601016</v>
      </c>
      <c r="O14861" s="4" t="inlineStr">
        <is>
          <t>FRANKO actual PPM | PEUGEOT | Extra: 3140640500 D0000035266</t>
        </is>
      </c>
    </row>
    <row r="14862" ht="15.75" customHeight="1">
      <c r="A14862" s="4" t="inlineStr">
        <is>
          <t>K 433</t>
        </is>
      </c>
      <c r="B14862" s="26">
        <f>ROUND((K14862*$B$6*$B$9+L14862*$B$7*$B$10+M14862*$B$8*$B$11)*$B$12,0)</f>
        <v>348</v>
      </c>
      <c r="C14862" s="26">
        <f>ROUND((K14862*$B$6*$B$9+L14862*$B$7*$B$10+M14862*$B$8*$B$11)*$B$12,0)</f>
        <v>348</v>
      </c>
      <c r="E14862" s="27">
        <v>1</v>
      </c>
      <c r="F14862" s="28">
        <v>800</v>
      </c>
      <c r="G14862" s="28">
        <v>1</v>
      </c>
      <c r="H14862" s="29">
        <v>7336</v>
      </c>
      <c r="I14862" s="29">
        <v>1643</v>
      </c>
      <c r="J14862" s="29">
        <v>0</v>
      </c>
      <c r="K14862" s="30">
        <f>F14862*G14862*H14862/1000000/$B$13</f>
        <v>0.1886863015</v>
      </c>
      <c r="L14862" s="30">
        <f>F14862*G14862*I14862/1000000/$B$13</f>
        <v>0.0422589413</v>
      </c>
      <c r="M14862" s="30">
        <f>F14862*G14862*J14862/1000000/$B$13</f>
        <v>0</v>
      </c>
      <c r="N14862" s="30">
        <v>347.9753903268</v>
      </c>
      <c r="O14862" s="4" t="inlineStr">
        <is>
          <t>FRANKO actual PPM | PEUGEOT | Extra: TAPE 07122007</t>
        </is>
      </c>
    </row>
    <row r="14863" ht="15.75" customHeight="1">
      <c r="A14863" s="4" t="inlineStr">
        <is>
          <t>K 439</t>
        </is>
      </c>
      <c r="B14863" s="26">
        <f>ROUND((K14863*$B$6*$B$9+L14863*$B$7*$B$10+M14863*$B$8*$B$11)*$B$12,0)</f>
        <v>211</v>
      </c>
      <c r="C14863" s="26">
        <f>ROUND((K14863*$B$6*$B$9+L14863*$B$7*$B$10+M14863*$B$8*$B$11)*$B$12,0)</f>
        <v>211</v>
      </c>
      <c r="E14863" s="27">
        <v>1</v>
      </c>
      <c r="F14863" s="28">
        <v>820</v>
      </c>
      <c r="G14863" s="28">
        <v>1</v>
      </c>
      <c r="H14863" s="29">
        <v>4298</v>
      </c>
      <c r="I14863" s="29">
        <v>1023</v>
      </c>
      <c r="J14863" s="29">
        <v>0</v>
      </c>
      <c r="K14863" s="30">
        <f>F14863*G14863*H14863/1000000/$B$13</f>
        <v>0.1133108052</v>
      </c>
      <c r="L14863" s="30">
        <f>F14863*G14863*I14863/1000000/$B$13</f>
        <v>0.0269699753</v>
      </c>
      <c r="M14863" s="30">
        <f>F14863*G14863*J14863/1000000/$B$13</f>
        <v>0</v>
      </c>
      <c r="N14863" s="30">
        <v>210.8883286</v>
      </c>
      <c r="O14863" s="4" t="inlineStr">
        <is>
          <t>FRANKO actual PPM | PEUGEOT | Extra: 2359253611 / Arvinmeritor</t>
        </is>
      </c>
    </row>
    <row r="14864" ht="15.75" customHeight="1">
      <c r="A14864" s="4" t="inlineStr">
        <is>
          <t>K 441</t>
        </is>
      </c>
      <c r="B14864" s="26">
        <f>ROUND((K14864*$B$6*$B$9+L14864*$B$7*$B$10+M14864*$B$8*$B$11)*$B$12,0)</f>
        <v>131</v>
      </c>
      <c r="C14864" s="26">
        <f>ROUND((K14864*$B$6*$B$9+L14864*$B$7*$B$10+M14864*$B$8*$B$11)*$B$12,0)</f>
        <v>131</v>
      </c>
      <c r="E14864" s="27">
        <v>1</v>
      </c>
      <c r="F14864" s="28">
        <v>1100</v>
      </c>
      <c r="G14864" s="28">
        <v>1</v>
      </c>
      <c r="H14864" s="29">
        <v>2350</v>
      </c>
      <c r="I14864" s="29">
        <v>0</v>
      </c>
      <c r="J14864" s="29">
        <v>0</v>
      </c>
      <c r="K14864" s="30">
        <f>F14864*G14864*H14864/1000000/$B$13</f>
        <v>0.0831096799</v>
      </c>
      <c r="L14864" s="30">
        <f>F14864*G14864*I14864/1000000/$B$13</f>
        <v>0</v>
      </c>
      <c r="M14864" s="30">
        <f>F14864*G14864*J14864/1000000/$B$13</f>
        <v>0</v>
      </c>
      <c r="N14864" s="30">
        <v>130.822947099</v>
      </c>
      <c r="O14864" s="4" t="inlineStr">
        <is>
          <t>FRANKO actual PPM | PEUGEOT | Extra: BOSAL 30 08</t>
        </is>
      </c>
    </row>
    <row r="14865" ht="15.75" customHeight="1">
      <c r="A14865" s="4" t="inlineStr">
        <is>
          <t>K 441</t>
        </is>
      </c>
      <c r="B14865" s="26">
        <f>ROUND((K14865*$B$6*$B$9+L14865*$B$7*$B$10+M14865*$B$8*$B$11)*$B$12,0)</f>
        <v>131</v>
      </c>
      <c r="C14865" s="26">
        <f>ROUND((K14865*$B$6*$B$9+L14865*$B$7*$B$10+M14865*$B$8*$B$11)*$B$12,0)</f>
        <v>131</v>
      </c>
      <c r="E14865" s="27">
        <v>1</v>
      </c>
      <c r="F14865" s="28">
        <v>1100</v>
      </c>
      <c r="G14865" s="28">
        <v>1</v>
      </c>
      <c r="H14865" s="29">
        <v>2350</v>
      </c>
      <c r="I14865" s="29">
        <v>0</v>
      </c>
      <c r="J14865" s="29">
        <v>0</v>
      </c>
      <c r="K14865" s="30">
        <f>F14865*G14865*H14865/1000000/$B$13</f>
        <v>0.0831096799</v>
      </c>
      <c r="L14865" s="30">
        <f>F14865*G14865*I14865/1000000/$B$13</f>
        <v>0</v>
      </c>
      <c r="M14865" s="30">
        <f>F14865*G14865*J14865/1000000/$B$13</f>
        <v>0</v>
      </c>
      <c r="N14865" s="30">
        <v>130.822947099</v>
      </c>
      <c r="O14865" s="4" t="inlineStr">
        <is>
          <t>FRANKO actual PPM | PEUGEOT</t>
        </is>
      </c>
    </row>
    <row r="14866" ht="15.75" customHeight="1">
      <c r="A14866" s="4" t="inlineStr">
        <is>
          <t>K 443</t>
        </is>
      </c>
      <c r="B14866" s="26">
        <f>ROUND((K14866*$B$6*$B$9+L14866*$B$7*$B$10+M14866*$B$8*$B$11)*$B$12,0)</f>
        <v>375</v>
      </c>
      <c r="C14866" s="26">
        <f>ROUND((K14866*$B$6*$B$9+L14866*$B$7*$B$10+M14866*$B$8*$B$11)*$B$12,0)</f>
        <v>375</v>
      </c>
      <c r="E14866" s="27">
        <v>1</v>
      </c>
      <c r="F14866" s="28">
        <v>1200</v>
      </c>
      <c r="G14866" s="28">
        <v>1</v>
      </c>
      <c r="H14866" s="29">
        <v>6177</v>
      </c>
      <c r="I14866" s="29">
        <v>0</v>
      </c>
      <c r="J14866" s="29">
        <v>0</v>
      </c>
      <c r="K14866" s="30">
        <f>F14866*G14866*H14866/1000000/$B$13</f>
        <v>0.2383141939</v>
      </c>
      <c r="L14866" s="30">
        <f>F14866*G14866*I14866/1000000/$B$13</f>
        <v>0</v>
      </c>
      <c r="M14866" s="30">
        <f>F14866*G14866*J14866/1000000/$B$13</f>
        <v>0</v>
      </c>
      <c r="N14866" s="30">
        <v>375.1303725634</v>
      </c>
      <c r="O14866" s="4" t="inlineStr">
        <is>
          <t>FRANKO actual PPM | PEUGEOT | Extra: J3081013015 / FAURECIA</t>
        </is>
      </c>
    </row>
    <row r="14867" ht="15.75" customHeight="1">
      <c r="A14867" s="4" t="inlineStr">
        <is>
          <t>K 443 V</t>
        </is>
      </c>
      <c r="B14867" s="26">
        <f>ROUND((K14867*$B$6*$B$9+L14867*$B$7*$B$10+M14867*$B$8*$B$11)*$B$12,0)</f>
        <v>313</v>
      </c>
      <c r="C14867" s="26">
        <f>ROUND((K14867*$B$6*$B$9+L14867*$B$7*$B$10+M14867*$B$8*$B$11)*$B$12,0)</f>
        <v>313</v>
      </c>
      <c r="E14867" s="27">
        <v>1</v>
      </c>
      <c r="F14867" s="28">
        <v>1200</v>
      </c>
      <c r="G14867" s="28">
        <v>1</v>
      </c>
      <c r="H14867" s="29">
        <v>5150</v>
      </c>
      <c r="I14867" s="29">
        <v>0</v>
      </c>
      <c r="J14867" s="29">
        <v>0</v>
      </c>
      <c r="K14867" s="30">
        <f>F14867*G14867*H14867/1000000/$B$13</f>
        <v>0.1986916138</v>
      </c>
      <c r="L14867" s="30">
        <f>F14867*G14867*I14867/1000000/$B$13</f>
        <v>0</v>
      </c>
      <c r="M14867" s="30">
        <f>F14867*G14867*J14867/1000000/$B$13</f>
        <v>0</v>
      </c>
      <c r="N14867" s="30">
        <v>312.7604692733</v>
      </c>
      <c r="O14867" s="4" t="inlineStr">
        <is>
          <t>FRANKO actual PPM | PEUGEOT | Extra: 07211J3081030112,07-07-25 14 PAURECIA</t>
        </is>
      </c>
    </row>
    <row r="14868" ht="15.75" customHeight="1">
      <c r="A14868" s="4" t="inlineStr">
        <is>
          <t>K 450 V</t>
        </is>
      </c>
      <c r="B14868" s="26">
        <f>ROUND((K14868*$B$6*$B$9+L14868*$B$7*$B$10+M14868*$B$8*$B$11)*$B$12,0)</f>
        <v>400</v>
      </c>
      <c r="C14868" s="26">
        <f>ROUND((K14868*$B$6*$B$9+L14868*$B$7*$B$10+M14868*$B$8*$B$11)*$B$12,0)</f>
        <v>400</v>
      </c>
      <c r="E14868" s="27">
        <v>1</v>
      </c>
      <c r="F14868" s="28">
        <v>1200</v>
      </c>
      <c r="G14868" s="28">
        <v>1</v>
      </c>
      <c r="H14868" s="29">
        <v>6587</v>
      </c>
      <c r="I14868" s="29">
        <v>0</v>
      </c>
      <c r="J14868" s="29">
        <v>0</v>
      </c>
      <c r="K14868" s="30">
        <f>F14868*G14868*H14868/1000000/$B$13</f>
        <v>0.2541323612</v>
      </c>
      <c r="L14868" s="30">
        <f>F14868*G14868*I14868/1000000/$B$13</f>
        <v>0</v>
      </c>
      <c r="M14868" s="30">
        <f>F14868*G14868*J14868/1000000/$B$13</f>
        <v>0</v>
      </c>
      <c r="N14868" s="30">
        <v>400.0297497288</v>
      </c>
      <c r="O14868" s="4" t="inlineStr">
        <is>
          <t>FRANKO actual PPM | PEUGEOT | Extra: 07213/J2539030370</t>
        </is>
      </c>
    </row>
    <row r="14869" ht="15.75" customHeight="1">
      <c r="A14869" s="4" t="inlineStr">
        <is>
          <t>K 450 V</t>
        </is>
      </c>
      <c r="B14869" s="26">
        <f>ROUND((K14869*$B$6*$B$9+L14869*$B$7*$B$10+M14869*$B$8*$B$11)*$B$12,0)</f>
        <v>391</v>
      </c>
      <c r="C14869" s="26">
        <f>ROUND((K14869*$B$6*$B$9+L14869*$B$7*$B$10+M14869*$B$8*$B$11)*$B$12,0)</f>
        <v>391</v>
      </c>
      <c r="E14869" s="27">
        <v>1</v>
      </c>
      <c r="F14869" s="28">
        <v>1200</v>
      </c>
      <c r="G14869" s="28">
        <v>1</v>
      </c>
      <c r="H14869" s="29">
        <v>6437</v>
      </c>
      <c r="I14869" s="29">
        <v>0</v>
      </c>
      <c r="J14869" s="29">
        <v>0</v>
      </c>
      <c r="K14869" s="30">
        <f>F14869*G14869*H14869/1000000/$B$13</f>
        <v>0.2483452268</v>
      </c>
      <c r="L14869" s="30">
        <f>F14869*G14869*I14869/1000000/$B$13</f>
        <v>0</v>
      </c>
      <c r="M14869" s="30">
        <f>F14869*G14869*J14869/1000000/$B$13</f>
        <v>0</v>
      </c>
      <c r="N14869" s="30">
        <v>390.9202214976</v>
      </c>
      <c r="O14869" s="4" t="inlineStr">
        <is>
          <t>FRANKO actual PPM | PEUGEOT | Extra: 07213 / J2539030352 / FAURECIA</t>
        </is>
      </c>
    </row>
    <row r="14870" ht="15.75" customHeight="1">
      <c r="A14870" s="4" t="inlineStr">
        <is>
          <t>K 450 V</t>
        </is>
      </c>
      <c r="B14870" s="26">
        <f>ROUND((K14870*$B$6*$B$9+L14870*$B$7*$B$10+M14870*$B$8*$B$11)*$B$12,0)</f>
        <v>395</v>
      </c>
      <c r="C14870" s="26">
        <f>ROUND((K14870*$B$6*$B$9+L14870*$B$7*$B$10+M14870*$B$8*$B$11)*$B$12,0)</f>
        <v>395</v>
      </c>
      <c r="E14870" s="27">
        <v>1</v>
      </c>
      <c r="F14870" s="28">
        <v>1200</v>
      </c>
      <c r="G14870" s="28">
        <v>1</v>
      </c>
      <c r="H14870" s="29">
        <v>6509</v>
      </c>
      <c r="I14870" s="29">
        <v>0</v>
      </c>
      <c r="J14870" s="29">
        <v>0</v>
      </c>
      <c r="K14870" s="30">
        <f>F14870*G14870*H14870/1000000/$B$13</f>
        <v>0.2511230513</v>
      </c>
      <c r="L14870" s="30">
        <f>F14870*G14870*I14870/1000000/$B$13</f>
        <v>0</v>
      </c>
      <c r="M14870" s="30">
        <f>F14870*G14870*J14870/1000000/$B$13</f>
        <v>0</v>
      </c>
      <c r="N14870" s="30">
        <v>395.2927950486</v>
      </c>
      <c r="O14870" s="4" t="inlineStr">
        <is>
          <t>FRANKO actual PPM | PEUGEOT | Extra: 07213 / J2539030359 / FAURECIA</t>
        </is>
      </c>
    </row>
    <row r="14871" ht="15.75" customHeight="1">
      <c r="A14871" s="4" t="inlineStr">
        <is>
          <t>K 451 V</t>
        </is>
      </c>
      <c r="B14871" s="26">
        <f>ROUND((K14871*$B$6*$B$9+L14871*$B$7*$B$10+M14871*$B$8*$B$11)*$B$12,0)</f>
        <v>416</v>
      </c>
      <c r="C14871" s="26">
        <f>ROUND((K14871*$B$6*$B$9+L14871*$B$7*$B$10+M14871*$B$8*$B$11)*$B$12,0)</f>
        <v>416</v>
      </c>
      <c r="E14871" s="27">
        <v>1</v>
      </c>
      <c r="F14871" s="28">
        <v>1220</v>
      </c>
      <c r="G14871" s="28">
        <v>1</v>
      </c>
      <c r="H14871" s="29">
        <v>5304</v>
      </c>
      <c r="I14871" s="29">
        <v>1867</v>
      </c>
      <c r="J14871" s="29">
        <v>0</v>
      </c>
      <c r="K14871" s="30">
        <f>F14871*G14871*H14871/1000000/$B$13</f>
        <v>0.208043623</v>
      </c>
      <c r="L14871" s="30">
        <f>F14871*G14871*I14871/1000000/$B$13</f>
        <v>0.0732310415</v>
      </c>
      <c r="M14871" s="30">
        <f>F14871*G14871*J14871/1000000/$B$13</f>
        <v>0</v>
      </c>
      <c r="N14871" s="30">
        <v>415.7981029311</v>
      </c>
      <c r="O14871" s="4" t="inlineStr">
        <is>
          <t>FRANKO actual PPM | PEUGEOT</t>
        </is>
      </c>
    </row>
    <row r="14872" ht="15.75" customHeight="1">
      <c r="A14872" s="4" t="inlineStr">
        <is>
          <t>K 456 V</t>
        </is>
      </c>
      <c r="B14872" s="26">
        <f>ROUND((K14872*$B$6*$B$9+L14872*$B$7*$B$10+M14872*$B$8*$B$11)*$B$12,0)</f>
        <v>227</v>
      </c>
      <c r="C14872" s="26">
        <f>ROUND((K14872*$B$6*$B$9+L14872*$B$7*$B$10+M14872*$B$8*$B$11)*$B$12,0)</f>
        <v>227</v>
      </c>
      <c r="E14872" s="27">
        <v>1</v>
      </c>
      <c r="F14872" s="28">
        <v>1220</v>
      </c>
      <c r="G14872" s="28">
        <v>1</v>
      </c>
      <c r="H14872" s="29">
        <v>3682</v>
      </c>
      <c r="I14872" s="29">
        <v>0</v>
      </c>
      <c r="J14872" s="29">
        <v>0</v>
      </c>
      <c r="K14872" s="30">
        <f>F14872*G14872*H14872/1000000/$B$13</f>
        <v>0.1444224396</v>
      </c>
      <c r="L14872" s="30">
        <f>F14872*G14872*I14872/1000000/$B$13</f>
        <v>0</v>
      </c>
      <c r="M14872" s="30">
        <f>F14872*G14872*J14872/1000000/$B$13</f>
        <v>0</v>
      </c>
      <c r="N14872" s="30">
        <v>227.3353621998</v>
      </c>
      <c r="O14872" s="4" t="inlineStr">
        <is>
          <t>FRANKO actual PPM | PEUGEOT | Extra: 8765 / J3278030014 / FAPACAT / FAU RECIA</t>
        </is>
      </c>
    </row>
    <row r="14873" ht="15.75" customHeight="1">
      <c r="A14873" s="4" t="inlineStr">
        <is>
          <t>K 458</t>
        </is>
      </c>
      <c r="B14873" s="26">
        <f>ROUND((K14873*$B$6*$B$9+L14873*$B$7*$B$10+M14873*$B$8*$B$11)*$B$12,0)</f>
        <v>278</v>
      </c>
      <c r="C14873" s="26">
        <f>ROUND((K14873*$B$6*$B$9+L14873*$B$7*$B$10+M14873*$B$8*$B$11)*$B$12,0)</f>
        <v>278</v>
      </c>
      <c r="E14873" s="27">
        <v>1</v>
      </c>
      <c r="F14873" s="28">
        <v>1180</v>
      </c>
      <c r="G14873" s="28">
        <v>1</v>
      </c>
      <c r="H14873" s="29">
        <v>4658</v>
      </c>
      <c r="I14873" s="29">
        <v>0</v>
      </c>
      <c r="J14873" s="29">
        <v>0</v>
      </c>
      <c r="K14873" s="30">
        <f>F14873*G14873*H14873/1000000/$B$13</f>
        <v>0.1767146495</v>
      </c>
      <c r="L14873" s="30">
        <f>F14873*G14873*I14873/1000000/$B$13</f>
        <v>0</v>
      </c>
      <c r="M14873" s="30">
        <f>F14873*G14873*J14873/1000000/$B$13</f>
        <v>0</v>
      </c>
      <c r="N14873" s="30">
        <v>278.1665297302</v>
      </c>
      <c r="O14873" s="4" t="inlineStr">
        <is>
          <t>FRANKO actual PPM | PEUGEOT | Extra: 09579 / J3286013035 / FAURECIA</t>
        </is>
      </c>
    </row>
    <row r="14874" ht="15.75" customHeight="1">
      <c r="A14874" s="4" t="inlineStr">
        <is>
          <t>K 458</t>
        </is>
      </c>
      <c r="B14874" s="26">
        <f>ROUND((K14874*$B$6*$B$9+L14874*$B$7*$B$10+M14874*$B$8*$B$11)*$B$12,0)</f>
        <v>286</v>
      </c>
      <c r="C14874" s="26">
        <f>ROUND((K14874*$B$6*$B$9+L14874*$B$7*$B$10+M14874*$B$8*$B$11)*$B$12,0)</f>
        <v>286</v>
      </c>
      <c r="E14874" s="27">
        <v>1</v>
      </c>
      <c r="F14874" s="28">
        <v>1180</v>
      </c>
      <c r="G14874" s="28">
        <v>1</v>
      </c>
      <c r="H14874" s="29">
        <v>4789</v>
      </c>
      <c r="I14874" s="29">
        <v>0</v>
      </c>
      <c r="J14874" s="29">
        <v>0</v>
      </c>
      <c r="K14874" s="30">
        <f>F14874*G14874*H14874/1000000/$B$13</f>
        <v>0.1816845119</v>
      </c>
      <c r="L14874" s="30">
        <f>F14874*G14874*I14874/1000000/$B$13</f>
        <v>0</v>
      </c>
      <c r="M14874" s="30">
        <f>F14874*G14874*J14874/1000000/$B$13</f>
        <v>0</v>
      </c>
      <c r="N14874" s="30">
        <v>285.9895901413</v>
      </c>
      <c r="O14874" s="4" t="inlineStr">
        <is>
          <t>FRANKO actual PPM | PEUGEOT | Extra: 09579 / J3286013034 / FAURECIA</t>
        </is>
      </c>
    </row>
    <row r="14875" ht="15.75" customHeight="1">
      <c r="A14875" s="4" t="inlineStr">
        <is>
          <t>K 460</t>
        </is>
      </c>
      <c r="B14875" s="26">
        <f>ROUND((K14875*$B$6*$B$9+L14875*$B$7*$B$10+M14875*$B$8*$B$11)*$B$12,0)</f>
        <v>156</v>
      </c>
      <c r="C14875" s="26">
        <f>ROUND((K14875*$B$6*$B$9+L14875*$B$7*$B$10+M14875*$B$8*$B$11)*$B$12,0)</f>
        <v>156</v>
      </c>
      <c r="E14875" s="27">
        <v>1</v>
      </c>
      <c r="F14875" s="28">
        <v>900</v>
      </c>
      <c r="G14875" s="28">
        <v>1</v>
      </c>
      <c r="H14875" s="29">
        <v>3411</v>
      </c>
      <c r="I14875" s="29">
        <v>8</v>
      </c>
      <c r="J14875" s="29">
        <v>0</v>
      </c>
      <c r="K14875" s="30">
        <f>F14875*G14875*H14875/1000000/$B$13</f>
        <v>0.0986995769</v>
      </c>
      <c r="L14875" s="30">
        <f>F14875*G14875*I14875/1000000/$B$13</f>
        <v>0.0002314854</v>
      </c>
      <c r="M14875" s="30">
        <f>F14875*G14875*J14875/1000000/$B$13</f>
        <v>0</v>
      </c>
      <c r="N14875" s="30">
        <v>155.6421753468</v>
      </c>
      <c r="O14875" s="4" t="inlineStr">
        <is>
          <t>FRANKO actual PPM | PEUGEOT | Extra: 09194/T0902091649733/J34820213070/ECIA</t>
        </is>
      </c>
    </row>
    <row r="14876" ht="15.75" customHeight="1">
      <c r="A14876" s="4" t="inlineStr">
        <is>
          <t>K 468 V</t>
        </is>
      </c>
      <c r="B14876" s="26">
        <f>ROUND((K14876*$B$6*$B$9+L14876*$B$7*$B$10+M14876*$B$8*$B$11)*$B$12,0)</f>
        <v>265</v>
      </c>
      <c r="C14876" s="26">
        <f>ROUND((K14876*$B$6*$B$9+L14876*$B$7*$B$10+M14876*$B$8*$B$11)*$B$12,0)</f>
        <v>265</v>
      </c>
      <c r="E14876" s="27">
        <v>1</v>
      </c>
      <c r="F14876" s="28">
        <v>1200</v>
      </c>
      <c r="G14876" s="28">
        <v>1</v>
      </c>
      <c r="H14876" s="29">
        <v>4363</v>
      </c>
      <c r="I14876" s="29">
        <v>0</v>
      </c>
      <c r="J14876" s="29">
        <v>0</v>
      </c>
      <c r="K14876" s="30">
        <f>F14876*G14876*H14876/1000000/$B$13</f>
        <v>0.1683284487</v>
      </c>
      <c r="L14876" s="30">
        <f>F14876*G14876*I14876/1000000/$B$13</f>
        <v>0</v>
      </c>
      <c r="M14876" s="30">
        <f>F14876*G14876*J14876/1000000/$B$13</f>
        <v>0</v>
      </c>
      <c r="N14876" s="30">
        <v>264.9658111533</v>
      </c>
      <c r="O14876" s="4" t="inlineStr">
        <is>
          <t>FRANKO actual PPM | PEUGEOT | Extra: 09175 / I3535030004 / FAURECIA</t>
        </is>
      </c>
    </row>
    <row r="14877" ht="15.75" customHeight="1">
      <c r="A14877" s="4" t="inlineStr">
        <is>
          <t>K 477</t>
        </is>
      </c>
      <c r="B14877" s="26">
        <f>ROUND((K14877*$B$6*$B$9+L14877*$B$7*$B$10+M14877*$B$8*$B$11)*$B$12,0)</f>
        <v>61</v>
      </c>
      <c r="C14877" s="26">
        <f>ROUND((K14877*$B$6*$B$9+L14877*$B$7*$B$10+M14877*$B$8*$B$11)*$B$12,0)</f>
        <v>61</v>
      </c>
      <c r="E14877" s="27">
        <v>1</v>
      </c>
      <c r="F14877" s="28">
        <v>440</v>
      </c>
      <c r="G14877" s="28">
        <v>1</v>
      </c>
      <c r="H14877" s="29">
        <v>0</v>
      </c>
      <c r="I14877" s="29">
        <v>1324</v>
      </c>
      <c r="J14877" s="29">
        <v>328</v>
      </c>
      <c r="K14877" s="30">
        <f>F14877*G14877*H14877/1000000/$B$13</f>
        <v>0</v>
      </c>
      <c r="L14877" s="30">
        <f>F14877*G14877*I14877/1000000/$B$13</f>
        <v>0.0187297389</v>
      </c>
      <c r="M14877" s="30">
        <f>F14877*G14877*J14877/1000000/$B$13</f>
        <v>0.0046399957</v>
      </c>
      <c r="N14877" s="30">
        <v>61.1394697843</v>
      </c>
      <c r="O14877" s="4" t="inlineStr">
        <is>
          <t>FRANKO actual PPM | PEUGEOT | Extra: 15326</t>
        </is>
      </c>
    </row>
    <row r="14878" ht="15.75" customHeight="1">
      <c r="A14878" s="4" t="inlineStr">
        <is>
          <t>K 485</t>
        </is>
      </c>
      <c r="B14878" s="26">
        <f>ROUND((K14878*$B$6*$B$9+L14878*$B$7*$B$10+M14878*$B$8*$B$11)*$B$12,0)</f>
        <v>151</v>
      </c>
      <c r="C14878" s="26">
        <f>ROUND((K14878*$B$6*$B$9+L14878*$B$7*$B$10+M14878*$B$8*$B$11)*$B$12,0)</f>
        <v>151</v>
      </c>
      <c r="E14878" s="27">
        <v>1</v>
      </c>
      <c r="F14878" s="28">
        <v>640</v>
      </c>
      <c r="G14878" s="28">
        <v>1</v>
      </c>
      <c r="H14878" s="29">
        <v>0</v>
      </c>
      <c r="I14878" s="29">
        <v>4122</v>
      </c>
      <c r="J14878" s="29">
        <v>283</v>
      </c>
      <c r="K14878" s="30">
        <f>F14878*G14878*H14878/1000000/$B$13</f>
        <v>0</v>
      </c>
      <c r="L14878" s="30">
        <f>F14878*G14878*I14878/1000000/$B$13</f>
        <v>0.0848162415</v>
      </c>
      <c r="M14878" s="30">
        <f>F14878*G14878*J14878/1000000/$B$13</f>
        <v>0.0058231432</v>
      </c>
      <c r="N14878" s="30">
        <v>150.6699726894</v>
      </c>
      <c r="O14878" s="4" t="inlineStr">
        <is>
          <t>FRANKO actual PPM | PEUGEOT / MINI | Extra: ARM V 7585658 80 01</t>
        </is>
      </c>
    </row>
    <row r="14879" ht="15.75" customHeight="1">
      <c r="A14879" s="4" t="inlineStr">
        <is>
          <t>K 485</t>
        </is>
      </c>
      <c r="B14879" s="26">
        <f>ROUND((K14879*$B$6*$B$9+L14879*$B$7*$B$10+M14879*$B$8*$B$11)*$B$12,0)</f>
        <v>157</v>
      </c>
      <c r="C14879" s="26">
        <f>ROUND((K14879*$B$6*$B$9+L14879*$B$7*$B$10+M14879*$B$8*$B$11)*$B$12,0)</f>
        <v>157</v>
      </c>
      <c r="E14879" s="27">
        <v>1</v>
      </c>
      <c r="F14879" s="28">
        <v>640</v>
      </c>
      <c r="G14879" s="28">
        <v>1</v>
      </c>
      <c r="H14879" s="29">
        <v>0</v>
      </c>
      <c r="I14879" s="29">
        <v>4222</v>
      </c>
      <c r="J14879" s="29">
        <v>303</v>
      </c>
      <c r="K14879" s="30">
        <f>F14879*G14879*H14879/1000000/$B$13</f>
        <v>0</v>
      </c>
      <c r="L14879" s="30">
        <f>F14879*G14879*I14879/1000000/$B$13</f>
        <v>0.0868738893</v>
      </c>
      <c r="M14879" s="30">
        <f>F14879*G14879*J14879/1000000/$B$13</f>
        <v>0.0062346728</v>
      </c>
      <c r="N14879" s="30">
        <v>156.5706892292</v>
      </c>
      <c r="O14879" s="4" t="inlineStr">
        <is>
          <t>FRANKO actual PPM | PEUGEOT / MINI | Extra: ARM V 7585658</t>
        </is>
      </c>
    </row>
    <row r="14880" ht="15.75" customHeight="1">
      <c r="A14880" s="4" t="inlineStr">
        <is>
          <t>K 493</t>
        </is>
      </c>
      <c r="B14880" s="26">
        <f>ROUND((K14880*$B$6*$B$9+L14880*$B$7*$B$10+M14880*$B$8*$B$11)*$B$12,0)</f>
        <v>109</v>
      </c>
      <c r="C14880" s="26">
        <f>ROUND((K14880*$B$6*$B$9+L14880*$B$7*$B$10+M14880*$B$8*$B$11)*$B$12,0)</f>
        <v>109</v>
      </c>
      <c r="E14880" s="27">
        <v>1</v>
      </c>
      <c r="F14880" s="28">
        <v>3400</v>
      </c>
      <c r="G14880" s="28">
        <v>1</v>
      </c>
      <c r="H14880" s="29">
        <v>453</v>
      </c>
      <c r="I14880" s="29">
        <v>235</v>
      </c>
      <c r="J14880" s="29">
        <v>0</v>
      </c>
      <c r="K14880" s="30">
        <f>F14880*G14880*H14880/1000000/$B$13</f>
        <v>0.0495185799</v>
      </c>
      <c r="L14880" s="30">
        <f>F14880*G14880*I14880/1000000/$B$13</f>
        <v>0.0256884465</v>
      </c>
      <c r="M14880" s="30">
        <f>F14880*G14880*J14880/1000000/$B$13</f>
        <v>0</v>
      </c>
      <c r="N14880" s="30">
        <v>108.9274630545</v>
      </c>
      <c r="O14880" s="4" t="inlineStr">
        <is>
          <t>FRANKO actual PPM | PEUGEOT</t>
        </is>
      </c>
    </row>
    <row r="14881" ht="15.75" customHeight="1">
      <c r="A14881" s="4" t="inlineStr">
        <is>
          <t>K 493</t>
        </is>
      </c>
      <c r="B14881" s="26">
        <f>ROUND((K14881*$B$6*$B$9+L14881*$B$7*$B$10+M14881*$B$8*$B$11)*$B$12,0)</f>
        <v>119</v>
      </c>
      <c r="C14881" s="26">
        <f>ROUND((K14881*$B$6*$B$9+L14881*$B$7*$B$10+M14881*$B$8*$B$11)*$B$12,0)</f>
        <v>119</v>
      </c>
      <c r="E14881" s="27">
        <v>1</v>
      </c>
      <c r="F14881" s="28">
        <v>1000</v>
      </c>
      <c r="G14881" s="28">
        <v>1</v>
      </c>
      <c r="H14881" s="29">
        <v>1728</v>
      </c>
      <c r="I14881" s="29">
        <v>814</v>
      </c>
      <c r="J14881" s="29">
        <v>0</v>
      </c>
      <c r="K14881" s="30">
        <f>F14881*G14881*H14881/1000000/$B$13</f>
        <v>0.0555564901</v>
      </c>
      <c r="L14881" s="30">
        <f>F14881*G14881*I14881/1000000/$B$13</f>
        <v>0.0261707077</v>
      </c>
      <c r="M14881" s="30">
        <f>F14881*G14881*J14881/1000000/$B$13</f>
        <v>0</v>
      </c>
      <c r="N14881" s="30">
        <v>119.0133445146</v>
      </c>
      <c r="O14881" s="4" t="inlineStr">
        <is>
          <t>FRANKO actual PPM | PEUGEOT | Extra: 3202391X000070330 / FAURECIA</t>
        </is>
      </c>
    </row>
    <row r="14882" ht="15.75" customHeight="1">
      <c r="A14882" s="4" t="inlineStr">
        <is>
          <t>K 494</t>
        </is>
      </c>
      <c r="B14882" s="26">
        <f>ROUND((K14882*$B$6*$B$9+L14882*$B$7*$B$10+M14882*$B$8*$B$11)*$B$12,0)</f>
        <v>184</v>
      </c>
      <c r="C14882" s="26">
        <f>ROUND((K14882*$B$6*$B$9+L14882*$B$7*$B$10+M14882*$B$8*$B$11)*$B$12,0)</f>
        <v>184</v>
      </c>
      <c r="E14882" s="27">
        <v>1</v>
      </c>
      <c r="F14882" s="28">
        <v>1060</v>
      </c>
      <c r="G14882" s="28">
        <v>1</v>
      </c>
      <c r="H14882" s="29">
        <v>2568</v>
      </c>
      <c r="I14882" s="29">
        <v>1119</v>
      </c>
      <c r="J14882" s="29">
        <v>0</v>
      </c>
      <c r="K14882" s="30">
        <f>F14882*G14882*H14882/1000000/$B$13</f>
        <v>0.0875169042</v>
      </c>
      <c r="L14882" s="30">
        <f>F14882*G14882*I14882/1000000/$B$13</f>
        <v>0.0381352865</v>
      </c>
      <c r="M14882" s="30">
        <f>F14882*G14882*J14882/1000000/$B$13</f>
        <v>0</v>
      </c>
      <c r="N14882" s="30">
        <v>183.7515144931</v>
      </c>
      <c r="O14882" s="4" t="inlineStr">
        <is>
          <t>FRANKO actual PPM | PEUGEOT | Extra: SU FILTRU SURENKAMAS</t>
        </is>
      </c>
    </row>
    <row r="14883" ht="15.75" customHeight="1">
      <c r="A14883" s="4" t="inlineStr">
        <is>
          <t>K 494</t>
        </is>
      </c>
      <c r="B14883" s="26">
        <f>ROUND((K14883*$B$6*$B$9+L14883*$B$7*$B$10+M14883*$B$8*$B$11)*$B$12,0)</f>
        <v>331</v>
      </c>
      <c r="C14883" s="26">
        <f>ROUND((K14883*$B$6*$B$9+L14883*$B$7*$B$10+M14883*$B$8*$B$11)*$B$12,0)</f>
        <v>331</v>
      </c>
      <c r="E14883" s="27">
        <v>1</v>
      </c>
      <c r="F14883" s="28">
        <v>1440</v>
      </c>
      <c r="G14883" s="28">
        <v>1</v>
      </c>
      <c r="H14883" s="29">
        <v>3456</v>
      </c>
      <c r="I14883" s="29">
        <v>1410</v>
      </c>
      <c r="J14883" s="29">
        <v>0</v>
      </c>
      <c r="K14883" s="30">
        <f>F14883*G14883*H14883/1000000/$B$13</f>
        <v>0.1600026914</v>
      </c>
      <c r="L14883" s="30">
        <f>F14883*G14883*I14883/1000000/$B$13</f>
        <v>0.0652788758</v>
      </c>
      <c r="M14883" s="30">
        <f>F14883*G14883*J14883/1000000/$B$13</f>
        <v>0</v>
      </c>
      <c r="N14883" s="30">
        <v>330.5865607925</v>
      </c>
      <c r="O14883" s="4" t="inlineStr">
        <is>
          <t>FRANKO actual PPM | PEUGEOT | Extra: GREZTAS / SPEJAMAS SVORIS IR ANALIZE</t>
        </is>
      </c>
    </row>
    <row r="14884" ht="15.75" customHeight="1">
      <c r="A14884" s="4" t="inlineStr">
        <is>
          <t>K 496</t>
        </is>
      </c>
      <c r="B14884" s="26">
        <f>ROUND((K14884*$B$6*$B$9+L14884*$B$7*$B$10+M14884*$B$8*$B$11)*$B$12,0)</f>
        <v>237</v>
      </c>
      <c r="C14884" s="26">
        <f>ROUND((K14884*$B$6*$B$9+L14884*$B$7*$B$10+M14884*$B$8*$B$11)*$B$12,0)</f>
        <v>237</v>
      </c>
      <c r="E14884" s="27">
        <v>1</v>
      </c>
      <c r="F14884" s="28">
        <v>980</v>
      </c>
      <c r="G14884" s="28">
        <v>1</v>
      </c>
      <c r="H14884" s="29">
        <v>3539</v>
      </c>
      <c r="I14884" s="29">
        <v>1607</v>
      </c>
      <c r="J14884" s="29">
        <v>0</v>
      </c>
      <c r="K14884" s="30">
        <f>F14884*G14884*H14884/1000000/$B$13</f>
        <v>0.1115058623</v>
      </c>
      <c r="L14884" s="30">
        <f>F14884*G14884*I14884/1000000/$B$13</f>
        <v>0.0506329247</v>
      </c>
      <c r="M14884" s="30">
        <f>F14884*G14884*J14884/1000000/$B$13</f>
        <v>0</v>
      </c>
      <c r="N14884" s="30">
        <v>236.5846850279</v>
      </c>
      <c r="O14884" s="4" t="inlineStr">
        <is>
          <t>FRANKO actual PPM | PEUGEOT | Extra: 32410731000273463 / FAURECIA / New shape</t>
        </is>
      </c>
    </row>
    <row r="14885" ht="15.75" customHeight="1">
      <c r="A14885" s="4" t="inlineStr">
        <is>
          <t>K 497</t>
        </is>
      </c>
      <c r="B14885" s="26">
        <f>ROUND((K14885*$B$6*$B$9+L14885*$B$7*$B$10+M14885*$B$8*$B$11)*$B$12,0)</f>
        <v>252</v>
      </c>
      <c r="C14885" s="26">
        <f>ROUND((K14885*$B$6*$B$9+L14885*$B$7*$B$10+M14885*$B$8*$B$11)*$B$12,0)</f>
        <v>252</v>
      </c>
      <c r="E14885" s="27">
        <v>1</v>
      </c>
      <c r="F14885" s="28">
        <v>3700</v>
      </c>
      <c r="G14885" s="28">
        <v>1</v>
      </c>
      <c r="H14885" s="29">
        <v>987</v>
      </c>
      <c r="I14885" s="29">
        <v>469</v>
      </c>
      <c r="J14885" s="29">
        <v>0</v>
      </c>
      <c r="K14885" s="30">
        <f>F14885*G14885*H14885/1000000/$B$13</f>
        <v>0.1174113114</v>
      </c>
      <c r="L14885" s="30">
        <f>F14885*G14885*I14885/1000000/$B$13</f>
        <v>0.0557911905</v>
      </c>
      <c r="M14885" s="30">
        <f>F14885*G14885*J14885/1000000/$B$13</f>
        <v>0</v>
      </c>
      <c r="N14885" s="30">
        <v>252.101321033</v>
      </c>
      <c r="O14885" s="4" t="inlineStr">
        <is>
          <t>FRANKO actual PPM | PEUGEOT | Extra: 10734 72 0012139 43</t>
        </is>
      </c>
    </row>
    <row r="14886" ht="15.75" customHeight="1">
      <c r="A14886" s="4" t="inlineStr">
        <is>
          <t>K 516</t>
        </is>
      </c>
      <c r="B14886" s="26">
        <f>ROUND((K14886*$B$6*$B$9+L14886*$B$7*$B$10+M14886*$B$8*$B$11)*$B$12,0)</f>
        <v>180</v>
      </c>
      <c r="C14886" s="26">
        <f>ROUND((K14886*$B$6*$B$9+L14886*$B$7*$B$10+M14886*$B$8*$B$11)*$B$12,0)</f>
        <v>180</v>
      </c>
      <c r="E14886" s="27">
        <v>1</v>
      </c>
      <c r="F14886" s="28">
        <v>700</v>
      </c>
      <c r="G14886" s="28">
        <v>1</v>
      </c>
      <c r="H14886" s="29">
        <v>3618</v>
      </c>
      <c r="I14886" s="29">
        <v>1740</v>
      </c>
      <c r="J14886" s="29">
        <v>26</v>
      </c>
      <c r="K14886" s="30">
        <f>F14886*G14886*H14886/1000000/$B$13</f>
        <v>0.0814249808</v>
      </c>
      <c r="L14886" s="30">
        <f>F14886*G14886*I14886/1000000/$B$13</f>
        <v>0.0391596093</v>
      </c>
      <c r="M14886" s="30">
        <f>F14886*G14886*J14886/1000000/$B$13</f>
        <v>0.0005851436</v>
      </c>
      <c r="N14886" s="30">
        <v>180.2592165516</v>
      </c>
      <c r="O14886" s="4" t="inlineStr">
        <is>
          <t>FRANKO actual PPM | PEUGEOT | Extra: 51471 11.26.606.30.0.00 41/11/FR 1122</t>
        </is>
      </c>
    </row>
    <row r="14887" ht="15.75" customHeight="1">
      <c r="A14887" s="4" t="inlineStr">
        <is>
          <t>K 521</t>
        </is>
      </c>
      <c r="B14887" s="26">
        <f>ROUND((K14887*$B$6*$B$9+L14887*$B$7*$B$10+M14887*$B$8*$B$11)*$B$12,0)</f>
        <v>256</v>
      </c>
      <c r="C14887" s="26">
        <f>ROUND((K14887*$B$6*$B$9+L14887*$B$7*$B$10+M14887*$B$8*$B$11)*$B$12,0)</f>
        <v>256</v>
      </c>
      <c r="E14887" s="27">
        <v>1</v>
      </c>
      <c r="F14887" s="28">
        <v>750</v>
      </c>
      <c r="G14887" s="28">
        <v>1</v>
      </c>
      <c r="H14887" s="29">
        <v>4806</v>
      </c>
      <c r="I14887" s="29">
        <v>2367</v>
      </c>
      <c r="J14887" s="29">
        <v>25</v>
      </c>
      <c r="K14887" s="30">
        <f>F14887*G14887*H14887/1000000/$B$13</f>
        <v>0.115887366</v>
      </c>
      <c r="L14887" s="30">
        <f>F14887*G14887*I14887/1000000/$B$13</f>
        <v>0.0570756128</v>
      </c>
      <c r="M14887" s="30">
        <f>F14887*G14887*J14887/1000000/$B$13</f>
        <v>0.0006028265</v>
      </c>
      <c r="N14887" s="30">
        <v>256.2600758832</v>
      </c>
      <c r="O14887" s="4" t="inlineStr">
        <is>
          <t>FRANKO actual PPM | PEUGEOT | Extra: 350400 / TAPE 15092008 / 3491890000424</t>
        </is>
      </c>
    </row>
    <row r="14888" ht="15.75" customHeight="1">
      <c r="A14888" s="4" t="inlineStr">
        <is>
          <t>K 522</t>
        </is>
      </c>
      <c r="B14888" s="26">
        <f>ROUND((K14888*$B$6*$B$9+L14888*$B$7*$B$10+M14888*$B$8*$B$11)*$B$12,0)</f>
        <v>141</v>
      </c>
      <c r="C14888" s="26">
        <f>ROUND((K14888*$B$6*$B$9+L14888*$B$7*$B$10+M14888*$B$8*$B$11)*$B$12,0)</f>
        <v>141</v>
      </c>
      <c r="E14888" s="27">
        <v>1</v>
      </c>
      <c r="F14888" s="28">
        <v>650</v>
      </c>
      <c r="G14888" s="28">
        <v>1</v>
      </c>
      <c r="H14888" s="29">
        <v>2970</v>
      </c>
      <c r="I14888" s="29">
        <v>1591</v>
      </c>
      <c r="J14888" s="29">
        <v>20</v>
      </c>
      <c r="K14888" s="30">
        <f>F14888*G14888*H14888/1000000/$B$13</f>
        <v>0.0620670163</v>
      </c>
      <c r="L14888" s="30">
        <f>F14888*G14888*I14888/1000000/$B$13</f>
        <v>0.0332486946</v>
      </c>
      <c r="M14888" s="30">
        <f>F14888*G14888*J14888/1000000/$B$13</f>
        <v>0.0004179597</v>
      </c>
      <c r="N14888" s="30">
        <v>141.2702341367</v>
      </c>
      <c r="O14888" s="4" t="inlineStr">
        <is>
          <t>FRANKO actual PPM | PEUGEOT | Extra: TAPE 18J08B / 349323 / PGL003 / 21:55</t>
        </is>
      </c>
    </row>
    <row r="14889" ht="15.75" customHeight="1">
      <c r="A14889" s="4" t="inlineStr">
        <is>
          <t>K 528</t>
        </is>
      </c>
      <c r="B14889" s="26">
        <f>ROUND((K14889*$B$6*$B$9+L14889*$B$7*$B$10+M14889*$B$8*$B$11)*$B$12,0)</f>
        <v>104</v>
      </c>
      <c r="C14889" s="26">
        <f>ROUND((K14889*$B$6*$B$9+L14889*$B$7*$B$10+M14889*$B$8*$B$11)*$B$12,0)</f>
        <v>104</v>
      </c>
      <c r="E14889" s="27">
        <v>1</v>
      </c>
      <c r="F14889" s="28">
        <v>1040</v>
      </c>
      <c r="G14889" s="28">
        <v>1</v>
      </c>
      <c r="H14889" s="29">
        <v>1415</v>
      </c>
      <c r="I14889" s="29">
        <v>735</v>
      </c>
      <c r="J14889" s="29">
        <v>0</v>
      </c>
      <c r="K14889" s="30">
        <f>F14889*G14889*H14889/1000000/$B$13</f>
        <v>0.0473130387</v>
      </c>
      <c r="L14889" s="30">
        <f>F14889*G14889*I14889/1000000/$B$13</f>
        <v>0.0245760307</v>
      </c>
      <c r="M14889" s="30">
        <f>F14889*G14889*J14889/1000000/$B$13</f>
        <v>0</v>
      </c>
      <c r="N14889" s="30">
        <v>104.1141471361</v>
      </c>
      <c r="O14889" s="4" t="inlineStr">
        <is>
          <t>FRANKO actual PPM | PEUGEOT | Extra: 60209/J3658E0013/ ECIA</t>
        </is>
      </c>
    </row>
    <row r="14890" ht="15.75" customHeight="1">
      <c r="A14890" s="4" t="inlineStr">
        <is>
          <t>K 529</t>
        </is>
      </c>
      <c r="B14890" s="26">
        <f>ROUND((K14890*$B$6*$B$9+L14890*$B$7*$B$10+M14890*$B$8*$B$11)*$B$12,0)</f>
        <v>159</v>
      </c>
      <c r="C14890" s="26">
        <f>ROUND((K14890*$B$6*$B$9+L14890*$B$7*$B$10+M14890*$B$8*$B$11)*$B$12,0)</f>
        <v>159</v>
      </c>
      <c r="E14890" s="27">
        <v>1</v>
      </c>
      <c r="F14890" s="28">
        <v>1140</v>
      </c>
      <c r="G14890" s="28">
        <v>1</v>
      </c>
      <c r="H14890" s="29">
        <v>1997</v>
      </c>
      <c r="I14890" s="29">
        <v>851</v>
      </c>
      <c r="J14890" s="29">
        <v>20</v>
      </c>
      <c r="K14890" s="30">
        <f>F14890*G14890*H14890/1000000/$B$13</f>
        <v>0.0731937466</v>
      </c>
      <c r="L14890" s="30">
        <f>F14890*G14890*I14890/1000000/$B$13</f>
        <v>0.0311907253</v>
      </c>
      <c r="M14890" s="30">
        <f>F14890*G14890*J14890/1000000/$B$13</f>
        <v>0.000733037</v>
      </c>
      <c r="N14890" s="30">
        <v>158.9207293379</v>
      </c>
      <c r="O14890" s="4" t="inlineStr">
        <is>
          <t>FRANKO actual PPM | PEUGEOT | Extra: 06538/J3633013012 / ECIA</t>
        </is>
      </c>
    </row>
    <row r="14891" ht="15.75" customHeight="1">
      <c r="A14891" s="4" t="inlineStr">
        <is>
          <t>K 531</t>
        </is>
      </c>
      <c r="B14891" s="26">
        <f>ROUND((K14891*$B$6*$B$9+L14891*$B$7*$B$10+M14891*$B$8*$B$11)*$B$12,0)</f>
        <v>226</v>
      </c>
      <c r="C14891" s="26">
        <f>ROUND((K14891*$B$6*$B$9+L14891*$B$7*$B$10+M14891*$B$8*$B$11)*$B$12,0)</f>
        <v>226</v>
      </c>
      <c r="E14891" s="27">
        <v>1</v>
      </c>
      <c r="F14891" s="28">
        <v>1100</v>
      </c>
      <c r="G14891" s="28">
        <v>1</v>
      </c>
      <c r="H14891" s="29">
        <v>3102</v>
      </c>
      <c r="I14891" s="29">
        <v>1255</v>
      </c>
      <c r="J14891" s="29">
        <v>0</v>
      </c>
      <c r="K14891" s="30">
        <f>F14891*G14891*H14891/1000000/$B$13</f>
        <v>0.1097047774</v>
      </c>
      <c r="L14891" s="30">
        <f>F14891*G14891*I14891/1000000/$B$13</f>
        <v>0.0443841056</v>
      </c>
      <c r="M14891" s="30">
        <f>F14891*G14891*J14891/1000000/$B$13</f>
        <v>0</v>
      </c>
      <c r="N14891" s="30">
        <v>226.21352157</v>
      </c>
      <c r="O14891" s="4" t="inlineStr">
        <is>
          <t>FRANKO actual PPM | PEUGEOT | Extra: 0 9793</t>
        </is>
      </c>
    </row>
    <row r="14892" ht="15.75" customHeight="1">
      <c r="A14892" s="4" t="inlineStr">
        <is>
          <t>K 535</t>
        </is>
      </c>
      <c r="B14892" s="26">
        <f>ROUND((K14892*$B$6*$B$9+L14892*$B$7*$B$10+M14892*$B$8*$B$11)*$B$12,0)</f>
        <v>173</v>
      </c>
      <c r="C14892" s="26">
        <f>ROUND((K14892*$B$6*$B$9+L14892*$B$7*$B$10+M14892*$B$8*$B$11)*$B$12,0)</f>
        <v>173</v>
      </c>
      <c r="E14892" s="27">
        <v>1</v>
      </c>
      <c r="F14892" s="28">
        <v>800</v>
      </c>
      <c r="G14892" s="28">
        <v>1</v>
      </c>
      <c r="H14892" s="29">
        <v>3568</v>
      </c>
      <c r="I14892" s="29">
        <v>927</v>
      </c>
      <c r="J14892" s="29">
        <v>0</v>
      </c>
      <c r="K14892" s="30">
        <f>F14892*G14892*H14892/1000000/$B$13</f>
        <v>0.091771091</v>
      </c>
      <c r="L14892" s="30">
        <f>F14892*G14892*I14892/1000000/$B$13</f>
        <v>0.0238429937</v>
      </c>
      <c r="M14892" s="30">
        <f>F14892*G14892*J14892/1000000/$B$13</f>
        <v>0</v>
      </c>
      <c r="N14892" s="30">
        <v>173.2115247</v>
      </c>
      <c r="O14892" s="4" t="inlineStr">
        <is>
          <t>FRANKO actual PPM | PEUGEOT | Extra: TIK GREZTAS</t>
        </is>
      </c>
    </row>
    <row r="14893" ht="15.75" customHeight="1">
      <c r="A14893" s="4" t="inlineStr">
        <is>
          <t>K 536</t>
        </is>
      </c>
      <c r="B14893" s="26">
        <f>ROUND((K14893*$B$6*$B$9+L14893*$B$7*$B$10+M14893*$B$8*$B$11)*$B$12,0)</f>
        <v>95</v>
      </c>
      <c r="C14893" s="26">
        <f>ROUND((K14893*$B$6*$B$9+L14893*$B$7*$B$10+M14893*$B$8*$B$11)*$B$12,0)</f>
        <v>95</v>
      </c>
      <c r="E14893" s="27">
        <v>1</v>
      </c>
      <c r="F14893" s="28">
        <v>1260</v>
      </c>
      <c r="G14893" s="28">
        <v>1</v>
      </c>
      <c r="H14893" s="29">
        <v>1136</v>
      </c>
      <c r="I14893" s="29">
        <v>460</v>
      </c>
      <c r="J14893" s="29">
        <v>0</v>
      </c>
      <c r="K14893" s="30">
        <f>F14893*G14893*H14893/1000000/$B$13</f>
        <v>0.0460192926</v>
      </c>
      <c r="L14893" s="30">
        <f>F14893*G14893*I14893/1000000/$B$13</f>
        <v>0.0186345727</v>
      </c>
      <c r="M14893" s="30">
        <f>F14893*G14893*J14893/1000000/$B$13</f>
        <v>0</v>
      </c>
      <c r="N14893" s="30">
        <v>94.9122631847</v>
      </c>
      <c r="O14893" s="4" t="inlineStr">
        <is>
          <t>FRANKO actual PPM | PEUGEOT | Extra: 19707 / F.APAC.AT / 8797</t>
        </is>
      </c>
    </row>
    <row r="14894" ht="15.75" customHeight="1">
      <c r="A14894" s="4" t="inlineStr">
        <is>
          <t>K 537</t>
        </is>
      </c>
      <c r="B14894" s="26">
        <f>ROUND((K14894*$B$6*$B$9+L14894*$B$7*$B$10+M14894*$B$8*$B$11)*$B$12,0)</f>
        <v>123</v>
      </c>
      <c r="C14894" s="26">
        <f>ROUND((K14894*$B$6*$B$9+L14894*$B$7*$B$10+M14894*$B$8*$B$11)*$B$12,0)</f>
        <v>123</v>
      </c>
      <c r="E14894" s="27">
        <v>1</v>
      </c>
      <c r="F14894" s="28">
        <v>1280</v>
      </c>
      <c r="G14894" s="28">
        <v>1</v>
      </c>
      <c r="H14894" s="29">
        <v>1412</v>
      </c>
      <c r="I14894" s="29">
        <v>630</v>
      </c>
      <c r="J14894" s="29">
        <v>0</v>
      </c>
      <c r="K14894" s="30">
        <f>F14894*G14894*H14894/1000000/$B$13</f>
        <v>0.0581079733</v>
      </c>
      <c r="L14894" s="30">
        <f>F14894*G14894*I14894/1000000/$B$13</f>
        <v>0.025926362</v>
      </c>
      <c r="M14894" s="30">
        <f>F14894*G14894*J14894/1000000/$B$13</f>
        <v>0</v>
      </c>
      <c r="N14894" s="30">
        <v>122.734953412</v>
      </c>
      <c r="O14894" s="4" t="inlineStr">
        <is>
          <t>FRANKO actual PPM | PEUGEOT | Extra: 15974</t>
        </is>
      </c>
    </row>
    <row r="14895" ht="15.75" customHeight="1">
      <c r="A14895" s="4" t="inlineStr">
        <is>
          <t>K 553</t>
        </is>
      </c>
      <c r="B14895" s="26">
        <f>ROUND((K14895*$B$6*$B$9+L14895*$B$7*$B$10+M14895*$B$8*$B$11)*$B$12,0)</f>
        <v>146</v>
      </c>
      <c r="C14895" s="26">
        <f>ROUND((K14895*$B$6*$B$9+L14895*$B$7*$B$10+M14895*$B$8*$B$11)*$B$12,0)</f>
        <v>146</v>
      </c>
      <c r="E14895" s="27">
        <v>1</v>
      </c>
      <c r="F14895" s="28">
        <v>760</v>
      </c>
      <c r="G14895" s="28">
        <v>1</v>
      </c>
      <c r="H14895" s="29">
        <v>2838</v>
      </c>
      <c r="I14895" s="29">
        <v>1263</v>
      </c>
      <c r="J14895" s="29">
        <v>0</v>
      </c>
      <c r="K14895" s="30">
        <f>F14895*G14895*H14895/1000000/$B$13</f>
        <v>0.0693453023</v>
      </c>
      <c r="L14895" s="30">
        <f>F14895*G14895*I14895/1000000/$B$13</f>
        <v>0.0308608586</v>
      </c>
      <c r="M14895" s="30">
        <f>F14895*G14895*J14895/1000000/$B$13</f>
        <v>0</v>
      </c>
      <c r="N14895" s="30">
        <v>146.3746357771</v>
      </c>
      <c r="O14895" s="4" t="inlineStr">
        <is>
          <t>FRANKO actual PPM | PEUGEOT | Extra: 1069559X</t>
        </is>
      </c>
    </row>
    <row r="14896" ht="15.75" customHeight="1">
      <c r="A14896" s="4" t="inlineStr">
        <is>
          <t>K 564</t>
        </is>
      </c>
      <c r="B14896" s="26">
        <f>ROUND((K14896*$B$6*$B$9+L14896*$B$7*$B$10+M14896*$B$8*$B$11)*$B$12,0)</f>
        <v>249</v>
      </c>
      <c r="C14896" s="26">
        <f>ROUND((K14896*$B$6*$B$9+L14896*$B$7*$B$10+M14896*$B$8*$B$11)*$B$12,0)</f>
        <v>249</v>
      </c>
      <c r="E14896" s="27">
        <v>1</v>
      </c>
      <c r="F14896" s="28">
        <v>940</v>
      </c>
      <c r="G14896" s="28">
        <v>1</v>
      </c>
      <c r="H14896" s="29">
        <v>3798</v>
      </c>
      <c r="I14896" s="29">
        <v>1885</v>
      </c>
      <c r="J14896" s="29">
        <v>0</v>
      </c>
      <c r="K14896" s="30">
        <f>F14896*G14896*H14896/1000000/$B$13</f>
        <v>0.1147820233</v>
      </c>
      <c r="L14896" s="30">
        <f>F14896*G14896*I14896/1000000/$B$13</f>
        <v>0.0569679078</v>
      </c>
      <c r="M14896" s="30">
        <f>F14896*G14896*J14896/1000000/$B$13</f>
        <v>0</v>
      </c>
      <c r="N14896" s="30">
        <v>249.3816797999</v>
      </c>
      <c r="O14896" s="4" t="inlineStr">
        <is>
          <t>FRANKO actual PPM | PEUGEOT | Extra: TAPE 23H10B</t>
        </is>
      </c>
    </row>
    <row r="14897" ht="15.75" customHeight="1">
      <c r="A14897" s="4" t="inlineStr">
        <is>
          <t>K 568</t>
        </is>
      </c>
      <c r="B14897" s="26">
        <f>ROUND((K14897*$B$6*$B$9+L14897*$B$7*$B$10+M14897*$B$8*$B$11)*$B$12,0)</f>
        <v>138</v>
      </c>
      <c r="C14897" s="26">
        <f>ROUND((K14897*$B$6*$B$9+L14897*$B$7*$B$10+M14897*$B$8*$B$11)*$B$12,0)</f>
        <v>138</v>
      </c>
      <c r="E14897" s="27">
        <v>1</v>
      </c>
      <c r="F14897" s="28">
        <v>3350</v>
      </c>
      <c r="G14897" s="28">
        <v>1</v>
      </c>
      <c r="H14897" s="29">
        <v>588</v>
      </c>
      <c r="I14897" s="29">
        <v>294</v>
      </c>
      <c r="J14897" s="29">
        <v>0</v>
      </c>
      <c r="K14897" s="30">
        <f>F14897*G14897*H14897/1000000/$B$13</f>
        <v>0.0633305406</v>
      </c>
      <c r="L14897" s="30">
        <f>F14897*G14897*I14897/1000000/$B$13</f>
        <v>0.0316652703</v>
      </c>
      <c r="M14897" s="30">
        <f>F14897*G14897*J14897/1000000/$B$13</f>
        <v>0</v>
      </c>
      <c r="N14897" s="30">
        <v>137.8769199204</v>
      </c>
      <c r="O14897" s="4" t="inlineStr">
        <is>
          <t>FRANKO actual PPM | PEUGEOT | Extra: HGE 2011-10-14 007540</t>
        </is>
      </c>
    </row>
    <row r="14898" ht="15.75" customHeight="1">
      <c r="A14898" s="4" t="inlineStr">
        <is>
          <t>K 571</t>
        </is>
      </c>
      <c r="B14898" s="26">
        <f>ROUND((K14898*$B$6*$B$9+L14898*$B$7*$B$10+M14898*$B$8*$B$11)*$B$12,0)</f>
        <v>210</v>
      </c>
      <c r="C14898" s="26">
        <f>ROUND((K14898*$B$6*$B$9+L14898*$B$7*$B$10+M14898*$B$8*$B$11)*$B$12,0)</f>
        <v>210</v>
      </c>
      <c r="E14898" s="27">
        <v>1</v>
      </c>
      <c r="F14898" s="28">
        <v>5450</v>
      </c>
      <c r="G14898" s="28">
        <v>1</v>
      </c>
      <c r="H14898" s="29">
        <v>547</v>
      </c>
      <c r="I14898" s="29">
        <v>280</v>
      </c>
      <c r="J14898" s="29">
        <v>0</v>
      </c>
      <c r="K14898" s="30">
        <f>F14898*G14898*H14898/1000000/$B$13</f>
        <v>0.0958461981</v>
      </c>
      <c r="L14898" s="30">
        <f>F14898*G14898*I14898/1000000/$B$13</f>
        <v>0.0490620393</v>
      </c>
      <c r="M14898" s="30">
        <f>F14898*G14898*J14898/1000000/$B$13</f>
        <v>0</v>
      </c>
      <c r="N14898" s="30">
        <v>210.0403198333</v>
      </c>
      <c r="O14898" s="4" t="inlineStr">
        <is>
          <t>FRANKO actual PPM | PEUGEOT | Extra: TRPSA F-016 112220720000 0000D44474 235357 Eberspach</t>
        </is>
      </c>
    </row>
    <row r="14899" ht="15.75" customHeight="1">
      <c r="A14899" s="4" t="inlineStr">
        <is>
          <t>K 577</t>
        </is>
      </c>
      <c r="B14899" s="26">
        <f>ROUND((K14899*$B$6*$B$9+L14899*$B$7*$B$10+M14899*$B$8*$B$11)*$B$12,0)</f>
        <v>143</v>
      </c>
      <c r="C14899" s="26">
        <f>ROUND((K14899*$B$6*$B$9+L14899*$B$7*$B$10+M14899*$B$8*$B$11)*$B$12,0)</f>
        <v>143</v>
      </c>
      <c r="E14899" s="27">
        <v>1</v>
      </c>
      <c r="F14899" s="28">
        <v>800</v>
      </c>
      <c r="G14899" s="28">
        <v>1</v>
      </c>
      <c r="H14899" s="29">
        <v>2508</v>
      </c>
      <c r="I14899" s="29">
        <v>1233</v>
      </c>
      <c r="J14899" s="29">
        <v>13</v>
      </c>
      <c r="K14899" s="30">
        <f>F14899*G14899*H14899/1000000/$B$13</f>
        <v>0.0645072579</v>
      </c>
      <c r="L14899" s="30">
        <f>F14899*G14899*I14899/1000000/$B$13</f>
        <v>0.0317134964</v>
      </c>
      <c r="M14899" s="30">
        <f>F14899*G14899*J14899/1000000/$B$13</f>
        <v>0.0003343678</v>
      </c>
      <c r="N14899" s="30">
        <v>142.5654459311</v>
      </c>
      <c r="O14899" s="4" t="inlineStr">
        <is>
          <t>FRANKO actual PPM | PEUGEOT | Extra: 1010677XXX/51E/110112/15092J/FAURECIA</t>
        </is>
      </c>
    </row>
    <row r="14900" ht="15.75" customHeight="1">
      <c r="A14900" s="4" t="inlineStr">
        <is>
          <t>K 579</t>
        </is>
      </c>
      <c r="B14900" s="26">
        <f>ROUND((K14900*$B$6*$B$9+L14900*$B$7*$B$10+M14900*$B$8*$B$11)*$B$12,0)</f>
        <v>187</v>
      </c>
      <c r="C14900" s="26">
        <f>ROUND((K14900*$B$6*$B$9+L14900*$B$7*$B$10+M14900*$B$8*$B$11)*$B$12,0)</f>
        <v>187</v>
      </c>
      <c r="E14900" s="27">
        <v>1</v>
      </c>
      <c r="F14900" s="28">
        <v>3000</v>
      </c>
      <c r="G14900" s="28">
        <v>1</v>
      </c>
      <c r="H14900" s="29">
        <v>887</v>
      </c>
      <c r="I14900" s="29">
        <v>448</v>
      </c>
      <c r="J14900" s="29">
        <v>0</v>
      </c>
      <c r="K14900" s="30">
        <f>F14900*G14900*H14900/1000000/$B$13</f>
        <v>0.0855531366</v>
      </c>
      <c r="L14900" s="30">
        <f>F14900*G14900*I14900/1000000/$B$13</f>
        <v>0.0432106034</v>
      </c>
      <c r="M14900" s="30">
        <f>F14900*G14900*J14900/1000000/$B$13</f>
        <v>0</v>
      </c>
      <c r="N14900" s="30">
        <v>186.7811800384</v>
      </c>
      <c r="O14900" s="4" t="inlineStr">
        <is>
          <t>FRANKO actual PPM | PEUGEOT | Extra: 1010680XXX/51 E/110503/195724/FAURECIA</t>
        </is>
      </c>
    </row>
    <row r="14901" ht="15.75" customHeight="1">
      <c r="A14901" s="4" t="inlineStr">
        <is>
          <t>K 580</t>
        </is>
      </c>
      <c r="B14901" s="26">
        <f>ROUND((K14901*$B$6*$B$9+L14901*$B$7*$B$10+M14901*$B$8*$B$11)*$B$12,0)</f>
        <v>183</v>
      </c>
      <c r="C14901" s="26">
        <f>ROUND((K14901*$B$6*$B$9+L14901*$B$7*$B$10+M14901*$B$8*$B$11)*$B$12,0)</f>
        <v>183</v>
      </c>
      <c r="E14901" s="27">
        <v>1</v>
      </c>
      <c r="F14901" s="28">
        <v>3000</v>
      </c>
      <c r="G14901" s="28">
        <v>1</v>
      </c>
      <c r="H14901" s="29">
        <v>876</v>
      </c>
      <c r="I14901" s="29">
        <v>434</v>
      </c>
      <c r="J14901" s="29">
        <v>0</v>
      </c>
      <c r="K14901" s="30">
        <f>F14901*G14901*H14901/1000000/$B$13</f>
        <v>0.084492162</v>
      </c>
      <c r="L14901" s="30">
        <f>F14901*G14901*I14901/1000000/$B$13</f>
        <v>0.041860272</v>
      </c>
      <c r="M14901" s="30">
        <f>F14901*G14901*J14901/1000000/$B$13</f>
        <v>0</v>
      </c>
      <c r="N14901" s="30">
        <v>183.4826002474</v>
      </c>
      <c r="O14901" s="4" t="inlineStr">
        <is>
          <t>FRANKO actual PPM | PEUGEOT | Extra: 1010679XXX/G18/110117063001 /FAU R ECIA</t>
        </is>
      </c>
    </row>
    <row r="14902" ht="15.75" customHeight="1">
      <c r="A14902" s="4" t="inlineStr">
        <is>
          <t>K 587</t>
        </is>
      </c>
      <c r="B14902" s="26">
        <f>ROUND((K14902*$B$6*$B$9+L14902*$B$7*$B$10+M14902*$B$8*$B$11)*$B$12,0)</f>
        <v>63</v>
      </c>
      <c r="C14902" s="26">
        <f>ROUND((K14902*$B$6*$B$9+L14902*$B$7*$B$10+M14902*$B$8*$B$11)*$B$12,0)</f>
        <v>63</v>
      </c>
      <c r="E14902" s="27">
        <v>1</v>
      </c>
      <c r="F14902" s="28">
        <v>1000</v>
      </c>
      <c r="G14902" s="28">
        <v>1</v>
      </c>
      <c r="H14902" s="29">
        <v>914</v>
      </c>
      <c r="I14902" s="29">
        <v>425</v>
      </c>
      <c r="J14902" s="29">
        <v>0</v>
      </c>
      <c r="K14902" s="30">
        <f>F14902*G14902*H14902/1000000/$B$13</f>
        <v>0.0293857824</v>
      </c>
      <c r="L14902" s="30">
        <f>F14902*G14902*I14902/1000000/$B$13</f>
        <v>0.0136640673</v>
      </c>
      <c r="M14902" s="30">
        <f>F14902*G14902*J14902/1000000/$B$13</f>
        <v>0</v>
      </c>
      <c r="N14902" s="30">
        <v>62.7350251725</v>
      </c>
      <c r="O14902" s="4" t="inlineStr">
        <is>
          <t>FRANKO actual PPM | PEUGEOT | Extra: 72152 T09-12-160031334 J3910013003 ECIA</t>
        </is>
      </c>
    </row>
    <row r="14903" ht="15.75" customHeight="1">
      <c r="A14903" s="4" t="inlineStr">
        <is>
          <t>K 597</t>
        </is>
      </c>
      <c r="B14903" s="26">
        <f>ROUND((K14903*$B$6*$B$9+L14903*$B$7*$B$10+M14903*$B$8*$B$11)*$B$12,0)</f>
        <v>209</v>
      </c>
      <c r="C14903" s="26">
        <f>ROUND((K14903*$B$6*$B$9+L14903*$B$7*$B$10+M14903*$B$8*$B$11)*$B$12,0)</f>
        <v>209</v>
      </c>
      <c r="E14903" s="27">
        <v>1</v>
      </c>
      <c r="F14903" s="28">
        <v>960</v>
      </c>
      <c r="G14903" s="28">
        <v>1</v>
      </c>
      <c r="H14903" s="29">
        <v>3165</v>
      </c>
      <c r="I14903" s="29">
        <v>1475</v>
      </c>
      <c r="J14903" s="29">
        <v>0</v>
      </c>
      <c r="K14903" s="30">
        <f>F14903*G14903*H14903/1000000/$B$13</f>
        <v>0.0976868284</v>
      </c>
      <c r="L14903" s="30">
        <f>F14903*G14903*I14903/1000000/$B$13</f>
        <v>0.0455254571</v>
      </c>
      <c r="M14903" s="30">
        <f>F14903*G14903*J14903/1000000/$B$13</f>
        <v>0</v>
      </c>
      <c r="N14903" s="30">
        <v>208.672537856</v>
      </c>
      <c r="O14903" s="4" t="inlineStr">
        <is>
          <t>FRANKO actual PPM | PEUGEOT</t>
        </is>
      </c>
    </row>
    <row r="14904" ht="15.75" customHeight="1">
      <c r="A14904" s="4" t="inlineStr">
        <is>
          <t>K 632</t>
        </is>
      </c>
      <c r="B14904" s="26">
        <f>ROUND((K14904*$B$6*$B$9+L14904*$B$7*$B$10+M14904*$B$8*$B$11)*$B$12,0)</f>
        <v>112</v>
      </c>
      <c r="C14904" s="26">
        <f>ROUND((K14904*$B$6*$B$9+L14904*$B$7*$B$10+M14904*$B$8*$B$11)*$B$12,0)</f>
        <v>112</v>
      </c>
      <c r="E14904" s="27">
        <v>1</v>
      </c>
      <c r="F14904" s="28">
        <v>3100</v>
      </c>
      <c r="G14904" s="28">
        <v>1</v>
      </c>
      <c r="H14904" s="29">
        <v>481</v>
      </c>
      <c r="I14904" s="29">
        <v>301</v>
      </c>
      <c r="J14904" s="29">
        <v>0</v>
      </c>
      <c r="K14904" s="30">
        <f>F14904*G14904*H14904/1000000/$B$13</f>
        <v>0.0479399782</v>
      </c>
      <c r="L14904" s="30">
        <f>F14904*G14904*I14904/1000000/$B$13</f>
        <v>0.0299998616</v>
      </c>
      <c r="M14904" s="30">
        <f>F14904*G14904*J14904/1000000/$B$13</f>
        <v>0</v>
      </c>
      <c r="N14904" s="30">
        <v>111.6421528155</v>
      </c>
      <c r="O14904" s="4" t="inlineStr">
        <is>
          <t>FRANKO actual PPM | PEUGEOT</t>
        </is>
      </c>
    </row>
    <row r="14905" ht="15.75" customHeight="1">
      <c r="A14905" s="4" t="inlineStr">
        <is>
          <t>TRPSAK ?30</t>
        </is>
      </c>
      <c r="B14905" s="26">
        <f>ROUND((K14905*$B$6*$B$9+L14905*$B$7*$B$10+M14905*$B$8*$B$11)*$B$12,0)</f>
        <v>295</v>
      </c>
      <c r="C14905" s="26">
        <f>ROUND((K14905*$B$6*$B$9+L14905*$B$7*$B$10+M14905*$B$8*$B$11)*$B$12,0)</f>
        <v>295</v>
      </c>
      <c r="E14905" s="27">
        <v>1</v>
      </c>
      <c r="F14905" s="28">
        <v>1160</v>
      </c>
      <c r="G14905" s="28">
        <v>1</v>
      </c>
      <c r="H14905" s="29">
        <v>0</v>
      </c>
      <c r="I14905" s="29">
        <v>3262</v>
      </c>
      <c r="J14905" s="29">
        <v>480</v>
      </c>
      <c r="K14905" s="30">
        <f>F14905*G14905*H14905/1000000/$B$13</f>
        <v>0</v>
      </c>
      <c r="L14905" s="30">
        <f>F14905*G14905*I14905/1000000/$B$13</f>
        <v>0.121655853</v>
      </c>
      <c r="M14905" s="30">
        <f>F14905*G14905*J14905/1000000/$B$13</f>
        <v>0.0179015357</v>
      </c>
      <c r="N14905" s="30">
        <v>295.4518679404</v>
      </c>
      <c r="O14905" s="4" t="inlineStr">
        <is>
          <t>FRANKO actual PPM | PEUGEOT | Extra: Surudyjes / Plokscias / Pailqas</t>
        </is>
      </c>
    </row>
    <row r="14906" ht="15.75" customHeight="1">
      <c r="A14906" s="4" t="inlineStr">
        <is>
          <t>TR PSA 4134</t>
        </is>
      </c>
      <c r="B14906" s="26">
        <f>ROUND((K14906*$B$6*$B$9+L14906*$B$7*$B$10+M14906*$B$8*$B$11)*$B$12,0)</f>
        <v>2</v>
      </c>
      <c r="C14906" s="26">
        <f>ROUND((K14906*$B$6*$B$9+L14906*$B$7*$B$10+M14906*$B$8*$B$11)*$B$12,0)</f>
        <v>2</v>
      </c>
      <c r="E14906" s="27">
        <v>1</v>
      </c>
      <c r="F14906" s="28">
        <v>760</v>
      </c>
      <c r="G14906" s="28">
        <v>1</v>
      </c>
      <c r="H14906" s="29">
        <v>0</v>
      </c>
      <c r="I14906" s="29">
        <v>70</v>
      </c>
      <c r="J14906" s="29">
        <v>0</v>
      </c>
      <c r="K14906" s="30">
        <f>F14906*G14906*H14906/1000000/$B$13</f>
        <v>0</v>
      </c>
      <c r="L14906" s="30">
        <f>F14906*G14906*I14906/1000000/$B$13</f>
        <v>0.0017104197</v>
      </c>
      <c r="M14906" s="30">
        <f>F14906*G14906*J14906/1000000/$B$13</f>
        <v>0</v>
      </c>
      <c r="N14906" s="30">
        <v>2.0627661792</v>
      </c>
      <c r="O14906" s="4" t="inlineStr">
        <is>
          <t>FRANKO actual PPM | PEUGEOT | Extra: 28338 959</t>
        </is>
      </c>
    </row>
    <row r="14907" ht="15.75" customHeight="1">
      <c r="A14907" s="4" t="inlineStr">
        <is>
          <t>F 017</t>
        </is>
      </c>
      <c r="B14907" s="26">
        <f>ROUND((K14907*$B$6*$B$9+L14907*$B$7*$B$10+M14907*$B$8*$B$11)*$B$12,0)</f>
        <v>0</v>
      </c>
      <c r="C14907" s="26">
        <f>ROUND((K14907*$B$6*$B$9+L14907*$B$7*$B$10+M14907*$B$8*$B$11)*$B$12,0)</f>
        <v>0</v>
      </c>
      <c r="E14907" s="27">
        <v>1</v>
      </c>
      <c r="F14907" s="28">
        <v>3500</v>
      </c>
      <c r="G14907" s="28">
        <v>1</v>
      </c>
      <c r="H14907" s="29">
        <v>0</v>
      </c>
      <c r="I14907" s="29">
        <v>0</v>
      </c>
      <c r="J14907" s="29">
        <v>0</v>
      </c>
      <c r="K14907" s="30">
        <f>F14907*G14907*H14907/1000000/$B$13</f>
        <v>0</v>
      </c>
      <c r="L14907" s="30">
        <f>F14907*G14907*I14907/1000000/$B$13</f>
        <v>0</v>
      </c>
      <c r="M14907" s="30">
        <f>F14907*G14907*J14907/1000000/$B$13</f>
        <v>0</v>
      </c>
      <c r="N14907" s="30">
        <v>0</v>
      </c>
      <c r="O14907" s="4" t="inlineStr">
        <is>
          <t>FRANKO actual PPM | PEUGEOT FILTRO | Extra: 31401209 I0718150664 ECIA</t>
        </is>
      </c>
    </row>
    <row r="14908" ht="15.75" customHeight="1">
      <c r="A14908" s="4" t="inlineStr">
        <is>
          <t>92811321903</t>
        </is>
      </c>
      <c r="B14908" s="26">
        <f>ROUND((K14908*$B$6*$B$9+L14908*$B$7*$B$10+M14908*$B$8*$B$11)*$B$12,0)</f>
        <v>485</v>
      </c>
      <c r="C14908" s="26">
        <f>ROUND((K14908*$B$6*$B$9+L14908*$B$7*$B$10+M14908*$B$8*$B$11)*$B$12,0)</f>
        <v>485</v>
      </c>
      <c r="E14908" s="27">
        <v>1</v>
      </c>
      <c r="F14908" s="28">
        <v>2140</v>
      </c>
      <c r="G14908" s="28">
        <v>1</v>
      </c>
      <c r="H14908" s="29">
        <v>2243</v>
      </c>
      <c r="I14908" s="29">
        <v>0</v>
      </c>
      <c r="J14908" s="29">
        <v>424</v>
      </c>
      <c r="K14908" s="30">
        <f>F14908*G14908*H14908/1000000/$B$13</f>
        <v>0.1543242265</v>
      </c>
      <c r="L14908" s="30">
        <f>F14908*G14908*I14908/1000000/$B$13</f>
        <v>0</v>
      </c>
      <c r="M14908" s="30">
        <f>F14908*G14908*J14908/1000000/$B$13</f>
        <v>0.0291723014</v>
      </c>
      <c r="N14908" s="30">
        <v>485.2998312394</v>
      </c>
      <c r="O14908" s="4" t="inlineStr">
        <is>
          <t>FRANKO actual PPM | PORSCHE | Extra: 123088862000</t>
        </is>
      </c>
    </row>
    <row r="14909" ht="15.75" customHeight="1">
      <c r="A14909" s="4" t="inlineStr">
        <is>
          <t>92811321903</t>
        </is>
      </c>
      <c r="B14909" s="26">
        <f>ROUND((K14909*$B$6*$B$9+L14909*$B$7*$B$10+M14909*$B$8*$B$11)*$B$12,0)</f>
        <v>501</v>
      </c>
      <c r="C14909" s="26">
        <f>ROUND((K14909*$B$6*$B$9+L14909*$B$7*$B$10+M14909*$B$8*$B$11)*$B$12,0)</f>
        <v>501</v>
      </c>
      <c r="E14909" s="27">
        <v>1</v>
      </c>
      <c r="F14909" s="28">
        <v>2140</v>
      </c>
      <c r="G14909" s="28">
        <v>1</v>
      </c>
      <c r="H14909" s="29">
        <v>2230</v>
      </c>
      <c r="I14909" s="29">
        <v>0</v>
      </c>
      <c r="J14909" s="29">
        <v>454</v>
      </c>
      <c r="K14909" s="30">
        <f>F14909*G14909*H14909/1000000/$B$13</f>
        <v>0.1534297928</v>
      </c>
      <c r="L14909" s="30">
        <f>F14909*G14909*I14909/1000000/$B$13</f>
        <v>0</v>
      </c>
      <c r="M14909" s="30">
        <f>F14909*G14909*J14909/1000000/$B$13</f>
        <v>0.0312363793</v>
      </c>
      <c r="N14909" s="30">
        <v>501.0412945218</v>
      </c>
      <c r="O14909" s="4" t="inlineStr">
        <is>
          <t>FRANKO actual PPM | PORSCHE | Extra: 11 3088862000</t>
        </is>
      </c>
    </row>
    <row r="14910" ht="15.75" customHeight="1">
      <c r="A14910" s="4" t="inlineStr">
        <is>
          <t>98711311800</t>
        </is>
      </c>
      <c r="B14910" s="26">
        <f>ROUND((K14910*$B$6*$B$9+L14910*$B$7*$B$10+M14910*$B$8*$B$11)*$B$12,0)</f>
        <v>65</v>
      </c>
      <c r="C14910" s="26">
        <f>ROUND((K14910*$B$6*$B$9+L14910*$B$7*$B$10+M14910*$B$8*$B$11)*$B$12,0)</f>
        <v>65</v>
      </c>
      <c r="E14910" s="27">
        <v>1</v>
      </c>
      <c r="F14910" s="28">
        <v>280</v>
      </c>
      <c r="G14910" s="28">
        <v>1</v>
      </c>
      <c r="H14910" s="29">
        <v>2292</v>
      </c>
      <c r="I14910" s="29">
        <v>0</v>
      </c>
      <c r="J14910" s="29">
        <v>431</v>
      </c>
      <c r="K14910" s="30">
        <f>F14910*G14910*H14910/1000000/$B$13</f>
        <v>0.0206330631</v>
      </c>
      <c r="L14910" s="30">
        <f>F14910*G14910*I14910/1000000/$B$13</f>
        <v>0</v>
      </c>
      <c r="M14910" s="30">
        <f>F14910*G14910*J14910/1000000/$B$13</f>
        <v>0.0038799521</v>
      </c>
      <c r="N14910" s="30">
        <v>64.7150866427</v>
      </c>
      <c r="O14910" s="4" t="inlineStr">
        <is>
          <t>FRANKO actual PPM | PORSCHE | Extra: 3006 / I-11381 / A-11464 / 987-20</t>
        </is>
      </c>
    </row>
    <row r="14911" ht="15.75" customHeight="1">
      <c r="A14911" s="4" t="inlineStr">
        <is>
          <t>98711311700</t>
        </is>
      </c>
      <c r="B14911" s="26">
        <f>ROUND((K14911*$B$6*$B$9+L14911*$B$7*$B$10+M14911*$B$8*$B$11)*$B$12,0)</f>
        <v>66</v>
      </c>
      <c r="C14911" s="26">
        <f>ROUND((K14911*$B$6*$B$9+L14911*$B$7*$B$10+M14911*$B$8*$B$11)*$B$12,0)</f>
        <v>66</v>
      </c>
      <c r="E14911" s="27">
        <v>1</v>
      </c>
      <c r="F14911" s="28">
        <v>260</v>
      </c>
      <c r="G14911" s="28">
        <v>1</v>
      </c>
      <c r="H14911" s="29">
        <v>2638</v>
      </c>
      <c r="I14911" s="29">
        <v>0</v>
      </c>
      <c r="J14911" s="29">
        <v>451</v>
      </c>
      <c r="K14911" s="30">
        <f>F14911*G14911*H14911/1000000/$B$13</f>
        <v>0.0220515541</v>
      </c>
      <c r="L14911" s="30">
        <f>F14911*G14911*I14911/1000000/$B$13</f>
        <v>0</v>
      </c>
      <c r="M14911" s="30">
        <f>F14911*G14911*J14911/1000000/$B$13</f>
        <v>0.0037699965</v>
      </c>
      <c r="N14911" s="30">
        <v>66.0343675148</v>
      </c>
      <c r="O14911" s="4" t="inlineStr">
        <is>
          <t>FRANKO actual PPM | PORSCHE | Extra: 3005 / I-1079 / A-11193 / 987-10</t>
        </is>
      </c>
    </row>
    <row r="14912" ht="15.75" customHeight="1">
      <c r="A14912" s="4" t="inlineStr">
        <is>
          <t>C 03</t>
        </is>
      </c>
      <c r="B14912" s="26">
        <f>ROUND((K14912*$B$6*$B$9+L14912*$B$7*$B$10+M14912*$B$8*$B$11)*$B$12,0)</f>
        <v>139</v>
      </c>
      <c r="C14912" s="26">
        <f>ROUND((K14912*$B$6*$B$9+L14912*$B$7*$B$10+M14912*$B$8*$B$11)*$B$12,0)</f>
        <v>139</v>
      </c>
      <c r="E14912" s="27">
        <v>1</v>
      </c>
      <c r="F14912" s="28">
        <v>960</v>
      </c>
      <c r="G14912" s="28">
        <v>1</v>
      </c>
      <c r="H14912" s="29">
        <v>1347</v>
      </c>
      <c r="I14912" s="29">
        <v>27</v>
      </c>
      <c r="J14912" s="29">
        <v>282</v>
      </c>
      <c r="K14912" s="30">
        <f>F14912*G14912*H14912/1000000/$B$13</f>
        <v>0.0415747734</v>
      </c>
      <c r="L14912" s="30">
        <f>F14912*G14912*I14912/1000000/$B$13</f>
        <v>0.0008333474</v>
      </c>
      <c r="M14912" s="30">
        <f>F14912*G14912*J14912/1000000/$B$13</f>
        <v>0.0087038501</v>
      </c>
      <c r="N14912" s="30">
        <v>138.7638063665</v>
      </c>
      <c r="O14912" s="4" t="inlineStr">
        <is>
          <t>FRANKO actual PPM | RENAULT</t>
        </is>
      </c>
    </row>
    <row r="14913" ht="15.75" customHeight="1">
      <c r="A14913" s="4" t="inlineStr">
        <is>
          <t>C 08</t>
        </is>
      </c>
      <c r="B14913" s="26">
        <f>ROUND((K14913*$B$6*$B$9+L14913*$B$7*$B$10+M14913*$B$8*$B$11)*$B$12,0)</f>
        <v>234</v>
      </c>
      <c r="C14913" s="26">
        <f>ROUND((K14913*$B$6*$B$9+L14913*$B$7*$B$10+M14913*$B$8*$B$11)*$B$12,0)</f>
        <v>234</v>
      </c>
      <c r="E14913" s="27">
        <v>1</v>
      </c>
      <c r="F14913" s="28">
        <v>1520</v>
      </c>
      <c r="G14913" s="28">
        <v>1</v>
      </c>
      <c r="H14913" s="29">
        <v>1495</v>
      </c>
      <c r="I14913" s="29">
        <v>0</v>
      </c>
      <c r="J14913" s="29">
        <v>294</v>
      </c>
      <c r="K14913" s="30">
        <f>F14913*G14913*H14913/1000000/$B$13</f>
        <v>0.0730593565</v>
      </c>
      <c r="L14913" s="30">
        <f>F14913*G14913*I14913/1000000/$B$13</f>
        <v>0</v>
      </c>
      <c r="M14913" s="30">
        <f>F14913*G14913*J14913/1000000/$B$13</f>
        <v>0.0143675256</v>
      </c>
      <c r="N14913" s="30">
        <v>234.3753197392</v>
      </c>
      <c r="O14913" s="4" t="inlineStr">
        <is>
          <t>FRANKO actual PPM | RENAULT | Extra: 11 2758730000</t>
        </is>
      </c>
    </row>
    <row r="14914" ht="15.75" customHeight="1">
      <c r="A14914" s="4" t="inlineStr">
        <is>
          <t>C 08</t>
        </is>
      </c>
      <c r="B14914" s="26">
        <f>ROUND((K14914*$B$6*$B$9+L14914*$B$7*$B$10+M14914*$B$8*$B$11)*$B$12,0)</f>
        <v>248</v>
      </c>
      <c r="C14914" s="26">
        <f>ROUND((K14914*$B$6*$B$9+L14914*$B$7*$B$10+M14914*$B$8*$B$11)*$B$12,0)</f>
        <v>248</v>
      </c>
      <c r="E14914" s="27">
        <v>1</v>
      </c>
      <c r="F14914" s="28">
        <v>1460</v>
      </c>
      <c r="G14914" s="28">
        <v>1</v>
      </c>
      <c r="H14914" s="29">
        <v>1619</v>
      </c>
      <c r="I14914" s="29">
        <v>0</v>
      </c>
      <c r="J14914" s="29">
        <v>328</v>
      </c>
      <c r="K14914" s="30">
        <f>F14914*G14914*H14914/1000000/$B$13</f>
        <v>0.0759960057</v>
      </c>
      <c r="L14914" s="30">
        <f>F14914*G14914*I14914/1000000/$B$13</f>
        <v>0</v>
      </c>
      <c r="M14914" s="30">
        <f>F14914*G14914*J14914/1000000/$B$13</f>
        <v>0.0153963495</v>
      </c>
      <c r="N14914" s="30">
        <v>247.5458825233</v>
      </c>
      <c r="O14914" s="4" t="inlineStr">
        <is>
          <t>FRANKO actual PPM | RENAULT | Extra: 11 2758730000</t>
        </is>
      </c>
    </row>
    <row r="14915" ht="15.75" customHeight="1">
      <c r="A14915" s="4" t="inlineStr">
        <is>
          <t>C 09</t>
        </is>
      </c>
      <c r="B14915" s="26">
        <f>ROUND((K14915*$B$6*$B$9+L14915*$B$7*$B$10+M14915*$B$8*$B$11)*$B$12,0)</f>
        <v>111</v>
      </c>
      <c r="C14915" s="26">
        <f>ROUND((K14915*$B$6*$B$9+L14915*$B$7*$B$10+M14915*$B$8*$B$11)*$B$12,0)</f>
        <v>111</v>
      </c>
      <c r="E14915" s="27">
        <v>1</v>
      </c>
      <c r="F14915" s="28">
        <v>800</v>
      </c>
      <c r="G14915" s="28">
        <v>1</v>
      </c>
      <c r="H14915" s="29">
        <v>41</v>
      </c>
      <c r="I14915" s="29">
        <v>1456</v>
      </c>
      <c r="J14915" s="29">
        <v>299</v>
      </c>
      <c r="K14915" s="30">
        <f>F14915*G14915*H14915/1000000/$B$13</f>
        <v>0.0010545445</v>
      </c>
      <c r="L14915" s="30">
        <f>F14915*G14915*I14915/1000000/$B$13</f>
        <v>0.0374491896</v>
      </c>
      <c r="M14915" s="30">
        <f>F14915*G14915*J14915/1000000/$B$13</f>
        <v>0.0076904586</v>
      </c>
      <c r="N14915" s="30">
        <v>110.7198562445</v>
      </c>
      <c r="O14915" s="4" t="inlineStr">
        <is>
          <t>FRANKO actual PPM | RENAULT | Extra: 7700844594 DE PIECE PIF REFARVIN 1110123</t>
        </is>
      </c>
    </row>
    <row r="14916" ht="15.75" customHeight="1">
      <c r="A14916" s="4" t="inlineStr">
        <is>
          <t>C 09</t>
        </is>
      </c>
      <c r="B14916" s="26">
        <f>ROUND((K14916*$B$6*$B$9+L14916*$B$7*$B$10+M14916*$B$8*$B$11)*$B$12,0)</f>
        <v>113</v>
      </c>
      <c r="C14916" s="26">
        <f>ROUND((K14916*$B$6*$B$9+L14916*$B$7*$B$10+M14916*$B$8*$B$11)*$B$12,0)</f>
        <v>113</v>
      </c>
      <c r="E14916" s="27">
        <v>1</v>
      </c>
      <c r="F14916" s="28">
        <v>800</v>
      </c>
      <c r="G14916" s="28">
        <v>1</v>
      </c>
      <c r="H14916" s="29">
        <v>0</v>
      </c>
      <c r="I14916" s="29">
        <v>1516</v>
      </c>
      <c r="J14916" s="29">
        <v>307</v>
      </c>
      <c r="K14916" s="30">
        <f>F14916*G14916*H14916/1000000/$B$13</f>
        <v>0</v>
      </c>
      <c r="L14916" s="30">
        <f>F14916*G14916*I14916/1000000/$B$13</f>
        <v>0.0389924254</v>
      </c>
      <c r="M14916" s="30">
        <f>F14916*G14916*J14916/1000000/$B$13</f>
        <v>0.0078962234</v>
      </c>
      <c r="N14916" s="30">
        <v>112.6306368425</v>
      </c>
      <c r="O14916" s="4" t="inlineStr">
        <is>
          <t>FRANKO actual PPM | RENAULT | Extra: 7700849548 DE PIECE PIF REFARVIN 1057473</t>
        </is>
      </c>
    </row>
    <row r="14917" ht="15.75" customHeight="1">
      <c r="A14917" s="4" t="inlineStr">
        <is>
          <t>C 10</t>
        </is>
      </c>
      <c r="B14917" s="26">
        <f>ROUND((K14917*$B$6*$B$9+L14917*$B$7*$B$10+M14917*$B$8*$B$11)*$B$12,0)</f>
        <v>139</v>
      </c>
      <c r="C14917" s="26">
        <f>ROUND((K14917*$B$6*$B$9+L14917*$B$7*$B$10+M14917*$B$8*$B$11)*$B$12,0)</f>
        <v>139</v>
      </c>
      <c r="E14917" s="27">
        <v>1</v>
      </c>
      <c r="F14917" s="28">
        <v>1140</v>
      </c>
      <c r="G14917" s="28">
        <v>1</v>
      </c>
      <c r="H14917" s="29">
        <v>1150</v>
      </c>
      <c r="I14917" s="29">
        <v>0</v>
      </c>
      <c r="J14917" s="29">
        <v>239</v>
      </c>
      <c r="K14917" s="30">
        <f>F14917*G14917*H14917/1000000/$B$13</f>
        <v>0.0421496288</v>
      </c>
      <c r="L14917" s="30">
        <f>F14917*G14917*I14917/1000000/$B$13</f>
        <v>0</v>
      </c>
      <c r="M14917" s="30">
        <f>F14917*G14917*J14917/1000000/$B$13</f>
        <v>0.0087597924</v>
      </c>
      <c r="N14917" s="30">
        <v>139.1284658569</v>
      </c>
      <c r="O14917" s="4" t="inlineStr">
        <is>
          <t>FRANKO actual PPM | RENAULT</t>
        </is>
      </c>
    </row>
    <row r="14918" ht="15.75" customHeight="1">
      <c r="A14918" s="4" t="inlineStr">
        <is>
          <t>C 10</t>
        </is>
      </c>
      <c r="B14918" s="26">
        <f>ROUND((K14918*$B$6*$B$9+L14918*$B$7*$B$10+M14918*$B$8*$B$11)*$B$12,0)</f>
        <v>146</v>
      </c>
      <c r="C14918" s="26">
        <f>ROUND((K14918*$B$6*$B$9+L14918*$B$7*$B$10+M14918*$B$8*$B$11)*$B$12,0)</f>
        <v>146</v>
      </c>
      <c r="E14918" s="27">
        <v>1</v>
      </c>
      <c r="F14918" s="28">
        <v>1140</v>
      </c>
      <c r="G14918" s="28">
        <v>1</v>
      </c>
      <c r="H14918" s="29">
        <v>1250</v>
      </c>
      <c r="I14918" s="29">
        <v>0</v>
      </c>
      <c r="J14918" s="29">
        <v>244</v>
      </c>
      <c r="K14918" s="30">
        <f>F14918*G14918*H14918/1000000/$B$13</f>
        <v>0.0458148139</v>
      </c>
      <c r="L14918" s="30">
        <f>F14918*G14918*I14918/1000000/$B$13</f>
        <v>0</v>
      </c>
      <c r="M14918" s="30">
        <f>F14918*G14918*J14918/1000000/$B$13</f>
        <v>0.0089430517</v>
      </c>
      <c r="N14918" s="30">
        <v>146.4204432605</v>
      </c>
      <c r="O14918" s="4" t="inlineStr">
        <is>
          <t>FRANKO actual PPM | RENAULT</t>
        </is>
      </c>
    </row>
    <row r="14919" ht="15.75" customHeight="1">
      <c r="A14919" s="4" t="inlineStr">
        <is>
          <t>C 10</t>
        </is>
      </c>
      <c r="B14919" s="26">
        <f>ROUND((K14919*$B$6*$B$9+L14919*$B$7*$B$10+M14919*$B$8*$B$11)*$B$12,0)</f>
        <v>150</v>
      </c>
      <c r="C14919" s="26">
        <f>ROUND((K14919*$B$6*$B$9+L14919*$B$7*$B$10+M14919*$B$8*$B$11)*$B$12,0)</f>
        <v>150</v>
      </c>
      <c r="E14919" s="27">
        <v>1</v>
      </c>
      <c r="F14919" s="28">
        <v>1100</v>
      </c>
      <c r="G14919" s="28">
        <v>1</v>
      </c>
      <c r="H14919" s="29">
        <v>1282</v>
      </c>
      <c r="I14919" s="29">
        <v>0</v>
      </c>
      <c r="J14919" s="29">
        <v>266</v>
      </c>
      <c r="K14919" s="30">
        <f>F14919*G14919*H14919/1000000/$B$13</f>
        <v>0.0453389828</v>
      </c>
      <c r="L14919" s="30">
        <f>F14919*G14919*I14919/1000000/$B$13</f>
        <v>0</v>
      </c>
      <c r="M14919" s="30">
        <f>F14919*G14919*J14919/1000000/$B$13</f>
        <v>0.0094073084</v>
      </c>
      <c r="N14919" s="30">
        <v>149.5287150663</v>
      </c>
      <c r="O14919" s="4" t="inlineStr">
        <is>
          <t>FRANKO actual PPM | RENAULT | Extra: KUP71 / 25130640</t>
        </is>
      </c>
    </row>
    <row r="14920" ht="15.75" customHeight="1">
      <c r="A14920" s="4" t="inlineStr">
        <is>
          <t>C 17</t>
        </is>
      </c>
      <c r="B14920" s="26">
        <f>ROUND((K14920*$B$6*$B$9+L14920*$B$7*$B$10+M14920*$B$8*$B$11)*$B$12,0)</f>
        <v>175</v>
      </c>
      <c r="C14920" s="26">
        <f>ROUND((K14920*$B$6*$B$9+L14920*$B$7*$B$10+M14920*$B$8*$B$11)*$B$12,0)</f>
        <v>175</v>
      </c>
      <c r="E14920" s="27">
        <v>1</v>
      </c>
      <c r="F14920" s="28">
        <v>1340</v>
      </c>
      <c r="G14920" s="28">
        <v>1</v>
      </c>
      <c r="H14920" s="29">
        <v>1586</v>
      </c>
      <c r="I14920" s="29">
        <v>28</v>
      </c>
      <c r="J14920" s="29">
        <v>183</v>
      </c>
      <c r="K14920" s="30">
        <f>F14920*G14920*H14920/1000000/$B$13</f>
        <v>0.0683280526</v>
      </c>
      <c r="L14920" s="30">
        <f>F14920*G14920*I14920/1000000/$B$13</f>
        <v>0.001206296</v>
      </c>
      <c r="M14920" s="30">
        <f>F14920*G14920*J14920/1000000/$B$13</f>
        <v>0.0078840061</v>
      </c>
      <c r="N14920" s="30">
        <v>174.5142451084</v>
      </c>
      <c r="O14920" s="4" t="inlineStr">
        <is>
          <t>FRANKO actual PPM | RENAULT | Extra: 2236464100/7700847556</t>
        </is>
      </c>
    </row>
    <row r="14921" ht="15.75" customHeight="1">
      <c r="A14921" s="4" t="inlineStr">
        <is>
          <t>C 17</t>
        </is>
      </c>
      <c r="B14921" s="26">
        <f>ROUND((K14921*$B$6*$B$9+L14921*$B$7*$B$10+M14921*$B$8*$B$11)*$B$12,0)</f>
        <v>169</v>
      </c>
      <c r="C14921" s="26">
        <f>ROUND((K14921*$B$6*$B$9+L14921*$B$7*$B$10+M14921*$B$8*$B$11)*$B$12,0)</f>
        <v>169</v>
      </c>
      <c r="E14921" s="27">
        <v>1</v>
      </c>
      <c r="F14921" s="28">
        <v>1460</v>
      </c>
      <c r="G14921" s="28">
        <v>1</v>
      </c>
      <c r="H14921" s="29">
        <v>1495</v>
      </c>
      <c r="I14921" s="29">
        <v>0</v>
      </c>
      <c r="J14921" s="29">
        <v>149</v>
      </c>
      <c r="K14921" s="30">
        <f>F14921*G14921*H14921/1000000/$B$13</f>
        <v>0.0701754345</v>
      </c>
      <c r="L14921" s="30">
        <f>F14921*G14921*I14921/1000000/$B$13</f>
        <v>0</v>
      </c>
      <c r="M14921" s="30">
        <f>F14921*G14921*J14921/1000000/$B$13</f>
        <v>0.0069940734</v>
      </c>
      <c r="N14921" s="30">
        <v>168.5734104169</v>
      </c>
      <c r="O14921" s="4" t="inlineStr">
        <is>
          <t>FRANKO actual PPM | RENAULT | Extra: 2236464001</t>
        </is>
      </c>
    </row>
    <row r="14922" ht="15.75" customHeight="1">
      <c r="A14922" s="4" t="inlineStr">
        <is>
          <t>C 19</t>
        </is>
      </c>
      <c r="B14922" s="26">
        <f>ROUND((K14922*$B$6*$B$9+L14922*$B$7*$B$10+M14922*$B$8*$B$11)*$B$12,0)</f>
        <v>183</v>
      </c>
      <c r="C14922" s="26">
        <f>ROUND((K14922*$B$6*$B$9+L14922*$B$7*$B$10+M14922*$B$8*$B$11)*$B$12,0)</f>
        <v>183</v>
      </c>
      <c r="E14922" s="27">
        <v>1</v>
      </c>
      <c r="F14922" s="28">
        <v>1580</v>
      </c>
      <c r="G14922" s="28">
        <v>1</v>
      </c>
      <c r="H14922" s="29">
        <v>1428</v>
      </c>
      <c r="I14922" s="29">
        <v>0</v>
      </c>
      <c r="J14922" s="29">
        <v>164</v>
      </c>
      <c r="K14922" s="30">
        <f>F14922*G14922*H14922/1000000/$B$13</f>
        <v>0.0725398004</v>
      </c>
      <c r="L14922" s="30">
        <f>F14922*G14922*I14922/1000000/$B$13</f>
        <v>0</v>
      </c>
      <c r="M14922" s="30">
        <f>F14922*G14922*J14922/1000000/$B$13</f>
        <v>0.0083309015</v>
      </c>
      <c r="N14922" s="30">
        <v>183.402194574</v>
      </c>
      <c r="O14922" s="4" t="inlineStr">
        <is>
          <t>FRANKO actual PPM | RENAULT</t>
        </is>
      </c>
    </row>
    <row r="14923" ht="15.75" customHeight="1">
      <c r="A14923" s="4" t="inlineStr">
        <is>
          <t>C 20</t>
        </is>
      </c>
      <c r="B14923" s="26">
        <f>ROUND((K14923*$B$6*$B$9+L14923*$B$7*$B$10+M14923*$B$8*$B$11)*$B$12,0)</f>
        <v>262</v>
      </c>
      <c r="C14923" s="26">
        <f>ROUND((K14923*$B$6*$B$9+L14923*$B$7*$B$10+M14923*$B$8*$B$11)*$B$12,0)</f>
        <v>262</v>
      </c>
      <c r="E14923" s="27">
        <v>1</v>
      </c>
      <c r="F14923" s="28">
        <v>1600</v>
      </c>
      <c r="G14923" s="28">
        <v>1</v>
      </c>
      <c r="H14923" s="29">
        <v>2085</v>
      </c>
      <c r="I14923" s="29">
        <v>0</v>
      </c>
      <c r="J14923" s="29">
        <v>219</v>
      </c>
      <c r="K14923" s="30">
        <f>F14923*G14923*H14923/1000000/$B$13</f>
        <v>0.1072548906</v>
      </c>
      <c r="L14923" s="30">
        <f>F14923*G14923*I14923/1000000/$B$13</f>
        <v>0</v>
      </c>
      <c r="M14923" s="30">
        <f>F14923*G14923*J14923/1000000/$B$13</f>
        <v>0.0112656216</v>
      </c>
      <c r="N14923" s="30">
        <v>262.4303402634</v>
      </c>
      <c r="O14923" s="4" t="inlineStr">
        <is>
          <t>FRANKO actual PPM | RENAULT | Extra: 7700260872</t>
        </is>
      </c>
    </row>
    <row r="14924" ht="15.75" customHeight="1">
      <c r="A14924" s="4" t="inlineStr">
        <is>
          <t>C 24</t>
        </is>
      </c>
      <c r="B14924" s="26">
        <f>ROUND((K14924*$B$6*$B$9+L14924*$B$7*$B$10+M14924*$B$8*$B$11)*$B$12,0)</f>
        <v>147</v>
      </c>
      <c r="C14924" s="26">
        <f>ROUND((K14924*$B$6*$B$9+L14924*$B$7*$B$10+M14924*$B$8*$B$11)*$B$12,0)</f>
        <v>147</v>
      </c>
      <c r="E14924" s="27">
        <v>1</v>
      </c>
      <c r="F14924" s="28">
        <v>1300</v>
      </c>
      <c r="G14924" s="28">
        <v>1</v>
      </c>
      <c r="H14924" s="29">
        <v>2240</v>
      </c>
      <c r="I14924" s="29">
        <v>0</v>
      </c>
      <c r="J14924" s="29">
        <v>0</v>
      </c>
      <c r="K14924" s="30">
        <f>F14924*G14924*H14924/1000000/$B$13</f>
        <v>0.093622974</v>
      </c>
      <c r="L14924" s="30">
        <f>F14924*G14924*I14924/1000000/$B$13</f>
        <v>0</v>
      </c>
      <c r="M14924" s="30">
        <f>F14924*G14924*J14924/1000000/$B$13</f>
        <v>0</v>
      </c>
      <c r="N14924" s="30">
        <v>147.3719233857</v>
      </c>
      <c r="O14924" s="4" t="inlineStr">
        <is>
          <t>FRANKO actual PPM | RENAULT | Extra: 112719030000,EBER SPAH</t>
        </is>
      </c>
    </row>
    <row r="14925" ht="15.75" customHeight="1">
      <c r="A14925" s="4" t="inlineStr">
        <is>
          <t>C 24</t>
        </is>
      </c>
      <c r="B14925" s="26">
        <f>ROUND((K14925*$B$6*$B$9+L14925*$B$7*$B$10+M14925*$B$8*$B$11)*$B$12,0)</f>
        <v>157</v>
      </c>
      <c r="C14925" s="26">
        <f>ROUND((K14925*$B$6*$B$9+L14925*$B$7*$B$10+M14925*$B$8*$B$11)*$B$12,0)</f>
        <v>157</v>
      </c>
      <c r="E14925" s="27">
        <v>1</v>
      </c>
      <c r="F14925" s="28">
        <v>1400</v>
      </c>
      <c r="G14925" s="28">
        <v>1</v>
      </c>
      <c r="H14925" s="29">
        <v>2210</v>
      </c>
      <c r="I14925" s="29">
        <v>0</v>
      </c>
      <c r="J14925" s="29">
        <v>0</v>
      </c>
      <c r="K14925" s="30">
        <f>F14925*G14925*H14925/1000000/$B$13</f>
        <v>0.0994744099</v>
      </c>
      <c r="L14925" s="30">
        <f>F14925*G14925*I14925/1000000/$B$13</f>
        <v>0</v>
      </c>
      <c r="M14925" s="30">
        <f>F14925*G14925*J14925/1000000/$B$13</f>
        <v>0</v>
      </c>
      <c r="N14925" s="30">
        <v>156.5826685974</v>
      </c>
      <c r="O14925" s="4" t="inlineStr">
        <is>
          <t>FRANKO actual PPM | RENAULT | Extra: 112719030000</t>
        </is>
      </c>
    </row>
    <row r="14926" ht="15.75" customHeight="1">
      <c r="A14926" s="4" t="inlineStr">
        <is>
          <t>C 25</t>
        </is>
      </c>
      <c r="B14926" s="26">
        <f>ROUND((K14926*$B$6*$B$9+L14926*$B$7*$B$10+M14926*$B$8*$B$11)*$B$12,0)</f>
        <v>161</v>
      </c>
      <c r="C14926" s="26">
        <f>ROUND((K14926*$B$6*$B$9+L14926*$B$7*$B$10+M14926*$B$8*$B$11)*$B$12,0)</f>
        <v>161</v>
      </c>
      <c r="E14926" s="27">
        <v>1</v>
      </c>
      <c r="F14926" s="28">
        <v>1100</v>
      </c>
      <c r="G14926" s="28">
        <v>1</v>
      </c>
      <c r="H14926" s="29">
        <v>2890</v>
      </c>
      <c r="I14926" s="29">
        <v>0</v>
      </c>
      <c r="J14926" s="29">
        <v>0</v>
      </c>
      <c r="K14926" s="30">
        <f>F14926*G14926*H14926/1000000/$B$13</f>
        <v>0.1022072233</v>
      </c>
      <c r="L14926" s="30">
        <f>F14926*G14926*I14926/1000000/$B$13</f>
        <v>0</v>
      </c>
      <c r="M14926" s="30">
        <f>F14926*G14926*J14926/1000000/$B$13</f>
        <v>0</v>
      </c>
      <c r="N14926" s="30">
        <v>160.8843902621</v>
      </c>
      <c r="O14926" s="4" t="inlineStr">
        <is>
          <t>FRANKO actual PPM | RENAULT | Extra: 112729034000 / 75705441 / EBERSPACH ER</t>
        </is>
      </c>
    </row>
    <row r="14927" ht="15.75" customHeight="1">
      <c r="A14927" s="4" t="inlineStr">
        <is>
          <t>C 25</t>
        </is>
      </c>
      <c r="B14927" s="26">
        <f>ROUND((K14927*$B$6*$B$9+L14927*$B$7*$B$10+M14927*$B$8*$B$11)*$B$12,0)</f>
        <v>174</v>
      </c>
      <c r="C14927" s="26">
        <f>ROUND((K14927*$B$6*$B$9+L14927*$B$7*$B$10+M14927*$B$8*$B$11)*$B$12,0)</f>
        <v>174</v>
      </c>
      <c r="E14927" s="27">
        <v>1</v>
      </c>
      <c r="F14927" s="28">
        <v>1100</v>
      </c>
      <c r="G14927" s="28">
        <v>1</v>
      </c>
      <c r="H14927" s="29">
        <v>3125</v>
      </c>
      <c r="I14927" s="29">
        <v>0</v>
      </c>
      <c r="J14927" s="29">
        <v>0</v>
      </c>
      <c r="K14927" s="30">
        <f>F14927*G14927*H14927/1000000/$B$13</f>
        <v>0.1105181913</v>
      </c>
      <c r="L14927" s="30">
        <f>F14927*G14927*I14927/1000000/$B$13</f>
        <v>0</v>
      </c>
      <c r="M14927" s="30">
        <f>F14927*G14927*J14927/1000000/$B$13</f>
        <v>0</v>
      </c>
      <c r="N14927" s="30">
        <v>173.966684972</v>
      </c>
      <c r="O14927" s="4" t="inlineStr">
        <is>
          <t>FRANKO actual PPM | RENAULT</t>
        </is>
      </c>
    </row>
    <row r="14928" ht="15.75" customHeight="1">
      <c r="A14928" s="4" t="inlineStr">
        <is>
          <t>C 25</t>
        </is>
      </c>
      <c r="B14928" s="26">
        <f>ROUND((K14928*$B$6*$B$9+L14928*$B$7*$B$10+M14928*$B$8*$B$11)*$B$12,0)</f>
        <v>173</v>
      </c>
      <c r="C14928" s="26">
        <f>ROUND((K14928*$B$6*$B$9+L14928*$B$7*$B$10+M14928*$B$8*$B$11)*$B$12,0)</f>
        <v>173</v>
      </c>
      <c r="E14928" s="27">
        <v>1</v>
      </c>
      <c r="F14928" s="28">
        <v>1100</v>
      </c>
      <c r="G14928" s="28">
        <v>1</v>
      </c>
      <c r="H14928" s="29">
        <v>3105</v>
      </c>
      <c r="I14928" s="29">
        <v>0</v>
      </c>
      <c r="J14928" s="29">
        <v>0</v>
      </c>
      <c r="K14928" s="30">
        <f>F14928*G14928*H14928/1000000/$B$13</f>
        <v>0.1098108749</v>
      </c>
      <c r="L14928" s="30">
        <f>F14928*G14928*I14928/1000000/$B$13</f>
        <v>0</v>
      </c>
      <c r="M14928" s="30">
        <f>F14928*G14928*J14928/1000000/$B$13</f>
        <v>0</v>
      </c>
      <c r="N14928" s="30">
        <v>172.8532981882</v>
      </c>
      <c r="O14928" s="4" t="inlineStr">
        <is>
          <t>FRANKO actual PPM | RENAULT | Extra: 112729034000</t>
        </is>
      </c>
    </row>
    <row r="14929" ht="15.75" customHeight="1">
      <c r="A14929" s="4" t="inlineStr">
        <is>
          <t>C 25</t>
        </is>
      </c>
      <c r="B14929" s="26">
        <f>ROUND((K14929*$B$6*$B$9+L14929*$B$7*$B$10+M14929*$B$8*$B$11)*$B$12,0)</f>
        <v>105</v>
      </c>
      <c r="C14929" s="26">
        <f>ROUND((K14929*$B$6*$B$9+L14929*$B$7*$B$10+M14929*$B$8*$B$11)*$B$12,0)</f>
        <v>105</v>
      </c>
      <c r="E14929" s="27">
        <v>1</v>
      </c>
      <c r="F14929" s="28">
        <v>1100</v>
      </c>
      <c r="G14929" s="28">
        <v>1</v>
      </c>
      <c r="H14929" s="29">
        <v>1890</v>
      </c>
      <c r="I14929" s="29">
        <v>0</v>
      </c>
      <c r="J14929" s="29">
        <v>0</v>
      </c>
      <c r="K14929" s="30">
        <f>F14929*G14929*H14929/1000000/$B$13</f>
        <v>0.0668414021</v>
      </c>
      <c r="L14929" s="30">
        <f>F14929*G14929*I14929/1000000/$B$13</f>
        <v>0</v>
      </c>
      <c r="M14929" s="30">
        <f>F14929*G14929*J14929/1000000/$B$13</f>
        <v>0</v>
      </c>
      <c r="N14929" s="30">
        <v>105.2150510711</v>
      </c>
      <c r="O14929" s="4" t="inlineStr">
        <is>
          <t>FRANKO actual PPM | RENAULT | Extra: 112729030000 1395D652000199 EBER.</t>
        </is>
      </c>
    </row>
    <row r="14930" ht="15.75" customHeight="1">
      <c r="A14930" s="4" t="inlineStr">
        <is>
          <t>C 26</t>
        </is>
      </c>
      <c r="B14930" s="26">
        <f>ROUND((K14930*$B$6*$B$9+L14930*$B$7*$B$10+M14930*$B$8*$B$11)*$B$12,0)</f>
        <v>97</v>
      </c>
      <c r="C14930" s="26">
        <f>ROUND((K14930*$B$6*$B$9+L14930*$B$7*$B$10+M14930*$B$8*$B$11)*$B$12,0)</f>
        <v>97</v>
      </c>
      <c r="E14930" s="27">
        <v>1</v>
      </c>
      <c r="F14930" s="28">
        <v>840</v>
      </c>
      <c r="G14930" s="28">
        <v>1</v>
      </c>
      <c r="H14930" s="29">
        <v>0</v>
      </c>
      <c r="I14930" s="29">
        <v>1765</v>
      </c>
      <c r="J14930" s="29">
        <v>174</v>
      </c>
      <c r="K14930" s="30">
        <f>F14930*G14930*H14930/1000000/$B$13</f>
        <v>0</v>
      </c>
      <c r="L14930" s="30">
        <f>F14930*G14930*I14930/1000000/$B$13</f>
        <v>0.0476666969</v>
      </c>
      <c r="M14930" s="30">
        <f>F14930*G14930*J14930/1000000/$B$13</f>
        <v>0.0046991531</v>
      </c>
      <c r="N14930" s="30">
        <v>96.5289501012</v>
      </c>
      <c r="O14930" s="4" t="inlineStr">
        <is>
          <t>FRANKO actual PPM | RENAULT | Extra: 7700-859-404 / RT0001A</t>
        </is>
      </c>
    </row>
    <row r="14931" ht="15.75" customHeight="1">
      <c r="A14931" s="4" t="inlineStr">
        <is>
          <t>C 27</t>
        </is>
      </c>
      <c r="B14931" s="26">
        <f>ROUND((K14931*$B$6*$B$9+L14931*$B$7*$B$10+M14931*$B$8*$B$11)*$B$12,0)</f>
        <v>109</v>
      </c>
      <c r="C14931" s="26">
        <f>ROUND((K14931*$B$6*$B$9+L14931*$B$7*$B$10+M14931*$B$8*$B$11)*$B$12,0)</f>
        <v>109</v>
      </c>
      <c r="E14931" s="27">
        <v>1</v>
      </c>
      <c r="F14931" s="28">
        <v>920</v>
      </c>
      <c r="G14931" s="28">
        <v>1</v>
      </c>
      <c r="H14931" s="29">
        <v>1109</v>
      </c>
      <c r="I14931" s="29">
        <v>0</v>
      </c>
      <c r="J14931" s="29">
        <v>232</v>
      </c>
      <c r="K14931" s="30">
        <f>F14931*G14931*H14931/1000000/$B$13</f>
        <v>0.0328027637</v>
      </c>
      <c r="L14931" s="30">
        <f>F14931*G14931*I14931/1000000/$B$13</f>
        <v>0</v>
      </c>
      <c r="M14931" s="30">
        <f>F14931*G14931*J14931/1000000/$B$13</f>
        <v>0.0068622553</v>
      </c>
      <c r="N14931" s="30">
        <v>108.64987891</v>
      </c>
      <c r="O14931" s="4" t="inlineStr">
        <is>
          <t>FRANKO actual PPM | RENAULT</t>
        </is>
      </c>
    </row>
    <row r="14932" ht="15.75" customHeight="1">
      <c r="A14932" s="4" t="inlineStr">
        <is>
          <t>C 27</t>
        </is>
      </c>
      <c r="B14932" s="26">
        <f>ROUND((K14932*$B$6*$B$9+L14932*$B$7*$B$10+M14932*$B$8*$B$11)*$B$12,0)</f>
        <v>93</v>
      </c>
      <c r="C14932" s="26">
        <f>ROUND((K14932*$B$6*$B$9+L14932*$B$7*$B$10+M14932*$B$8*$B$11)*$B$12,0)</f>
        <v>93</v>
      </c>
      <c r="E14932" s="27">
        <v>1</v>
      </c>
      <c r="F14932" s="28">
        <v>920</v>
      </c>
      <c r="G14932" s="28">
        <v>1</v>
      </c>
      <c r="H14932" s="29">
        <v>907</v>
      </c>
      <c r="I14932" s="29">
        <v>0</v>
      </c>
      <c r="J14932" s="29">
        <v>207</v>
      </c>
      <c r="K14932" s="30">
        <f>F14932*G14932*H14932/1000000/$B$13</f>
        <v>0.026827869</v>
      </c>
      <c r="L14932" s="30">
        <f>F14932*G14932*I14932/1000000/$B$13</f>
        <v>0</v>
      </c>
      <c r="M14932" s="30">
        <f>F14932*G14932*J14932/1000000/$B$13</f>
        <v>0.0061227882</v>
      </c>
      <c r="N14932" s="30">
        <v>93.1009341052</v>
      </c>
      <c r="O14932" s="4" t="inlineStr">
        <is>
          <t>FRANKO actual PPM | RENAULT | Extra: TL130 / 8200 410 494 / 112770134000 / EBERSPRACHE</t>
        </is>
      </c>
    </row>
    <row r="14933" ht="15.75" customHeight="1">
      <c r="A14933" s="4" t="inlineStr">
        <is>
          <t>C 27</t>
        </is>
      </c>
      <c r="B14933" s="26">
        <f>ROUND((K14933*$B$6*$B$9+L14933*$B$7*$B$10+M14933*$B$8*$B$11)*$B$12,0)</f>
        <v>112</v>
      </c>
      <c r="C14933" s="26">
        <f>ROUND((K14933*$B$6*$B$9+L14933*$B$7*$B$10+M14933*$B$8*$B$11)*$B$12,0)</f>
        <v>112</v>
      </c>
      <c r="E14933" s="27">
        <v>1</v>
      </c>
      <c r="F14933" s="28">
        <v>920</v>
      </c>
      <c r="G14933" s="28">
        <v>1</v>
      </c>
      <c r="H14933" s="29">
        <v>1158</v>
      </c>
      <c r="I14933" s="29">
        <v>0</v>
      </c>
      <c r="J14933" s="29">
        <v>235</v>
      </c>
      <c r="K14933" s="30">
        <f>F14933*G14933*H14933/1000000/$B$13</f>
        <v>0.0342521194</v>
      </c>
      <c r="L14933" s="30">
        <f>F14933*G14933*I14933/1000000/$B$13</f>
        <v>0</v>
      </c>
      <c r="M14933" s="30">
        <f>F14933*G14933*J14933/1000000/$B$13</f>
        <v>0.0069509914</v>
      </c>
      <c r="N14933" s="30">
        <v>111.6685732059</v>
      </c>
      <c r="O14933" s="4" t="inlineStr">
        <is>
          <t>FRANKO actual PPM | RENAULT</t>
        </is>
      </c>
    </row>
    <row r="14934" ht="15.75" customHeight="1">
      <c r="A14934" s="4" t="inlineStr">
        <is>
          <t>C 27</t>
        </is>
      </c>
      <c r="B14934" s="26">
        <f>ROUND((K14934*$B$6*$B$9+L14934*$B$7*$B$10+M14934*$B$8*$B$11)*$B$12,0)</f>
        <v>112</v>
      </c>
      <c r="C14934" s="26">
        <f>ROUND((K14934*$B$6*$B$9+L14934*$B$7*$B$10+M14934*$B$8*$B$11)*$B$12,0)</f>
        <v>112</v>
      </c>
      <c r="E14934" s="27">
        <v>1</v>
      </c>
      <c r="F14934" s="28">
        <v>920</v>
      </c>
      <c r="G14934" s="28">
        <v>1</v>
      </c>
      <c r="H14934" s="29">
        <v>1158</v>
      </c>
      <c r="I14934" s="29">
        <v>0</v>
      </c>
      <c r="J14934" s="29">
        <v>235</v>
      </c>
      <c r="K14934" s="30">
        <f>F14934*G14934*H14934/1000000/$B$13</f>
        <v>0.0342521194</v>
      </c>
      <c r="L14934" s="30">
        <f>F14934*G14934*I14934/1000000/$B$13</f>
        <v>0</v>
      </c>
      <c r="M14934" s="30">
        <f>F14934*G14934*J14934/1000000/$B$13</f>
        <v>0.0069509914</v>
      </c>
      <c r="N14934" s="30">
        <v>111.6685732059</v>
      </c>
      <c r="O14934" s="4" t="inlineStr">
        <is>
          <t>FRANKO actual PPM | RENAULT</t>
        </is>
      </c>
    </row>
    <row r="14935" ht="15.75" customHeight="1">
      <c r="A14935" s="4" t="inlineStr">
        <is>
          <t>C 27</t>
        </is>
      </c>
      <c r="B14935" s="26">
        <f>ROUND((K14935*$B$6*$B$9+L14935*$B$7*$B$10+M14935*$B$8*$B$11)*$B$12,0)</f>
        <v>94</v>
      </c>
      <c r="C14935" s="26">
        <f>ROUND((K14935*$B$6*$B$9+L14935*$B$7*$B$10+M14935*$B$8*$B$11)*$B$12,0)</f>
        <v>94</v>
      </c>
      <c r="E14935" s="27">
        <v>1</v>
      </c>
      <c r="F14935" s="28">
        <v>920</v>
      </c>
      <c r="G14935" s="28">
        <v>1</v>
      </c>
      <c r="H14935" s="29">
        <v>930</v>
      </c>
      <c r="I14935" s="29">
        <v>0</v>
      </c>
      <c r="J14935" s="29">
        <v>207</v>
      </c>
      <c r="K14935" s="30">
        <f>F14935*G14935*H14935/1000000/$B$13</f>
        <v>0.0275081788</v>
      </c>
      <c r="L14935" s="30">
        <f>F14935*G14935*I14935/1000000/$B$13</f>
        <v>0</v>
      </c>
      <c r="M14935" s="30">
        <f>F14935*G14935*J14935/1000000/$B$13</f>
        <v>0.0061227882</v>
      </c>
      <c r="N14935" s="30">
        <v>94.1718097573</v>
      </c>
      <c r="O14935" s="4" t="inlineStr">
        <is>
          <t>FRANKO actual PPM | RENAULT | Extra: TL130 / 8200 410 494 / 112770134000 / EBERSPRACHE</t>
        </is>
      </c>
    </row>
    <row r="14936" ht="15.75" customHeight="1">
      <c r="A14936" s="4" t="inlineStr">
        <is>
          <t>C 27</t>
        </is>
      </c>
      <c r="B14936" s="26">
        <f>ROUND((K14936*$B$6*$B$9+L14936*$B$7*$B$10+M14936*$B$8*$B$11)*$B$12,0)</f>
        <v>113</v>
      </c>
      <c r="C14936" s="26">
        <f>ROUND((K14936*$B$6*$B$9+L14936*$B$7*$B$10+M14936*$B$8*$B$11)*$B$12,0)</f>
        <v>113</v>
      </c>
      <c r="E14936" s="27">
        <v>1</v>
      </c>
      <c r="F14936" s="28">
        <v>920</v>
      </c>
      <c r="G14936" s="28">
        <v>1</v>
      </c>
      <c r="H14936" s="29">
        <v>1114</v>
      </c>
      <c r="I14936" s="29">
        <v>99</v>
      </c>
      <c r="J14936" s="29">
        <v>235</v>
      </c>
      <c r="K14936" s="30">
        <f>F14936*G14936*H14936/1000000/$B$13</f>
        <v>0.0329506571</v>
      </c>
      <c r="L14936" s="30">
        <f>F14936*G14936*I14936/1000000/$B$13</f>
        <v>0.00292829</v>
      </c>
      <c r="M14936" s="30">
        <f>F14936*G14936*J14936/1000000/$B$13</f>
        <v>0.0069509914</v>
      </c>
      <c r="N14936" s="30">
        <v>113.1514592607</v>
      </c>
      <c r="O14936" s="4" t="inlineStr">
        <is>
          <t>FRANKO actual PPM | RENAULT | Extra: TL133</t>
        </is>
      </c>
    </row>
    <row r="14937" ht="15.75" customHeight="1">
      <c r="A14937" s="4" t="inlineStr">
        <is>
          <t>C 27</t>
        </is>
      </c>
      <c r="B14937" s="26">
        <f>ROUND((K14937*$B$6*$B$9+L14937*$B$7*$B$10+M14937*$B$8*$B$11)*$B$12,0)</f>
        <v>112</v>
      </c>
      <c r="C14937" s="26">
        <f>ROUND((K14937*$B$6*$B$9+L14937*$B$7*$B$10+M14937*$B$8*$B$11)*$B$12,0)</f>
        <v>112</v>
      </c>
      <c r="E14937" s="27">
        <v>1</v>
      </c>
      <c r="F14937" s="28">
        <v>920</v>
      </c>
      <c r="G14937" s="28">
        <v>1</v>
      </c>
      <c r="H14937" s="29">
        <v>1102</v>
      </c>
      <c r="I14937" s="29">
        <v>0</v>
      </c>
      <c r="J14937" s="29">
        <v>245</v>
      </c>
      <c r="K14937" s="30">
        <f>F14937*G14937*H14937/1000000/$B$13</f>
        <v>0.0325957129</v>
      </c>
      <c r="L14937" s="30">
        <f>F14937*G14937*I14937/1000000/$B$13</f>
        <v>0</v>
      </c>
      <c r="M14937" s="30">
        <f>F14937*G14937*J14937/1000000/$B$13</f>
        <v>0.0072467783</v>
      </c>
      <c r="N14937" s="30">
        <v>111.5187689886</v>
      </c>
      <c r="O14937" s="4" t="inlineStr">
        <is>
          <t>FRANKO actual PPM | RENAULT | Extra: TL111</t>
        </is>
      </c>
    </row>
    <row r="14938" ht="15.75" customHeight="1">
      <c r="A14938" s="4" t="inlineStr">
        <is>
          <t>C 27</t>
        </is>
      </c>
      <c r="B14938" s="26">
        <f>ROUND((K14938*$B$6*$B$9+L14938*$B$7*$B$10+M14938*$B$8*$B$11)*$B$12,0)</f>
        <v>114</v>
      </c>
      <c r="C14938" s="26">
        <f>ROUND((K14938*$B$6*$B$9+L14938*$B$7*$B$10+M14938*$B$8*$B$11)*$B$12,0)</f>
        <v>114</v>
      </c>
      <c r="E14938" s="27">
        <v>1</v>
      </c>
      <c r="F14938" s="28">
        <v>920</v>
      </c>
      <c r="G14938" s="28">
        <v>1</v>
      </c>
      <c r="H14938" s="29">
        <v>1125</v>
      </c>
      <c r="I14938" s="29">
        <v>0</v>
      </c>
      <c r="J14938" s="29">
        <v>249</v>
      </c>
      <c r="K14938" s="30">
        <f>F14938*G14938*H14938/1000000/$B$13</f>
        <v>0.0332760227</v>
      </c>
      <c r="L14938" s="30">
        <f>F14938*G14938*I14938/1000000/$B$13</f>
        <v>0</v>
      </c>
      <c r="M14938" s="30">
        <f>F14938*G14938*J14938/1000000/$B$13</f>
        <v>0.007365093</v>
      </c>
      <c r="N14938" s="30">
        <v>113.5726627192</v>
      </c>
      <c r="O14938" s="4" t="inlineStr">
        <is>
          <t>FRANKO actual PPM | RENAULT | Extra: TL127</t>
        </is>
      </c>
    </row>
    <row r="14939" ht="15.75" customHeight="1">
      <c r="A14939" s="4" t="inlineStr">
        <is>
          <t>C 27</t>
        </is>
      </c>
      <c r="B14939" s="26">
        <f>ROUND((K14939*$B$6*$B$9+L14939*$B$7*$B$10+M14939*$B$8*$B$11)*$B$12,0)</f>
        <v>113</v>
      </c>
      <c r="C14939" s="26">
        <f>ROUND((K14939*$B$6*$B$9+L14939*$B$7*$B$10+M14939*$B$8*$B$11)*$B$12,0)</f>
        <v>113</v>
      </c>
      <c r="E14939" s="27">
        <v>1</v>
      </c>
      <c r="F14939" s="28">
        <v>920</v>
      </c>
      <c r="G14939" s="28">
        <v>1</v>
      </c>
      <c r="H14939" s="29">
        <v>1183</v>
      </c>
      <c r="I14939" s="29">
        <v>0</v>
      </c>
      <c r="J14939" s="29">
        <v>236</v>
      </c>
      <c r="K14939" s="30">
        <f>F14939*G14939*H14939/1000000/$B$13</f>
        <v>0.0349915865</v>
      </c>
      <c r="L14939" s="30">
        <f>F14939*G14939*I14939/1000000/$B$13</f>
        <v>0</v>
      </c>
      <c r="M14939" s="30">
        <f>F14939*G14939*J14939/1000000/$B$13</f>
        <v>0.0069805701</v>
      </c>
      <c r="N14939" s="30">
        <v>113.0783229996</v>
      </c>
      <c r="O14939" s="4" t="inlineStr">
        <is>
          <t>FRANKO actual PPM | RENAULT | Extra: KU130</t>
        </is>
      </c>
    </row>
    <row r="14940" ht="15.75" customHeight="1">
      <c r="A14940" s="4" t="inlineStr">
        <is>
          <t>C 27</t>
        </is>
      </c>
      <c r="B14940" s="26">
        <f>ROUND((K14940*$B$6*$B$9+L14940*$B$7*$B$10+M14940*$B$8*$B$11)*$B$12,0)</f>
        <v>118</v>
      </c>
      <c r="C14940" s="26">
        <f>ROUND((K14940*$B$6*$B$9+L14940*$B$7*$B$10+M14940*$B$8*$B$11)*$B$12,0)</f>
        <v>118</v>
      </c>
      <c r="E14940" s="27">
        <v>1</v>
      </c>
      <c r="F14940" s="28">
        <v>920</v>
      </c>
      <c r="G14940" s="28">
        <v>1</v>
      </c>
      <c r="H14940" s="29">
        <v>1200</v>
      </c>
      <c r="I14940" s="29">
        <v>0</v>
      </c>
      <c r="J14940" s="29">
        <v>251</v>
      </c>
      <c r="K14940" s="30">
        <f>F14940*G14940*H14940/1000000/$B$13</f>
        <v>0.0354944242</v>
      </c>
      <c r="L14940" s="30">
        <f>F14940*G14940*I14940/1000000/$B$13</f>
        <v>0</v>
      </c>
      <c r="M14940" s="30">
        <f>F14940*G14940*J14940/1000000/$B$13</f>
        <v>0.0074242504</v>
      </c>
      <c r="N14940" s="30">
        <v>117.5561575804</v>
      </c>
      <c r="O14940" s="4" t="inlineStr">
        <is>
          <t>FRANKO actual PPM | RENAULT | Extra: TL134</t>
        </is>
      </c>
    </row>
    <row r="14941" ht="15.75" customHeight="1">
      <c r="A14941" s="4" t="inlineStr">
        <is>
          <t>C 28</t>
        </is>
      </c>
      <c r="B14941" s="26">
        <f>ROUND((K14941*$B$6*$B$9+L14941*$B$7*$B$10+M14941*$B$8*$B$11)*$B$12,0)</f>
        <v>155</v>
      </c>
      <c r="C14941" s="26">
        <f>ROUND((K14941*$B$6*$B$9+L14941*$B$7*$B$10+M14941*$B$8*$B$11)*$B$12,0)</f>
        <v>155</v>
      </c>
      <c r="E14941" s="27">
        <v>1</v>
      </c>
      <c r="F14941" s="28">
        <v>1360</v>
      </c>
      <c r="G14941" s="28">
        <v>1</v>
      </c>
      <c r="H14941" s="29">
        <v>1043</v>
      </c>
      <c r="I14941" s="29">
        <v>0</v>
      </c>
      <c r="J14941" s="29">
        <v>228</v>
      </c>
      <c r="K14941" s="30">
        <f>F14941*G14941*H14941/1000000/$B$13</f>
        <v>0.045605191</v>
      </c>
      <c r="L14941" s="30">
        <f>F14941*G14941*I14941/1000000/$B$13</f>
        <v>0</v>
      </c>
      <c r="M14941" s="30">
        <f>F14941*G14941*J14941/1000000/$B$13</f>
        <v>0.0099693035</v>
      </c>
      <c r="N14941" s="30">
        <v>154.6170892381</v>
      </c>
      <c r="O14941" s="4" t="inlineStr">
        <is>
          <t>FRANKO actual PPM | RENAULT</t>
        </is>
      </c>
    </row>
    <row r="14942" ht="15.75" customHeight="1">
      <c r="A14942" s="4" t="inlineStr">
        <is>
          <t>C 28</t>
        </is>
      </c>
      <c r="B14942" s="26">
        <f>ROUND((K14942*$B$6*$B$9+L14942*$B$7*$B$10+M14942*$B$8*$B$11)*$B$12,0)</f>
        <v>164</v>
      </c>
      <c r="C14942" s="26">
        <f>ROUND((K14942*$B$6*$B$9+L14942*$B$7*$B$10+M14942*$B$8*$B$11)*$B$12,0)</f>
        <v>164</v>
      </c>
      <c r="E14942" s="27">
        <v>1</v>
      </c>
      <c r="F14942" s="28">
        <v>1540</v>
      </c>
      <c r="G14942" s="28">
        <v>1</v>
      </c>
      <c r="H14942" s="29">
        <v>972</v>
      </c>
      <c r="I14942" s="29">
        <v>0</v>
      </c>
      <c r="J14942" s="29">
        <v>215</v>
      </c>
      <c r="K14942" s="30">
        <f>F14942*G14942*H14942/1000000/$B$13</f>
        <v>0.0481258095</v>
      </c>
      <c r="L14942" s="30">
        <f>F14942*G14942*I14942/1000000/$B$13</f>
        <v>0</v>
      </c>
      <c r="M14942" s="30">
        <f>F14942*G14942*J14942/1000000/$B$13</f>
        <v>0.0106451122</v>
      </c>
      <c r="N14942" s="30">
        <v>164.1997513924</v>
      </c>
      <c r="O14942" s="4" t="inlineStr">
        <is>
          <t>FRANKO actual PPM | RENAULT</t>
        </is>
      </c>
    </row>
    <row r="14943" ht="15.75" customHeight="1">
      <c r="A14943" s="4" t="inlineStr">
        <is>
          <t>C 28</t>
        </is>
      </c>
      <c r="B14943" s="26">
        <f>ROUND((K14943*$B$6*$B$9+L14943*$B$7*$B$10+M14943*$B$8*$B$11)*$B$12,0)</f>
        <v>161</v>
      </c>
      <c r="C14943" s="26">
        <f>ROUND((K14943*$B$6*$B$9+L14943*$B$7*$B$10+M14943*$B$8*$B$11)*$B$12,0)</f>
        <v>161</v>
      </c>
      <c r="E14943" s="27">
        <v>1</v>
      </c>
      <c r="F14943" s="28">
        <v>1540</v>
      </c>
      <c r="G14943" s="28">
        <v>1</v>
      </c>
      <c r="H14943" s="29">
        <v>987</v>
      </c>
      <c r="I14943" s="29">
        <v>0</v>
      </c>
      <c r="J14943" s="29">
        <v>204</v>
      </c>
      <c r="K14943" s="30">
        <f>F14943*G14943*H14943/1000000/$B$13</f>
        <v>0.0488684918</v>
      </c>
      <c r="L14943" s="30">
        <f>F14943*G14943*I14943/1000000/$B$13</f>
        <v>0</v>
      </c>
      <c r="M14943" s="30">
        <f>F14943*G14943*J14943/1000000/$B$13</f>
        <v>0.0101004785</v>
      </c>
      <c r="N14943" s="30">
        <v>160.8437188604</v>
      </c>
      <c r="O14943" s="4" t="inlineStr">
        <is>
          <t>FRANKO actual PPM | RENAULT</t>
        </is>
      </c>
    </row>
    <row r="14944" ht="15.75" customHeight="1">
      <c r="A14944" s="4" t="inlineStr">
        <is>
          <t>C 28</t>
        </is>
      </c>
      <c r="B14944" s="26">
        <f>ROUND((K14944*$B$6*$B$9+L14944*$B$7*$B$10+M14944*$B$8*$B$11)*$B$12,0)</f>
        <v>176</v>
      </c>
      <c r="C14944" s="26">
        <f>ROUND((K14944*$B$6*$B$9+L14944*$B$7*$B$10+M14944*$B$8*$B$11)*$B$12,0)</f>
        <v>176</v>
      </c>
      <c r="E14944" s="27">
        <v>1</v>
      </c>
      <c r="F14944" s="28">
        <v>1540</v>
      </c>
      <c r="G14944" s="28">
        <v>1</v>
      </c>
      <c r="H14944" s="29">
        <v>967</v>
      </c>
      <c r="I14944" s="29">
        <v>0</v>
      </c>
      <c r="J14944" s="29">
        <v>244</v>
      </c>
      <c r="K14944" s="30">
        <f>F14944*G14944*H14944/1000000/$B$13</f>
        <v>0.0478782488</v>
      </c>
      <c r="L14944" s="30">
        <f>F14944*G14944*I14944/1000000/$B$13</f>
        <v>0</v>
      </c>
      <c r="M14944" s="30">
        <f>F14944*G14944*J14944/1000000/$B$13</f>
        <v>0.0120809645</v>
      </c>
      <c r="N14944" s="30">
        <v>175.7398451996</v>
      </c>
      <c r="O14944" s="4" t="inlineStr">
        <is>
          <t>FRANKO actual PPM | RENAULT</t>
        </is>
      </c>
    </row>
    <row r="14945" ht="15.75" customHeight="1">
      <c r="A14945" s="4" t="inlineStr">
        <is>
          <t>C 28</t>
        </is>
      </c>
      <c r="B14945" s="26">
        <f>ROUND((K14945*$B$6*$B$9+L14945*$B$7*$B$10+M14945*$B$8*$B$11)*$B$12,0)</f>
        <v>167</v>
      </c>
      <c r="C14945" s="26">
        <f>ROUND((K14945*$B$6*$B$9+L14945*$B$7*$B$10+M14945*$B$8*$B$11)*$B$12,0)</f>
        <v>167</v>
      </c>
      <c r="E14945" s="27">
        <v>1</v>
      </c>
      <c r="F14945" s="28">
        <v>1620</v>
      </c>
      <c r="G14945" s="28">
        <v>1</v>
      </c>
      <c r="H14945" s="29">
        <v>955</v>
      </c>
      <c r="I14945" s="29">
        <v>0</v>
      </c>
      <c r="J14945" s="29">
        <v>206</v>
      </c>
      <c r="K14945" s="30">
        <f>F14945*G14945*H14945/1000000/$B$13</f>
        <v>0.04974042</v>
      </c>
      <c r="L14945" s="30">
        <f>F14945*G14945*I14945/1000000/$B$13</f>
        <v>0</v>
      </c>
      <c r="M14945" s="30">
        <f>F14945*G14945*J14945/1000000/$B$13</f>
        <v>0.0107293471</v>
      </c>
      <c r="N14945" s="30">
        <v>167.441175901</v>
      </c>
      <c r="O14945" s="4" t="inlineStr">
        <is>
          <t>FRANKO actual PPM | RENAULT</t>
        </is>
      </c>
    </row>
    <row r="14946" ht="15.75" customHeight="1">
      <c r="A14946" s="4" t="inlineStr">
        <is>
          <t>C 30</t>
        </is>
      </c>
      <c r="B14946" s="26">
        <f>ROUND((K14946*$B$6*$B$9+L14946*$B$7*$B$10+M14946*$B$8*$B$11)*$B$12,0)</f>
        <v>193</v>
      </c>
      <c r="C14946" s="26">
        <f>ROUND((K14946*$B$6*$B$9+L14946*$B$7*$B$10+M14946*$B$8*$B$11)*$B$12,0)</f>
        <v>193</v>
      </c>
      <c r="E14946" s="27">
        <v>1</v>
      </c>
      <c r="F14946" s="28">
        <v>1520</v>
      </c>
      <c r="G14946" s="28">
        <v>1</v>
      </c>
      <c r="H14946" s="29">
        <v>1549</v>
      </c>
      <c r="I14946" s="29">
        <v>102</v>
      </c>
      <c r="J14946" s="29">
        <v>167</v>
      </c>
      <c r="K14946" s="30">
        <f>F14946*G14946*H14946/1000000/$B$13</f>
        <v>0.0756982898</v>
      </c>
      <c r="L14946" s="30">
        <f>F14946*G14946*I14946/1000000/$B$13</f>
        <v>0.0049846517</v>
      </c>
      <c r="M14946" s="30">
        <f>F14946*G14946*J14946/1000000/$B$13</f>
        <v>0.0081611455</v>
      </c>
      <c r="N14946" s="30">
        <v>192.9750454136</v>
      </c>
      <c r="O14946" s="4" t="inlineStr">
        <is>
          <t>FRANKO actual PPM | RENAULT | Extra: 112719530000</t>
        </is>
      </c>
    </row>
    <row r="14947" ht="15.75" customHeight="1">
      <c r="A14947" s="4" t="inlineStr">
        <is>
          <t>C 34</t>
        </is>
      </c>
      <c r="B14947" s="26">
        <f>ROUND((K14947*$B$6*$B$9+L14947*$B$7*$B$10+M14947*$B$8*$B$11)*$B$12,0)</f>
        <v>149</v>
      </c>
      <c r="C14947" s="26">
        <f>ROUND((K14947*$B$6*$B$9+L14947*$B$7*$B$10+M14947*$B$8*$B$11)*$B$12,0)</f>
        <v>149</v>
      </c>
      <c r="E14947" s="27">
        <v>1</v>
      </c>
      <c r="F14947" s="28">
        <v>1200</v>
      </c>
      <c r="G14947" s="28">
        <v>1</v>
      </c>
      <c r="H14947" s="29">
        <v>1134</v>
      </c>
      <c r="I14947" s="29">
        <v>0</v>
      </c>
      <c r="J14947" s="29">
        <v>250</v>
      </c>
      <c r="K14947" s="30">
        <f>F14947*G14947*H14947/1000000/$B$13</f>
        <v>0.0437507359</v>
      </c>
      <c r="L14947" s="30">
        <f>F14947*G14947*I14947/1000000/$B$13</f>
        <v>0</v>
      </c>
      <c r="M14947" s="30">
        <f>F14947*G14947*J14947/1000000/$B$13</f>
        <v>0.009645224</v>
      </c>
      <c r="N14947" s="30">
        <v>149.005376788</v>
      </c>
      <c r="O14947" s="4" t="inlineStr">
        <is>
          <t>FRANKO actual PPM | RENAULT</t>
        </is>
      </c>
    </row>
    <row r="14948" ht="15.75" customHeight="1">
      <c r="A14948" s="4" t="inlineStr">
        <is>
          <t>C 37</t>
        </is>
      </c>
      <c r="B14948" s="26">
        <f>ROUND((K14948*$B$6*$B$9+L14948*$B$7*$B$10+M14948*$B$8*$B$11)*$B$12,0)</f>
        <v>301</v>
      </c>
      <c r="C14948" s="26">
        <f>ROUND((K14948*$B$6*$B$9+L14948*$B$7*$B$10+M14948*$B$8*$B$11)*$B$12,0)</f>
        <v>301</v>
      </c>
      <c r="E14948" s="27">
        <v>1</v>
      </c>
      <c r="F14948" s="28">
        <v>1600</v>
      </c>
      <c r="G14948" s="28">
        <v>1</v>
      </c>
      <c r="H14948" s="29">
        <v>1920</v>
      </c>
      <c r="I14948" s="29">
        <v>0</v>
      </c>
      <c r="J14948" s="29">
        <v>340</v>
      </c>
      <c r="K14948" s="30">
        <f>F14948*G14948*H14948/1000000/$B$13</f>
        <v>0.0987670935</v>
      </c>
      <c r="L14948" s="30">
        <f>F14948*G14948*I14948/1000000/$B$13</f>
        <v>0</v>
      </c>
      <c r="M14948" s="30">
        <f>F14948*G14948*J14948/1000000/$B$13</f>
        <v>0.0174900061</v>
      </c>
      <c r="N14948" s="30">
        <v>300.7849977723</v>
      </c>
      <c r="O14948" s="4" t="inlineStr">
        <is>
          <t>FRANKO actual PPM | RENAULT | Extra: 7700831472, 2237059001 ZEUNA AUSBURG</t>
        </is>
      </c>
    </row>
    <row r="14949" ht="15.75" customHeight="1">
      <c r="A14949" s="4" t="inlineStr">
        <is>
          <t>C 38</t>
        </is>
      </c>
      <c r="B14949" s="26">
        <f>ROUND((K14949*$B$6*$B$9+L14949*$B$7*$B$10+M14949*$B$8*$B$11)*$B$12,0)</f>
        <v>204</v>
      </c>
      <c r="C14949" s="26">
        <f>ROUND((K14949*$B$6*$B$9+L14949*$B$7*$B$10+M14949*$B$8*$B$11)*$B$12,0)</f>
        <v>204</v>
      </c>
      <c r="E14949" s="27">
        <v>1</v>
      </c>
      <c r="F14949" s="28">
        <v>1440</v>
      </c>
      <c r="G14949" s="28">
        <v>1</v>
      </c>
      <c r="H14949" s="29">
        <v>1296</v>
      </c>
      <c r="I14949" s="29">
        <v>0</v>
      </c>
      <c r="J14949" s="29">
        <v>284</v>
      </c>
      <c r="K14949" s="30">
        <f>F14949*G14949*H14949/1000000/$B$13</f>
        <v>0.0600010093</v>
      </c>
      <c r="L14949" s="30">
        <f>F14949*G14949*I14949/1000000/$B$13</f>
        <v>0</v>
      </c>
      <c r="M14949" s="30">
        <f>F14949*G14949*J14949/1000000/$B$13</f>
        <v>0.0131483693</v>
      </c>
      <c r="N14949" s="30">
        <v>203.6908151696</v>
      </c>
      <c r="O14949" s="4" t="inlineStr">
        <is>
          <t>FRANKO actual PPM | RENAULT | Extra: 1127 9943 000 / EBERSPACHER</t>
        </is>
      </c>
    </row>
    <row r="14950" ht="15.75" customHeight="1">
      <c r="A14950" s="4" t="inlineStr">
        <is>
          <t>C 38</t>
        </is>
      </c>
      <c r="B14950" s="26">
        <f>ROUND((K14950*$B$6*$B$9+L14950*$B$7*$B$10+M14950*$B$8*$B$11)*$B$12,0)</f>
        <v>228</v>
      </c>
      <c r="C14950" s="26">
        <f>ROUND((K14950*$B$6*$B$9+L14950*$B$7*$B$10+M14950*$B$8*$B$11)*$B$12,0)</f>
        <v>228</v>
      </c>
      <c r="E14950" s="27">
        <v>1</v>
      </c>
      <c r="F14950" s="28">
        <v>1250</v>
      </c>
      <c r="G14950" s="28">
        <v>1</v>
      </c>
      <c r="H14950" s="29">
        <v>1558</v>
      </c>
      <c r="I14950" s="29">
        <v>0</v>
      </c>
      <c r="J14950" s="29">
        <v>389</v>
      </c>
      <c r="K14950" s="30">
        <f>F14950*G14950*H14950/1000000/$B$13</f>
        <v>0.0626135789</v>
      </c>
      <c r="L14950" s="30">
        <f>F14950*G14950*I14950/1000000/$B$13</f>
        <v>0</v>
      </c>
      <c r="M14950" s="30">
        <f>F14950*G14950*J14950/1000000/$B$13</f>
        <v>0.0156333005</v>
      </c>
      <c r="N14950" s="30">
        <v>228.4493119753</v>
      </c>
      <c r="O14950" s="4" t="inlineStr">
        <is>
          <t>FRANKO actual PPM | RENAULT</t>
        </is>
      </c>
    </row>
    <row r="14951" ht="15.75" customHeight="1">
      <c r="A14951" s="4" t="inlineStr">
        <is>
          <t>C 39</t>
        </is>
      </c>
      <c r="B14951" s="26">
        <f>ROUND((K14951*$B$6*$B$9+L14951*$B$7*$B$10+M14951*$B$8*$B$11)*$B$12,0)</f>
        <v>217</v>
      </c>
      <c r="C14951" s="26">
        <f>ROUND((K14951*$B$6*$B$9+L14951*$B$7*$B$10+M14951*$B$8*$B$11)*$B$12,0)</f>
        <v>217</v>
      </c>
      <c r="E14951" s="27">
        <v>1</v>
      </c>
      <c r="F14951" s="28">
        <v>1500</v>
      </c>
      <c r="G14951" s="28">
        <v>1</v>
      </c>
      <c r="H14951" s="29">
        <v>1540</v>
      </c>
      <c r="I14951" s="29">
        <v>0</v>
      </c>
      <c r="J14951" s="29">
        <v>250</v>
      </c>
      <c r="K14951" s="30">
        <f>F14951*G14951*H14951/1000000/$B$13</f>
        <v>0.0742682246</v>
      </c>
      <c r="L14951" s="30">
        <f>F14951*G14951*I14951/1000000/$B$13</f>
        <v>0</v>
      </c>
      <c r="M14951" s="30">
        <f>F14951*G14951*J14951/1000000/$B$13</f>
        <v>0.01205653</v>
      </c>
      <c r="N14951" s="30">
        <v>217.0772915007</v>
      </c>
      <c r="O14951" s="4" t="inlineStr">
        <is>
          <t>FRANKO actual PPM | RENAULT | Extra: 112769031000,08/94</t>
        </is>
      </c>
    </row>
    <row r="14952" ht="15.75" customHeight="1">
      <c r="A14952" s="4" t="inlineStr">
        <is>
          <t>C 40</t>
        </is>
      </c>
      <c r="B14952" s="26">
        <f>ROUND((K14952*$B$6*$B$9+L14952*$B$7*$B$10+M14952*$B$8*$B$11)*$B$12,0)</f>
        <v>239</v>
      </c>
      <c r="C14952" s="26">
        <f>ROUND((K14952*$B$6*$B$9+L14952*$B$7*$B$10+M14952*$B$8*$B$11)*$B$12,0)</f>
        <v>239</v>
      </c>
      <c r="E14952" s="27">
        <v>1</v>
      </c>
      <c r="F14952" s="28">
        <v>1620</v>
      </c>
      <c r="G14952" s="28">
        <v>1</v>
      </c>
      <c r="H14952" s="29">
        <v>1336</v>
      </c>
      <c r="I14952" s="29">
        <v>0</v>
      </c>
      <c r="J14952" s="29">
        <v>300</v>
      </c>
      <c r="K14952" s="30">
        <f>F14952*G14952*H14952/1000000/$B$13</f>
        <v>0.0695845038</v>
      </c>
      <c r="L14952" s="30">
        <f>F14952*G14952*I14952/1000000/$B$13</f>
        <v>0</v>
      </c>
      <c r="M14952" s="30">
        <f>F14952*G14952*J14952/1000000/$B$13</f>
        <v>0.0156252628</v>
      </c>
      <c r="N14952" s="30">
        <v>239.3554636953</v>
      </c>
      <c r="O14952" s="4" t="inlineStr">
        <is>
          <t>FRANKO actual PPM | RENAULT</t>
        </is>
      </c>
    </row>
    <row r="14953" ht="15.75" customHeight="1">
      <c r="A14953" s="4" t="inlineStr">
        <is>
          <t>C 40</t>
        </is>
      </c>
      <c r="B14953" s="26">
        <f>ROUND((K14953*$B$6*$B$9+L14953*$B$7*$B$10+M14953*$B$8*$B$11)*$B$12,0)</f>
        <v>134</v>
      </c>
      <c r="C14953" s="26">
        <f>ROUND((K14953*$B$6*$B$9+L14953*$B$7*$B$10+M14953*$B$8*$B$11)*$B$12,0)</f>
        <v>134</v>
      </c>
      <c r="E14953" s="27">
        <v>1</v>
      </c>
      <c r="F14953" s="28">
        <v>1620</v>
      </c>
      <c r="G14953" s="28">
        <v>1</v>
      </c>
      <c r="H14953" s="29">
        <v>1631</v>
      </c>
      <c r="I14953" s="29">
        <v>0</v>
      </c>
      <c r="J14953" s="29">
        <v>0</v>
      </c>
      <c r="K14953" s="30">
        <f>F14953*G14953*H14953/1000000/$B$13</f>
        <v>0.0849493456</v>
      </c>
      <c r="L14953" s="30">
        <f>F14953*G14953*I14953/1000000/$B$13</f>
        <v>0</v>
      </c>
      <c r="M14953" s="30">
        <f>F14953*G14953*J14953/1000000/$B$13</f>
        <v>0</v>
      </c>
      <c r="N14953" s="30">
        <v>133.7187649067</v>
      </c>
      <c r="O14953" s="4" t="inlineStr">
        <is>
          <t>FRANKO actual PPM | RENAULT | Extra: 112749531000</t>
        </is>
      </c>
    </row>
    <row r="14954" ht="15.75" customHeight="1">
      <c r="A14954" s="4" t="inlineStr">
        <is>
          <t>C 47</t>
        </is>
      </c>
      <c r="B14954" s="26">
        <f>ROUND((K14954*$B$6*$B$9+L14954*$B$7*$B$10+M14954*$B$8*$B$11)*$B$12,0)</f>
        <v>215</v>
      </c>
      <c r="C14954" s="26">
        <f>ROUND((K14954*$B$6*$B$9+L14954*$B$7*$B$10+M14954*$B$8*$B$11)*$B$12,0)</f>
        <v>215</v>
      </c>
      <c r="E14954" s="27">
        <v>1</v>
      </c>
      <c r="F14954" s="28">
        <v>1400</v>
      </c>
      <c r="G14954" s="28">
        <v>1</v>
      </c>
      <c r="H14954" s="29">
        <v>1437</v>
      </c>
      <c r="I14954" s="29">
        <v>0</v>
      </c>
      <c r="J14954" s="29">
        <v>302</v>
      </c>
      <c r="K14954" s="30">
        <f>F14954*G14954*H14954/1000000/$B$13</f>
        <v>0.0646808719</v>
      </c>
      <c r="L14954" s="30">
        <f>F14954*G14954*I14954/1000000/$B$13</f>
        <v>0</v>
      </c>
      <c r="M14954" s="30">
        <f>F14954*G14954*J14954/1000000/$B$13</f>
        <v>0.0135933356</v>
      </c>
      <c r="N14954" s="30">
        <v>214.7543897729</v>
      </c>
      <c r="O14954" s="4" t="inlineStr">
        <is>
          <t>FRANKO actual PPM | RENAULT | Extra: 11279943 2000</t>
        </is>
      </c>
    </row>
    <row r="14955" ht="15.75" customHeight="1">
      <c r="A14955" s="4" t="inlineStr">
        <is>
          <t>C 47</t>
        </is>
      </c>
      <c r="B14955" s="26">
        <f>ROUND((K14955*$B$6*$B$9+L14955*$B$7*$B$10+M14955*$B$8*$B$11)*$B$12,0)</f>
        <v>233</v>
      </c>
      <c r="C14955" s="26">
        <f>ROUND((K14955*$B$6*$B$9+L14955*$B$7*$B$10+M14955*$B$8*$B$11)*$B$12,0)</f>
        <v>233</v>
      </c>
      <c r="E14955" s="27">
        <v>1</v>
      </c>
      <c r="F14955" s="28">
        <v>1350</v>
      </c>
      <c r="G14955" s="28">
        <v>1</v>
      </c>
      <c r="H14955" s="29">
        <v>1556</v>
      </c>
      <c r="I14955" s="29">
        <v>0</v>
      </c>
      <c r="J14955" s="29">
        <v>351</v>
      </c>
      <c r="K14955" s="30">
        <f>F14955*G14955*H14955/1000000/$B$13</f>
        <v>0.0675358582</v>
      </c>
      <c r="L14955" s="30">
        <f>F14955*G14955*I14955/1000000/$B$13</f>
        <v>0</v>
      </c>
      <c r="M14955" s="30">
        <f>F14955*G14955*J14955/1000000/$B$13</f>
        <v>0.0152346313</v>
      </c>
      <c r="N14955" s="30">
        <v>232.8851282954</v>
      </c>
      <c r="O14955" s="4" t="inlineStr">
        <is>
          <t>FRANKO actual PPM | RENAULT</t>
        </is>
      </c>
    </row>
    <row r="14956" ht="15.75" customHeight="1">
      <c r="A14956" s="4" t="inlineStr">
        <is>
          <t>C 50</t>
        </is>
      </c>
      <c r="B14956" s="26">
        <f>ROUND((K14956*$B$6*$B$9+L14956*$B$7*$B$10+M14956*$B$8*$B$11)*$B$12,0)</f>
        <v>117</v>
      </c>
      <c r="C14956" s="26">
        <f>ROUND((K14956*$B$6*$B$9+L14956*$B$7*$B$10+M14956*$B$8*$B$11)*$B$12,0)</f>
        <v>117</v>
      </c>
      <c r="E14956" s="27">
        <v>1</v>
      </c>
      <c r="F14956" s="28">
        <v>1500</v>
      </c>
      <c r="G14956" s="28">
        <v>1</v>
      </c>
      <c r="H14956" s="29">
        <v>1541</v>
      </c>
      <c r="I14956" s="29">
        <v>0</v>
      </c>
      <c r="J14956" s="29">
        <v>0</v>
      </c>
      <c r="K14956" s="30">
        <f>F14956*G14956*H14956/1000000/$B$13</f>
        <v>0.0743164507</v>
      </c>
      <c r="L14956" s="30">
        <f>F14956*G14956*I14956/1000000/$B$13</f>
        <v>0</v>
      </c>
      <c r="M14956" s="30">
        <f>F14956*G14956*J14956/1000000/$B$13</f>
        <v>0</v>
      </c>
      <c r="N14956" s="30">
        <v>116.9815250365</v>
      </c>
      <c r="O14956" s="4" t="inlineStr">
        <is>
          <t>FRANKO actual PPM | RENAULT | Extra: 112719533000</t>
        </is>
      </c>
    </row>
    <row r="14957" ht="15.75" customHeight="1">
      <c r="A14957" s="4" t="inlineStr">
        <is>
          <t>C 50</t>
        </is>
      </c>
      <c r="B14957" s="26">
        <f>ROUND((K14957*$B$6*$B$9+L14957*$B$7*$B$10+M14957*$B$8*$B$11)*$B$12,0)</f>
        <v>134</v>
      </c>
      <c r="C14957" s="26">
        <f>ROUND((K14957*$B$6*$B$9+L14957*$B$7*$B$10+M14957*$B$8*$B$11)*$B$12,0)</f>
        <v>134</v>
      </c>
      <c r="E14957" s="27">
        <v>1</v>
      </c>
      <c r="F14957" s="28">
        <v>1500</v>
      </c>
      <c r="G14957" s="28">
        <v>1</v>
      </c>
      <c r="H14957" s="29">
        <v>1767</v>
      </c>
      <c r="I14957" s="29">
        <v>0</v>
      </c>
      <c r="J14957" s="29">
        <v>0</v>
      </c>
      <c r="K14957" s="30">
        <f>F14957*G14957*H14957/1000000/$B$13</f>
        <v>0.0852155538</v>
      </c>
      <c r="L14957" s="30">
        <f>F14957*G14957*I14957/1000000/$B$13</f>
        <v>0</v>
      </c>
      <c r="M14957" s="30">
        <f>F14957*G14957*J14957/1000000/$B$13</f>
        <v>0</v>
      </c>
      <c r="N14957" s="30">
        <v>134.1378032053</v>
      </c>
      <c r="O14957" s="4" t="inlineStr">
        <is>
          <t>FRANKO actual PPM | RENAULT | Extra: 112719533000</t>
        </is>
      </c>
    </row>
    <row r="14958" ht="15.75" customHeight="1">
      <c r="A14958" s="4" t="inlineStr">
        <is>
          <t>C 50</t>
        </is>
      </c>
      <c r="B14958" s="26">
        <f>ROUND((K14958*$B$6*$B$9+L14958*$B$7*$B$10+M14958*$B$8*$B$11)*$B$12,0)</f>
        <v>269</v>
      </c>
      <c r="C14958" s="26">
        <f>ROUND((K14958*$B$6*$B$9+L14958*$B$7*$B$10+M14958*$B$8*$B$11)*$B$12,0)</f>
        <v>269</v>
      </c>
      <c r="E14958" s="27">
        <v>1</v>
      </c>
      <c r="F14958" s="28">
        <v>1500</v>
      </c>
      <c r="G14958" s="28">
        <v>1</v>
      </c>
      <c r="H14958" s="29">
        <v>1758</v>
      </c>
      <c r="I14958" s="29">
        <v>0</v>
      </c>
      <c r="J14958" s="29">
        <v>338</v>
      </c>
      <c r="K14958" s="30">
        <f>F14958*G14958*H14958/1000000/$B$13</f>
        <v>0.0847815187</v>
      </c>
      <c r="L14958" s="30">
        <f>F14958*G14958*I14958/1000000/$B$13</f>
        <v>0</v>
      </c>
      <c r="M14958" s="30">
        <f>F14958*G14958*J14958/1000000/$B$13</f>
        <v>0.0163004285</v>
      </c>
      <c r="N14958" s="30">
        <v>268.8866988658</v>
      </c>
      <c r="O14958" s="4" t="inlineStr">
        <is>
          <t>FRANKO actual PPM | RENAULT | Extra: 11 2719533000</t>
        </is>
      </c>
    </row>
    <row r="14959" ht="15.75" customHeight="1">
      <c r="A14959" s="4" t="inlineStr">
        <is>
          <t>C 50</t>
        </is>
      </c>
      <c r="B14959" s="26">
        <f>ROUND((K14959*$B$6*$B$9+L14959*$B$7*$B$10+M14959*$B$8*$B$11)*$B$12,0)</f>
        <v>298</v>
      </c>
      <c r="C14959" s="26">
        <f>ROUND((K14959*$B$6*$B$9+L14959*$B$7*$B$10+M14959*$B$8*$B$11)*$B$12,0)</f>
        <v>298</v>
      </c>
      <c r="E14959" s="27">
        <v>1</v>
      </c>
      <c r="F14959" s="28">
        <v>1500</v>
      </c>
      <c r="G14959" s="28">
        <v>1</v>
      </c>
      <c r="H14959" s="29">
        <v>1950</v>
      </c>
      <c r="I14959" s="29">
        <v>0</v>
      </c>
      <c r="J14959" s="29">
        <v>374</v>
      </c>
      <c r="K14959" s="30">
        <f>F14959*G14959*H14959/1000000/$B$13</f>
        <v>0.0940409337</v>
      </c>
      <c r="L14959" s="30">
        <f>F14959*G14959*I14959/1000000/$B$13</f>
        <v>0</v>
      </c>
      <c r="M14959" s="30">
        <f>F14959*G14959*J14959/1000000/$B$13</f>
        <v>0.0180365688</v>
      </c>
      <c r="N14959" s="30">
        <v>297.8866658405</v>
      </c>
      <c r="O14959" s="4" t="inlineStr">
        <is>
          <t>FRANKO actual PPM | RENAULT | Extra: 112719533000 / EBERSPACHER</t>
        </is>
      </c>
    </row>
    <row r="14960" ht="15.75" customHeight="1">
      <c r="A14960" s="4" t="inlineStr">
        <is>
          <t>C 50</t>
        </is>
      </c>
      <c r="B14960" s="26">
        <f>ROUND((K14960*$B$6*$B$9+L14960*$B$7*$B$10+M14960*$B$8*$B$11)*$B$12,0)</f>
        <v>292</v>
      </c>
      <c r="C14960" s="26">
        <f>ROUND((K14960*$B$6*$B$9+L14960*$B$7*$B$10+M14960*$B$8*$B$11)*$B$12,0)</f>
        <v>292</v>
      </c>
      <c r="E14960" s="27">
        <v>1</v>
      </c>
      <c r="F14960" s="28">
        <v>1500</v>
      </c>
      <c r="G14960" s="28">
        <v>1</v>
      </c>
      <c r="H14960" s="29">
        <v>1802</v>
      </c>
      <c r="I14960" s="29">
        <v>107</v>
      </c>
      <c r="J14960" s="29">
        <v>371</v>
      </c>
      <c r="K14960" s="30">
        <f>F14960*G14960*H14960/1000000/$B$13</f>
        <v>0.086903468</v>
      </c>
      <c r="L14960" s="30">
        <f>F14960*G14960*I14960/1000000/$B$13</f>
        <v>0.0051601948</v>
      </c>
      <c r="M14960" s="30">
        <f>F14960*G14960*J14960/1000000/$B$13</f>
        <v>0.0178918905</v>
      </c>
      <c r="N14960" s="30">
        <v>291.6727158296</v>
      </c>
      <c r="O14960" s="4" t="inlineStr">
        <is>
          <t>FRANKO actual PPM | RENAULT | Extra: 112719533000</t>
        </is>
      </c>
    </row>
    <row r="14961" ht="15.75" customHeight="1">
      <c r="A14961" s="4" t="inlineStr">
        <is>
          <t>C 52</t>
        </is>
      </c>
      <c r="B14961" s="26">
        <f>ROUND((K14961*$B$6*$B$9+L14961*$B$7*$B$10+M14961*$B$8*$B$11)*$B$12,0)</f>
        <v>149</v>
      </c>
      <c r="C14961" s="26">
        <f>ROUND((K14961*$B$6*$B$9+L14961*$B$7*$B$10+M14961*$B$8*$B$11)*$B$12,0)</f>
        <v>149</v>
      </c>
      <c r="E14961" s="27">
        <v>1</v>
      </c>
      <c r="F14961" s="28">
        <v>1560</v>
      </c>
      <c r="G14961" s="28">
        <v>1</v>
      </c>
      <c r="H14961" s="29">
        <v>1883</v>
      </c>
      <c r="I14961" s="29">
        <v>0</v>
      </c>
      <c r="J14961" s="29">
        <v>0</v>
      </c>
      <c r="K14961" s="30">
        <f>F14961*G14961*H14961/1000000/$B$13</f>
        <v>0.094442175</v>
      </c>
      <c r="L14961" s="30">
        <f>F14961*G14961*I14961/1000000/$B$13</f>
        <v>0</v>
      </c>
      <c r="M14961" s="30">
        <f>F14961*G14961*J14961/1000000/$B$13</f>
        <v>0</v>
      </c>
      <c r="N14961" s="30">
        <v>148.6614277154</v>
      </c>
      <c r="O14961" s="4" t="inlineStr">
        <is>
          <t>FRANKO actual PPM | RENAULT | Extra: 112719534000</t>
        </is>
      </c>
    </row>
    <row r="14962" ht="15.75" customHeight="1">
      <c r="A14962" s="4" t="inlineStr">
        <is>
          <t>C 53</t>
        </is>
      </c>
      <c r="B14962" s="26">
        <f>ROUND((K14962*$B$6*$B$9+L14962*$B$7*$B$10+M14962*$B$8*$B$11)*$B$12,0)</f>
        <v>148</v>
      </c>
      <c r="C14962" s="26">
        <f>ROUND((K14962*$B$6*$B$9+L14962*$B$7*$B$10+M14962*$B$8*$B$11)*$B$12,0)</f>
        <v>148</v>
      </c>
      <c r="E14962" s="27">
        <v>1</v>
      </c>
      <c r="F14962" s="28">
        <v>980</v>
      </c>
      <c r="G14962" s="28">
        <v>1</v>
      </c>
      <c r="H14962" s="29">
        <v>0</v>
      </c>
      <c r="I14962" s="29">
        <v>1648</v>
      </c>
      <c r="J14962" s="29">
        <v>325</v>
      </c>
      <c r="K14962" s="30">
        <f>F14962*G14962*H14962/1000000/$B$13</f>
        <v>0</v>
      </c>
      <c r="L14962" s="30">
        <f>F14962*G14962*I14962/1000000/$B$13</f>
        <v>0.0519247417</v>
      </c>
      <c r="M14962" s="30">
        <f>F14962*G14962*J14962/1000000/$B$13</f>
        <v>0.0102400128</v>
      </c>
      <c r="N14962" s="30">
        <v>147.7003847364</v>
      </c>
      <c r="O14962" s="4" t="inlineStr">
        <is>
          <t>FRANKO actual PPM | RENAULT | Extra: 7700411008</t>
        </is>
      </c>
    </row>
    <row r="14963" ht="15.75" customHeight="1">
      <c r="A14963" s="4" t="inlineStr">
        <is>
          <t>C 53</t>
        </is>
      </c>
      <c r="B14963" s="26">
        <f>ROUND((K14963*$B$6*$B$9+L14963*$B$7*$B$10+M14963*$B$8*$B$11)*$B$12,0)</f>
        <v>141</v>
      </c>
      <c r="C14963" s="26">
        <f>ROUND((K14963*$B$6*$B$9+L14963*$B$7*$B$10+M14963*$B$8*$B$11)*$B$12,0)</f>
        <v>141</v>
      </c>
      <c r="E14963" s="27">
        <v>1</v>
      </c>
      <c r="F14963" s="28">
        <v>940</v>
      </c>
      <c r="G14963" s="28">
        <v>1</v>
      </c>
      <c r="H14963" s="29">
        <v>0</v>
      </c>
      <c r="I14963" s="29">
        <v>1556</v>
      </c>
      <c r="J14963" s="29">
        <v>334</v>
      </c>
      <c r="K14963" s="30">
        <f>F14963*G14963*H14963/1000000/$B$13</f>
        <v>0</v>
      </c>
      <c r="L14963" s="30">
        <f>F14963*G14963*I14963/1000000/$B$13</f>
        <v>0.047024968</v>
      </c>
      <c r="M14963" s="30">
        <f>F14963*G14963*J14963/1000000/$B$13</f>
        <v>0.0100940484</v>
      </c>
      <c r="N14963" s="30">
        <v>140.5785124318</v>
      </c>
      <c r="O14963" s="4" t="inlineStr">
        <is>
          <t>FRANKO actual PPM | RENAULT | Extra: 00-05-05 16 7 / 7700411008 2E4001140002</t>
        </is>
      </c>
    </row>
    <row r="14964" ht="15.75" customHeight="1">
      <c r="A14964" s="4" t="inlineStr">
        <is>
          <t>C 55</t>
        </is>
      </c>
      <c r="B14964" s="26">
        <f>ROUND((K14964*$B$6*$B$9+L14964*$B$7*$B$10+M14964*$B$8*$B$11)*$B$12,0)</f>
        <v>29</v>
      </c>
      <c r="C14964" s="26">
        <f>ROUND((K14964*$B$6*$B$9+L14964*$B$7*$B$10+M14964*$B$8*$B$11)*$B$12,0)</f>
        <v>29</v>
      </c>
      <c r="E14964" s="27">
        <v>1</v>
      </c>
      <c r="F14964" s="28">
        <v>900</v>
      </c>
      <c r="G14964" s="28">
        <v>1</v>
      </c>
      <c r="H14964" s="29">
        <v>640</v>
      </c>
      <c r="I14964" s="29">
        <v>0</v>
      </c>
      <c r="J14964" s="29">
        <v>0</v>
      </c>
      <c r="K14964" s="30">
        <f>F14964*G14964*H14964/1000000/$B$13</f>
        <v>0.01851883</v>
      </c>
      <c r="L14964" s="30">
        <f>F14964*G14964*I14964/1000000/$B$13</f>
        <v>0</v>
      </c>
      <c r="M14964" s="30">
        <f>F14964*G14964*J14964/1000000/$B$13</f>
        <v>0</v>
      </c>
      <c r="N14964" s="30">
        <v>29.15049034</v>
      </c>
      <c r="O14964" s="4" t="inlineStr">
        <is>
          <t>FRANKO actual PPM | RENAULT</t>
        </is>
      </c>
    </row>
    <row r="14965" ht="15.75" customHeight="1">
      <c r="A14965" s="4" t="inlineStr">
        <is>
          <t>C 56</t>
        </is>
      </c>
      <c r="B14965" s="26">
        <f>ROUND((K14965*$B$6*$B$9+L14965*$B$7*$B$10+M14965*$B$8*$B$11)*$B$12,0)</f>
        <v>109</v>
      </c>
      <c r="C14965" s="26">
        <f>ROUND((K14965*$B$6*$B$9+L14965*$B$7*$B$10+M14965*$B$8*$B$11)*$B$12,0)</f>
        <v>109</v>
      </c>
      <c r="E14965" s="27">
        <v>1</v>
      </c>
      <c r="F14965" s="28">
        <v>920</v>
      </c>
      <c r="G14965" s="28">
        <v>1</v>
      </c>
      <c r="H14965" s="29">
        <v>0</v>
      </c>
      <c r="I14965" s="29">
        <v>1301</v>
      </c>
      <c r="J14965" s="29">
        <v>254</v>
      </c>
      <c r="K14965" s="30">
        <f>F14965*G14965*H14965/1000000/$B$13</f>
        <v>0</v>
      </c>
      <c r="L14965" s="30">
        <f>F14965*G14965*I14965/1000000/$B$13</f>
        <v>0.0384818716</v>
      </c>
      <c r="M14965" s="30">
        <f>F14965*G14965*J14965/1000000/$B$13</f>
        <v>0.0075129865</v>
      </c>
      <c r="N14965" s="30">
        <v>108.8307851166</v>
      </c>
      <c r="O14965" s="4" t="inlineStr">
        <is>
          <t>FRANKO actual PPM | RENAULT</t>
        </is>
      </c>
    </row>
    <row r="14966" ht="15.75" customHeight="1">
      <c r="A14966" s="4" t="inlineStr">
        <is>
          <t>C 58</t>
        </is>
      </c>
      <c r="B14966" s="26">
        <f>ROUND((K14966*$B$6*$B$9+L14966*$B$7*$B$10+M14966*$B$8*$B$11)*$B$12,0)</f>
        <v>40</v>
      </c>
      <c r="C14966" s="26">
        <f>ROUND((K14966*$B$6*$B$9+L14966*$B$7*$B$10+M14966*$B$8*$B$11)*$B$12,0)</f>
        <v>40</v>
      </c>
      <c r="E14966" s="27">
        <v>1</v>
      </c>
      <c r="F14966" s="28">
        <v>960</v>
      </c>
      <c r="G14966" s="28">
        <v>1</v>
      </c>
      <c r="H14966" s="29">
        <v>763</v>
      </c>
      <c r="I14966" s="29">
        <v>11</v>
      </c>
      <c r="J14966" s="29">
        <v>11</v>
      </c>
      <c r="K14966" s="30">
        <f>F14966*G14966*H14966/1000000/$B$13</f>
        <v>0.0235497788</v>
      </c>
      <c r="L14966" s="30">
        <f>F14966*G14966*I14966/1000000/$B$13</f>
        <v>0.0003395119</v>
      </c>
      <c r="M14966" s="30">
        <f>F14966*G14966*J14966/1000000/$B$13</f>
        <v>0.0003395119</v>
      </c>
      <c r="N14966" s="30">
        <v>40.2999927005</v>
      </c>
      <c r="O14966" s="4" t="inlineStr">
        <is>
          <t>FRANKO actual PPM | RENAULT</t>
        </is>
      </c>
    </row>
    <row r="14967" ht="15.75" customHeight="1">
      <c r="A14967" s="4" t="inlineStr">
        <is>
          <t>C 58</t>
        </is>
      </c>
      <c r="B14967" s="26">
        <f>ROUND((K14967*$B$6*$B$9+L14967*$B$7*$B$10+M14967*$B$8*$B$11)*$B$12,0)</f>
        <v>40</v>
      </c>
      <c r="C14967" s="26">
        <f>ROUND((K14967*$B$6*$B$9+L14967*$B$7*$B$10+M14967*$B$8*$B$11)*$B$12,0)</f>
        <v>40</v>
      </c>
      <c r="E14967" s="27">
        <v>1</v>
      </c>
      <c r="F14967" s="28">
        <v>1100</v>
      </c>
      <c r="G14967" s="28">
        <v>1</v>
      </c>
      <c r="H14967" s="29">
        <v>711</v>
      </c>
      <c r="I14967" s="29">
        <v>0</v>
      </c>
      <c r="J14967" s="29">
        <v>0</v>
      </c>
      <c r="K14967" s="30">
        <f>F14967*G14967*H14967/1000000/$B$13</f>
        <v>0.0251450989</v>
      </c>
      <c r="L14967" s="30">
        <f>F14967*G14967*I14967/1000000/$B$13</f>
        <v>0</v>
      </c>
      <c r="M14967" s="30">
        <f>F14967*G14967*J14967/1000000/$B$13</f>
        <v>0</v>
      </c>
      <c r="N14967" s="30">
        <v>39.5809001648</v>
      </c>
      <c r="O14967" s="4" t="inlineStr">
        <is>
          <t>FRANKO actual PPM | RENAULT</t>
        </is>
      </c>
    </row>
    <row r="14968" ht="15.75" customHeight="1">
      <c r="A14968" s="4" t="inlineStr">
        <is>
          <t>C 61</t>
        </is>
      </c>
      <c r="B14968" s="26">
        <f>ROUND((K14968*$B$6*$B$9+L14968*$B$7*$B$10+M14968*$B$8*$B$11)*$B$12,0)</f>
        <v>147</v>
      </c>
      <c r="C14968" s="26">
        <f>ROUND((K14968*$B$6*$B$9+L14968*$B$7*$B$10+M14968*$B$8*$B$11)*$B$12,0)</f>
        <v>147</v>
      </c>
      <c r="E14968" s="27">
        <v>1</v>
      </c>
      <c r="F14968" s="28">
        <v>1120</v>
      </c>
      <c r="G14968" s="28">
        <v>1</v>
      </c>
      <c r="H14968" s="29">
        <v>0</v>
      </c>
      <c r="I14968" s="29">
        <v>1449</v>
      </c>
      <c r="J14968" s="29">
        <v>282</v>
      </c>
      <c r="K14968" s="30">
        <f>F14968*G14968*H14968/1000000/$B$13</f>
        <v>0</v>
      </c>
      <c r="L14968" s="30">
        <f>F14968*G14968*I14968/1000000/$B$13</f>
        <v>0.0521768036</v>
      </c>
      <c r="M14968" s="30">
        <f>F14968*G14968*J14968/1000000/$B$13</f>
        <v>0.0101544918</v>
      </c>
      <c r="N14968" s="30">
        <v>147.2938202201</v>
      </c>
      <c r="O14968" s="4" t="inlineStr">
        <is>
          <t>FRANKO actual PPM | RENAULT | Extra: NO DE PIECE</t>
        </is>
      </c>
    </row>
    <row r="14969" ht="15.75" customHeight="1">
      <c r="A14969" s="4" t="inlineStr">
        <is>
          <t>C 61</t>
        </is>
      </c>
      <c r="B14969" s="26">
        <f>ROUND((K14969*$B$6*$B$9+L14969*$B$7*$B$10+M14969*$B$8*$B$11)*$B$12,0)</f>
        <v>139</v>
      </c>
      <c r="C14969" s="26">
        <f>ROUND((K14969*$B$6*$B$9+L14969*$B$7*$B$10+M14969*$B$8*$B$11)*$B$12,0)</f>
        <v>139</v>
      </c>
      <c r="E14969" s="27">
        <v>1</v>
      </c>
      <c r="F14969" s="28">
        <v>1020</v>
      </c>
      <c r="G14969" s="28">
        <v>1</v>
      </c>
      <c r="H14969" s="29">
        <v>0</v>
      </c>
      <c r="I14969" s="29">
        <v>1622</v>
      </c>
      <c r="J14969" s="29">
        <v>275</v>
      </c>
      <c r="K14969" s="30">
        <f>F14969*G14969*H14969/1000000/$B$13</f>
        <v>0</v>
      </c>
      <c r="L14969" s="30">
        <f>F14969*G14969*I14969/1000000/$B$13</f>
        <v>0.0531914812</v>
      </c>
      <c r="M14969" s="30">
        <f>F14969*G14969*J14969/1000000/$B$13</f>
        <v>0.0090182844</v>
      </c>
      <c r="N14969" s="30">
        <v>139.0773423118</v>
      </c>
      <c r="O14969" s="4" t="inlineStr">
        <is>
          <t>FRANKO actual PPM | RENAULT | Extra: NO DE PIECE</t>
        </is>
      </c>
    </row>
    <row r="14970" ht="15.75" customHeight="1">
      <c r="A14970" s="4" t="inlineStr">
        <is>
          <t>C 61</t>
        </is>
      </c>
      <c r="B14970" s="26">
        <f>ROUND((K14970*$B$6*$B$9+L14970*$B$7*$B$10+M14970*$B$8*$B$11)*$B$12,0)</f>
        <v>143</v>
      </c>
      <c r="C14970" s="26">
        <f>ROUND((K14970*$B$6*$B$9+L14970*$B$7*$B$10+M14970*$B$8*$B$11)*$B$12,0)</f>
        <v>143</v>
      </c>
      <c r="E14970" s="27">
        <v>1</v>
      </c>
      <c r="F14970" s="28">
        <v>1080</v>
      </c>
      <c r="G14970" s="28">
        <v>1</v>
      </c>
      <c r="H14970" s="29">
        <v>0</v>
      </c>
      <c r="I14970" s="29">
        <v>1523</v>
      </c>
      <c r="J14970" s="29">
        <v>273</v>
      </c>
      <c r="K14970" s="30">
        <f>F14970*G14970*H14970/1000000/$B$13</f>
        <v>0</v>
      </c>
      <c r="L14970" s="30">
        <f>F14970*G14970*I14970/1000000/$B$13</f>
        <v>0.052882834</v>
      </c>
      <c r="M14970" s="30">
        <f>F14970*G14970*J14970/1000000/$B$13</f>
        <v>0.0094793261</v>
      </c>
      <c r="N14970" s="30">
        <v>142.5356788409</v>
      </c>
      <c r="O14970" s="4" t="inlineStr">
        <is>
          <t>FRANKO actual PPM | RENAULT | Extra: NO DE PIECE</t>
        </is>
      </c>
    </row>
    <row r="14971" ht="15.75" customHeight="1">
      <c r="A14971" s="4" t="inlineStr">
        <is>
          <t>C 61</t>
        </is>
      </c>
      <c r="B14971" s="26">
        <f>ROUND((K14971*$B$6*$B$9+L14971*$B$7*$B$10+M14971*$B$8*$B$11)*$B$12,0)</f>
        <v>143</v>
      </c>
      <c r="C14971" s="26">
        <f>ROUND((K14971*$B$6*$B$9+L14971*$B$7*$B$10+M14971*$B$8*$B$11)*$B$12,0)</f>
        <v>143</v>
      </c>
      <c r="E14971" s="27">
        <v>1</v>
      </c>
      <c r="F14971" s="28">
        <v>1040</v>
      </c>
      <c r="G14971" s="28">
        <v>1</v>
      </c>
      <c r="H14971" s="29">
        <v>0</v>
      </c>
      <c r="I14971" s="29">
        <v>1503</v>
      </c>
      <c r="J14971" s="29">
        <v>298</v>
      </c>
      <c r="K14971" s="30">
        <f>F14971*G14971*H14971/1000000/$B$13</f>
        <v>0</v>
      </c>
      <c r="L14971" s="30">
        <f>F14971*G14971*I14971/1000000/$B$13</f>
        <v>0.050255475</v>
      </c>
      <c r="M14971" s="30">
        <f>F14971*G14971*J14971/1000000/$B$13</f>
        <v>0.0099641594</v>
      </c>
      <c r="N14971" s="30">
        <v>143.3953210015</v>
      </c>
      <c r="O14971" s="4" t="inlineStr">
        <is>
          <t>FRANKO actual PPM | RENAULT | Extra: NO DE PIECE</t>
        </is>
      </c>
    </row>
    <row r="14972" ht="15.75" customHeight="1">
      <c r="A14972" s="4" t="inlineStr">
        <is>
          <t>C 61</t>
        </is>
      </c>
      <c r="B14972" s="26">
        <f>ROUND((K14972*$B$6*$B$9+L14972*$B$7*$B$10+M14972*$B$8*$B$11)*$B$12,0)</f>
        <v>148</v>
      </c>
      <c r="C14972" s="26">
        <f>ROUND((K14972*$B$6*$B$9+L14972*$B$7*$B$10+M14972*$B$8*$B$11)*$B$12,0)</f>
        <v>148</v>
      </c>
      <c r="E14972" s="27">
        <v>1</v>
      </c>
      <c r="F14972" s="28">
        <v>1000</v>
      </c>
      <c r="G14972" s="28">
        <v>1</v>
      </c>
      <c r="H14972" s="29">
        <v>0</v>
      </c>
      <c r="I14972" s="29">
        <v>1524</v>
      </c>
      <c r="J14972" s="29">
        <v>332</v>
      </c>
      <c r="K14972" s="30">
        <f>F14972*G14972*H14972/1000000/$B$13</f>
        <v>0</v>
      </c>
      <c r="L14972" s="30">
        <f>F14972*G14972*I14972/1000000/$B$13</f>
        <v>0.0489977378</v>
      </c>
      <c r="M14972" s="30">
        <f>F14972*G14972*J14972/1000000/$B$13</f>
        <v>0.0106740479</v>
      </c>
      <c r="N14972" s="30">
        <v>147.7765984027</v>
      </c>
      <c r="O14972" s="4" t="inlineStr">
        <is>
          <t>FRANKO actual PPM | RENAULT | Extra: NO DE PIECE</t>
        </is>
      </c>
    </row>
    <row r="14973" ht="15.75" customHeight="1">
      <c r="A14973" s="4" t="inlineStr">
        <is>
          <t>C 62</t>
        </is>
      </c>
      <c r="B14973" s="26">
        <f>ROUND((K14973*$B$6*$B$9+L14973*$B$7*$B$10+M14973*$B$8*$B$11)*$B$12,0)</f>
        <v>139</v>
      </c>
      <c r="C14973" s="26">
        <f>ROUND((K14973*$B$6*$B$9+L14973*$B$7*$B$10+M14973*$B$8*$B$11)*$B$12,0)</f>
        <v>139</v>
      </c>
      <c r="E14973" s="27">
        <v>1</v>
      </c>
      <c r="F14973" s="28">
        <v>920</v>
      </c>
      <c r="G14973" s="28">
        <v>1</v>
      </c>
      <c r="H14973" s="29">
        <v>0</v>
      </c>
      <c r="I14973" s="29">
        <v>1678</v>
      </c>
      <c r="J14973" s="29">
        <v>323</v>
      </c>
      <c r="K14973" s="30">
        <f>F14973*G14973*H14973/1000000/$B$13</f>
        <v>0</v>
      </c>
      <c r="L14973" s="30">
        <f>F14973*G14973*I14973/1000000/$B$13</f>
        <v>0.0496330365</v>
      </c>
      <c r="M14973" s="30">
        <f>F14973*G14973*J14973/1000000/$B$13</f>
        <v>0.0095539159</v>
      </c>
      <c r="N14973" s="30">
        <v>139.236151889</v>
      </c>
      <c r="O14973" s="4" t="inlineStr">
        <is>
          <t>FRANKO actual PPM | RENAULT | Extra: 7700-849-543 / 1057928</t>
        </is>
      </c>
    </row>
    <row r="14974" ht="15.75" customHeight="1">
      <c r="A14974" s="4" t="inlineStr">
        <is>
          <t>C 63</t>
        </is>
      </c>
      <c r="B14974" s="26">
        <f>ROUND((K14974*$B$6*$B$9+L14974*$B$7*$B$10+M14974*$B$8*$B$11)*$B$12,0)</f>
        <v>159</v>
      </c>
      <c r="C14974" s="26">
        <f>ROUND((K14974*$B$6*$B$9+L14974*$B$7*$B$10+M14974*$B$8*$B$11)*$B$12,0)</f>
        <v>159</v>
      </c>
      <c r="E14974" s="27">
        <v>1</v>
      </c>
      <c r="F14974" s="28">
        <v>1140</v>
      </c>
      <c r="G14974" s="28">
        <v>1</v>
      </c>
      <c r="H14974" s="29">
        <v>0</v>
      </c>
      <c r="I14974" s="29">
        <v>1491</v>
      </c>
      <c r="J14974" s="29">
        <v>305</v>
      </c>
      <c r="K14974" s="30">
        <f>F14974*G14974*H14974/1000000/$B$13</f>
        <v>0</v>
      </c>
      <c r="L14974" s="30">
        <f>F14974*G14974*I14974/1000000/$B$13</f>
        <v>0.05464791</v>
      </c>
      <c r="M14974" s="30">
        <f>F14974*G14974*J14974/1000000/$B$13</f>
        <v>0.0111788146</v>
      </c>
      <c r="N14974" s="30">
        <v>158.7845603807</v>
      </c>
      <c r="O14974" s="4" t="inlineStr">
        <is>
          <t>FRANKO actual PPM | RENAULT | Extra: Is Italijos</t>
        </is>
      </c>
    </row>
    <row r="14975" ht="15.75" customHeight="1">
      <c r="A14975" s="4" t="inlineStr">
        <is>
          <t>C 63</t>
        </is>
      </c>
      <c r="B14975" s="26">
        <f>ROUND((K14975*$B$6*$B$9+L14975*$B$7*$B$10+M14975*$B$8*$B$11)*$B$12,0)</f>
        <v>180</v>
      </c>
      <c r="C14975" s="26">
        <f>ROUND((K14975*$B$6*$B$9+L14975*$B$7*$B$10+M14975*$B$8*$B$11)*$B$12,0)</f>
        <v>180</v>
      </c>
      <c r="E14975" s="27">
        <v>1</v>
      </c>
      <c r="F14975" s="28">
        <v>1140</v>
      </c>
      <c r="G14975" s="28">
        <v>1</v>
      </c>
      <c r="H14975" s="29">
        <v>0</v>
      </c>
      <c r="I14975" s="29">
        <v>1630</v>
      </c>
      <c r="J14975" s="29">
        <v>353</v>
      </c>
      <c r="K14975" s="30">
        <f>F14975*G14975*H14975/1000000/$B$13</f>
        <v>0</v>
      </c>
      <c r="L14975" s="30">
        <f>F14975*G14975*I14975/1000000/$B$13</f>
        <v>0.0597425173</v>
      </c>
      <c r="M14975" s="30">
        <f>F14975*G14975*J14975/1000000/$B$13</f>
        <v>0.0129381034</v>
      </c>
      <c r="N14975" s="30">
        <v>179.5457082148</v>
      </c>
      <c r="O14975" s="4" t="inlineStr">
        <is>
          <t>FRANKO actual PPM | RENAULT | Extra: PLF 7700424116 / 1155701 / REF ARVIN</t>
        </is>
      </c>
    </row>
    <row r="14976" ht="15.75" customHeight="1">
      <c r="A14976" s="4" t="inlineStr">
        <is>
          <t>C 63</t>
        </is>
      </c>
      <c r="B14976" s="26">
        <f>ROUND((K14976*$B$6*$B$9+L14976*$B$7*$B$10+M14976*$B$8*$B$11)*$B$12,0)</f>
        <v>189</v>
      </c>
      <c r="C14976" s="26">
        <f>ROUND((K14976*$B$6*$B$9+L14976*$B$7*$B$10+M14976*$B$8*$B$11)*$B$12,0)</f>
        <v>189</v>
      </c>
      <c r="E14976" s="27">
        <v>1</v>
      </c>
      <c r="F14976" s="28">
        <v>1140</v>
      </c>
      <c r="G14976" s="28">
        <v>1</v>
      </c>
      <c r="H14976" s="29">
        <v>0</v>
      </c>
      <c r="I14976" s="29">
        <v>1636</v>
      </c>
      <c r="J14976" s="29">
        <v>383</v>
      </c>
      <c r="K14976" s="30">
        <f>F14976*G14976*H14976/1000000/$B$13</f>
        <v>0</v>
      </c>
      <c r="L14976" s="30">
        <f>F14976*G14976*I14976/1000000/$B$13</f>
        <v>0.0599624284</v>
      </c>
      <c r="M14976" s="30">
        <f>F14976*G14976*J14976/1000000/$B$13</f>
        <v>0.014037659</v>
      </c>
      <c r="N14976" s="30">
        <v>188.9465781523</v>
      </c>
      <c r="O14976" s="4" t="inlineStr">
        <is>
          <t>FRANKO actual PPM | RENAULT | Extra: PLF 7700424116 / 1155701 / REF ARVIN</t>
        </is>
      </c>
    </row>
    <row r="14977" ht="15.75" customHeight="1">
      <c r="A14977" s="4" t="inlineStr">
        <is>
          <t>C 63</t>
        </is>
      </c>
      <c r="B14977" s="26">
        <f>ROUND((K14977*$B$6*$B$9+L14977*$B$7*$B$10+M14977*$B$8*$B$11)*$B$12,0)</f>
        <v>176</v>
      </c>
      <c r="C14977" s="26">
        <f>ROUND((K14977*$B$6*$B$9+L14977*$B$7*$B$10+M14977*$B$8*$B$11)*$B$12,0)</f>
        <v>176</v>
      </c>
      <c r="E14977" s="27">
        <v>1</v>
      </c>
      <c r="F14977" s="28">
        <v>1140</v>
      </c>
      <c r="G14977" s="28">
        <v>1</v>
      </c>
      <c r="H14977" s="29">
        <v>0</v>
      </c>
      <c r="I14977" s="29">
        <v>1560</v>
      </c>
      <c r="J14977" s="29">
        <v>353</v>
      </c>
      <c r="K14977" s="30">
        <f>F14977*G14977*H14977/1000000/$B$13</f>
        <v>0</v>
      </c>
      <c r="L14977" s="30">
        <f>F14977*G14977*I14977/1000000/$B$13</f>
        <v>0.0571768877</v>
      </c>
      <c r="M14977" s="30">
        <f>F14977*G14977*J14977/1000000/$B$13</f>
        <v>0.0129381034</v>
      </c>
      <c r="N14977" s="30">
        <v>176.451558946</v>
      </c>
      <c r="O14977" s="4" t="inlineStr">
        <is>
          <t>FRANKO actual PPM | RENAULT | Extra: PLF 7700849548 / 1155701 / REF ARVIN</t>
        </is>
      </c>
    </row>
    <row r="14978" ht="15.75" customHeight="1">
      <c r="A14978" s="4" t="inlineStr">
        <is>
          <t>C 64</t>
        </is>
      </c>
      <c r="B14978" s="26">
        <f>ROUND((K14978*$B$6*$B$9+L14978*$B$7*$B$10+M14978*$B$8*$B$11)*$B$12,0)</f>
        <v>194</v>
      </c>
      <c r="C14978" s="26">
        <f>ROUND((K14978*$B$6*$B$9+L14978*$B$7*$B$10+M14978*$B$8*$B$11)*$B$12,0)</f>
        <v>194</v>
      </c>
      <c r="E14978" s="27">
        <v>1</v>
      </c>
      <c r="F14978" s="28">
        <v>1140</v>
      </c>
      <c r="G14978" s="28">
        <v>1</v>
      </c>
      <c r="H14978" s="29">
        <v>0</v>
      </c>
      <c r="I14978" s="29">
        <v>1906</v>
      </c>
      <c r="J14978" s="29">
        <v>362</v>
      </c>
      <c r="K14978" s="30">
        <f>F14978*G14978*H14978/1000000/$B$13</f>
        <v>0</v>
      </c>
      <c r="L14978" s="30">
        <f>F14978*G14978*I14978/1000000/$B$13</f>
        <v>0.0698584282</v>
      </c>
      <c r="M14978" s="30">
        <f>F14978*G14978*J14978/1000000/$B$13</f>
        <v>0.0132679701</v>
      </c>
      <c r="N14978" s="30">
        <v>194.4861939036</v>
      </c>
      <c r="O14978" s="4" t="inlineStr">
        <is>
          <t>FRANKO actual PPM | RENAULT | Extra: PLF 7700849846 / 1057889 / REF CHESWICK</t>
        </is>
      </c>
    </row>
    <row r="14979" ht="15.75" customHeight="1">
      <c r="A14979" s="4" t="inlineStr">
        <is>
          <t>C 66</t>
        </is>
      </c>
      <c r="B14979" s="26">
        <f>ROUND((K14979*$B$6*$B$9+L14979*$B$7*$B$10+M14979*$B$8*$B$11)*$B$12,0)</f>
        <v>200</v>
      </c>
      <c r="C14979" s="26">
        <f>ROUND((K14979*$B$6*$B$9+L14979*$B$7*$B$10+M14979*$B$8*$B$11)*$B$12,0)</f>
        <v>200</v>
      </c>
      <c r="E14979" s="27">
        <v>1</v>
      </c>
      <c r="F14979" s="28">
        <v>1240</v>
      </c>
      <c r="G14979" s="28">
        <v>1</v>
      </c>
      <c r="H14979" s="29">
        <v>0</v>
      </c>
      <c r="I14979" s="29">
        <v>1690</v>
      </c>
      <c r="J14979" s="29">
        <v>357</v>
      </c>
      <c r="K14979" s="30">
        <f>F14979*G14979*H14979/1000000/$B$13</f>
        <v>0</v>
      </c>
      <c r="L14979" s="30">
        <f>F14979*G14979*I14979/1000000/$B$13</f>
        <v>0.0673751045</v>
      </c>
      <c r="M14979" s="30">
        <f>F14979*G14979*J14979/1000000/$B$13</f>
        <v>0.0142324925</v>
      </c>
      <c r="N14979" s="30">
        <v>199.5050398996</v>
      </c>
      <c r="O14979" s="4" t="inlineStr">
        <is>
          <t>FRANKO actual PPM | RENAULT</t>
        </is>
      </c>
    </row>
    <row r="14980" ht="15.75" customHeight="1">
      <c r="A14980" s="4" t="inlineStr">
        <is>
          <t>C 67</t>
        </is>
      </c>
      <c r="B14980" s="26">
        <f>ROUND((K14980*$B$6*$B$9+L14980*$B$7*$B$10+M14980*$B$8*$B$11)*$B$12,0)</f>
        <v>31</v>
      </c>
      <c r="C14980" s="26">
        <f>ROUND((K14980*$B$6*$B$9+L14980*$B$7*$B$10+M14980*$B$8*$B$11)*$B$12,0)</f>
        <v>31</v>
      </c>
      <c r="E14980" s="27">
        <v>1</v>
      </c>
      <c r="F14980" s="28">
        <v>800</v>
      </c>
      <c r="G14980" s="28">
        <v>1</v>
      </c>
      <c r="H14980" s="29">
        <v>754</v>
      </c>
      <c r="I14980" s="29">
        <v>0</v>
      </c>
      <c r="J14980" s="29">
        <v>0</v>
      </c>
      <c r="K14980" s="30">
        <f>F14980*G14980*H14980/1000000/$B$13</f>
        <v>0.0193933303</v>
      </c>
      <c r="L14980" s="30">
        <f>F14980*G14980*I14980/1000000/$B$13</f>
        <v>0</v>
      </c>
      <c r="M14980" s="30">
        <f>F14980*G14980*J14980/1000000/$B$13</f>
        <v>0</v>
      </c>
      <c r="N14980" s="30">
        <v>30.5270412728</v>
      </c>
      <c r="O14980" s="4" t="inlineStr">
        <is>
          <t>FRANKO actual PPM | RENAULT | Extra: 11 2729630000</t>
        </is>
      </c>
    </row>
    <row r="14981" ht="15.75" customHeight="1">
      <c r="A14981" s="4" t="inlineStr">
        <is>
          <t>C 68</t>
        </is>
      </c>
      <c r="B14981" s="26">
        <f>ROUND((K14981*$B$6*$B$9+L14981*$B$7*$B$10+M14981*$B$8*$B$11)*$B$12,0)</f>
        <v>81</v>
      </c>
      <c r="C14981" s="26">
        <f>ROUND((K14981*$B$6*$B$9+L14981*$B$7*$B$10+M14981*$B$8*$B$11)*$B$12,0)</f>
        <v>81</v>
      </c>
      <c r="E14981" s="27">
        <v>1</v>
      </c>
      <c r="F14981" s="28">
        <v>880</v>
      </c>
      <c r="G14981" s="28">
        <v>1</v>
      </c>
      <c r="H14981" s="29">
        <v>1814</v>
      </c>
      <c r="I14981" s="29">
        <v>0</v>
      </c>
      <c r="J14981" s="29">
        <v>0</v>
      </c>
      <c r="K14981" s="30">
        <f>F14981*G14981*H14981/1000000/$B$13</f>
        <v>0.0513228798</v>
      </c>
      <c r="L14981" s="30">
        <f>F14981*G14981*I14981/1000000/$B$13</f>
        <v>0</v>
      </c>
      <c r="M14981" s="30">
        <f>F14981*G14981*J14981/1000000/$B$13</f>
        <v>0</v>
      </c>
      <c r="N14981" s="30">
        <v>80.787345034</v>
      </c>
      <c r="O14981" s="4" t="inlineStr">
        <is>
          <t>FRANKO actual PPM | RENAULT | Extra: 24748 1332</t>
        </is>
      </c>
    </row>
    <row r="14982" ht="15.75" customHeight="1">
      <c r="A14982" s="4" t="inlineStr">
        <is>
          <t>C 68</t>
        </is>
      </c>
      <c r="B14982" s="26">
        <f>ROUND((K14982*$B$6*$B$9+L14982*$B$7*$B$10+M14982*$B$8*$B$11)*$B$12,0)</f>
        <v>88</v>
      </c>
      <c r="C14982" s="26">
        <f>ROUND((K14982*$B$6*$B$9+L14982*$B$7*$B$10+M14982*$B$8*$B$11)*$B$12,0)</f>
        <v>88</v>
      </c>
      <c r="E14982" s="27">
        <v>1</v>
      </c>
      <c r="F14982" s="28">
        <v>860</v>
      </c>
      <c r="G14982" s="28">
        <v>1</v>
      </c>
      <c r="H14982" s="29">
        <v>2020</v>
      </c>
      <c r="I14982" s="29">
        <v>0</v>
      </c>
      <c r="J14982" s="29">
        <v>0</v>
      </c>
      <c r="K14982" s="30">
        <f>F14982*G14982*H14982/1000000/$B$13</f>
        <v>0.0558522769</v>
      </c>
      <c r="L14982" s="30">
        <f>F14982*G14982*I14982/1000000/$B$13</f>
        <v>0</v>
      </c>
      <c r="M14982" s="30">
        <f>F14982*G14982*J14982/1000000/$B$13</f>
        <v>0</v>
      </c>
      <c r="N14982" s="30">
        <v>87.9170691297</v>
      </c>
      <c r="O14982" s="4" t="inlineStr">
        <is>
          <t>FRANKO actual PPM | RENAULT | Extra: 24748 1241 / D0000004916</t>
        </is>
      </c>
    </row>
    <row r="14983" ht="15.75" customHeight="1">
      <c r="A14983" s="4" t="inlineStr">
        <is>
          <t>C 71</t>
        </is>
      </c>
      <c r="B14983" s="26">
        <f>ROUND((K14983*$B$6*$B$9+L14983*$B$7*$B$10+M14983*$B$8*$B$11)*$B$12,0)</f>
        <v>225</v>
      </c>
      <c r="C14983" s="26">
        <f>ROUND((K14983*$B$6*$B$9+L14983*$B$7*$B$10+M14983*$B$8*$B$11)*$B$12,0)</f>
        <v>225</v>
      </c>
      <c r="E14983" s="27">
        <v>1</v>
      </c>
      <c r="F14983" s="28">
        <v>1500</v>
      </c>
      <c r="G14983" s="28">
        <v>1</v>
      </c>
      <c r="H14983" s="29">
        <v>0</v>
      </c>
      <c r="I14983" s="29">
        <v>1880</v>
      </c>
      <c r="J14983" s="29">
        <v>289</v>
      </c>
      <c r="K14983" s="30">
        <f>F14983*G14983*H14983/1000000/$B$13</f>
        <v>0</v>
      </c>
      <c r="L14983" s="30">
        <f>F14983*G14983*I14983/1000000/$B$13</f>
        <v>0.0906651053</v>
      </c>
      <c r="M14983" s="30">
        <f>F14983*G14983*J14983/1000000/$B$13</f>
        <v>0.0139373486</v>
      </c>
      <c r="N14983" s="30">
        <v>225.1405781748</v>
      </c>
      <c r="O14983" s="4" t="inlineStr">
        <is>
          <t>FRANKO actual PPM | RENAULT | Extra: 11 2729532000</t>
        </is>
      </c>
    </row>
    <row r="14984" ht="15.75" customHeight="1">
      <c r="A14984" s="4" t="inlineStr">
        <is>
          <t>C 71</t>
        </is>
      </c>
      <c r="B14984" s="26">
        <f>ROUND((K14984*$B$6*$B$9+L14984*$B$7*$B$10+M14984*$B$8*$B$11)*$B$12,0)</f>
        <v>227</v>
      </c>
      <c r="C14984" s="26">
        <f>ROUND((K14984*$B$6*$B$9+L14984*$B$7*$B$10+M14984*$B$8*$B$11)*$B$12,0)</f>
        <v>227</v>
      </c>
      <c r="E14984" s="27">
        <v>1</v>
      </c>
      <c r="F14984" s="28">
        <v>1450</v>
      </c>
      <c r="G14984" s="28">
        <v>1</v>
      </c>
      <c r="H14984" s="29">
        <v>0</v>
      </c>
      <c r="I14984" s="29">
        <v>1905</v>
      </c>
      <c r="J14984" s="29">
        <v>309</v>
      </c>
      <c r="K14984" s="30">
        <f>F14984*G14984*H14984/1000000/$B$13</f>
        <v>0</v>
      </c>
      <c r="L14984" s="30">
        <f>F14984*G14984*I14984/1000000/$B$13</f>
        <v>0.0888083997</v>
      </c>
      <c r="M14984" s="30">
        <f>F14984*G14984*J14984/1000000/$B$13</f>
        <v>0.014405142</v>
      </c>
      <c r="N14984" s="30">
        <v>226.7880523569</v>
      </c>
      <c r="O14984" s="4" t="inlineStr">
        <is>
          <t>FRANKO actual PPM | RENAULT | Extra: 11 2729532000</t>
        </is>
      </c>
    </row>
    <row r="14985" ht="15.75" customHeight="1">
      <c r="A14985" s="4" t="inlineStr">
        <is>
          <t>C 71</t>
        </is>
      </c>
      <c r="B14985" s="26">
        <f>ROUND((K14985*$B$6*$B$9+L14985*$B$7*$B$10+M14985*$B$8*$B$11)*$B$12,0)</f>
        <v>224</v>
      </c>
      <c r="C14985" s="26">
        <f>ROUND((K14985*$B$6*$B$9+L14985*$B$7*$B$10+M14985*$B$8*$B$11)*$B$12,0)</f>
        <v>224</v>
      </c>
      <c r="E14985" s="27">
        <v>1</v>
      </c>
      <c r="F14985" s="28">
        <v>1320</v>
      </c>
      <c r="G14985" s="28">
        <v>1</v>
      </c>
      <c r="H14985" s="29">
        <v>0</v>
      </c>
      <c r="I14985" s="29">
        <v>2131</v>
      </c>
      <c r="J14985" s="29">
        <v>325</v>
      </c>
      <c r="K14985" s="30">
        <f>F14985*G14985*H14985/1000000/$B$13</f>
        <v>0</v>
      </c>
      <c r="L14985" s="30">
        <f>F14985*G14985*I14985/1000000/$B$13</f>
        <v>0.090437478</v>
      </c>
      <c r="M14985" s="30">
        <f>F14985*G14985*J14985/1000000/$B$13</f>
        <v>0.0137926703</v>
      </c>
      <c r="N14985" s="30">
        <v>223.6639995179</v>
      </c>
      <c r="O14985" s="4" t="inlineStr">
        <is>
          <t>FRANKO actual PPM | RENAULT | Extra: 11 2729532000</t>
        </is>
      </c>
    </row>
    <row r="14986" ht="15.75" customHeight="1">
      <c r="A14986" s="4" t="inlineStr">
        <is>
          <t>C 71</t>
        </is>
      </c>
      <c r="B14986" s="26">
        <f>ROUND((K14986*$B$6*$B$9+L14986*$B$7*$B$10+M14986*$B$8*$B$11)*$B$12,0)</f>
        <v>230</v>
      </c>
      <c r="C14986" s="26">
        <f>ROUND((K14986*$B$6*$B$9+L14986*$B$7*$B$10+M14986*$B$8*$B$11)*$B$12,0)</f>
        <v>230</v>
      </c>
      <c r="E14986" s="27">
        <v>1</v>
      </c>
      <c r="F14986" s="28">
        <v>1460</v>
      </c>
      <c r="G14986" s="28">
        <v>1</v>
      </c>
      <c r="H14986" s="29">
        <v>0</v>
      </c>
      <c r="I14986" s="29">
        <v>1963</v>
      </c>
      <c r="J14986" s="29">
        <v>305</v>
      </c>
      <c r="K14986" s="30">
        <f>F14986*G14986*H14986/1000000/$B$13</f>
        <v>0</v>
      </c>
      <c r="L14986" s="30">
        <f>F14986*G14986*I14986/1000000/$B$13</f>
        <v>0.0921433967</v>
      </c>
      <c r="M14986" s="30">
        <f>F14986*G14986*J14986/1000000/$B$13</f>
        <v>0.0143167274</v>
      </c>
      <c r="N14986" s="30">
        <v>230.0754663543</v>
      </c>
      <c r="O14986" s="4" t="inlineStr">
        <is>
          <t>FRANKO actual PPM | RENAULT | Extra: 11 2729532000 / 7700436637</t>
        </is>
      </c>
    </row>
    <row r="14987" ht="15.75" customHeight="1">
      <c r="A14987" s="4" t="inlineStr">
        <is>
          <t>C 71</t>
        </is>
      </c>
      <c r="B14987" s="26">
        <f>ROUND((K14987*$B$6*$B$9+L14987*$B$7*$B$10+M14987*$B$8*$B$11)*$B$12,0)</f>
        <v>233</v>
      </c>
      <c r="C14987" s="26">
        <f>ROUND((K14987*$B$6*$B$9+L14987*$B$7*$B$10+M14987*$B$8*$B$11)*$B$12,0)</f>
        <v>233</v>
      </c>
      <c r="E14987" s="27">
        <v>1</v>
      </c>
      <c r="F14987" s="28">
        <v>1400</v>
      </c>
      <c r="G14987" s="28">
        <v>1</v>
      </c>
      <c r="H14987" s="29">
        <v>0</v>
      </c>
      <c r="I14987" s="29">
        <v>2209</v>
      </c>
      <c r="J14987" s="29">
        <v>302</v>
      </c>
      <c r="K14987" s="30">
        <f>F14987*G14987*H14987/1000000/$B$13</f>
        <v>0</v>
      </c>
      <c r="L14987" s="30">
        <f>F14987*G14987*I14987/1000000/$B$13</f>
        <v>0.0994293988</v>
      </c>
      <c r="M14987" s="30">
        <f>F14987*G14987*J14987/1000000/$B$13</f>
        <v>0.0135933356</v>
      </c>
      <c r="N14987" s="30">
        <v>232.8520842403</v>
      </c>
      <c r="O14987" s="4" t="inlineStr">
        <is>
          <t>FRANKO actual PPM | RENAULT | Extra: 11 2729532000</t>
        </is>
      </c>
    </row>
    <row r="14988" ht="15.75" customHeight="1">
      <c r="A14988" s="4" t="inlineStr">
        <is>
          <t>C 72</t>
        </is>
      </c>
      <c r="B14988" s="26">
        <f>ROUND((K14988*$B$6*$B$9+L14988*$B$7*$B$10+M14988*$B$8*$B$11)*$B$12,0)</f>
        <v>225</v>
      </c>
      <c r="C14988" s="26">
        <f>ROUND((K14988*$B$6*$B$9+L14988*$B$7*$B$10+M14988*$B$8*$B$11)*$B$12,0)</f>
        <v>225</v>
      </c>
      <c r="E14988" s="27">
        <v>1</v>
      </c>
      <c r="F14988" s="28">
        <v>940</v>
      </c>
      <c r="G14988" s="28">
        <v>1</v>
      </c>
      <c r="H14988" s="29">
        <v>0</v>
      </c>
      <c r="I14988" s="29">
        <v>4064</v>
      </c>
      <c r="J14988" s="29">
        <v>307</v>
      </c>
      <c r="K14988" s="30">
        <f>F14988*G14988*H14988/1000000/$B$13</f>
        <v>0</v>
      </c>
      <c r="L14988" s="30">
        <f>F14988*G14988*I14988/1000000/$B$13</f>
        <v>0.122820996</v>
      </c>
      <c r="M14988" s="30">
        <f>F14988*G14988*J14988/1000000/$B$13</f>
        <v>0.0092780624</v>
      </c>
      <c r="N14988" s="30">
        <v>225.2089030124</v>
      </c>
      <c r="O14988" s="4" t="inlineStr">
        <is>
          <t>FRANKO actual PPM | RENAULT | Extra: 7700417754 / E4003400001</t>
        </is>
      </c>
    </row>
    <row r="14989" ht="15.75" customHeight="1">
      <c r="A14989" s="4" t="inlineStr">
        <is>
          <t>C 72</t>
        </is>
      </c>
      <c r="B14989" s="26">
        <f>ROUND((K14989*$B$6*$B$9+L14989*$B$7*$B$10+M14989*$B$8*$B$11)*$B$12,0)</f>
        <v>206</v>
      </c>
      <c r="C14989" s="26">
        <f>ROUND((K14989*$B$6*$B$9+L14989*$B$7*$B$10+M14989*$B$8*$B$11)*$B$12,0)</f>
        <v>206</v>
      </c>
      <c r="E14989" s="27">
        <v>1</v>
      </c>
      <c r="F14989" s="28">
        <v>900</v>
      </c>
      <c r="G14989" s="28">
        <v>1</v>
      </c>
      <c r="H14989" s="29">
        <v>41</v>
      </c>
      <c r="I14989" s="29">
        <v>4135</v>
      </c>
      <c r="J14989" s="29">
        <v>247</v>
      </c>
      <c r="K14989" s="30">
        <f>F14989*G14989*H14989/1000000/$B$13</f>
        <v>0.0011863625</v>
      </c>
      <c r="L14989" s="30">
        <f>F14989*G14989*I14989/1000000/$B$13</f>
        <v>0.1196490034</v>
      </c>
      <c r="M14989" s="30">
        <f>F14989*G14989*J14989/1000000/$B$13</f>
        <v>0.007147111</v>
      </c>
      <c r="N14989" s="30">
        <v>205.5459227632</v>
      </c>
      <c r="O14989" s="4" t="inlineStr">
        <is>
          <t>FRANKO actual PPM | RENAULT | Extra: 7700417754 E4010660003 ECIA</t>
        </is>
      </c>
    </row>
    <row r="14990" ht="15.75" customHeight="1">
      <c r="A14990" s="4" t="inlineStr">
        <is>
          <t>C 74</t>
        </is>
      </c>
      <c r="B14990" s="26">
        <f>ROUND((K14990*$B$6*$B$9+L14990*$B$7*$B$10+M14990*$B$8*$B$11)*$B$12,0)</f>
        <v>35</v>
      </c>
      <c r="C14990" s="26">
        <f>ROUND((K14990*$B$6*$B$9+L14990*$B$7*$B$10+M14990*$B$8*$B$11)*$B$12,0)</f>
        <v>35</v>
      </c>
      <c r="E14990" s="27">
        <v>1</v>
      </c>
      <c r="F14990" s="28">
        <v>1060</v>
      </c>
      <c r="G14990" s="28">
        <v>1</v>
      </c>
      <c r="H14990" s="29">
        <v>660</v>
      </c>
      <c r="I14990" s="29">
        <v>0</v>
      </c>
      <c r="J14990" s="29">
        <v>0</v>
      </c>
      <c r="K14990" s="30">
        <f>F14990*G14990*H14990/1000000/$B$13</f>
        <v>0.0224926623</v>
      </c>
      <c r="L14990" s="30">
        <f>F14990*G14990*I14990/1000000/$B$13</f>
        <v>0</v>
      </c>
      <c r="M14990" s="30">
        <f>F14990*G14990*J14990/1000000/$B$13</f>
        <v>0</v>
      </c>
      <c r="N14990" s="30">
        <v>35.4056997255</v>
      </c>
      <c r="O14990" s="4" t="inlineStr">
        <is>
          <t>FRANKO actual PPM | RENAULT | Extra: 11 2729033000</t>
        </is>
      </c>
    </row>
    <row r="14991" ht="15.75" customHeight="1">
      <c r="A14991" s="4" t="inlineStr">
        <is>
          <t>C 74</t>
        </is>
      </c>
      <c r="B14991" s="26">
        <f>ROUND((K14991*$B$6*$B$9+L14991*$B$7*$B$10+M14991*$B$8*$B$11)*$B$12,0)</f>
        <v>43</v>
      </c>
      <c r="C14991" s="26">
        <f>ROUND((K14991*$B$6*$B$9+L14991*$B$7*$B$10+M14991*$B$8*$B$11)*$B$12,0)</f>
        <v>43</v>
      </c>
      <c r="E14991" s="27">
        <v>1</v>
      </c>
      <c r="F14991" s="28">
        <v>1060</v>
      </c>
      <c r="G14991" s="28">
        <v>1</v>
      </c>
      <c r="H14991" s="29">
        <v>796</v>
      </c>
      <c r="I14991" s="29">
        <v>0</v>
      </c>
      <c r="J14991" s="29">
        <v>0</v>
      </c>
      <c r="K14991" s="30">
        <f>F14991*G14991*H14991/1000000/$B$13</f>
        <v>0.0271275139</v>
      </c>
      <c r="L14991" s="30">
        <f>F14991*G14991*I14991/1000000/$B$13</f>
        <v>0</v>
      </c>
      <c r="M14991" s="30">
        <f>F14991*G14991*J14991/1000000/$B$13</f>
        <v>0</v>
      </c>
      <c r="N14991" s="30">
        <v>42.7014196689</v>
      </c>
      <c r="O14991" s="4" t="inlineStr">
        <is>
          <t>FRANKO actual PPM | RENAULT</t>
        </is>
      </c>
    </row>
    <row r="14992" ht="15.75" customHeight="1">
      <c r="A14992" s="4" t="inlineStr">
        <is>
          <t>C 75</t>
        </is>
      </c>
      <c r="B14992" s="26">
        <f>ROUND((K14992*$B$6*$B$9+L14992*$B$7*$B$10+M14992*$B$8*$B$11)*$B$12,0)</f>
        <v>205</v>
      </c>
      <c r="C14992" s="26">
        <f>ROUND((K14992*$B$6*$B$9+L14992*$B$7*$B$10+M14992*$B$8*$B$11)*$B$12,0)</f>
        <v>205</v>
      </c>
      <c r="E14992" s="27">
        <v>1</v>
      </c>
      <c r="F14992" s="28">
        <v>1120</v>
      </c>
      <c r="G14992" s="28">
        <v>1</v>
      </c>
      <c r="H14992" s="29">
        <v>0</v>
      </c>
      <c r="I14992" s="29">
        <v>1906</v>
      </c>
      <c r="J14992" s="29">
        <v>409</v>
      </c>
      <c r="K14992" s="30">
        <f>F14992*G14992*H14992/1000000/$B$13</f>
        <v>0</v>
      </c>
      <c r="L14992" s="30">
        <f>F14992*G14992*I14992/1000000/$B$13</f>
        <v>0.0686328417</v>
      </c>
      <c r="M14992" s="30">
        <f>F14992*G14992*J14992/1000000/$B$13</f>
        <v>0.014727614</v>
      </c>
      <c r="N14992" s="30">
        <v>205.1355879289</v>
      </c>
      <c r="O14992" s="4" t="inlineStr">
        <is>
          <t>FRANKO actual PPM | RENAULT | Extra: 11 2709730000</t>
        </is>
      </c>
    </row>
    <row r="14993" ht="15.75" customHeight="1">
      <c r="A14993" s="4" t="inlineStr">
        <is>
          <t>C 75</t>
        </is>
      </c>
      <c r="B14993" s="26">
        <f>ROUND((K14993*$B$6*$B$9+L14993*$B$7*$B$10+M14993*$B$8*$B$11)*$B$12,0)</f>
        <v>213</v>
      </c>
      <c r="C14993" s="26">
        <f>ROUND((K14993*$B$6*$B$9+L14993*$B$7*$B$10+M14993*$B$8*$B$11)*$B$12,0)</f>
        <v>213</v>
      </c>
      <c r="E14993" s="27">
        <v>1</v>
      </c>
      <c r="F14993" s="28">
        <v>1200</v>
      </c>
      <c r="G14993" s="28">
        <v>1</v>
      </c>
      <c r="H14993" s="29">
        <v>0</v>
      </c>
      <c r="I14993" s="29">
        <v>1741</v>
      </c>
      <c r="J14993" s="29">
        <v>411</v>
      </c>
      <c r="K14993" s="30">
        <f>F14993*G14993*H14993/1000000/$B$13</f>
        <v>0</v>
      </c>
      <c r="L14993" s="30">
        <f>F14993*G14993*I14993/1000000/$B$13</f>
        <v>0.0671693397</v>
      </c>
      <c r="M14993" s="30">
        <f>F14993*G14993*J14993/1000000/$B$13</f>
        <v>0.0158567482</v>
      </c>
      <c r="N14993" s="30">
        <v>212.752016199</v>
      </c>
      <c r="O14993" s="4" t="inlineStr">
        <is>
          <t>FRANKO actual PPM | RENAULT | Extra: 7700420747</t>
        </is>
      </c>
    </row>
    <row r="14994" ht="15.75" customHeight="1">
      <c r="A14994" s="4" t="inlineStr">
        <is>
          <t>C 77</t>
        </is>
      </c>
      <c r="B14994" s="26">
        <f>ROUND((K14994*$B$6*$B$9+L14994*$B$7*$B$10+M14994*$B$8*$B$11)*$B$12,0)</f>
        <v>268</v>
      </c>
      <c r="C14994" s="26">
        <f>ROUND((K14994*$B$6*$B$9+L14994*$B$7*$B$10+M14994*$B$8*$B$11)*$B$12,0)</f>
        <v>268</v>
      </c>
      <c r="E14994" s="27">
        <v>1</v>
      </c>
      <c r="F14994" s="28">
        <v>1420</v>
      </c>
      <c r="G14994" s="28">
        <v>1</v>
      </c>
      <c r="H14994" s="29">
        <v>0</v>
      </c>
      <c r="I14994" s="29">
        <v>2034</v>
      </c>
      <c r="J14994" s="29">
        <v>411</v>
      </c>
      <c r="K14994" s="30">
        <f>F14994*G14994*H14994/1000000/$B$13</f>
        <v>0</v>
      </c>
      <c r="L14994" s="30">
        <f>F14994*G14994*I14994/1000000/$B$13</f>
        <v>0.0928603583</v>
      </c>
      <c r="M14994" s="30">
        <f>F14994*G14994*J14994/1000000/$B$13</f>
        <v>0.0187638187</v>
      </c>
      <c r="N14994" s="30">
        <v>267.8887798807</v>
      </c>
      <c r="O14994" s="4" t="inlineStr">
        <is>
          <t>FRANKO actual PPM | RENAULT | Extra: 11 2729730000</t>
        </is>
      </c>
    </row>
    <row r="14995" ht="15.75" customHeight="1">
      <c r="A14995" s="4" t="inlineStr">
        <is>
          <t>C 77</t>
        </is>
      </c>
      <c r="B14995" s="26">
        <f>ROUND((K14995*$B$6*$B$9+L14995*$B$7*$B$10+M14995*$B$8*$B$11)*$B$12,0)</f>
        <v>283</v>
      </c>
      <c r="C14995" s="26">
        <f>ROUND((K14995*$B$6*$B$9+L14995*$B$7*$B$10+M14995*$B$8*$B$11)*$B$12,0)</f>
        <v>283</v>
      </c>
      <c r="E14995" s="27">
        <v>1</v>
      </c>
      <c r="F14995" s="28">
        <v>1340</v>
      </c>
      <c r="G14995" s="28">
        <v>1</v>
      </c>
      <c r="H14995" s="29">
        <v>0</v>
      </c>
      <c r="I14995" s="29">
        <v>2150</v>
      </c>
      <c r="J14995" s="29">
        <v>478</v>
      </c>
      <c r="K14995" s="30">
        <f>F14995*G14995*H14995/1000000/$B$13</f>
        <v>0</v>
      </c>
      <c r="L14995" s="30">
        <f>F14995*G14995*I14995/1000000/$B$13</f>
        <v>0.0926263009</v>
      </c>
      <c r="M14995" s="30">
        <f>F14995*G14995*J14995/1000000/$B$13</f>
        <v>0.0205931962</v>
      </c>
      <c r="N14995" s="30">
        <v>282.8058894046</v>
      </c>
      <c r="O14995" s="4" t="inlineStr">
        <is>
          <t>FRANKO actual PPM | RENAULT</t>
        </is>
      </c>
    </row>
    <row r="14996" ht="15.75" customHeight="1">
      <c r="A14996" s="4" t="inlineStr">
        <is>
          <t>C 80</t>
        </is>
      </c>
      <c r="B14996" s="26">
        <f>ROUND((K14996*$B$6*$B$9+L14996*$B$7*$B$10+M14996*$B$8*$B$11)*$B$12,0)</f>
        <v>444</v>
      </c>
      <c r="C14996" s="26">
        <f>ROUND((K14996*$B$6*$B$9+L14996*$B$7*$B$10+M14996*$B$8*$B$11)*$B$12,0)</f>
        <v>444</v>
      </c>
      <c r="E14996" s="27">
        <v>1</v>
      </c>
      <c r="F14996" s="28">
        <v>2200</v>
      </c>
      <c r="G14996" s="28">
        <v>1</v>
      </c>
      <c r="H14996" s="29">
        <v>0</v>
      </c>
      <c r="I14996" s="29">
        <v>3013</v>
      </c>
      <c r="J14996" s="29">
        <v>318</v>
      </c>
      <c r="K14996" s="30">
        <f>F14996*G14996*H14996/1000000/$B$13</f>
        <v>0</v>
      </c>
      <c r="L14996" s="30">
        <f>F14996*G14996*I14996/1000000/$B$13</f>
        <v>0.2131144387</v>
      </c>
      <c r="M14996" s="30">
        <f>F14996*G14996*J14996/1000000/$B$13</f>
        <v>0.0224926623</v>
      </c>
      <c r="N14996" s="30">
        <v>443.8962977927</v>
      </c>
      <c r="O14996" s="4" t="inlineStr">
        <is>
          <t>FRANKO actual PPM | RENAULT | Extra: 112749232000 / EBERSPACHER</t>
        </is>
      </c>
    </row>
    <row r="14997" ht="15.75" customHeight="1">
      <c r="A14997" s="4" t="inlineStr">
        <is>
          <t>C 81</t>
        </is>
      </c>
      <c r="B14997" s="26">
        <f>ROUND((K14997*$B$6*$B$9+L14997*$B$7*$B$10+M14997*$B$8*$B$11)*$B$12,0)</f>
        <v>243</v>
      </c>
      <c r="C14997" s="26">
        <f>ROUND((K14997*$B$6*$B$9+L14997*$B$7*$B$10+M14997*$B$8*$B$11)*$B$12,0)</f>
        <v>243</v>
      </c>
      <c r="E14997" s="27">
        <v>1</v>
      </c>
      <c r="F14997" s="28">
        <v>1320</v>
      </c>
      <c r="G14997" s="28">
        <v>1</v>
      </c>
      <c r="H14997" s="29">
        <v>0</v>
      </c>
      <c r="I14997" s="29">
        <v>1950</v>
      </c>
      <c r="J14997" s="29">
        <v>406</v>
      </c>
      <c r="K14997" s="30">
        <f>F14997*G14997*H14997/1000000/$B$13</f>
        <v>0</v>
      </c>
      <c r="L14997" s="30">
        <f>F14997*G14997*I14997/1000000/$B$13</f>
        <v>0.0827560217</v>
      </c>
      <c r="M14997" s="30">
        <f>F14997*G14997*J14997/1000000/$B$13</f>
        <v>0.0172302281</v>
      </c>
      <c r="N14997" s="30">
        <v>242.9611123088</v>
      </c>
      <c r="O14997" s="4" t="inlineStr">
        <is>
          <t>FRANKO actual PPM | RENAULT | Extra: 11 279943700</t>
        </is>
      </c>
    </row>
    <row r="14998" ht="15.75" customHeight="1">
      <c r="A14998" s="4" t="inlineStr">
        <is>
          <t>C 81</t>
        </is>
      </c>
      <c r="B14998" s="26">
        <f>ROUND((K14998*$B$6*$B$9+L14998*$B$7*$B$10+M14998*$B$8*$B$11)*$B$12,0)</f>
        <v>241</v>
      </c>
      <c r="C14998" s="26">
        <f>ROUND((K14998*$B$6*$B$9+L14998*$B$7*$B$10+M14998*$B$8*$B$11)*$B$12,0)</f>
        <v>241</v>
      </c>
      <c r="E14998" s="27">
        <v>1</v>
      </c>
      <c r="F14998" s="28">
        <v>1300</v>
      </c>
      <c r="G14998" s="28">
        <v>1</v>
      </c>
      <c r="H14998" s="29">
        <v>0</v>
      </c>
      <c r="I14998" s="29">
        <v>1992</v>
      </c>
      <c r="J14998" s="29">
        <v>406</v>
      </c>
      <c r="K14998" s="30">
        <f>F14998*G14998*H14998/1000000/$B$13</f>
        <v>0</v>
      </c>
      <c r="L14998" s="30">
        <f>F14998*G14998*I14998/1000000/$B$13</f>
        <v>0.0832575733</v>
      </c>
      <c r="M14998" s="30">
        <f>F14998*G14998*J14998/1000000/$B$13</f>
        <v>0.016969164</v>
      </c>
      <c r="N14998" s="30">
        <v>241.3969328342</v>
      </c>
      <c r="O14998" s="4" t="inlineStr">
        <is>
          <t>FRANKO actual PPM | RENAULT | Extra: 11 279943700</t>
        </is>
      </c>
    </row>
    <row r="14999" ht="15.75" customHeight="1">
      <c r="A14999" s="4" t="inlineStr">
        <is>
          <t>C 82</t>
        </is>
      </c>
      <c r="B14999" s="26">
        <f>ROUND((K14999*$B$6*$B$9+L14999*$B$7*$B$10+M14999*$B$8*$B$11)*$B$12,0)</f>
        <v>104</v>
      </c>
      <c r="C14999" s="26">
        <f>ROUND((K14999*$B$6*$B$9+L14999*$B$7*$B$10+M14999*$B$8*$B$11)*$B$12,0)</f>
        <v>104</v>
      </c>
      <c r="E14999" s="27">
        <v>1</v>
      </c>
      <c r="F14999" s="28">
        <v>750</v>
      </c>
      <c r="G14999" s="28">
        <v>1</v>
      </c>
      <c r="H14999" s="29">
        <v>0</v>
      </c>
      <c r="I14999" s="29">
        <v>1660</v>
      </c>
      <c r="J14999" s="29">
        <v>280</v>
      </c>
      <c r="K14999" s="30">
        <f>F14999*G14999*H14999/1000000/$B$13</f>
        <v>0</v>
      </c>
      <c r="L14999" s="30">
        <f>F14999*G14999*I14999/1000000/$B$13</f>
        <v>0.0400276795</v>
      </c>
      <c r="M14999" s="30">
        <f>F14999*G14999*J14999/1000000/$B$13</f>
        <v>0.0067516568</v>
      </c>
      <c r="N14999" s="30">
        <v>104.3695218021</v>
      </c>
      <c r="O14999" s="4" t="inlineStr">
        <is>
          <t>FRANKO actual PPM | RENAULT | Extra: PIECE 770 349 543</t>
        </is>
      </c>
    </row>
    <row r="15000" ht="15.75" customHeight="1">
      <c r="A15000" s="4" t="inlineStr">
        <is>
          <t>C 83</t>
        </is>
      </c>
      <c r="B15000" s="26">
        <f>ROUND((K15000*$B$6*$B$9+L15000*$B$7*$B$10+M15000*$B$8*$B$11)*$B$12,0)</f>
        <v>129</v>
      </c>
      <c r="C15000" s="26">
        <f>ROUND((K15000*$B$6*$B$9+L15000*$B$7*$B$10+M15000*$B$8*$B$11)*$B$12,0)</f>
        <v>129</v>
      </c>
      <c r="E15000" s="27">
        <v>1</v>
      </c>
      <c r="F15000" s="28">
        <v>1000</v>
      </c>
      <c r="G15000" s="28">
        <v>1</v>
      </c>
      <c r="H15000" s="29">
        <v>0</v>
      </c>
      <c r="I15000" s="29">
        <v>1600</v>
      </c>
      <c r="J15000" s="29">
        <v>250</v>
      </c>
      <c r="K15000" s="30">
        <f>F15000*G15000*H15000/1000000/$B$13</f>
        <v>0</v>
      </c>
      <c r="L15000" s="30">
        <f>F15000*G15000*I15000/1000000/$B$13</f>
        <v>0.0514411945</v>
      </c>
      <c r="M15000" s="30">
        <f>F15000*G15000*J15000/1000000/$B$13</f>
        <v>0.0080376866</v>
      </c>
      <c r="N15000" s="30">
        <v>128.8192000452</v>
      </c>
      <c r="O15000" s="4" t="inlineStr">
        <is>
          <t>FRANKO actual PPM | RENAULT | Extra: PCF7700844594 REF ARVIN 111 0123</t>
        </is>
      </c>
    </row>
    <row r="15001" ht="15.75" customHeight="1">
      <c r="A15001" s="4" t="inlineStr">
        <is>
          <t>C 84</t>
        </is>
      </c>
      <c r="B15001" s="26">
        <f>ROUND((K15001*$B$6*$B$9+L15001*$B$7*$B$10+M15001*$B$8*$B$11)*$B$12,0)</f>
        <v>100</v>
      </c>
      <c r="C15001" s="26">
        <f>ROUND((K15001*$B$6*$B$9+L15001*$B$7*$B$10+M15001*$B$8*$B$11)*$B$12,0)</f>
        <v>100</v>
      </c>
      <c r="E15001" s="27">
        <v>1</v>
      </c>
      <c r="F15001" s="28">
        <v>520</v>
      </c>
      <c r="G15001" s="28">
        <v>1</v>
      </c>
      <c r="H15001" s="29">
        <v>0</v>
      </c>
      <c r="I15001" s="29">
        <v>2139</v>
      </c>
      <c r="J15001" s="29">
        <v>412</v>
      </c>
      <c r="K15001" s="30">
        <f>F15001*G15001*H15001/1000000/$B$13</f>
        <v>0</v>
      </c>
      <c r="L15001" s="30">
        <f>F15001*G15001*I15001/1000000/$B$13</f>
        <v>0.0357606324</v>
      </c>
      <c r="M15001" s="30">
        <f>F15001*G15001*J15001/1000000/$B$13</f>
        <v>0.0068879759</v>
      </c>
      <c r="N15001" s="30">
        <v>100.3560708043</v>
      </c>
      <c r="O15001" s="4" t="inlineStr">
        <is>
          <t>FRANKO actual PPM | RENAULT</t>
        </is>
      </c>
    </row>
    <row r="15002" ht="15.75" customHeight="1">
      <c r="A15002" s="4" t="inlineStr">
        <is>
          <t>C 84</t>
        </is>
      </c>
      <c r="B15002" s="26">
        <f>ROUND((K15002*$B$6*$B$9+L15002*$B$7*$B$10+M15002*$B$8*$B$11)*$B$12,0)</f>
        <v>122</v>
      </c>
      <c r="C15002" s="26">
        <f>ROUND((K15002*$B$6*$B$9+L15002*$B$7*$B$10+M15002*$B$8*$B$11)*$B$12,0)</f>
        <v>122</v>
      </c>
      <c r="E15002" s="27">
        <v>1</v>
      </c>
      <c r="F15002" s="28">
        <v>800</v>
      </c>
      <c r="G15002" s="28">
        <v>1</v>
      </c>
      <c r="H15002" s="29">
        <v>0</v>
      </c>
      <c r="I15002" s="29">
        <v>1684</v>
      </c>
      <c r="J15002" s="29">
        <v>328</v>
      </c>
      <c r="K15002" s="30">
        <f>F15002*G15002*H15002/1000000/$B$13</f>
        <v>0</v>
      </c>
      <c r="L15002" s="30">
        <f>F15002*G15002*I15002/1000000/$B$13</f>
        <v>0.0433134858</v>
      </c>
      <c r="M15002" s="30">
        <f>F15002*G15002*J15002/1000000/$B$13</f>
        <v>0.0084363559</v>
      </c>
      <c r="N15002" s="30">
        <v>122.3295268393</v>
      </c>
      <c r="O15002" s="4" t="inlineStr">
        <is>
          <t>FRANKO actual PPM | RENAULT | Extra: 7700423941 E4000360006 ECIA</t>
        </is>
      </c>
    </row>
    <row r="15003" ht="15.75" customHeight="1">
      <c r="A15003" s="4" t="inlineStr">
        <is>
          <t>C 88</t>
        </is>
      </c>
      <c r="B15003" s="26">
        <f>ROUND((K15003*$B$6*$B$9+L15003*$B$7*$B$10+M15003*$B$8*$B$11)*$B$12,0)</f>
        <v>28</v>
      </c>
      <c r="C15003" s="26">
        <f>ROUND((K15003*$B$6*$B$9+L15003*$B$7*$B$10+M15003*$B$8*$B$11)*$B$12,0)</f>
        <v>28</v>
      </c>
      <c r="E15003" s="27">
        <v>1</v>
      </c>
      <c r="F15003" s="28">
        <v>860</v>
      </c>
      <c r="G15003" s="28">
        <v>1</v>
      </c>
      <c r="H15003" s="29">
        <v>644</v>
      </c>
      <c r="I15003" s="29">
        <v>0</v>
      </c>
      <c r="J15003" s="29">
        <v>0</v>
      </c>
      <c r="K15003" s="30">
        <f>F15003*G15003*H15003/1000000/$B$13</f>
        <v>0.0178063695</v>
      </c>
      <c r="L15003" s="30">
        <f>F15003*G15003*I15003/1000000/$B$13</f>
        <v>0</v>
      </c>
      <c r="M15003" s="30">
        <f>F15003*G15003*J15003/1000000/$B$13</f>
        <v>0</v>
      </c>
      <c r="N15003" s="30">
        <v>28.0290061978</v>
      </c>
      <c r="O15003" s="4" t="inlineStr">
        <is>
          <t>FRANKO actual PPM | RENAULT | Extra: 11 2799830000</t>
        </is>
      </c>
    </row>
    <row r="15004" ht="15.75" customHeight="1">
      <c r="A15004" s="4" t="inlineStr">
        <is>
          <t>C 88</t>
        </is>
      </c>
      <c r="B15004" s="26">
        <f>ROUND((K15004*$B$6*$B$9+L15004*$B$7*$B$10+M15004*$B$8*$B$11)*$B$12,0)</f>
        <v>31</v>
      </c>
      <c r="C15004" s="26">
        <f>ROUND((K15004*$B$6*$B$9+L15004*$B$7*$B$10+M15004*$B$8*$B$11)*$B$12,0)</f>
        <v>31</v>
      </c>
      <c r="E15004" s="27">
        <v>1</v>
      </c>
      <c r="F15004" s="28">
        <v>860</v>
      </c>
      <c r="G15004" s="28">
        <v>1</v>
      </c>
      <c r="H15004" s="29">
        <v>701</v>
      </c>
      <c r="I15004" s="29">
        <v>0</v>
      </c>
      <c r="J15004" s="29">
        <v>0</v>
      </c>
      <c r="K15004" s="30">
        <f>F15004*G15004*H15004/1000000/$B$13</f>
        <v>0.0193823991</v>
      </c>
      <c r="L15004" s="30">
        <f>F15004*G15004*I15004/1000000/$B$13</f>
        <v>0</v>
      </c>
      <c r="M15004" s="30">
        <f>F15004*G15004*J15004/1000000/$B$13</f>
        <v>0</v>
      </c>
      <c r="N15004" s="30">
        <v>30.5098343861</v>
      </c>
      <c r="O15004" s="4" t="inlineStr">
        <is>
          <t>FRANKO actual PPM | RENAULT</t>
        </is>
      </c>
    </row>
    <row r="15005" ht="15.75" customHeight="1">
      <c r="A15005" s="4" t="inlineStr">
        <is>
          <t>C 89</t>
        </is>
      </c>
      <c r="B15005" s="26">
        <f>ROUND((K15005*$B$6*$B$9+L15005*$B$7*$B$10+M15005*$B$8*$B$11)*$B$12,0)</f>
        <v>305</v>
      </c>
      <c r="C15005" s="26">
        <f>ROUND((K15005*$B$6*$B$9+L15005*$B$7*$B$10+M15005*$B$8*$B$11)*$B$12,0)</f>
        <v>305</v>
      </c>
      <c r="E15005" s="27">
        <v>1</v>
      </c>
      <c r="F15005" s="28">
        <v>1340</v>
      </c>
      <c r="G15005" s="28">
        <v>1</v>
      </c>
      <c r="H15005" s="29">
        <v>0</v>
      </c>
      <c r="I15005" s="29">
        <v>3001</v>
      </c>
      <c r="J15005" s="29">
        <v>417</v>
      </c>
      <c r="K15005" s="30">
        <f>F15005*G15005*H15005/1000000/$B$13</f>
        <v>0</v>
      </c>
      <c r="L15005" s="30">
        <f>F15005*G15005*I15005/1000000/$B$13</f>
        <v>0.1292890832</v>
      </c>
      <c r="M15005" s="30">
        <f>F15005*G15005*J15005/1000000/$B$13</f>
        <v>0.0179651942</v>
      </c>
      <c r="N15005" s="30">
        <v>305.1864500884</v>
      </c>
      <c r="O15005" s="4" t="inlineStr">
        <is>
          <t>FRANKO actual PPM | RENAULT</t>
        </is>
      </c>
    </row>
    <row r="15006" ht="15.75" customHeight="1">
      <c r="A15006" s="4" t="inlineStr">
        <is>
          <t>C 89</t>
        </is>
      </c>
      <c r="B15006" s="26">
        <f>ROUND((K15006*$B$6*$B$9+L15006*$B$7*$B$10+M15006*$B$8*$B$11)*$B$12,0)</f>
        <v>308</v>
      </c>
      <c r="C15006" s="26">
        <f>ROUND((K15006*$B$6*$B$9+L15006*$B$7*$B$10+M15006*$B$8*$B$11)*$B$12,0)</f>
        <v>308</v>
      </c>
      <c r="E15006" s="27">
        <v>1</v>
      </c>
      <c r="F15006" s="28">
        <v>1400</v>
      </c>
      <c r="G15006" s="28">
        <v>1</v>
      </c>
      <c r="H15006" s="29">
        <v>0</v>
      </c>
      <c r="I15006" s="29">
        <v>2941</v>
      </c>
      <c r="J15006" s="29">
        <v>397</v>
      </c>
      <c r="K15006" s="30">
        <f>F15006*G15006*H15006/1000000/$B$13</f>
        <v>0</v>
      </c>
      <c r="L15006" s="30">
        <f>F15006*G15006*I15006/1000000/$B$13</f>
        <v>0.1323774839</v>
      </c>
      <c r="M15006" s="30">
        <f>F15006*G15006*J15006/1000000/$B$13</f>
        <v>0.0178693849</v>
      </c>
      <c r="N15006" s="30">
        <v>308.1150304071</v>
      </c>
      <c r="O15006" s="4" t="inlineStr">
        <is>
          <t>FRANKO actual PPM | RENAULT | Extra: 112740030000 / FR0305B144 / JM17913004 / JM17923002</t>
        </is>
      </c>
    </row>
    <row r="15007" ht="15.75" customHeight="1">
      <c r="A15007" s="4" t="inlineStr">
        <is>
          <t>C 89</t>
        </is>
      </c>
      <c r="B15007" s="26">
        <f>ROUND((K15007*$B$6*$B$9+L15007*$B$7*$B$10+M15007*$B$8*$B$11)*$B$12,0)</f>
        <v>135</v>
      </c>
      <c r="C15007" s="26">
        <f>ROUND((K15007*$B$6*$B$9+L15007*$B$7*$B$10+M15007*$B$8*$B$11)*$B$12,0)</f>
        <v>135</v>
      </c>
      <c r="E15007" s="27">
        <v>1</v>
      </c>
      <c r="F15007" s="28">
        <v>800</v>
      </c>
      <c r="G15007" s="28">
        <v>1</v>
      </c>
      <c r="H15007" s="29">
        <v>0</v>
      </c>
      <c r="I15007" s="29">
        <v>2300</v>
      </c>
      <c r="J15007" s="29">
        <v>300</v>
      </c>
      <c r="K15007" s="30">
        <f>F15007*G15007*H15007/1000000/$B$13</f>
        <v>0</v>
      </c>
      <c r="L15007" s="30">
        <f>F15007*G15007*I15007/1000000/$B$13</f>
        <v>0.0591573737</v>
      </c>
      <c r="M15007" s="30">
        <f>F15007*G15007*J15007/1000000/$B$13</f>
        <v>0.0077161792</v>
      </c>
      <c r="N15007" s="30">
        <v>135.4536673534</v>
      </c>
      <c r="O15007" s="4" t="inlineStr">
        <is>
          <t>FRANKO actual PPM | RENAULT | Extra: 8200023377112740030000EBER SPAHER48/00</t>
        </is>
      </c>
    </row>
    <row r="15008" ht="15.75" customHeight="1">
      <c r="A15008" s="4" t="inlineStr">
        <is>
          <t>C 93</t>
        </is>
      </c>
      <c r="B15008" s="26">
        <f>ROUND((K15008*$B$6*$B$9+L15008*$B$7*$B$10+M15008*$B$8*$B$11)*$B$12,0)</f>
        <v>85</v>
      </c>
      <c r="C15008" s="26">
        <f>ROUND((K15008*$B$6*$B$9+L15008*$B$7*$B$10+M15008*$B$8*$B$11)*$B$12,0)</f>
        <v>85</v>
      </c>
      <c r="E15008" s="27">
        <v>1</v>
      </c>
      <c r="F15008" s="28">
        <v>1160</v>
      </c>
      <c r="G15008" s="28">
        <v>1</v>
      </c>
      <c r="H15008" s="29">
        <v>1448</v>
      </c>
      <c r="I15008" s="29">
        <v>0</v>
      </c>
      <c r="J15008" s="29">
        <v>0</v>
      </c>
      <c r="K15008" s="30">
        <f>F15008*G15008*H15008/1000000/$B$13</f>
        <v>0.054002966</v>
      </c>
      <c r="L15008" s="30">
        <f>F15008*G15008*I15008/1000000/$B$13</f>
        <v>0</v>
      </c>
      <c r="M15008" s="30">
        <f>F15008*G15008*J15008/1000000/$B$13</f>
        <v>0</v>
      </c>
      <c r="N15008" s="30">
        <v>85.0060687749</v>
      </c>
      <c r="O15008" s="4" t="inlineStr">
        <is>
          <t>FRANKO actual PPM | RENAULT | Extra: 112769830000</t>
        </is>
      </c>
    </row>
    <row r="15009" ht="15.75" customHeight="1">
      <c r="A15009" s="4" t="inlineStr">
        <is>
          <t>C 93</t>
        </is>
      </c>
      <c r="B15009" s="26">
        <f>ROUND((K15009*$B$6*$B$9+L15009*$B$7*$B$10+M15009*$B$8*$B$11)*$B$12,0)</f>
        <v>89</v>
      </c>
      <c r="C15009" s="26">
        <f>ROUND((K15009*$B$6*$B$9+L15009*$B$7*$B$10+M15009*$B$8*$B$11)*$B$12,0)</f>
        <v>89</v>
      </c>
      <c r="E15009" s="27">
        <v>1</v>
      </c>
      <c r="F15009" s="28">
        <v>1200</v>
      </c>
      <c r="G15009" s="28">
        <v>1</v>
      </c>
      <c r="H15009" s="29">
        <v>1467</v>
      </c>
      <c r="I15009" s="29">
        <v>0</v>
      </c>
      <c r="J15009" s="29">
        <v>0</v>
      </c>
      <c r="K15009" s="30">
        <f>F15009*G15009*H15009/1000000/$B$13</f>
        <v>0.0565981743</v>
      </c>
      <c r="L15009" s="30">
        <f>F15009*G15009*I15009/1000000/$B$13</f>
        <v>0</v>
      </c>
      <c r="M15009" s="30">
        <f>F15009*G15009*J15009/1000000/$B$13</f>
        <v>0</v>
      </c>
      <c r="N15009" s="30">
        <v>89.0911861017</v>
      </c>
      <c r="O15009" s="4" t="inlineStr">
        <is>
          <t>FRANKO actual PPM | RENAULT | Extra: 112769830000</t>
        </is>
      </c>
    </row>
    <row r="15010" ht="15.75" customHeight="1">
      <c r="A15010" s="4" t="inlineStr">
        <is>
          <t>C 93</t>
        </is>
      </c>
      <c r="B15010" s="26">
        <f>ROUND((K15010*$B$6*$B$9+L15010*$B$7*$B$10+M15010*$B$8*$B$11)*$B$12,0)</f>
        <v>91</v>
      </c>
      <c r="C15010" s="26">
        <f>ROUND((K15010*$B$6*$B$9+L15010*$B$7*$B$10+M15010*$B$8*$B$11)*$B$12,0)</f>
        <v>91</v>
      </c>
      <c r="E15010" s="27">
        <v>1</v>
      </c>
      <c r="F15010" s="28">
        <v>1200</v>
      </c>
      <c r="G15010" s="28">
        <v>1</v>
      </c>
      <c r="H15010" s="29">
        <v>1505</v>
      </c>
      <c r="I15010" s="29">
        <v>0</v>
      </c>
      <c r="J15010" s="29">
        <v>0</v>
      </c>
      <c r="K15010" s="30">
        <f>F15010*G15010*H15010/1000000/$B$13</f>
        <v>0.0580642483</v>
      </c>
      <c r="L15010" s="30">
        <f>F15010*G15010*I15010/1000000/$B$13</f>
        <v>0</v>
      </c>
      <c r="M15010" s="30">
        <f>F15010*G15010*J15010/1000000/$B$13</f>
        <v>0</v>
      </c>
      <c r="N15010" s="30">
        <v>91.3989332537</v>
      </c>
      <c r="O15010" s="4" t="inlineStr">
        <is>
          <t>FRANKO actual PPM | RENAULT | Extra: 112749833000</t>
        </is>
      </c>
    </row>
    <row r="15011" ht="15.75" customHeight="1">
      <c r="A15011" s="4" t="inlineStr">
        <is>
          <t>C 93</t>
        </is>
      </c>
      <c r="B15011" s="26">
        <f>ROUND((K15011*$B$6*$B$9+L15011*$B$7*$B$10+M15011*$B$8*$B$11)*$B$12,0)</f>
        <v>104</v>
      </c>
      <c r="C15011" s="26">
        <f>ROUND((K15011*$B$6*$B$9+L15011*$B$7*$B$10+M15011*$B$8*$B$11)*$B$12,0)</f>
        <v>104</v>
      </c>
      <c r="E15011" s="27">
        <v>1</v>
      </c>
      <c r="F15011" s="28">
        <v>1100</v>
      </c>
      <c r="G15011" s="28">
        <v>1</v>
      </c>
      <c r="H15011" s="29">
        <v>1860</v>
      </c>
      <c r="I15011" s="29">
        <v>0</v>
      </c>
      <c r="J15011" s="29">
        <v>0</v>
      </c>
      <c r="K15011" s="30">
        <f>F15011*G15011*H15011/1000000/$B$13</f>
        <v>0.0657804275</v>
      </c>
      <c r="L15011" s="30">
        <f>F15011*G15011*I15011/1000000/$B$13</f>
        <v>0</v>
      </c>
      <c r="M15011" s="30">
        <f>F15011*G15011*J15011/1000000/$B$13</f>
        <v>0</v>
      </c>
      <c r="N15011" s="30">
        <v>103.5449708953</v>
      </c>
      <c r="O15011" s="4" t="inlineStr">
        <is>
          <t>FRANKO actual PPM | RENAULT | Extra: 820001474C,11 27 698 30 000</t>
        </is>
      </c>
    </row>
    <row r="15012" ht="15.75" customHeight="1">
      <c r="A15012" s="4" t="inlineStr">
        <is>
          <t>C 99</t>
        </is>
      </c>
      <c r="B15012" s="26">
        <f>ROUND((K15012*$B$6*$B$9+L15012*$B$7*$B$10+M15012*$B$8*$B$11)*$B$12,0)</f>
        <v>130</v>
      </c>
      <c r="C15012" s="26">
        <f>ROUND((K15012*$B$6*$B$9+L15012*$B$7*$B$10+M15012*$B$8*$B$11)*$B$12,0)</f>
        <v>130</v>
      </c>
      <c r="E15012" s="27">
        <v>1</v>
      </c>
      <c r="F15012" s="28">
        <v>1040</v>
      </c>
      <c r="G15012" s="28">
        <v>1</v>
      </c>
      <c r="H15012" s="29">
        <v>2472</v>
      </c>
      <c r="I15012" s="29">
        <v>0</v>
      </c>
      <c r="J15012" s="29">
        <v>0</v>
      </c>
      <c r="K15012" s="30">
        <f>F15012*G15012*H15012/1000000/$B$13</f>
        <v>0.0826557113</v>
      </c>
      <c r="L15012" s="30">
        <f>F15012*G15012*I15012/1000000/$B$13</f>
        <v>0</v>
      </c>
      <c r="M15012" s="30">
        <f>F15012*G15012*J15012/1000000/$B$13</f>
        <v>0</v>
      </c>
      <c r="N15012" s="30">
        <v>130.1083552177</v>
      </c>
      <c r="O15012" s="4" t="inlineStr">
        <is>
          <t>FRANKO actual PPM | RENAULT</t>
        </is>
      </c>
    </row>
    <row r="15013" ht="15.75" customHeight="1">
      <c r="A15013" s="4" t="inlineStr">
        <is>
          <t>C 99</t>
        </is>
      </c>
      <c r="B15013" s="26">
        <f>ROUND((K15013*$B$6*$B$9+L15013*$B$7*$B$10+M15013*$B$8*$B$11)*$B$12,0)</f>
        <v>129</v>
      </c>
      <c r="C15013" s="26">
        <f>ROUND((K15013*$B$6*$B$9+L15013*$B$7*$B$10+M15013*$B$8*$B$11)*$B$12,0)</f>
        <v>129</v>
      </c>
      <c r="E15013" s="27">
        <v>1</v>
      </c>
      <c r="F15013" s="28">
        <v>920</v>
      </c>
      <c r="G15013" s="28">
        <v>1</v>
      </c>
      <c r="H15013" s="29">
        <v>2770</v>
      </c>
      <c r="I15013" s="29">
        <v>0</v>
      </c>
      <c r="J15013" s="29">
        <v>0</v>
      </c>
      <c r="K15013" s="30">
        <f>F15013*G15013*H15013/1000000/$B$13</f>
        <v>0.0819329626</v>
      </c>
      <c r="L15013" s="30">
        <f>F15013*G15013*I15013/1000000/$B$13</f>
        <v>0</v>
      </c>
      <c r="M15013" s="30">
        <f>F15013*G15013*J15013/1000000/$B$13</f>
        <v>0</v>
      </c>
      <c r="N15013" s="30">
        <v>128.9706763586</v>
      </c>
      <c r="O15013" s="4" t="inlineStr">
        <is>
          <t>FRANKO actual PPM | RENAULT</t>
        </is>
      </c>
    </row>
    <row r="15014" ht="15.75" customHeight="1">
      <c r="A15014" s="4" t="inlineStr">
        <is>
          <t>C 99</t>
        </is>
      </c>
      <c r="B15014" s="26">
        <f>ROUND((K15014*$B$6*$B$9+L15014*$B$7*$B$10+M15014*$B$8*$B$11)*$B$12,0)</f>
        <v>124</v>
      </c>
      <c r="C15014" s="26">
        <f>ROUND((K15014*$B$6*$B$9+L15014*$B$7*$B$10+M15014*$B$8*$B$11)*$B$12,0)</f>
        <v>124</v>
      </c>
      <c r="E15014" s="27">
        <v>1</v>
      </c>
      <c r="F15014" s="28">
        <v>900</v>
      </c>
      <c r="G15014" s="28">
        <v>1</v>
      </c>
      <c r="H15014" s="29">
        <v>2677</v>
      </c>
      <c r="I15014" s="29">
        <v>0</v>
      </c>
      <c r="J15014" s="29">
        <v>8</v>
      </c>
      <c r="K15014" s="30">
        <f>F15014*G15014*H15014/1000000/$B$13</f>
        <v>0.0774607937</v>
      </c>
      <c r="L15014" s="30">
        <f>F15014*G15014*I15014/1000000/$B$13</f>
        <v>0</v>
      </c>
      <c r="M15014" s="30">
        <f>F15014*G15014*J15014/1000000/$B$13</f>
        <v>0.0002314854</v>
      </c>
      <c r="N15014" s="30">
        <v>123.8543316161</v>
      </c>
      <c r="O15014" s="4" t="inlineStr">
        <is>
          <t>FRANKO actual PPM | RENAULT | Extra: 75009300 25317417 3160F9 ITG189</t>
        </is>
      </c>
    </row>
    <row r="15015" ht="15.75" customHeight="1">
      <c r="A15015" s="4" t="inlineStr">
        <is>
          <t>C 100</t>
        </is>
      </c>
      <c r="B15015" s="26">
        <f>ROUND((K15015*$B$6*$B$9+L15015*$B$7*$B$10+M15015*$B$8*$B$11)*$B$12,0)</f>
        <v>470</v>
      </c>
      <c r="C15015" s="26">
        <f>ROUND((K15015*$B$6*$B$9+L15015*$B$7*$B$10+M15015*$B$8*$B$11)*$B$12,0)</f>
        <v>470</v>
      </c>
      <c r="E15015" s="27">
        <v>1</v>
      </c>
      <c r="F15015" s="28">
        <v>2060</v>
      </c>
      <c r="G15015" s="28">
        <v>1</v>
      </c>
      <c r="H15015" s="29">
        <v>0</v>
      </c>
      <c r="I15015" s="29">
        <v>4225</v>
      </c>
      <c r="J15015" s="29">
        <v>241</v>
      </c>
      <c r="K15015" s="30">
        <f>F15015*G15015*H15015/1000000/$B$13</f>
        <v>0</v>
      </c>
      <c r="L15015" s="30">
        <f>F15015*G15015*I15015/1000000/$B$13</f>
        <v>0.2798240228</v>
      </c>
      <c r="M15015" s="30">
        <f>F15015*G15015*J15015/1000000/$B$13</f>
        <v>0.0159615596</v>
      </c>
      <c r="N15015" s="30">
        <v>470.0843897297</v>
      </c>
      <c r="O15015" s="4" t="inlineStr">
        <is>
          <t>FRANKO actual PPM | RENAULT | Extra: 112749233000 / EBERSPACHER</t>
        </is>
      </c>
    </row>
    <row r="15016" ht="15.75" customHeight="1">
      <c r="A15016" s="4" t="inlineStr">
        <is>
          <t>C 101</t>
        </is>
      </c>
      <c r="B15016" s="26">
        <f>ROUND((K15016*$B$6*$B$9+L15016*$B$7*$B$10+M15016*$B$8*$B$11)*$B$12,0)</f>
        <v>14</v>
      </c>
      <c r="C15016" s="26">
        <f>ROUND((K15016*$B$6*$B$9+L15016*$B$7*$B$10+M15016*$B$8*$B$11)*$B$12,0)</f>
        <v>14</v>
      </c>
      <c r="E15016" s="27">
        <v>1</v>
      </c>
      <c r="F15016" s="28">
        <v>880</v>
      </c>
      <c r="G15016" s="28">
        <v>1</v>
      </c>
      <c r="H15016" s="29">
        <v>325</v>
      </c>
      <c r="I15016" s="29">
        <v>0</v>
      </c>
      <c r="J15016" s="29">
        <v>0</v>
      </c>
      <c r="K15016" s="30">
        <f>F15016*G15016*H15016/1000000/$B$13</f>
        <v>0.0091951135</v>
      </c>
      <c r="L15016" s="30">
        <f>F15016*G15016*I15016/1000000/$B$13</f>
        <v>0</v>
      </c>
      <c r="M15016" s="30">
        <f>F15016*G15016*J15016/1000000/$B$13</f>
        <v>0</v>
      </c>
      <c r="N15016" s="30">
        <v>14.4740281897</v>
      </c>
      <c r="O15016" s="4" t="inlineStr">
        <is>
          <t>FRANKO actual PPM | RENAULT | Extra: 4011070003 / 1481F8 / 25333401</t>
        </is>
      </c>
    </row>
    <row r="15017" ht="15.75" customHeight="1">
      <c r="A15017" s="4" t="inlineStr">
        <is>
          <t>C 103</t>
        </is>
      </c>
      <c r="B15017" s="26">
        <f>ROUND((K15017*$B$6*$B$9+L15017*$B$7*$B$10+M15017*$B$8*$B$11)*$B$12,0)</f>
        <v>96</v>
      </c>
      <c r="C15017" s="26">
        <f>ROUND((K15017*$B$6*$B$9+L15017*$B$7*$B$10+M15017*$B$8*$B$11)*$B$12,0)</f>
        <v>96</v>
      </c>
      <c r="E15017" s="27">
        <v>1</v>
      </c>
      <c r="F15017" s="28">
        <v>1160</v>
      </c>
      <c r="G15017" s="28">
        <v>1</v>
      </c>
      <c r="H15017" s="29">
        <v>1630</v>
      </c>
      <c r="I15017" s="29">
        <v>0</v>
      </c>
      <c r="J15017" s="29">
        <v>0</v>
      </c>
      <c r="K15017" s="30">
        <f>F15017*G15017*H15017/1000000/$B$13</f>
        <v>0.0607906316</v>
      </c>
      <c r="L15017" s="30">
        <f>F15017*G15017*I15017/1000000/$B$13</f>
        <v>0</v>
      </c>
      <c r="M15017" s="30">
        <f>F15017*G15017*J15017/1000000/$B$13</f>
        <v>0</v>
      </c>
      <c r="N15017" s="30">
        <v>95.6905332204</v>
      </c>
      <c r="O15017" s="4" t="inlineStr">
        <is>
          <t>FRANKO actual PPM | RENAULT | Extra: 112709732000</t>
        </is>
      </c>
    </row>
    <row r="15018" ht="15.75" customHeight="1">
      <c r="A15018" s="4" t="inlineStr">
        <is>
          <t>C 103</t>
        </is>
      </c>
      <c r="B15018" s="26">
        <f>ROUND((K15018*$B$6*$B$9+L15018*$B$7*$B$10+M15018*$B$8*$B$11)*$B$12,0)</f>
        <v>102</v>
      </c>
      <c r="C15018" s="26">
        <f>ROUND((K15018*$B$6*$B$9+L15018*$B$7*$B$10+M15018*$B$8*$B$11)*$B$12,0)</f>
        <v>102</v>
      </c>
      <c r="E15018" s="27">
        <v>1</v>
      </c>
      <c r="F15018" s="28">
        <v>1240</v>
      </c>
      <c r="G15018" s="28">
        <v>1</v>
      </c>
      <c r="H15018" s="29">
        <v>1626</v>
      </c>
      <c r="I15018" s="29">
        <v>0</v>
      </c>
      <c r="J15018" s="29">
        <v>0</v>
      </c>
      <c r="K15018" s="30">
        <f>F15018*G15018*H15018/1000000/$B$13</f>
        <v>0.0648236213</v>
      </c>
      <c r="L15018" s="30">
        <f>F15018*G15018*I15018/1000000/$B$13</f>
        <v>0</v>
      </c>
      <c r="M15018" s="30">
        <f>F15018*G15018*J15018/1000000/$B$13</f>
        <v>0</v>
      </c>
      <c r="N15018" s="30">
        <v>102.0388622278</v>
      </c>
      <c r="O15018" s="4" t="inlineStr">
        <is>
          <t>FRANKO actual PPM | RENAULT | Extra: 112709732000</t>
        </is>
      </c>
    </row>
    <row r="15019" ht="15.75" customHeight="1">
      <c r="A15019" s="4" t="inlineStr">
        <is>
          <t>C 103</t>
        </is>
      </c>
      <c r="B15019" s="26">
        <f>ROUND((K15019*$B$6*$B$9+L15019*$B$7*$B$10+M15019*$B$8*$B$11)*$B$12,0)</f>
        <v>96</v>
      </c>
      <c r="C15019" s="26">
        <f>ROUND((K15019*$B$6*$B$9+L15019*$B$7*$B$10+M15019*$B$8*$B$11)*$B$12,0)</f>
        <v>96</v>
      </c>
      <c r="E15019" s="27">
        <v>1</v>
      </c>
      <c r="F15019" s="28">
        <v>1240</v>
      </c>
      <c r="G15019" s="28">
        <v>1</v>
      </c>
      <c r="H15019" s="29">
        <v>1534</v>
      </c>
      <c r="I15019" s="29">
        <v>0</v>
      </c>
      <c r="J15019" s="29">
        <v>0</v>
      </c>
      <c r="K15019" s="30">
        <f>F15019*G15019*H15019/1000000/$B$13</f>
        <v>0.0611558641</v>
      </c>
      <c r="L15019" s="30">
        <f>F15019*G15019*I15019/1000000/$B$13</f>
        <v>0</v>
      </c>
      <c r="M15019" s="30">
        <f>F15019*G15019*J15019/1000000/$B$13</f>
        <v>0</v>
      </c>
      <c r="N15019" s="30">
        <v>96.2654456688</v>
      </c>
      <c r="O15019" s="4" t="inlineStr">
        <is>
          <t>FRANKO actual PPM | RENAULT | Extra: 112709732000 / 7700430011</t>
        </is>
      </c>
    </row>
    <row r="15020" ht="15.75" customHeight="1">
      <c r="A15020" s="4" t="inlineStr">
        <is>
          <t>C 103</t>
        </is>
      </c>
      <c r="B15020" s="26">
        <f>ROUND((K15020*$B$6*$B$9+L15020*$B$7*$B$10+M15020*$B$8*$B$11)*$B$12,0)</f>
        <v>104</v>
      </c>
      <c r="C15020" s="26">
        <f>ROUND((K15020*$B$6*$B$9+L15020*$B$7*$B$10+M15020*$B$8*$B$11)*$B$12,0)</f>
        <v>104</v>
      </c>
      <c r="E15020" s="27">
        <v>1</v>
      </c>
      <c r="F15020" s="28">
        <v>1200</v>
      </c>
      <c r="G15020" s="28">
        <v>1</v>
      </c>
      <c r="H15020" s="29">
        <v>1705</v>
      </c>
      <c r="I15020" s="29">
        <v>15</v>
      </c>
      <c r="J15020" s="29">
        <v>0</v>
      </c>
      <c r="K15020" s="30">
        <f>F15020*G15020*H15020/1000000/$B$13</f>
        <v>0.0657804275</v>
      </c>
      <c r="L15020" s="30">
        <f>F15020*G15020*I15020/1000000/$B$13</f>
        <v>0.0005787134</v>
      </c>
      <c r="M15020" s="30">
        <f>F15020*G15020*J15020/1000000/$B$13</f>
        <v>0</v>
      </c>
      <c r="N15020" s="30">
        <v>104.2428993019</v>
      </c>
      <c r="O15020" s="4" t="inlineStr">
        <is>
          <t>FRANKO actual PPM | RENAULT | Extra: 112709732000 / 7700430011 / EBERSPACHER / JM1378 2093</t>
        </is>
      </c>
    </row>
    <row r="15021" ht="15.75" customHeight="1">
      <c r="A15021" s="4" t="inlineStr">
        <is>
          <t>C 103</t>
        </is>
      </c>
      <c r="B15021" s="26">
        <f>ROUND((K15021*$B$6*$B$9+L15021*$B$7*$B$10+M15021*$B$8*$B$11)*$B$12,0)</f>
        <v>105</v>
      </c>
      <c r="C15021" s="26">
        <f>ROUND((K15021*$B$6*$B$9+L15021*$B$7*$B$10+M15021*$B$8*$B$11)*$B$12,0)</f>
        <v>105</v>
      </c>
      <c r="E15021" s="27">
        <v>1</v>
      </c>
      <c r="F15021" s="28">
        <v>1220</v>
      </c>
      <c r="G15021" s="28">
        <v>1</v>
      </c>
      <c r="H15021" s="29">
        <v>1706</v>
      </c>
      <c r="I15021" s="29">
        <v>0</v>
      </c>
      <c r="J15021" s="29">
        <v>0</v>
      </c>
      <c r="K15021" s="30">
        <f>F15021*G15021*H15021/1000000/$B$13</f>
        <v>0.0669159918</v>
      </c>
      <c r="L15021" s="30">
        <f>F15021*G15021*I15021/1000000/$B$13</f>
        <v>0</v>
      </c>
      <c r="M15021" s="30">
        <f>F15021*G15021*J15021/1000000/$B$13</f>
        <v>0</v>
      </c>
      <c r="N15021" s="30">
        <v>105.3324627683</v>
      </c>
      <c r="O15021" s="4" t="inlineStr">
        <is>
          <t>FRANKO actual PPM | RENAULT | Extra: 112709732000</t>
        </is>
      </c>
    </row>
    <row r="15022" ht="15.75" customHeight="1">
      <c r="A15022" s="4" t="inlineStr">
        <is>
          <t>C 106</t>
        </is>
      </c>
      <c r="B15022" s="26">
        <f>ROUND((K15022*$B$6*$B$9+L15022*$B$7*$B$10+M15022*$B$8*$B$11)*$B$12,0)</f>
        <v>149</v>
      </c>
      <c r="C15022" s="26">
        <f>ROUND((K15022*$B$6*$B$9+L15022*$B$7*$B$10+M15022*$B$8*$B$11)*$B$12,0)</f>
        <v>149</v>
      </c>
      <c r="E15022" s="27">
        <v>1</v>
      </c>
      <c r="F15022" s="28">
        <v>1340</v>
      </c>
      <c r="G15022" s="28">
        <v>1</v>
      </c>
      <c r="H15022" s="29">
        <v>0</v>
      </c>
      <c r="I15022" s="29">
        <v>1187</v>
      </c>
      <c r="J15022" s="29">
        <v>243</v>
      </c>
      <c r="K15022" s="30">
        <f>F15022*G15022*H15022/1000000/$B$13</f>
        <v>0</v>
      </c>
      <c r="L15022" s="30">
        <f>F15022*G15022*I15022/1000000/$B$13</f>
        <v>0.0511383345</v>
      </c>
      <c r="M15022" s="30">
        <f>F15022*G15022*J15022/1000000/$B$13</f>
        <v>0.0104689261</v>
      </c>
      <c r="N15022" s="30">
        <v>148.653903862</v>
      </c>
      <c r="O15022" s="4" t="inlineStr">
        <is>
          <t>FRANKO actual PPM | RENAULT | Extra: 7700431972/ 112719731000</t>
        </is>
      </c>
    </row>
    <row r="15023" ht="15.75" customHeight="1">
      <c r="A15023" s="4" t="inlineStr">
        <is>
          <t>C 109</t>
        </is>
      </c>
      <c r="B15023" s="26">
        <f>ROUND((K15023*$B$6*$B$9+L15023*$B$7*$B$10+M15023*$B$8*$B$11)*$B$12,0)</f>
        <v>142</v>
      </c>
      <c r="C15023" s="26">
        <f>ROUND((K15023*$B$6*$B$9+L15023*$B$7*$B$10+M15023*$B$8*$B$11)*$B$12,0)</f>
        <v>142</v>
      </c>
      <c r="E15023" s="27">
        <v>1</v>
      </c>
      <c r="F15023" s="28">
        <v>1180</v>
      </c>
      <c r="G15023" s="28">
        <v>1</v>
      </c>
      <c r="H15023" s="29">
        <v>0</v>
      </c>
      <c r="I15023" s="29">
        <v>1305</v>
      </c>
      <c r="J15023" s="29">
        <v>261</v>
      </c>
      <c r="K15023" s="30">
        <f>F15023*G15023*H15023/1000000/$B$13</f>
        <v>0</v>
      </c>
      <c r="L15023" s="30">
        <f>F15023*G15023*I15023/1000000/$B$13</f>
        <v>0.0495089346</v>
      </c>
      <c r="M15023" s="30">
        <f>F15023*G15023*J15023/1000000/$B$13</f>
        <v>0.0099017869</v>
      </c>
      <c r="N15023" s="30">
        <v>141.9767718701</v>
      </c>
      <c r="O15023" s="4" t="inlineStr">
        <is>
          <t>FRANKO actual PPM | RENAULT</t>
        </is>
      </c>
    </row>
    <row r="15024" ht="15.75" customHeight="1">
      <c r="A15024" s="4" t="inlineStr">
        <is>
          <t>C 109</t>
        </is>
      </c>
      <c r="B15024" s="26">
        <f>ROUND((K15024*$B$6*$B$9+L15024*$B$7*$B$10+M15024*$B$8*$B$11)*$B$12,0)</f>
        <v>234</v>
      </c>
      <c r="C15024" s="26">
        <f>ROUND((K15024*$B$6*$B$9+L15024*$B$7*$B$10+M15024*$B$8*$B$11)*$B$12,0)</f>
        <v>234</v>
      </c>
      <c r="E15024" s="27">
        <v>1</v>
      </c>
      <c r="F15024" s="28">
        <v>1250</v>
      </c>
      <c r="G15024" s="28">
        <v>1</v>
      </c>
      <c r="H15024" s="29">
        <v>0</v>
      </c>
      <c r="I15024" s="29">
        <v>2089</v>
      </c>
      <c r="J15024" s="29">
        <v>397</v>
      </c>
      <c r="K15024" s="30">
        <f>F15024*G15024*H15024/1000000/$B$13</f>
        <v>0</v>
      </c>
      <c r="L15024" s="30">
        <f>F15024*G15024*I15024/1000000/$B$13</f>
        <v>0.083953637</v>
      </c>
      <c r="M15024" s="30">
        <f>F15024*G15024*J15024/1000000/$B$13</f>
        <v>0.015954808</v>
      </c>
      <c r="N15024" s="30">
        <v>233.8086083354</v>
      </c>
      <c r="O15024" s="4" t="inlineStr">
        <is>
          <t>FRANKO actual PPM | RENAULT | Extra: 7700431975 112709734000 EBERSPACHER</t>
        </is>
      </c>
    </row>
    <row r="15025" ht="15.75" customHeight="1">
      <c r="A15025" s="4" t="inlineStr">
        <is>
          <t>C 113</t>
        </is>
      </c>
      <c r="B15025" s="26">
        <f>ROUND((K15025*$B$6*$B$9+L15025*$B$7*$B$10+M15025*$B$8*$B$11)*$B$12,0)</f>
        <v>342</v>
      </c>
      <c r="C15025" s="26">
        <f>ROUND((K15025*$B$6*$B$9+L15025*$B$7*$B$10+M15025*$B$8*$B$11)*$B$12,0)</f>
        <v>342</v>
      </c>
      <c r="E15025" s="27">
        <v>1</v>
      </c>
      <c r="F15025" s="28">
        <v>1400</v>
      </c>
      <c r="G15025" s="28">
        <v>1</v>
      </c>
      <c r="H15025" s="29">
        <v>4768</v>
      </c>
      <c r="I15025" s="29">
        <v>70</v>
      </c>
      <c r="J15025" s="29">
        <v>0</v>
      </c>
      <c r="K15025" s="30">
        <f>F15025*G15025*H15025/1000000/$B$13</f>
        <v>0.2146126635</v>
      </c>
      <c r="L15025" s="30">
        <f>F15025*G15025*I15025/1000000/$B$13</f>
        <v>0.0031507732</v>
      </c>
      <c r="M15025" s="30">
        <f>F15025*G15025*J15025/1000000/$B$13</f>
        <v>0</v>
      </c>
      <c r="N15025" s="30">
        <v>341.6216260428</v>
      </c>
      <c r="O15025" s="4" t="inlineStr">
        <is>
          <t>FRANKO actual PPM | RENAULT | Extra: 8200018566/ 112759830000</t>
        </is>
      </c>
    </row>
    <row r="15026" ht="15.75" customHeight="1">
      <c r="A15026" s="4" t="inlineStr">
        <is>
          <t>C 113</t>
        </is>
      </c>
      <c r="B15026" s="26">
        <f>ROUND((K15026*$B$6*$B$9+L15026*$B$7*$B$10+M15026*$B$8*$B$11)*$B$12,0)</f>
        <v>352</v>
      </c>
      <c r="C15026" s="26">
        <f>ROUND((K15026*$B$6*$B$9+L15026*$B$7*$B$10+M15026*$B$8*$B$11)*$B$12,0)</f>
        <v>352</v>
      </c>
      <c r="E15026" s="27">
        <v>1</v>
      </c>
      <c r="F15026" s="28">
        <v>1400</v>
      </c>
      <c r="G15026" s="28">
        <v>1</v>
      </c>
      <c r="H15026" s="29">
        <v>4950</v>
      </c>
      <c r="I15026" s="29">
        <v>23</v>
      </c>
      <c r="J15026" s="29">
        <v>0</v>
      </c>
      <c r="K15026" s="30">
        <f>F15026*G15026*H15026/1000000/$B$13</f>
        <v>0.2228046737</v>
      </c>
      <c r="L15026" s="30">
        <f>F15026*G15026*I15026/1000000/$B$13</f>
        <v>0.001035254</v>
      </c>
      <c r="M15026" s="30">
        <f>F15026*G15026*J15026/1000000/$B$13</f>
        <v>0</v>
      </c>
      <c r="N15026" s="30">
        <v>351.9653532752</v>
      </c>
      <c r="O15026" s="4" t="inlineStr">
        <is>
          <t>FRANKO actual PPM | RENAULT | Extra: 8200018566/ 112759830000</t>
        </is>
      </c>
    </row>
    <row r="15027" ht="15.75" customHeight="1">
      <c r="A15027" s="4" t="inlineStr">
        <is>
          <t>C 113</t>
        </is>
      </c>
      <c r="B15027" s="26">
        <f>ROUND((K15027*$B$6*$B$9+L15027*$B$7*$B$10+M15027*$B$8*$B$11)*$B$12,0)</f>
        <v>327</v>
      </c>
      <c r="C15027" s="26">
        <f>ROUND((K15027*$B$6*$B$9+L15027*$B$7*$B$10+M15027*$B$8*$B$11)*$B$12,0)</f>
        <v>327</v>
      </c>
      <c r="E15027" s="27">
        <v>1</v>
      </c>
      <c r="F15027" s="28">
        <v>1400</v>
      </c>
      <c r="G15027" s="28">
        <v>1</v>
      </c>
      <c r="H15027" s="29">
        <v>4620</v>
      </c>
      <c r="I15027" s="29">
        <v>0</v>
      </c>
      <c r="J15027" s="29">
        <v>0</v>
      </c>
      <c r="K15027" s="30">
        <f>F15027*G15027*H15027/1000000/$B$13</f>
        <v>0.2079510288</v>
      </c>
      <c r="L15027" s="30">
        <f>F15027*G15027*I15027/1000000/$B$13</f>
        <v>0</v>
      </c>
      <c r="M15027" s="30">
        <f>F15027*G15027*J15027/1000000/$B$13</f>
        <v>0</v>
      </c>
      <c r="N15027" s="30">
        <v>327.3357144433</v>
      </c>
      <c r="O15027" s="4" t="inlineStr">
        <is>
          <t>FRANKO actual PPM | RENAULT | Extra: 8200018566</t>
        </is>
      </c>
    </row>
    <row r="15028" ht="15.75" customHeight="1">
      <c r="A15028" s="4" t="inlineStr">
        <is>
          <t>C 113</t>
        </is>
      </c>
      <c r="B15028" s="26">
        <f>ROUND((K15028*$B$6*$B$9+L15028*$B$7*$B$10+M15028*$B$8*$B$11)*$B$12,0)</f>
        <v>343</v>
      </c>
      <c r="C15028" s="26">
        <f>ROUND((K15028*$B$6*$B$9+L15028*$B$7*$B$10+M15028*$B$8*$B$11)*$B$12,0)</f>
        <v>343</v>
      </c>
      <c r="E15028" s="27">
        <v>1</v>
      </c>
      <c r="F15028" s="28">
        <v>1400</v>
      </c>
      <c r="G15028" s="28">
        <v>1</v>
      </c>
      <c r="H15028" s="29">
        <v>4838</v>
      </c>
      <c r="I15028" s="29">
        <v>0</v>
      </c>
      <c r="J15028" s="29">
        <v>0</v>
      </c>
      <c r="K15028" s="30">
        <f>F15028*G15028*H15028/1000000/$B$13</f>
        <v>0.2177634367</v>
      </c>
      <c r="L15028" s="30">
        <f>F15028*G15028*I15028/1000000/$B$13</f>
        <v>0</v>
      </c>
      <c r="M15028" s="30">
        <f>F15028*G15028*J15028/1000000/$B$13</f>
        <v>0</v>
      </c>
      <c r="N15028" s="30">
        <v>342.7814256444</v>
      </c>
      <c r="O15028" s="4" t="inlineStr">
        <is>
          <t>FRANKO actual PPM | RENAULT | Extra: 8200018566/ 112759830000/ EBERSPACHER</t>
        </is>
      </c>
    </row>
    <row r="15029" ht="15.75" customHeight="1">
      <c r="A15029" s="4" t="inlineStr">
        <is>
          <t>C 114</t>
        </is>
      </c>
      <c r="B15029" s="26">
        <f>ROUND((K15029*$B$6*$B$9+L15029*$B$7*$B$10+M15029*$B$8*$B$11)*$B$12,0)</f>
        <v>35</v>
      </c>
      <c r="C15029" s="26">
        <f>ROUND((K15029*$B$6*$B$9+L15029*$B$7*$B$10+M15029*$B$8*$B$11)*$B$12,0)</f>
        <v>35</v>
      </c>
      <c r="E15029" s="27">
        <v>1</v>
      </c>
      <c r="F15029" s="28">
        <v>1180</v>
      </c>
      <c r="G15029" s="28">
        <v>1</v>
      </c>
      <c r="H15029" s="29">
        <v>590</v>
      </c>
      <c r="I15029" s="29">
        <v>0</v>
      </c>
      <c r="J15029" s="29">
        <v>0</v>
      </c>
      <c r="K15029" s="30">
        <f>F15029*G15029*H15029/1000000/$B$13</f>
        <v>0.0223833498</v>
      </c>
      <c r="L15029" s="30">
        <f>F15029*G15029*I15029/1000000/$B$13</f>
        <v>0</v>
      </c>
      <c r="M15029" s="30">
        <f>F15029*G15029*J15029/1000000/$B$13</f>
        <v>0</v>
      </c>
      <c r="N15029" s="30">
        <v>35.2336308589</v>
      </c>
      <c r="O15029" s="4" t="inlineStr">
        <is>
          <t>FRANKO actual PPM | RENAULT | Extra: 8200468527/ 112749862000</t>
        </is>
      </c>
    </row>
    <row r="15030" ht="15.75" customHeight="1">
      <c r="A15030" s="4" t="inlineStr">
        <is>
          <t>C 114</t>
        </is>
      </c>
      <c r="B15030" s="26">
        <f>ROUND((K15030*$B$6*$B$9+L15030*$B$7*$B$10+M15030*$B$8*$B$11)*$B$12,0)</f>
        <v>36</v>
      </c>
      <c r="C15030" s="26">
        <f>ROUND((K15030*$B$6*$B$9+L15030*$B$7*$B$10+M15030*$B$8*$B$11)*$B$12,0)</f>
        <v>36</v>
      </c>
      <c r="E15030" s="27">
        <v>1</v>
      </c>
      <c r="F15030" s="28">
        <v>1160</v>
      </c>
      <c r="G15030" s="28">
        <v>1</v>
      </c>
      <c r="H15030" s="29">
        <v>614</v>
      </c>
      <c r="I15030" s="29">
        <v>0</v>
      </c>
      <c r="J15030" s="29">
        <v>0</v>
      </c>
      <c r="K15030" s="30">
        <f>F15030*G15030*H15030/1000000/$B$13</f>
        <v>0.0228990477</v>
      </c>
      <c r="L15030" s="30">
        <f>F15030*G15030*I15030/1000000/$B$13</f>
        <v>0</v>
      </c>
      <c r="M15030" s="30">
        <f>F15030*G15030*J15030/1000000/$B$13</f>
        <v>0</v>
      </c>
      <c r="N15030" s="30">
        <v>36.0453910413</v>
      </c>
      <c r="O15030" s="4" t="inlineStr">
        <is>
          <t>FRANKO actual PPM | RENAULT | Extra: 8200358551 / 112749862000</t>
        </is>
      </c>
    </row>
    <row r="15031" ht="15.75" customHeight="1">
      <c r="A15031" s="4" t="inlineStr">
        <is>
          <t>C 119</t>
        </is>
      </c>
      <c r="B15031" s="26">
        <f>ROUND((K15031*$B$6*$B$9+L15031*$B$7*$B$10+M15031*$B$8*$B$11)*$B$12,0)</f>
        <v>127</v>
      </c>
      <c r="C15031" s="26">
        <f>ROUND((K15031*$B$6*$B$9+L15031*$B$7*$B$10+M15031*$B$8*$B$11)*$B$12,0)</f>
        <v>127</v>
      </c>
      <c r="E15031" s="27">
        <v>1</v>
      </c>
      <c r="F15031" s="28">
        <v>1040</v>
      </c>
      <c r="G15031" s="28">
        <v>1</v>
      </c>
      <c r="H15031" s="29">
        <v>0</v>
      </c>
      <c r="I15031" s="29">
        <v>1283</v>
      </c>
      <c r="J15031" s="29">
        <v>270</v>
      </c>
      <c r="K15031" s="30">
        <f>F15031*G15031*H15031/1000000/$B$13</f>
        <v>0</v>
      </c>
      <c r="L15031" s="30">
        <f>F15031*G15031*I15031/1000000/$B$13</f>
        <v>0.0428993842</v>
      </c>
      <c r="M15031" s="30">
        <f>F15031*G15031*J15031/1000000/$B$13</f>
        <v>0.0090279296</v>
      </c>
      <c r="N15031" s="30">
        <v>126.7452106833</v>
      </c>
      <c r="O15031" s="4" t="inlineStr">
        <is>
          <t>FRANKO actual PPM | RENAULT</t>
        </is>
      </c>
    </row>
    <row r="15032" ht="15.75" customHeight="1">
      <c r="A15032" s="4" t="inlineStr">
        <is>
          <t>C 120</t>
        </is>
      </c>
      <c r="B15032" s="26">
        <f>ROUND((K15032*$B$6*$B$9+L15032*$B$7*$B$10+M15032*$B$8*$B$11)*$B$12,0)</f>
        <v>33</v>
      </c>
      <c r="C15032" s="26">
        <f>ROUND((K15032*$B$6*$B$9+L15032*$B$7*$B$10+M15032*$B$8*$B$11)*$B$12,0)</f>
        <v>33</v>
      </c>
      <c r="E15032" s="27">
        <v>1</v>
      </c>
      <c r="F15032" s="28">
        <v>960</v>
      </c>
      <c r="G15032" s="28">
        <v>1</v>
      </c>
      <c r="H15032" s="29">
        <v>669</v>
      </c>
      <c r="I15032" s="29">
        <v>0</v>
      </c>
      <c r="J15032" s="29">
        <v>0</v>
      </c>
      <c r="K15032" s="30">
        <f>F15032*G15032*H15032/1000000/$B$13</f>
        <v>0.0206484955</v>
      </c>
      <c r="L15032" s="30">
        <f>F15032*G15032*I15032/1000000/$B$13</f>
        <v>0</v>
      </c>
      <c r="M15032" s="30">
        <f>F15032*G15032*J15032/1000000/$B$13</f>
        <v>0</v>
      </c>
      <c r="N15032" s="30">
        <v>32.5027967291</v>
      </c>
      <c r="O15032" s="4" t="inlineStr">
        <is>
          <t>FRANKO actual PPM | RENAULT | Extra: G18150032</t>
        </is>
      </c>
    </row>
    <row r="15033" ht="15.75" customHeight="1">
      <c r="A15033" s="4" t="inlineStr">
        <is>
          <t>C 120</t>
        </is>
      </c>
      <c r="B15033" s="26">
        <f>ROUND((K15033*$B$6*$B$9+L15033*$B$7*$B$10+M15033*$B$8*$B$11)*$B$12,0)</f>
        <v>28</v>
      </c>
      <c r="C15033" s="26">
        <f>ROUND((K15033*$B$6*$B$9+L15033*$B$7*$B$10+M15033*$B$8*$B$11)*$B$12,0)</f>
        <v>28</v>
      </c>
      <c r="E15033" s="27">
        <v>1</v>
      </c>
      <c r="F15033" s="28">
        <v>1020</v>
      </c>
      <c r="G15033" s="28">
        <v>1</v>
      </c>
      <c r="H15033" s="29">
        <v>540</v>
      </c>
      <c r="I15033" s="29">
        <v>0</v>
      </c>
      <c r="J15033" s="29">
        <v>0</v>
      </c>
      <c r="K15033" s="30">
        <f>F15033*G15033*H15033/1000000/$B$13</f>
        <v>0.0177086312</v>
      </c>
      <c r="L15033" s="30">
        <f>F15033*G15033*I15033/1000000/$B$13</f>
        <v>0</v>
      </c>
      <c r="M15033" s="30">
        <f>F15033*G15033*J15033/1000000/$B$13</f>
        <v>0</v>
      </c>
      <c r="N15033" s="30">
        <v>27.8751563877</v>
      </c>
      <c r="O15033" s="4" t="inlineStr">
        <is>
          <t>FRANKO actual PPM | RENAULT | Extra: G19150128/J1887020010</t>
        </is>
      </c>
    </row>
    <row r="15034" ht="15.75" customHeight="1">
      <c r="A15034" s="4" t="inlineStr">
        <is>
          <t>C 122</t>
        </is>
      </c>
      <c r="B15034" s="26">
        <f>ROUND((K15034*$B$6*$B$9+L15034*$B$7*$B$10+M15034*$B$8*$B$11)*$B$12,0)</f>
        <v>32</v>
      </c>
      <c r="C15034" s="26">
        <f>ROUND((K15034*$B$6*$B$9+L15034*$B$7*$B$10+M15034*$B$8*$B$11)*$B$12,0)</f>
        <v>32</v>
      </c>
      <c r="E15034" s="27">
        <v>1</v>
      </c>
      <c r="F15034" s="28">
        <v>960</v>
      </c>
      <c r="G15034" s="28">
        <v>1</v>
      </c>
      <c r="H15034" s="29">
        <v>665</v>
      </c>
      <c r="I15034" s="29">
        <v>0</v>
      </c>
      <c r="J15034" s="29">
        <v>0</v>
      </c>
      <c r="K15034" s="30">
        <f>F15034*G15034*H15034/1000000/$B$13</f>
        <v>0.0205250366</v>
      </c>
      <c r="L15034" s="30">
        <f>F15034*G15034*I15034/1000000/$B$13</f>
        <v>0</v>
      </c>
      <c r="M15034" s="30">
        <f>F15034*G15034*J15034/1000000/$B$13</f>
        <v>0</v>
      </c>
      <c r="N15034" s="30">
        <v>32.3084601269</v>
      </c>
      <c r="O15034" s="4" t="inlineStr">
        <is>
          <t>FRANKO actual PPM | RENAULT | Extra: 8200 212 631</t>
        </is>
      </c>
    </row>
    <row r="15035" ht="15.75" customHeight="1">
      <c r="A15035" s="4" t="inlineStr">
        <is>
          <t>C 122</t>
        </is>
      </c>
      <c r="B15035" s="26">
        <f>ROUND((K15035*$B$6*$B$9+L15035*$B$7*$B$10+M15035*$B$8*$B$11)*$B$12,0)</f>
        <v>41</v>
      </c>
      <c r="C15035" s="26">
        <f>ROUND((K15035*$B$6*$B$9+L15035*$B$7*$B$10+M15035*$B$8*$B$11)*$B$12,0)</f>
        <v>41</v>
      </c>
      <c r="E15035" s="27">
        <v>1</v>
      </c>
      <c r="F15035" s="28">
        <v>1060</v>
      </c>
      <c r="G15035" s="28">
        <v>1</v>
      </c>
      <c r="H15035" s="29">
        <v>758</v>
      </c>
      <c r="I15035" s="29">
        <v>0</v>
      </c>
      <c r="J15035" s="29">
        <v>0</v>
      </c>
      <c r="K15035" s="30">
        <f>F15035*G15035*H15035/1000000/$B$13</f>
        <v>0.0258324819</v>
      </c>
      <c r="L15035" s="30">
        <f>F15035*G15035*I15035/1000000/$B$13</f>
        <v>0</v>
      </c>
      <c r="M15035" s="30">
        <f>F15035*G15035*J15035/1000000/$B$13</f>
        <v>0</v>
      </c>
      <c r="N15035" s="30">
        <v>40.6629096847</v>
      </c>
      <c r="O15035" s="4" t="inlineStr">
        <is>
          <t>FRANKO actual PPM | RENAULT | Extra: 8200 212 631</t>
        </is>
      </c>
    </row>
    <row r="15036" ht="15.75" customHeight="1">
      <c r="A15036" s="4" t="inlineStr">
        <is>
          <t>C 124</t>
        </is>
      </c>
      <c r="B15036" s="26">
        <f>ROUND((K15036*$B$6*$B$9+L15036*$B$7*$B$10+M15036*$B$8*$B$11)*$B$12,0)</f>
        <v>184</v>
      </c>
      <c r="C15036" s="26">
        <f>ROUND((K15036*$B$6*$B$9+L15036*$B$7*$B$10+M15036*$B$8*$B$11)*$B$12,0)</f>
        <v>184</v>
      </c>
      <c r="E15036" s="27">
        <v>1</v>
      </c>
      <c r="F15036" s="28">
        <v>980</v>
      </c>
      <c r="G15036" s="28">
        <v>1</v>
      </c>
      <c r="H15036" s="29">
        <v>0</v>
      </c>
      <c r="I15036" s="29">
        <v>2300</v>
      </c>
      <c r="J15036" s="29">
        <v>370</v>
      </c>
      <c r="K15036" s="30">
        <f>F15036*G15036*H15036/1000000/$B$13</f>
        <v>0</v>
      </c>
      <c r="L15036" s="30">
        <f>F15036*G15036*I15036/1000000/$B$13</f>
        <v>0.0724677828</v>
      </c>
      <c r="M15036" s="30">
        <f>F15036*G15036*J15036/1000000/$B$13</f>
        <v>0.0116578607</v>
      </c>
      <c r="N15036" s="30">
        <v>184.2554816894</v>
      </c>
      <c r="O15036" s="4" t="inlineStr">
        <is>
          <t>FRANKO actual PPM | RENAULT | Extra: GREZTAS</t>
        </is>
      </c>
    </row>
    <row r="15037" ht="15.75" customHeight="1">
      <c r="A15037" s="4" t="inlineStr">
        <is>
          <t>C 125</t>
        </is>
      </c>
      <c r="B15037" s="26">
        <f>ROUND((K15037*$B$6*$B$9+L15037*$B$7*$B$10+M15037*$B$8*$B$11)*$B$12,0)</f>
        <v>219</v>
      </c>
      <c r="C15037" s="26">
        <f>ROUND((K15037*$B$6*$B$9+L15037*$B$7*$B$10+M15037*$B$8*$B$11)*$B$12,0)</f>
        <v>219</v>
      </c>
      <c r="E15037" s="27">
        <v>1</v>
      </c>
      <c r="F15037" s="28">
        <v>980</v>
      </c>
      <c r="G15037" s="28">
        <v>1</v>
      </c>
      <c r="H15037" s="29">
        <v>0</v>
      </c>
      <c r="I15037" s="29">
        <v>3000</v>
      </c>
      <c r="J15037" s="29">
        <v>400</v>
      </c>
      <c r="K15037" s="30">
        <f>F15037*G15037*H15037/1000000/$B$13</f>
        <v>0</v>
      </c>
      <c r="L15037" s="30">
        <f>F15037*G15037*I15037/1000000/$B$13</f>
        <v>0.0945231949</v>
      </c>
      <c r="M15037" s="30">
        <f>F15037*G15037*J15037/1000000/$B$13</f>
        <v>0.0126030927</v>
      </c>
      <c r="N15037" s="30">
        <v>218.7077683868</v>
      </c>
      <c r="O15037" s="4" t="inlineStr">
        <is>
          <t>FRANKO actual PPM | RENAULT | Extra: GREZTAS</t>
        </is>
      </c>
    </row>
    <row r="15038" ht="15.75" customHeight="1">
      <c r="A15038" s="4" t="inlineStr">
        <is>
          <t>C 127</t>
        </is>
      </c>
      <c r="B15038" s="26">
        <f>ROUND((K15038*$B$6*$B$9+L15038*$B$7*$B$10+M15038*$B$8*$B$11)*$B$12,0)</f>
        <v>201</v>
      </c>
      <c r="C15038" s="26">
        <f>ROUND((K15038*$B$6*$B$9+L15038*$B$7*$B$10+M15038*$B$8*$B$11)*$B$12,0)</f>
        <v>201</v>
      </c>
      <c r="E15038" s="27">
        <v>1</v>
      </c>
      <c r="F15038" s="28">
        <v>980</v>
      </c>
      <c r="G15038" s="28">
        <v>1</v>
      </c>
      <c r="H15038" s="29">
        <v>0</v>
      </c>
      <c r="I15038" s="29">
        <v>2992</v>
      </c>
      <c r="J15038" s="29">
        <v>335</v>
      </c>
      <c r="K15038" s="30">
        <f>F15038*G15038*H15038/1000000/$B$13</f>
        <v>0</v>
      </c>
      <c r="L15038" s="30">
        <f>F15038*G15038*I15038/1000000/$B$13</f>
        <v>0.0942711331</v>
      </c>
      <c r="M15038" s="30">
        <f>F15038*G15038*J15038/1000000/$B$13</f>
        <v>0.0105550901</v>
      </c>
      <c r="N15038" s="30">
        <v>201.387952552</v>
      </c>
      <c r="O15038" s="4" t="inlineStr">
        <is>
          <t>FRANKO actual PPM | RENAULT | Extra: 8200070554</t>
        </is>
      </c>
    </row>
    <row r="15039" ht="15.75" customHeight="1">
      <c r="A15039" s="4" t="inlineStr">
        <is>
          <t>C 127</t>
        </is>
      </c>
      <c r="B15039" s="26">
        <f>ROUND((K15039*$B$6*$B$9+L15039*$B$7*$B$10+M15039*$B$8*$B$11)*$B$12,0)</f>
        <v>204</v>
      </c>
      <c r="C15039" s="26">
        <f>ROUND((K15039*$B$6*$B$9+L15039*$B$7*$B$10+M15039*$B$8*$B$11)*$B$12,0)</f>
        <v>204</v>
      </c>
      <c r="E15039" s="27">
        <v>1</v>
      </c>
      <c r="F15039" s="28">
        <v>980</v>
      </c>
      <c r="G15039" s="28">
        <v>1</v>
      </c>
      <c r="H15039" s="29">
        <v>0</v>
      </c>
      <c r="I15039" s="29">
        <v>3250</v>
      </c>
      <c r="J15039" s="29">
        <v>308</v>
      </c>
      <c r="K15039" s="30">
        <f>F15039*G15039*H15039/1000000/$B$13</f>
        <v>0</v>
      </c>
      <c r="L15039" s="30">
        <f>F15039*G15039*I15039/1000000/$B$13</f>
        <v>0.1024001278</v>
      </c>
      <c r="M15039" s="30">
        <f>F15039*G15039*J15039/1000000/$B$13</f>
        <v>0.0097043813</v>
      </c>
      <c r="N15039" s="30">
        <v>204.1234065511</v>
      </c>
      <c r="O15039" s="4" t="inlineStr">
        <is>
          <t>FRANKO actual PPM | RENAULT | Extra: 8200070554</t>
        </is>
      </c>
    </row>
    <row r="15040" ht="15.75" customHeight="1">
      <c r="A15040" s="4" t="inlineStr">
        <is>
          <t>C 129</t>
        </is>
      </c>
      <c r="B15040" s="26">
        <f>ROUND((K15040*$B$6*$B$9+L15040*$B$7*$B$10+M15040*$B$8*$B$11)*$B$12,0)</f>
        <v>111</v>
      </c>
      <c r="C15040" s="26">
        <f>ROUND((K15040*$B$6*$B$9+L15040*$B$7*$B$10+M15040*$B$8*$B$11)*$B$12,0)</f>
        <v>111</v>
      </c>
      <c r="E15040" s="27">
        <v>1</v>
      </c>
      <c r="F15040" s="28">
        <v>440</v>
      </c>
      <c r="G15040" s="28">
        <v>1</v>
      </c>
      <c r="H15040" s="29">
        <v>4985</v>
      </c>
      <c r="I15040" s="29">
        <v>0</v>
      </c>
      <c r="J15040" s="29">
        <v>0</v>
      </c>
      <c r="K15040" s="30">
        <f>F15040*G15040*H15040/1000000/$B$13</f>
        <v>0.0705194475</v>
      </c>
      <c r="L15040" s="30">
        <f>F15040*G15040*I15040/1000000/$B$13</f>
        <v>0</v>
      </c>
      <c r="M15040" s="30">
        <f>F15040*G15040*J15040/1000000/$B$13</f>
        <v>0</v>
      </c>
      <c r="N15040" s="30">
        <v>111.0046623469</v>
      </c>
      <c r="O15040" s="4" t="inlineStr">
        <is>
          <t>FRANKO actual PPM | RENAULT | Extra: 112749962000</t>
        </is>
      </c>
    </row>
    <row r="15041" ht="15.75" customHeight="1">
      <c r="A15041" s="4" t="inlineStr">
        <is>
          <t>C 130</t>
        </is>
      </c>
      <c r="B15041" s="26">
        <f>ROUND((K15041*$B$6*$B$9+L15041*$B$7*$B$10+M15041*$B$8*$B$11)*$B$12,0)</f>
        <v>238</v>
      </c>
      <c r="C15041" s="26">
        <f>ROUND((K15041*$B$6*$B$9+L15041*$B$7*$B$10+M15041*$B$8*$B$11)*$B$12,0)</f>
        <v>238</v>
      </c>
      <c r="E15041" s="27">
        <v>1</v>
      </c>
      <c r="F15041" s="28">
        <v>1400</v>
      </c>
      <c r="G15041" s="28">
        <v>1</v>
      </c>
      <c r="H15041" s="29">
        <v>0</v>
      </c>
      <c r="I15041" s="29">
        <v>2205</v>
      </c>
      <c r="J15041" s="29">
        <v>317</v>
      </c>
      <c r="K15041" s="30">
        <f>F15041*G15041*H15041/1000000/$B$13</f>
        <v>0</v>
      </c>
      <c r="L15041" s="30">
        <f>F15041*G15041*I15041/1000000/$B$13</f>
        <v>0.0992493547</v>
      </c>
      <c r="M15041" s="30">
        <f>F15041*G15041*J15041/1000000/$B$13</f>
        <v>0.0142685013</v>
      </c>
      <c r="N15041" s="30">
        <v>238.2445649935</v>
      </c>
      <c r="O15041" s="4" t="inlineStr">
        <is>
          <t>FRANKO actual PPM | RENAULT | Extra: 112729533000</t>
        </is>
      </c>
    </row>
    <row r="15042" ht="15.75" customHeight="1">
      <c r="A15042" s="4" t="inlineStr">
        <is>
          <t>C 130</t>
        </is>
      </c>
      <c r="B15042" s="26">
        <f>ROUND((K15042*$B$6*$B$9+L15042*$B$7*$B$10+M15042*$B$8*$B$11)*$B$12,0)</f>
        <v>254</v>
      </c>
      <c r="C15042" s="26">
        <f>ROUND((K15042*$B$6*$B$9+L15042*$B$7*$B$10+M15042*$B$8*$B$11)*$B$12,0)</f>
        <v>254</v>
      </c>
      <c r="E15042" s="27">
        <v>1</v>
      </c>
      <c r="F15042" s="28">
        <v>1360</v>
      </c>
      <c r="G15042" s="28">
        <v>1</v>
      </c>
      <c r="H15042" s="29">
        <v>0</v>
      </c>
      <c r="I15042" s="29">
        <v>2253</v>
      </c>
      <c r="J15042" s="29">
        <v>372</v>
      </c>
      <c r="K15042" s="30">
        <f>F15042*G15042*H15042/1000000/$B$13</f>
        <v>0</v>
      </c>
      <c r="L15042" s="30">
        <f>F15042*G15042*I15042/1000000/$B$13</f>
        <v>0.0985124595</v>
      </c>
      <c r="M15042" s="30">
        <f>F15042*G15042*J15042/1000000/$B$13</f>
        <v>0.0162657057</v>
      </c>
      <c r="N15042" s="30">
        <v>253.9496420542</v>
      </c>
      <c r="O15042" s="4" t="inlineStr">
        <is>
          <t>FRANKO actual PPM | RENAULT | Extra: 112729533000/7700436638</t>
        </is>
      </c>
    </row>
    <row r="15043" ht="15.75" customHeight="1">
      <c r="A15043" s="4" t="inlineStr">
        <is>
          <t>C 131</t>
        </is>
      </c>
      <c r="B15043" s="26">
        <f>ROUND((K15043*$B$6*$B$9+L15043*$B$7*$B$10+M15043*$B$8*$B$11)*$B$12,0)</f>
        <v>305</v>
      </c>
      <c r="C15043" s="26">
        <f>ROUND((K15043*$B$6*$B$9+L15043*$B$7*$B$10+M15043*$B$8*$B$11)*$B$12,0)</f>
        <v>305</v>
      </c>
      <c r="E15043" s="27">
        <v>1</v>
      </c>
      <c r="F15043" s="28">
        <v>1450</v>
      </c>
      <c r="G15043" s="28">
        <v>1</v>
      </c>
      <c r="H15043" s="29">
        <v>4161</v>
      </c>
      <c r="I15043" s="29">
        <v>0</v>
      </c>
      <c r="J15043" s="29">
        <v>0</v>
      </c>
      <c r="K15043" s="30">
        <f>F15043*G15043*H15043/1000000/$B$13</f>
        <v>0.1939799219</v>
      </c>
      <c r="L15043" s="30">
        <f>F15043*G15043*I15043/1000000/$B$13</f>
        <v>0</v>
      </c>
      <c r="M15043" s="30">
        <f>F15043*G15043*J15043/1000000/$B$13</f>
        <v>0</v>
      </c>
      <c r="N15043" s="30">
        <v>305.3437950384</v>
      </c>
      <c r="O15043" s="4" t="inlineStr">
        <is>
          <t>FRANKO actual PPM | RENAULT | Extra: 7700436639/112759530000</t>
        </is>
      </c>
    </row>
    <row r="15044" ht="15.75" customHeight="1">
      <c r="A15044" s="4" t="inlineStr">
        <is>
          <t>C 131</t>
        </is>
      </c>
      <c r="B15044" s="26">
        <f>ROUND((K15044*$B$6*$B$9+L15044*$B$7*$B$10+M15044*$B$8*$B$11)*$B$12,0)</f>
        <v>309</v>
      </c>
      <c r="C15044" s="26">
        <f>ROUND((K15044*$B$6*$B$9+L15044*$B$7*$B$10+M15044*$B$8*$B$11)*$B$12,0)</f>
        <v>309</v>
      </c>
      <c r="E15044" s="27">
        <v>1</v>
      </c>
      <c r="F15044" s="28">
        <v>1450</v>
      </c>
      <c r="G15044" s="28">
        <v>1</v>
      </c>
      <c r="H15044" s="29">
        <v>4213</v>
      </c>
      <c r="I15044" s="29">
        <v>0</v>
      </c>
      <c r="J15044" s="29">
        <v>0</v>
      </c>
      <c r="K15044" s="30">
        <f>F15044*G15044*H15044/1000000/$B$13</f>
        <v>0.1964040882</v>
      </c>
      <c r="L15044" s="30">
        <f>F15044*G15044*I15044/1000000/$B$13</f>
        <v>0</v>
      </c>
      <c r="M15044" s="30">
        <f>F15044*G15044*J15044/1000000/$B$13</f>
        <v>0</v>
      </c>
      <c r="N15044" s="30">
        <v>309.1596751975</v>
      </c>
      <c r="O15044" s="4" t="inlineStr">
        <is>
          <t>FRANKO actual PPM | RENAULT | Extra: 7700436639</t>
        </is>
      </c>
    </row>
    <row r="15045" ht="15.75" customHeight="1">
      <c r="A15045" s="4" t="inlineStr">
        <is>
          <t>C 131</t>
        </is>
      </c>
      <c r="B15045" s="26">
        <f>ROUND((K15045*$B$6*$B$9+L15045*$B$7*$B$10+M15045*$B$8*$B$11)*$B$12,0)</f>
        <v>308</v>
      </c>
      <c r="C15045" s="26">
        <f>ROUND((K15045*$B$6*$B$9+L15045*$B$7*$B$10+M15045*$B$8*$B$11)*$B$12,0)</f>
        <v>308</v>
      </c>
      <c r="E15045" s="27">
        <v>1</v>
      </c>
      <c r="F15045" s="28">
        <v>1450</v>
      </c>
      <c r="G15045" s="28">
        <v>1</v>
      </c>
      <c r="H15045" s="29">
        <v>4200</v>
      </c>
      <c r="I15045" s="29">
        <v>0</v>
      </c>
      <c r="J15045" s="29">
        <v>0</v>
      </c>
      <c r="K15045" s="30">
        <f>F15045*G15045*H15045/1000000/$B$13</f>
        <v>0.1957980466</v>
      </c>
      <c r="L15045" s="30">
        <f>F15045*G15045*I15045/1000000/$B$13</f>
        <v>0</v>
      </c>
      <c r="M15045" s="30">
        <f>F15045*G15045*J15045/1000000/$B$13</f>
        <v>0</v>
      </c>
      <c r="N15045" s="30">
        <v>308.2057051577</v>
      </c>
      <c r="O15045" s="4" t="inlineStr">
        <is>
          <t>FRANKO actual PPM | RENAULT | Extra: 7700436639, 112795530000 EBERSPAHER</t>
        </is>
      </c>
    </row>
    <row r="15046" ht="15.75" customHeight="1">
      <c r="A15046" s="4" t="inlineStr">
        <is>
          <t>C 133</t>
        </is>
      </c>
      <c r="B15046" s="26">
        <f>ROUND((K15046*$B$6*$B$9+L15046*$B$7*$B$10+M15046*$B$8*$B$11)*$B$12,0)</f>
        <v>197</v>
      </c>
      <c r="C15046" s="26">
        <f>ROUND((K15046*$B$6*$B$9+L15046*$B$7*$B$10+M15046*$B$8*$B$11)*$B$12,0)</f>
        <v>197</v>
      </c>
      <c r="E15046" s="27">
        <v>1</v>
      </c>
      <c r="F15046" s="28">
        <v>1340</v>
      </c>
      <c r="G15046" s="28">
        <v>1</v>
      </c>
      <c r="H15046" s="29">
        <v>0</v>
      </c>
      <c r="I15046" s="29">
        <v>1600</v>
      </c>
      <c r="J15046" s="29">
        <v>317</v>
      </c>
      <c r="K15046" s="30">
        <f>F15046*G15046*H15046/1000000/$B$13</f>
        <v>0</v>
      </c>
      <c r="L15046" s="30">
        <f>F15046*G15046*I15046/1000000/$B$13</f>
        <v>0.0689312006</v>
      </c>
      <c r="M15046" s="30">
        <f>F15046*G15046*J15046/1000000/$B$13</f>
        <v>0.0136569941</v>
      </c>
      <c r="N15046" s="30">
        <v>196.6001636833</v>
      </c>
      <c r="O15046" s="4" t="inlineStr">
        <is>
          <t>FRANKO actual PPM | RENAULT | Extra: 112719733000</t>
        </is>
      </c>
    </row>
    <row r="15047" ht="15.75" customHeight="1">
      <c r="A15047" s="4" t="inlineStr">
        <is>
          <t>C 134</t>
        </is>
      </c>
      <c r="B15047" s="26">
        <f>ROUND((K15047*$B$6*$B$9+L15047*$B$7*$B$10+M15047*$B$8*$B$11)*$B$12,0)</f>
        <v>177</v>
      </c>
      <c r="C15047" s="26">
        <f>ROUND((K15047*$B$6*$B$9+L15047*$B$7*$B$10+M15047*$B$8*$B$11)*$B$12,0)</f>
        <v>177</v>
      </c>
      <c r="E15047" s="27">
        <v>1</v>
      </c>
      <c r="F15047" s="28">
        <v>1160</v>
      </c>
      <c r="G15047" s="28">
        <v>1</v>
      </c>
      <c r="H15047" s="29">
        <v>0</v>
      </c>
      <c r="I15047" s="29">
        <v>1683</v>
      </c>
      <c r="J15047" s="29">
        <v>326</v>
      </c>
      <c r="K15047" s="30">
        <f>F15047*G15047*H15047/1000000/$B$13</f>
        <v>0</v>
      </c>
      <c r="L15047" s="30">
        <f>F15047*G15047*I15047/1000000/$B$13</f>
        <v>0.0627672595</v>
      </c>
      <c r="M15047" s="30">
        <f>F15047*G15047*J15047/1000000/$B$13</f>
        <v>0.0121581263</v>
      </c>
      <c r="N15047" s="30">
        <v>176.7131075199</v>
      </c>
      <c r="O15047" s="4" t="inlineStr">
        <is>
          <t>FRANKO actual PPM | RENAULT</t>
        </is>
      </c>
    </row>
    <row r="15048" ht="15.75" customHeight="1">
      <c r="A15048" s="4" t="inlineStr">
        <is>
          <t>C 134</t>
        </is>
      </c>
      <c r="B15048" s="26">
        <f>ROUND((K15048*$B$6*$B$9+L15048*$B$7*$B$10+M15048*$B$8*$B$11)*$B$12,0)</f>
        <v>239</v>
      </c>
      <c r="C15048" s="26">
        <f>ROUND((K15048*$B$6*$B$9+L15048*$B$7*$B$10+M15048*$B$8*$B$11)*$B$12,0)</f>
        <v>239</v>
      </c>
      <c r="E15048" s="27">
        <v>1</v>
      </c>
      <c r="F15048" s="28">
        <v>1080</v>
      </c>
      <c r="G15048" s="28">
        <v>1</v>
      </c>
      <c r="H15048" s="29">
        <v>0</v>
      </c>
      <c r="I15048" s="29">
        <v>2560</v>
      </c>
      <c r="J15048" s="29">
        <v>457</v>
      </c>
      <c r="K15048" s="30">
        <f>F15048*G15048*H15048/1000000/$B$13</f>
        <v>0</v>
      </c>
      <c r="L15048" s="30">
        <f>F15048*G15048*I15048/1000000/$B$13</f>
        <v>0.0888903841</v>
      </c>
      <c r="M15048" s="30">
        <f>F15048*G15048*J15048/1000000/$B$13</f>
        <v>0.0158683225</v>
      </c>
      <c r="N15048" s="30">
        <v>239.0437605355</v>
      </c>
      <c r="O15048" s="4" t="inlineStr">
        <is>
          <t>FRANKO actual PPM | RENAULT | Extra: 112719734000/7700437338</t>
        </is>
      </c>
    </row>
    <row r="15049" ht="15.75" customHeight="1">
      <c r="A15049" s="4" t="inlineStr">
        <is>
          <t>C 138</t>
        </is>
      </c>
      <c r="B15049" s="26">
        <f>ROUND((K15049*$B$6*$B$9+L15049*$B$7*$B$10+M15049*$B$8*$B$11)*$B$12,0)</f>
        <v>355</v>
      </c>
      <c r="C15049" s="26">
        <f>ROUND((K15049*$B$6*$B$9+L15049*$B$7*$B$10+M15049*$B$8*$B$11)*$B$12,0)</f>
        <v>355</v>
      </c>
      <c r="E15049" s="27">
        <v>1</v>
      </c>
      <c r="F15049" s="28">
        <v>1240</v>
      </c>
      <c r="G15049" s="28">
        <v>1</v>
      </c>
      <c r="H15049" s="29">
        <v>67</v>
      </c>
      <c r="I15049" s="29">
        <v>4425</v>
      </c>
      <c r="J15049" s="29">
        <v>417</v>
      </c>
      <c r="K15049" s="30">
        <f>F15049*G15049*H15049/1000000/$B$13</f>
        <v>0.002671084</v>
      </c>
      <c r="L15049" s="30">
        <f>F15049*G15049*I15049/1000000/$B$13</f>
        <v>0.1764111464</v>
      </c>
      <c r="M15049" s="30">
        <f>F15049*G15049*J15049/1000000/$B$13</f>
        <v>0.016624508</v>
      </c>
      <c r="N15049" s="30">
        <v>355.0811209633</v>
      </c>
      <c r="O15049" s="4" t="inlineStr">
        <is>
          <t>FRANKO actual PPM | RENAULT | Extra: 112729536000</t>
        </is>
      </c>
    </row>
    <row r="15050" ht="15.75" customHeight="1">
      <c r="A15050" s="4" t="inlineStr">
        <is>
          <t>C 138</t>
        </is>
      </c>
      <c r="B15050" s="26">
        <f>ROUND((K15050*$B$6*$B$9+L15050*$B$7*$B$10+M15050*$B$8*$B$11)*$B$12,0)</f>
        <v>403</v>
      </c>
      <c r="C15050" s="26">
        <f>ROUND((K15050*$B$6*$B$9+L15050*$B$7*$B$10+M15050*$B$8*$B$11)*$B$12,0)</f>
        <v>403</v>
      </c>
      <c r="E15050" s="27">
        <v>1</v>
      </c>
      <c r="F15050" s="28">
        <v>1360</v>
      </c>
      <c r="G15050" s="28">
        <v>1</v>
      </c>
      <c r="H15050" s="29">
        <v>0</v>
      </c>
      <c r="I15050" s="29">
        <v>4613</v>
      </c>
      <c r="J15050" s="29">
        <v>439</v>
      </c>
      <c r="K15050" s="30">
        <f>F15050*G15050*H15050/1000000/$B$13</f>
        <v>0</v>
      </c>
      <c r="L15050" s="30">
        <f>F15050*G15050*I15050/1000000/$B$13</f>
        <v>0.2017034957</v>
      </c>
      <c r="M15050" s="30">
        <f>F15050*G15050*J15050/1000000/$B$13</f>
        <v>0.0191952817</v>
      </c>
      <c r="N15050" s="30">
        <v>402.7384141184</v>
      </c>
      <c r="O15050" s="4" t="inlineStr">
        <is>
          <t>FRANKO actual PPM | RENAULT | Extra: 112729536000/8200063760</t>
        </is>
      </c>
    </row>
    <row r="15051" ht="15.75" customHeight="1">
      <c r="A15051" s="4" t="inlineStr">
        <is>
          <t>C 140</t>
        </is>
      </c>
      <c r="B15051" s="26">
        <f>ROUND((K15051*$B$6*$B$9+L15051*$B$7*$B$10+M15051*$B$8*$B$11)*$B$12,0)</f>
        <v>231</v>
      </c>
      <c r="C15051" s="26">
        <f>ROUND((K15051*$B$6*$B$9+L15051*$B$7*$B$10+M15051*$B$8*$B$11)*$B$12,0)</f>
        <v>231</v>
      </c>
      <c r="E15051" s="27">
        <v>1</v>
      </c>
      <c r="F15051" s="28">
        <v>1460</v>
      </c>
      <c r="G15051" s="28">
        <v>1</v>
      </c>
      <c r="H15051" s="29">
        <v>1600</v>
      </c>
      <c r="I15051" s="29">
        <v>0</v>
      </c>
      <c r="J15051" s="29">
        <v>289</v>
      </c>
      <c r="K15051" s="30">
        <f>F15051*G15051*H15051/1000000/$B$13</f>
        <v>0.075104144</v>
      </c>
      <c r="L15051" s="30">
        <f>F15051*G15051*I15051/1000000/$B$13</f>
        <v>0</v>
      </c>
      <c r="M15051" s="30">
        <f>F15051*G15051*J15051/1000000/$B$13</f>
        <v>0.013565686</v>
      </c>
      <c r="N15051" s="30">
        <v>230.9319352363</v>
      </c>
      <c r="O15051" s="4" t="inlineStr">
        <is>
          <t>FRANKO actual PPM | RENAULT | Extra: 8200018562 / 112760030000 / EBERSPACHER</t>
        </is>
      </c>
    </row>
    <row r="15052" ht="15.75" customHeight="1">
      <c r="A15052" s="4" t="inlineStr">
        <is>
          <t>C 140</t>
        </is>
      </c>
      <c r="B15052" s="26">
        <f>ROUND((K15052*$B$6*$B$9+L15052*$B$7*$B$10+M15052*$B$8*$B$11)*$B$12,0)</f>
        <v>343</v>
      </c>
      <c r="C15052" s="26">
        <f>ROUND((K15052*$B$6*$B$9+L15052*$B$7*$B$10+M15052*$B$8*$B$11)*$B$12,0)</f>
        <v>343</v>
      </c>
      <c r="E15052" s="27">
        <v>1</v>
      </c>
      <c r="F15052" s="28">
        <v>1260</v>
      </c>
      <c r="G15052" s="28">
        <v>1</v>
      </c>
      <c r="H15052" s="29">
        <v>0</v>
      </c>
      <c r="I15052" s="29">
        <v>4060</v>
      </c>
      <c r="J15052" s="29">
        <v>429</v>
      </c>
      <c r="K15052" s="30">
        <f>F15052*G15052*H15052/1000000/$B$13</f>
        <v>0</v>
      </c>
      <c r="L15052" s="30">
        <f>F15052*G15052*I15052/1000000/$B$13</f>
        <v>0.1644703591</v>
      </c>
      <c r="M15052" s="30">
        <f>F15052*G15052*J15052/1000000/$B$13</f>
        <v>0.0173787646</v>
      </c>
      <c r="N15052" s="30">
        <v>342.742718396</v>
      </c>
      <c r="O15052" s="4" t="inlineStr">
        <is>
          <t>FRANKO actual PPM | RENAULT</t>
        </is>
      </c>
    </row>
    <row r="15053" ht="15.75" customHeight="1">
      <c r="A15053" s="4" t="inlineStr">
        <is>
          <t>C 140</t>
        </is>
      </c>
      <c r="B15053" s="26">
        <f>ROUND((K15053*$B$6*$B$9+L15053*$B$7*$B$10+M15053*$B$8*$B$11)*$B$12,0)</f>
        <v>398</v>
      </c>
      <c r="C15053" s="26">
        <f>ROUND((K15053*$B$6*$B$9+L15053*$B$7*$B$10+M15053*$B$8*$B$11)*$B$12,0)</f>
        <v>398</v>
      </c>
      <c r="E15053" s="27">
        <v>1</v>
      </c>
      <c r="F15053" s="28">
        <v>1260</v>
      </c>
      <c r="G15053" s="28">
        <v>1</v>
      </c>
      <c r="H15053" s="29">
        <v>0</v>
      </c>
      <c r="I15053" s="29">
        <v>4918</v>
      </c>
      <c r="J15053" s="29">
        <v>469</v>
      </c>
      <c r="K15053" s="30">
        <f>F15053*G15053*H15053/1000000/$B$13</f>
        <v>0</v>
      </c>
      <c r="L15053" s="30">
        <f>F15053*G15053*I15053/1000000/$B$13</f>
        <v>0.1992278882</v>
      </c>
      <c r="M15053" s="30">
        <f>F15053*G15053*J15053/1000000/$B$13</f>
        <v>0.0189991622</v>
      </c>
      <c r="N15053" s="30">
        <v>398.1233721756</v>
      </c>
      <c r="O15053" s="4" t="inlineStr">
        <is>
          <t>FRANKO actual PPM | RENAULT | Extra: 112760030000</t>
        </is>
      </c>
    </row>
    <row r="15054" ht="15.75" customHeight="1">
      <c r="A15054" s="4" t="inlineStr">
        <is>
          <t>C 140</t>
        </is>
      </c>
      <c r="B15054" s="26">
        <f>ROUND((K15054*$B$6*$B$9+L15054*$B$7*$B$10+M15054*$B$8*$B$11)*$B$12,0)</f>
        <v>412</v>
      </c>
      <c r="C15054" s="26">
        <f>ROUND((K15054*$B$6*$B$9+L15054*$B$7*$B$10+M15054*$B$8*$B$11)*$B$12,0)</f>
        <v>412</v>
      </c>
      <c r="E15054" s="27">
        <v>1</v>
      </c>
      <c r="F15054" s="28">
        <v>1360</v>
      </c>
      <c r="G15054" s="28">
        <v>1</v>
      </c>
      <c r="H15054" s="29">
        <v>95</v>
      </c>
      <c r="I15054" s="29">
        <v>4735</v>
      </c>
      <c r="J15054" s="29">
        <v>429</v>
      </c>
      <c r="K15054" s="30">
        <f>F15054*G15054*H15054/1000000/$B$13</f>
        <v>0.0041538765</v>
      </c>
      <c r="L15054" s="30">
        <f>F15054*G15054*I15054/1000000/$B$13</f>
        <v>0.2070379476</v>
      </c>
      <c r="M15054" s="30">
        <f>F15054*G15054*J15054/1000000/$B$13</f>
        <v>0.0187580316</v>
      </c>
      <c r="N15054" s="30">
        <v>412.0774871059</v>
      </c>
      <c r="O15054" s="4" t="inlineStr">
        <is>
          <t>FRANKO actual PPM | RENAULT | Extra: 112760030000</t>
        </is>
      </c>
    </row>
    <row r="15055" ht="15.75" customHeight="1">
      <c r="A15055" s="4" t="inlineStr">
        <is>
          <t>C 141</t>
        </is>
      </c>
      <c r="B15055" s="26">
        <f>ROUND((K15055*$B$6*$B$9+L15055*$B$7*$B$10+M15055*$B$8*$B$11)*$B$12,0)</f>
        <v>104</v>
      </c>
      <c r="C15055" s="26">
        <f>ROUND((K15055*$B$6*$B$9+L15055*$B$7*$B$10+M15055*$B$8*$B$11)*$B$12,0)</f>
        <v>104</v>
      </c>
      <c r="E15055" s="27">
        <v>1</v>
      </c>
      <c r="F15055" s="28">
        <v>300</v>
      </c>
      <c r="G15055" s="28">
        <v>1</v>
      </c>
      <c r="H15055" s="29">
        <v>93</v>
      </c>
      <c r="I15055" s="29">
        <v>5081</v>
      </c>
      <c r="J15055" s="29">
        <v>539</v>
      </c>
      <c r="K15055" s="30">
        <f>F15055*G15055*H15055/1000000/$B$13</f>
        <v>0.0008970058</v>
      </c>
      <c r="L15055" s="30">
        <f>F15055*G15055*I15055/1000000/$B$13</f>
        <v>0.049007383</v>
      </c>
      <c r="M15055" s="30">
        <f>F15055*G15055*J15055/1000000/$B$13</f>
        <v>0.0051987757</v>
      </c>
      <c r="N15055" s="30">
        <v>103.7089088381</v>
      </c>
      <c r="O15055" s="4" t="inlineStr">
        <is>
          <t>FRANKO actual PPM | RENAULT</t>
        </is>
      </c>
    </row>
    <row r="15056" ht="15.75" customHeight="1">
      <c r="A15056" s="4" t="inlineStr">
        <is>
          <t>C 141</t>
        </is>
      </c>
      <c r="B15056" s="26">
        <f>ROUND((K15056*$B$6*$B$9+L15056*$B$7*$B$10+M15056*$B$8*$B$11)*$B$12,0)</f>
        <v>117</v>
      </c>
      <c r="C15056" s="26">
        <f>ROUND((K15056*$B$6*$B$9+L15056*$B$7*$B$10+M15056*$B$8*$B$11)*$B$12,0)</f>
        <v>117</v>
      </c>
      <c r="E15056" s="27">
        <v>1</v>
      </c>
      <c r="F15056" s="28">
        <v>280</v>
      </c>
      <c r="G15056" s="28">
        <v>1</v>
      </c>
      <c r="H15056" s="29">
        <v>0</v>
      </c>
      <c r="I15056" s="29">
        <v>5842</v>
      </c>
      <c r="J15056" s="29">
        <v>710</v>
      </c>
      <c r="K15056" s="30">
        <f>F15056*G15056*H15056/1000000/$B$13</f>
        <v>0</v>
      </c>
      <c r="L15056" s="30">
        <f>F15056*G15056*I15056/1000000/$B$13</f>
        <v>0.0525909052</v>
      </c>
      <c r="M15056" s="30">
        <f>F15056*G15056*J15056/1000000/$B$13</f>
        <v>0.0063915684</v>
      </c>
      <c r="N15056" s="30">
        <v>116.5289778794</v>
      </c>
      <c r="O15056" s="4" t="inlineStr">
        <is>
          <t>FRANKO actual PPM | RENAULT | Extra: 8200002631</t>
        </is>
      </c>
    </row>
    <row r="15057" ht="15.75" customHeight="1">
      <c r="A15057" s="4" t="inlineStr">
        <is>
          <t>C 142</t>
        </is>
      </c>
      <c r="B15057" s="26">
        <f>ROUND((K15057*$B$6*$B$9+L15057*$B$7*$B$10+M15057*$B$8*$B$11)*$B$12,0)</f>
        <v>38</v>
      </c>
      <c r="C15057" s="26">
        <f>ROUND((K15057*$B$6*$B$9+L15057*$B$7*$B$10+M15057*$B$8*$B$11)*$B$12,0)</f>
        <v>38</v>
      </c>
      <c r="E15057" s="27">
        <v>1</v>
      </c>
      <c r="F15057" s="28">
        <v>620</v>
      </c>
      <c r="G15057" s="28">
        <v>1</v>
      </c>
      <c r="H15057" s="29">
        <v>0</v>
      </c>
      <c r="I15057" s="29">
        <v>686</v>
      </c>
      <c r="J15057" s="29">
        <v>131</v>
      </c>
      <c r="K15057" s="30">
        <f>F15057*G15057*H15057/1000000/$B$13</f>
        <v>0</v>
      </c>
      <c r="L15057" s="30">
        <f>F15057*G15057*I15057/1000000/$B$13</f>
        <v>0.0136743555</v>
      </c>
      <c r="M15057" s="30">
        <f>F15057*G15057*J15057/1000000/$B$13</f>
        <v>0.0026112836</v>
      </c>
      <c r="N15057" s="30">
        <v>38.1871228621</v>
      </c>
      <c r="O15057" s="4" t="inlineStr">
        <is>
          <t>FRANKO actual PPM | RENAULT | Extra: 8200 002 632</t>
        </is>
      </c>
    </row>
    <row r="15058" ht="15.75" customHeight="1">
      <c r="A15058" s="4" t="inlineStr">
        <is>
          <t>C 142</t>
        </is>
      </c>
      <c r="B15058" s="26">
        <f>ROUND((K15058*$B$6*$B$9+L15058*$B$7*$B$10+M15058*$B$8*$B$11)*$B$12,0)</f>
        <v>45</v>
      </c>
      <c r="C15058" s="26">
        <f>ROUND((K15058*$B$6*$B$9+L15058*$B$7*$B$10+M15058*$B$8*$B$11)*$B$12,0)</f>
        <v>45</v>
      </c>
      <c r="E15058" s="27">
        <v>1</v>
      </c>
      <c r="F15058" s="28">
        <v>680</v>
      </c>
      <c r="G15058" s="28">
        <v>1</v>
      </c>
      <c r="H15058" s="29">
        <v>0</v>
      </c>
      <c r="I15058" s="29">
        <v>720</v>
      </c>
      <c r="J15058" s="29">
        <v>141</v>
      </c>
      <c r="K15058" s="30">
        <f>F15058*G15058*H15058/1000000/$B$13</f>
        <v>0</v>
      </c>
      <c r="L15058" s="30">
        <f>F15058*G15058*I15058/1000000/$B$13</f>
        <v>0.0157410055</v>
      </c>
      <c r="M15058" s="30">
        <f>F15058*G15058*J15058/1000000/$B$13</f>
        <v>0.0030826136</v>
      </c>
      <c r="N15058" s="30">
        <v>44.5955475949</v>
      </c>
      <c r="O15058" s="4" t="inlineStr">
        <is>
          <t>FRANKO actual PPM | RENAULT | Extra: 8200 002 632</t>
        </is>
      </c>
    </row>
    <row r="15059" ht="15.75" customHeight="1">
      <c r="A15059" s="4" t="inlineStr">
        <is>
          <t>C 142</t>
        </is>
      </c>
      <c r="B15059" s="26">
        <f>ROUND((K15059*$B$6*$B$9+L15059*$B$7*$B$10+M15059*$B$8*$B$11)*$B$12,0)</f>
        <v>46</v>
      </c>
      <c r="C15059" s="26">
        <f>ROUND((K15059*$B$6*$B$9+L15059*$B$7*$B$10+M15059*$B$8*$B$11)*$B$12,0)</f>
        <v>46</v>
      </c>
      <c r="E15059" s="27">
        <v>1</v>
      </c>
      <c r="F15059" s="28">
        <v>680</v>
      </c>
      <c r="G15059" s="28">
        <v>1</v>
      </c>
      <c r="H15059" s="29">
        <v>0</v>
      </c>
      <c r="I15059" s="29">
        <v>738</v>
      </c>
      <c r="J15059" s="29">
        <v>147</v>
      </c>
      <c r="K15059" s="30">
        <f>F15059*G15059*H15059/1000000/$B$13</f>
        <v>0</v>
      </c>
      <c r="L15059" s="30">
        <f>F15059*G15059*I15059/1000000/$B$13</f>
        <v>0.0161345307</v>
      </c>
      <c r="M15059" s="30">
        <f>F15059*G15059*J15059/1000000/$B$13</f>
        <v>0.0032137886</v>
      </c>
      <c r="N15059" s="30">
        <v>46.160006781</v>
      </c>
      <c r="O15059" s="4" t="inlineStr">
        <is>
          <t>FRANKO actual PPM | RENAULT | Extra: 8200 002 632</t>
        </is>
      </c>
    </row>
    <row r="15060" ht="15.75" customHeight="1">
      <c r="A15060" s="4" t="inlineStr">
        <is>
          <t>C 144</t>
        </is>
      </c>
      <c r="B15060" s="26">
        <f>ROUND((K15060*$B$6*$B$9+L15060*$B$7*$B$10+M15060*$B$8*$B$11)*$B$12,0)</f>
        <v>244</v>
      </c>
      <c r="C15060" s="26">
        <f>ROUND((K15060*$B$6*$B$9+L15060*$B$7*$B$10+M15060*$B$8*$B$11)*$B$12,0)</f>
        <v>244</v>
      </c>
      <c r="E15060" s="27">
        <v>1</v>
      </c>
      <c r="F15060" s="28">
        <v>1340</v>
      </c>
      <c r="G15060" s="28">
        <v>1</v>
      </c>
      <c r="H15060" s="29">
        <v>0</v>
      </c>
      <c r="I15060" s="29">
        <v>2398</v>
      </c>
      <c r="J15060" s="29">
        <v>333</v>
      </c>
      <c r="K15060" s="30">
        <f>F15060*G15060*H15060/1000000/$B$13</f>
        <v>0</v>
      </c>
      <c r="L15060" s="30">
        <f>F15060*G15060*I15060/1000000/$B$13</f>
        <v>0.103310637</v>
      </c>
      <c r="M15060" s="30">
        <f>F15060*G15060*J15060/1000000/$B$13</f>
        <v>0.0143463061</v>
      </c>
      <c r="N15060" s="30">
        <v>243.7889126916</v>
      </c>
      <c r="O15060" s="4" t="inlineStr">
        <is>
          <t>FRANKO actual PPM | RENAULT</t>
        </is>
      </c>
    </row>
    <row r="15061" ht="15.75" customHeight="1">
      <c r="A15061" s="4" t="inlineStr">
        <is>
          <t>C 144</t>
        </is>
      </c>
      <c r="B15061" s="26">
        <f>ROUND((K15061*$B$6*$B$9+L15061*$B$7*$B$10+M15061*$B$8*$B$11)*$B$12,0)</f>
        <v>246</v>
      </c>
      <c r="C15061" s="26">
        <f>ROUND((K15061*$B$6*$B$9+L15061*$B$7*$B$10+M15061*$B$8*$B$11)*$B$12,0)</f>
        <v>246</v>
      </c>
      <c r="E15061" s="27">
        <v>1</v>
      </c>
      <c r="F15061" s="28">
        <v>1320</v>
      </c>
      <c r="G15061" s="28">
        <v>1</v>
      </c>
      <c r="H15061" s="29">
        <v>0</v>
      </c>
      <c r="I15061" s="29">
        <v>2404</v>
      </c>
      <c r="J15061" s="29">
        <v>348</v>
      </c>
      <c r="K15061" s="30">
        <f>F15061*G15061*H15061/1000000/$B$13</f>
        <v>0</v>
      </c>
      <c r="L15061" s="30">
        <f>F15061*G15061*I15061/1000000/$B$13</f>
        <v>0.1020233211</v>
      </c>
      <c r="M15061" s="30">
        <f>F15061*G15061*J15061/1000000/$B$13</f>
        <v>0.0147687669</v>
      </c>
      <c r="N15061" s="30">
        <v>245.7464253643</v>
      </c>
      <c r="O15061" s="4" t="inlineStr">
        <is>
          <t>FRANKO actual PPM | RENAULT | Extra: 8200023535/11 27600031000</t>
        </is>
      </c>
    </row>
    <row r="15062" ht="15.75" customHeight="1">
      <c r="A15062" s="4" t="inlineStr">
        <is>
          <t>C 146</t>
        </is>
      </c>
      <c r="B15062" s="26">
        <f>ROUND((K15062*$B$6*$B$9+L15062*$B$7*$B$10+M15062*$B$8*$B$11)*$B$12,0)</f>
        <v>292</v>
      </c>
      <c r="C15062" s="26">
        <f>ROUND((K15062*$B$6*$B$9+L15062*$B$7*$B$10+M15062*$B$8*$B$11)*$B$12,0)</f>
        <v>292</v>
      </c>
      <c r="E15062" s="27">
        <v>1</v>
      </c>
      <c r="F15062" s="28">
        <v>1020</v>
      </c>
      <c r="G15062" s="28">
        <v>1</v>
      </c>
      <c r="H15062" s="29">
        <v>0</v>
      </c>
      <c r="I15062" s="29">
        <v>4046</v>
      </c>
      <c r="J15062" s="29">
        <v>483</v>
      </c>
      <c r="K15062" s="30">
        <f>F15062*G15062*H15062/1000000/$B$13</f>
        <v>0</v>
      </c>
      <c r="L15062" s="30">
        <f>F15062*G15062*I15062/1000000/$B$13</f>
        <v>0.132683559</v>
      </c>
      <c r="M15062" s="30">
        <f>F15062*G15062*J15062/1000000/$B$13</f>
        <v>0.0158393868</v>
      </c>
      <c r="N15062" s="30">
        <v>291.6179174542</v>
      </c>
      <c r="O15062" s="4" t="inlineStr">
        <is>
          <t>FRANKO actual PPM | RENAULT | Extra: 8200169130 / 112760034000 / EBERSPACHER</t>
        </is>
      </c>
    </row>
    <row r="15063" ht="15.75" customHeight="1">
      <c r="A15063" s="4" t="inlineStr">
        <is>
          <t>C 147</t>
        </is>
      </c>
      <c r="B15063" s="26">
        <f>ROUND((K15063*$B$6*$B$9+L15063*$B$7*$B$10+M15063*$B$8*$B$11)*$B$12,0)</f>
        <v>201</v>
      </c>
      <c r="C15063" s="26">
        <f>ROUND((K15063*$B$6*$B$9+L15063*$B$7*$B$10+M15063*$B$8*$B$11)*$B$12,0)</f>
        <v>201</v>
      </c>
      <c r="E15063" s="27">
        <v>1</v>
      </c>
      <c r="F15063" s="28">
        <v>1020</v>
      </c>
      <c r="G15063" s="28">
        <v>1</v>
      </c>
      <c r="H15063" s="29">
        <v>3895</v>
      </c>
      <c r="I15063" s="29">
        <v>0</v>
      </c>
      <c r="J15063" s="29">
        <v>0</v>
      </c>
      <c r="K15063" s="30">
        <f>F15063*G15063*H15063/1000000/$B$13</f>
        <v>0.127731701</v>
      </c>
      <c r="L15063" s="30">
        <f>F15063*G15063*I15063/1000000/$B$13</f>
        <v>0</v>
      </c>
      <c r="M15063" s="30">
        <f>F15063*G15063*J15063/1000000/$B$13</f>
        <v>0</v>
      </c>
      <c r="N15063" s="30">
        <v>201.062470611</v>
      </c>
      <c r="O15063" s="4" t="inlineStr">
        <is>
          <t>FRANKO actual PPM | RENAULT | Extra: 8200070559/ 112749831000</t>
        </is>
      </c>
    </row>
    <row r="15064" ht="15.75" customHeight="1">
      <c r="A15064" s="4" t="inlineStr">
        <is>
          <t>C 147</t>
        </is>
      </c>
      <c r="B15064" s="26">
        <f>ROUND((K15064*$B$6*$B$9+L15064*$B$7*$B$10+M15064*$B$8*$B$11)*$B$12,0)</f>
        <v>200</v>
      </c>
      <c r="C15064" s="26">
        <f>ROUND((K15064*$B$6*$B$9+L15064*$B$7*$B$10+M15064*$B$8*$B$11)*$B$12,0)</f>
        <v>200</v>
      </c>
      <c r="E15064" s="27">
        <v>1</v>
      </c>
      <c r="F15064" s="28">
        <v>1100</v>
      </c>
      <c r="G15064" s="28">
        <v>1</v>
      </c>
      <c r="H15064" s="29">
        <v>3586</v>
      </c>
      <c r="I15064" s="29">
        <v>0</v>
      </c>
      <c r="J15064" s="29">
        <v>0</v>
      </c>
      <c r="K15064" s="30">
        <f>F15064*G15064*H15064/1000000/$B$13</f>
        <v>0.1268218349</v>
      </c>
      <c r="L15064" s="30">
        <f>F15064*G15064*I15064/1000000/$B$13</f>
        <v>0</v>
      </c>
      <c r="M15064" s="30">
        <f>F15064*G15064*J15064/1000000/$B$13</f>
        <v>0</v>
      </c>
      <c r="N15064" s="30">
        <v>199.6302503391</v>
      </c>
      <c r="O15064" s="4" t="inlineStr">
        <is>
          <t>FRANKO actual PPM | RENAULT | Extra: 112749832000</t>
        </is>
      </c>
    </row>
    <row r="15065" ht="15.75" customHeight="1">
      <c r="A15065" s="4" t="inlineStr">
        <is>
          <t>C 147</t>
        </is>
      </c>
      <c r="B15065" s="26">
        <f>ROUND((K15065*$B$6*$B$9+L15065*$B$7*$B$10+M15065*$B$8*$B$11)*$B$12,0)</f>
        <v>199</v>
      </c>
      <c r="C15065" s="26">
        <f>ROUND((K15065*$B$6*$B$9+L15065*$B$7*$B$10+M15065*$B$8*$B$11)*$B$12,0)</f>
        <v>199</v>
      </c>
      <c r="E15065" s="27">
        <v>1</v>
      </c>
      <c r="F15065" s="28">
        <v>1100</v>
      </c>
      <c r="G15065" s="28">
        <v>1</v>
      </c>
      <c r="H15065" s="29">
        <v>3570</v>
      </c>
      <c r="I15065" s="29">
        <v>0</v>
      </c>
      <c r="J15065" s="29">
        <v>0</v>
      </c>
      <c r="K15065" s="30">
        <f>F15065*G15065*H15065/1000000/$B$13</f>
        <v>0.1262559818</v>
      </c>
      <c r="L15065" s="30">
        <f>F15065*G15065*I15065/1000000/$B$13</f>
        <v>0</v>
      </c>
      <c r="M15065" s="30">
        <f>F15065*G15065*J15065/1000000/$B$13</f>
        <v>0</v>
      </c>
      <c r="N15065" s="30">
        <v>198.739540912</v>
      </c>
      <c r="O15065" s="4" t="inlineStr">
        <is>
          <t>FRANKO actual PPM | RENAULT | Extra: RENO D,8200070559 11 27 498 32 000</t>
        </is>
      </c>
    </row>
    <row r="15066" ht="15.75" customHeight="1">
      <c r="A15066" s="4" t="inlineStr">
        <is>
          <t>C 150</t>
        </is>
      </c>
      <c r="B15066" s="26">
        <f>ROUND((K15066*$B$6*$B$9+L15066*$B$7*$B$10+M15066*$B$8*$B$11)*$B$12,0)</f>
        <v>186</v>
      </c>
      <c r="C15066" s="26">
        <f>ROUND((K15066*$B$6*$B$9+L15066*$B$7*$B$10+M15066*$B$8*$B$11)*$B$12,0)</f>
        <v>186</v>
      </c>
      <c r="E15066" s="27">
        <v>1</v>
      </c>
      <c r="F15066" s="28">
        <v>1400</v>
      </c>
      <c r="G15066" s="28">
        <v>1</v>
      </c>
      <c r="H15066" s="29">
        <v>1196</v>
      </c>
      <c r="I15066" s="29">
        <v>0</v>
      </c>
      <c r="J15066" s="29">
        <v>270</v>
      </c>
      <c r="K15066" s="30">
        <f>F15066*G15066*H15066/1000000/$B$13</f>
        <v>0.0538332101</v>
      </c>
      <c r="L15066" s="30">
        <f>F15066*G15066*I15066/1000000/$B$13</f>
        <v>0</v>
      </c>
      <c r="M15066" s="30">
        <f>F15066*G15066*J15066/1000000/$B$13</f>
        <v>0.0121529822</v>
      </c>
      <c r="N15066" s="30">
        <v>185.7119085799</v>
      </c>
      <c r="O15066" s="4" t="inlineStr">
        <is>
          <t>FRANKO actual PPM | RENAULT | Extra: 8200023528/ 112780130000</t>
        </is>
      </c>
    </row>
    <row r="15067" ht="15.75" customHeight="1">
      <c r="A15067" s="4" t="inlineStr">
        <is>
          <t>C 150</t>
        </is>
      </c>
      <c r="B15067" s="26">
        <f>ROUND((K15067*$B$6*$B$9+L15067*$B$7*$B$10+M15067*$B$8*$B$11)*$B$12,0)</f>
        <v>254</v>
      </c>
      <c r="C15067" s="26">
        <f>ROUND((K15067*$B$6*$B$9+L15067*$B$7*$B$10+M15067*$B$8*$B$11)*$B$12,0)</f>
        <v>254</v>
      </c>
      <c r="E15067" s="27">
        <v>1</v>
      </c>
      <c r="F15067" s="28">
        <v>1400</v>
      </c>
      <c r="G15067" s="28">
        <v>1</v>
      </c>
      <c r="H15067" s="29">
        <v>1623</v>
      </c>
      <c r="I15067" s="29">
        <v>0</v>
      </c>
      <c r="J15067" s="29">
        <v>371</v>
      </c>
      <c r="K15067" s="30">
        <f>F15067*G15067*H15067/1000000/$B$13</f>
        <v>0.0730529264</v>
      </c>
      <c r="L15067" s="30">
        <f>F15067*G15067*I15067/1000000/$B$13</f>
        <v>0</v>
      </c>
      <c r="M15067" s="30">
        <f>F15067*G15067*J15067/1000000/$B$13</f>
        <v>0.0166990978</v>
      </c>
      <c r="N15067" s="30">
        <v>253.7370651759</v>
      </c>
      <c r="O15067" s="4" t="inlineStr">
        <is>
          <t>FRANKO actual PPM | RENAULT | Extra: 112780130000</t>
        </is>
      </c>
    </row>
    <row r="15068" ht="15.75" customHeight="1">
      <c r="A15068" s="4" t="inlineStr">
        <is>
          <t>C 150</t>
        </is>
      </c>
      <c r="B15068" s="26">
        <f>ROUND((K15068*$B$6*$B$9+L15068*$B$7*$B$10+M15068*$B$8*$B$11)*$B$12,0)</f>
        <v>244</v>
      </c>
      <c r="C15068" s="26">
        <f>ROUND((K15068*$B$6*$B$9+L15068*$B$7*$B$10+M15068*$B$8*$B$11)*$B$12,0)</f>
        <v>244</v>
      </c>
      <c r="E15068" s="27">
        <v>1</v>
      </c>
      <c r="F15068" s="28">
        <v>1380</v>
      </c>
      <c r="G15068" s="28">
        <v>1</v>
      </c>
      <c r="H15068" s="29">
        <v>1708</v>
      </c>
      <c r="I15068" s="29">
        <v>0</v>
      </c>
      <c r="J15068" s="29">
        <v>339</v>
      </c>
      <c r="K15068" s="30">
        <f>F15068*G15068*H15068/1000000/$B$13</f>
        <v>0.0757805957</v>
      </c>
      <c r="L15068" s="30">
        <f>F15068*G15068*I15068/1000000/$B$13</f>
        <v>0</v>
      </c>
      <c r="M15068" s="30">
        <f>F15068*G15068*J15068/1000000/$B$13</f>
        <v>0.0150407623</v>
      </c>
      <c r="N15068" s="30">
        <v>244.252408914</v>
      </c>
      <c r="O15068" s="4" t="inlineStr">
        <is>
          <t>FRANKO actual PPM | RENAULT</t>
        </is>
      </c>
    </row>
    <row r="15069" ht="15.75" customHeight="1">
      <c r="A15069" s="4" t="inlineStr">
        <is>
          <t>C 152</t>
        </is>
      </c>
      <c r="B15069" s="26">
        <f>ROUND((K15069*$B$6*$B$9+L15069*$B$7*$B$10+M15069*$B$8*$B$11)*$B$12,0)</f>
        <v>108</v>
      </c>
      <c r="C15069" s="26">
        <f>ROUND((K15069*$B$6*$B$9+L15069*$B$7*$B$10+M15069*$B$8*$B$11)*$B$12,0)</f>
        <v>108</v>
      </c>
      <c r="E15069" s="27">
        <v>1</v>
      </c>
      <c r="F15069" s="28">
        <v>1000</v>
      </c>
      <c r="G15069" s="28">
        <v>1</v>
      </c>
      <c r="H15069" s="29">
        <v>220</v>
      </c>
      <c r="I15069" s="29">
        <v>990</v>
      </c>
      <c r="J15069" s="29">
        <v>220</v>
      </c>
      <c r="K15069" s="30">
        <f>F15069*G15069*H15069/1000000/$B$13</f>
        <v>0.0070731642</v>
      </c>
      <c r="L15069" s="30">
        <f>F15069*G15069*I15069/1000000/$B$13</f>
        <v>0.0318292391</v>
      </c>
      <c r="M15069" s="30">
        <f>F15069*G15069*J15069/1000000/$B$13</f>
        <v>0.0070731642</v>
      </c>
      <c r="N15069" s="30">
        <v>108.2873153268</v>
      </c>
      <c r="O15069" s="4" t="inlineStr">
        <is>
          <t>FRANKO actual PPM | RENAULT | Extra: 820033174,1127404330000 EBERSP ZA</t>
        </is>
      </c>
    </row>
    <row r="15070" ht="15.75" customHeight="1">
      <c r="A15070" s="4" t="inlineStr">
        <is>
          <t>C 152</t>
        </is>
      </c>
      <c r="B15070" s="26">
        <f>ROUND((K15070*$B$6*$B$9+L15070*$B$7*$B$10+M15070*$B$8*$B$11)*$B$12,0)</f>
        <v>151</v>
      </c>
      <c r="C15070" s="26">
        <f>ROUND((K15070*$B$6*$B$9+L15070*$B$7*$B$10+M15070*$B$8*$B$11)*$B$12,0)</f>
        <v>151</v>
      </c>
      <c r="E15070" s="27">
        <v>1</v>
      </c>
      <c r="F15070" s="28">
        <v>1000</v>
      </c>
      <c r="G15070" s="28">
        <v>1</v>
      </c>
      <c r="H15070" s="29">
        <v>194</v>
      </c>
      <c r="I15070" s="29">
        <v>1377</v>
      </c>
      <c r="J15070" s="29">
        <v>329</v>
      </c>
      <c r="K15070" s="30">
        <f>F15070*G15070*H15070/1000000/$B$13</f>
        <v>0.0062372448</v>
      </c>
      <c r="L15070" s="30">
        <f>F15070*G15070*I15070/1000000/$B$13</f>
        <v>0.044271578</v>
      </c>
      <c r="M15070" s="30">
        <f>F15070*G15070*J15070/1000000/$B$13</f>
        <v>0.0105775956</v>
      </c>
      <c r="N15070" s="30">
        <v>151.0935234096</v>
      </c>
      <c r="O15070" s="4" t="inlineStr">
        <is>
          <t>FRANKO actual PPM | RENAULT</t>
        </is>
      </c>
    </row>
    <row r="15071" ht="15.75" customHeight="1">
      <c r="A15071" s="4" t="inlineStr">
        <is>
          <t>C 152</t>
        </is>
      </c>
      <c r="B15071" s="26">
        <f>ROUND((K15071*$B$6*$B$9+L15071*$B$7*$B$10+M15071*$B$8*$B$11)*$B$12,0)</f>
        <v>162</v>
      </c>
      <c r="C15071" s="26">
        <f>ROUND((K15071*$B$6*$B$9+L15071*$B$7*$B$10+M15071*$B$8*$B$11)*$B$12,0)</f>
        <v>162</v>
      </c>
      <c r="E15071" s="27">
        <v>1</v>
      </c>
      <c r="F15071" s="28">
        <v>1000</v>
      </c>
      <c r="G15071" s="28">
        <v>1</v>
      </c>
      <c r="H15071" s="29">
        <v>254</v>
      </c>
      <c r="I15071" s="29">
        <v>1507</v>
      </c>
      <c r="J15071" s="29">
        <v>338</v>
      </c>
      <c r="K15071" s="30">
        <f>F15071*G15071*H15071/1000000/$B$13</f>
        <v>0.0081662896</v>
      </c>
      <c r="L15071" s="30">
        <f>F15071*G15071*I15071/1000000/$B$13</f>
        <v>0.0484511751</v>
      </c>
      <c r="M15071" s="30">
        <f>F15071*G15071*J15071/1000000/$B$13</f>
        <v>0.0108669523</v>
      </c>
      <c r="N15071" s="30">
        <v>161.5747471678</v>
      </c>
      <c r="O15071" s="4" t="inlineStr">
        <is>
          <t>FRANKO actual PPM | RENAULT | Extra: 112740430000</t>
        </is>
      </c>
    </row>
    <row r="15072" ht="15.75" customHeight="1">
      <c r="A15072" s="4" t="inlineStr">
        <is>
          <t>C 156</t>
        </is>
      </c>
      <c r="B15072" s="26">
        <f>ROUND((K15072*$B$6*$B$9+L15072*$B$7*$B$10+M15072*$B$8*$B$11)*$B$12,0)</f>
        <v>107</v>
      </c>
      <c r="C15072" s="26">
        <f>ROUND((K15072*$B$6*$B$9+L15072*$B$7*$B$10+M15072*$B$8*$B$11)*$B$12,0)</f>
        <v>107</v>
      </c>
      <c r="E15072" s="27">
        <v>1</v>
      </c>
      <c r="F15072" s="28">
        <v>1080</v>
      </c>
      <c r="G15072" s="28">
        <v>1</v>
      </c>
      <c r="H15072" s="29">
        <v>0</v>
      </c>
      <c r="I15072" s="29">
        <v>1030</v>
      </c>
      <c r="J15072" s="29">
        <v>221</v>
      </c>
      <c r="K15072" s="30">
        <f>F15072*G15072*H15072/1000000/$B$13</f>
        <v>0</v>
      </c>
      <c r="L15072" s="30">
        <f>F15072*G15072*I15072/1000000/$B$13</f>
        <v>0.0357644905</v>
      </c>
      <c r="M15072" s="30">
        <f>F15072*G15072*J15072/1000000/$B$13</f>
        <v>0.0076737402</v>
      </c>
      <c r="N15072" s="30">
        <v>106.8892458994</v>
      </c>
      <c r="O15072" s="4" t="inlineStr">
        <is>
          <t>FRANKO actual PPM | RENAULT | Extra: 8200468524/ 112740435000</t>
        </is>
      </c>
    </row>
    <row r="15073" ht="15.75" customHeight="1">
      <c r="A15073" s="4" t="inlineStr">
        <is>
          <t>C 163</t>
        </is>
      </c>
      <c r="B15073" s="26">
        <f>ROUND((K15073*$B$6*$B$9+L15073*$B$7*$B$10+M15073*$B$8*$B$11)*$B$12,0)</f>
        <v>70</v>
      </c>
      <c r="C15073" s="26">
        <f>ROUND((K15073*$B$6*$B$9+L15073*$B$7*$B$10+M15073*$B$8*$B$11)*$B$12,0)</f>
        <v>70</v>
      </c>
      <c r="E15073" s="27">
        <v>1</v>
      </c>
      <c r="F15073" s="28">
        <v>1060</v>
      </c>
      <c r="G15073" s="28">
        <v>1</v>
      </c>
      <c r="H15073" s="29">
        <v>1311</v>
      </c>
      <c r="I15073" s="29">
        <v>0</v>
      </c>
      <c r="J15073" s="29">
        <v>0</v>
      </c>
      <c r="K15073" s="30">
        <f>F15073*G15073*H15073/1000000/$B$13</f>
        <v>0.0446786065</v>
      </c>
      <c r="L15073" s="30">
        <f>F15073*G15073*I15073/1000000/$B$13</f>
        <v>0</v>
      </c>
      <c r="M15073" s="30">
        <f>F15073*G15073*J15073/1000000/$B$13</f>
        <v>0</v>
      </c>
      <c r="N15073" s="30">
        <v>70.3285944548</v>
      </c>
      <c r="O15073" s="4" t="inlineStr">
        <is>
          <t>FRANKO actual PPM | RENAULT | Extra: 112799732000</t>
        </is>
      </c>
    </row>
    <row r="15074" ht="15.75" customHeight="1">
      <c r="A15074" s="4" t="inlineStr">
        <is>
          <t>C 163</t>
        </is>
      </c>
      <c r="B15074" s="26">
        <f>ROUND((K15074*$B$6*$B$9+L15074*$B$7*$B$10+M15074*$B$8*$B$11)*$B$12,0)</f>
        <v>74</v>
      </c>
      <c r="C15074" s="26">
        <f>ROUND((K15074*$B$6*$B$9+L15074*$B$7*$B$10+M15074*$B$8*$B$11)*$B$12,0)</f>
        <v>74</v>
      </c>
      <c r="E15074" s="27">
        <v>1</v>
      </c>
      <c r="F15074" s="28">
        <v>1040</v>
      </c>
      <c r="G15074" s="28">
        <v>1</v>
      </c>
      <c r="H15074" s="29">
        <v>1406</v>
      </c>
      <c r="I15074" s="29">
        <v>0</v>
      </c>
      <c r="J15074" s="29">
        <v>0</v>
      </c>
      <c r="K15074" s="30">
        <f>F15074*G15074*H15074/1000000/$B$13</f>
        <v>0.0470121077</v>
      </c>
      <c r="L15074" s="30">
        <f>F15074*G15074*I15074/1000000/$B$13</f>
        <v>0</v>
      </c>
      <c r="M15074" s="30">
        <f>F15074*G15074*J15074/1000000/$B$13</f>
        <v>0</v>
      </c>
      <c r="N15074" s="30">
        <v>74.0017586716</v>
      </c>
      <c r="O15074" s="4" t="inlineStr">
        <is>
          <t>FRANKO actual PPM | RENAULT | Extra: 112799732000</t>
        </is>
      </c>
    </row>
    <row r="15075" ht="15.75" customHeight="1">
      <c r="A15075" s="4" t="inlineStr">
        <is>
          <t>C 172</t>
        </is>
      </c>
      <c r="B15075" s="26">
        <f>ROUND((K15075*$B$6*$B$9+L15075*$B$7*$B$10+M15075*$B$8*$B$11)*$B$12,0)</f>
        <v>108</v>
      </c>
      <c r="C15075" s="26">
        <f>ROUND((K15075*$B$6*$B$9+L15075*$B$7*$B$10+M15075*$B$8*$B$11)*$B$12,0)</f>
        <v>108</v>
      </c>
      <c r="E15075" s="27">
        <v>1</v>
      </c>
      <c r="F15075" s="28">
        <v>2460</v>
      </c>
      <c r="G15075" s="28">
        <v>1</v>
      </c>
      <c r="H15075" s="29">
        <v>864</v>
      </c>
      <c r="I15075" s="29">
        <v>0</v>
      </c>
      <c r="J15075" s="29">
        <v>0</v>
      </c>
      <c r="K15075" s="30">
        <f>F15075*G15075*H15075/1000000/$B$13</f>
        <v>0.0683344828</v>
      </c>
      <c r="L15075" s="30">
        <f>F15075*G15075*I15075/1000000/$B$13</f>
        <v>0</v>
      </c>
      <c r="M15075" s="30">
        <f>F15075*G15075*J15075/1000000/$B$13</f>
        <v>0</v>
      </c>
      <c r="N15075" s="30">
        <v>107.5653093547</v>
      </c>
      <c r="O15075" s="4" t="inlineStr">
        <is>
          <t>FRANKO actual PPM | RENAULT | Extra: 8200188039/ 112780120000</t>
        </is>
      </c>
    </row>
    <row r="15076" ht="15.75" customHeight="1">
      <c r="A15076" s="4" t="inlineStr">
        <is>
          <t>C 172</t>
        </is>
      </c>
      <c r="B15076" s="26">
        <f>ROUND((K15076*$B$6*$B$9+L15076*$B$7*$B$10+M15076*$B$8*$B$11)*$B$12,0)</f>
        <v>115</v>
      </c>
      <c r="C15076" s="26">
        <f>ROUND((K15076*$B$6*$B$9+L15076*$B$7*$B$10+M15076*$B$8*$B$11)*$B$12,0)</f>
        <v>115</v>
      </c>
      <c r="E15076" s="27">
        <v>1</v>
      </c>
      <c r="F15076" s="28">
        <v>2500</v>
      </c>
      <c r="G15076" s="28">
        <v>1</v>
      </c>
      <c r="H15076" s="29">
        <v>909</v>
      </c>
      <c r="I15076" s="29">
        <v>0</v>
      </c>
      <c r="J15076" s="29">
        <v>0</v>
      </c>
      <c r="K15076" s="30">
        <f>F15076*G15076*H15076/1000000/$B$13</f>
        <v>0.0730625716</v>
      </c>
      <c r="L15076" s="30">
        <f>F15076*G15076*I15076/1000000/$B$13</f>
        <v>0</v>
      </c>
      <c r="M15076" s="30">
        <f>F15076*G15076*J15076/1000000/$B$13</f>
        <v>0</v>
      </c>
      <c r="N15076" s="30">
        <v>115.0077939197</v>
      </c>
      <c r="O15076" s="4" t="inlineStr">
        <is>
          <t>FRANKO actual PPM | RENAULT | Extra: 8200188039/ 112780120000</t>
        </is>
      </c>
    </row>
    <row r="15077" ht="15.75" customHeight="1">
      <c r="A15077" s="4" t="inlineStr">
        <is>
          <t>C 175</t>
        </is>
      </c>
      <c r="B15077" s="26">
        <f>ROUND((K15077*$B$6*$B$9+L15077*$B$7*$B$10+M15077*$B$8*$B$11)*$B$12,0)</f>
        <v>380</v>
      </c>
      <c r="C15077" s="26">
        <f>ROUND((K15077*$B$6*$B$9+L15077*$B$7*$B$10+M15077*$B$8*$B$11)*$B$12,0)</f>
        <v>380</v>
      </c>
      <c r="E15077" s="27">
        <v>1</v>
      </c>
      <c r="F15077" s="28">
        <v>1420</v>
      </c>
      <c r="G15077" s="28">
        <v>1</v>
      </c>
      <c r="H15077" s="29">
        <v>1846</v>
      </c>
      <c r="I15077" s="29">
        <v>1867</v>
      </c>
      <c r="J15077" s="29">
        <v>382</v>
      </c>
      <c r="K15077" s="30">
        <f>F15077*G15077*H15077/1000000/$B$13</f>
        <v>0.084277395</v>
      </c>
      <c r="L15077" s="30">
        <f>F15077*G15077*I15077/1000000/$B$13</f>
        <v>0.0852361303</v>
      </c>
      <c r="M15077" s="30">
        <f>F15077*G15077*J15077/1000000/$B$13</f>
        <v>0.017439851</v>
      </c>
      <c r="N15077" s="30">
        <v>380.3548223265</v>
      </c>
      <c r="O15077" s="4" t="inlineStr">
        <is>
          <t>FRANKO actual PPM | RENAULT | Extra: 8200234218/ 112780135000</t>
        </is>
      </c>
    </row>
    <row r="15078" ht="15.75" customHeight="1">
      <c r="A15078" s="4" t="inlineStr">
        <is>
          <t>C 182</t>
        </is>
      </c>
      <c r="B15078" s="26">
        <f>ROUND((K15078*$B$6*$B$9+L15078*$B$7*$B$10+M15078*$B$8*$B$11)*$B$12,0)</f>
        <v>125</v>
      </c>
      <c r="C15078" s="26">
        <f>ROUND((K15078*$B$6*$B$9+L15078*$B$7*$B$10+M15078*$B$8*$B$11)*$B$12,0)</f>
        <v>125</v>
      </c>
      <c r="E15078" s="27">
        <v>1</v>
      </c>
      <c r="F15078" s="28">
        <v>1480</v>
      </c>
      <c r="G15078" s="28">
        <v>1</v>
      </c>
      <c r="H15078" s="29">
        <v>1675</v>
      </c>
      <c r="I15078" s="29">
        <v>0</v>
      </c>
      <c r="J15078" s="29">
        <v>0</v>
      </c>
      <c r="K15078" s="30">
        <f>F15078*G15078*H15078/1000000/$B$13</f>
        <v>0.0797017007</v>
      </c>
      <c r="L15078" s="30">
        <f>F15078*G15078*I15078/1000000/$B$13</f>
        <v>0</v>
      </c>
      <c r="M15078" s="30">
        <f>F15078*G15078*J15078/1000000/$B$13</f>
        <v>0</v>
      </c>
      <c r="N15078" s="30">
        <v>125.4584471405</v>
      </c>
      <c r="O15078" s="4" t="inlineStr">
        <is>
          <t>FRANKO actual PPM | RENAULT | Extra: BOSAL</t>
        </is>
      </c>
    </row>
    <row r="15079" ht="15.75" customHeight="1">
      <c r="A15079" s="4" t="inlineStr">
        <is>
          <t>C 186</t>
        </is>
      </c>
      <c r="B15079" s="26">
        <f>ROUND((K15079*$B$6*$B$9+L15079*$B$7*$B$10+M15079*$B$8*$B$11)*$B$12,0)</f>
        <v>189</v>
      </c>
      <c r="C15079" s="26">
        <f>ROUND((K15079*$B$6*$B$9+L15079*$B$7*$B$10+M15079*$B$8*$B$11)*$B$12,0)</f>
        <v>189</v>
      </c>
      <c r="E15079" s="27">
        <v>1</v>
      </c>
      <c r="F15079" s="28">
        <v>900</v>
      </c>
      <c r="G15079" s="28">
        <v>1</v>
      </c>
      <c r="H15079" s="29">
        <v>1500</v>
      </c>
      <c r="I15079" s="29">
        <v>1400</v>
      </c>
      <c r="J15079" s="29">
        <v>300</v>
      </c>
      <c r="K15079" s="30">
        <f>F15079*G15079*H15079/1000000/$B$13</f>
        <v>0.0434035079</v>
      </c>
      <c r="L15079" s="30">
        <f>F15079*G15079*I15079/1000000/$B$13</f>
        <v>0.0405099407</v>
      </c>
      <c r="M15079" s="30">
        <f>F15079*G15079*J15079/1000000/$B$13</f>
        <v>0.0086807016</v>
      </c>
      <c r="N15079" s="30">
        <v>189.300059214</v>
      </c>
      <c r="O15079" s="4" t="inlineStr">
        <is>
          <t>FRANKO actual PPM | RENAULT | Extra: 8200....294 E402117001 E4021070012</t>
        </is>
      </c>
    </row>
    <row r="15080" ht="15.75" customHeight="1">
      <c r="A15080" s="4" t="inlineStr">
        <is>
          <t>C 186</t>
        </is>
      </c>
      <c r="B15080" s="26">
        <f>ROUND((K15080*$B$6*$B$9+L15080*$B$7*$B$10+M15080*$B$8*$B$11)*$B$12,0)</f>
        <v>191</v>
      </c>
      <c r="C15080" s="26">
        <f>ROUND((K15080*$B$6*$B$9+L15080*$B$7*$B$10+M15080*$B$8*$B$11)*$B$12,0)</f>
        <v>191</v>
      </c>
      <c r="E15080" s="27">
        <v>1</v>
      </c>
      <c r="F15080" s="28">
        <v>1000</v>
      </c>
      <c r="G15080" s="28">
        <v>1</v>
      </c>
      <c r="H15080" s="29">
        <v>1365</v>
      </c>
      <c r="I15080" s="29">
        <v>1214</v>
      </c>
      <c r="J15080" s="29">
        <v>280</v>
      </c>
      <c r="K15080" s="30">
        <f>F15080*G15080*H15080/1000000/$B$13</f>
        <v>0.0438857691</v>
      </c>
      <c r="L15080" s="30">
        <f>F15080*G15080*I15080/1000000/$B$13</f>
        <v>0.0390310063</v>
      </c>
      <c r="M15080" s="30">
        <f>F15080*G15080*J15080/1000000/$B$13</f>
        <v>0.009002209</v>
      </c>
      <c r="N15080" s="30">
        <v>190.9468365286</v>
      </c>
      <c r="O15080" s="4" t="inlineStr">
        <is>
          <t>FRANKO actual PPM | RENAULT | Extra: 8200091294</t>
        </is>
      </c>
    </row>
    <row r="15081" ht="15.75" customHeight="1">
      <c r="A15081" s="4" t="inlineStr">
        <is>
          <t>C 188</t>
        </is>
      </c>
      <c r="B15081" s="26">
        <f>ROUND((K15081*$B$6*$B$9+L15081*$B$7*$B$10+M15081*$B$8*$B$11)*$B$12,0)</f>
        <v>37</v>
      </c>
      <c r="C15081" s="26">
        <f>ROUND((K15081*$B$6*$B$9+L15081*$B$7*$B$10+M15081*$B$8*$B$11)*$B$12,0)</f>
        <v>37</v>
      </c>
      <c r="E15081" s="27">
        <v>1</v>
      </c>
      <c r="F15081" s="28">
        <v>1220</v>
      </c>
      <c r="G15081" s="28">
        <v>1</v>
      </c>
      <c r="H15081" s="29">
        <v>602</v>
      </c>
      <c r="I15081" s="29">
        <v>0</v>
      </c>
      <c r="J15081" s="29">
        <v>0</v>
      </c>
      <c r="K15081" s="30">
        <f>F15081*G15081*H15081/1000000/$B$13</f>
        <v>0.0236127943</v>
      </c>
      <c r="L15081" s="30">
        <f>F15081*G15081*I15081/1000000/$B$13</f>
        <v>0</v>
      </c>
      <c r="M15081" s="30">
        <f>F15081*G15081*J15081/1000000/$B$13</f>
        <v>0</v>
      </c>
      <c r="N15081" s="30">
        <v>37.1688995232</v>
      </c>
      <c r="O15081" s="4" t="inlineStr">
        <is>
          <t>FRANKO actual PPM | RENAULT | Extra: 112709736000</t>
        </is>
      </c>
    </row>
    <row r="15082" ht="15.75" customHeight="1">
      <c r="A15082" s="4" t="inlineStr">
        <is>
          <t>C 188</t>
        </is>
      </c>
      <c r="B15082" s="26">
        <f>ROUND((K15082*$B$6*$B$9+L15082*$B$7*$B$10+M15082*$B$8*$B$11)*$B$12,0)</f>
        <v>41</v>
      </c>
      <c r="C15082" s="26">
        <f>ROUND((K15082*$B$6*$B$9+L15082*$B$7*$B$10+M15082*$B$8*$B$11)*$B$12,0)</f>
        <v>41</v>
      </c>
      <c r="E15082" s="27">
        <v>1</v>
      </c>
      <c r="F15082" s="28">
        <v>1160</v>
      </c>
      <c r="G15082" s="28">
        <v>1</v>
      </c>
      <c r="H15082" s="29">
        <v>651</v>
      </c>
      <c r="I15082" s="29">
        <v>63</v>
      </c>
      <c r="J15082" s="29">
        <v>0</v>
      </c>
      <c r="K15082" s="30">
        <f>F15082*G15082*H15082/1000000/$B$13</f>
        <v>0.0242789578</v>
      </c>
      <c r="L15082" s="30">
        <f>F15082*G15082*I15082/1000000/$B$13</f>
        <v>0.0023495766</v>
      </c>
      <c r="M15082" s="30">
        <f>F15082*G15082*J15082/1000000/$B$13</f>
        <v>0</v>
      </c>
      <c r="N15082" s="30">
        <v>41.05109677</v>
      </c>
      <c r="O15082" s="4" t="inlineStr">
        <is>
          <t>FRANKO actual PPM | RENAULT | Extra: 112709736000 / 8200107444</t>
        </is>
      </c>
    </row>
    <row r="15083" ht="15.75" customHeight="1">
      <c r="A15083" s="4" t="inlineStr">
        <is>
          <t>C 189</t>
        </is>
      </c>
      <c r="B15083" s="26">
        <f>ROUND((K15083*$B$6*$B$9+L15083*$B$7*$B$10+M15083*$B$8*$B$11)*$B$12,0)</f>
        <v>72</v>
      </c>
      <c r="C15083" s="26">
        <f>ROUND((K15083*$B$6*$B$9+L15083*$B$7*$B$10+M15083*$B$8*$B$11)*$B$12,0)</f>
        <v>72</v>
      </c>
      <c r="E15083" s="27">
        <v>1</v>
      </c>
      <c r="F15083" s="28">
        <v>1580</v>
      </c>
      <c r="G15083" s="28">
        <v>1</v>
      </c>
      <c r="H15083" s="29">
        <v>900</v>
      </c>
      <c r="I15083" s="29">
        <v>0</v>
      </c>
      <c r="J15083" s="29">
        <v>0</v>
      </c>
      <c r="K15083" s="30">
        <f>F15083*G15083*H15083/1000000/$B$13</f>
        <v>0.0457183616</v>
      </c>
      <c r="L15083" s="30">
        <f>F15083*G15083*I15083/1000000/$B$13</f>
        <v>0</v>
      </c>
      <c r="M15083" s="30">
        <f>F15083*G15083*J15083/1000000/$B$13</f>
        <v>0</v>
      </c>
      <c r="N15083" s="30">
        <v>71.965273027</v>
      </c>
      <c r="O15083" s="4" t="inlineStr">
        <is>
          <t>FRANKO actual PPM | RENAULT | Extra: 8200107446/ 112759531000</t>
        </is>
      </c>
    </row>
    <row r="15084" ht="15.75" customHeight="1">
      <c r="A15084" s="4" t="inlineStr">
        <is>
          <t>C 189</t>
        </is>
      </c>
      <c r="B15084" s="26">
        <f>ROUND((K15084*$B$6*$B$9+L15084*$B$7*$B$10+M15084*$B$8*$B$11)*$B$12,0)</f>
        <v>79</v>
      </c>
      <c r="C15084" s="26">
        <f>ROUND((K15084*$B$6*$B$9+L15084*$B$7*$B$10+M15084*$B$8*$B$11)*$B$12,0)</f>
        <v>79</v>
      </c>
      <c r="E15084" s="27">
        <v>1</v>
      </c>
      <c r="F15084" s="28">
        <v>1720</v>
      </c>
      <c r="G15084" s="28">
        <v>1</v>
      </c>
      <c r="H15084" s="29">
        <v>903</v>
      </c>
      <c r="I15084" s="29">
        <v>0</v>
      </c>
      <c r="J15084" s="29">
        <v>0</v>
      </c>
      <c r="K15084" s="30">
        <f>F15084*G15084*H15084/1000000/$B$13</f>
        <v>0.0499352535</v>
      </c>
      <c r="L15084" s="30">
        <f>F15084*G15084*I15084/1000000/$B$13</f>
        <v>0</v>
      </c>
      <c r="M15084" s="30">
        <f>F15084*G15084*J15084/1000000/$B$13</f>
        <v>0</v>
      </c>
      <c r="N15084" s="30">
        <v>78.6030825981</v>
      </c>
      <c r="O15084" s="4" t="inlineStr">
        <is>
          <t>FRANKO actual PPM | RENAULT | Extra: 8200107446/ 112759531000</t>
        </is>
      </c>
    </row>
    <row r="15085" ht="15.75" customHeight="1">
      <c r="A15085" s="4" t="inlineStr">
        <is>
          <t>C 191</t>
        </is>
      </c>
      <c r="B15085" s="26">
        <f>ROUND((K15085*$B$6*$B$9+L15085*$B$7*$B$10+M15085*$B$8*$B$11)*$B$12,0)</f>
        <v>0</v>
      </c>
      <c r="C15085" s="26">
        <f>ROUND((K15085*$B$6*$B$9+L15085*$B$7*$B$10+M15085*$B$8*$B$11)*$B$12,0)</f>
        <v>0</v>
      </c>
      <c r="E15085" s="27">
        <v>1</v>
      </c>
      <c r="F15085" s="28">
        <v>820</v>
      </c>
      <c r="G15085" s="28">
        <v>1</v>
      </c>
      <c r="H15085" s="29">
        <v>0</v>
      </c>
      <c r="I15085" s="29">
        <v>0</v>
      </c>
      <c r="J15085" s="29">
        <v>0</v>
      </c>
      <c r="K15085" s="30">
        <f>F15085*G15085*H15085/1000000/$B$13</f>
        <v>0</v>
      </c>
      <c r="L15085" s="30">
        <f>F15085*G15085*I15085/1000000/$B$13</f>
        <v>0</v>
      </c>
      <c r="M15085" s="30">
        <f>F15085*G15085*J15085/1000000/$B$13</f>
        <v>0</v>
      </c>
      <c r="N15085" s="30">
        <v>0</v>
      </c>
      <c r="O15085" s="4" t="inlineStr">
        <is>
          <t>FRANKO actual PPM | RENAULT</t>
        </is>
      </c>
    </row>
    <row r="15086" ht="15.75" customHeight="1">
      <c r="A15086" s="4" t="inlineStr">
        <is>
          <t>C 191</t>
        </is>
      </c>
      <c r="B15086" s="26">
        <f>ROUND((K15086*$B$6*$B$9+L15086*$B$7*$B$10+M15086*$B$8*$B$11)*$B$12,0)</f>
        <v>24</v>
      </c>
      <c r="C15086" s="26">
        <f>ROUND((K15086*$B$6*$B$9+L15086*$B$7*$B$10+M15086*$B$8*$B$11)*$B$12,0)</f>
        <v>24</v>
      </c>
      <c r="E15086" s="27">
        <v>1</v>
      </c>
      <c r="F15086" s="28">
        <v>700</v>
      </c>
      <c r="G15086" s="28">
        <v>1</v>
      </c>
      <c r="H15086" s="29">
        <v>685</v>
      </c>
      <c r="I15086" s="29">
        <v>0</v>
      </c>
      <c r="J15086" s="29">
        <v>0</v>
      </c>
      <c r="K15086" s="30">
        <f>F15086*G15086*H15086/1000000/$B$13</f>
        <v>0.015416283</v>
      </c>
      <c r="L15086" s="30">
        <f>F15086*G15086*I15086/1000000/$B$13</f>
        <v>0</v>
      </c>
      <c r="M15086" s="30">
        <f>F15086*G15086*J15086/1000000/$B$13</f>
        <v>0</v>
      </c>
      <c r="N15086" s="30">
        <v>24.2667710383</v>
      </c>
      <c r="O15086" s="4" t="inlineStr">
        <is>
          <t>FRANKO actual PPM | RENAULT | Extra: 82000245874 / E0002200000 / 0691</t>
        </is>
      </c>
    </row>
    <row r="15087" ht="15.75" customHeight="1">
      <c r="A15087" s="4" t="inlineStr">
        <is>
          <t>C 192</t>
        </is>
      </c>
      <c r="B15087" s="26">
        <f>ROUND((K15087*$B$6*$B$9+L15087*$B$7*$B$10+M15087*$B$8*$B$11)*$B$12,0)</f>
        <v>434</v>
      </c>
      <c r="C15087" s="26">
        <f>ROUND((K15087*$B$6*$B$9+L15087*$B$7*$B$10+M15087*$B$8*$B$11)*$B$12,0)</f>
        <v>434</v>
      </c>
      <c r="E15087" s="27">
        <v>1</v>
      </c>
      <c r="F15087" s="28">
        <v>980</v>
      </c>
      <c r="G15087" s="28">
        <v>1</v>
      </c>
      <c r="H15087" s="29">
        <v>112</v>
      </c>
      <c r="I15087" s="29">
        <v>7177</v>
      </c>
      <c r="J15087" s="29">
        <v>594</v>
      </c>
      <c r="K15087" s="30">
        <f>F15087*G15087*H15087/1000000/$B$13</f>
        <v>0.0035288659</v>
      </c>
      <c r="L15087" s="30">
        <f>F15087*G15087*I15087/1000000/$B$13</f>
        <v>0.22613099</v>
      </c>
      <c r="M15087" s="30">
        <f>F15087*G15087*J15087/1000000/$B$13</f>
        <v>0.0187155926</v>
      </c>
      <c r="N15087" s="30">
        <v>433.767262829</v>
      </c>
      <c r="O15087" s="4" t="inlineStr">
        <is>
          <t>FRANKO actual PPM | RENAULT</t>
        </is>
      </c>
    </row>
    <row r="15088" ht="15.75" customHeight="1">
      <c r="A15088" s="4" t="inlineStr">
        <is>
          <t>C 192</t>
        </is>
      </c>
      <c r="B15088" s="26">
        <f>ROUND((K15088*$B$6*$B$9+L15088*$B$7*$B$10+M15088*$B$8*$B$11)*$B$12,0)</f>
        <v>458</v>
      </c>
      <c r="C15088" s="26">
        <f>ROUND((K15088*$B$6*$B$9+L15088*$B$7*$B$10+M15088*$B$8*$B$11)*$B$12,0)</f>
        <v>458</v>
      </c>
      <c r="E15088" s="27">
        <v>1</v>
      </c>
      <c r="F15088" s="28">
        <v>980</v>
      </c>
      <c r="G15088" s="28">
        <v>1</v>
      </c>
      <c r="H15088" s="29">
        <v>149</v>
      </c>
      <c r="I15088" s="29">
        <v>7901</v>
      </c>
      <c r="J15088" s="29">
        <v>574</v>
      </c>
      <c r="K15088" s="30">
        <f>F15088*G15088*H15088/1000000/$B$13</f>
        <v>0.004694652</v>
      </c>
      <c r="L15088" s="30">
        <f>F15088*G15088*I15088/1000000/$B$13</f>
        <v>0.2489425877</v>
      </c>
      <c r="M15088" s="30">
        <f>F15088*G15088*J15088/1000000/$B$13</f>
        <v>0.018085438</v>
      </c>
      <c r="N15088" s="30">
        <v>457.8774737492</v>
      </c>
      <c r="O15088" s="4" t="inlineStr">
        <is>
          <t>FRANKO actual PPM | RENAULT</t>
        </is>
      </c>
    </row>
    <row r="15089" ht="15.75" customHeight="1">
      <c r="A15089" s="4" t="inlineStr">
        <is>
          <t>C 192</t>
        </is>
      </c>
      <c r="B15089" s="26">
        <f>ROUND((K15089*$B$6*$B$9+L15089*$B$7*$B$10+M15089*$B$8*$B$11)*$B$12,0)</f>
        <v>501</v>
      </c>
      <c r="C15089" s="26">
        <f>ROUND((K15089*$B$6*$B$9+L15089*$B$7*$B$10+M15089*$B$8*$B$11)*$B$12,0)</f>
        <v>501</v>
      </c>
      <c r="E15089" s="27">
        <v>1</v>
      </c>
      <c r="F15089" s="28">
        <v>980</v>
      </c>
      <c r="G15089" s="28">
        <v>1</v>
      </c>
      <c r="H15089" s="29">
        <v>129</v>
      </c>
      <c r="I15089" s="29">
        <v>8498</v>
      </c>
      <c r="J15089" s="29">
        <v>655</v>
      </c>
      <c r="K15089" s="30">
        <f>F15089*G15089*H15089/1000000/$B$13</f>
        <v>0.0040644974</v>
      </c>
      <c r="L15089" s="30">
        <f>F15089*G15089*I15089/1000000/$B$13</f>
        <v>0.2677527035</v>
      </c>
      <c r="M15089" s="30">
        <f>F15089*G15089*J15089/1000000/$B$13</f>
        <v>0.0206375642</v>
      </c>
      <c r="N15089" s="30">
        <v>500.7748880344</v>
      </c>
      <c r="O15089" s="4" t="inlineStr">
        <is>
          <t>FRANKO actual PPM | RENAULT | Extra: 8000073783</t>
        </is>
      </c>
    </row>
    <row r="15090" ht="15.75" customHeight="1">
      <c r="A15090" s="4" t="inlineStr">
        <is>
          <t>C 192</t>
        </is>
      </c>
      <c r="B15090" s="26">
        <f>ROUND((K15090*$B$6*$B$9+L15090*$B$7*$B$10+M15090*$B$8*$B$11)*$B$12,0)</f>
        <v>478</v>
      </c>
      <c r="C15090" s="26">
        <f>ROUND((K15090*$B$6*$B$9+L15090*$B$7*$B$10+M15090*$B$8*$B$11)*$B$12,0)</f>
        <v>478</v>
      </c>
      <c r="E15090" s="27">
        <v>1</v>
      </c>
      <c r="F15090" s="28">
        <v>980</v>
      </c>
      <c r="G15090" s="28">
        <v>1</v>
      </c>
      <c r="H15090" s="29">
        <v>163</v>
      </c>
      <c r="I15090" s="29">
        <v>8252</v>
      </c>
      <c r="J15090" s="29">
        <v>598</v>
      </c>
      <c r="K15090" s="30">
        <f>F15090*G15090*H15090/1000000/$B$13</f>
        <v>0.0051357603</v>
      </c>
      <c r="L15090" s="30">
        <f>F15090*G15090*I15090/1000000/$B$13</f>
        <v>0.2600018015</v>
      </c>
      <c r="M15090" s="30">
        <f>F15090*G15090*J15090/1000000/$B$13</f>
        <v>0.0188416235</v>
      </c>
      <c r="N15090" s="30">
        <v>478.1920018022</v>
      </c>
      <c r="O15090" s="4" t="inlineStr">
        <is>
          <t>FRANKO actual PPM | RENAULT</t>
        </is>
      </c>
    </row>
    <row r="15091" ht="15.75" customHeight="1">
      <c r="A15091" s="4" t="inlineStr">
        <is>
          <t>C 196</t>
        </is>
      </c>
      <c r="B15091" s="26">
        <f>ROUND((K15091*$B$6*$B$9+L15091*$B$7*$B$10+M15091*$B$8*$B$11)*$B$12,0)</f>
        <v>248</v>
      </c>
      <c r="C15091" s="26">
        <f>ROUND((K15091*$B$6*$B$9+L15091*$B$7*$B$10+M15091*$B$8*$B$11)*$B$12,0)</f>
        <v>248</v>
      </c>
      <c r="E15091" s="27">
        <v>1</v>
      </c>
      <c r="F15091" s="28">
        <v>920</v>
      </c>
      <c r="G15091" s="28">
        <v>1</v>
      </c>
      <c r="H15091" s="29">
        <v>0</v>
      </c>
      <c r="I15091" s="29">
        <v>4703</v>
      </c>
      <c r="J15091" s="29">
        <v>327</v>
      </c>
      <c r="K15091" s="30">
        <f>F15091*G15091*H15091/1000000/$B$13</f>
        <v>0</v>
      </c>
      <c r="L15091" s="30">
        <f>F15091*G15091*I15091/1000000/$B$13</f>
        <v>0.1391085642</v>
      </c>
      <c r="M15091" s="30">
        <f>F15091*G15091*J15091/1000000/$B$13</f>
        <v>0.0096722306</v>
      </c>
      <c r="N15091" s="30">
        <v>248.1266563743</v>
      </c>
      <c r="O15091" s="4" t="inlineStr">
        <is>
          <t>FRANKO actual PPM | RENAULT | Extra: 8200145056</t>
        </is>
      </c>
    </row>
    <row r="15092" ht="15.75" customHeight="1">
      <c r="A15092" s="4" t="inlineStr">
        <is>
          <t>C 196</t>
        </is>
      </c>
      <c r="B15092" s="26">
        <f>ROUND((K15092*$B$6*$B$9+L15092*$B$7*$B$10+M15092*$B$8*$B$11)*$B$12,0)</f>
        <v>253</v>
      </c>
      <c r="C15092" s="26">
        <f>ROUND((K15092*$B$6*$B$9+L15092*$B$7*$B$10+M15092*$B$8*$B$11)*$B$12,0)</f>
        <v>253</v>
      </c>
      <c r="E15092" s="27">
        <v>1</v>
      </c>
      <c r="F15092" s="28">
        <v>880</v>
      </c>
      <c r="G15092" s="28">
        <v>1</v>
      </c>
      <c r="H15092" s="29">
        <v>0</v>
      </c>
      <c r="I15092" s="29">
        <v>5153</v>
      </c>
      <c r="J15092" s="29">
        <v>329</v>
      </c>
      <c r="K15092" s="30">
        <f>F15092*G15092*H15092/1000000/$B$13</f>
        <v>0</v>
      </c>
      <c r="L15092" s="30">
        <f>F15092*G15092*I15092/1000000/$B$13</f>
        <v>0.1457920614</v>
      </c>
      <c r="M15092" s="30">
        <f>F15092*G15092*J15092/1000000/$B$13</f>
        <v>0.0093082841</v>
      </c>
      <c r="N15092" s="30">
        <v>253.1631049041</v>
      </c>
      <c r="O15092" s="4" t="inlineStr">
        <is>
          <t>FRANKO actual PPM | RENAULT | Extra: 8200145056 / E4070110006</t>
        </is>
      </c>
    </row>
    <row r="15093" ht="15.75" customHeight="1">
      <c r="A15093" s="4" t="inlineStr">
        <is>
          <t>C 199</t>
        </is>
      </c>
      <c r="B15093" s="26">
        <f>ROUND((K15093*$B$6*$B$9+L15093*$B$7*$B$10+M15093*$B$8*$B$11)*$B$12,0)</f>
        <v>166</v>
      </c>
      <c r="C15093" s="26">
        <f>ROUND((K15093*$B$6*$B$9+L15093*$B$7*$B$10+M15093*$B$8*$B$11)*$B$12,0)</f>
        <v>166</v>
      </c>
      <c r="E15093" s="27">
        <v>1</v>
      </c>
      <c r="F15093" s="28">
        <v>1260</v>
      </c>
      <c r="G15093" s="28">
        <v>1</v>
      </c>
      <c r="H15093" s="29">
        <v>1066</v>
      </c>
      <c r="I15093" s="29">
        <v>21</v>
      </c>
      <c r="J15093" s="29">
        <v>289</v>
      </c>
      <c r="K15093" s="30">
        <f>F15093*G15093*H15093/1000000/$B$13</f>
        <v>0.0431835968</v>
      </c>
      <c r="L15093" s="30">
        <f>F15093*G15093*I15093/1000000/$B$13</f>
        <v>0.0008507088</v>
      </c>
      <c r="M15093" s="30">
        <f>F15093*G15093*J15093/1000000/$B$13</f>
        <v>0.0117073729</v>
      </c>
      <c r="N15093" s="30">
        <v>166.2719617892</v>
      </c>
      <c r="O15093" s="4" t="inlineStr">
        <is>
          <t>FRANKO actual PPM | RENAULT | Extra: 112729537000 / 8200169122 / V1934 31C1 / H1935 3103 / ZA((</t>
        </is>
      </c>
    </row>
    <row r="15094" ht="15.75" customHeight="1">
      <c r="A15094" s="4" t="inlineStr">
        <is>
          <t>C 199</t>
        </is>
      </c>
      <c r="B15094" s="26">
        <f>ROUND((K15094*$B$6*$B$9+L15094*$B$7*$B$10+M15094*$B$8*$B$11)*$B$12,0)</f>
        <v>186</v>
      </c>
      <c r="C15094" s="26">
        <f>ROUND((K15094*$B$6*$B$9+L15094*$B$7*$B$10+M15094*$B$8*$B$11)*$B$12,0)</f>
        <v>186</v>
      </c>
      <c r="E15094" s="27">
        <v>1</v>
      </c>
      <c r="F15094" s="28">
        <v>1400</v>
      </c>
      <c r="G15094" s="28">
        <v>1</v>
      </c>
      <c r="H15094" s="29">
        <v>1273</v>
      </c>
      <c r="I15094" s="29">
        <v>0</v>
      </c>
      <c r="J15094" s="29">
        <v>257</v>
      </c>
      <c r="K15094" s="30">
        <f>F15094*G15094*H15094/1000000/$B$13</f>
        <v>0.0572990605</v>
      </c>
      <c r="L15094" s="30">
        <f>F15094*G15094*I15094/1000000/$B$13</f>
        <v>0</v>
      </c>
      <c r="M15094" s="30">
        <f>F15094*G15094*J15094/1000000/$B$13</f>
        <v>0.0115678386</v>
      </c>
      <c r="N15094" s="30">
        <v>186.3058383235</v>
      </c>
      <c r="O15094" s="4" t="inlineStr">
        <is>
          <t>FRANKO actual PPM | RENAULT | Extra: 112729537000</t>
        </is>
      </c>
    </row>
    <row r="15095" ht="15.75" customHeight="1">
      <c r="A15095" s="4" t="inlineStr">
        <is>
          <t>C 199</t>
        </is>
      </c>
      <c r="B15095" s="26">
        <f>ROUND((K15095*$B$6*$B$9+L15095*$B$7*$B$10+M15095*$B$8*$B$11)*$B$12,0)</f>
        <v>205</v>
      </c>
      <c r="C15095" s="26">
        <f>ROUND((K15095*$B$6*$B$9+L15095*$B$7*$B$10+M15095*$B$8*$B$11)*$B$12,0)</f>
        <v>205</v>
      </c>
      <c r="E15095" s="27">
        <v>1</v>
      </c>
      <c r="F15095" s="28">
        <v>1380</v>
      </c>
      <c r="G15095" s="28">
        <v>1</v>
      </c>
      <c r="H15095" s="29">
        <v>1457</v>
      </c>
      <c r="I15095" s="29">
        <v>0</v>
      </c>
      <c r="J15095" s="29">
        <v>281</v>
      </c>
      <c r="K15095" s="30">
        <f>F15095*G15095*H15095/1000000/$B$13</f>
        <v>0.0646442201</v>
      </c>
      <c r="L15095" s="30">
        <f>F15095*G15095*I15095/1000000/$B$13</f>
        <v>0</v>
      </c>
      <c r="M15095" s="30">
        <f>F15095*G15095*J15095/1000000/$B$13</f>
        <v>0.0124674165</v>
      </c>
      <c r="N15095" s="30">
        <v>205.3419968793</v>
      </c>
      <c r="O15095" s="4" t="inlineStr">
        <is>
          <t>FRANKO actual PPM | RENAULT | Extra: 112729537000/ 8200169122</t>
        </is>
      </c>
    </row>
    <row r="15096" ht="15.75" customHeight="1">
      <c r="A15096" s="4" t="inlineStr">
        <is>
          <t>C 199</t>
        </is>
      </c>
      <c r="B15096" s="26">
        <f>ROUND((K15096*$B$6*$B$9+L15096*$B$7*$B$10+M15096*$B$8*$B$11)*$B$12,0)</f>
        <v>196</v>
      </c>
      <c r="C15096" s="26">
        <f>ROUND((K15096*$B$6*$B$9+L15096*$B$7*$B$10+M15096*$B$8*$B$11)*$B$12,0)</f>
        <v>196</v>
      </c>
      <c r="E15096" s="27">
        <v>1</v>
      </c>
      <c r="F15096" s="28">
        <v>1380</v>
      </c>
      <c r="G15096" s="28">
        <v>1</v>
      </c>
      <c r="H15096" s="29">
        <v>1390</v>
      </c>
      <c r="I15096" s="29">
        <v>0</v>
      </c>
      <c r="J15096" s="29">
        <v>269</v>
      </c>
      <c r="K15096" s="30">
        <f>F15096*G15096*H15096/1000000/$B$13</f>
        <v>0.0616715621</v>
      </c>
      <c r="L15096" s="30">
        <f>F15096*G15096*I15096/1000000/$B$13</f>
        <v>0</v>
      </c>
      <c r="M15096" s="30">
        <f>F15096*G15096*J15096/1000000/$B$13</f>
        <v>0.0119350001</v>
      </c>
      <c r="N15096" s="30">
        <v>196.2391545244</v>
      </c>
      <c r="O15096" s="4" t="inlineStr">
        <is>
          <t>FRANKO actual PPM | RENAULT | Extra: 112729537000</t>
        </is>
      </c>
    </row>
    <row r="15097" ht="15.75" customHeight="1">
      <c r="A15097" s="4" t="inlineStr">
        <is>
          <t>C 199</t>
        </is>
      </c>
      <c r="B15097" s="26">
        <f>ROUND((K15097*$B$6*$B$9+L15097*$B$7*$B$10+M15097*$B$8*$B$11)*$B$12,0)</f>
        <v>191</v>
      </c>
      <c r="C15097" s="26">
        <f>ROUND((K15097*$B$6*$B$9+L15097*$B$7*$B$10+M15097*$B$8*$B$11)*$B$12,0)</f>
        <v>191</v>
      </c>
      <c r="E15097" s="27">
        <v>1</v>
      </c>
      <c r="F15097" s="28">
        <v>1360</v>
      </c>
      <c r="G15097" s="28">
        <v>1</v>
      </c>
      <c r="H15097" s="29">
        <v>1320</v>
      </c>
      <c r="I15097" s="29">
        <v>0</v>
      </c>
      <c r="J15097" s="29">
        <v>277</v>
      </c>
      <c r="K15097" s="30">
        <f>F15097*G15097*H15097/1000000/$B$13</f>
        <v>0.0577170202</v>
      </c>
      <c r="L15097" s="30">
        <f>F15097*G15097*I15097/1000000/$B$13</f>
        <v>0</v>
      </c>
      <c r="M15097" s="30">
        <f>F15097*G15097*J15097/1000000/$B$13</f>
        <v>0.0121118292</v>
      </c>
      <c r="N15097" s="30">
        <v>191.4834948613</v>
      </c>
      <c r="O15097" s="4" t="inlineStr">
        <is>
          <t>FRANKO actual PPM | RENAULT | Extra: 112729537000/8200169122</t>
        </is>
      </c>
    </row>
    <row r="15098" ht="15.75" customHeight="1">
      <c r="A15098" s="4" t="inlineStr">
        <is>
          <t>C 206</t>
        </is>
      </c>
      <c r="B15098" s="26">
        <f>ROUND((K15098*$B$6*$B$9+L15098*$B$7*$B$10+M15098*$B$8*$B$11)*$B$12,0)</f>
        <v>155</v>
      </c>
      <c r="C15098" s="26">
        <f>ROUND((K15098*$B$6*$B$9+L15098*$B$7*$B$10+M15098*$B$8*$B$11)*$B$12,0)</f>
        <v>155</v>
      </c>
      <c r="E15098" s="27">
        <v>1</v>
      </c>
      <c r="F15098" s="28">
        <v>400</v>
      </c>
      <c r="G15098" s="28">
        <v>1</v>
      </c>
      <c r="H15098" s="29">
        <v>7635</v>
      </c>
      <c r="I15098" s="29">
        <v>0</v>
      </c>
      <c r="J15098" s="29">
        <v>0</v>
      </c>
      <c r="K15098" s="30">
        <f>F15098*G15098*H15098/1000000/$B$13</f>
        <v>0.09818838</v>
      </c>
      <c r="L15098" s="30">
        <f>F15098*G15098*I15098/1000000/$B$13</f>
        <v>0</v>
      </c>
      <c r="M15098" s="30">
        <f>F15098*G15098*J15098/1000000/$B$13</f>
        <v>0</v>
      </c>
      <c r="N15098" s="30">
        <v>154.5583289904</v>
      </c>
      <c r="O15098" s="4" t="inlineStr">
        <is>
          <t>FRANKO actual PPM | RENAULT | Extra: 112749963000/8200179193</t>
        </is>
      </c>
    </row>
    <row r="15099" ht="15.75" customHeight="1">
      <c r="A15099" s="4" t="inlineStr">
        <is>
          <t>C 206</t>
        </is>
      </c>
      <c r="B15099" s="26">
        <f>ROUND((K15099*$B$6*$B$9+L15099*$B$7*$B$10+M15099*$B$8*$B$11)*$B$12,0)</f>
        <v>135</v>
      </c>
      <c r="C15099" s="26">
        <f>ROUND((K15099*$B$6*$B$9+L15099*$B$7*$B$10+M15099*$B$8*$B$11)*$B$12,0)</f>
        <v>135</v>
      </c>
      <c r="E15099" s="27">
        <v>1</v>
      </c>
      <c r="F15099" s="28">
        <v>400</v>
      </c>
      <c r="G15099" s="28">
        <v>1</v>
      </c>
      <c r="H15099" s="29">
        <v>6660</v>
      </c>
      <c r="I15099" s="29">
        <v>0</v>
      </c>
      <c r="J15099" s="29">
        <v>0</v>
      </c>
      <c r="K15099" s="30">
        <f>F15099*G15099*H15099/1000000/$B$13</f>
        <v>0.0856495889</v>
      </c>
      <c r="L15099" s="30">
        <f>F15099*G15099*I15099/1000000/$B$13</f>
        <v>0</v>
      </c>
      <c r="M15099" s="30">
        <f>F15099*G15099*J15099/1000000/$B$13</f>
        <v>0</v>
      </c>
      <c r="N15099" s="30">
        <v>134.8210178227</v>
      </c>
      <c r="O15099" s="4" t="inlineStr">
        <is>
          <t>FRANKO actual PPM | RENAULT | Extra: 112749963000,8200179193</t>
        </is>
      </c>
    </row>
    <row r="15100" ht="15.75" customHeight="1">
      <c r="A15100" s="4" t="inlineStr">
        <is>
          <t>C 206</t>
        </is>
      </c>
      <c r="B15100" s="26">
        <f>ROUND((K15100*$B$6*$B$9+L15100*$B$7*$B$10+M15100*$B$8*$B$11)*$B$12,0)</f>
        <v>156</v>
      </c>
      <c r="C15100" s="26">
        <f>ROUND((K15100*$B$6*$B$9+L15100*$B$7*$B$10+M15100*$B$8*$B$11)*$B$12,0)</f>
        <v>156</v>
      </c>
      <c r="E15100" s="27">
        <v>1</v>
      </c>
      <c r="F15100" s="28">
        <v>400</v>
      </c>
      <c r="G15100" s="28">
        <v>1</v>
      </c>
      <c r="H15100" s="29">
        <v>7712</v>
      </c>
      <c r="I15100" s="29">
        <v>0</v>
      </c>
      <c r="J15100" s="29">
        <v>0</v>
      </c>
      <c r="K15100" s="30">
        <f>F15100*G15100*H15100/1000000/$B$13</f>
        <v>0.099178623</v>
      </c>
      <c r="L15100" s="30">
        <f>F15100*G15100*I15100/1000000/$B$13</f>
        <v>0</v>
      </c>
      <c r="M15100" s="30">
        <f>F15100*G15100*J15100/1000000/$B$13</f>
        <v>0</v>
      </c>
      <c r="N15100" s="30">
        <v>156.1170704878</v>
      </c>
      <c r="O15100" s="4" t="inlineStr">
        <is>
          <t>FRANKO actual PPM | RENAULT | Extra: 112749963000 / 8200179193 / EBERSPACH ER</t>
        </is>
      </c>
    </row>
    <row r="15101" ht="15.75" customHeight="1">
      <c r="A15101" s="4" t="inlineStr">
        <is>
          <t>C 215</t>
        </is>
      </c>
      <c r="B15101" s="26">
        <f>ROUND((K15101*$B$6*$B$9+L15101*$B$7*$B$10+M15101*$B$8*$B$11)*$B$12,0)</f>
        <v>36</v>
      </c>
      <c r="C15101" s="26">
        <f>ROUND((K15101*$B$6*$B$9+L15101*$B$7*$B$10+M15101*$B$8*$B$11)*$B$12,0)</f>
        <v>36</v>
      </c>
      <c r="E15101" s="27">
        <v>1</v>
      </c>
      <c r="F15101" s="28">
        <v>1200</v>
      </c>
      <c r="G15101" s="28">
        <v>1</v>
      </c>
      <c r="H15101" s="29">
        <v>600</v>
      </c>
      <c r="I15101" s="29">
        <v>0</v>
      </c>
      <c r="J15101" s="29">
        <v>0</v>
      </c>
      <c r="K15101" s="30">
        <f>F15101*G15101*H15101/1000000/$B$13</f>
        <v>0.0231485375</v>
      </c>
      <c r="L15101" s="30">
        <f>F15101*G15101*I15101/1000000/$B$13</f>
        <v>0</v>
      </c>
      <c r="M15101" s="30">
        <f>F15101*G15101*J15101/1000000/$B$13</f>
        <v>0</v>
      </c>
      <c r="N15101" s="30">
        <v>36.438112925</v>
      </c>
      <c r="O15101" s="4" t="inlineStr">
        <is>
          <t>FRANKO actual PPM | RENAULT | Extra: GREZTAS</t>
        </is>
      </c>
    </row>
    <row r="15102" ht="15.75" customHeight="1">
      <c r="A15102" s="4" t="inlineStr">
        <is>
          <t>C 216</t>
        </is>
      </c>
      <c r="B15102" s="26">
        <f>ROUND((K15102*$B$6*$B$9+L15102*$B$7*$B$10+M15102*$B$8*$B$11)*$B$12,0)</f>
        <v>195</v>
      </c>
      <c r="C15102" s="26">
        <f>ROUND((K15102*$B$6*$B$9+L15102*$B$7*$B$10+M15102*$B$8*$B$11)*$B$12,0)</f>
        <v>195</v>
      </c>
      <c r="E15102" s="27">
        <v>1</v>
      </c>
      <c r="F15102" s="28">
        <v>1240</v>
      </c>
      <c r="G15102" s="28">
        <v>1</v>
      </c>
      <c r="H15102" s="29">
        <v>398</v>
      </c>
      <c r="I15102" s="29">
        <v>1106</v>
      </c>
      <c r="J15102" s="29">
        <v>352</v>
      </c>
      <c r="K15102" s="30">
        <f>F15102*G15102*H15102/1000000/$B$13</f>
        <v>0.0158670364</v>
      </c>
      <c r="L15102" s="30">
        <f>F15102*G15102*I15102/1000000/$B$13</f>
        <v>0.0440928199</v>
      </c>
      <c r="M15102" s="30">
        <f>F15102*G15102*J15102/1000000/$B$13</f>
        <v>0.0140331579</v>
      </c>
      <c r="N15102" s="30">
        <v>194.7467349374</v>
      </c>
      <c r="O15102" s="4" t="inlineStr">
        <is>
          <t>FRANKO actual PPM | RENAULT | Extra: 8200420735/ 11 2740433000</t>
        </is>
      </c>
    </row>
    <row r="15103" ht="15.75" customHeight="1">
      <c r="A15103" s="4" t="inlineStr">
        <is>
          <t>C 217</t>
        </is>
      </c>
      <c r="B15103" s="26">
        <f>ROUND((K15103*$B$6*$B$9+L15103*$B$7*$B$10+M15103*$B$8*$B$11)*$B$12,0)</f>
        <v>1</v>
      </c>
      <c r="C15103" s="26">
        <f>ROUND((K15103*$B$6*$B$9+L15103*$B$7*$B$10+M15103*$B$8*$B$11)*$B$12,0)</f>
        <v>1</v>
      </c>
      <c r="E15103" s="27">
        <v>1</v>
      </c>
      <c r="F15103" s="28">
        <v>640</v>
      </c>
      <c r="G15103" s="28">
        <v>1</v>
      </c>
      <c r="H15103" s="29">
        <v>24</v>
      </c>
      <c r="I15103" s="29">
        <v>0</v>
      </c>
      <c r="J15103" s="29">
        <v>0</v>
      </c>
      <c r="K15103" s="30">
        <f>F15103*G15103*H15103/1000000/$B$13</f>
        <v>0.0004938355</v>
      </c>
      <c r="L15103" s="30">
        <f>F15103*G15103*I15103/1000000/$B$13</f>
        <v>0</v>
      </c>
      <c r="M15103" s="30">
        <f>F15103*G15103*J15103/1000000/$B$13</f>
        <v>0</v>
      </c>
      <c r="N15103" s="30">
        <v>0.7773464091</v>
      </c>
      <c r="O15103" s="4" t="inlineStr">
        <is>
          <t>FRANKO actual PPM | RENAULT | Extra: 242650378 / N4663311626</t>
        </is>
      </c>
    </row>
    <row r="15104" ht="15.75" customHeight="1">
      <c r="A15104" s="4" t="inlineStr">
        <is>
          <t>C 221</t>
        </is>
      </c>
      <c r="B15104" s="26">
        <f>ROUND((K15104*$B$6*$B$9+L15104*$B$7*$B$10+M15104*$B$8*$B$11)*$B$12,0)</f>
        <v>152</v>
      </c>
      <c r="C15104" s="26">
        <f>ROUND((K15104*$B$6*$B$9+L15104*$B$7*$B$10+M15104*$B$8*$B$11)*$B$12,0)</f>
        <v>152</v>
      </c>
      <c r="E15104" s="27">
        <v>1</v>
      </c>
      <c r="F15104" s="28">
        <v>980</v>
      </c>
      <c r="G15104" s="28">
        <v>1</v>
      </c>
      <c r="H15104" s="29">
        <v>682</v>
      </c>
      <c r="I15104" s="29">
        <v>916</v>
      </c>
      <c r="J15104" s="29">
        <v>318</v>
      </c>
      <c r="K15104" s="30">
        <f>F15104*G15104*H15104/1000000/$B$13</f>
        <v>0.021488273</v>
      </c>
      <c r="L15104" s="30">
        <f>F15104*G15104*I15104/1000000/$B$13</f>
        <v>0.0288610822</v>
      </c>
      <c r="M15104" s="30">
        <f>F15104*G15104*J15104/1000000/$B$13</f>
        <v>0.0100194587</v>
      </c>
      <c r="N15104" s="30">
        <v>151.8778278832</v>
      </c>
      <c r="O15104" s="4" t="inlineStr">
        <is>
          <t>FRANKO actual PPM | RENAULT | Extra: 8200214244 / ZA</t>
        </is>
      </c>
    </row>
    <row r="15105" ht="15.75" customHeight="1">
      <c r="A15105" s="4" t="inlineStr">
        <is>
          <t>C 223</t>
        </is>
      </c>
      <c r="B15105" s="26">
        <f>ROUND((K15105*$B$6*$B$9+L15105*$B$7*$B$10+M15105*$B$8*$B$11)*$B$12,0)</f>
        <v>256</v>
      </c>
      <c r="C15105" s="26">
        <f>ROUND((K15105*$B$6*$B$9+L15105*$B$7*$B$10+M15105*$B$8*$B$11)*$B$12,0)</f>
        <v>256</v>
      </c>
      <c r="E15105" s="27">
        <v>1</v>
      </c>
      <c r="F15105" s="28">
        <v>1450</v>
      </c>
      <c r="G15105" s="28">
        <v>1</v>
      </c>
      <c r="H15105" s="29">
        <v>3492</v>
      </c>
      <c r="I15105" s="29">
        <v>0</v>
      </c>
      <c r="J15105" s="29">
        <v>0</v>
      </c>
      <c r="K15105" s="30">
        <f>F15105*G15105*H15105/1000000/$B$13</f>
        <v>0.1627920902</v>
      </c>
      <c r="L15105" s="30">
        <f>F15105*G15105*I15105/1000000/$B$13</f>
        <v>0</v>
      </c>
      <c r="M15105" s="30">
        <f>F15105*G15105*J15105/1000000/$B$13</f>
        <v>0</v>
      </c>
      <c r="N15105" s="30">
        <v>256.2510291454</v>
      </c>
      <c r="O15105" s="4" t="inlineStr">
        <is>
          <t>FRANKO actual PPM | RENAULT</t>
        </is>
      </c>
    </row>
    <row r="15106" ht="15.75" customHeight="1">
      <c r="A15106" s="4" t="inlineStr">
        <is>
          <t>C 223</t>
        </is>
      </c>
      <c r="B15106" s="26">
        <f>ROUND((K15106*$B$6*$B$9+L15106*$B$7*$B$10+M15106*$B$8*$B$11)*$B$12,0)</f>
        <v>216</v>
      </c>
      <c r="C15106" s="26">
        <f>ROUND((K15106*$B$6*$B$9+L15106*$B$7*$B$10+M15106*$B$8*$B$11)*$B$12,0)</f>
        <v>216</v>
      </c>
      <c r="E15106" s="27">
        <v>1</v>
      </c>
      <c r="F15106" s="28">
        <v>1450</v>
      </c>
      <c r="G15106" s="28">
        <v>1</v>
      </c>
      <c r="H15106" s="29">
        <v>2950</v>
      </c>
      <c r="I15106" s="29">
        <v>0</v>
      </c>
      <c r="J15106" s="29">
        <v>0</v>
      </c>
      <c r="K15106" s="30">
        <f>F15106*G15106*H15106/1000000/$B$13</f>
        <v>0.1375248184</v>
      </c>
      <c r="L15106" s="30">
        <f>F15106*G15106*I15106/1000000/$B$13</f>
        <v>0</v>
      </c>
      <c r="M15106" s="30">
        <f>F15106*G15106*J15106/1000000/$B$13</f>
        <v>0</v>
      </c>
      <c r="N15106" s="30">
        <v>216.4778167179</v>
      </c>
      <c r="O15106" s="4" t="inlineStr">
        <is>
          <t>FRANKO actual PPM | RENAULT | Extra: 8200241146 112760330000</t>
        </is>
      </c>
    </row>
    <row r="15107" ht="15.75" customHeight="1">
      <c r="A15107" s="4" t="inlineStr">
        <is>
          <t>C 235</t>
        </is>
      </c>
      <c r="B15107" s="26">
        <f>ROUND((K15107*$B$6*$B$9+L15107*$B$7*$B$10+M15107*$B$8*$B$11)*$B$12,0)</f>
        <v>223</v>
      </c>
      <c r="C15107" s="26">
        <f>ROUND((K15107*$B$6*$B$9+L15107*$B$7*$B$10+M15107*$B$8*$B$11)*$B$12,0)</f>
        <v>223</v>
      </c>
      <c r="E15107" s="27">
        <v>1</v>
      </c>
      <c r="F15107" s="28">
        <v>1180</v>
      </c>
      <c r="G15107" s="28">
        <v>1</v>
      </c>
      <c r="H15107" s="29">
        <v>444</v>
      </c>
      <c r="I15107" s="29">
        <v>1546</v>
      </c>
      <c r="J15107" s="29">
        <v>400</v>
      </c>
      <c r="K15107" s="30">
        <f>F15107*G15107*H15107/1000000/$B$13</f>
        <v>0.0168444191</v>
      </c>
      <c r="L15107" s="30">
        <f>F15107*G15107*I15107/1000000/$B$13</f>
        <v>0.058651964</v>
      </c>
      <c r="M15107" s="30">
        <f>F15107*G15107*J15107/1000000/$B$13</f>
        <v>0.0151751524</v>
      </c>
      <c r="N15107" s="30">
        <v>223.3318222482</v>
      </c>
      <c r="O15107" s="4" t="inlineStr">
        <is>
          <t>FRANKO actual PPM | RENAULT | Extra: 8200 008 183/ 112760131000</t>
        </is>
      </c>
    </row>
    <row r="15108" ht="15.75" customHeight="1">
      <c r="A15108" s="4" t="inlineStr">
        <is>
          <t>C 235</t>
        </is>
      </c>
      <c r="B15108" s="26">
        <f>ROUND((K15108*$B$6*$B$9+L15108*$B$7*$B$10+M15108*$B$8*$B$11)*$B$12,0)</f>
        <v>222</v>
      </c>
      <c r="C15108" s="26">
        <f>ROUND((K15108*$B$6*$B$9+L15108*$B$7*$B$10+M15108*$B$8*$B$11)*$B$12,0)</f>
        <v>222</v>
      </c>
      <c r="E15108" s="27">
        <v>1</v>
      </c>
      <c r="F15108" s="28">
        <v>1200</v>
      </c>
      <c r="G15108" s="28">
        <v>1</v>
      </c>
      <c r="H15108" s="29">
        <v>461</v>
      </c>
      <c r="I15108" s="29">
        <v>1603</v>
      </c>
      <c r="J15108" s="29">
        <v>373</v>
      </c>
      <c r="K15108" s="30">
        <f>F15108*G15108*H15108/1000000/$B$13</f>
        <v>0.017785793</v>
      </c>
      <c r="L15108" s="30">
        <f>F15108*G15108*I15108/1000000/$B$13</f>
        <v>0.0618451761</v>
      </c>
      <c r="M15108" s="30">
        <f>F15108*G15108*J15108/1000000/$B$13</f>
        <v>0.0143906742</v>
      </c>
      <c r="N15108" s="30">
        <v>222.1468154325</v>
      </c>
      <c r="O15108" s="4" t="inlineStr">
        <is>
          <t>FRANKO actual PPM | RENAULT | Extra: 8200 008 183/ 112760131000</t>
        </is>
      </c>
    </row>
    <row r="15109" ht="15.75" customHeight="1">
      <c r="A15109" s="4" t="inlineStr">
        <is>
          <t>C 238</t>
        </is>
      </c>
      <c r="B15109" s="26">
        <f>ROUND((K15109*$B$6*$B$9+L15109*$B$7*$B$10+M15109*$B$8*$B$11)*$B$12,0)</f>
        <v>100</v>
      </c>
      <c r="C15109" s="26">
        <f>ROUND((K15109*$B$6*$B$9+L15109*$B$7*$B$10+M15109*$B$8*$B$11)*$B$12,0)</f>
        <v>100</v>
      </c>
      <c r="E15109" s="27">
        <v>1</v>
      </c>
      <c r="F15109" s="28">
        <v>900</v>
      </c>
      <c r="G15109" s="28">
        <v>1</v>
      </c>
      <c r="H15109" s="29">
        <v>460</v>
      </c>
      <c r="I15109" s="29">
        <v>568</v>
      </c>
      <c r="J15109" s="29">
        <v>245</v>
      </c>
      <c r="K15109" s="30">
        <f>F15109*G15109*H15109/1000000/$B$13</f>
        <v>0.0133104091</v>
      </c>
      <c r="L15109" s="30">
        <f>F15109*G15109*I15109/1000000/$B$13</f>
        <v>0.0164354616</v>
      </c>
      <c r="M15109" s="30">
        <f>F15109*G15109*J15109/1000000/$B$13</f>
        <v>0.0070892396</v>
      </c>
      <c r="N15109" s="30">
        <v>99.6740290462</v>
      </c>
      <c r="O15109" s="4" t="inlineStr">
        <is>
          <t>FRANKO actual PPM | RENAULT | Extra: 8200410494 / 112770134000 / EBERSPRACH E</t>
        </is>
      </c>
    </row>
    <row r="15110" ht="15.75" customHeight="1">
      <c r="A15110" s="4" t="inlineStr">
        <is>
          <t>C 238</t>
        </is>
      </c>
      <c r="B15110" s="26">
        <f>ROUND((K15110*$B$6*$B$9+L15110*$B$7*$B$10+M15110*$B$8*$B$11)*$B$12,0)</f>
        <v>112</v>
      </c>
      <c r="C15110" s="26">
        <f>ROUND((K15110*$B$6*$B$9+L15110*$B$7*$B$10+M15110*$B$8*$B$11)*$B$12,0)</f>
        <v>112</v>
      </c>
      <c r="E15110" s="27">
        <v>1</v>
      </c>
      <c r="F15110" s="28">
        <v>900</v>
      </c>
      <c r="G15110" s="28">
        <v>1</v>
      </c>
      <c r="H15110" s="29">
        <v>501</v>
      </c>
      <c r="I15110" s="29">
        <v>664</v>
      </c>
      <c r="J15110" s="29">
        <v>275</v>
      </c>
      <c r="K15110" s="30">
        <f>F15110*G15110*H15110/1000000/$B$13</f>
        <v>0.0144967716</v>
      </c>
      <c r="L15110" s="30">
        <f>F15110*G15110*I15110/1000000/$B$13</f>
        <v>0.0192132861</v>
      </c>
      <c r="M15110" s="30">
        <f>F15110*G15110*J15110/1000000/$B$13</f>
        <v>0.0079573098</v>
      </c>
      <c r="N15110" s="30">
        <v>112.1038995872</v>
      </c>
      <c r="O15110" s="4" t="inlineStr">
        <is>
          <t>FRANKO actual PPM | RENAULT</t>
        </is>
      </c>
    </row>
    <row r="15111" ht="15.75" customHeight="1">
      <c r="A15111" s="4" t="inlineStr">
        <is>
          <t>C 239</t>
        </is>
      </c>
      <c r="B15111" s="26">
        <f>ROUND((K15111*$B$6*$B$9+L15111*$B$7*$B$10+M15111*$B$8*$B$11)*$B$12,0)</f>
        <v>206</v>
      </c>
      <c r="C15111" s="26">
        <f>ROUND((K15111*$B$6*$B$9+L15111*$B$7*$B$10+M15111*$B$8*$B$11)*$B$12,0)</f>
        <v>206</v>
      </c>
      <c r="E15111" s="27">
        <v>1</v>
      </c>
      <c r="F15111" s="28">
        <v>1140</v>
      </c>
      <c r="G15111" s="28">
        <v>1</v>
      </c>
      <c r="H15111" s="29">
        <v>440</v>
      </c>
      <c r="I15111" s="29">
        <v>1212</v>
      </c>
      <c r="J15111" s="29">
        <v>417</v>
      </c>
      <c r="K15111" s="30">
        <f>F15111*G15111*H15111/1000000/$B$13</f>
        <v>0.0161268145</v>
      </c>
      <c r="L15111" s="30">
        <f>F15111*G15111*I15111/1000000/$B$13</f>
        <v>0.0444220435</v>
      </c>
      <c r="M15111" s="30">
        <f>F15111*G15111*J15111/1000000/$B$13</f>
        <v>0.0152838219</v>
      </c>
      <c r="N15111" s="30">
        <v>205.9438374426</v>
      </c>
      <c r="O15111" s="4" t="inlineStr">
        <is>
          <t>FRANKO actual PPM | RENAULT</t>
        </is>
      </c>
    </row>
    <row r="15112" ht="15.75" customHeight="1">
      <c r="A15112" s="4" t="inlineStr">
        <is>
          <t>C 239</t>
        </is>
      </c>
      <c r="B15112" s="26">
        <f>ROUND((K15112*$B$6*$B$9+L15112*$B$7*$B$10+M15112*$B$8*$B$11)*$B$12,0)</f>
        <v>206</v>
      </c>
      <c r="C15112" s="26">
        <f>ROUND((K15112*$B$6*$B$9+L15112*$B$7*$B$10+M15112*$B$8*$B$11)*$B$12,0)</f>
        <v>206</v>
      </c>
      <c r="E15112" s="27">
        <v>1</v>
      </c>
      <c r="F15112" s="28">
        <v>1140</v>
      </c>
      <c r="G15112" s="28">
        <v>1</v>
      </c>
      <c r="H15112" s="29">
        <v>440</v>
      </c>
      <c r="I15112" s="29">
        <v>1212</v>
      </c>
      <c r="J15112" s="29">
        <v>417</v>
      </c>
      <c r="K15112" s="30">
        <f>F15112*G15112*H15112/1000000/$B$13</f>
        <v>0.0161268145</v>
      </c>
      <c r="L15112" s="30">
        <f>F15112*G15112*I15112/1000000/$B$13</f>
        <v>0.0444220435</v>
      </c>
      <c r="M15112" s="30">
        <f>F15112*G15112*J15112/1000000/$B$13</f>
        <v>0.0152838219</v>
      </c>
      <c r="N15112" s="30">
        <v>205.9438374426</v>
      </c>
      <c r="O15112" s="4" t="inlineStr">
        <is>
          <t>FRANKO actual PPM | RENAULT</t>
        </is>
      </c>
    </row>
    <row r="15113" ht="15.75" customHeight="1">
      <c r="A15113" s="4" t="inlineStr">
        <is>
          <t>C 246</t>
        </is>
      </c>
      <c r="B15113" s="26">
        <f>ROUND((K15113*$B$6*$B$9+L15113*$B$7*$B$10+M15113*$B$8*$B$11)*$B$12,0)</f>
        <v>112</v>
      </c>
      <c r="C15113" s="26">
        <f>ROUND((K15113*$B$6*$B$9+L15113*$B$7*$B$10+M15113*$B$8*$B$11)*$B$12,0)</f>
        <v>112</v>
      </c>
      <c r="E15113" s="27">
        <v>1</v>
      </c>
      <c r="F15113" s="28">
        <v>1140</v>
      </c>
      <c r="G15113" s="28">
        <v>1</v>
      </c>
      <c r="H15113" s="29">
        <v>0</v>
      </c>
      <c r="I15113" s="29">
        <v>907</v>
      </c>
      <c r="J15113" s="29">
        <v>235</v>
      </c>
      <c r="K15113" s="30">
        <f>F15113*G15113*H15113/1000000/$B$13</f>
        <v>0</v>
      </c>
      <c r="L15113" s="30">
        <f>F15113*G15113*I15113/1000000/$B$13</f>
        <v>0.0332432289</v>
      </c>
      <c r="M15113" s="30">
        <f>F15113*G15113*J15113/1000000/$B$13</f>
        <v>0.008613185</v>
      </c>
      <c r="N15113" s="30">
        <v>111.6539817182</v>
      </c>
      <c r="O15113" s="4" t="inlineStr">
        <is>
          <t>FRANKO actual PPM | RENAULT | Extra: 112760139000</t>
        </is>
      </c>
    </row>
    <row r="15114" ht="15.75" customHeight="1">
      <c r="A15114" s="4" t="inlineStr">
        <is>
          <t>C 246</t>
        </is>
      </c>
      <c r="B15114" s="26">
        <f>ROUND((K15114*$B$6*$B$9+L15114*$B$7*$B$10+M15114*$B$8*$B$11)*$B$12,0)</f>
        <v>109</v>
      </c>
      <c r="C15114" s="26">
        <f>ROUND((K15114*$B$6*$B$9+L15114*$B$7*$B$10+M15114*$B$8*$B$11)*$B$12,0)</f>
        <v>109</v>
      </c>
      <c r="E15114" s="27">
        <v>1</v>
      </c>
      <c r="F15114" s="28">
        <v>1100</v>
      </c>
      <c r="G15114" s="28">
        <v>1</v>
      </c>
      <c r="H15114" s="29">
        <v>0</v>
      </c>
      <c r="I15114" s="29">
        <v>991</v>
      </c>
      <c r="J15114" s="29">
        <v>227</v>
      </c>
      <c r="K15114" s="30">
        <f>F15114*G15114*H15114/1000000/$B$13</f>
        <v>0</v>
      </c>
      <c r="L15114" s="30">
        <f>F15114*G15114*I15114/1000000/$B$13</f>
        <v>0.0350475288</v>
      </c>
      <c r="M15114" s="30">
        <f>F15114*G15114*J15114/1000000/$B$13</f>
        <v>0.0080280414</v>
      </c>
      <c r="N15114" s="30">
        <v>108.9683018974</v>
      </c>
      <c r="O15114" s="4" t="inlineStr">
        <is>
          <t>FRANKO actual PPM | RENAULT | Extra: 112760139000</t>
        </is>
      </c>
    </row>
    <row r="15115" ht="15.75" customHeight="1">
      <c r="A15115" s="4" t="inlineStr">
        <is>
          <t>C 251</t>
        </is>
      </c>
      <c r="B15115" s="26">
        <f>ROUND((K15115*$B$6*$B$9+L15115*$B$7*$B$10+M15115*$B$8*$B$11)*$B$12,0)</f>
        <v>211</v>
      </c>
      <c r="C15115" s="26">
        <f>ROUND((K15115*$B$6*$B$9+L15115*$B$7*$B$10+M15115*$B$8*$B$11)*$B$12,0)</f>
        <v>211</v>
      </c>
      <c r="E15115" s="27">
        <v>1</v>
      </c>
      <c r="F15115" s="28">
        <v>2600</v>
      </c>
      <c r="G15115" s="28">
        <v>1</v>
      </c>
      <c r="H15115" s="29">
        <v>1370</v>
      </c>
      <c r="I15115" s="29">
        <v>300</v>
      </c>
      <c r="J15115" s="29">
        <v>0</v>
      </c>
      <c r="K15115" s="30">
        <f>F15115*G15115*H15115/1000000/$B$13</f>
        <v>0.1145209593</v>
      </c>
      <c r="L15115" s="30">
        <f>F15115*G15115*I15115/1000000/$B$13</f>
        <v>0.0250775823</v>
      </c>
      <c r="M15115" s="30">
        <f>F15115*G15115*J15115/1000000/$B$13</f>
        <v>0</v>
      </c>
      <c r="N15115" s="30">
        <v>210.5110062808</v>
      </c>
      <c r="O15115" s="4" t="inlineStr">
        <is>
          <t>FRANKO actual PPM | RENAULT | Extra: 8200468521,12 06-06-14 KER. FILTER FAURECIA</t>
        </is>
      </c>
    </row>
    <row r="15116" ht="15.75" customHeight="1">
      <c r="A15116" s="4" t="inlineStr">
        <is>
          <t>C 253</t>
        </is>
      </c>
      <c r="B15116" s="26">
        <f>ROUND((K15116*$B$6*$B$9+L15116*$B$7*$B$10+M15116*$B$8*$B$11)*$B$12,0)</f>
        <v>29</v>
      </c>
      <c r="C15116" s="26">
        <f>ROUND((K15116*$B$6*$B$9+L15116*$B$7*$B$10+M15116*$B$8*$B$11)*$B$12,0)</f>
        <v>29</v>
      </c>
      <c r="E15116" s="27">
        <v>1</v>
      </c>
      <c r="F15116" s="28">
        <v>3140</v>
      </c>
      <c r="G15116" s="28">
        <v>1</v>
      </c>
      <c r="H15116" s="29">
        <v>182</v>
      </c>
      <c r="I15116" s="29">
        <v>0</v>
      </c>
      <c r="J15116" s="29">
        <v>0</v>
      </c>
      <c r="K15116" s="30">
        <f>F15116*G15116*H15116/1000000/$B$13</f>
        <v>0.0183735086</v>
      </c>
      <c r="L15116" s="30">
        <f>F15116*G15116*I15116/1000000/$B$13</f>
        <v>0</v>
      </c>
      <c r="M15116" s="30">
        <f>F15116*G15116*J15116/1000000/$B$13</f>
        <v>0</v>
      </c>
      <c r="N15116" s="30">
        <v>28.9217399645</v>
      </c>
      <c r="O15116" s="4" t="inlineStr">
        <is>
          <t>FRANKO actual PPM | RENAULT | Extra: 8200 598 970/112770523000</t>
        </is>
      </c>
    </row>
    <row r="15117" ht="15.75" customHeight="1">
      <c r="A15117" s="4" t="inlineStr">
        <is>
          <t>C 260</t>
        </is>
      </c>
      <c r="B15117" s="26">
        <f>ROUND((K15117*$B$6*$B$9+L15117*$B$7*$B$10+M15117*$B$8*$B$11)*$B$12,0)</f>
        <v>143</v>
      </c>
      <c r="C15117" s="26">
        <f>ROUND((K15117*$B$6*$B$9+L15117*$B$7*$B$10+M15117*$B$8*$B$11)*$B$12,0)</f>
        <v>143</v>
      </c>
      <c r="E15117" s="27">
        <v>1</v>
      </c>
      <c r="F15117" s="28">
        <v>1100</v>
      </c>
      <c r="G15117" s="28">
        <v>1</v>
      </c>
      <c r="H15117" s="29">
        <v>210</v>
      </c>
      <c r="I15117" s="29">
        <v>1118</v>
      </c>
      <c r="J15117" s="29">
        <v>286</v>
      </c>
      <c r="K15117" s="30">
        <f>F15117*G15117*H15117/1000000/$B$13</f>
        <v>0.0074268225</v>
      </c>
      <c r="L15117" s="30">
        <f>F15117*G15117*I15117/1000000/$B$13</f>
        <v>0.0395389881</v>
      </c>
      <c r="M15117" s="30">
        <f>F15117*G15117*J15117/1000000/$B$13</f>
        <v>0.0101146249</v>
      </c>
      <c r="N15117" s="30">
        <v>143.4119416515</v>
      </c>
      <c r="O15117" s="4" t="inlineStr">
        <is>
          <t>FRANKO actual PPM | RENAULT | Extra: 112740630000</t>
        </is>
      </c>
    </row>
    <row r="15118" ht="15.75" customHeight="1">
      <c r="A15118" s="4" t="inlineStr">
        <is>
          <t>C 260</t>
        </is>
      </c>
      <c r="B15118" s="26">
        <f>ROUND((K15118*$B$6*$B$9+L15118*$B$7*$B$10+M15118*$B$8*$B$11)*$B$12,0)</f>
        <v>145</v>
      </c>
      <c r="C15118" s="26">
        <f>ROUND((K15118*$B$6*$B$9+L15118*$B$7*$B$10+M15118*$B$8*$B$11)*$B$12,0)</f>
        <v>145</v>
      </c>
      <c r="E15118" s="27">
        <v>1</v>
      </c>
      <c r="F15118" s="28">
        <v>1040</v>
      </c>
      <c r="G15118" s="28">
        <v>1</v>
      </c>
      <c r="H15118" s="29">
        <v>225</v>
      </c>
      <c r="I15118" s="29">
        <v>1304</v>
      </c>
      <c r="J15118" s="29">
        <v>289</v>
      </c>
      <c r="K15118" s="30">
        <f>F15118*G15118*H15118/1000000/$B$13</f>
        <v>0.0075232747</v>
      </c>
      <c r="L15118" s="30">
        <f>F15118*G15118*I15118/1000000/$B$13</f>
        <v>0.0436015565</v>
      </c>
      <c r="M15118" s="30">
        <f>F15118*G15118*J15118/1000000/$B$13</f>
        <v>0.0096632284</v>
      </c>
      <c r="N15118" s="30">
        <v>144.7127968665</v>
      </c>
      <c r="O15118" s="4" t="inlineStr">
        <is>
          <t>FRANKO actual PPM | RENAULT | Extra: 8200 333 176/112740630000</t>
        </is>
      </c>
    </row>
    <row r="15119" ht="15.75" customHeight="1">
      <c r="A15119" s="4" t="inlineStr">
        <is>
          <t>C 261</t>
        </is>
      </c>
      <c r="B15119" s="26">
        <f>ROUND((K15119*$B$6*$B$9+L15119*$B$7*$B$10+M15119*$B$8*$B$11)*$B$12,0)</f>
        <v>189</v>
      </c>
      <c r="C15119" s="26">
        <f>ROUND((K15119*$B$6*$B$9+L15119*$B$7*$B$10+M15119*$B$8*$B$11)*$B$12,0)</f>
        <v>189</v>
      </c>
      <c r="E15119" s="27">
        <v>1</v>
      </c>
      <c r="F15119" s="28">
        <v>1100</v>
      </c>
      <c r="G15119" s="28">
        <v>1</v>
      </c>
      <c r="H15119" s="29">
        <v>399</v>
      </c>
      <c r="I15119" s="29">
        <v>1411</v>
      </c>
      <c r="J15119" s="29">
        <v>364</v>
      </c>
      <c r="K15119" s="30">
        <f>F15119*G15119*H15119/1000000/$B$13</f>
        <v>0.0141109627</v>
      </c>
      <c r="L15119" s="30">
        <f>F15119*G15119*I15119/1000000/$B$13</f>
        <v>0.0499011737</v>
      </c>
      <c r="M15119" s="30">
        <f>F15119*G15119*J15119/1000000/$B$13</f>
        <v>0.0128731589</v>
      </c>
      <c r="N15119" s="30">
        <v>189.349522816</v>
      </c>
      <c r="O15119" s="4" t="inlineStr">
        <is>
          <t>FRANKO actual PPM | RENAULT | Extra: 8200333177 112740631000 EBERSDACHER</t>
        </is>
      </c>
    </row>
    <row r="15120" ht="15.75" customHeight="1">
      <c r="A15120" s="4" t="inlineStr">
        <is>
          <t>C 263</t>
        </is>
      </c>
      <c r="B15120" s="26">
        <f>ROUND((K15120*$B$6*$B$9+L15120*$B$7*$B$10+M15120*$B$8*$B$11)*$B$12,0)</f>
        <v>109</v>
      </c>
      <c r="C15120" s="26">
        <f>ROUND((K15120*$B$6*$B$9+L15120*$B$7*$B$10+M15120*$B$8*$B$11)*$B$12,0)</f>
        <v>109</v>
      </c>
      <c r="E15120" s="27">
        <v>1</v>
      </c>
      <c r="F15120" s="28">
        <v>880</v>
      </c>
      <c r="G15120" s="28">
        <v>1</v>
      </c>
      <c r="H15120" s="29">
        <v>495</v>
      </c>
      <c r="I15120" s="29">
        <v>640</v>
      </c>
      <c r="J15120" s="29">
        <v>275</v>
      </c>
      <c r="K15120" s="30">
        <f>F15120*G15120*H15120/1000000/$B$13</f>
        <v>0.0140048652</v>
      </c>
      <c r="L15120" s="30">
        <f>F15120*G15120*I15120/1000000/$B$13</f>
        <v>0.0181073005</v>
      </c>
      <c r="M15120" s="30">
        <f>F15120*G15120*J15120/1000000/$B$13</f>
        <v>0.0077804807</v>
      </c>
      <c r="N15120" s="30">
        <v>108.5265863268</v>
      </c>
      <c r="O15120" s="4" t="inlineStr">
        <is>
          <t>FRANKO actual PPM | RENAULT | Extra: 8200333281 / 04-12-08 10 9 C4638240000 C4598220000</t>
        </is>
      </c>
    </row>
    <row r="15121" ht="15.75" customHeight="1">
      <c r="A15121" s="4" t="inlineStr">
        <is>
          <t>C 269</t>
        </is>
      </c>
      <c r="B15121" s="26">
        <f>ROUND((K15121*$B$6*$B$9+L15121*$B$7*$B$10+M15121*$B$8*$B$11)*$B$12,0)</f>
        <v>64</v>
      </c>
      <c r="C15121" s="26">
        <f>ROUND((K15121*$B$6*$B$9+L15121*$B$7*$B$10+M15121*$B$8*$B$11)*$B$12,0)</f>
        <v>64</v>
      </c>
      <c r="E15121" s="27">
        <v>1</v>
      </c>
      <c r="F15121" s="28">
        <v>1000</v>
      </c>
      <c r="G15121" s="28">
        <v>1</v>
      </c>
      <c r="H15121" s="29">
        <v>281</v>
      </c>
      <c r="I15121" s="29">
        <v>336</v>
      </c>
      <c r="J15121" s="29">
        <v>136</v>
      </c>
      <c r="K15121" s="30">
        <f>F15121*G15121*H15121/1000000/$B$13</f>
        <v>0.0090343598</v>
      </c>
      <c r="L15121" s="30">
        <f>F15121*G15121*I15121/1000000/$B$13</f>
        <v>0.0108026508</v>
      </c>
      <c r="M15121" s="30">
        <f>F15121*G15121*J15121/1000000/$B$13</f>
        <v>0.0043725015</v>
      </c>
      <c r="N15121" s="30">
        <v>63.5779116501</v>
      </c>
      <c r="O15121" s="4" t="inlineStr">
        <is>
          <t>FRANKO actual PPM | RENAULT</t>
        </is>
      </c>
    </row>
    <row r="15122" ht="15.75" customHeight="1">
      <c r="A15122" s="4" t="inlineStr">
        <is>
          <t>C 269</t>
        </is>
      </c>
      <c r="B15122" s="26">
        <f>ROUND((K15122*$B$6*$B$9+L15122*$B$7*$B$10+M15122*$B$8*$B$11)*$B$12,0)</f>
        <v>71</v>
      </c>
      <c r="C15122" s="26">
        <f>ROUND((K15122*$B$6*$B$9+L15122*$B$7*$B$10+M15122*$B$8*$B$11)*$B$12,0)</f>
        <v>71</v>
      </c>
      <c r="E15122" s="27">
        <v>1</v>
      </c>
      <c r="F15122" s="28">
        <v>1020</v>
      </c>
      <c r="G15122" s="28">
        <v>1</v>
      </c>
      <c r="H15122" s="29">
        <v>292</v>
      </c>
      <c r="I15122" s="29">
        <v>363</v>
      </c>
      <c r="J15122" s="29">
        <v>151</v>
      </c>
      <c r="K15122" s="30">
        <f>F15122*G15122*H15122/1000000/$B$13</f>
        <v>0.0095757784</v>
      </c>
      <c r="L15122" s="30">
        <f>F15122*G15122*I15122/1000000/$B$13</f>
        <v>0.0119041354</v>
      </c>
      <c r="M15122" s="30">
        <f>F15122*G15122*J15122/1000000/$B$13</f>
        <v>0.004951858</v>
      </c>
      <c r="N15122" s="30">
        <v>70.5721321161</v>
      </c>
      <c r="O15122" s="4" t="inlineStr">
        <is>
          <t>FRANKO actual PPM | RENAULT</t>
        </is>
      </c>
    </row>
    <row r="15123" ht="15.75" customHeight="1">
      <c r="A15123" s="4" t="inlineStr">
        <is>
          <t>C 272</t>
        </is>
      </c>
      <c r="B15123" s="26">
        <f>ROUND((K15123*$B$6*$B$9+L15123*$B$7*$B$10+M15123*$B$8*$B$11)*$B$12,0)</f>
        <v>27</v>
      </c>
      <c r="C15123" s="26">
        <f>ROUND((K15123*$B$6*$B$9+L15123*$B$7*$B$10+M15123*$B$8*$B$11)*$B$12,0)</f>
        <v>27</v>
      </c>
      <c r="E15123" s="27">
        <v>1</v>
      </c>
      <c r="F15123" s="28">
        <v>350</v>
      </c>
      <c r="G15123" s="28">
        <v>1</v>
      </c>
      <c r="H15123" s="29">
        <v>290</v>
      </c>
      <c r="I15123" s="29">
        <v>60</v>
      </c>
      <c r="J15123" s="29">
        <v>220</v>
      </c>
      <c r="K15123" s="30">
        <f>F15123*G15123*H15123/1000000/$B$13</f>
        <v>0.0032633008</v>
      </c>
      <c r="L15123" s="30">
        <f>F15123*G15123*I15123/1000000/$B$13</f>
        <v>0.0006751657</v>
      </c>
      <c r="M15123" s="30">
        <f>F15123*G15123*J15123/1000000/$B$13</f>
        <v>0.0024756075</v>
      </c>
      <c r="N15123" s="30">
        <v>26.5195963559</v>
      </c>
      <c r="O15123" s="4" t="inlineStr">
        <is>
          <t>FRANKO actual PPM | RENAULT | Extra: ECIA</t>
        </is>
      </c>
    </row>
    <row r="15124" ht="15.75" customHeight="1">
      <c r="A15124" s="4" t="inlineStr">
        <is>
          <t>C 279</t>
        </is>
      </c>
      <c r="B15124" s="26">
        <f>ROUND((K15124*$B$6*$B$9+L15124*$B$7*$B$10+M15124*$B$8*$B$11)*$B$12,0)</f>
        <v>111</v>
      </c>
      <c r="C15124" s="26">
        <f>ROUND((K15124*$B$6*$B$9+L15124*$B$7*$B$10+M15124*$B$8*$B$11)*$B$12,0)</f>
        <v>111</v>
      </c>
      <c r="E15124" s="27">
        <v>1</v>
      </c>
      <c r="F15124" s="28">
        <v>3060</v>
      </c>
      <c r="G15124" s="28">
        <v>1</v>
      </c>
      <c r="H15124" s="29">
        <v>715</v>
      </c>
      <c r="I15124" s="29">
        <v>0</v>
      </c>
      <c r="J15124" s="29">
        <v>0</v>
      </c>
      <c r="K15124" s="30">
        <f>F15124*G15124*H15124/1000000/$B$13</f>
        <v>0.0703426184</v>
      </c>
      <c r="L15124" s="30">
        <f>F15124*G15124*I15124/1000000/$B$13</f>
        <v>0</v>
      </c>
      <c r="M15124" s="30">
        <f>F15124*G15124*J15124/1000000/$B$13</f>
        <v>0</v>
      </c>
      <c r="N15124" s="30">
        <v>110.726315651</v>
      </c>
      <c r="O15124" s="4" t="inlineStr">
        <is>
          <t>FRANKO actual PPM | RENAULT | Extra: 112770521000</t>
        </is>
      </c>
    </row>
    <row r="15125" ht="15.75" customHeight="1">
      <c r="A15125" s="4" t="inlineStr">
        <is>
          <t>C 279</t>
        </is>
      </c>
      <c r="B15125" s="26">
        <f>ROUND((K15125*$B$6*$B$9+L15125*$B$7*$B$10+M15125*$B$8*$B$11)*$B$12,0)</f>
        <v>123</v>
      </c>
      <c r="C15125" s="26">
        <f>ROUND((K15125*$B$6*$B$9+L15125*$B$7*$B$10+M15125*$B$8*$B$11)*$B$12,0)</f>
        <v>123</v>
      </c>
      <c r="E15125" s="27">
        <v>1</v>
      </c>
      <c r="F15125" s="28">
        <v>3060</v>
      </c>
      <c r="G15125" s="28">
        <v>1</v>
      </c>
      <c r="H15125" s="29">
        <v>795</v>
      </c>
      <c r="I15125" s="29">
        <v>0</v>
      </c>
      <c r="J15125" s="29">
        <v>0</v>
      </c>
      <c r="K15125" s="30">
        <f>F15125*G15125*H15125/1000000/$B$13</f>
        <v>0.0782131212</v>
      </c>
      <c r="L15125" s="30">
        <f>F15125*G15125*I15125/1000000/$B$13</f>
        <v>0</v>
      </c>
      <c r="M15125" s="30">
        <f>F15125*G15125*J15125/1000000/$B$13</f>
        <v>0</v>
      </c>
      <c r="N15125" s="30">
        <v>123.1152740455</v>
      </c>
      <c r="O15125" s="4" t="inlineStr">
        <is>
          <t>FRANKO actual PPM | RENAULT | Extra: 112770521000 /8200434542</t>
        </is>
      </c>
    </row>
    <row r="15126" ht="15.75" customHeight="1">
      <c r="A15126" s="4" t="inlineStr">
        <is>
          <t>C 288</t>
        </is>
      </c>
      <c r="B15126" s="26">
        <f>ROUND((K15126*$B$6*$B$9+L15126*$B$7*$B$10+M15126*$B$8*$B$11)*$B$12,0)</f>
        <v>59</v>
      </c>
      <c r="C15126" s="26">
        <f>ROUND((K15126*$B$6*$B$9+L15126*$B$7*$B$10+M15126*$B$8*$B$11)*$B$12,0)</f>
        <v>59</v>
      </c>
      <c r="E15126" s="27">
        <v>1</v>
      </c>
      <c r="F15126" s="28">
        <v>700</v>
      </c>
      <c r="G15126" s="28">
        <v>1</v>
      </c>
      <c r="H15126" s="29">
        <v>1663</v>
      </c>
      <c r="I15126" s="29">
        <v>0</v>
      </c>
      <c r="J15126" s="29">
        <v>0</v>
      </c>
      <c r="K15126" s="30">
        <f>F15126*G15126*H15126/1000000/$B$13</f>
        <v>0.0374266841</v>
      </c>
      <c r="L15126" s="30">
        <f>F15126*G15126*I15126/1000000/$B$13</f>
        <v>0</v>
      </c>
      <c r="M15126" s="30">
        <f>F15126*G15126*J15126/1000000/$B$13</f>
        <v>0</v>
      </c>
      <c r="N15126" s="30">
        <v>58.9133434112</v>
      </c>
      <c r="O15126" s="4" t="inlineStr">
        <is>
          <t>FRANKO actual PPM | RENAULT | Extra: 8200489254/E4063400000</t>
        </is>
      </c>
    </row>
    <row r="15127" ht="15.75" customHeight="1">
      <c r="A15127" s="4" t="inlineStr">
        <is>
          <t>C 288</t>
        </is>
      </c>
      <c r="B15127" s="26">
        <f>ROUND((K15127*$B$6*$B$9+L15127*$B$7*$B$10+M15127*$B$8*$B$11)*$B$12,0)</f>
        <v>67</v>
      </c>
      <c r="C15127" s="26">
        <f>ROUND((K15127*$B$6*$B$9+L15127*$B$7*$B$10+M15127*$B$8*$B$11)*$B$12,0)</f>
        <v>67</v>
      </c>
      <c r="E15127" s="27">
        <v>1</v>
      </c>
      <c r="F15127" s="28">
        <v>700</v>
      </c>
      <c r="G15127" s="28">
        <v>1</v>
      </c>
      <c r="H15127" s="29">
        <v>1895</v>
      </c>
      <c r="I15127" s="29">
        <v>0</v>
      </c>
      <c r="J15127" s="29">
        <v>0</v>
      </c>
      <c r="K15127" s="30">
        <f>F15127*G15127*H15127/1000000/$B$13</f>
        <v>0.0426479653</v>
      </c>
      <c r="L15127" s="30">
        <f>F15127*G15127*I15127/1000000/$B$13</f>
        <v>0</v>
      </c>
      <c r="M15127" s="30">
        <f>F15127*G15127*J15127/1000000/$B$13</f>
        <v>0</v>
      </c>
      <c r="N15127" s="30">
        <v>67.1321622154</v>
      </c>
      <c r="O15127" s="4" t="inlineStr">
        <is>
          <t>FRANKO actual PPM | RENAULT | Extra: 8200489254 / E0002100000 / 0496 / 041007</t>
        </is>
      </c>
    </row>
    <row r="15128" ht="15.75" customHeight="1">
      <c r="A15128" s="4" t="inlineStr">
        <is>
          <t>C 292</t>
        </is>
      </c>
      <c r="B15128" s="26">
        <f>ROUND((K15128*$B$6*$B$9+L15128*$B$7*$B$10+M15128*$B$8*$B$11)*$B$12,0)</f>
        <v>135</v>
      </c>
      <c r="C15128" s="26">
        <f>ROUND((K15128*$B$6*$B$9+L15128*$B$7*$B$10+M15128*$B$8*$B$11)*$B$12,0)</f>
        <v>135</v>
      </c>
      <c r="E15128" s="27">
        <v>1</v>
      </c>
      <c r="F15128" s="28">
        <v>800</v>
      </c>
      <c r="G15128" s="28">
        <v>1</v>
      </c>
      <c r="H15128" s="29">
        <v>470</v>
      </c>
      <c r="I15128" s="29">
        <v>1670</v>
      </c>
      <c r="J15128" s="29">
        <v>300</v>
      </c>
      <c r="K15128" s="30">
        <f>F15128*G15128*H15128/1000000/$B$13</f>
        <v>0.0120886807</v>
      </c>
      <c r="L15128" s="30">
        <f>F15128*G15128*I15128/1000000/$B$13</f>
        <v>0.0429533974</v>
      </c>
      <c r="M15128" s="30">
        <f>F15128*G15128*J15128/1000000/$B$13</f>
        <v>0.0077161792</v>
      </c>
      <c r="N15128" s="30">
        <v>134.9404642763</v>
      </c>
      <c r="O15128" s="4" t="inlineStr">
        <is>
          <t>FRANKO actual PPM | RENAULT | Extra: 8200427965</t>
        </is>
      </c>
    </row>
    <row r="15129" ht="15.75" customHeight="1">
      <c r="A15129" s="4" t="inlineStr">
        <is>
          <t>C 297</t>
        </is>
      </c>
      <c r="B15129" s="26">
        <f>ROUND((K15129*$B$6*$B$9+L15129*$B$7*$B$10+M15129*$B$8*$B$11)*$B$12,0)</f>
        <v>156</v>
      </c>
      <c r="C15129" s="26">
        <f>ROUND((K15129*$B$6*$B$9+L15129*$B$7*$B$10+M15129*$B$8*$B$11)*$B$12,0)</f>
        <v>156</v>
      </c>
      <c r="E15129" s="27">
        <v>1</v>
      </c>
      <c r="F15129" s="28">
        <v>800</v>
      </c>
      <c r="G15129" s="28">
        <v>1</v>
      </c>
      <c r="H15129" s="29">
        <v>470</v>
      </c>
      <c r="I15129" s="29">
        <v>2000</v>
      </c>
      <c r="J15129" s="29">
        <v>350</v>
      </c>
      <c r="K15129" s="30">
        <f>F15129*G15129*H15129/1000000/$B$13</f>
        <v>0.0120886807</v>
      </c>
      <c r="L15129" s="30">
        <f>F15129*G15129*I15129/1000000/$B$13</f>
        <v>0.0514411945</v>
      </c>
      <c r="M15129" s="30">
        <f>F15129*G15129*J15129/1000000/$B$13</f>
        <v>0.009002209</v>
      </c>
      <c r="N15129" s="30">
        <v>155.8617266865</v>
      </c>
      <c r="O15129" s="4" t="inlineStr">
        <is>
          <t>FRANKO actual PPM | RENAULT | Extra: 8200528223, 112700035000,EBER SPAH</t>
        </is>
      </c>
    </row>
    <row r="15130" ht="15.75" customHeight="1">
      <c r="A15130" s="4" t="inlineStr">
        <is>
          <t>C 316</t>
        </is>
      </c>
      <c r="B15130" s="26">
        <f>ROUND((K15130*$B$6*$B$9+L15130*$B$7*$B$10+M15130*$B$8*$B$11)*$B$12,0)</f>
        <v>60</v>
      </c>
      <c r="C15130" s="26">
        <f>ROUND((K15130*$B$6*$B$9+L15130*$B$7*$B$10+M15130*$B$8*$B$11)*$B$12,0)</f>
        <v>60</v>
      </c>
      <c r="E15130" s="27">
        <v>1</v>
      </c>
      <c r="F15130" s="28">
        <v>1020</v>
      </c>
      <c r="G15130" s="28">
        <v>1</v>
      </c>
      <c r="H15130" s="29">
        <v>0</v>
      </c>
      <c r="I15130" s="29">
        <v>530</v>
      </c>
      <c r="J15130" s="29">
        <v>145</v>
      </c>
      <c r="K15130" s="30">
        <f>F15130*G15130*H15130/1000000/$B$13</f>
        <v>0</v>
      </c>
      <c r="L15130" s="30">
        <f>F15130*G15130*I15130/1000000/$B$13</f>
        <v>0.0173806936</v>
      </c>
      <c r="M15130" s="30">
        <f>F15130*G15130*J15130/1000000/$B$13</f>
        <v>0.0047550954</v>
      </c>
      <c r="N15130" s="30">
        <v>60.4688267519</v>
      </c>
      <c r="O15130" s="4" t="inlineStr">
        <is>
          <t>FRANKO actual PPM | RENAULT</t>
        </is>
      </c>
    </row>
    <row r="15131" ht="15.75" customHeight="1">
      <c r="A15131" s="4" t="inlineStr">
        <is>
          <t>C 360</t>
        </is>
      </c>
      <c r="B15131" s="26">
        <f>ROUND((K15131*$B$6*$B$9+L15131*$B$7*$B$10+M15131*$B$8*$B$11)*$B$12,0)</f>
        <v>266</v>
      </c>
      <c r="C15131" s="26">
        <f>ROUND((K15131*$B$6*$B$9+L15131*$B$7*$B$10+M15131*$B$8*$B$11)*$B$12,0)</f>
        <v>266</v>
      </c>
      <c r="E15131" s="27">
        <v>1</v>
      </c>
      <c r="F15131" s="28">
        <v>3200</v>
      </c>
      <c r="G15131" s="28">
        <v>1</v>
      </c>
      <c r="H15131" s="29">
        <v>1390</v>
      </c>
      <c r="I15131" s="29">
        <v>327</v>
      </c>
      <c r="J15131" s="29">
        <v>0</v>
      </c>
      <c r="K15131" s="30">
        <f>F15131*G15131*H15131/1000000/$B$13</f>
        <v>0.1430065207</v>
      </c>
      <c r="L15131" s="30">
        <f>F15131*G15131*I15131/1000000/$B$13</f>
        <v>0.0336425412</v>
      </c>
      <c r="M15131" s="30">
        <f>F15131*G15131*J15131/1000000/$B$13</f>
        <v>0</v>
      </c>
      <c r="N15131" s="30">
        <v>265.6794689911</v>
      </c>
      <c r="O15131" s="4" t="inlineStr">
        <is>
          <t>FRANKO actual PPM | RENAULT | Extra: 208020052R--B / 05697A090415164000 / FAURECIA</t>
        </is>
      </c>
    </row>
    <row r="15132" ht="15.75" customHeight="1">
      <c r="A15132" s="4" t="inlineStr">
        <is>
          <t>C 364</t>
        </is>
      </c>
      <c r="B15132" s="26">
        <f>ROUND((K15132*$B$6*$B$9+L15132*$B$7*$B$10+M15132*$B$8*$B$11)*$B$12,0)</f>
        <v>143</v>
      </c>
      <c r="C15132" s="26">
        <f>ROUND((K15132*$B$6*$B$9+L15132*$B$7*$B$10+M15132*$B$8*$B$11)*$B$12,0)</f>
        <v>143</v>
      </c>
      <c r="E15132" s="27">
        <v>1</v>
      </c>
      <c r="F15132" s="28">
        <v>1140</v>
      </c>
      <c r="G15132" s="28">
        <v>1</v>
      </c>
      <c r="H15132" s="29">
        <v>0</v>
      </c>
      <c r="I15132" s="29">
        <v>1310</v>
      </c>
      <c r="J15132" s="29">
        <v>280</v>
      </c>
      <c r="K15132" s="30">
        <f>F15132*G15132*H15132/1000000/$B$13</f>
        <v>0</v>
      </c>
      <c r="L15132" s="30">
        <f>F15132*G15132*I15132/1000000/$B$13</f>
        <v>0.0480139249</v>
      </c>
      <c r="M15132" s="30">
        <f>F15132*G15132*J15132/1000000/$B$13</f>
        <v>0.0102625183</v>
      </c>
      <c r="N15132" s="30">
        <v>143.1709267949</v>
      </c>
      <c r="O15132" s="4" t="inlineStr">
        <is>
          <t>FRANKO actual PPM | RENAULT</t>
        </is>
      </c>
    </row>
    <row r="15133" ht="15.75" customHeight="1">
      <c r="A15133" s="4" t="inlineStr">
        <is>
          <t>C 375</t>
        </is>
      </c>
      <c r="B15133" s="26">
        <f>ROUND((K15133*$B$6*$B$9+L15133*$B$7*$B$10+M15133*$B$8*$B$11)*$B$12,0)</f>
        <v>94</v>
      </c>
      <c r="C15133" s="26">
        <f>ROUND((K15133*$B$6*$B$9+L15133*$B$7*$B$10+M15133*$B$8*$B$11)*$B$12,0)</f>
        <v>94</v>
      </c>
      <c r="E15133" s="27">
        <v>1</v>
      </c>
      <c r="F15133" s="28">
        <v>1080</v>
      </c>
      <c r="G15133" s="28">
        <v>1</v>
      </c>
      <c r="H15133" s="29">
        <v>0</v>
      </c>
      <c r="I15133" s="29">
        <v>596</v>
      </c>
      <c r="J15133" s="29">
        <v>241</v>
      </c>
      <c r="K15133" s="30">
        <f>F15133*G15133*H15133/1000000/$B$13</f>
        <v>0</v>
      </c>
      <c r="L15133" s="30">
        <f>F15133*G15133*I15133/1000000/$B$13</f>
        <v>0.0206947926</v>
      </c>
      <c r="M15133" s="30">
        <f>F15133*G15133*J15133/1000000/$B$13</f>
        <v>0.0083681963</v>
      </c>
      <c r="N15133" s="30">
        <v>94.4850789157</v>
      </c>
      <c r="O15133" s="4" t="inlineStr">
        <is>
          <t>FRANKO actual PPM | RENAULT | Extra: 8200528212</t>
        </is>
      </c>
    </row>
    <row r="15134" ht="15.75" customHeight="1">
      <c r="A15134" s="4" t="inlineStr">
        <is>
          <t>C 375</t>
        </is>
      </c>
      <c r="B15134" s="26">
        <f>ROUND((K15134*$B$6*$B$9+L15134*$B$7*$B$10+M15134*$B$8*$B$11)*$B$12,0)</f>
        <v>93</v>
      </c>
      <c r="C15134" s="26">
        <f>ROUND((K15134*$B$6*$B$9+L15134*$B$7*$B$10+M15134*$B$8*$B$11)*$B$12,0)</f>
        <v>93</v>
      </c>
      <c r="E15134" s="27">
        <v>1</v>
      </c>
      <c r="F15134" s="28">
        <v>1040</v>
      </c>
      <c r="G15134" s="28">
        <v>1</v>
      </c>
      <c r="H15134" s="29">
        <v>0</v>
      </c>
      <c r="I15134" s="29">
        <v>654</v>
      </c>
      <c r="J15134" s="29">
        <v>240</v>
      </c>
      <c r="K15134" s="30">
        <f>F15134*G15134*H15134/1000000/$B$13</f>
        <v>0</v>
      </c>
      <c r="L15134" s="30">
        <f>F15134*G15134*I15134/1000000/$B$13</f>
        <v>0.0218676518</v>
      </c>
      <c r="M15134" s="30">
        <f>F15134*G15134*J15134/1000000/$B$13</f>
        <v>0.0080248263</v>
      </c>
      <c r="N15134" s="30">
        <v>93.0466577293</v>
      </c>
      <c r="O15134" s="4" t="inlineStr">
        <is>
          <t>FRANKO actual PPM | RENAULT | Extra: 8200528212</t>
        </is>
      </c>
    </row>
    <row r="15135" ht="15.75" customHeight="1">
      <c r="A15135" s="4" t="inlineStr">
        <is>
          <t>C 376</t>
        </is>
      </c>
      <c r="B15135" s="26">
        <f>ROUND((K15135*$B$6*$B$9+L15135*$B$7*$B$10+M15135*$B$8*$B$11)*$B$12,0)</f>
        <v>155</v>
      </c>
      <c r="C15135" s="26">
        <f>ROUND((K15135*$B$6*$B$9+L15135*$B$7*$B$10+M15135*$B$8*$B$11)*$B$12,0)</f>
        <v>155</v>
      </c>
      <c r="E15135" s="27">
        <v>1</v>
      </c>
      <c r="F15135" s="28">
        <v>1100</v>
      </c>
      <c r="G15135" s="28">
        <v>1</v>
      </c>
      <c r="H15135" s="29">
        <v>0</v>
      </c>
      <c r="I15135" s="29">
        <v>1214</v>
      </c>
      <c r="J15135" s="29">
        <v>352</v>
      </c>
      <c r="K15135" s="30">
        <f>F15135*G15135*H15135/1000000/$B$13</f>
        <v>0</v>
      </c>
      <c r="L15135" s="30">
        <f>F15135*G15135*I15135/1000000/$B$13</f>
        <v>0.042934107</v>
      </c>
      <c r="M15135" s="30">
        <f>F15135*G15135*J15135/1000000/$B$13</f>
        <v>0.0124487691</v>
      </c>
      <c r="N15135" s="30">
        <v>155.2091308326</v>
      </c>
      <c r="O15135" s="4" t="inlineStr">
        <is>
          <t>FRANKO actual PPM | RENAULT | Extra: ECIA /8200528220</t>
        </is>
      </c>
    </row>
    <row r="15136" ht="15.75" customHeight="1">
      <c r="A15136" s="4" t="inlineStr">
        <is>
          <t>C 414</t>
        </is>
      </c>
      <c r="B15136" s="26">
        <f>ROUND((K15136*$B$6*$B$9+L15136*$B$7*$B$10+M15136*$B$8*$B$11)*$B$12,0)</f>
        <v>320</v>
      </c>
      <c r="C15136" s="26">
        <f>ROUND((K15136*$B$6*$B$9+L15136*$B$7*$B$10+M15136*$B$8*$B$11)*$B$12,0)</f>
        <v>320</v>
      </c>
      <c r="E15136" s="27">
        <v>1</v>
      </c>
      <c r="F15136" s="28">
        <v>4200</v>
      </c>
      <c r="G15136" s="28">
        <v>1</v>
      </c>
      <c r="H15136" s="29">
        <v>1114</v>
      </c>
      <c r="I15136" s="29">
        <v>508</v>
      </c>
      <c r="J15136" s="29">
        <v>0</v>
      </c>
      <c r="K15136" s="30">
        <f>F15136*G15136*H15136/1000000/$B$13</f>
        <v>0.150426913</v>
      </c>
      <c r="L15136" s="30">
        <f>F15136*G15136*I15136/1000000/$B$13</f>
        <v>0.0685968329</v>
      </c>
      <c r="M15136" s="30">
        <f>F15136*G15136*J15136/1000000/$B$13</f>
        <v>0</v>
      </c>
      <c r="N15136" s="30">
        <v>319.5147842765</v>
      </c>
      <c r="O15136" s="4" t="inlineStr">
        <is>
          <t>FRANKO actual PPM | RENAULT | Extra: 2001064078B / FAU RECIA / VISAS KATALIKAS</t>
        </is>
      </c>
    </row>
    <row r="15137" ht="15.75" customHeight="1">
      <c r="A15137" s="4" t="inlineStr">
        <is>
          <t>C 414</t>
        </is>
      </c>
      <c r="B15137" s="26">
        <f>ROUND((K15137*$B$6*$B$9+L15137*$B$7*$B$10+M15137*$B$8*$B$11)*$B$12,0)</f>
        <v>313</v>
      </c>
      <c r="C15137" s="26">
        <f>ROUND((K15137*$B$6*$B$9+L15137*$B$7*$B$10+M15137*$B$8*$B$11)*$B$12,0)</f>
        <v>313</v>
      </c>
      <c r="E15137" s="27">
        <v>1</v>
      </c>
      <c r="F15137" s="28">
        <v>900</v>
      </c>
      <c r="G15137" s="28">
        <v>1</v>
      </c>
      <c r="H15137" s="29">
        <v>5171</v>
      </c>
      <c r="I15137" s="29">
        <v>2227</v>
      </c>
      <c r="J15137" s="29">
        <v>0</v>
      </c>
      <c r="K15137" s="30">
        <f>F15137*G15137*H15137/1000000/$B$13</f>
        <v>0.1496263595</v>
      </c>
      <c r="L15137" s="30">
        <f>F15137*G15137*I15137/1000000/$B$13</f>
        <v>0.0644397413</v>
      </c>
      <c r="M15137" s="30">
        <f>F15137*G15137*J15137/1000000/$B$13</f>
        <v>0</v>
      </c>
      <c r="N15137" s="30">
        <v>313.2411804844</v>
      </c>
      <c r="O15137" s="4" t="inlineStr">
        <is>
          <t>FRANKO actual PPM | RENAULT | Extra: 200106407R</t>
        </is>
      </c>
    </row>
    <row r="15138" ht="15.75" customHeight="1">
      <c r="A15138" s="4" t="inlineStr">
        <is>
          <t>C 414</t>
        </is>
      </c>
      <c r="B15138" s="26">
        <f>ROUND((K15138*$B$6*$B$9+L15138*$B$7*$B$10+M15138*$B$8*$B$11)*$B$12,0)</f>
        <v>296</v>
      </c>
      <c r="C15138" s="26">
        <f>ROUND((K15138*$B$6*$B$9+L15138*$B$7*$B$10+M15138*$B$8*$B$11)*$B$12,0)</f>
        <v>296</v>
      </c>
      <c r="E15138" s="27">
        <v>1</v>
      </c>
      <c r="F15138" s="28">
        <v>900</v>
      </c>
      <c r="G15138" s="28">
        <v>1</v>
      </c>
      <c r="H15138" s="29">
        <v>4876</v>
      </c>
      <c r="I15138" s="29">
        <v>2124</v>
      </c>
      <c r="J15138" s="29">
        <v>0</v>
      </c>
      <c r="K15138" s="30">
        <f>F15138*G15138*H15138/1000000/$B$13</f>
        <v>0.1410903362</v>
      </c>
      <c r="L15138" s="30">
        <f>F15138*G15138*I15138/1000000/$B$13</f>
        <v>0.0614593671</v>
      </c>
      <c r="M15138" s="30">
        <f>F15138*G15138*J15138/1000000/$B$13</f>
        <v>0</v>
      </c>
      <c r="N15138" s="30">
        <v>296.2102950497</v>
      </c>
      <c r="O15138" s="4" t="inlineStr">
        <is>
          <t>FRANKO actual PPM | RENAULT | Extra: 200106407R-B/17194F</t>
        </is>
      </c>
    </row>
    <row r="15139" ht="15.75" customHeight="1">
      <c r="A15139" s="4" t="inlineStr">
        <is>
          <t>C 418</t>
        </is>
      </c>
      <c r="B15139" s="26">
        <f>ROUND((K15139*$B$6*$B$9+L15139*$B$7*$B$10+M15139*$B$8*$B$11)*$B$12,0)</f>
        <v>192</v>
      </c>
      <c r="C15139" s="26">
        <f>ROUND((K15139*$B$6*$B$9+L15139*$B$7*$B$10+M15139*$B$8*$B$11)*$B$12,0)</f>
        <v>192</v>
      </c>
      <c r="E15139" s="27">
        <v>1</v>
      </c>
      <c r="F15139" s="28">
        <v>1100</v>
      </c>
      <c r="G15139" s="28">
        <v>1</v>
      </c>
      <c r="H15139" s="29">
        <v>2965</v>
      </c>
      <c r="I15139" s="29">
        <v>643</v>
      </c>
      <c r="J15139" s="29">
        <v>0</v>
      </c>
      <c r="K15139" s="30">
        <f>F15139*G15139*H15139/1000000/$B$13</f>
        <v>0.1048596599</v>
      </c>
      <c r="L15139" s="30">
        <f>F15139*G15139*I15139/1000000/$B$13</f>
        <v>0.022740223</v>
      </c>
      <c r="M15139" s="30">
        <f>F15139*G15139*J15139/1000000/$B$13</f>
        <v>0</v>
      </c>
      <c r="N15139" s="30">
        <v>192.4842996973</v>
      </c>
      <c r="O15139" s="4" t="inlineStr">
        <is>
          <t>FRANKO actual PPM | RENAULT | Extra: 200103815R--B</t>
        </is>
      </c>
    </row>
    <row r="15140" ht="15.75" customHeight="1">
      <c r="A15140" s="4" t="inlineStr">
        <is>
          <t>C 418</t>
        </is>
      </c>
      <c r="B15140" s="26">
        <f>ROUND((K15140*$B$6*$B$9+L15140*$B$7*$B$10+M15140*$B$8*$B$11)*$B$12,0)</f>
        <v>221</v>
      </c>
      <c r="C15140" s="26">
        <f>ROUND((K15140*$B$6*$B$9+L15140*$B$7*$B$10+M15140*$B$8*$B$11)*$B$12,0)</f>
        <v>221</v>
      </c>
      <c r="E15140" s="27">
        <v>1</v>
      </c>
      <c r="F15140" s="28">
        <v>1080</v>
      </c>
      <c r="G15140" s="28">
        <v>1</v>
      </c>
      <c r="H15140" s="29">
        <v>3460</v>
      </c>
      <c r="I15140" s="29">
        <v>751</v>
      </c>
      <c r="J15140" s="29">
        <v>0</v>
      </c>
      <c r="K15140" s="30">
        <f>F15140*G15140*H15140/1000000/$B$13</f>
        <v>0.1201409098</v>
      </c>
      <c r="L15140" s="30">
        <f>F15140*G15140*I15140/1000000/$B$13</f>
        <v>0.0260768275</v>
      </c>
      <c r="M15140" s="30">
        <f>F15140*G15140*J15140/1000000/$B$13</f>
        <v>0</v>
      </c>
      <c r="N15140" s="30">
        <v>220.5624600784</v>
      </c>
      <c r="O15140" s="4" t="inlineStr">
        <is>
          <t>FRANKO actual PPM | RENAULT | Extra: 200103815R</t>
        </is>
      </c>
    </row>
    <row r="15141" ht="15.75" customHeight="1">
      <c r="A15141" s="4" t="inlineStr">
        <is>
          <t>C 418</t>
        </is>
      </c>
      <c r="B15141" s="26">
        <f>ROUND((K15141*$B$6*$B$9+L15141*$B$7*$B$10+M15141*$B$8*$B$11)*$B$12,0)</f>
        <v>228</v>
      </c>
      <c r="C15141" s="26">
        <f>ROUND((K15141*$B$6*$B$9+L15141*$B$7*$B$10+M15141*$B$8*$B$11)*$B$12,0)</f>
        <v>228</v>
      </c>
      <c r="E15141" s="27">
        <v>1</v>
      </c>
      <c r="F15141" s="28">
        <v>1100</v>
      </c>
      <c r="G15141" s="28">
        <v>1</v>
      </c>
      <c r="H15141" s="29">
        <v>3551</v>
      </c>
      <c r="I15141" s="29">
        <v>718</v>
      </c>
      <c r="J15141" s="29">
        <v>0</v>
      </c>
      <c r="K15141" s="30">
        <f>F15141*G15141*H15141/1000000/$B$13</f>
        <v>0.1255840312</v>
      </c>
      <c r="L15141" s="30">
        <f>F15141*G15141*I15141/1000000/$B$13</f>
        <v>0.0253926596</v>
      </c>
      <c r="M15141" s="30">
        <f>F15141*G15141*J15141/1000000/$B$13</f>
        <v>0</v>
      </c>
      <c r="N15141" s="30">
        <v>228.3053709931</v>
      </c>
      <c r="O15141" s="4" t="inlineStr">
        <is>
          <t>FRANKO actual PPM | RENAULT | Extra: 200103815R</t>
        </is>
      </c>
    </row>
    <row r="15142" ht="15.75" customHeight="1">
      <c r="A15142" s="4" t="inlineStr">
        <is>
          <t>C 418</t>
        </is>
      </c>
      <c r="B15142" s="26">
        <f>ROUND((K15142*$B$6*$B$9+L15142*$B$7*$B$10+M15142*$B$8*$B$11)*$B$12,0)</f>
        <v>230</v>
      </c>
      <c r="C15142" s="26">
        <f>ROUND((K15142*$B$6*$B$9+L15142*$B$7*$B$10+M15142*$B$8*$B$11)*$B$12,0)</f>
        <v>230</v>
      </c>
      <c r="E15142" s="27">
        <v>1</v>
      </c>
      <c r="F15142" s="28">
        <v>1080</v>
      </c>
      <c r="G15142" s="28">
        <v>1</v>
      </c>
      <c r="H15142" s="29">
        <v>3648</v>
      </c>
      <c r="I15142" s="29">
        <v>738</v>
      </c>
      <c r="J15142" s="29">
        <v>0</v>
      </c>
      <c r="K15142" s="30">
        <f>F15142*G15142*H15142/1000000/$B$13</f>
        <v>0.1266687974</v>
      </c>
      <c r="L15142" s="30">
        <f>F15142*G15142*I15142/1000000/$B$13</f>
        <v>0.025625431</v>
      </c>
      <c r="M15142" s="30">
        <f>F15142*G15142*J15142/1000000/$B$13</f>
        <v>0</v>
      </c>
      <c r="N15142" s="30">
        <v>230.2936237662</v>
      </c>
      <c r="O15142" s="4" t="inlineStr">
        <is>
          <t>FRANKO actual PPM | RENAULT | Extra: 200103815R</t>
        </is>
      </c>
    </row>
    <row r="15143" ht="15.75" customHeight="1">
      <c r="A15143" s="4" t="inlineStr">
        <is>
          <t>C 418</t>
        </is>
      </c>
      <c r="B15143" s="26">
        <f>ROUND((K15143*$B$6*$B$9+L15143*$B$7*$B$10+M15143*$B$8*$B$11)*$B$12,0)</f>
        <v>230</v>
      </c>
      <c r="C15143" s="26">
        <f>ROUND((K15143*$B$6*$B$9+L15143*$B$7*$B$10+M15143*$B$8*$B$11)*$B$12,0)</f>
        <v>230</v>
      </c>
      <c r="E15143" s="27">
        <v>1</v>
      </c>
      <c r="F15143" s="28">
        <v>1060</v>
      </c>
      <c r="G15143" s="28">
        <v>1</v>
      </c>
      <c r="H15143" s="29">
        <v>3713</v>
      </c>
      <c r="I15143" s="29">
        <v>756</v>
      </c>
      <c r="J15143" s="29">
        <v>0</v>
      </c>
      <c r="K15143" s="30">
        <f>F15143*G15143*H15143/1000000/$B$13</f>
        <v>0.1265382653</v>
      </c>
      <c r="L15143" s="30">
        <f>F15143*G15143*I15143/1000000/$B$13</f>
        <v>0.0257643223</v>
      </c>
      <c r="M15143" s="30">
        <f>F15143*G15143*J15143/1000000/$B$13</f>
        <v>0</v>
      </c>
      <c r="N15143" s="30">
        <v>230.2556561137</v>
      </c>
      <c r="O15143" s="4" t="inlineStr">
        <is>
          <t>FRANKO actual PPM | RENAULT | Extra: 110404233810/4557F</t>
        </is>
      </c>
    </row>
    <row r="15144" ht="15.75" customHeight="1">
      <c r="A15144" s="4" t="inlineStr">
        <is>
          <t>C 418</t>
        </is>
      </c>
      <c r="B15144" s="26">
        <f>ROUND((K15144*$B$6*$B$9+L15144*$B$7*$B$10+M15144*$B$8*$B$11)*$B$12,0)</f>
        <v>248</v>
      </c>
      <c r="C15144" s="26">
        <f>ROUND((K15144*$B$6*$B$9+L15144*$B$7*$B$10+M15144*$B$8*$B$11)*$B$12,0)</f>
        <v>248</v>
      </c>
      <c r="E15144" s="27">
        <v>1</v>
      </c>
      <c r="F15144" s="28">
        <v>1060</v>
      </c>
      <c r="G15144" s="28">
        <v>1</v>
      </c>
      <c r="H15144" s="29">
        <v>3983</v>
      </c>
      <c r="I15144" s="29">
        <v>828</v>
      </c>
      <c r="J15144" s="29">
        <v>0</v>
      </c>
      <c r="K15144" s="30">
        <f>F15144*G15144*H15144/1000000/$B$13</f>
        <v>0.135739809</v>
      </c>
      <c r="L15144" s="30">
        <f>F15144*G15144*I15144/1000000/$B$13</f>
        <v>0.0282180672</v>
      </c>
      <c r="M15144" s="30">
        <f>F15144*G15144*J15144/1000000/$B$13</f>
        <v>0</v>
      </c>
      <c r="N15144" s="30">
        <v>247.699022445</v>
      </c>
      <c r="O15144" s="4" t="inlineStr">
        <is>
          <t>FRANKO actual PPM | RENAULT | Extra: 110602093453/5578F</t>
        </is>
      </c>
    </row>
    <row r="15145" ht="15.75" customHeight="1">
      <c r="A15145" s="4" t="inlineStr">
        <is>
          <t>C 420</t>
        </is>
      </c>
      <c r="B15145" s="26">
        <f>ROUND((K15145*$B$6*$B$9+L15145*$B$7*$B$10+M15145*$B$8*$B$11)*$B$12,0)</f>
        <v>149</v>
      </c>
      <c r="C15145" s="26">
        <f>ROUND((K15145*$B$6*$B$9+L15145*$B$7*$B$10+M15145*$B$8*$B$11)*$B$12,0)</f>
        <v>149</v>
      </c>
      <c r="E15145" s="27">
        <v>1</v>
      </c>
      <c r="F15145" s="28">
        <v>1020</v>
      </c>
      <c r="G15145" s="28">
        <v>1</v>
      </c>
      <c r="H15145" s="29">
        <v>2201</v>
      </c>
      <c r="I15145" s="29">
        <v>900</v>
      </c>
      <c r="J15145" s="29">
        <v>0</v>
      </c>
      <c r="K15145" s="30">
        <f>F15145*G15145*H15145/1000000/$B$13</f>
        <v>0.0721790691</v>
      </c>
      <c r="L15145" s="30">
        <f>F15145*G15145*I15145/1000000/$B$13</f>
        <v>0.0295143854</v>
      </c>
      <c r="M15145" s="30">
        <f>F15145*G15145*J15145/1000000/$B$13</f>
        <v>0</v>
      </c>
      <c r="N15145" s="30">
        <v>149.2114213418</v>
      </c>
      <c r="O15145" s="4" t="inlineStr">
        <is>
          <t>FRANKO actual PPM | RENAULT | Extra: 208024846R</t>
        </is>
      </c>
    </row>
    <row r="15146" ht="15.75" customHeight="1">
      <c r="A15146" s="4" t="inlineStr">
        <is>
          <t>C 571</t>
        </is>
      </c>
      <c r="B15146" s="26">
        <f>ROUND((K15146*$B$6*$B$9+L15146*$B$7*$B$10+M15146*$B$8*$B$11)*$B$12,0)</f>
        <v>287</v>
      </c>
      <c r="C15146" s="26">
        <f>ROUND((K15146*$B$6*$B$9+L15146*$B$7*$B$10+M15146*$B$8*$B$11)*$B$12,0)</f>
        <v>287</v>
      </c>
      <c r="E15146" s="27">
        <v>1</v>
      </c>
      <c r="F15146" s="28">
        <v>3200</v>
      </c>
      <c r="G15146" s="28">
        <v>1</v>
      </c>
      <c r="H15146" s="29">
        <v>1500</v>
      </c>
      <c r="I15146" s="29">
        <v>353</v>
      </c>
      <c r="J15146" s="29">
        <v>0</v>
      </c>
      <c r="K15146" s="30">
        <f>F15146*G15146*H15146/1000000/$B$13</f>
        <v>0.1543235835</v>
      </c>
      <c r="L15146" s="30">
        <f>F15146*G15146*I15146/1000000/$B$13</f>
        <v>0.0363174833</v>
      </c>
      <c r="M15146" s="30">
        <f>F15146*G15146*J15146/1000000/$B$13</f>
        <v>0</v>
      </c>
      <c r="N15146" s="30">
        <v>286.7196377223</v>
      </c>
      <c r="O15146" s="4" t="inlineStr">
        <is>
          <t>FRANKO actual PPM | RENAULT | Extra: 208021010R 1017860XXX51C 101111202958 PDF+KER</t>
        </is>
      </c>
    </row>
    <row r="15147" ht="15.75" customHeight="1">
      <c r="A15147" s="4" t="inlineStr">
        <is>
          <t>C 571</t>
        </is>
      </c>
      <c r="B15147" s="26">
        <f>ROUND((K15147*$B$6*$B$9+L15147*$B$7*$B$10+M15147*$B$8*$B$11)*$B$12,0)</f>
        <v>284</v>
      </c>
      <c r="C15147" s="26">
        <f>ROUND((K15147*$B$6*$B$9+L15147*$B$7*$B$10+M15147*$B$8*$B$11)*$B$12,0)</f>
        <v>284</v>
      </c>
      <c r="E15147" s="27">
        <v>1</v>
      </c>
      <c r="F15147" s="28">
        <v>3300</v>
      </c>
      <c r="G15147" s="28">
        <v>1</v>
      </c>
      <c r="H15147" s="29">
        <v>1438</v>
      </c>
      <c r="I15147" s="29">
        <v>344</v>
      </c>
      <c r="J15147" s="29">
        <v>0</v>
      </c>
      <c r="K15147" s="30">
        <f>F15147*G15147*H15147/1000000/$B$13</f>
        <v>0.1525681528</v>
      </c>
      <c r="L15147" s="30">
        <f>F15147*G15147*I15147/1000000/$B$13</f>
        <v>0.0364975275</v>
      </c>
      <c r="M15147" s="30">
        <f>F15147*G15147*J15147/1000000/$B$13</f>
        <v>0</v>
      </c>
      <c r="N15147" s="30">
        <v>284.1735474408</v>
      </c>
      <c r="O15147" s="4" t="inlineStr">
        <is>
          <t>FRANKO actual PPM | RENAULT | Extra: 208021010R / 1017860LDMS1C / 110712041019/ FILTR+CERA</t>
        </is>
      </c>
    </row>
    <row r="15148" ht="15.75" customHeight="1">
      <c r="A15148" s="4" t="inlineStr">
        <is>
          <t>C 580</t>
        </is>
      </c>
      <c r="B15148" s="26">
        <f>ROUND((K15148*$B$6*$B$9+L15148*$B$7*$B$10+M15148*$B$8*$B$11)*$B$12,0)</f>
        <v>161</v>
      </c>
      <c r="C15148" s="26">
        <f>ROUND((K15148*$B$6*$B$9+L15148*$B$7*$B$10+M15148*$B$8*$B$11)*$B$12,0)</f>
        <v>161</v>
      </c>
      <c r="E15148" s="27">
        <v>1</v>
      </c>
      <c r="F15148" s="28">
        <v>3300</v>
      </c>
      <c r="G15148" s="28">
        <v>1</v>
      </c>
      <c r="H15148" s="29">
        <v>701</v>
      </c>
      <c r="I15148" s="29">
        <v>344</v>
      </c>
      <c r="J15148" s="29">
        <v>0</v>
      </c>
      <c r="K15148" s="30">
        <f>F15148*G15148*H15148/1000000/$B$13</f>
        <v>0.074374322</v>
      </c>
      <c r="L15148" s="30">
        <f>F15148*G15148*I15148/1000000/$B$13</f>
        <v>0.0364975275</v>
      </c>
      <c r="M15148" s="30">
        <f>F15148*G15148*J15148/1000000/$B$13</f>
        <v>0</v>
      </c>
      <c r="N15148" s="30">
        <v>161.0886384894</v>
      </c>
      <c r="O15148" s="4" t="inlineStr">
        <is>
          <t>FRANKO actual PPM | RENAULT | Extra: 208025322R / 110630135825 / 1107145LDM51C</t>
        </is>
      </c>
    </row>
    <row r="15149" ht="15.75" customHeight="1">
      <c r="A15149" s="4" t="inlineStr">
        <is>
          <t>H7700 111 740</t>
        </is>
      </c>
      <c r="B15149" s="26">
        <f>ROUND((K15149*$B$6*$B$9+L15149*$B$7*$B$10+M15149*$B$8*$B$11)*$B$12,0)</f>
        <v>114</v>
      </c>
      <c r="C15149" s="26">
        <f>ROUND((K15149*$B$6*$B$9+L15149*$B$7*$B$10+M15149*$B$8*$B$11)*$B$12,0)</f>
        <v>114</v>
      </c>
      <c r="E15149" s="27">
        <v>1</v>
      </c>
      <c r="F15149" s="28">
        <v>560</v>
      </c>
      <c r="G15149" s="28">
        <v>1</v>
      </c>
      <c r="H15149" s="29">
        <v>4030</v>
      </c>
      <c r="I15149" s="29">
        <v>0</v>
      </c>
      <c r="J15149" s="29">
        <v>0</v>
      </c>
      <c r="K15149" s="30">
        <f>F15149*G15149*H15149/1000000/$B$13</f>
        <v>0.0725578049</v>
      </c>
      <c r="L15149" s="30">
        <f>F15149*G15149*I15149/1000000/$B$13</f>
        <v>0</v>
      </c>
      <c r="M15149" s="30">
        <f>F15149*G15149*J15149/1000000/$B$13</f>
        <v>0</v>
      </c>
      <c r="N15149" s="30">
        <v>114.213240624</v>
      </c>
      <c r="O15149" s="4" t="inlineStr">
        <is>
          <t>FRANKO actual PPM | RENAULT | Extra: PIE7700113633B</t>
        </is>
      </c>
    </row>
    <row r="15150" ht="15.75" customHeight="1">
      <c r="A15150" s="4" t="inlineStr">
        <is>
          <t>H7700 111 740</t>
        </is>
      </c>
      <c r="B15150" s="26">
        <f>ROUND((K15150*$B$6*$B$9+L15150*$B$7*$B$10+M15150*$B$8*$B$11)*$B$12,0)</f>
        <v>115</v>
      </c>
      <c r="C15150" s="26">
        <f>ROUND((K15150*$B$6*$B$9+L15150*$B$7*$B$10+M15150*$B$8*$B$11)*$B$12,0)</f>
        <v>115</v>
      </c>
      <c r="E15150" s="27">
        <v>1</v>
      </c>
      <c r="F15150" s="28">
        <v>580</v>
      </c>
      <c r="G15150" s="28">
        <v>1</v>
      </c>
      <c r="H15150" s="29">
        <v>3927</v>
      </c>
      <c r="I15150" s="29">
        <v>0</v>
      </c>
      <c r="J15150" s="29">
        <v>0</v>
      </c>
      <c r="K15150" s="30">
        <f>F15150*G15150*H15150/1000000/$B$13</f>
        <v>0.0732284694</v>
      </c>
      <c r="L15150" s="30">
        <f>F15150*G15150*I15150/1000000/$B$13</f>
        <v>0</v>
      </c>
      <c r="M15150" s="30">
        <f>F15150*G15150*J15150/1000000/$B$13</f>
        <v>0</v>
      </c>
      <c r="N15150" s="30">
        <v>115.268933729</v>
      </c>
      <c r="O15150" s="4" t="inlineStr">
        <is>
          <t>FRANKO actual PPM | RENAULT | Extra: PIE7700113633B</t>
        </is>
      </c>
    </row>
    <row r="15151" ht="15.75" customHeight="1">
      <c r="A15151" s="4" t="inlineStr">
        <is>
          <t>H7700 111 740</t>
        </is>
      </c>
      <c r="B15151" s="26">
        <f>ROUND((K15151*$B$6*$B$9+L15151*$B$7*$B$10+M15151*$B$8*$B$11)*$B$12,0)</f>
        <v>119</v>
      </c>
      <c r="C15151" s="26">
        <f>ROUND((K15151*$B$6*$B$9+L15151*$B$7*$B$10+M15151*$B$8*$B$11)*$B$12,0)</f>
        <v>119</v>
      </c>
      <c r="E15151" s="27">
        <v>1</v>
      </c>
      <c r="F15151" s="28">
        <v>620</v>
      </c>
      <c r="G15151" s="28">
        <v>1</v>
      </c>
      <c r="H15151" s="29">
        <v>3805</v>
      </c>
      <c r="I15151" s="29">
        <v>0</v>
      </c>
      <c r="J15151" s="29">
        <v>0</v>
      </c>
      <c r="K15151" s="30">
        <f>F15151*G15151*H15151/1000000/$B$13</f>
        <v>0.0758468262</v>
      </c>
      <c r="L15151" s="30">
        <f>F15151*G15151*I15151/1000000/$B$13</f>
        <v>0</v>
      </c>
      <c r="M15151" s="30">
        <f>F15151*G15151*J15151/1000000/$B$13</f>
        <v>0</v>
      </c>
      <c r="N15151" s="30">
        <v>119.3904891687</v>
      </c>
      <c r="O15151" s="4" t="inlineStr">
        <is>
          <t>FRANKO actual PPM | RENAULT | Extra: PIE7700113633B</t>
        </is>
      </c>
    </row>
    <row r="15152" ht="15.75" customHeight="1">
      <c r="A15152" s="4" t="inlineStr">
        <is>
          <t>H7700 111 740</t>
        </is>
      </c>
      <c r="B15152" s="26">
        <f>ROUND((K15152*$B$6*$B$9+L15152*$B$7*$B$10+M15152*$B$8*$B$11)*$B$12,0)</f>
        <v>102</v>
      </c>
      <c r="C15152" s="26">
        <f>ROUND((K15152*$B$6*$B$9+L15152*$B$7*$B$10+M15152*$B$8*$B$11)*$B$12,0)</f>
        <v>102</v>
      </c>
      <c r="E15152" s="27">
        <v>1</v>
      </c>
      <c r="F15152" s="28">
        <v>500</v>
      </c>
      <c r="G15152" s="28">
        <v>1</v>
      </c>
      <c r="H15152" s="29">
        <v>4030</v>
      </c>
      <c r="I15152" s="29">
        <v>0</v>
      </c>
      <c r="J15152" s="29">
        <v>0</v>
      </c>
      <c r="K15152" s="30">
        <f>F15152*G15152*H15152/1000000/$B$13</f>
        <v>0.0647837543</v>
      </c>
      <c r="L15152" s="30">
        <f>F15152*G15152*I15152/1000000/$B$13</f>
        <v>0</v>
      </c>
      <c r="M15152" s="30">
        <f>F15152*G15152*J15152/1000000/$B$13</f>
        <v>0</v>
      </c>
      <c r="N15152" s="30">
        <v>101.9761077</v>
      </c>
      <c r="O15152" s="4" t="inlineStr">
        <is>
          <t>FRANKO actual PPM | RENAULT | Extra: PIE7700113633B,112789661 ,NOHOMOLOG</t>
        </is>
      </c>
    </row>
    <row r="15153" ht="15.75" customHeight="1">
      <c r="A15153" s="4" t="inlineStr">
        <is>
          <t>H7700 114 302</t>
        </is>
      </c>
      <c r="B15153" s="26">
        <f>ROUND((K15153*$B$6*$B$9+L15153*$B$7*$B$10+M15153*$B$8*$B$11)*$B$12,0)</f>
        <v>174</v>
      </c>
      <c r="C15153" s="26">
        <f>ROUND((K15153*$B$6*$B$9+L15153*$B$7*$B$10+M15153*$B$8*$B$11)*$B$12,0)</f>
        <v>174</v>
      </c>
      <c r="E15153" s="27">
        <v>1</v>
      </c>
      <c r="F15153" s="28">
        <v>940</v>
      </c>
      <c r="G15153" s="28">
        <v>1</v>
      </c>
      <c r="H15153" s="29">
        <v>3665</v>
      </c>
      <c r="I15153" s="29">
        <v>0</v>
      </c>
      <c r="J15153" s="29">
        <v>0</v>
      </c>
      <c r="K15153" s="30">
        <f>F15153*G15153*H15153/1000000/$B$13</f>
        <v>0.110762537</v>
      </c>
      <c r="L15153" s="30">
        <f>F15153*G15153*I15153/1000000/$B$13</f>
        <v>0</v>
      </c>
      <c r="M15153" s="30">
        <f>F15153*G15153*J15153/1000000/$B$13</f>
        <v>0</v>
      </c>
      <c r="N15153" s="30">
        <v>174.3513094973</v>
      </c>
      <c r="O15153" s="4" t="inlineStr">
        <is>
          <t>FRANKO actual PPM | RENAULT | Extra: PIE8200200212/ 112719964000</t>
        </is>
      </c>
    </row>
    <row r="15154" ht="15.75" customHeight="1">
      <c r="A15154" s="4" t="inlineStr">
        <is>
          <t>H7700 114 302</t>
        </is>
      </c>
      <c r="B15154" s="26">
        <f>ROUND((K15154*$B$6*$B$9+L15154*$B$7*$B$10+M15154*$B$8*$B$11)*$B$12,0)</f>
        <v>180</v>
      </c>
      <c r="C15154" s="26">
        <f>ROUND((K15154*$B$6*$B$9+L15154*$B$7*$B$10+M15154*$B$8*$B$11)*$B$12,0)</f>
        <v>180</v>
      </c>
      <c r="E15154" s="27">
        <v>1</v>
      </c>
      <c r="F15154" s="28">
        <v>1040</v>
      </c>
      <c r="G15154" s="28">
        <v>1</v>
      </c>
      <c r="H15154" s="29">
        <v>3412</v>
      </c>
      <c r="I15154" s="29">
        <v>10</v>
      </c>
      <c r="J15154" s="29">
        <v>0</v>
      </c>
      <c r="K15154" s="30">
        <f>F15154*G15154*H15154/1000000/$B$13</f>
        <v>0.1140862812</v>
      </c>
      <c r="L15154" s="30">
        <f>F15154*G15154*I15154/1000000/$B$13</f>
        <v>0.0003343678</v>
      </c>
      <c r="M15154" s="30">
        <f>F15154*G15154*J15154/1000000/$B$13</f>
        <v>0</v>
      </c>
      <c r="N15154" s="30">
        <v>179.9864627353</v>
      </c>
      <c r="O15154" s="4" t="inlineStr">
        <is>
          <t>FRANKO actual PPM | RENAULT | Extra: PIE8200065949A/ 112719961000</t>
        </is>
      </c>
    </row>
    <row r="15155" ht="15.75" customHeight="1">
      <c r="A15155" s="4" t="inlineStr">
        <is>
          <t>H7700 114 302</t>
        </is>
      </c>
      <c r="B15155" s="26">
        <f>ROUND((K15155*$B$6*$B$9+L15155*$B$7*$B$10+M15155*$B$8*$B$11)*$B$12,0)</f>
        <v>180</v>
      </c>
      <c r="C15155" s="26">
        <f>ROUND((K15155*$B$6*$B$9+L15155*$B$7*$B$10+M15155*$B$8*$B$11)*$B$12,0)</f>
        <v>180</v>
      </c>
      <c r="E15155" s="27">
        <v>1</v>
      </c>
      <c r="F15155" s="28">
        <v>1020</v>
      </c>
      <c r="G15155" s="28">
        <v>1</v>
      </c>
      <c r="H15155" s="29">
        <v>3487</v>
      </c>
      <c r="I15155" s="29">
        <v>9</v>
      </c>
      <c r="J15155" s="29">
        <v>0</v>
      </c>
      <c r="K15155" s="30">
        <f>F15155*G15155*H15155/1000000/$B$13</f>
        <v>0.1143518464</v>
      </c>
      <c r="L15155" s="30">
        <f>F15155*G15155*I15155/1000000/$B$13</f>
        <v>0.0002951439</v>
      </c>
      <c r="M15155" s="30">
        <f>F15155*G15155*J15155/1000000/$B$13</f>
        <v>0</v>
      </c>
      <c r="N15155" s="30">
        <v>180.3571848276</v>
      </c>
      <c r="O15155" s="4" t="inlineStr">
        <is>
          <t>FRANKO actual PPM | RENAULT | Extra: PIE8200200212/ 112719964000</t>
        </is>
      </c>
    </row>
    <row r="15156" ht="15.75" customHeight="1">
      <c r="A15156" s="4" t="inlineStr">
        <is>
          <t>H7700 114 302</t>
        </is>
      </c>
      <c r="B15156" s="26">
        <f>ROUND((K15156*$B$6*$B$9+L15156*$B$7*$B$10+M15156*$B$8*$B$11)*$B$12,0)</f>
        <v>203</v>
      </c>
      <c r="C15156" s="26">
        <f>ROUND((K15156*$B$6*$B$9+L15156*$B$7*$B$10+M15156*$B$8*$B$11)*$B$12,0)</f>
        <v>203</v>
      </c>
      <c r="E15156" s="27">
        <v>1</v>
      </c>
      <c r="F15156" s="28">
        <v>1020</v>
      </c>
      <c r="G15156" s="28">
        <v>1</v>
      </c>
      <c r="H15156" s="29">
        <v>3857</v>
      </c>
      <c r="I15156" s="29">
        <v>12</v>
      </c>
      <c r="J15156" s="29">
        <v>11</v>
      </c>
      <c r="K15156" s="30">
        <f>F15156*G15156*H15156/1000000/$B$13</f>
        <v>0.1264855381</v>
      </c>
      <c r="L15156" s="30">
        <f>F15156*G15156*I15156/1000000/$B$13</f>
        <v>0.0003935251</v>
      </c>
      <c r="M15156" s="30">
        <f>F15156*G15156*J15156/1000000/$B$13</f>
        <v>0.0003607314</v>
      </c>
      <c r="N15156" s="30">
        <v>202.5726134899</v>
      </c>
      <c r="O15156" s="4" t="inlineStr">
        <is>
          <t>FRANKO actual PPM | RENAULT | Extra: PIE8200200212 / 112719964000 / FR4005-11:00 / M453023063</t>
        </is>
      </c>
    </row>
    <row r="15157" ht="15.75" customHeight="1">
      <c r="A15157" s="4" t="inlineStr">
        <is>
          <t>H8200 031 299</t>
        </is>
      </c>
      <c r="B15157" s="26">
        <f>ROUND((K15157*$B$6*$B$9+L15157*$B$7*$B$10+M15157*$B$8*$B$11)*$B$12,0)</f>
        <v>115</v>
      </c>
      <c r="C15157" s="26">
        <f>ROUND((K15157*$B$6*$B$9+L15157*$B$7*$B$10+M15157*$B$8*$B$11)*$B$12,0)</f>
        <v>115</v>
      </c>
      <c r="E15157" s="27">
        <v>1</v>
      </c>
      <c r="F15157" s="28">
        <v>600</v>
      </c>
      <c r="G15157" s="28">
        <v>1</v>
      </c>
      <c r="H15157" s="29">
        <v>3771</v>
      </c>
      <c r="I15157" s="29">
        <v>0</v>
      </c>
      <c r="J15157" s="29">
        <v>0</v>
      </c>
      <c r="K15157" s="30">
        <f>F15157*G15157*H15157/1000000/$B$13</f>
        <v>0.0727442792</v>
      </c>
      <c r="L15157" s="30">
        <f>F15157*G15157*I15157/1000000/$B$13</f>
        <v>0</v>
      </c>
      <c r="M15157" s="30">
        <f>F15157*G15157*J15157/1000000/$B$13</f>
        <v>0</v>
      </c>
      <c r="N15157" s="30">
        <v>114.506769867</v>
      </c>
      <c r="O15157" s="4" t="inlineStr">
        <is>
          <t>FRANKO actual PPM | RENAULT</t>
        </is>
      </c>
    </row>
    <row r="15158" ht="15.75" customHeight="1">
      <c r="A15158" s="4" t="inlineStr">
        <is>
          <t>H8200 031 299</t>
        </is>
      </c>
      <c r="B15158" s="26">
        <f>ROUND((K15158*$B$6*$B$9+L15158*$B$7*$B$10+M15158*$B$8*$B$11)*$B$12,0)</f>
        <v>102</v>
      </c>
      <c r="C15158" s="26">
        <f>ROUND((K15158*$B$6*$B$9+L15158*$B$7*$B$10+M15158*$B$8*$B$11)*$B$12,0)</f>
        <v>102</v>
      </c>
      <c r="E15158" s="27">
        <v>1</v>
      </c>
      <c r="F15158" s="28">
        <v>600</v>
      </c>
      <c r="G15158" s="28">
        <v>1</v>
      </c>
      <c r="H15158" s="29">
        <v>3375</v>
      </c>
      <c r="I15158" s="29">
        <v>0</v>
      </c>
      <c r="J15158" s="29">
        <v>0</v>
      </c>
      <c r="K15158" s="30">
        <f>F15158*G15158*H15158/1000000/$B$13</f>
        <v>0.0651052618</v>
      </c>
      <c r="L15158" s="30">
        <f>F15158*G15158*I15158/1000000/$B$13</f>
        <v>0</v>
      </c>
      <c r="M15158" s="30">
        <f>F15158*G15158*J15158/1000000/$B$13</f>
        <v>0</v>
      </c>
      <c r="N15158" s="30">
        <v>102.4821926017</v>
      </c>
      <c r="O15158" s="4" t="inlineStr">
        <is>
          <t>FRANKO actual PPM | RENAULT | Extra: PIE8200095390/ 112729961000</t>
        </is>
      </c>
    </row>
    <row r="15159" ht="15.75" customHeight="1">
      <c r="A15159" s="4" t="inlineStr">
        <is>
          <t>H8200 050 386</t>
        </is>
      </c>
      <c r="B15159" s="26">
        <f>ROUND((K15159*$B$6*$B$9+L15159*$B$7*$B$10+M15159*$B$8*$B$11)*$B$12,0)</f>
        <v>322</v>
      </c>
      <c r="C15159" s="26">
        <f>ROUND((K15159*$B$6*$B$9+L15159*$B$7*$B$10+M15159*$B$8*$B$11)*$B$12,0)</f>
        <v>322</v>
      </c>
      <c r="E15159" s="27">
        <v>1</v>
      </c>
      <c r="F15159" s="28">
        <v>1340</v>
      </c>
      <c r="G15159" s="28">
        <v>1</v>
      </c>
      <c r="H15159" s="29">
        <v>0</v>
      </c>
      <c r="I15159" s="29">
        <v>3301</v>
      </c>
      <c r="J15159" s="29">
        <v>421</v>
      </c>
      <c r="K15159" s="30">
        <f>F15159*G15159*H15159/1000000/$B$13</f>
        <v>0</v>
      </c>
      <c r="L15159" s="30">
        <f>F15159*G15159*I15159/1000000/$B$13</f>
        <v>0.1422136833</v>
      </c>
      <c r="M15159" s="30">
        <f>F15159*G15159*J15159/1000000/$B$13</f>
        <v>0.0181375222</v>
      </c>
      <c r="N15159" s="30">
        <v>322.2053050352</v>
      </c>
      <c r="O15159" s="4" t="inlineStr">
        <is>
          <t>FRANKO actual PPM | RENAULT | Extra: 8200 100 048 GREZTAS</t>
        </is>
      </c>
    </row>
    <row r="15160" ht="15.75" customHeight="1">
      <c r="A15160" s="4" t="inlineStr">
        <is>
          <t>H8200 050 386</t>
        </is>
      </c>
      <c r="B15160" s="26">
        <f>ROUND((K15160*$B$6*$B$9+L15160*$B$7*$B$10+M15160*$B$8*$B$11)*$B$12,0)</f>
        <v>251</v>
      </c>
      <c r="C15160" s="26">
        <f>ROUND((K15160*$B$6*$B$9+L15160*$B$7*$B$10+M15160*$B$8*$B$11)*$B$12,0)</f>
        <v>251</v>
      </c>
      <c r="E15160" s="27">
        <v>1</v>
      </c>
      <c r="F15160" s="28">
        <v>1450</v>
      </c>
      <c r="G15160" s="28">
        <v>1</v>
      </c>
      <c r="H15160" s="29">
        <v>0</v>
      </c>
      <c r="I15160" s="29">
        <v>2400</v>
      </c>
      <c r="J15160" s="29">
        <v>300</v>
      </c>
      <c r="K15160" s="30">
        <f>F15160*G15160*H15160/1000000/$B$13</f>
        <v>0</v>
      </c>
      <c r="L15160" s="30">
        <f>F15160*G15160*I15160/1000000/$B$13</f>
        <v>0.1118845981</v>
      </c>
      <c r="M15160" s="30">
        <f>F15160*G15160*J15160/1000000/$B$13</f>
        <v>0.0139855748</v>
      </c>
      <c r="N15160" s="30">
        <v>251.1319731304</v>
      </c>
      <c r="O15160" s="4" t="inlineStr">
        <is>
          <t>FRANKO actual PPM | RENAULT | Extra: T0330110620011007001 AV1581023514</t>
        </is>
      </c>
    </row>
    <row r="15161" ht="15.75" customHeight="1">
      <c r="A15161" s="4" t="inlineStr">
        <is>
          <t>H8200 100 149</t>
        </is>
      </c>
      <c r="B15161" s="26">
        <f>ROUND((K15161*$B$6*$B$9+L15161*$B$7*$B$10+M15161*$B$8*$B$11)*$B$12,0)</f>
        <v>20</v>
      </c>
      <c r="C15161" s="26">
        <f>ROUND((K15161*$B$6*$B$9+L15161*$B$7*$B$10+M15161*$B$8*$B$11)*$B$12,0)</f>
        <v>20</v>
      </c>
      <c r="E15161" s="27">
        <v>1</v>
      </c>
      <c r="F15161" s="28">
        <v>480</v>
      </c>
      <c r="G15161" s="28">
        <v>1</v>
      </c>
      <c r="H15161" s="29">
        <v>741</v>
      </c>
      <c r="I15161" s="29">
        <v>11</v>
      </c>
      <c r="J15161" s="29">
        <v>15</v>
      </c>
      <c r="K15161" s="30">
        <f>F15161*G15161*H15161/1000000/$B$13</f>
        <v>0.0114353775</v>
      </c>
      <c r="L15161" s="30">
        <f>F15161*G15161*I15161/1000000/$B$13</f>
        <v>0.0001697559</v>
      </c>
      <c r="M15161" s="30">
        <f>F15161*G15161*J15161/1000000/$B$13</f>
        <v>0.0002314854</v>
      </c>
      <c r="N15161" s="30">
        <v>20.1284496915</v>
      </c>
      <c r="O15161" s="4" t="inlineStr">
        <is>
          <t>FRANKO actual PPM | RENAULT | Extra: PIE8200124216 / 112789663000 / H8200 138 371 / PIE8200170</t>
        </is>
      </c>
    </row>
    <row r="15162" ht="15.75" customHeight="1">
      <c r="A15162" s="4" t="inlineStr">
        <is>
          <t>H8200 106 634</t>
        </is>
      </c>
      <c r="B15162" s="26">
        <f>ROUND((K15162*$B$6*$B$9+L15162*$B$7*$B$10+M15162*$B$8*$B$11)*$B$12,0)</f>
        <v>161</v>
      </c>
      <c r="C15162" s="26">
        <f>ROUND((K15162*$B$6*$B$9+L15162*$B$7*$B$10+M15162*$B$8*$B$11)*$B$12,0)</f>
        <v>161</v>
      </c>
      <c r="E15162" s="27">
        <v>1</v>
      </c>
      <c r="F15162" s="28">
        <v>780</v>
      </c>
      <c r="G15162" s="28">
        <v>1</v>
      </c>
      <c r="H15162" s="29">
        <v>4080</v>
      </c>
      <c r="I15162" s="29">
        <v>0</v>
      </c>
      <c r="J15162" s="29">
        <v>0</v>
      </c>
      <c r="K15162" s="30">
        <f>F15162*G15162*H15162/1000000/$B$13</f>
        <v>0.1023165359</v>
      </c>
      <c r="L15162" s="30">
        <f>F15162*G15162*I15162/1000000/$B$13</f>
        <v>0</v>
      </c>
      <c r="M15162" s="30">
        <f>F15162*G15162*J15162/1000000/$B$13</f>
        <v>0</v>
      </c>
      <c r="N15162" s="30">
        <v>161.0564591287</v>
      </c>
      <c r="O15162" s="4" t="inlineStr">
        <is>
          <t>FRANKO actual PPM | RENAULT | Extra: 8200 170 433 B / 4032330008</t>
        </is>
      </c>
    </row>
    <row r="15163" ht="15.75" customHeight="1">
      <c r="A15163" s="4" t="inlineStr">
        <is>
          <t>H8200 106 634</t>
        </is>
      </c>
      <c r="B15163" s="26">
        <f>ROUND((K15163*$B$6*$B$9+L15163*$B$7*$B$10+M15163*$B$8*$B$11)*$B$12,0)</f>
        <v>148</v>
      </c>
      <c r="C15163" s="26">
        <f>ROUND((K15163*$B$6*$B$9+L15163*$B$7*$B$10+M15163*$B$8*$B$11)*$B$12,0)</f>
        <v>148</v>
      </c>
      <c r="E15163" s="27">
        <v>1</v>
      </c>
      <c r="F15163" s="28">
        <v>750</v>
      </c>
      <c r="G15163" s="28">
        <v>1</v>
      </c>
      <c r="H15163" s="29">
        <v>3900</v>
      </c>
      <c r="I15163" s="29">
        <v>0</v>
      </c>
      <c r="J15163" s="29">
        <v>0</v>
      </c>
      <c r="K15163" s="30">
        <f>F15163*G15163*H15163/1000000/$B$13</f>
        <v>0.0940409337</v>
      </c>
      <c r="L15163" s="30">
        <f>F15163*G15163*I15163/1000000/$B$13</f>
        <v>0</v>
      </c>
      <c r="M15163" s="30">
        <f>F15163*G15163*J15163/1000000/$B$13</f>
        <v>0</v>
      </c>
      <c r="N15163" s="30">
        <v>148.029833758</v>
      </c>
      <c r="O15163" s="4" t="inlineStr">
        <is>
          <t>FRANKO actual PPM | RENAULT | Extra: 8200170433-B, 02-04-03-N, T03</t>
        </is>
      </c>
    </row>
    <row r="15164" ht="15.75" customHeight="1">
      <c r="A15164" s="4" t="inlineStr">
        <is>
          <t>H8200 115 217</t>
        </is>
      </c>
      <c r="B15164" s="26">
        <f>ROUND((K15164*$B$6*$B$9+L15164*$B$7*$B$10+M15164*$B$8*$B$11)*$B$12,0)</f>
        <v>597</v>
      </c>
      <c r="C15164" s="26">
        <f>ROUND((K15164*$B$6*$B$9+L15164*$B$7*$B$10+M15164*$B$8*$B$11)*$B$12,0)</f>
        <v>597</v>
      </c>
      <c r="E15164" s="27">
        <v>1</v>
      </c>
      <c r="F15164" s="28">
        <v>1340</v>
      </c>
      <c r="G15164" s="28">
        <v>1</v>
      </c>
      <c r="H15164" s="29">
        <v>158</v>
      </c>
      <c r="I15164" s="29">
        <v>7230</v>
      </c>
      <c r="J15164" s="29">
        <v>589</v>
      </c>
      <c r="K15164" s="30">
        <f>F15164*G15164*H15164/1000000/$B$13</f>
        <v>0.0068069561</v>
      </c>
      <c r="L15164" s="30">
        <f>F15164*G15164*I15164/1000000/$B$13</f>
        <v>0.3114828629</v>
      </c>
      <c r="M15164" s="30">
        <f>F15164*G15164*J15164/1000000/$B$13</f>
        <v>0.0253752982</v>
      </c>
      <c r="N15164" s="30">
        <v>597.1938276045</v>
      </c>
      <c r="O15164" s="4" t="inlineStr">
        <is>
          <t>FRANKO actual PPM | RENAULT | Extra: 8200 118 188</t>
        </is>
      </c>
    </row>
    <row r="15165" ht="15.75" customHeight="1">
      <c r="A15165" s="4" t="inlineStr">
        <is>
          <t>H8200 138 371</t>
        </is>
      </c>
      <c r="B15165" s="26">
        <f>ROUND((K15165*$B$6*$B$9+L15165*$B$7*$B$10+M15165*$B$8*$B$11)*$B$12,0)</f>
        <v>78</v>
      </c>
      <c r="C15165" s="26">
        <f>ROUND((K15165*$B$6*$B$9+L15165*$B$7*$B$10+M15165*$B$8*$B$11)*$B$12,0)</f>
        <v>78</v>
      </c>
      <c r="E15165" s="27">
        <v>1</v>
      </c>
      <c r="F15165" s="28">
        <v>540</v>
      </c>
      <c r="G15165" s="28">
        <v>1</v>
      </c>
      <c r="H15165" s="29">
        <v>2850</v>
      </c>
      <c r="I15165" s="29">
        <v>0</v>
      </c>
      <c r="J15165" s="29">
        <v>0</v>
      </c>
      <c r="K15165" s="30">
        <f>F15165*G15165*H15165/1000000/$B$13</f>
        <v>0.049479999</v>
      </c>
      <c r="L15165" s="30">
        <f>F15165*G15165*I15165/1000000/$B$13</f>
        <v>0</v>
      </c>
      <c r="M15165" s="30">
        <f>F15165*G15165*J15165/1000000/$B$13</f>
        <v>0</v>
      </c>
      <c r="N15165" s="30">
        <v>77.8864663773</v>
      </c>
      <c r="O15165" s="4" t="inlineStr">
        <is>
          <t>FRANKO actual PPM | RENAULT | Extra: PIE8200206766</t>
        </is>
      </c>
    </row>
    <row r="15166" ht="15.75" customHeight="1">
      <c r="A15166" s="4" t="inlineStr">
        <is>
          <t>H8200 162 172</t>
        </is>
      </c>
      <c r="B15166" s="26">
        <f>ROUND((K15166*$B$6*$B$9+L15166*$B$7*$B$10+M15166*$B$8*$B$11)*$B$12,0)</f>
        <v>152</v>
      </c>
      <c r="C15166" s="26">
        <f>ROUND((K15166*$B$6*$B$9+L15166*$B$7*$B$10+M15166*$B$8*$B$11)*$B$12,0)</f>
        <v>152</v>
      </c>
      <c r="E15166" s="27">
        <v>1</v>
      </c>
      <c r="F15166" s="28">
        <v>750</v>
      </c>
      <c r="G15166" s="28">
        <v>1</v>
      </c>
      <c r="H15166" s="29">
        <v>4000</v>
      </c>
      <c r="I15166" s="29">
        <v>0</v>
      </c>
      <c r="J15166" s="29">
        <v>0</v>
      </c>
      <c r="K15166" s="30">
        <f>F15166*G15166*H15166/1000000/$B$13</f>
        <v>0.0964522397</v>
      </c>
      <c r="L15166" s="30">
        <f>F15166*G15166*I15166/1000000/$B$13</f>
        <v>0</v>
      </c>
      <c r="M15166" s="30">
        <f>F15166*G15166*J15166/1000000/$B$13</f>
        <v>0</v>
      </c>
      <c r="N15166" s="30">
        <v>151.825470521</v>
      </c>
      <c r="O15166" s="4" t="inlineStr">
        <is>
          <t>FRANKO actual PPM | RENAULT | Extra: 8200164940-B, 10-02-03-T, T03</t>
        </is>
      </c>
    </row>
    <row r="15167" ht="15.75" customHeight="1">
      <c r="A15167" s="4" t="inlineStr">
        <is>
          <t>H8200 169 758</t>
        </is>
      </c>
      <c r="B15167" s="26">
        <f>ROUND((K15167*$B$6*$B$9+L15167*$B$7*$B$10+M15167*$B$8*$B$11)*$B$12,0)</f>
        <v>222</v>
      </c>
      <c r="C15167" s="26">
        <f>ROUND((K15167*$B$6*$B$9+L15167*$B$7*$B$10+M15167*$B$8*$B$11)*$B$12,0)</f>
        <v>222</v>
      </c>
      <c r="E15167" s="27">
        <v>1</v>
      </c>
      <c r="F15167" s="28">
        <v>920</v>
      </c>
      <c r="G15167" s="28">
        <v>1</v>
      </c>
      <c r="H15167" s="29">
        <v>4758</v>
      </c>
      <c r="I15167" s="29">
        <v>0</v>
      </c>
      <c r="J15167" s="29">
        <v>0</v>
      </c>
      <c r="K15167" s="30">
        <f>F15167*G15167*H15167/1000000/$B$13</f>
        <v>0.140735392</v>
      </c>
      <c r="L15167" s="30">
        <f>F15167*G15167*I15167/1000000/$B$13</f>
        <v>0</v>
      </c>
      <c r="M15167" s="30">
        <f>F15167*G15167*J15167/1000000/$B$13</f>
        <v>0</v>
      </c>
      <c r="N15167" s="30">
        <v>221.5315805466</v>
      </c>
      <c r="O15167" s="4" t="inlineStr">
        <is>
          <t>FRANKO actual PPM | RENAULT | Extra: 8200 169 763 B</t>
        </is>
      </c>
    </row>
    <row r="15168" ht="15.75" customHeight="1">
      <c r="A15168" s="4" t="inlineStr">
        <is>
          <t>H8200 212 860</t>
        </is>
      </c>
      <c r="B15168" s="26">
        <f>ROUND((K15168*$B$6*$B$9+L15168*$B$7*$B$10+M15168*$B$8*$B$11)*$B$12,0)</f>
        <v>84</v>
      </c>
      <c r="C15168" s="26">
        <f>ROUND((K15168*$B$6*$B$9+L15168*$B$7*$B$10+M15168*$B$8*$B$11)*$B$12,0)</f>
        <v>84</v>
      </c>
      <c r="E15168" s="27">
        <v>1</v>
      </c>
      <c r="F15168" s="28">
        <v>750</v>
      </c>
      <c r="G15168" s="28">
        <v>1</v>
      </c>
      <c r="H15168" s="29">
        <v>2187</v>
      </c>
      <c r="I15168" s="29">
        <v>25</v>
      </c>
      <c r="J15168" s="29">
        <v>0</v>
      </c>
      <c r="K15168" s="30">
        <f>F15168*G15168*H15168/1000000/$B$13</f>
        <v>0.0527352621</v>
      </c>
      <c r="L15168" s="30">
        <f>F15168*G15168*I15168/1000000/$B$13</f>
        <v>0.0006028265</v>
      </c>
      <c r="M15168" s="30">
        <f>F15168*G15168*J15168/1000000/$B$13</f>
        <v>0</v>
      </c>
      <c r="N15168" s="30">
        <v>83.7375847642</v>
      </c>
      <c r="O15168" s="4" t="inlineStr">
        <is>
          <t>FRANKO actual PPM | RENAULT | Extra: PIE8200200508/ 112729963000</t>
        </is>
      </c>
    </row>
    <row r="15169" ht="15.75" customHeight="1">
      <c r="A15169" s="4" t="inlineStr">
        <is>
          <t>H8200 212 860</t>
        </is>
      </c>
      <c r="B15169" s="26">
        <f>ROUND((K15169*$B$6*$B$9+L15169*$B$7*$B$10+M15169*$B$8*$B$11)*$B$12,0)</f>
        <v>89</v>
      </c>
      <c r="C15169" s="26">
        <f>ROUND((K15169*$B$6*$B$9+L15169*$B$7*$B$10+M15169*$B$8*$B$11)*$B$12,0)</f>
        <v>89</v>
      </c>
      <c r="E15169" s="27">
        <v>1</v>
      </c>
      <c r="F15169" s="28">
        <v>750</v>
      </c>
      <c r="G15169" s="28">
        <v>1</v>
      </c>
      <c r="H15169" s="29">
        <v>2347</v>
      </c>
      <c r="I15169" s="29">
        <v>0</v>
      </c>
      <c r="J15169" s="29">
        <v>0</v>
      </c>
      <c r="K15169" s="30">
        <f>F15169*G15169*H15169/1000000/$B$13</f>
        <v>0.0565933516</v>
      </c>
      <c r="L15169" s="30">
        <f>F15169*G15169*I15169/1000000/$B$13</f>
        <v>0</v>
      </c>
      <c r="M15169" s="30">
        <f>F15169*G15169*J15169/1000000/$B$13</f>
        <v>0</v>
      </c>
      <c r="N15169" s="30">
        <v>89.0835948282</v>
      </c>
      <c r="O15169" s="4" t="inlineStr">
        <is>
          <t>FRANKO actual PPM | RENAULT | Extra: PIE8200200508</t>
        </is>
      </c>
    </row>
    <row r="15170" ht="15.75" customHeight="1">
      <c r="A15170" s="4" t="inlineStr">
        <is>
          <t>H8200 212 860</t>
        </is>
      </c>
      <c r="B15170" s="26">
        <f>ROUND((K15170*$B$6*$B$9+L15170*$B$7*$B$10+M15170*$B$8*$B$11)*$B$12,0)</f>
        <v>84</v>
      </c>
      <c r="C15170" s="26">
        <f>ROUND((K15170*$B$6*$B$9+L15170*$B$7*$B$10+M15170*$B$8*$B$11)*$B$12,0)</f>
        <v>84</v>
      </c>
      <c r="E15170" s="27">
        <v>1</v>
      </c>
      <c r="F15170" s="28">
        <v>750</v>
      </c>
      <c r="G15170" s="28">
        <v>1</v>
      </c>
      <c r="H15170" s="29">
        <v>2214</v>
      </c>
      <c r="I15170" s="29">
        <v>0</v>
      </c>
      <c r="J15170" s="29">
        <v>0</v>
      </c>
      <c r="K15170" s="30">
        <f>F15170*G15170*H15170/1000000/$B$13</f>
        <v>0.0533863147</v>
      </c>
      <c r="L15170" s="30">
        <f>F15170*G15170*I15170/1000000/$B$13</f>
        <v>0</v>
      </c>
      <c r="M15170" s="30">
        <f>F15170*G15170*J15170/1000000/$B$13</f>
        <v>0</v>
      </c>
      <c r="N15170" s="30">
        <v>84.0353979334</v>
      </c>
      <c r="O15170" s="4" t="inlineStr">
        <is>
          <t>FRANKO actual PPM | RENAULT | Extra: PIE8200200608/ 112729963000</t>
        </is>
      </c>
    </row>
    <row r="15171" ht="15.75" customHeight="1">
      <c r="A15171" s="4" t="inlineStr">
        <is>
          <t>H8200 212 860</t>
        </is>
      </c>
      <c r="B15171" s="26">
        <f>ROUND((K15171*$B$6*$B$9+L15171*$B$7*$B$10+M15171*$B$8*$B$11)*$B$12,0)</f>
        <v>86</v>
      </c>
      <c r="C15171" s="26">
        <f>ROUND((K15171*$B$6*$B$9+L15171*$B$7*$B$10+M15171*$B$8*$B$11)*$B$12,0)</f>
        <v>86</v>
      </c>
      <c r="E15171" s="27">
        <v>1</v>
      </c>
      <c r="F15171" s="28">
        <v>750</v>
      </c>
      <c r="G15171" s="28">
        <v>1</v>
      </c>
      <c r="H15171" s="29">
        <v>2272</v>
      </c>
      <c r="I15171" s="29">
        <v>0</v>
      </c>
      <c r="J15171" s="29">
        <v>0</v>
      </c>
      <c r="K15171" s="30">
        <f>F15171*G15171*H15171/1000000/$B$13</f>
        <v>0.0547848722</v>
      </c>
      <c r="L15171" s="30">
        <f>F15171*G15171*I15171/1000000/$B$13</f>
        <v>0</v>
      </c>
      <c r="M15171" s="30">
        <f>F15171*G15171*J15171/1000000/$B$13</f>
        <v>0</v>
      </c>
      <c r="N15171" s="30">
        <v>86.2368672559</v>
      </c>
      <c r="O15171" s="4" t="inlineStr">
        <is>
          <t>FRANKO actual PPM | RENAULT | Extra: PIE8200200608/ 112729963000</t>
        </is>
      </c>
    </row>
    <row r="15172" ht="15.75" customHeight="1">
      <c r="A15172" s="4" t="inlineStr">
        <is>
          <t>H8200 212 860</t>
        </is>
      </c>
      <c r="B15172" s="26">
        <f>ROUND((K15172*$B$6*$B$9+L15172*$B$7*$B$10+M15172*$B$8*$B$11)*$B$12,0)</f>
        <v>81</v>
      </c>
      <c r="C15172" s="26">
        <f>ROUND((K15172*$B$6*$B$9+L15172*$B$7*$B$10+M15172*$B$8*$B$11)*$B$12,0)</f>
        <v>81</v>
      </c>
      <c r="E15172" s="27">
        <v>1</v>
      </c>
      <c r="F15172" s="28">
        <v>750</v>
      </c>
      <c r="G15172" s="28">
        <v>1</v>
      </c>
      <c r="H15172" s="29">
        <v>2047</v>
      </c>
      <c r="I15172" s="29">
        <v>31</v>
      </c>
      <c r="J15172" s="29">
        <v>13</v>
      </c>
      <c r="K15172" s="30">
        <f>F15172*G15172*H15172/1000000/$B$13</f>
        <v>0.0493594337</v>
      </c>
      <c r="L15172" s="30">
        <f>F15172*G15172*I15172/1000000/$B$13</f>
        <v>0.0007475049</v>
      </c>
      <c r="M15172" s="30">
        <f>F15172*G15172*J15172/1000000/$B$13</f>
        <v>0.0003134698</v>
      </c>
      <c r="N15172" s="30">
        <v>81.2026390567</v>
      </c>
      <c r="O15172" s="4" t="inlineStr">
        <is>
          <t>FRANKO actual PPM | RENAULT | Extra: PIE8200200508 112729963000</t>
        </is>
      </c>
    </row>
    <row r="15173" ht="15.75" customHeight="1">
      <c r="A15173" s="4" t="inlineStr">
        <is>
          <t>H8200 223 003</t>
        </is>
      </c>
      <c r="B15173" s="26">
        <f>ROUND((K15173*$B$6*$B$9+L15173*$B$7*$B$10+M15173*$B$8*$B$11)*$B$12,0)</f>
        <v>223</v>
      </c>
      <c r="C15173" s="26">
        <f>ROUND((K15173*$B$6*$B$9+L15173*$B$7*$B$10+M15173*$B$8*$B$11)*$B$12,0)</f>
        <v>223</v>
      </c>
      <c r="E15173" s="27">
        <v>1</v>
      </c>
      <c r="F15173" s="28">
        <v>1100</v>
      </c>
      <c r="G15173" s="28">
        <v>1</v>
      </c>
      <c r="H15173" s="29">
        <v>4000</v>
      </c>
      <c r="I15173" s="29">
        <v>0</v>
      </c>
      <c r="J15173" s="29">
        <v>0</v>
      </c>
      <c r="K15173" s="30">
        <f>F15173*G15173*H15173/1000000/$B$13</f>
        <v>0.1414632849</v>
      </c>
      <c r="L15173" s="30">
        <f>F15173*G15173*I15173/1000000/$B$13</f>
        <v>0</v>
      </c>
      <c r="M15173" s="30">
        <f>F15173*G15173*J15173/1000000/$B$13</f>
        <v>0</v>
      </c>
      <c r="N15173" s="30">
        <v>222.6773567642</v>
      </c>
      <c r="O15173" s="4" t="inlineStr">
        <is>
          <t>FRANKO actual PPM | RENAULT | Extra: RENO D, 11 2750360000 PIE8200223012B</t>
        </is>
      </c>
    </row>
    <row r="15174" ht="15.75" customHeight="1">
      <c r="A15174" s="4" t="inlineStr">
        <is>
          <t>H8200 223 540</t>
        </is>
      </c>
      <c r="B15174" s="26">
        <f>ROUND((K15174*$B$6*$B$9+L15174*$B$7*$B$10+M15174*$B$8*$B$11)*$B$12,0)</f>
        <v>325</v>
      </c>
      <c r="C15174" s="26">
        <f>ROUND((K15174*$B$6*$B$9+L15174*$B$7*$B$10+M15174*$B$8*$B$11)*$B$12,0)</f>
        <v>325</v>
      </c>
      <c r="E15174" s="27">
        <v>1</v>
      </c>
      <c r="F15174" s="28">
        <v>1060</v>
      </c>
      <c r="G15174" s="28">
        <v>1</v>
      </c>
      <c r="H15174" s="29">
        <v>6065</v>
      </c>
      <c r="I15174" s="29">
        <v>0</v>
      </c>
      <c r="J15174" s="29">
        <v>0</v>
      </c>
      <c r="K15174" s="30">
        <f>F15174*G15174*H15174/1000000/$B$13</f>
        <v>0.2066939346</v>
      </c>
      <c r="L15174" s="30">
        <f>F15174*G15174*I15174/1000000/$B$13</f>
        <v>0</v>
      </c>
      <c r="M15174" s="30">
        <f>F15174*G15174*J15174/1000000/$B$13</f>
        <v>0</v>
      </c>
      <c r="N15174" s="30">
        <v>325.3569224776</v>
      </c>
      <c r="O15174" s="4" t="inlineStr">
        <is>
          <t>FRANKO actual PPM | RENAULT | Extra: PIE8200223541 / 112719965000</t>
        </is>
      </c>
    </row>
    <row r="15175" ht="15.75" customHeight="1">
      <c r="A15175" s="4" t="inlineStr">
        <is>
          <t>H8200 223 540</t>
        </is>
      </c>
      <c r="B15175" s="26">
        <f>ROUND((K15175*$B$6*$B$9+L15175*$B$7*$B$10+M15175*$B$8*$B$11)*$B$12,0)</f>
        <v>325</v>
      </c>
      <c r="C15175" s="26">
        <f>ROUND((K15175*$B$6*$B$9+L15175*$B$7*$B$10+M15175*$B$8*$B$11)*$B$12,0)</f>
        <v>325</v>
      </c>
      <c r="E15175" s="27">
        <v>1</v>
      </c>
      <c r="F15175" s="28">
        <v>1040</v>
      </c>
      <c r="G15175" s="28">
        <v>1</v>
      </c>
      <c r="H15175" s="29">
        <v>6183</v>
      </c>
      <c r="I15175" s="29">
        <v>0</v>
      </c>
      <c r="J15175" s="29">
        <v>0</v>
      </c>
      <c r="K15175" s="30">
        <f>F15175*G15175*H15175/1000000/$B$13</f>
        <v>0.2067395887</v>
      </c>
      <c r="L15175" s="30">
        <f>F15175*G15175*I15175/1000000/$B$13</f>
        <v>0</v>
      </c>
      <c r="M15175" s="30">
        <f>F15175*G15175*J15175/1000000/$B$13</f>
        <v>0</v>
      </c>
      <c r="N15175" s="30">
        <v>325.4287865336</v>
      </c>
      <c r="O15175" s="4" t="inlineStr">
        <is>
          <t>FRANKO actual PPM | RENAULT | Extra: PIE8200223541 / 112719965000</t>
        </is>
      </c>
    </row>
    <row r="15176" ht="15.75" customHeight="1">
      <c r="A15176" s="4" t="inlineStr">
        <is>
          <t>H8200 229 143</t>
        </is>
      </c>
      <c r="B15176" s="26">
        <f>ROUND((K15176*$B$6*$B$9+L15176*$B$7*$B$10+M15176*$B$8*$B$11)*$B$12,0)</f>
        <v>84</v>
      </c>
      <c r="C15176" s="26">
        <f>ROUND((K15176*$B$6*$B$9+L15176*$B$7*$B$10+M15176*$B$8*$B$11)*$B$12,0)</f>
        <v>84</v>
      </c>
      <c r="E15176" s="27">
        <v>1</v>
      </c>
      <c r="F15176" s="28">
        <v>1040</v>
      </c>
      <c r="G15176" s="28">
        <v>1</v>
      </c>
      <c r="H15176" s="29">
        <v>1600</v>
      </c>
      <c r="I15176" s="29">
        <v>0</v>
      </c>
      <c r="J15176" s="29">
        <v>0</v>
      </c>
      <c r="K15176" s="30">
        <f>F15176*G15176*H15176/1000000/$B$13</f>
        <v>0.0534988423</v>
      </c>
      <c r="L15176" s="30">
        <f>F15176*G15176*I15176/1000000/$B$13</f>
        <v>0</v>
      </c>
      <c r="M15176" s="30">
        <f>F15176*G15176*J15176/1000000/$B$13</f>
        <v>0</v>
      </c>
      <c r="N15176" s="30">
        <v>84.212527649</v>
      </c>
      <c r="O15176" s="4" t="inlineStr">
        <is>
          <t>FRANKO actual PPM | RENAULT | Extra: PIE8200229146 / 1127 699 66 000 GREZTAS</t>
        </is>
      </c>
    </row>
    <row r="15177" ht="15.75" customHeight="1">
      <c r="A15177" s="4" t="inlineStr">
        <is>
          <t>H8200 274 667</t>
        </is>
      </c>
      <c r="B15177" s="26">
        <f>ROUND((K15177*$B$6*$B$9+L15177*$B$7*$B$10+M15177*$B$8*$B$11)*$B$12,0)</f>
        <v>129</v>
      </c>
      <c r="C15177" s="26">
        <f>ROUND((K15177*$B$6*$B$9+L15177*$B$7*$B$10+M15177*$B$8*$B$11)*$B$12,0)</f>
        <v>129</v>
      </c>
      <c r="E15177" s="27">
        <v>1</v>
      </c>
      <c r="F15177" s="28">
        <v>1100</v>
      </c>
      <c r="G15177" s="28">
        <v>1</v>
      </c>
      <c r="H15177" s="29">
        <v>2326</v>
      </c>
      <c r="I15177" s="29">
        <v>0</v>
      </c>
      <c r="J15177" s="29">
        <v>0</v>
      </c>
      <c r="K15177" s="30">
        <f>F15177*G15177*H15177/1000000/$B$13</f>
        <v>0.0822609002</v>
      </c>
      <c r="L15177" s="30">
        <f>F15177*G15177*I15177/1000000/$B$13</f>
        <v>0</v>
      </c>
      <c r="M15177" s="30">
        <f>F15177*G15177*J15177/1000000/$B$13</f>
        <v>0</v>
      </c>
      <c r="N15177" s="30">
        <v>129.4868829584</v>
      </c>
      <c r="O15177" s="4" t="inlineStr">
        <is>
          <t>FRANKO actual PPM | RENAULT | Extra: PIE8200358770/112719969000</t>
        </is>
      </c>
    </row>
    <row r="15178" ht="15.75" customHeight="1">
      <c r="A15178" s="4" t="inlineStr">
        <is>
          <t>H8200 274 667</t>
        </is>
      </c>
      <c r="B15178" s="26">
        <f>ROUND((K15178*$B$6*$B$9+L15178*$B$7*$B$10+M15178*$B$8*$B$11)*$B$12,0)</f>
        <v>133</v>
      </c>
      <c r="C15178" s="26">
        <f>ROUND((K15178*$B$6*$B$9+L15178*$B$7*$B$10+M15178*$B$8*$B$11)*$B$12,0)</f>
        <v>133</v>
      </c>
      <c r="E15178" s="27">
        <v>1</v>
      </c>
      <c r="F15178" s="28">
        <v>1060</v>
      </c>
      <c r="G15178" s="28">
        <v>1</v>
      </c>
      <c r="H15178" s="29">
        <v>2408</v>
      </c>
      <c r="I15178" s="29">
        <v>23</v>
      </c>
      <c r="J15178" s="29">
        <v>11</v>
      </c>
      <c r="K15178" s="30">
        <f>F15178*G15178*H15178/1000000/$B$13</f>
        <v>0.0820641376</v>
      </c>
      <c r="L15178" s="30">
        <f>F15178*G15178*I15178/1000000/$B$13</f>
        <v>0.0007838352</v>
      </c>
      <c r="M15178" s="30">
        <f>F15178*G15178*J15178/1000000/$B$13</f>
        <v>0.0003748777</v>
      </c>
      <c r="N15178" s="30">
        <v>133.2371356632</v>
      </c>
      <c r="O15178" s="4" t="inlineStr">
        <is>
          <t>FRANKO actual PPM | RENAULT | Extra: PIE8200358770 / 112719969000 / FR4904 / J2453013008</t>
        </is>
      </c>
    </row>
    <row r="15179" ht="15.75" customHeight="1">
      <c r="A15179" s="4" t="inlineStr">
        <is>
          <t>H8200 274 667</t>
        </is>
      </c>
      <c r="B15179" s="26">
        <f>ROUND((K15179*$B$6*$B$9+L15179*$B$7*$B$10+M15179*$B$8*$B$11)*$B$12,0)</f>
        <v>131</v>
      </c>
      <c r="C15179" s="26">
        <f>ROUND((K15179*$B$6*$B$9+L15179*$B$7*$B$10+M15179*$B$8*$B$11)*$B$12,0)</f>
        <v>131</v>
      </c>
      <c r="E15179" s="27">
        <v>1</v>
      </c>
      <c r="F15179" s="28">
        <v>1080</v>
      </c>
      <c r="G15179" s="28">
        <v>1</v>
      </c>
      <c r="H15179" s="29">
        <v>2396</v>
      </c>
      <c r="I15179" s="29">
        <v>0</v>
      </c>
      <c r="J15179" s="29">
        <v>0</v>
      </c>
      <c r="K15179" s="30">
        <f>F15179*G15179*H15179/1000000/$B$13</f>
        <v>0.0831958439</v>
      </c>
      <c r="L15179" s="30">
        <f>F15179*G15179*I15179/1000000/$B$13</f>
        <v>0</v>
      </c>
      <c r="M15179" s="30">
        <f>F15179*G15179*J15179/1000000/$B$13</f>
        <v>0</v>
      </c>
      <c r="N15179" s="30">
        <v>130.9585778526</v>
      </c>
      <c r="O15179" s="4" t="inlineStr">
        <is>
          <t>FRANKO actual PPM | RENAULT | Extra: PIE8200358770</t>
        </is>
      </c>
    </row>
    <row r="15180" ht="15.75" customHeight="1">
      <c r="A15180" s="4" t="inlineStr">
        <is>
          <t>H8200 274 678</t>
        </is>
      </c>
      <c r="B15180" s="26">
        <f>ROUND((K15180*$B$6*$B$9+L15180*$B$7*$B$10+M15180*$B$8*$B$11)*$B$12,0)</f>
        <v>110</v>
      </c>
      <c r="C15180" s="26">
        <f>ROUND((K15180*$B$6*$B$9+L15180*$B$7*$B$10+M15180*$B$8*$B$11)*$B$12,0)</f>
        <v>110</v>
      </c>
      <c r="E15180" s="27">
        <v>1</v>
      </c>
      <c r="F15180" s="28">
        <v>1060</v>
      </c>
      <c r="G15180" s="28">
        <v>1</v>
      </c>
      <c r="H15180" s="29">
        <v>2048</v>
      </c>
      <c r="I15180" s="29">
        <v>0</v>
      </c>
      <c r="J15180" s="29">
        <v>0</v>
      </c>
      <c r="K15180" s="30">
        <f>F15180*G15180*H15180/1000000/$B$13</f>
        <v>0.0697954127</v>
      </c>
      <c r="L15180" s="30">
        <f>F15180*G15180*I15180/1000000/$B$13</f>
        <v>0</v>
      </c>
      <c r="M15180" s="30">
        <f>F15180*G15180*J15180/1000000/$B$13</f>
        <v>0</v>
      </c>
      <c r="N15180" s="30">
        <v>109.8649591482</v>
      </c>
      <c r="O15180" s="4" t="inlineStr">
        <is>
          <t>FRANKO actual PPM | RENAULT | Extra: PIE8200223373B</t>
        </is>
      </c>
    </row>
    <row r="15181" ht="15.75" customHeight="1">
      <c r="A15181" s="4" t="inlineStr">
        <is>
          <t>H8200 288 164</t>
        </is>
      </c>
      <c r="B15181" s="26">
        <f>ROUND((K15181*$B$6*$B$9+L15181*$B$7*$B$10+M15181*$B$8*$B$11)*$B$12,0)</f>
        <v>85</v>
      </c>
      <c r="C15181" s="26">
        <f>ROUND((K15181*$B$6*$B$9+L15181*$B$7*$B$10+M15181*$B$8*$B$11)*$B$12,0)</f>
        <v>85</v>
      </c>
      <c r="E15181" s="27">
        <v>1</v>
      </c>
      <c r="F15181" s="28">
        <v>780</v>
      </c>
      <c r="G15181" s="28">
        <v>1</v>
      </c>
      <c r="H15181" s="29">
        <v>2148</v>
      </c>
      <c r="I15181" s="29">
        <v>0</v>
      </c>
      <c r="J15181" s="29">
        <v>0</v>
      </c>
      <c r="K15181" s="30">
        <f>F15181*G15181*H15181/1000000/$B$13</f>
        <v>0.0538666468</v>
      </c>
      <c r="L15181" s="30">
        <f>F15181*G15181*I15181/1000000/$B$13</f>
        <v>0</v>
      </c>
      <c r="M15181" s="30">
        <f>F15181*G15181*J15181/1000000/$B$13</f>
        <v>0</v>
      </c>
      <c r="N15181" s="30">
        <v>84.7914887766</v>
      </c>
      <c r="O15181" s="4" t="inlineStr">
        <is>
          <t>FRANKO actual PPM | RENAULT | Extra: PIE8200218829B</t>
        </is>
      </c>
    </row>
    <row r="15182" ht="15.75" customHeight="1">
      <c r="A15182" s="4" t="inlineStr">
        <is>
          <t>H8200 289 509</t>
        </is>
      </c>
      <c r="B15182" s="26">
        <f>ROUND((K15182*$B$6*$B$9+L15182*$B$7*$B$10+M15182*$B$8*$B$11)*$B$12,0)</f>
        <v>102</v>
      </c>
      <c r="C15182" s="26">
        <f>ROUND((K15182*$B$6*$B$9+L15182*$B$7*$B$10+M15182*$B$8*$B$11)*$B$12,0)</f>
        <v>102</v>
      </c>
      <c r="E15182" s="27">
        <v>1</v>
      </c>
      <c r="F15182" s="28">
        <v>1020</v>
      </c>
      <c r="G15182" s="28">
        <v>1</v>
      </c>
      <c r="H15182" s="29">
        <v>1972</v>
      </c>
      <c r="I15182" s="29">
        <v>0</v>
      </c>
      <c r="J15182" s="29">
        <v>0</v>
      </c>
      <c r="K15182" s="30">
        <f>F15182*G15182*H15182/1000000/$B$13</f>
        <v>0.0646692977</v>
      </c>
      <c r="L15182" s="30">
        <f>F15182*G15182*I15182/1000000/$B$13</f>
        <v>0</v>
      </c>
      <c r="M15182" s="30">
        <f>F15182*G15182*J15182/1000000/$B$13</f>
        <v>0</v>
      </c>
      <c r="N15182" s="30">
        <v>101.7959414749</v>
      </c>
      <c r="O15182" s="4" t="inlineStr">
        <is>
          <t>FRANKO actual PPM | RENAULT | Extra: PIE8200229146A / 112759966000</t>
        </is>
      </c>
    </row>
    <row r="15183" ht="15.75" customHeight="1">
      <c r="A15183" s="4" t="inlineStr">
        <is>
          <t>H8200 289 509</t>
        </is>
      </c>
      <c r="B15183" s="26">
        <f>ROUND((K15183*$B$6*$B$9+L15183*$B$7*$B$10+M15183*$B$8*$B$11)*$B$12,0)</f>
        <v>113</v>
      </c>
      <c r="C15183" s="26">
        <f>ROUND((K15183*$B$6*$B$9+L15183*$B$7*$B$10+M15183*$B$8*$B$11)*$B$12,0)</f>
        <v>113</v>
      </c>
      <c r="E15183" s="27">
        <v>1</v>
      </c>
      <c r="F15183" s="28">
        <v>1100</v>
      </c>
      <c r="G15183" s="28">
        <v>1</v>
      </c>
      <c r="H15183" s="29">
        <v>2022</v>
      </c>
      <c r="I15183" s="29">
        <v>0</v>
      </c>
      <c r="J15183" s="29">
        <v>0</v>
      </c>
      <c r="K15183" s="30">
        <f>F15183*G15183*H15183/1000000/$B$13</f>
        <v>0.0715096905</v>
      </c>
      <c r="L15183" s="30">
        <f>F15183*G15183*I15183/1000000/$B$13</f>
        <v>0</v>
      </c>
      <c r="M15183" s="30">
        <f>F15183*G15183*J15183/1000000/$B$13</f>
        <v>0</v>
      </c>
      <c r="N15183" s="30">
        <v>112.5634038443</v>
      </c>
      <c r="O15183" s="4" t="inlineStr">
        <is>
          <t>FRANKO actual PPM | RENAULT | Extra: PIE8200299146A/ 112769966000</t>
        </is>
      </c>
    </row>
    <row r="15184" ht="15.75" customHeight="1">
      <c r="A15184" s="4" t="inlineStr">
        <is>
          <t>H8200 298 418</t>
        </is>
      </c>
      <c r="B15184" s="26">
        <f>ROUND((K15184*$B$6*$B$9+L15184*$B$7*$B$10+M15184*$B$8*$B$11)*$B$12,0)</f>
        <v>69</v>
      </c>
      <c r="C15184" s="26">
        <f>ROUND((K15184*$B$6*$B$9+L15184*$B$7*$B$10+M15184*$B$8*$B$11)*$B$12,0)</f>
        <v>69</v>
      </c>
      <c r="E15184" s="27">
        <v>1</v>
      </c>
      <c r="F15184" s="28">
        <v>800</v>
      </c>
      <c r="G15184" s="28">
        <v>1</v>
      </c>
      <c r="H15184" s="29">
        <v>1695</v>
      </c>
      <c r="I15184" s="29">
        <v>0</v>
      </c>
      <c r="J15184" s="29">
        <v>0</v>
      </c>
      <c r="K15184" s="30">
        <f>F15184*G15184*H15184/1000000/$B$13</f>
        <v>0.0435964123</v>
      </c>
      <c r="L15184" s="30">
        <f>F15184*G15184*I15184/1000000/$B$13</f>
        <v>0</v>
      </c>
      <c r="M15184" s="30">
        <f>F15184*G15184*J15184/1000000/$B$13</f>
        <v>0</v>
      </c>
      <c r="N15184" s="30">
        <v>68.6251126755</v>
      </c>
      <c r="O15184" s="4" t="inlineStr">
        <is>
          <t>FRANKO actual PPM | RENAULT | Extra: 8200 276 610</t>
        </is>
      </c>
    </row>
    <row r="15185" ht="15.75" customHeight="1">
      <c r="A15185" s="4" t="inlineStr">
        <is>
          <t>H8200 310 644</t>
        </is>
      </c>
      <c r="B15185" s="26">
        <f>ROUND((K15185*$B$6*$B$9+L15185*$B$7*$B$10+M15185*$B$8*$B$11)*$B$12,0)</f>
        <v>97</v>
      </c>
      <c r="C15185" s="26">
        <f>ROUND((K15185*$B$6*$B$9+L15185*$B$7*$B$10+M15185*$B$8*$B$11)*$B$12,0)</f>
        <v>97</v>
      </c>
      <c r="E15185" s="27">
        <v>1</v>
      </c>
      <c r="F15185" s="28">
        <v>800</v>
      </c>
      <c r="G15185" s="28">
        <v>1</v>
      </c>
      <c r="H15185" s="29">
        <v>2392</v>
      </c>
      <c r="I15185" s="29">
        <v>0</v>
      </c>
      <c r="J15185" s="29">
        <v>0</v>
      </c>
      <c r="K15185" s="30">
        <f>F15185*G15185*H15185/1000000/$B$13</f>
        <v>0.0615236686</v>
      </c>
      <c r="L15185" s="30">
        <f>F15185*G15185*I15185/1000000/$B$13</f>
        <v>0</v>
      </c>
      <c r="M15185" s="30">
        <f>F15185*G15185*J15185/1000000/$B$13</f>
        <v>0</v>
      </c>
      <c r="N15185" s="30">
        <v>96.8444067963</v>
      </c>
      <c r="O15185" s="4" t="inlineStr">
        <is>
          <t>FRANKO actual PPM | RENAULT | Extra: PIE8200293881B</t>
        </is>
      </c>
    </row>
    <row r="15186" ht="15.75" customHeight="1">
      <c r="A15186" s="4" t="inlineStr">
        <is>
          <t>H8200 349 058</t>
        </is>
      </c>
      <c r="B15186" s="26">
        <f>ROUND((K15186*$B$6*$B$9+L15186*$B$7*$B$10+M15186*$B$8*$B$11)*$B$12,0)</f>
        <v>115</v>
      </c>
      <c r="C15186" s="26">
        <f>ROUND((K15186*$B$6*$B$9+L15186*$B$7*$B$10+M15186*$B$8*$B$11)*$B$12,0)</f>
        <v>115</v>
      </c>
      <c r="E15186" s="27">
        <v>1</v>
      </c>
      <c r="F15186" s="28">
        <v>900</v>
      </c>
      <c r="G15186" s="28">
        <v>1</v>
      </c>
      <c r="H15186" s="29">
        <v>2519</v>
      </c>
      <c r="I15186" s="29">
        <v>0</v>
      </c>
      <c r="J15186" s="29">
        <v>0</v>
      </c>
      <c r="K15186" s="30">
        <f>F15186*G15186*H15186/1000000/$B$13</f>
        <v>0.0728889575</v>
      </c>
      <c r="L15186" s="30">
        <f>F15186*G15186*I15186/1000000/$B$13</f>
        <v>0</v>
      </c>
      <c r="M15186" s="30">
        <f>F15186*G15186*J15186/1000000/$B$13</f>
        <v>0</v>
      </c>
      <c r="N15186" s="30">
        <v>114.7345080727</v>
      </c>
      <c r="O15186" s="4" t="inlineStr">
        <is>
          <t>FRANKO actual PPM | RENAULT | Extra: 8200 276 607 / T03</t>
        </is>
      </c>
    </row>
    <row r="15187" ht="15.75" customHeight="1">
      <c r="A15187" s="4" t="inlineStr">
        <is>
          <t>H8200 363 481</t>
        </is>
      </c>
      <c r="B15187" s="26">
        <f>ROUND((K15187*$B$6*$B$9+L15187*$B$7*$B$10+M15187*$B$8*$B$11)*$B$12,0)</f>
        <v>379</v>
      </c>
      <c r="C15187" s="26">
        <f>ROUND((K15187*$B$6*$B$9+L15187*$B$7*$B$10+M15187*$B$8*$B$11)*$B$12,0)</f>
        <v>379</v>
      </c>
      <c r="E15187" s="27">
        <v>1</v>
      </c>
      <c r="F15187" s="28">
        <v>1020</v>
      </c>
      <c r="G15187" s="28">
        <v>1</v>
      </c>
      <c r="H15187" s="29">
        <v>7344</v>
      </c>
      <c r="I15187" s="29">
        <v>0</v>
      </c>
      <c r="J15187" s="29">
        <v>0</v>
      </c>
      <c r="K15187" s="30">
        <f>F15187*G15187*H15187/1000000/$B$13</f>
        <v>0.2408373845</v>
      </c>
      <c r="L15187" s="30">
        <f>F15187*G15187*I15187/1000000/$B$13</f>
        <v>0</v>
      </c>
      <c r="M15187" s="30">
        <f>F15187*G15187*J15187/1000000/$B$13</f>
        <v>0</v>
      </c>
      <c r="N15187" s="30">
        <v>379.1021268722</v>
      </c>
      <c r="O15187" s="4" t="inlineStr">
        <is>
          <t>FRANKO actual PPM | RENAULT | Extra: 8200574897</t>
        </is>
      </c>
    </row>
    <row r="15188" ht="15.75" customHeight="1">
      <c r="A15188" s="4" t="inlineStr">
        <is>
          <t>H8200 389 549</t>
        </is>
      </c>
      <c r="B15188" s="26">
        <f>ROUND((K15188*$B$6*$B$9+L15188*$B$7*$B$10+M15188*$B$8*$B$11)*$B$12,0)</f>
        <v>367</v>
      </c>
      <c r="C15188" s="26">
        <f>ROUND((K15188*$B$6*$B$9+L15188*$B$7*$B$10+M15188*$B$8*$B$11)*$B$12,0)</f>
        <v>367</v>
      </c>
      <c r="E15188" s="27">
        <v>1</v>
      </c>
      <c r="F15188" s="28">
        <v>1100</v>
      </c>
      <c r="G15188" s="28">
        <v>1</v>
      </c>
      <c r="H15188" s="29">
        <v>6600</v>
      </c>
      <c r="I15188" s="29">
        <v>0</v>
      </c>
      <c r="J15188" s="29">
        <v>0</v>
      </c>
      <c r="K15188" s="30">
        <f>F15188*G15188*H15188/1000000/$B$13</f>
        <v>0.2334144201</v>
      </c>
      <c r="L15188" s="30">
        <f>F15188*G15188*I15188/1000000/$B$13</f>
        <v>0</v>
      </c>
      <c r="M15188" s="30">
        <f>F15188*G15188*J15188/1000000/$B$13</f>
        <v>0</v>
      </c>
      <c r="N15188" s="30">
        <v>367.4176386609</v>
      </c>
      <c r="O15188" s="4" t="inlineStr">
        <is>
          <t>FRANKO actual PPM | RENAULT | Extra: 8200570186</t>
        </is>
      </c>
    </row>
    <row r="15189" ht="15.75" customHeight="1">
      <c r="A15189" s="4" t="inlineStr">
        <is>
          <t>H8200 389 549</t>
        </is>
      </c>
      <c r="B15189" s="26">
        <f>ROUND((K15189*$B$6*$B$9+L15189*$B$7*$B$10+M15189*$B$8*$B$11)*$B$12,0)</f>
        <v>347</v>
      </c>
      <c r="C15189" s="26">
        <f>ROUND((K15189*$B$6*$B$9+L15189*$B$7*$B$10+M15189*$B$8*$B$11)*$B$12,0)</f>
        <v>347</v>
      </c>
      <c r="E15189" s="27">
        <v>1</v>
      </c>
      <c r="F15189" s="28">
        <v>1100</v>
      </c>
      <c r="G15189" s="28">
        <v>1</v>
      </c>
      <c r="H15189" s="29">
        <v>6237</v>
      </c>
      <c r="I15189" s="29">
        <v>0</v>
      </c>
      <c r="J15189" s="29">
        <v>0</v>
      </c>
      <c r="K15189" s="30">
        <f>F15189*G15189*H15189/1000000/$B$13</f>
        <v>0.220576627</v>
      </c>
      <c r="L15189" s="30">
        <f>F15189*G15189*I15189/1000000/$B$13</f>
        <v>0</v>
      </c>
      <c r="M15189" s="30">
        <f>F15189*G15189*J15189/1000000/$B$13</f>
        <v>0</v>
      </c>
      <c r="N15189" s="30">
        <v>347.2096685345</v>
      </c>
      <c r="O15189" s="4" t="inlineStr">
        <is>
          <t>FRANKO actual PPM | RENAULT | Extra: 8200 506 654</t>
        </is>
      </c>
    </row>
    <row r="15190" ht="15.75" customHeight="1">
      <c r="A15190" s="4" t="inlineStr">
        <is>
          <t>H8200 389 549</t>
        </is>
      </c>
      <c r="B15190" s="26">
        <f>ROUND((K15190*$B$6*$B$9+L15190*$B$7*$B$10+M15190*$B$8*$B$11)*$B$12,0)</f>
        <v>318</v>
      </c>
      <c r="C15190" s="26">
        <f>ROUND((K15190*$B$6*$B$9+L15190*$B$7*$B$10+M15190*$B$8*$B$11)*$B$12,0)</f>
        <v>318</v>
      </c>
      <c r="E15190" s="27">
        <v>1</v>
      </c>
      <c r="F15190" s="28">
        <v>1100</v>
      </c>
      <c r="G15190" s="28">
        <v>1</v>
      </c>
      <c r="H15190" s="29">
        <v>5720</v>
      </c>
      <c r="I15190" s="29">
        <v>0</v>
      </c>
      <c r="J15190" s="29">
        <v>0</v>
      </c>
      <c r="K15190" s="30">
        <f>F15190*G15190*H15190/1000000/$B$13</f>
        <v>0.2022924974</v>
      </c>
      <c r="L15190" s="30">
        <f>F15190*G15190*I15190/1000000/$B$13</f>
        <v>0</v>
      </c>
      <c r="M15190" s="30">
        <f>F15190*G15190*J15190/1000000/$B$13</f>
        <v>0</v>
      </c>
      <c r="N15190" s="30">
        <v>318.4286201728</v>
      </c>
      <c r="O15190" s="4" t="inlineStr">
        <is>
          <t>FRANKO actual PPM | RENAULT | Extra: 8200506654, J2498013006,05-03-2207D</t>
        </is>
      </c>
    </row>
    <row r="15191" ht="15.75" customHeight="1">
      <c r="A15191" s="4" t="inlineStr">
        <is>
          <t>H8200 389 563</t>
        </is>
      </c>
      <c r="B15191" s="26">
        <f>ROUND((K15191*$B$6*$B$9+L15191*$B$7*$B$10+M15191*$B$8*$B$11)*$B$12,0)</f>
        <v>332</v>
      </c>
      <c r="C15191" s="26">
        <f>ROUND((K15191*$B$6*$B$9+L15191*$B$7*$B$10+M15191*$B$8*$B$11)*$B$12,0)</f>
        <v>332</v>
      </c>
      <c r="E15191" s="27">
        <v>1</v>
      </c>
      <c r="F15191" s="28">
        <v>1100</v>
      </c>
      <c r="G15191" s="28">
        <v>1</v>
      </c>
      <c r="H15191" s="29">
        <v>5960</v>
      </c>
      <c r="I15191" s="29">
        <v>0</v>
      </c>
      <c r="J15191" s="29">
        <v>0</v>
      </c>
      <c r="K15191" s="30">
        <f>F15191*G15191*H15191/1000000/$B$13</f>
        <v>0.2107802945</v>
      </c>
      <c r="L15191" s="30">
        <f>F15191*G15191*I15191/1000000/$B$13</f>
        <v>0</v>
      </c>
      <c r="M15191" s="30">
        <f>F15191*G15191*J15191/1000000/$B$13</f>
        <v>0</v>
      </c>
      <c r="N15191" s="30">
        <v>331.7892615786</v>
      </c>
      <c r="O15191" s="4" t="inlineStr">
        <is>
          <t>FRANKO actual PPM | RENAULT | Extra: 8200570184, J2498023133,06-07-0911D,FAURECIA</t>
        </is>
      </c>
    </row>
    <row r="15192" ht="15.75" customHeight="1">
      <c r="A15192" s="4" t="inlineStr">
        <is>
          <t>H8200 389 563</t>
        </is>
      </c>
      <c r="B15192" s="26">
        <f>ROUND((K15192*$B$6*$B$9+L15192*$B$7*$B$10+M15192*$B$8*$B$11)*$B$12,0)</f>
        <v>316</v>
      </c>
      <c r="C15192" s="26">
        <f>ROUND((K15192*$B$6*$B$9+L15192*$B$7*$B$10+M15192*$B$8*$B$11)*$B$12,0)</f>
        <v>316</v>
      </c>
      <c r="E15192" s="27">
        <v>1</v>
      </c>
      <c r="F15192" s="28">
        <v>1100</v>
      </c>
      <c r="G15192" s="28">
        <v>1</v>
      </c>
      <c r="H15192" s="29">
        <v>5684</v>
      </c>
      <c r="I15192" s="29">
        <v>0</v>
      </c>
      <c r="J15192" s="29">
        <v>0</v>
      </c>
      <c r="K15192" s="30">
        <f>F15192*G15192*H15192/1000000/$B$13</f>
        <v>0.2010193278</v>
      </c>
      <c r="L15192" s="30">
        <f>F15192*G15192*I15192/1000000/$B$13</f>
        <v>0</v>
      </c>
      <c r="M15192" s="30">
        <f>F15192*G15192*J15192/1000000/$B$13</f>
        <v>0</v>
      </c>
      <c r="N15192" s="30">
        <v>316.4245239619</v>
      </c>
      <c r="O15192" s="4" t="inlineStr">
        <is>
          <t>FRANKO actual PPM | RENAULT | Extra: 8200 570 184</t>
        </is>
      </c>
    </row>
    <row r="15193" ht="15.75" customHeight="1">
      <c r="A15193" s="4" t="inlineStr">
        <is>
          <t>H8200 389 563</t>
        </is>
      </c>
      <c r="B15193" s="26">
        <f>ROUND((K15193*$B$6*$B$9+L15193*$B$7*$B$10+M15193*$B$8*$B$11)*$B$12,0)</f>
        <v>341</v>
      </c>
      <c r="C15193" s="26">
        <f>ROUND((K15193*$B$6*$B$9+L15193*$B$7*$B$10+M15193*$B$8*$B$11)*$B$12,0)</f>
        <v>341</v>
      </c>
      <c r="E15193" s="27">
        <v>1</v>
      </c>
      <c r="F15193" s="28">
        <v>1100</v>
      </c>
      <c r="G15193" s="28">
        <v>1</v>
      </c>
      <c r="H15193" s="29">
        <v>6124</v>
      </c>
      <c r="I15193" s="29">
        <v>0</v>
      </c>
      <c r="J15193" s="29">
        <v>0</v>
      </c>
      <c r="K15193" s="30">
        <f>F15193*G15193*H15193/1000000/$B$13</f>
        <v>0.2165802892</v>
      </c>
      <c r="L15193" s="30">
        <f>F15193*G15193*I15193/1000000/$B$13</f>
        <v>0</v>
      </c>
      <c r="M15193" s="30">
        <f>F15193*G15193*J15193/1000000/$B$13</f>
        <v>0</v>
      </c>
      <c r="N15193" s="30">
        <v>340.919033206</v>
      </c>
      <c r="O15193" s="4" t="inlineStr">
        <is>
          <t>FRANKO actual PPM | RENAULT / SUZUK | Extra: 8200 570 184 / J2498013030</t>
        </is>
      </c>
    </row>
    <row r="15194" ht="15.75" customHeight="1">
      <c r="A15194" s="4" t="inlineStr">
        <is>
          <t>H8200 427 854</t>
        </is>
      </c>
      <c r="B15194" s="26">
        <f>ROUND((K15194*$B$6*$B$9+L15194*$B$7*$B$10+M15194*$B$8*$B$11)*$B$12,0)</f>
        <v>271</v>
      </c>
      <c r="C15194" s="26">
        <f>ROUND((K15194*$B$6*$B$9+L15194*$B$7*$B$10+M15194*$B$8*$B$11)*$B$12,0)</f>
        <v>271</v>
      </c>
      <c r="E15194" s="27">
        <v>1</v>
      </c>
      <c r="F15194" s="28">
        <v>700</v>
      </c>
      <c r="G15194" s="28">
        <v>1</v>
      </c>
      <c r="H15194" s="29">
        <v>7657</v>
      </c>
      <c r="I15194" s="29">
        <v>0</v>
      </c>
      <c r="J15194" s="29">
        <v>0</v>
      </c>
      <c r="K15194" s="30">
        <f>F15194*G15194*H15194/1000000/$B$13</f>
        <v>0.1723247865</v>
      </c>
      <c r="L15194" s="30">
        <f>F15194*G15194*I15194/1000000/$B$13</f>
        <v>0</v>
      </c>
      <c r="M15194" s="30">
        <f>F15194*G15194*J15194/1000000/$B$13</f>
        <v>0</v>
      </c>
      <c r="N15194" s="30">
        <v>271.2564464819</v>
      </c>
      <c r="O15194" s="4" t="inlineStr">
        <is>
          <t>FRANKO actual PPM | RENAULT | Extra: 8200 427 859</t>
        </is>
      </c>
    </row>
    <row r="15195" ht="15.75" customHeight="1">
      <c r="A15195" s="4" t="inlineStr">
        <is>
          <t>H8200 427 854</t>
        </is>
      </c>
      <c r="B15195" s="26">
        <f>ROUND((K15195*$B$6*$B$9+L15195*$B$7*$B$10+M15195*$B$8*$B$11)*$B$12,0)</f>
        <v>273</v>
      </c>
      <c r="C15195" s="26">
        <f>ROUND((K15195*$B$6*$B$9+L15195*$B$7*$B$10+M15195*$B$8*$B$11)*$B$12,0)</f>
        <v>273</v>
      </c>
      <c r="E15195" s="27">
        <v>1</v>
      </c>
      <c r="F15195" s="28">
        <v>700</v>
      </c>
      <c r="G15195" s="28">
        <v>1</v>
      </c>
      <c r="H15195" s="29">
        <v>7701</v>
      </c>
      <c r="I15195" s="29">
        <v>0</v>
      </c>
      <c r="J15195" s="29">
        <v>0</v>
      </c>
      <c r="K15195" s="30">
        <f>F15195*G15195*H15195/1000000/$B$13</f>
        <v>0.1733150295</v>
      </c>
      <c r="L15195" s="30">
        <f>F15195*G15195*I15195/1000000/$B$13</f>
        <v>0</v>
      </c>
      <c r="M15195" s="30">
        <f>F15195*G15195*J15195/1000000/$B$13</f>
        <v>0</v>
      </c>
      <c r="N15195" s="30">
        <v>272.8151879792</v>
      </c>
      <c r="O15195" s="4" t="inlineStr">
        <is>
          <t>FRANKO actual PPM | RENAULT | Extra: 8200 427 859 / CJ0177</t>
        </is>
      </c>
    </row>
    <row r="15196" ht="15.75" customHeight="1">
      <c r="A15196" s="4" t="inlineStr">
        <is>
          <t>H8200 427 854</t>
        </is>
      </c>
      <c r="B15196" s="26">
        <f>ROUND((K15196*$B$6*$B$9+L15196*$B$7*$B$10+M15196*$B$8*$B$11)*$B$12,0)</f>
        <v>278</v>
      </c>
      <c r="C15196" s="26">
        <f>ROUND((K15196*$B$6*$B$9+L15196*$B$7*$B$10+M15196*$B$8*$B$11)*$B$12,0)</f>
        <v>278</v>
      </c>
      <c r="E15196" s="27">
        <v>1</v>
      </c>
      <c r="F15196" s="28">
        <v>700</v>
      </c>
      <c r="G15196" s="28">
        <v>1</v>
      </c>
      <c r="H15196" s="29">
        <v>7860</v>
      </c>
      <c r="I15196" s="29">
        <v>0</v>
      </c>
      <c r="J15196" s="29">
        <v>0</v>
      </c>
      <c r="K15196" s="30">
        <f>F15196*G15196*H15196/1000000/$B$13</f>
        <v>0.1768934076</v>
      </c>
      <c r="L15196" s="30">
        <f>F15196*G15196*I15196/1000000/$B$13</f>
        <v>0</v>
      </c>
      <c r="M15196" s="30">
        <f>F15196*G15196*J15196/1000000/$B$13</f>
        <v>0</v>
      </c>
      <c r="N15196" s="30">
        <v>278.4479129356</v>
      </c>
      <c r="O15196" s="4" t="inlineStr">
        <is>
          <t>FRANKO actual PPM | RENAULT | Extra: 8200 427 859</t>
        </is>
      </c>
    </row>
    <row r="15197" ht="15.75" customHeight="1">
      <c r="A15197" s="4" t="inlineStr">
        <is>
          <t>H8200 432 900</t>
        </is>
      </c>
      <c r="B15197" s="26">
        <f>ROUND((K15197*$B$6*$B$9+L15197*$B$7*$B$10+M15197*$B$8*$B$11)*$B$12,0)</f>
        <v>186</v>
      </c>
      <c r="C15197" s="26">
        <f>ROUND((K15197*$B$6*$B$9+L15197*$B$7*$B$10+M15197*$B$8*$B$11)*$B$12,0)</f>
        <v>186</v>
      </c>
      <c r="E15197" s="27">
        <v>1</v>
      </c>
      <c r="F15197" s="28">
        <v>460</v>
      </c>
      <c r="G15197" s="28">
        <v>1</v>
      </c>
      <c r="H15197" s="29">
        <v>7975</v>
      </c>
      <c r="I15197" s="29">
        <v>0</v>
      </c>
      <c r="J15197" s="29">
        <v>0</v>
      </c>
      <c r="K15197" s="30">
        <f>F15197*G15197*H15197/1000000/$B$13</f>
        <v>0.1179450138</v>
      </c>
      <c r="L15197" s="30">
        <f>F15197*G15197*I15197/1000000/$B$13</f>
        <v>0</v>
      </c>
      <c r="M15197" s="30">
        <f>F15197*G15197*J15197/1000000/$B$13</f>
        <v>0</v>
      </c>
      <c r="N15197" s="30">
        <v>185.6572462021</v>
      </c>
      <c r="O15197" s="4" t="inlineStr">
        <is>
          <t>FRANKO actual PPM | RENAULT | Extra: PIE8200445928</t>
        </is>
      </c>
    </row>
    <row r="15198" ht="15.75" customHeight="1">
      <c r="A15198" s="4" t="inlineStr">
        <is>
          <t>H8200 447 660</t>
        </is>
      </c>
      <c r="B15198" s="26">
        <f>ROUND((K15198*$B$6*$B$9+L15198*$B$7*$B$10+M15198*$B$8*$B$11)*$B$12,0)</f>
        <v>104</v>
      </c>
      <c r="C15198" s="26">
        <f>ROUND((K15198*$B$6*$B$9+L15198*$B$7*$B$10+M15198*$B$8*$B$11)*$B$12,0)</f>
        <v>104</v>
      </c>
      <c r="E15198" s="27">
        <v>1</v>
      </c>
      <c r="F15198" s="28">
        <v>1000</v>
      </c>
      <c r="G15198" s="28">
        <v>1</v>
      </c>
      <c r="H15198" s="29">
        <v>0</v>
      </c>
      <c r="I15198" s="29">
        <v>1292</v>
      </c>
      <c r="J15198" s="29">
        <v>200</v>
      </c>
      <c r="K15198" s="30">
        <f>F15198*G15198*H15198/1000000/$B$13</f>
        <v>0</v>
      </c>
      <c r="L15198" s="30">
        <f>F15198*G15198*I15198/1000000/$B$13</f>
        <v>0.0415387646</v>
      </c>
      <c r="M15198" s="30">
        <f>F15198*G15198*J15198/1000000/$B$13</f>
        <v>0.0064301493</v>
      </c>
      <c r="N15198" s="30">
        <v>103.5206456405</v>
      </c>
      <c r="O15198" s="4" t="inlineStr">
        <is>
          <t>FRANKO actual PPM | RENAULT | Extra: 8200 835 917</t>
        </is>
      </c>
    </row>
    <row r="15199" ht="15.75" customHeight="1">
      <c r="A15199" s="4" t="inlineStr">
        <is>
          <t>H8200 447 660</t>
        </is>
      </c>
      <c r="B15199" s="26">
        <f>ROUND((K15199*$B$6*$B$9+L15199*$B$7*$B$10+M15199*$B$8*$B$11)*$B$12,0)</f>
        <v>113</v>
      </c>
      <c r="C15199" s="26">
        <f>ROUND((K15199*$B$6*$B$9+L15199*$B$7*$B$10+M15199*$B$8*$B$11)*$B$12,0)</f>
        <v>113</v>
      </c>
      <c r="E15199" s="27">
        <v>1</v>
      </c>
      <c r="F15199" s="28">
        <v>1000</v>
      </c>
      <c r="G15199" s="28">
        <v>1</v>
      </c>
      <c r="H15199" s="29">
        <v>93</v>
      </c>
      <c r="I15199" s="29">
        <v>1371</v>
      </c>
      <c r="J15199" s="29">
        <v>206</v>
      </c>
      <c r="K15199" s="30">
        <f>F15199*G15199*H15199/1000000/$B$13</f>
        <v>0.0029900194</v>
      </c>
      <c r="L15199" s="30">
        <f>F15199*G15199*I15199/1000000/$B$13</f>
        <v>0.0440786735</v>
      </c>
      <c r="M15199" s="30">
        <f>F15199*G15199*J15199/1000000/$B$13</f>
        <v>0.0066230538</v>
      </c>
      <c r="N15199" s="30">
        <v>112.8931123224</v>
      </c>
      <c r="O15199" s="4" t="inlineStr">
        <is>
          <t>FRANKO actual PPM | RENAULT | Extra: 8200 835 917 / 08-01-09 02D / J2952013032 / J2963013019</t>
        </is>
      </c>
    </row>
    <row r="15200" ht="15.75" customHeight="1">
      <c r="A15200" s="4" t="inlineStr">
        <is>
          <t>H8200 456 581</t>
        </is>
      </c>
      <c r="B15200" s="26">
        <f>ROUND((K15200*$B$6*$B$9+L15200*$B$7*$B$10+M15200*$B$8*$B$11)*$B$12,0)</f>
        <v>66</v>
      </c>
      <c r="C15200" s="26">
        <f>ROUND((K15200*$B$6*$B$9+L15200*$B$7*$B$10+M15200*$B$8*$B$11)*$B$12,0)</f>
        <v>66</v>
      </c>
      <c r="E15200" s="27">
        <v>1</v>
      </c>
      <c r="F15200" s="28">
        <v>600</v>
      </c>
      <c r="G15200" s="28">
        <v>1</v>
      </c>
      <c r="H15200" s="29">
        <v>2180</v>
      </c>
      <c r="I15200" s="29">
        <v>0</v>
      </c>
      <c r="J15200" s="29">
        <v>0</v>
      </c>
      <c r="K15200" s="30">
        <f>F15200*G15200*H15200/1000000/$B$13</f>
        <v>0.0420531765</v>
      </c>
      <c r="L15200" s="30">
        <f>F15200*G15200*I15200/1000000/$B$13</f>
        <v>0</v>
      </c>
      <c r="M15200" s="30">
        <f>F15200*G15200*J15200/1000000/$B$13</f>
        <v>0</v>
      </c>
      <c r="N15200" s="30">
        <v>66.1959051472</v>
      </c>
      <c r="O15200" s="4" t="inlineStr">
        <is>
          <t>FRANKO actual PPM | RENAULT | Extra: RENO D,H82 00456581,PIE 8200357929112700461000</t>
        </is>
      </c>
    </row>
    <row r="15201" ht="15.75" customHeight="1">
      <c r="A15201" s="4" t="inlineStr">
        <is>
          <t>H8200 471 954</t>
        </is>
      </c>
      <c r="B15201" s="26">
        <f>ROUND((K15201*$B$6*$B$9+L15201*$B$7*$B$10+M15201*$B$8*$B$11)*$B$12,0)</f>
        <v>374</v>
      </c>
      <c r="C15201" s="26">
        <f>ROUND((K15201*$B$6*$B$9+L15201*$B$7*$B$10+M15201*$B$8*$B$11)*$B$12,0)</f>
        <v>374</v>
      </c>
      <c r="E15201" s="27">
        <v>1</v>
      </c>
      <c r="F15201" s="28">
        <v>1180</v>
      </c>
      <c r="G15201" s="28">
        <v>1</v>
      </c>
      <c r="H15201" s="29">
        <v>6270</v>
      </c>
      <c r="I15201" s="29">
        <v>0</v>
      </c>
      <c r="J15201" s="29">
        <v>0</v>
      </c>
      <c r="K15201" s="30">
        <f>F15201*G15201*H15201/1000000/$B$13</f>
        <v>0.2378705136</v>
      </c>
      <c r="L15201" s="30">
        <f>F15201*G15201*I15201/1000000/$B$13</f>
        <v>0</v>
      </c>
      <c r="M15201" s="30">
        <f>F15201*G15201*J15201/1000000/$B$13</f>
        <v>0</v>
      </c>
      <c r="N15201" s="30">
        <v>374.431975399</v>
      </c>
      <c r="O15201" s="4" t="inlineStr">
        <is>
          <t>FRANKO actual PPM | RENAULT / SUZUK | Extra: 8200 423 069 / J2498023105 / 06-02-2121D / FAU RECTA</t>
        </is>
      </c>
    </row>
    <row r="15202" ht="15.75" customHeight="1">
      <c r="A15202" s="4" t="inlineStr">
        <is>
          <t>H8200 473 760</t>
        </is>
      </c>
      <c r="B15202" s="26">
        <f>ROUND((K15202*$B$6*$B$9+L15202*$B$7*$B$10+M15202*$B$8*$B$11)*$B$12,0)</f>
        <v>387</v>
      </c>
      <c r="C15202" s="26">
        <f>ROUND((K15202*$B$6*$B$9+L15202*$B$7*$B$10+M15202*$B$8*$B$11)*$B$12,0)</f>
        <v>387</v>
      </c>
      <c r="E15202" s="27">
        <v>1</v>
      </c>
      <c r="F15202" s="28">
        <v>1300</v>
      </c>
      <c r="G15202" s="28">
        <v>1</v>
      </c>
      <c r="H15202" s="29">
        <v>5884</v>
      </c>
      <c r="I15202" s="29">
        <v>0</v>
      </c>
      <c r="J15202" s="29">
        <v>0</v>
      </c>
      <c r="K15202" s="30">
        <f>F15202*G15202*H15202/1000000/$B$13</f>
        <v>0.2459274907</v>
      </c>
      <c r="L15202" s="30">
        <f>F15202*G15202*I15202/1000000/$B$13</f>
        <v>0</v>
      </c>
      <c r="M15202" s="30">
        <f>F15202*G15202*J15202/1000000/$B$13</f>
        <v>0</v>
      </c>
      <c r="N15202" s="30">
        <v>387.1144630365</v>
      </c>
      <c r="O15202" s="4" t="inlineStr">
        <is>
          <t>FRANKO actual PPM | RENAULT | Extra: 8200 672 827</t>
        </is>
      </c>
    </row>
    <row r="15203" ht="15.75" customHeight="1">
      <c r="A15203" s="4" t="inlineStr">
        <is>
          <t>H8200 473 760</t>
        </is>
      </c>
      <c r="B15203" s="26">
        <f>ROUND((K15203*$B$6*$B$9+L15203*$B$7*$B$10+M15203*$B$8*$B$11)*$B$12,0)</f>
        <v>382</v>
      </c>
      <c r="C15203" s="26">
        <f>ROUND((K15203*$B$6*$B$9+L15203*$B$7*$B$10+M15203*$B$8*$B$11)*$B$12,0)</f>
        <v>382</v>
      </c>
      <c r="E15203" s="27">
        <v>1</v>
      </c>
      <c r="F15203" s="28">
        <v>1300</v>
      </c>
      <c r="G15203" s="28">
        <v>1</v>
      </c>
      <c r="H15203" s="29">
        <v>5805</v>
      </c>
      <c r="I15203" s="29">
        <v>0</v>
      </c>
      <c r="J15203" s="29">
        <v>0</v>
      </c>
      <c r="K15203" s="30">
        <f>F15203*G15203*H15203/1000000/$B$13</f>
        <v>0.242625609</v>
      </c>
      <c r="L15203" s="30">
        <f>F15203*G15203*I15203/1000000/$B$13</f>
        <v>0</v>
      </c>
      <c r="M15203" s="30">
        <f>F15203*G15203*J15203/1000000/$B$13</f>
        <v>0</v>
      </c>
      <c r="N15203" s="30">
        <v>381.9169710957</v>
      </c>
      <c r="O15203" s="4" t="inlineStr">
        <is>
          <t>FRANKO actual PPM | RENAULT | Extra: 8200 672 827</t>
        </is>
      </c>
    </row>
    <row r="15204" ht="15.75" customHeight="1">
      <c r="A15204" s="4" t="inlineStr">
        <is>
          <t>H8200 473 760</t>
        </is>
      </c>
      <c r="B15204" s="26">
        <f>ROUND((K15204*$B$6*$B$9+L15204*$B$7*$B$10+M15204*$B$8*$B$11)*$B$12,0)</f>
        <v>395</v>
      </c>
      <c r="C15204" s="26">
        <f>ROUND((K15204*$B$6*$B$9+L15204*$B$7*$B$10+M15204*$B$8*$B$11)*$B$12,0)</f>
        <v>395</v>
      </c>
      <c r="E15204" s="27">
        <v>1</v>
      </c>
      <c r="F15204" s="28">
        <v>1300</v>
      </c>
      <c r="G15204" s="28">
        <v>1</v>
      </c>
      <c r="H15204" s="29">
        <v>6000</v>
      </c>
      <c r="I15204" s="29">
        <v>0</v>
      </c>
      <c r="J15204" s="29">
        <v>0</v>
      </c>
      <c r="K15204" s="30">
        <f>F15204*G15204*H15204/1000000/$B$13</f>
        <v>0.2507758232</v>
      </c>
      <c r="L15204" s="30">
        <f>F15204*G15204*I15204/1000000/$B$13</f>
        <v>0</v>
      </c>
      <c r="M15204" s="30">
        <f>F15204*G15204*J15204/1000000/$B$13</f>
        <v>0</v>
      </c>
      <c r="N15204" s="30">
        <v>394.7462233547</v>
      </c>
      <c r="O15204" s="4" t="inlineStr">
        <is>
          <t>FRANKO actual PPM | RENAULT | Extra: 8200672827, 06-09-07-N, T-03, 2743013057</t>
        </is>
      </c>
    </row>
    <row r="15205" ht="15.75" customHeight="1">
      <c r="A15205" s="4" t="inlineStr">
        <is>
          <t>H8200 473 761</t>
        </is>
      </c>
      <c r="B15205" s="26">
        <f>ROUND((K15205*$B$6*$B$9+L15205*$B$7*$B$10+M15205*$B$8*$B$11)*$B$12,0)</f>
        <v>362</v>
      </c>
      <c r="C15205" s="26">
        <f>ROUND((K15205*$B$6*$B$9+L15205*$B$7*$B$10+M15205*$B$8*$B$11)*$B$12,0)</f>
        <v>362</v>
      </c>
      <c r="E15205" s="27">
        <v>1</v>
      </c>
      <c r="F15205" s="28">
        <v>1300</v>
      </c>
      <c r="G15205" s="28">
        <v>1</v>
      </c>
      <c r="H15205" s="29">
        <v>5500</v>
      </c>
      <c r="I15205" s="29">
        <v>0</v>
      </c>
      <c r="J15205" s="29">
        <v>0</v>
      </c>
      <c r="K15205" s="30">
        <f>F15205*G15205*H15205/1000000/$B$13</f>
        <v>0.229877838</v>
      </c>
      <c r="L15205" s="30">
        <f>F15205*G15205*I15205/1000000/$B$13</f>
        <v>0</v>
      </c>
      <c r="M15205" s="30">
        <f>F15205*G15205*J15205/1000000/$B$13</f>
        <v>0</v>
      </c>
      <c r="N15205" s="30">
        <v>361.8507047418</v>
      </c>
      <c r="O15205" s="4" t="inlineStr">
        <is>
          <t>FRANKO actual PPM | RENAULT | Extra: 8200672823, 21 -02-07-N, T-03,2742013010</t>
        </is>
      </c>
    </row>
    <row r="15206" ht="15.75" customHeight="1">
      <c r="A15206" s="4" t="inlineStr">
        <is>
          <t>H8200 488 696</t>
        </is>
      </c>
      <c r="B15206" s="26">
        <f>ROUND((K15206*$B$6*$B$9+L15206*$B$7*$B$10+M15206*$B$8*$B$11)*$B$12,0)</f>
        <v>408</v>
      </c>
      <c r="C15206" s="26">
        <f>ROUND((K15206*$B$6*$B$9+L15206*$B$7*$B$10+M15206*$B$8*$B$11)*$B$12,0)</f>
        <v>408</v>
      </c>
      <c r="E15206" s="27">
        <v>1</v>
      </c>
      <c r="F15206" s="28">
        <v>1300</v>
      </c>
      <c r="G15206" s="28">
        <v>1</v>
      </c>
      <c r="H15206" s="29">
        <v>6200</v>
      </c>
      <c r="I15206" s="29">
        <v>0</v>
      </c>
      <c r="J15206" s="29">
        <v>0</v>
      </c>
      <c r="K15206" s="30">
        <f>F15206*G15206*H15206/1000000/$B$13</f>
        <v>0.2591350173</v>
      </c>
      <c r="L15206" s="30">
        <f>F15206*G15206*I15206/1000000/$B$13</f>
        <v>0</v>
      </c>
      <c r="M15206" s="30">
        <f>F15206*G15206*J15206/1000000/$B$13</f>
        <v>0</v>
      </c>
      <c r="N15206" s="30">
        <v>407.9044307998</v>
      </c>
      <c r="O15206" s="4" t="inlineStr">
        <is>
          <t>FRANKO actual PPM | RENAULT | Extra: 8200435614B,20-07-06-T,T03</t>
        </is>
      </c>
    </row>
    <row r="15207" ht="15.75" customHeight="1">
      <c r="A15207" s="4" t="inlineStr">
        <is>
          <t>H8200 511 231</t>
        </is>
      </c>
      <c r="B15207" s="26">
        <f>ROUND((K15207*$B$6*$B$9+L15207*$B$7*$B$10+M15207*$B$8*$B$11)*$B$12,0)</f>
        <v>303</v>
      </c>
      <c r="C15207" s="26">
        <f>ROUND((K15207*$B$6*$B$9+L15207*$B$7*$B$10+M15207*$B$8*$B$11)*$B$12,0)</f>
        <v>303</v>
      </c>
      <c r="E15207" s="27">
        <v>1</v>
      </c>
      <c r="F15207" s="28">
        <v>860</v>
      </c>
      <c r="G15207" s="28">
        <v>1</v>
      </c>
      <c r="H15207" s="29">
        <v>6955</v>
      </c>
      <c r="I15207" s="29">
        <v>0</v>
      </c>
      <c r="J15207" s="29">
        <v>0</v>
      </c>
      <c r="K15207" s="30">
        <f>F15207*G15207*H15207/1000000/$B$13</f>
        <v>0.1923032605</v>
      </c>
      <c r="L15207" s="30">
        <f>F15207*G15207*I15207/1000000/$B$13</f>
        <v>0</v>
      </c>
      <c r="M15207" s="30">
        <f>F15207*G15207*J15207/1000000/$B$13</f>
        <v>0</v>
      </c>
      <c r="N15207" s="30">
        <v>302.7045622758</v>
      </c>
      <c r="O15207" s="4" t="inlineStr">
        <is>
          <t>FRANKO actual PPM | RENAULT | Extra: 8200 511 176 B / EBERSPACHER</t>
        </is>
      </c>
    </row>
    <row r="15208" ht="15.75" customHeight="1">
      <c r="A15208" s="4" t="inlineStr">
        <is>
          <t>H8200 540 278</t>
        </is>
      </c>
      <c r="B15208" s="26">
        <f>ROUND((K15208*$B$6*$B$9+L15208*$B$7*$B$10+M15208*$B$8*$B$11)*$B$12,0)</f>
        <v>320</v>
      </c>
      <c r="C15208" s="26">
        <f>ROUND((K15208*$B$6*$B$9+L15208*$B$7*$B$10+M15208*$B$8*$B$11)*$B$12,0)</f>
        <v>320</v>
      </c>
      <c r="E15208" s="27">
        <v>1</v>
      </c>
      <c r="F15208" s="28">
        <v>800</v>
      </c>
      <c r="G15208" s="28">
        <v>1</v>
      </c>
      <c r="H15208" s="29">
        <v>7900</v>
      </c>
      <c r="I15208" s="29">
        <v>0</v>
      </c>
      <c r="J15208" s="29">
        <v>0</v>
      </c>
      <c r="K15208" s="30">
        <f>F15208*G15208*H15208/1000000/$B$13</f>
        <v>0.2031927183</v>
      </c>
      <c r="L15208" s="30">
        <f>F15208*G15208*I15208/1000000/$B$13</f>
        <v>0</v>
      </c>
      <c r="M15208" s="30">
        <f>F15208*G15208*J15208/1000000/$B$13</f>
        <v>0</v>
      </c>
      <c r="N15208" s="30">
        <v>319.8456578976</v>
      </c>
      <c r="O15208" s="4" t="inlineStr">
        <is>
          <t>FRANKO actual PPM | RENAULT | Extra: FAURECIA, 8200526838, 626421,25, 04, 06</t>
        </is>
      </c>
    </row>
    <row r="15209" ht="15.75" customHeight="1">
      <c r="A15209" s="4" t="inlineStr">
        <is>
          <t>H8200 540 278</t>
        </is>
      </c>
      <c r="B15209" s="26">
        <f>ROUND((K15209*$B$6*$B$9+L15209*$B$7*$B$10+M15209*$B$8*$B$11)*$B$12,0)</f>
        <v>325</v>
      </c>
      <c r="C15209" s="26">
        <f>ROUND((K15209*$B$6*$B$9+L15209*$B$7*$B$10+M15209*$B$8*$B$11)*$B$12,0)</f>
        <v>325</v>
      </c>
      <c r="E15209" s="27">
        <v>1</v>
      </c>
      <c r="F15209" s="28">
        <v>740</v>
      </c>
      <c r="G15209" s="28">
        <v>1</v>
      </c>
      <c r="H15209" s="29">
        <v>8684</v>
      </c>
      <c r="I15209" s="29">
        <v>0</v>
      </c>
      <c r="J15209" s="29">
        <v>0</v>
      </c>
      <c r="K15209" s="30">
        <f>F15209*G15209*H15209/1000000/$B$13</f>
        <v>0.2066058416</v>
      </c>
      <c r="L15209" s="30">
        <f>F15209*G15209*I15209/1000000/$B$13</f>
        <v>0</v>
      </c>
      <c r="M15209" s="30">
        <f>F15209*G15209*J15209/1000000/$B$13</f>
        <v>0</v>
      </c>
      <c r="N15209" s="30">
        <v>325.2182552145</v>
      </c>
      <c r="O15209" s="4" t="inlineStr">
        <is>
          <t>FRANKO actual PPM | RENAULT | Extra: 8200578825</t>
        </is>
      </c>
    </row>
    <row r="15210" ht="15.75" customHeight="1">
      <c r="A15210" s="4" t="inlineStr">
        <is>
          <t>H8200 586 474</t>
        </is>
      </c>
      <c r="B15210" s="26">
        <f>ROUND((K15210*$B$6*$B$9+L15210*$B$7*$B$10+M15210*$B$8*$B$11)*$B$12,0)</f>
        <v>253</v>
      </c>
      <c r="C15210" s="26">
        <f>ROUND((K15210*$B$6*$B$9+L15210*$B$7*$B$10+M15210*$B$8*$B$11)*$B$12,0)</f>
        <v>253</v>
      </c>
      <c r="E15210" s="27">
        <v>1</v>
      </c>
      <c r="F15210" s="28">
        <v>1100</v>
      </c>
      <c r="G15210" s="28">
        <v>1</v>
      </c>
      <c r="H15210" s="29">
        <v>4538</v>
      </c>
      <c r="I15210" s="29">
        <v>0</v>
      </c>
      <c r="J15210" s="29">
        <v>0</v>
      </c>
      <c r="K15210" s="30">
        <f>F15210*G15210*H15210/1000000/$B$13</f>
        <v>0.1604900967</v>
      </c>
      <c r="L15210" s="30">
        <f>F15210*G15210*I15210/1000000/$B$13</f>
        <v>0</v>
      </c>
      <c r="M15210" s="30">
        <f>F15210*G15210*J15210/1000000/$B$13</f>
        <v>0</v>
      </c>
      <c r="N15210" s="30">
        <v>252.627461249</v>
      </c>
      <c r="O15210" s="4" t="inlineStr">
        <is>
          <t>FRANKO actual PPM | RENAULT | Extra: 8200 576 748</t>
        </is>
      </c>
    </row>
    <row r="15211" ht="15.75" customHeight="1">
      <c r="A15211" s="4" t="inlineStr">
        <is>
          <t>H8200 586 474</t>
        </is>
      </c>
      <c r="B15211" s="26">
        <f>ROUND((K15211*$B$6*$B$9+L15211*$B$7*$B$10+M15211*$B$8*$B$11)*$B$12,0)</f>
        <v>217</v>
      </c>
      <c r="C15211" s="26">
        <f>ROUND((K15211*$B$6*$B$9+L15211*$B$7*$B$10+M15211*$B$8*$B$11)*$B$12,0)</f>
        <v>217</v>
      </c>
      <c r="E15211" s="27">
        <v>1</v>
      </c>
      <c r="F15211" s="28">
        <v>980</v>
      </c>
      <c r="G15211" s="28">
        <v>1</v>
      </c>
      <c r="H15211" s="29">
        <v>4381</v>
      </c>
      <c r="I15211" s="29">
        <v>0</v>
      </c>
      <c r="J15211" s="29">
        <v>0</v>
      </c>
      <c r="K15211" s="30">
        <f>F15211*G15211*H15211/1000000/$B$13</f>
        <v>0.1380353723</v>
      </c>
      <c r="L15211" s="30">
        <f>F15211*G15211*I15211/1000000/$B$13</f>
        <v>0</v>
      </c>
      <c r="M15211" s="30">
        <f>F15211*G15211*J15211/1000000/$B$13</f>
        <v>0</v>
      </c>
      <c r="N15211" s="30">
        <v>217.2814795419</v>
      </c>
      <c r="O15211" s="4" t="inlineStr">
        <is>
          <t>FRANKO actual PPM | RENAULT | Extra: 8200 576 748/112780562000</t>
        </is>
      </c>
    </row>
    <row r="15212" ht="15.75" customHeight="1">
      <c r="A15212" s="4" t="inlineStr">
        <is>
          <t>H8200 586 474</t>
        </is>
      </c>
      <c r="B15212" s="26">
        <f>ROUND((K15212*$B$6*$B$9+L15212*$B$7*$B$10+M15212*$B$8*$B$11)*$B$12,0)</f>
        <v>192</v>
      </c>
      <c r="C15212" s="26">
        <f>ROUND((K15212*$B$6*$B$9+L15212*$B$7*$B$10+M15212*$B$8*$B$11)*$B$12,0)</f>
        <v>192</v>
      </c>
      <c r="E15212" s="27">
        <v>1</v>
      </c>
      <c r="F15212" s="28">
        <v>1000</v>
      </c>
      <c r="G15212" s="28">
        <v>1</v>
      </c>
      <c r="H15212" s="29">
        <v>3800</v>
      </c>
      <c r="I15212" s="29">
        <v>0</v>
      </c>
      <c r="J15212" s="29">
        <v>0</v>
      </c>
      <c r="K15212" s="30">
        <f>F15212*G15212*H15212/1000000/$B$13</f>
        <v>0.122172837</v>
      </c>
      <c r="L15212" s="30">
        <f>F15212*G15212*I15212/1000000/$B$13</f>
        <v>0</v>
      </c>
      <c r="M15212" s="30">
        <f>F15212*G15212*J15212/1000000/$B$13</f>
        <v>0</v>
      </c>
      <c r="N15212" s="30">
        <v>192.31226266</v>
      </c>
      <c r="O15212" s="4" t="inlineStr">
        <is>
          <t>FRANKO actual PPM | RENAULT | Extra: 8200576748, 11.27.805.62000, 05.06.2007</t>
        </is>
      </c>
    </row>
    <row r="15213" ht="15.75" customHeight="1">
      <c r="A15213" s="4" t="inlineStr">
        <is>
          <t>H8200 589 126</t>
        </is>
      </c>
      <c r="B15213" s="26">
        <f>ROUND((K15213*$B$6*$B$9+L15213*$B$7*$B$10+M15213*$B$8*$B$11)*$B$12,0)</f>
        <v>64</v>
      </c>
      <c r="C15213" s="26">
        <f>ROUND((K15213*$B$6*$B$9+L15213*$B$7*$B$10+M15213*$B$8*$B$11)*$B$12,0)</f>
        <v>64</v>
      </c>
      <c r="E15213" s="27">
        <v>1</v>
      </c>
      <c r="F15213" s="28">
        <v>1060</v>
      </c>
      <c r="G15213" s="28">
        <v>1</v>
      </c>
      <c r="H15213" s="29">
        <v>1193</v>
      </c>
      <c r="I15213" s="29">
        <v>0</v>
      </c>
      <c r="J15213" s="29">
        <v>0</v>
      </c>
      <c r="K15213" s="30">
        <f>F15213*G15213*H15213/1000000/$B$13</f>
        <v>0.0406571911</v>
      </c>
      <c r="L15213" s="30">
        <f>F15213*G15213*I15213/1000000/$B$13</f>
        <v>0</v>
      </c>
      <c r="M15213" s="30">
        <f>F15213*G15213*J15213/1000000/$B$13</f>
        <v>0</v>
      </c>
      <c r="N15213" s="30">
        <v>63.9984845038</v>
      </c>
      <c r="O15213" s="4" t="inlineStr">
        <is>
          <t>FRANKO actual PPM | RENAULT | Extra: PIE8200514783</t>
        </is>
      </c>
    </row>
    <row r="15214" ht="15.75" customHeight="1">
      <c r="A15214" s="4" t="inlineStr">
        <is>
          <t>H8200 589 106</t>
        </is>
      </c>
      <c r="B15214" s="26">
        <f>ROUND((K15214*$B$6*$B$9+L15214*$B$7*$B$10+M15214*$B$8*$B$11)*$B$12,0)</f>
        <v>77</v>
      </c>
      <c r="C15214" s="26">
        <f>ROUND((K15214*$B$6*$B$9+L15214*$B$7*$B$10+M15214*$B$8*$B$11)*$B$12,0)</f>
        <v>77</v>
      </c>
      <c r="E15214" s="27">
        <v>1</v>
      </c>
      <c r="F15214" s="28">
        <v>1040</v>
      </c>
      <c r="G15214" s="28">
        <v>1</v>
      </c>
      <c r="H15214" s="29">
        <v>1460</v>
      </c>
      <c r="I15214" s="29">
        <v>0</v>
      </c>
      <c r="J15214" s="29">
        <v>0</v>
      </c>
      <c r="K15214" s="30">
        <f>F15214*G15214*H15214/1000000/$B$13</f>
        <v>0.0488176936</v>
      </c>
      <c r="L15214" s="30">
        <f>F15214*G15214*I15214/1000000/$B$13</f>
        <v>0</v>
      </c>
      <c r="M15214" s="30">
        <f>F15214*G15214*J15214/1000000/$B$13</f>
        <v>0</v>
      </c>
      <c r="N15214" s="30">
        <v>76.8439314797</v>
      </c>
      <c r="O15214" s="4" t="inlineStr">
        <is>
          <t>FRANKO actual PPM | RENAULT | Extra: PIE8200514783</t>
        </is>
      </c>
    </row>
    <row r="15215" ht="15.75" customHeight="1">
      <c r="A15215" s="4" t="inlineStr">
        <is>
          <t>H8200 646 013</t>
        </is>
      </c>
      <c r="B15215" s="26">
        <f>ROUND((K15215*$B$6*$B$9+L15215*$B$7*$B$10+M15215*$B$8*$B$11)*$B$12,0)</f>
        <v>182</v>
      </c>
      <c r="C15215" s="26">
        <f>ROUND((K15215*$B$6*$B$9+L15215*$B$7*$B$10+M15215*$B$8*$B$11)*$B$12,0)</f>
        <v>182</v>
      </c>
      <c r="E15215" s="27">
        <v>1</v>
      </c>
      <c r="F15215" s="28">
        <v>700</v>
      </c>
      <c r="G15215" s="28">
        <v>1</v>
      </c>
      <c r="H15215" s="29">
        <v>5125</v>
      </c>
      <c r="I15215" s="29">
        <v>0</v>
      </c>
      <c r="J15215" s="29">
        <v>0</v>
      </c>
      <c r="K15215" s="30">
        <f>F15215*G15215*H15215/1000000/$B$13</f>
        <v>0.1153408033</v>
      </c>
      <c r="L15215" s="30">
        <f>F15215*G15215*I15215/1000000/$B$13</f>
        <v>0</v>
      </c>
      <c r="M15215" s="30">
        <f>F15215*G15215*J15215/1000000/$B$13</f>
        <v>0</v>
      </c>
      <c r="N15215" s="30">
        <v>181.5579584981</v>
      </c>
      <c r="O15215" s="4" t="inlineStr">
        <is>
          <t>FRANKO actual PPM | RENAULT | Extra: 8200 641 831</t>
        </is>
      </c>
    </row>
    <row r="15216" ht="15.75" customHeight="1">
      <c r="A15216" s="4" t="inlineStr">
        <is>
          <t>H8200 646 013</t>
        </is>
      </c>
      <c r="B15216" s="26">
        <f>ROUND((K15216*$B$6*$B$9+L15216*$B$7*$B$10+M15216*$B$8*$B$11)*$B$12,0)</f>
        <v>176</v>
      </c>
      <c r="C15216" s="26">
        <f>ROUND((K15216*$B$6*$B$9+L15216*$B$7*$B$10+M15216*$B$8*$B$11)*$B$12,0)</f>
        <v>176</v>
      </c>
      <c r="E15216" s="27">
        <v>1</v>
      </c>
      <c r="F15216" s="28">
        <v>700</v>
      </c>
      <c r="G15216" s="28">
        <v>1</v>
      </c>
      <c r="H15216" s="29">
        <v>4962</v>
      </c>
      <c r="I15216" s="29">
        <v>0</v>
      </c>
      <c r="J15216" s="29">
        <v>0</v>
      </c>
      <c r="K15216" s="30">
        <f>F15216*G15216*H15216/1000000/$B$13</f>
        <v>0.1116724031</v>
      </c>
      <c r="L15216" s="30">
        <f>F15216*G15216*I15216/1000000/$B$13</f>
        <v>0</v>
      </c>
      <c r="M15216" s="30">
        <f>F15216*G15216*J15216/1000000/$B$13</f>
        <v>0</v>
      </c>
      <c r="N15216" s="30">
        <v>175.7835297693</v>
      </c>
      <c r="O15216" s="4" t="inlineStr">
        <is>
          <t>FRANKO actual PPM | RENAULT | Extra: 8200 641 831</t>
        </is>
      </c>
    </row>
    <row r="15217" ht="15.75" customHeight="1">
      <c r="A15217" s="4" t="inlineStr">
        <is>
          <t>H8200 646 013</t>
        </is>
      </c>
      <c r="B15217" s="26">
        <f>ROUND((K15217*$B$6*$B$9+L15217*$B$7*$B$10+M15217*$B$8*$B$11)*$B$12,0)</f>
        <v>172</v>
      </c>
      <c r="C15217" s="26">
        <f>ROUND((K15217*$B$6*$B$9+L15217*$B$7*$B$10+M15217*$B$8*$B$11)*$B$12,0)</f>
        <v>172</v>
      </c>
      <c r="E15217" s="27">
        <v>1</v>
      </c>
      <c r="F15217" s="28">
        <v>700</v>
      </c>
      <c r="G15217" s="28">
        <v>1</v>
      </c>
      <c r="H15217" s="29">
        <v>4851</v>
      </c>
      <c r="I15217" s="29">
        <v>0</v>
      </c>
      <c r="J15217" s="29">
        <v>0</v>
      </c>
      <c r="K15217" s="30">
        <f>F15217*G15217*H15217/1000000/$B$13</f>
        <v>0.1091742901</v>
      </c>
      <c r="L15217" s="30">
        <f>F15217*G15217*I15217/1000000/$B$13</f>
        <v>0</v>
      </c>
      <c r="M15217" s="30">
        <f>F15217*G15217*J15217/1000000/$B$13</f>
        <v>0</v>
      </c>
      <c r="N15217" s="30">
        <v>171.8512500828</v>
      </c>
      <c r="O15217" s="4" t="inlineStr">
        <is>
          <t>FRANKO actual PPM | RENAULT | Extra: 8200 641 831</t>
        </is>
      </c>
    </row>
    <row r="15218" ht="15.75" customHeight="1">
      <c r="A15218" s="4" t="inlineStr">
        <is>
          <t>H8200 646 013</t>
        </is>
      </c>
      <c r="B15218" s="26">
        <f>ROUND((K15218*$B$6*$B$9+L15218*$B$7*$B$10+M15218*$B$8*$B$11)*$B$12,0)</f>
        <v>174</v>
      </c>
      <c r="C15218" s="26">
        <f>ROUND((K15218*$B$6*$B$9+L15218*$B$7*$B$10+M15218*$B$8*$B$11)*$B$12,0)</f>
        <v>174</v>
      </c>
      <c r="E15218" s="27">
        <v>1</v>
      </c>
      <c r="F15218" s="28">
        <v>700</v>
      </c>
      <c r="G15218" s="28">
        <v>1</v>
      </c>
      <c r="H15218" s="29">
        <v>4900</v>
      </c>
      <c r="I15218" s="29">
        <v>0</v>
      </c>
      <c r="J15218" s="29">
        <v>0</v>
      </c>
      <c r="K15218" s="30">
        <f>F15218*G15218*H15218/1000000/$B$13</f>
        <v>0.1102770607</v>
      </c>
      <c r="L15218" s="30">
        <f>F15218*G15218*I15218/1000000/$B$13</f>
        <v>0</v>
      </c>
      <c r="M15218" s="30">
        <f>F15218*G15218*J15218/1000000/$B$13</f>
        <v>0</v>
      </c>
      <c r="N15218" s="30">
        <v>173.5871212957</v>
      </c>
      <c r="O15218" s="4" t="inlineStr">
        <is>
          <t>FRANKO actual PPM | RENAULT | Extra: FAUR. 8200641831,681221,27.10.06.</t>
        </is>
      </c>
    </row>
    <row r="15219" ht="15.75" customHeight="1">
      <c r="A15219" s="4" t="inlineStr">
        <is>
          <t>H8200 646 694</t>
        </is>
      </c>
      <c r="B15219" s="26">
        <f>ROUND((K15219*$B$6*$B$9+L15219*$B$7*$B$10+M15219*$B$8*$B$11)*$B$12,0)</f>
        <v>315</v>
      </c>
      <c r="C15219" s="26">
        <f>ROUND((K15219*$B$6*$B$9+L15219*$B$7*$B$10+M15219*$B$8*$B$11)*$B$12,0)</f>
        <v>315</v>
      </c>
      <c r="E15219" s="27">
        <v>1</v>
      </c>
      <c r="F15219" s="28">
        <v>1100</v>
      </c>
      <c r="G15219" s="28">
        <v>1</v>
      </c>
      <c r="H15219" s="29">
        <v>5658</v>
      </c>
      <c r="I15219" s="29">
        <v>0</v>
      </c>
      <c r="J15219" s="29">
        <v>0</v>
      </c>
      <c r="K15219" s="30">
        <f>F15219*G15219*H15219/1000000/$B$13</f>
        <v>0.2000998165</v>
      </c>
      <c r="L15219" s="30">
        <f>F15219*G15219*I15219/1000000/$B$13</f>
        <v>0</v>
      </c>
      <c r="M15219" s="30">
        <f>F15219*G15219*J15219/1000000/$B$13</f>
        <v>0</v>
      </c>
      <c r="N15219" s="30">
        <v>314.9771211429</v>
      </c>
      <c r="O15219" s="4" t="inlineStr">
        <is>
          <t>FRANKO actual PPM | RENAULT | Extra: 8200 747 079 / J2497013017</t>
        </is>
      </c>
    </row>
    <row r="15220" ht="15.75" customHeight="1">
      <c r="A15220" s="4" t="inlineStr">
        <is>
          <t>H8200 787 005</t>
        </is>
      </c>
      <c r="B15220" s="26">
        <f>ROUND((K15220*$B$6*$B$9+L15220*$B$7*$B$10+M15220*$B$8*$B$11)*$B$12,0)</f>
        <v>294</v>
      </c>
      <c r="C15220" s="26">
        <f>ROUND((K15220*$B$6*$B$9+L15220*$B$7*$B$10+M15220*$B$8*$B$11)*$B$12,0)</f>
        <v>294</v>
      </c>
      <c r="E15220" s="27">
        <v>1</v>
      </c>
      <c r="F15220" s="28">
        <v>1450</v>
      </c>
      <c r="G15220" s="28">
        <v>1</v>
      </c>
      <c r="H15220" s="29">
        <v>4000</v>
      </c>
      <c r="I15220" s="29">
        <v>0</v>
      </c>
      <c r="J15220" s="29">
        <v>0</v>
      </c>
      <c r="K15220" s="30">
        <f>F15220*G15220*H15220/1000000/$B$13</f>
        <v>0.1864743301</v>
      </c>
      <c r="L15220" s="30">
        <f>F15220*G15220*I15220/1000000/$B$13</f>
        <v>0</v>
      </c>
      <c r="M15220" s="30">
        <f>F15220*G15220*J15220/1000000/$B$13</f>
        <v>0</v>
      </c>
      <c r="N15220" s="30">
        <v>293.5292430073</v>
      </c>
      <c r="O15220" s="4" t="inlineStr">
        <is>
          <t>FRANKO actual PPM | RENAULT | Extra: 8200816695,08-11-07-T, 303</t>
        </is>
      </c>
    </row>
    <row r="15221" ht="15.75" customHeight="1">
      <c r="A15221" s="4" t="inlineStr">
        <is>
          <t>H8200 793 442</t>
        </is>
      </c>
      <c r="B15221" s="26">
        <f>ROUND((K15221*$B$6*$B$9+L15221*$B$7*$B$10+M15221*$B$8*$B$11)*$B$12,0)</f>
        <v>180</v>
      </c>
      <c r="C15221" s="26">
        <f>ROUND((K15221*$B$6*$B$9+L15221*$B$7*$B$10+M15221*$B$8*$B$11)*$B$12,0)</f>
        <v>180</v>
      </c>
      <c r="E15221" s="27">
        <v>1</v>
      </c>
      <c r="F15221" s="28">
        <v>1020</v>
      </c>
      <c r="G15221" s="28">
        <v>1</v>
      </c>
      <c r="H15221" s="29">
        <v>3482</v>
      </c>
      <c r="I15221" s="29">
        <v>0</v>
      </c>
      <c r="J15221" s="29">
        <v>0</v>
      </c>
      <c r="K15221" s="30">
        <f>F15221*G15221*H15221/1000000/$B$13</f>
        <v>0.1141878775</v>
      </c>
      <c r="L15221" s="30">
        <f>F15221*G15221*I15221/1000000/$B$13</f>
        <v>0</v>
      </c>
      <c r="M15221" s="30">
        <f>F15221*G15221*J15221/1000000/$B$13</f>
        <v>0</v>
      </c>
      <c r="N15221" s="30">
        <v>179.7431380404</v>
      </c>
      <c r="O15221" s="4" t="inlineStr">
        <is>
          <t>FRANKO actual PPM | RENAULT | Extra: 8200 752 731 /112780563000</t>
        </is>
      </c>
    </row>
    <row r="15222" ht="15.75" customHeight="1">
      <c r="A15222" s="4" t="inlineStr">
        <is>
          <t>H8200 793 442</t>
        </is>
      </c>
      <c r="B15222" s="26">
        <f>ROUND((K15222*$B$6*$B$9+L15222*$B$7*$B$10+M15222*$B$8*$B$11)*$B$12,0)</f>
        <v>179</v>
      </c>
      <c r="C15222" s="26">
        <f>ROUND((K15222*$B$6*$B$9+L15222*$B$7*$B$10+M15222*$B$8*$B$11)*$B$12,0)</f>
        <v>179</v>
      </c>
      <c r="E15222" s="27">
        <v>1</v>
      </c>
      <c r="F15222" s="28">
        <v>1000</v>
      </c>
      <c r="G15222" s="28">
        <v>1</v>
      </c>
      <c r="H15222" s="29">
        <v>3543</v>
      </c>
      <c r="I15222" s="29">
        <v>0</v>
      </c>
      <c r="J15222" s="29">
        <v>0</v>
      </c>
      <c r="K15222" s="30">
        <f>F15222*G15222*H15222/1000000/$B$13</f>
        <v>0.1139100951</v>
      </c>
      <c r="L15222" s="30">
        <f>F15222*G15222*I15222/1000000/$B$13</f>
        <v>0</v>
      </c>
      <c r="M15222" s="30">
        <f>F15222*G15222*J15222/1000000/$B$13</f>
        <v>0</v>
      </c>
      <c r="N15222" s="30">
        <v>179.3058806853</v>
      </c>
      <c r="O15222" s="4" t="inlineStr">
        <is>
          <t>FRANKO actual PPM | RENAULT | Extra: 8200 752 731 / 112780563000</t>
        </is>
      </c>
    </row>
    <row r="15223" ht="15.75" customHeight="1">
      <c r="A15223" s="4" t="inlineStr">
        <is>
          <t>H8200 793 442</t>
        </is>
      </c>
      <c r="B15223" s="26">
        <f>ROUND((K15223*$B$6*$B$9+L15223*$B$7*$B$10+M15223*$B$8*$B$11)*$B$12,0)</f>
        <v>165</v>
      </c>
      <c r="C15223" s="26">
        <f>ROUND((K15223*$B$6*$B$9+L15223*$B$7*$B$10+M15223*$B$8*$B$11)*$B$12,0)</f>
        <v>165</v>
      </c>
      <c r="E15223" s="27">
        <v>1</v>
      </c>
      <c r="F15223" s="28">
        <v>1000</v>
      </c>
      <c r="G15223" s="28">
        <v>1</v>
      </c>
      <c r="H15223" s="29">
        <v>3260</v>
      </c>
      <c r="I15223" s="29">
        <v>0</v>
      </c>
      <c r="J15223" s="29">
        <v>0</v>
      </c>
      <c r="K15223" s="30">
        <f>F15223*G15223*H15223/1000000/$B$13</f>
        <v>0.1048114338</v>
      </c>
      <c r="L15223" s="30">
        <f>F15223*G15223*I15223/1000000/$B$13</f>
        <v>0</v>
      </c>
      <c r="M15223" s="30">
        <f>F15223*G15223*J15223/1000000/$B$13</f>
        <v>0</v>
      </c>
      <c r="N15223" s="30">
        <v>164.9836779662</v>
      </c>
      <c r="O15223" s="4" t="inlineStr">
        <is>
          <t>FRANKO actual PPM | RENAULT | Extra: 8200752731</t>
        </is>
      </c>
    </row>
    <row r="15224" ht="15.75" customHeight="1">
      <c r="A15224" s="4" t="inlineStr">
        <is>
          <t>H8200 798 583</t>
        </is>
      </c>
      <c r="B15224" s="26">
        <f>ROUND((K15224*$B$6*$B$9+L15224*$B$7*$B$10+M15224*$B$8*$B$11)*$B$12,0)</f>
        <v>260</v>
      </c>
      <c r="C15224" s="26">
        <f>ROUND((K15224*$B$6*$B$9+L15224*$B$7*$B$10+M15224*$B$8*$B$11)*$B$12,0)</f>
        <v>260</v>
      </c>
      <c r="E15224" s="27">
        <v>1</v>
      </c>
      <c r="F15224" s="28">
        <v>760</v>
      </c>
      <c r="G15224" s="28">
        <v>1</v>
      </c>
      <c r="H15224" s="29">
        <v>6772</v>
      </c>
      <c r="I15224" s="29">
        <v>0</v>
      </c>
      <c r="J15224" s="29">
        <v>0</v>
      </c>
      <c r="K15224" s="30">
        <f>F15224*G15224*H15224/1000000/$B$13</f>
        <v>0.1654708904</v>
      </c>
      <c r="L15224" s="30">
        <f>F15224*G15224*I15224/1000000/$B$13</f>
        <v>0</v>
      </c>
      <c r="M15224" s="30">
        <f>F15224*G15224*J15224/1000000/$B$13</f>
        <v>0</v>
      </c>
      <c r="N15224" s="30">
        <v>260.4677285467</v>
      </c>
      <c r="O15224" s="4" t="inlineStr">
        <is>
          <t>FRANKO actual PPM | RENAULT | Extra: 8200795170</t>
        </is>
      </c>
    </row>
    <row r="15225" ht="15.75" customHeight="1">
      <c r="A15225" s="4" t="inlineStr">
        <is>
          <t>H8200 812 469</t>
        </is>
      </c>
      <c r="B15225" s="26">
        <f>ROUND((K15225*$B$6*$B$9+L15225*$B$7*$B$10+M15225*$B$8*$B$11)*$B$12,0)</f>
        <v>195</v>
      </c>
      <c r="C15225" s="26">
        <f>ROUND((K15225*$B$6*$B$9+L15225*$B$7*$B$10+M15225*$B$8*$B$11)*$B$12,0)</f>
        <v>195</v>
      </c>
      <c r="E15225" s="27">
        <v>1</v>
      </c>
      <c r="F15225" s="28">
        <v>1100</v>
      </c>
      <c r="G15225" s="28">
        <v>1</v>
      </c>
      <c r="H15225" s="29">
        <v>3500</v>
      </c>
      <c r="I15225" s="29">
        <v>0</v>
      </c>
      <c r="J15225" s="29">
        <v>0</v>
      </c>
      <c r="K15225" s="30">
        <f>F15225*G15225*H15225/1000000/$B$13</f>
        <v>0.1237803743</v>
      </c>
      <c r="L15225" s="30">
        <f>F15225*G15225*I15225/1000000/$B$13</f>
        <v>0</v>
      </c>
      <c r="M15225" s="30">
        <f>F15225*G15225*J15225/1000000/$B$13</f>
        <v>0</v>
      </c>
      <c r="N15225" s="30">
        <v>194.8426871687</v>
      </c>
      <c r="O15225" s="4" t="inlineStr">
        <is>
          <t>FRANKO actual PPM | RENAULT | Extra: 8200812471 ,J3364013002-08-02-18 16D</t>
        </is>
      </c>
    </row>
    <row r="15226" ht="15.75" customHeight="1">
      <c r="A15226" s="4" t="inlineStr">
        <is>
          <t>H8200 819 813</t>
        </is>
      </c>
      <c r="B15226" s="26">
        <f>ROUND((K15226*$B$6*$B$9+L15226*$B$7*$B$10+M15226*$B$8*$B$11)*$B$12,0)</f>
        <v>155</v>
      </c>
      <c r="C15226" s="26">
        <f>ROUND((K15226*$B$6*$B$9+L15226*$B$7*$B$10+M15226*$B$8*$B$11)*$B$12,0)</f>
        <v>155</v>
      </c>
      <c r="E15226" s="27">
        <v>1</v>
      </c>
      <c r="F15226" s="28">
        <v>700</v>
      </c>
      <c r="G15226" s="28">
        <v>1</v>
      </c>
      <c r="H15226" s="29">
        <v>4367</v>
      </c>
      <c r="I15226" s="29">
        <v>0</v>
      </c>
      <c r="J15226" s="29">
        <v>0</v>
      </c>
      <c r="K15226" s="30">
        <f>F15226*G15226*H15226/1000000/$B$13</f>
        <v>0.0982816172</v>
      </c>
      <c r="L15226" s="30">
        <f>F15226*G15226*I15226/1000000/$B$13</f>
        <v>0</v>
      </c>
      <c r="M15226" s="30">
        <f>F15226*G15226*J15226/1000000/$B$13</f>
        <v>0</v>
      </c>
      <c r="N15226" s="30">
        <v>154.7050936119</v>
      </c>
      <c r="O15226" s="4" t="inlineStr">
        <is>
          <t>FRANKO actual PPM | RENAULT | Extra: 8200 819 309</t>
        </is>
      </c>
    </row>
    <row r="15227" ht="15.75" customHeight="1">
      <c r="A15227" s="4" t="inlineStr">
        <is>
          <t>H8200 819 816</t>
        </is>
      </c>
      <c r="B15227" s="26">
        <f>ROUND((K15227*$B$6*$B$9+L15227*$B$7*$B$10+M15227*$B$8*$B$11)*$B$12,0)</f>
        <v>180</v>
      </c>
      <c r="C15227" s="26">
        <f>ROUND((K15227*$B$6*$B$9+L15227*$B$7*$B$10+M15227*$B$8*$B$11)*$B$12,0)</f>
        <v>180</v>
      </c>
      <c r="E15227" s="27">
        <v>1</v>
      </c>
      <c r="F15227" s="28">
        <v>800</v>
      </c>
      <c r="G15227" s="28">
        <v>1</v>
      </c>
      <c r="H15227" s="29">
        <v>4451</v>
      </c>
      <c r="I15227" s="29">
        <v>0</v>
      </c>
      <c r="J15227" s="29">
        <v>0</v>
      </c>
      <c r="K15227" s="30">
        <f>F15227*G15227*H15227/1000000/$B$13</f>
        <v>0.1144823784</v>
      </c>
      <c r="L15227" s="30">
        <f>F15227*G15227*I15227/1000000/$B$13</f>
        <v>0</v>
      </c>
      <c r="M15227" s="30">
        <f>F15227*G15227*J15227/1000000/$B$13</f>
        <v>0</v>
      </c>
      <c r="N15227" s="30">
        <v>180.2067118104</v>
      </c>
      <c r="O15227" s="4" t="inlineStr">
        <is>
          <t>FRANKO actual PPM | RENAULT | Extra: 8200 819 310</t>
        </is>
      </c>
    </row>
    <row r="15228" ht="15.75" customHeight="1">
      <c r="A15228" s="4" t="inlineStr">
        <is>
          <t>H8200 819 816</t>
        </is>
      </c>
      <c r="B15228" s="26">
        <f>ROUND((K15228*$B$6*$B$9+L15228*$B$7*$B$10+M15228*$B$8*$B$11)*$B$12,0)</f>
        <v>216</v>
      </c>
      <c r="C15228" s="26">
        <f>ROUND((K15228*$B$6*$B$9+L15228*$B$7*$B$10+M15228*$B$8*$B$11)*$B$12,0)</f>
        <v>216</v>
      </c>
      <c r="E15228" s="27">
        <v>1</v>
      </c>
      <c r="F15228" s="28">
        <v>780</v>
      </c>
      <c r="G15228" s="28">
        <v>1</v>
      </c>
      <c r="H15228" s="29">
        <v>5467</v>
      </c>
      <c r="I15228" s="29">
        <v>0</v>
      </c>
      <c r="J15228" s="29">
        <v>0</v>
      </c>
      <c r="K15228" s="30">
        <f>F15228*G15228*H15228/1000000/$B$13</f>
        <v>0.1370991426</v>
      </c>
      <c r="L15228" s="30">
        <f>F15228*G15228*I15228/1000000/$B$13</f>
        <v>0</v>
      </c>
      <c r="M15228" s="30">
        <f>F15228*G15228*J15228/1000000/$B$13</f>
        <v>0</v>
      </c>
      <c r="N15228" s="30">
        <v>215.807760308</v>
      </c>
      <c r="O15228" s="4" t="inlineStr">
        <is>
          <t>FRANKO actual PPM | RENAULT | Extra: 8200819310</t>
        </is>
      </c>
    </row>
    <row r="15229" ht="15.75" customHeight="1">
      <c r="A15229" s="4" t="inlineStr">
        <is>
          <t>H8200 953 040</t>
        </is>
      </c>
      <c r="B15229" s="26">
        <f>ROUND((K15229*$B$6*$B$9+L15229*$B$7*$B$10+M15229*$B$8*$B$11)*$B$12,0)</f>
        <v>300</v>
      </c>
      <c r="C15229" s="26">
        <f>ROUND((K15229*$B$6*$B$9+L15229*$B$7*$B$10+M15229*$B$8*$B$11)*$B$12,0)</f>
        <v>300</v>
      </c>
      <c r="E15229" s="27">
        <v>1</v>
      </c>
      <c r="F15229" s="28">
        <v>1250</v>
      </c>
      <c r="G15229" s="28">
        <v>1</v>
      </c>
      <c r="H15229" s="29">
        <v>4736</v>
      </c>
      <c r="I15229" s="29">
        <v>0</v>
      </c>
      <c r="J15229" s="29">
        <v>0</v>
      </c>
      <c r="K15229" s="30">
        <f>F15229*G15229*H15229/1000000/$B$13</f>
        <v>0.1903324197</v>
      </c>
      <c r="L15229" s="30">
        <f>F15229*G15229*I15229/1000000/$B$13</f>
        <v>0</v>
      </c>
      <c r="M15229" s="30">
        <f>F15229*G15229*J15229/1000000/$B$13</f>
        <v>0</v>
      </c>
      <c r="N15229" s="30">
        <v>299.6022618282</v>
      </c>
      <c r="O15229" s="4" t="inlineStr">
        <is>
          <t>FRANKO actual PPM | RENAULT | Extra: 8200 950 041 J3290013015 SUZUKI/FAURECIA</t>
        </is>
      </c>
    </row>
    <row r="15230" ht="15.75" customHeight="1">
      <c r="A15230" s="4" t="inlineStr">
        <is>
          <t>H8200 946 084</t>
        </is>
      </c>
      <c r="B15230" s="26">
        <f>ROUND((K15230*$B$6*$B$9+L15230*$B$7*$B$10+M15230*$B$8*$B$11)*$B$12,0)</f>
        <v>186</v>
      </c>
      <c r="C15230" s="26">
        <f>ROUND((K15230*$B$6*$B$9+L15230*$B$7*$B$10+M15230*$B$8*$B$11)*$B$12,0)</f>
        <v>186</v>
      </c>
      <c r="E15230" s="27">
        <v>1</v>
      </c>
      <c r="F15230" s="28">
        <v>740</v>
      </c>
      <c r="G15230" s="28">
        <v>1</v>
      </c>
      <c r="H15230" s="29">
        <v>4955</v>
      </c>
      <c r="I15230" s="29">
        <v>0</v>
      </c>
      <c r="J15230" s="29">
        <v>0</v>
      </c>
      <c r="K15230" s="30">
        <f>F15230*G15230*H15230/1000000/$B$13</f>
        <v>0.1178871424</v>
      </c>
      <c r="L15230" s="30">
        <f>F15230*G15230*I15230/1000000/$B$13</f>
        <v>0</v>
      </c>
      <c r="M15230" s="30">
        <f>F15230*G15230*J15230/1000000/$B$13</f>
        <v>0</v>
      </c>
      <c r="N15230" s="30">
        <v>185.5661509198</v>
      </c>
      <c r="O15230" s="4" t="inlineStr">
        <is>
          <t>FRANKO actual PPM | RENAULT | Extra: 8200 899 339</t>
        </is>
      </c>
    </row>
    <row r="15231" ht="15.75" customHeight="1">
      <c r="A15231" s="4" t="inlineStr">
        <is>
          <t>H8200 946 084</t>
        </is>
      </c>
      <c r="B15231" s="26">
        <f>ROUND((K15231*$B$6*$B$9+L15231*$B$7*$B$10+M15231*$B$8*$B$11)*$B$12,0)</f>
        <v>187</v>
      </c>
      <c r="C15231" s="26">
        <f>ROUND((K15231*$B$6*$B$9+L15231*$B$7*$B$10+M15231*$B$8*$B$11)*$B$12,0)</f>
        <v>187</v>
      </c>
      <c r="E15231" s="27">
        <v>1</v>
      </c>
      <c r="F15231" s="28">
        <v>740</v>
      </c>
      <c r="G15231" s="28">
        <v>1</v>
      </c>
      <c r="H15231" s="29">
        <v>4994</v>
      </c>
      <c r="I15231" s="29">
        <v>0</v>
      </c>
      <c r="J15231" s="29">
        <v>0</v>
      </c>
      <c r="K15231" s="30">
        <f>F15231*G15231*H15231/1000000/$B$13</f>
        <v>0.118815013</v>
      </c>
      <c r="L15231" s="30">
        <f>F15231*G15231*I15231/1000000/$B$13</f>
        <v>0</v>
      </c>
      <c r="M15231" s="30">
        <f>F15231*G15231*J15231/1000000/$B$13</f>
        <v>0</v>
      </c>
      <c r="N15231" s="30">
        <v>187.0267119462</v>
      </c>
      <c r="O15231" s="4" t="inlineStr">
        <is>
          <t>FRANKO actual PPM | RENAULT | Extra: 8200 899 339</t>
        </is>
      </c>
    </row>
    <row r="15232" ht="15.75" customHeight="1">
      <c r="A15232" s="4" t="inlineStr">
        <is>
          <t>H8200 946 084</t>
        </is>
      </c>
      <c r="B15232" s="26">
        <f>ROUND((K15232*$B$6*$B$9+L15232*$B$7*$B$10+M15232*$B$8*$B$11)*$B$12,0)</f>
        <v>190</v>
      </c>
      <c r="C15232" s="26">
        <f>ROUND((K15232*$B$6*$B$9+L15232*$B$7*$B$10+M15232*$B$8*$B$11)*$B$12,0)</f>
        <v>190</v>
      </c>
      <c r="E15232" s="27">
        <v>1</v>
      </c>
      <c r="F15232" s="28">
        <v>760</v>
      </c>
      <c r="G15232" s="28">
        <v>1</v>
      </c>
      <c r="H15232" s="29">
        <v>4935</v>
      </c>
      <c r="I15232" s="29">
        <v>0</v>
      </c>
      <c r="J15232" s="29">
        <v>0</v>
      </c>
      <c r="K15232" s="30">
        <f>F15232*G15232*H15232/1000000/$B$13</f>
        <v>0.1205845901</v>
      </c>
      <c r="L15232" s="30">
        <f>F15232*G15232*I15232/1000000/$B$13</f>
        <v>0</v>
      </c>
      <c r="M15232" s="30">
        <f>F15232*G15232*J15232/1000000/$B$13</f>
        <v>0</v>
      </c>
      <c r="N15232" s="30">
        <v>189.8122032454</v>
      </c>
      <c r="O15232" s="4" t="inlineStr">
        <is>
          <t>FRANKO actual PPM | RENAULT | Extra: 8200 899 339</t>
        </is>
      </c>
    </row>
    <row r="15233" ht="15.75" customHeight="1">
      <c r="A15233" s="4" t="inlineStr">
        <is>
          <t>H8201 034 093</t>
        </is>
      </c>
      <c r="B15233" s="26">
        <f>ROUND((K15233*$B$6*$B$9+L15233*$B$7*$B$10+M15233*$B$8*$B$11)*$B$12,0)</f>
        <v>124</v>
      </c>
      <c r="C15233" s="26">
        <f>ROUND((K15233*$B$6*$B$9+L15233*$B$7*$B$10+M15233*$B$8*$B$11)*$B$12,0)</f>
        <v>124</v>
      </c>
      <c r="E15233" s="27">
        <v>1</v>
      </c>
      <c r="F15233" s="28">
        <v>720</v>
      </c>
      <c r="G15233" s="28">
        <v>1</v>
      </c>
      <c r="H15233" s="29">
        <v>2906</v>
      </c>
      <c r="I15233" s="29">
        <v>643</v>
      </c>
      <c r="J15233" s="29">
        <v>0</v>
      </c>
      <c r="K15233" s="30">
        <f>F15233*G15233*H15233/1000000/$B$13</f>
        <v>0.0672696501</v>
      </c>
      <c r="L15233" s="30">
        <f>F15233*G15233*I15233/1000000/$B$13</f>
        <v>0.0148845096</v>
      </c>
      <c r="M15233" s="30">
        <f>F15233*G15233*J15233/1000000/$B$13</f>
        <v>0</v>
      </c>
      <c r="N15233" s="30">
        <v>123.8398747757</v>
      </c>
      <c r="O15233" s="4" t="inlineStr">
        <is>
          <t>FRANKO actual PPM | RENAULT | Extra: 8201 030 945</t>
        </is>
      </c>
    </row>
    <row r="15234" ht="15.75" customHeight="1">
      <c r="A15234" s="4" t="inlineStr">
        <is>
          <t>H8201 034 093</t>
        </is>
      </c>
      <c r="B15234" s="26">
        <f>ROUND((K15234*$B$6*$B$9+L15234*$B$7*$B$10+M15234*$B$8*$B$11)*$B$12,0)</f>
        <v>128</v>
      </c>
      <c r="C15234" s="26">
        <f>ROUND((K15234*$B$6*$B$9+L15234*$B$7*$B$10+M15234*$B$8*$B$11)*$B$12,0)</f>
        <v>128</v>
      </c>
      <c r="E15234" s="27">
        <v>1</v>
      </c>
      <c r="F15234" s="28">
        <v>720</v>
      </c>
      <c r="G15234" s="28">
        <v>1</v>
      </c>
      <c r="H15234" s="29">
        <v>2978</v>
      </c>
      <c r="I15234" s="29">
        <v>683</v>
      </c>
      <c r="J15234" s="29">
        <v>0</v>
      </c>
      <c r="K15234" s="30">
        <f>F15234*G15234*H15234/1000000/$B$13</f>
        <v>0.0689363448</v>
      </c>
      <c r="L15234" s="30">
        <f>F15234*G15234*I15234/1000000/$B$13</f>
        <v>0.0158104511</v>
      </c>
      <c r="M15234" s="30">
        <f>F15234*G15234*J15234/1000000/$B$13</f>
        <v>0</v>
      </c>
      <c r="N15234" s="30">
        <v>127.5801043567</v>
      </c>
      <c r="O15234" s="4" t="inlineStr">
        <is>
          <t>FRANKO actual PPM | RENAULT | Extra: 8201 030 945 / NJ0041</t>
        </is>
      </c>
    </row>
    <row r="15235" ht="15.75" customHeight="1">
      <c r="A15235" s="4" t="inlineStr">
        <is>
          <t>H8201 098 885</t>
        </is>
      </c>
      <c r="B15235" s="26">
        <f>ROUND((K15235*$B$6*$B$9+L15235*$B$7*$B$10+M15235*$B$8*$B$11)*$B$12,0)</f>
        <v>95</v>
      </c>
      <c r="C15235" s="26">
        <f>ROUND((K15235*$B$6*$B$9+L15235*$B$7*$B$10+M15235*$B$8*$B$11)*$B$12,0)</f>
        <v>95</v>
      </c>
      <c r="E15235" s="27">
        <v>1</v>
      </c>
      <c r="F15235" s="28">
        <v>1100</v>
      </c>
      <c r="G15235" s="28">
        <v>1</v>
      </c>
      <c r="H15235" s="29">
        <v>1420</v>
      </c>
      <c r="I15235" s="29">
        <v>366</v>
      </c>
      <c r="J15235" s="29">
        <v>0</v>
      </c>
      <c r="K15235" s="30">
        <f>F15235*G15235*H15235/1000000/$B$13</f>
        <v>0.0502194661</v>
      </c>
      <c r="L15235" s="30">
        <f>F15235*G15235*I15235/1000000/$B$13</f>
        <v>0.0129438906</v>
      </c>
      <c r="M15235" s="30">
        <f>F15235*G15235*J15235/1000000/$B$13</f>
        <v>0</v>
      </c>
      <c r="N15235" s="30">
        <v>94.6607936769</v>
      </c>
      <c r="O15235" s="4" t="inlineStr">
        <is>
          <t>FRANKO actual PPM | RENAULT | Extra: 8201 098 887</t>
        </is>
      </c>
    </row>
    <row r="15236" ht="15.75" customHeight="1">
      <c r="A15236" s="4" t="inlineStr">
        <is>
          <t>8200 200 411</t>
        </is>
      </c>
      <c r="B15236" s="26">
        <f>ROUND((K15236*$B$6*$B$9+L15236*$B$7*$B$10+M15236*$B$8*$B$11)*$B$12,0)</f>
        <v>99</v>
      </c>
      <c r="C15236" s="26">
        <f>ROUND((K15236*$B$6*$B$9+L15236*$B$7*$B$10+M15236*$B$8*$B$11)*$B$12,0)</f>
        <v>99</v>
      </c>
      <c r="E15236" s="27">
        <v>1</v>
      </c>
      <c r="F15236" s="28">
        <v>1240</v>
      </c>
      <c r="G15236" s="28">
        <v>1</v>
      </c>
      <c r="H15236" s="29">
        <v>1571</v>
      </c>
      <c r="I15236" s="29">
        <v>0</v>
      </c>
      <c r="J15236" s="29">
        <v>0</v>
      </c>
      <c r="K15236" s="30">
        <f>F15236*G15236*H15236/1000000/$B$13</f>
        <v>0.0626309403</v>
      </c>
      <c r="L15236" s="30">
        <f>F15236*G15236*I15236/1000000/$B$13</f>
        <v>0</v>
      </c>
      <c r="M15236" s="30">
        <f>F15236*G15236*J15236/1000000/$B$13</f>
        <v>0</v>
      </c>
      <c r="N15236" s="30">
        <v>98.5873631979</v>
      </c>
      <c r="O15236" s="4" t="inlineStr">
        <is>
          <t>FRANKO actual PPM | RENAULT | Extra: 112749833000/ FGP55181852</t>
        </is>
      </c>
    </row>
    <row r="15237" ht="15.75" customHeight="1">
      <c r="A15237" s="4" t="inlineStr">
        <is>
          <t>8200 256 6021</t>
        </is>
      </c>
      <c r="B15237" s="26">
        <f>ROUND((K15237*$B$6*$B$9+L15237*$B$7*$B$10+M15237*$B$8*$B$11)*$B$12,0)</f>
        <v>266</v>
      </c>
      <c r="C15237" s="26">
        <f>ROUND((K15237*$B$6*$B$9+L15237*$B$7*$B$10+M15237*$B$8*$B$11)*$B$12,0)</f>
        <v>266</v>
      </c>
      <c r="E15237" s="27">
        <v>1</v>
      </c>
      <c r="F15237" s="28">
        <v>2500</v>
      </c>
      <c r="G15237" s="28">
        <v>1</v>
      </c>
      <c r="H15237" s="29">
        <v>2100</v>
      </c>
      <c r="I15237" s="29">
        <v>0</v>
      </c>
      <c r="J15237" s="29">
        <v>0</v>
      </c>
      <c r="K15237" s="30">
        <f>F15237*G15237*H15237/1000000/$B$13</f>
        <v>0.1687914195</v>
      </c>
      <c r="L15237" s="30">
        <f>F15237*G15237*I15237/1000000/$B$13</f>
        <v>0</v>
      </c>
      <c r="M15237" s="30">
        <f>F15237*G15237*J15237/1000000/$B$13</f>
        <v>0</v>
      </c>
      <c r="N15237" s="30">
        <v>265.6945734118</v>
      </c>
      <c r="O15237" s="4" t="inlineStr">
        <is>
          <t>FRANKO actual PPM | RENAULT | Extra: C208 / Eberspacher / PDF!!!</t>
        </is>
      </c>
    </row>
    <row r="15238" ht="15.75" customHeight="1">
      <c r="A15238" s="4" t="inlineStr">
        <is>
          <t>8200 487 535</t>
        </is>
      </c>
      <c r="B15238" s="26">
        <f>ROUND((K15238*$B$6*$B$9+L15238*$B$7*$B$10+M15238*$B$8*$B$11)*$B$12,0)</f>
        <v>151</v>
      </c>
      <c r="C15238" s="26">
        <f>ROUND((K15238*$B$6*$B$9+L15238*$B$7*$B$10+M15238*$B$8*$B$11)*$B$12,0)</f>
        <v>151</v>
      </c>
      <c r="E15238" s="27">
        <v>1</v>
      </c>
      <c r="F15238" s="28">
        <v>3440</v>
      </c>
      <c r="G15238" s="28">
        <v>1</v>
      </c>
      <c r="H15238" s="29">
        <v>869</v>
      </c>
      <c r="I15238" s="29">
        <v>0</v>
      </c>
      <c r="J15238" s="29">
        <v>0</v>
      </c>
      <c r="K15238" s="30">
        <f>F15238*G15238*H15238/1000000/$B$13</f>
        <v>0.0961101558</v>
      </c>
      <c r="L15238" s="30">
        <f>F15238*G15238*I15238/1000000/$B$13</f>
        <v>0</v>
      </c>
      <c r="M15238" s="30">
        <f>F15238*G15238*J15238/1000000/$B$13</f>
        <v>0</v>
      </c>
      <c r="N15238" s="30">
        <v>151.2869961856</v>
      </c>
      <c r="O15238" s="4" t="inlineStr">
        <is>
          <t>FRANKO actual PPM | RENAULT | Extra: 11 2750420000</t>
        </is>
      </c>
    </row>
    <row r="15239" ht="15.75" customHeight="1">
      <c r="A15239" s="4" t="inlineStr">
        <is>
          <t>8200 487 535</t>
        </is>
      </c>
      <c r="B15239" s="26">
        <f>ROUND((K15239*$B$6*$B$9+L15239*$B$7*$B$10+M15239*$B$8*$B$11)*$B$12,0)</f>
        <v>134</v>
      </c>
      <c r="C15239" s="26">
        <f>ROUND((K15239*$B$6*$B$9+L15239*$B$7*$B$10+M15239*$B$8*$B$11)*$B$12,0)</f>
        <v>134</v>
      </c>
      <c r="E15239" s="27">
        <v>1</v>
      </c>
      <c r="F15239" s="28">
        <v>3440</v>
      </c>
      <c r="G15239" s="28">
        <v>1</v>
      </c>
      <c r="H15239" s="29">
        <v>769</v>
      </c>
      <c r="I15239" s="29">
        <v>0</v>
      </c>
      <c r="J15239" s="29">
        <v>0</v>
      </c>
      <c r="K15239" s="30">
        <f>F15239*G15239*H15239/1000000/$B$13</f>
        <v>0.0850502989</v>
      </c>
      <c r="L15239" s="30">
        <f>F15239*G15239*I15239/1000000/$B$13</f>
        <v>0</v>
      </c>
      <c r="M15239" s="30">
        <f>F15239*G15239*J15239/1000000/$B$13</f>
        <v>0</v>
      </c>
      <c r="N15239" s="30">
        <v>133.8776755658</v>
      </c>
      <c r="O15239" s="4" t="inlineStr">
        <is>
          <t>FRANKO actual PPM | RENAULT | Extra: 112750420000</t>
        </is>
      </c>
    </row>
    <row r="15240" ht="15.75" customHeight="1">
      <c r="A15240" s="4" t="inlineStr">
        <is>
          <t>8200 487 535</t>
        </is>
      </c>
      <c r="B15240" s="26">
        <f>ROUND((K15240*$B$6*$B$9+L15240*$B$7*$B$10+M15240*$B$8*$B$11)*$B$12,0)</f>
        <v>134</v>
      </c>
      <c r="C15240" s="26">
        <f>ROUND((K15240*$B$6*$B$9+L15240*$B$7*$B$10+M15240*$B$8*$B$11)*$B$12,0)</f>
        <v>134</v>
      </c>
      <c r="E15240" s="27">
        <v>1</v>
      </c>
      <c r="F15240" s="28">
        <v>3440</v>
      </c>
      <c r="G15240" s="28">
        <v>1</v>
      </c>
      <c r="H15240" s="29">
        <v>771</v>
      </c>
      <c r="I15240" s="29">
        <v>0</v>
      </c>
      <c r="J15240" s="29">
        <v>0</v>
      </c>
      <c r="K15240" s="30">
        <f>F15240*G15240*H15240/1000000/$B$13</f>
        <v>0.0852714961</v>
      </c>
      <c r="L15240" s="30">
        <f>F15240*G15240*I15240/1000000/$B$13</f>
        <v>0</v>
      </c>
      <c r="M15240" s="30">
        <f>F15240*G15240*J15240/1000000/$B$13</f>
        <v>0</v>
      </c>
      <c r="N15240" s="30">
        <v>134.2258619782</v>
      </c>
      <c r="O15240" s="4" t="inlineStr">
        <is>
          <t>FRANKO actual PPM | RENAULT | Extra: 112750420000</t>
        </is>
      </c>
    </row>
    <row r="15241" ht="15.75" customHeight="1">
      <c r="A15241" s="4" t="inlineStr">
        <is>
          <t>20800JD50B</t>
        </is>
      </c>
      <c r="B15241" s="26">
        <f>ROUND((K15241*$B$6*$B$9+L15241*$B$7*$B$10+M15241*$B$8*$B$11)*$B$12,0)</f>
        <v>247</v>
      </c>
      <c r="C15241" s="26">
        <f>ROUND((K15241*$B$6*$B$9+L15241*$B$7*$B$10+M15241*$B$8*$B$11)*$B$12,0)</f>
        <v>247</v>
      </c>
      <c r="E15241" s="27">
        <v>1</v>
      </c>
      <c r="F15241" s="28">
        <v>2750</v>
      </c>
      <c r="G15241" s="28">
        <v>1</v>
      </c>
      <c r="H15241" s="29">
        <v>1422</v>
      </c>
      <c r="I15241" s="29">
        <v>406</v>
      </c>
      <c r="J15241" s="29">
        <v>8</v>
      </c>
      <c r="K15241" s="30">
        <f>F15241*G15241*H15241/1000000/$B$13</f>
        <v>0.1257254945</v>
      </c>
      <c r="L15241" s="30">
        <f>F15241*G15241*I15241/1000000/$B$13</f>
        <v>0.0358963085</v>
      </c>
      <c r="M15241" s="30">
        <f>F15241*G15241*J15241/1000000/$B$13</f>
        <v>0.0007073164</v>
      </c>
      <c r="N15241" s="30">
        <v>247.0721874411</v>
      </c>
      <c r="O15241" s="4" t="inlineStr">
        <is>
          <t>FRANKO actual PPM | RENAULT | Extra: 02/08-02-23/FAU RECIA</t>
        </is>
      </c>
    </row>
    <row r="15242" ht="15.75" customHeight="1">
      <c r="A15242" s="4" t="inlineStr">
        <is>
          <t>1 V SIMO G9U</t>
        </is>
      </c>
      <c r="B15242" s="26">
        <f>ROUND((K15242*$B$6*$B$9+L15242*$B$7*$B$10+M15242*$B$8*$B$11)*$B$12,0)</f>
        <v>209</v>
      </c>
      <c r="C15242" s="26">
        <f>ROUND((K15242*$B$6*$B$9+L15242*$B$7*$B$10+M15242*$B$8*$B$11)*$B$12,0)</f>
        <v>209</v>
      </c>
      <c r="E15242" s="27">
        <v>1</v>
      </c>
      <c r="F15242" s="28">
        <v>1000</v>
      </c>
      <c r="G15242" s="28">
        <v>1</v>
      </c>
      <c r="H15242" s="29">
        <v>4135</v>
      </c>
      <c r="I15242" s="29">
        <v>0</v>
      </c>
      <c r="J15242" s="29">
        <v>0</v>
      </c>
      <c r="K15242" s="30">
        <f>F15242*G15242*H15242/1000000/$B$13</f>
        <v>0.1329433371</v>
      </c>
      <c r="L15242" s="30">
        <f>F15242*G15242*I15242/1000000/$B$13</f>
        <v>0</v>
      </c>
      <c r="M15242" s="30">
        <f>F15242*G15242*J15242/1000000/$B$13</f>
        <v>0</v>
      </c>
      <c r="N15242" s="30">
        <v>209.2661068682</v>
      </c>
      <c r="O15242" s="4" t="inlineStr">
        <is>
          <t>FRANKO actual PPM | RENAULT | Extra: Kodas ant spiziaus</t>
        </is>
      </c>
    </row>
    <row r="15243" ht="15.75" customHeight="1">
      <c r="A15243" s="4" t="inlineStr">
        <is>
          <t>2 SIMO G9U</t>
        </is>
      </c>
      <c r="B15243" s="26">
        <f>ROUND((K15243*$B$6*$B$9+L15243*$B$7*$B$10+M15243*$B$8*$B$11)*$B$12,0)</f>
        <v>152</v>
      </c>
      <c r="C15243" s="26">
        <f>ROUND((K15243*$B$6*$B$9+L15243*$B$7*$B$10+M15243*$B$8*$B$11)*$B$12,0)</f>
        <v>152</v>
      </c>
      <c r="E15243" s="27">
        <v>1</v>
      </c>
      <c r="F15243" s="28">
        <v>1040</v>
      </c>
      <c r="G15243" s="28">
        <v>1</v>
      </c>
      <c r="H15243" s="29">
        <v>2895</v>
      </c>
      <c r="I15243" s="29">
        <v>0</v>
      </c>
      <c r="J15243" s="29">
        <v>0</v>
      </c>
      <c r="K15243" s="30">
        <f>F15243*G15243*H15243/1000000/$B$13</f>
        <v>0.0967994678</v>
      </c>
      <c r="L15243" s="30">
        <f>F15243*G15243*I15243/1000000/$B$13</f>
        <v>0</v>
      </c>
      <c r="M15243" s="30">
        <f>F15243*G15243*J15243/1000000/$B$13</f>
        <v>0</v>
      </c>
      <c r="N15243" s="30">
        <v>152.3720422149</v>
      </c>
      <c r="O15243" s="4" t="inlineStr">
        <is>
          <t>FRANKO actual PPM | RENAULT | Extra: Kodas ant spiziaus</t>
        </is>
      </c>
    </row>
    <row r="15244" ht="15.75" customHeight="1">
      <c r="A15244" s="4" t="inlineStr">
        <is>
          <t>2 SIMO G9U</t>
        </is>
      </c>
      <c r="B15244" s="26">
        <f>ROUND((K15244*$B$6*$B$9+L15244*$B$7*$B$10+M15244*$B$8*$B$11)*$B$12,0)</f>
        <v>184</v>
      </c>
      <c r="C15244" s="26">
        <f>ROUND((K15244*$B$6*$B$9+L15244*$B$7*$B$10+M15244*$B$8*$B$11)*$B$12,0)</f>
        <v>184</v>
      </c>
      <c r="E15244" s="27">
        <v>1</v>
      </c>
      <c r="F15244" s="28">
        <v>980</v>
      </c>
      <c r="G15244" s="28">
        <v>1</v>
      </c>
      <c r="H15244" s="29">
        <v>3610</v>
      </c>
      <c r="I15244" s="29">
        <v>43</v>
      </c>
      <c r="J15244" s="29">
        <v>12</v>
      </c>
      <c r="K15244" s="30">
        <f>F15244*G15244*H15244/1000000/$B$13</f>
        <v>0.1137429112</v>
      </c>
      <c r="L15244" s="30">
        <f>F15244*G15244*I15244/1000000/$B$13</f>
        <v>0.0013548325</v>
      </c>
      <c r="M15244" s="30">
        <f>F15244*G15244*J15244/1000000/$B$13</f>
        <v>0.0003780928</v>
      </c>
      <c r="N15244" s="30">
        <v>183.8180283434</v>
      </c>
      <c r="O15244" s="4" t="inlineStr">
        <is>
          <t>FRANKO actual PPM | RENAULT | Extra: Kodas ant spiziaus</t>
        </is>
      </c>
    </row>
    <row r="15245" ht="15.75" customHeight="1">
      <c r="A15245" s="4" t="inlineStr">
        <is>
          <t>H108707</t>
        </is>
      </c>
      <c r="B15245" s="26">
        <f>ROUND((K15245*$B$6*$B$9+L15245*$B$7*$B$10+M15245*$B$8*$B$11)*$B$12,0)</f>
        <v>134</v>
      </c>
      <c r="C15245" s="26">
        <f>ROUND((K15245*$B$6*$B$9+L15245*$B$7*$B$10+M15245*$B$8*$B$11)*$B$12,0)</f>
        <v>134</v>
      </c>
      <c r="E15245" s="27">
        <v>1</v>
      </c>
      <c r="F15245" s="28">
        <v>320</v>
      </c>
      <c r="G15245" s="28">
        <v>1</v>
      </c>
      <c r="H15245" s="29">
        <v>0</v>
      </c>
      <c r="I15245" s="29">
        <v>6400</v>
      </c>
      <c r="J15245" s="29">
        <v>644</v>
      </c>
      <c r="K15245" s="30">
        <f>F15245*G15245*H15245/1000000/$B$13</f>
        <v>0</v>
      </c>
      <c r="L15245" s="30">
        <f>F15245*G15245*I15245/1000000/$B$13</f>
        <v>0.065844729</v>
      </c>
      <c r="M15245" s="30">
        <f>F15245*G15245*J15245/1000000/$B$13</f>
        <v>0.0066256259</v>
      </c>
      <c r="N15245" s="30">
        <v>134.4577555394</v>
      </c>
      <c r="O15245" s="4" t="inlineStr">
        <is>
          <t>FRANKO actual PPM | RENAULT | Extra: 600578 / T03</t>
        </is>
      </c>
    </row>
    <row r="15246" ht="15.75" customHeight="1">
      <c r="A15246" s="4" t="inlineStr">
        <is>
          <t>NO DE PIECE</t>
        </is>
      </c>
      <c r="B15246" s="26">
        <f>ROUND((K15246*$B$6*$B$9+L15246*$B$7*$B$10+M15246*$B$8*$B$11)*$B$12,0)</f>
        <v>159</v>
      </c>
      <c r="C15246" s="26">
        <f>ROUND((K15246*$B$6*$B$9+L15246*$B$7*$B$10+M15246*$B$8*$B$11)*$B$12,0)</f>
        <v>159</v>
      </c>
      <c r="E15246" s="27">
        <v>1</v>
      </c>
      <c r="F15246" s="28">
        <v>980</v>
      </c>
      <c r="G15246" s="28">
        <v>1</v>
      </c>
      <c r="H15246" s="29">
        <v>1003</v>
      </c>
      <c r="I15246" s="29">
        <v>659</v>
      </c>
      <c r="J15246" s="29">
        <v>322</v>
      </c>
      <c r="K15246" s="30">
        <f>F15246*G15246*H15246/1000000/$B$13</f>
        <v>0.0316022548</v>
      </c>
      <c r="L15246" s="30">
        <f>F15246*G15246*I15246/1000000/$B$13</f>
        <v>0.0207635951</v>
      </c>
      <c r="M15246" s="30">
        <f>F15246*G15246*J15246/1000000/$B$13</f>
        <v>0.0101454896</v>
      </c>
      <c r="N15246" s="30">
        <v>159.0798053162</v>
      </c>
      <c r="O15246" s="4" t="inlineStr">
        <is>
          <t>FRANKO actual PPM | RENAULT | Extra: 7700 363 240 / REF CHESWICK RT0002C</t>
        </is>
      </c>
    </row>
    <row r="15247" ht="15.75" customHeight="1">
      <c r="A15247" s="4" t="inlineStr">
        <is>
          <t>???</t>
        </is>
      </c>
      <c r="B15247" s="26">
        <f>ROUND((K15247*$B$6*$B$9+L15247*$B$7*$B$10+M15247*$B$8*$B$11)*$B$12,0)</f>
        <v>434</v>
      </c>
      <c r="C15247" s="26">
        <f>ROUND((K15247*$B$6*$B$9+L15247*$B$7*$B$10+M15247*$B$8*$B$11)*$B$12,0)</f>
        <v>434</v>
      </c>
      <c r="E15247" s="27">
        <v>1</v>
      </c>
      <c r="F15247" s="28">
        <v>980</v>
      </c>
      <c r="G15247" s="28">
        <v>1</v>
      </c>
      <c r="H15247" s="29">
        <v>112</v>
      </c>
      <c r="I15247" s="29">
        <v>7177</v>
      </c>
      <c r="J15247" s="29">
        <v>594</v>
      </c>
      <c r="K15247" s="30">
        <f>F15247*G15247*H15247/1000000/$B$13</f>
        <v>0.0035288659</v>
      </c>
      <c r="L15247" s="30">
        <f>F15247*G15247*I15247/1000000/$B$13</f>
        <v>0.22613099</v>
      </c>
      <c r="M15247" s="30">
        <f>F15247*G15247*J15247/1000000/$B$13</f>
        <v>0.0187155926</v>
      </c>
      <c r="N15247" s="30">
        <v>433.767262829</v>
      </c>
      <c r="O15247" s="4" t="inlineStr">
        <is>
          <t>FRANKO actual PPM | RENAULT | Extra: K202 ANALOGAS</t>
        </is>
      </c>
    </row>
    <row r="15248" ht="15.75" customHeight="1">
      <c r="A15248" s="4" t="inlineStr">
        <is>
          <t>69T-J66</t>
        </is>
      </c>
      <c r="B15248" s="26">
        <f>ROUND((K15248*$B$6*$B$9+L15248*$B$7*$B$10+M15248*$B$8*$B$11)*$B$12,0)</f>
        <v>94</v>
      </c>
      <c r="C15248" s="26">
        <f>ROUND((K15248*$B$6*$B$9+L15248*$B$7*$B$10+M15248*$B$8*$B$11)*$B$12,0)</f>
        <v>94</v>
      </c>
      <c r="E15248" s="27">
        <v>1</v>
      </c>
      <c r="F15248" s="28">
        <v>520</v>
      </c>
      <c r="G15248" s="28">
        <v>1</v>
      </c>
      <c r="H15248" s="29">
        <v>3547</v>
      </c>
      <c r="I15248" s="29">
        <v>50</v>
      </c>
      <c r="J15248" s="29">
        <v>0</v>
      </c>
      <c r="K15248" s="30">
        <f>F15248*G15248*H15248/1000000/$B$13</f>
        <v>0.059300123</v>
      </c>
      <c r="L15248" s="30">
        <f>F15248*G15248*I15248/1000000/$B$13</f>
        <v>0.0008359194</v>
      </c>
      <c r="M15248" s="30">
        <f>F15248*G15248*J15248/1000000/$B$13</f>
        <v>0</v>
      </c>
      <c r="N15248" s="30">
        <v>94.3524424253</v>
      </c>
      <c r="O15248" s="4" t="inlineStr">
        <is>
          <t>FRANKO actual PPM | RENAULT | Extra: B6 GS53 / Kodas ant spiziaus</t>
        </is>
      </c>
    </row>
    <row r="15249" ht="15.75" customHeight="1">
      <c r="A15249" s="4" t="inlineStr">
        <is>
          <t>???</t>
        </is>
      </c>
      <c r="B15249" s="26">
        <f>ROUND((K15249*$B$6*$B$9+L15249*$B$7*$B$10+M15249*$B$8*$B$11)*$B$12,0)</f>
        <v>333</v>
      </c>
      <c r="C15249" s="26">
        <f>ROUND((K15249*$B$6*$B$9+L15249*$B$7*$B$10+M15249*$B$8*$B$11)*$B$12,0)</f>
        <v>333</v>
      </c>
      <c r="E15249" s="27">
        <v>1</v>
      </c>
      <c r="F15249" s="28">
        <v>1600</v>
      </c>
      <c r="G15249" s="28">
        <v>1</v>
      </c>
      <c r="H15249" s="29">
        <v>0</v>
      </c>
      <c r="I15249" s="29">
        <v>2784</v>
      </c>
      <c r="J15249" s="29">
        <v>376</v>
      </c>
      <c r="K15249" s="30">
        <f>F15249*G15249*H15249/1000000/$B$13</f>
        <v>0</v>
      </c>
      <c r="L15249" s="30">
        <f>F15249*G15249*I15249/1000000/$B$13</f>
        <v>0.1432122855</v>
      </c>
      <c r="M15249" s="30">
        <f>F15249*G15249*J15249/1000000/$B$13</f>
        <v>0.0193418891</v>
      </c>
      <c r="N15249" s="30">
        <v>333.4161022153</v>
      </c>
      <c r="O15249" s="4" t="inlineStr">
        <is>
          <t>FRANKO actual PPM | RENAULT | Extra: Kaburos forma</t>
        </is>
      </c>
    </row>
    <row r="15250" ht="15.75" customHeight="1">
      <c r="A15250" s="4" t="inlineStr">
        <is>
          <t>2080 283 29R</t>
        </is>
      </c>
      <c r="B15250" s="26">
        <f>ROUND((K15250*$B$6*$B$9+L15250*$B$7*$B$10+M15250*$B$8*$B$11)*$B$12,0)</f>
        <v>273</v>
      </c>
      <c r="C15250" s="26">
        <f>ROUND((K15250*$B$6*$B$9+L15250*$B$7*$B$10+M15250*$B$8*$B$11)*$B$12,0)</f>
        <v>273</v>
      </c>
      <c r="E15250" s="27">
        <v>1</v>
      </c>
      <c r="F15250" s="28">
        <v>1040</v>
      </c>
      <c r="G15250" s="28">
        <v>1</v>
      </c>
      <c r="H15250" s="29">
        <v>5189</v>
      </c>
      <c r="I15250" s="29">
        <v>0</v>
      </c>
      <c r="J15250" s="29">
        <v>0</v>
      </c>
      <c r="K15250" s="30">
        <f>F15250*G15250*H15250/1000000/$B$13</f>
        <v>0.1735034329</v>
      </c>
      <c r="L15250" s="30">
        <f>F15250*G15250*I15250/1000000/$B$13</f>
        <v>0</v>
      </c>
      <c r="M15250" s="30">
        <f>F15250*G15250*J15250/1000000/$B$13</f>
        <v>0</v>
      </c>
      <c r="N15250" s="30">
        <v>273.1117537317</v>
      </c>
      <c r="O15250" s="4" t="inlineStr">
        <is>
          <t>FRANKO actual PPM | RENAULT | Extra: FAURECIA</t>
        </is>
      </c>
    </row>
    <row r="15251" ht="15.75" customHeight="1">
      <c r="A15251" s="4" t="inlineStr">
        <is>
          <t>191 112729031000</t>
        </is>
      </c>
      <c r="B15251" s="26">
        <f>ROUND((K15251*$B$6*$B$9+L15251*$B$7*$B$10+M15251*$B$8*$B$11)*$B$12,0)</f>
        <v>22</v>
      </c>
      <c r="C15251" s="26">
        <f>ROUND((K15251*$B$6*$B$9+L15251*$B$7*$B$10+M15251*$B$8*$B$11)*$B$12,0)</f>
        <v>22</v>
      </c>
      <c r="E15251" s="27">
        <v>1</v>
      </c>
      <c r="F15251" s="28">
        <v>870</v>
      </c>
      <c r="G15251" s="28">
        <v>1</v>
      </c>
      <c r="H15251" s="29">
        <v>22</v>
      </c>
      <c r="I15251" s="29">
        <v>0</v>
      </c>
      <c r="J15251" s="29">
        <v>90</v>
      </c>
      <c r="K15251" s="30">
        <f>F15251*G15251*H15251/1000000/$B$13</f>
        <v>0.0006153653</v>
      </c>
      <c r="L15251" s="30">
        <f>F15251*G15251*I15251/1000000/$B$13</f>
        <v>0</v>
      </c>
      <c r="M15251" s="30">
        <f>F15251*G15251*J15251/1000000/$B$13</f>
        <v>0.0025174035</v>
      </c>
      <c r="N15251" s="30">
        <v>21.8844931188</v>
      </c>
      <c r="O15251" s="4" t="inlineStr">
        <is>
          <t>FRANKO actual PPM | RENAULT | Extra: 04 96 F 4652861360</t>
        </is>
      </c>
    </row>
    <row r="15252" ht="15.75" customHeight="1">
      <c r="A15252" s="4" t="inlineStr">
        <is>
          <t>????</t>
        </is>
      </c>
      <c r="B15252" s="26">
        <f>ROUND((K15252*$B$6*$B$9+L15252*$B$7*$B$10+M15252*$B$8*$B$11)*$B$12,0)</f>
        <v>97</v>
      </c>
      <c r="C15252" s="26">
        <f>ROUND((K15252*$B$6*$B$9+L15252*$B$7*$B$10+M15252*$B$8*$B$11)*$B$12,0)</f>
        <v>97</v>
      </c>
      <c r="E15252" s="27">
        <v>1</v>
      </c>
      <c r="F15252" s="28">
        <v>900</v>
      </c>
      <c r="G15252" s="28">
        <v>1</v>
      </c>
      <c r="H15252" s="29">
        <v>2138</v>
      </c>
      <c r="I15252" s="29">
        <v>0</v>
      </c>
      <c r="J15252" s="29">
        <v>0</v>
      </c>
      <c r="K15252" s="30">
        <f>F15252*G15252*H15252/1000000/$B$13</f>
        <v>0.0618644665</v>
      </c>
      <c r="L15252" s="30">
        <f>F15252*G15252*I15252/1000000/$B$13</f>
        <v>0</v>
      </c>
      <c r="M15252" s="30">
        <f>F15252*G15252*J15252/1000000/$B$13</f>
        <v>0</v>
      </c>
      <c r="N15252" s="30">
        <v>97.3808567922</v>
      </c>
      <c r="O15252" s="4" t="inlineStr">
        <is>
          <t>FRANKO actual PPM | RENAULT</t>
        </is>
      </c>
    </row>
    <row r="15253" ht="15.75" customHeight="1">
      <c r="A15253" s="4" t="inlineStr">
        <is>
          <t>46739661/1</t>
        </is>
      </c>
      <c r="B15253" s="26">
        <f>ROUND((K15253*$B$6*$B$9+L15253*$B$7*$B$10+M15253*$B$8*$B$11)*$B$12,0)</f>
        <v>147</v>
      </c>
      <c r="C15253" s="26">
        <f>ROUND((K15253*$B$6*$B$9+L15253*$B$7*$B$10+M15253*$B$8*$B$11)*$B$12,0)</f>
        <v>147</v>
      </c>
      <c r="E15253" s="27">
        <v>1</v>
      </c>
      <c r="F15253" s="28">
        <v>800</v>
      </c>
      <c r="G15253" s="28">
        <v>1</v>
      </c>
      <c r="H15253" s="29">
        <v>97</v>
      </c>
      <c r="I15253" s="29">
        <v>1989</v>
      </c>
      <c r="J15253" s="29">
        <v>382</v>
      </c>
      <c r="K15253" s="30">
        <f>F15253*G15253*H15253/1000000/$B$13</f>
        <v>0.0024948979</v>
      </c>
      <c r="L15253" s="30">
        <f>F15253*G15253*I15253/1000000/$B$13</f>
        <v>0.0511582679</v>
      </c>
      <c r="M15253" s="30">
        <f>F15253*G15253*J15253/1000000/$B$13</f>
        <v>0.0098252682</v>
      </c>
      <c r="N15253" s="30">
        <v>147.2573304088</v>
      </c>
      <c r="O15253" s="4" t="inlineStr">
        <is>
          <t>FRANKO actual PPM | ENAULT/PEUGEO | Extra: C159 / 0 2 K 1 5 3 / O-K-J-S-11</t>
        </is>
      </c>
    </row>
    <row r="15254" ht="15.75" customHeight="1">
      <c r="A15254" s="4" t="inlineStr">
        <is>
          <t>WAG 10075</t>
        </is>
      </c>
      <c r="B15254" s="26">
        <f>ROUND((K15254*$B$6*$B$9+L15254*$B$7*$B$10+M15254*$B$8*$B$11)*$B$12,0)</f>
        <v>87</v>
      </c>
      <c r="C15254" s="26">
        <f>ROUND((K15254*$B$6*$B$9+L15254*$B$7*$B$10+M15254*$B$8*$B$11)*$B$12,0)</f>
        <v>87</v>
      </c>
      <c r="E15254" s="27">
        <v>1</v>
      </c>
      <c r="F15254" s="28">
        <v>680</v>
      </c>
      <c r="G15254" s="28">
        <v>1</v>
      </c>
      <c r="H15254" s="29">
        <v>1233</v>
      </c>
      <c r="I15254" s="29">
        <v>0</v>
      </c>
      <c r="J15254" s="29">
        <v>243</v>
      </c>
      <c r="K15254" s="30">
        <f>F15254*G15254*H15254/1000000/$B$13</f>
        <v>0.026956472</v>
      </c>
      <c r="L15254" s="30">
        <f>F15254*G15254*I15254/1000000/$B$13</f>
        <v>0</v>
      </c>
      <c r="M15254" s="30">
        <f>F15254*G15254*J15254/1000000/$B$13</f>
        <v>0.0053125894</v>
      </c>
      <c r="N15254" s="30">
        <v>86.5718312237</v>
      </c>
      <c r="O15254" s="4" t="inlineStr">
        <is>
          <t>FRANKO actual PPM | ROVER | Extra: CHESWICK</t>
        </is>
      </c>
    </row>
    <row r="15255" ht="15.75" customHeight="1">
      <c r="A15255" s="4" t="inlineStr">
        <is>
          <t>WAG 10107</t>
        </is>
      </c>
      <c r="B15255" s="26">
        <f>ROUND((K15255*$B$6*$B$9+L15255*$B$7*$B$10+M15255*$B$8*$B$11)*$B$12,0)</f>
        <v>93</v>
      </c>
      <c r="C15255" s="26">
        <f>ROUND((K15255*$B$6*$B$9+L15255*$B$7*$B$10+M15255*$B$8*$B$11)*$B$12,0)</f>
        <v>93</v>
      </c>
      <c r="E15255" s="27">
        <v>1</v>
      </c>
      <c r="F15255" s="28">
        <v>580</v>
      </c>
      <c r="G15255" s="28">
        <v>1</v>
      </c>
      <c r="H15255" s="29">
        <v>1549</v>
      </c>
      <c r="I15255" s="29">
        <v>0</v>
      </c>
      <c r="J15255" s="29">
        <v>308</v>
      </c>
      <c r="K15255" s="30">
        <f>F15255*G15255*H15255/1000000/$B$13</f>
        <v>0.0288848737</v>
      </c>
      <c r="L15255" s="30">
        <f>F15255*G15255*I15255/1000000/$B$13</f>
        <v>0</v>
      </c>
      <c r="M15255" s="30">
        <f>F15255*G15255*J15255/1000000/$B$13</f>
        <v>0.0057434094</v>
      </c>
      <c r="N15255" s="30">
        <v>93.1867964677</v>
      </c>
      <c r="O15255" s="4" t="inlineStr">
        <is>
          <t>FRANKO actual PPM | ROVER | Extra: CHESWICK</t>
        </is>
      </c>
    </row>
    <row r="15256" ht="15.75" customHeight="1">
      <c r="A15256" s="4" t="inlineStr">
        <is>
          <t>WAG 10107</t>
        </is>
      </c>
      <c r="B15256" s="26">
        <f>ROUND((K15256*$B$6*$B$9+L15256*$B$7*$B$10+M15256*$B$8*$B$11)*$B$12,0)</f>
        <v>103</v>
      </c>
      <c r="C15256" s="26">
        <f>ROUND((K15256*$B$6*$B$9+L15256*$B$7*$B$10+M15256*$B$8*$B$11)*$B$12,0)</f>
        <v>103</v>
      </c>
      <c r="E15256" s="27">
        <v>1</v>
      </c>
      <c r="F15256" s="28">
        <v>580</v>
      </c>
      <c r="G15256" s="28">
        <v>1</v>
      </c>
      <c r="H15256" s="29">
        <v>1544</v>
      </c>
      <c r="I15256" s="29">
        <v>0</v>
      </c>
      <c r="J15256" s="29">
        <v>374</v>
      </c>
      <c r="K15256" s="30">
        <f>F15256*G15256*H15256/1000000/$B$13</f>
        <v>0.0287916366</v>
      </c>
      <c r="L15256" s="30">
        <f>F15256*G15256*I15256/1000000/$B$13</f>
        <v>0</v>
      </c>
      <c r="M15256" s="30">
        <f>F15256*G15256*J15256/1000000/$B$13</f>
        <v>0.0069741399</v>
      </c>
      <c r="N15256" s="30">
        <v>103.2655568589</v>
      </c>
      <c r="O15256" s="4" t="inlineStr">
        <is>
          <t>FRANKO actual PPM | ROVER | Extra: CHESWICK</t>
        </is>
      </c>
    </row>
    <row r="15257" ht="15.75" customHeight="1">
      <c r="A15257" s="4" t="inlineStr">
        <is>
          <t>WAG 10108</t>
        </is>
      </c>
      <c r="B15257" s="26">
        <f>ROUND((K15257*$B$6*$B$9+L15257*$B$7*$B$10+M15257*$B$8*$B$11)*$B$12,0)</f>
        <v>148</v>
      </c>
      <c r="C15257" s="26">
        <f>ROUND((K15257*$B$6*$B$9+L15257*$B$7*$B$10+M15257*$B$8*$B$11)*$B$12,0)</f>
        <v>148</v>
      </c>
      <c r="E15257" s="27">
        <v>1</v>
      </c>
      <c r="F15257" s="28">
        <v>1080</v>
      </c>
      <c r="G15257" s="28">
        <v>1</v>
      </c>
      <c r="H15257" s="29">
        <v>1301</v>
      </c>
      <c r="I15257" s="29">
        <v>0</v>
      </c>
      <c r="J15257" s="29">
        <v>266</v>
      </c>
      <c r="K15257" s="30">
        <f>F15257*G15257*H15257/1000000/$B$13</f>
        <v>0.045174371</v>
      </c>
      <c r="L15257" s="30">
        <f>F15257*G15257*I15257/1000000/$B$13</f>
        <v>0</v>
      </c>
      <c r="M15257" s="30">
        <f>F15257*G15257*J15257/1000000/$B$13</f>
        <v>0.0092362665</v>
      </c>
      <c r="N15257" s="30">
        <v>147.8484973744</v>
      </c>
      <c r="O15257" s="4" t="inlineStr">
        <is>
          <t>FRANKO actual PPM | ROVER | Extra: CHESWICK</t>
        </is>
      </c>
    </row>
    <row r="15258" ht="15.75" customHeight="1">
      <c r="A15258" s="4" t="inlineStr">
        <is>
          <t>WAG 10130</t>
        </is>
      </c>
      <c r="B15258" s="26">
        <f>ROUND((K15258*$B$6*$B$9+L15258*$B$7*$B$10+M15258*$B$8*$B$11)*$B$12,0)</f>
        <v>79</v>
      </c>
      <c r="C15258" s="26">
        <f>ROUND((K15258*$B$6*$B$9+L15258*$B$7*$B$10+M15258*$B$8*$B$11)*$B$12,0)</f>
        <v>79</v>
      </c>
      <c r="E15258" s="27">
        <v>1</v>
      </c>
      <c r="F15258" s="28">
        <v>700</v>
      </c>
      <c r="G15258" s="28">
        <v>1</v>
      </c>
      <c r="H15258" s="29">
        <v>1024</v>
      </c>
      <c r="I15258" s="29">
        <v>0</v>
      </c>
      <c r="J15258" s="29">
        <v>226</v>
      </c>
      <c r="K15258" s="30">
        <f>F15258*G15258*H15258/1000000/$B$13</f>
        <v>0.0230456551</v>
      </c>
      <c r="L15258" s="30">
        <f>F15258*G15258*I15258/1000000/$B$13</f>
        <v>0</v>
      </c>
      <c r="M15258" s="30">
        <f>F15258*G15258*J15258/1000000/$B$13</f>
        <v>0.0050862481</v>
      </c>
      <c r="N15258" s="30">
        <v>78.5352581548</v>
      </c>
      <c r="O15258" s="4" t="inlineStr">
        <is>
          <t>FRANKO actual PPM | ROVER | Extra: CHESWICK</t>
        </is>
      </c>
    </row>
    <row r="15259" ht="15.75" customHeight="1">
      <c r="A15259" s="4" t="inlineStr">
        <is>
          <t>WAG 10160</t>
        </is>
      </c>
      <c r="B15259" s="26">
        <f>ROUND((K15259*$B$6*$B$9+L15259*$B$7*$B$10+M15259*$B$8*$B$11)*$B$12,0)</f>
        <v>116</v>
      </c>
      <c r="C15259" s="26">
        <f>ROUND((K15259*$B$6*$B$9+L15259*$B$7*$B$10+M15259*$B$8*$B$11)*$B$12,0)</f>
        <v>116</v>
      </c>
      <c r="E15259" s="27">
        <v>1</v>
      </c>
      <c r="F15259" s="28">
        <v>720</v>
      </c>
      <c r="G15259" s="28">
        <v>1</v>
      </c>
      <c r="H15259" s="29">
        <v>1611</v>
      </c>
      <c r="I15259" s="29">
        <v>0</v>
      </c>
      <c r="J15259" s="29">
        <v>296</v>
      </c>
      <c r="K15259" s="30">
        <f>F15259*G15259*H15259/1000000/$B$13</f>
        <v>0.037292294</v>
      </c>
      <c r="L15259" s="30">
        <f>F15259*G15259*I15259/1000000/$B$13</f>
        <v>0</v>
      </c>
      <c r="M15259" s="30">
        <f>F15259*G15259*J15259/1000000/$B$13</f>
        <v>0.0068519671</v>
      </c>
      <c r="N15259" s="30">
        <v>115.6313686449</v>
      </c>
      <c r="O15259" s="4" t="inlineStr">
        <is>
          <t>FRANKO actual PPM | ROVER | Extra: CHESWICK</t>
        </is>
      </c>
    </row>
    <row r="15260" ht="15.75" customHeight="1">
      <c r="A15260" s="4" t="inlineStr">
        <is>
          <t>WAG 10168</t>
        </is>
      </c>
      <c r="B15260" s="26">
        <f>ROUND((K15260*$B$6*$B$9+L15260*$B$7*$B$10+M15260*$B$8*$B$11)*$B$12,0)</f>
        <v>203</v>
      </c>
      <c r="C15260" s="26">
        <f>ROUND((K15260*$B$6*$B$9+L15260*$B$7*$B$10+M15260*$B$8*$B$11)*$B$12,0)</f>
        <v>203</v>
      </c>
      <c r="E15260" s="27">
        <v>1</v>
      </c>
      <c r="F15260" s="28">
        <v>1200</v>
      </c>
      <c r="G15260" s="28">
        <v>1</v>
      </c>
      <c r="H15260" s="29">
        <v>1601</v>
      </c>
      <c r="I15260" s="29">
        <v>0</v>
      </c>
      <c r="J15260" s="29">
        <v>330</v>
      </c>
      <c r="K15260" s="30">
        <f>F15260*G15260*H15260/1000000/$B$13</f>
        <v>0.0617680143</v>
      </c>
      <c r="L15260" s="30">
        <f>F15260*G15260*I15260/1000000/$B$13</f>
        <v>0</v>
      </c>
      <c r="M15260" s="30">
        <f>F15260*G15260*J15260/1000000/$B$13</f>
        <v>0.0127316956</v>
      </c>
      <c r="N15260" s="30">
        <v>203.0103245564</v>
      </c>
      <c r="O15260" s="4" t="inlineStr">
        <is>
          <t>FRANKO actual PPM | ROVER | Extra: CHESWICK</t>
        </is>
      </c>
    </row>
    <row r="15261" ht="15.75" customHeight="1">
      <c r="A15261" s="4" t="inlineStr">
        <is>
          <t>WAG 10171</t>
        </is>
      </c>
      <c r="B15261" s="26">
        <f>ROUND((K15261*$B$6*$B$9+L15261*$B$7*$B$10+M15261*$B$8*$B$11)*$B$12,0)</f>
        <v>187</v>
      </c>
      <c r="C15261" s="26">
        <f>ROUND((K15261*$B$6*$B$9+L15261*$B$7*$B$10+M15261*$B$8*$B$11)*$B$12,0)</f>
        <v>187</v>
      </c>
      <c r="E15261" s="27">
        <v>1</v>
      </c>
      <c r="F15261" s="28">
        <v>1280</v>
      </c>
      <c r="G15261" s="28">
        <v>1</v>
      </c>
      <c r="H15261" s="29">
        <v>1426</v>
      </c>
      <c r="I15261" s="29">
        <v>0</v>
      </c>
      <c r="J15261" s="29">
        <v>277</v>
      </c>
      <c r="K15261" s="30">
        <f>F15261*G15261*H15261/1000000/$B$13</f>
        <v>0.0586841147</v>
      </c>
      <c r="L15261" s="30">
        <f>F15261*G15261*I15261/1000000/$B$13</f>
        <v>0</v>
      </c>
      <c r="M15261" s="30">
        <f>F15261*G15261*J15261/1000000/$B$13</f>
        <v>0.0113993687</v>
      </c>
      <c r="N15261" s="30">
        <v>187.0863198162</v>
      </c>
      <c r="O15261" s="4" t="inlineStr">
        <is>
          <t>FRANKO actual PPM | ROVER | Extra: CHESWICK</t>
        </is>
      </c>
    </row>
    <row r="15262" ht="15.75" customHeight="1">
      <c r="A15262" s="4" t="inlineStr">
        <is>
          <t>WAG 10168</t>
        </is>
      </c>
      <c r="B15262" s="26">
        <f>ROUND((K15262*$B$6*$B$9+L15262*$B$7*$B$10+M15262*$B$8*$B$11)*$B$12,0)</f>
        <v>203</v>
      </c>
      <c r="C15262" s="26">
        <f>ROUND((K15262*$B$6*$B$9+L15262*$B$7*$B$10+M15262*$B$8*$B$11)*$B$12,0)</f>
        <v>203</v>
      </c>
      <c r="E15262" s="27">
        <v>1</v>
      </c>
      <c r="F15262" s="28">
        <v>1200</v>
      </c>
      <c r="G15262" s="28">
        <v>1</v>
      </c>
      <c r="H15262" s="29">
        <v>1601</v>
      </c>
      <c r="I15262" s="29">
        <v>0</v>
      </c>
      <c r="J15262" s="29">
        <v>330</v>
      </c>
      <c r="K15262" s="30">
        <f>F15262*G15262*H15262/1000000/$B$13</f>
        <v>0.0617680143</v>
      </c>
      <c r="L15262" s="30">
        <f>F15262*G15262*I15262/1000000/$B$13</f>
        <v>0</v>
      </c>
      <c r="M15262" s="30">
        <f>F15262*G15262*J15262/1000000/$B$13</f>
        <v>0.0127316956</v>
      </c>
      <c r="N15262" s="30">
        <v>203.0103245564</v>
      </c>
      <c r="O15262" s="4" t="inlineStr">
        <is>
          <t>FRANKO actual PPM | ROVER | Extra: CHESWICK</t>
        </is>
      </c>
    </row>
    <row r="15263" ht="15.75" customHeight="1">
      <c r="A15263" s="4" t="inlineStr">
        <is>
          <t>WAG 10171</t>
        </is>
      </c>
      <c r="B15263" s="26">
        <f>ROUND((K15263*$B$6*$B$9+L15263*$B$7*$B$10+M15263*$B$8*$B$11)*$B$12,0)</f>
        <v>187</v>
      </c>
      <c r="C15263" s="26">
        <f>ROUND((K15263*$B$6*$B$9+L15263*$B$7*$B$10+M15263*$B$8*$B$11)*$B$12,0)</f>
        <v>187</v>
      </c>
      <c r="E15263" s="27">
        <v>1</v>
      </c>
      <c r="F15263" s="28">
        <v>1280</v>
      </c>
      <c r="G15263" s="28">
        <v>1</v>
      </c>
      <c r="H15263" s="29">
        <v>1426</v>
      </c>
      <c r="I15263" s="29">
        <v>0</v>
      </c>
      <c r="J15263" s="29">
        <v>277</v>
      </c>
      <c r="K15263" s="30">
        <f>F15263*G15263*H15263/1000000/$B$13</f>
        <v>0.0586841147</v>
      </c>
      <c r="L15263" s="30">
        <f>F15263*G15263*I15263/1000000/$B$13</f>
        <v>0</v>
      </c>
      <c r="M15263" s="30">
        <f>F15263*G15263*J15263/1000000/$B$13</f>
        <v>0.0113993687</v>
      </c>
      <c r="N15263" s="30">
        <v>187.0863198162</v>
      </c>
      <c r="O15263" s="4" t="inlineStr">
        <is>
          <t>FRANKO actual PPM | ROVER | Extra: CHESWICK</t>
        </is>
      </c>
    </row>
    <row r="15264" ht="15.75" customHeight="1">
      <c r="A15264" s="4" t="inlineStr">
        <is>
          <t>WAG 10219</t>
        </is>
      </c>
      <c r="B15264" s="26">
        <f>ROUND((K15264*$B$6*$B$9+L15264*$B$7*$B$10+M15264*$B$8*$B$11)*$B$12,0)</f>
        <v>191</v>
      </c>
      <c r="C15264" s="26">
        <f>ROUND((K15264*$B$6*$B$9+L15264*$B$7*$B$10+M15264*$B$8*$B$11)*$B$12,0)</f>
        <v>191</v>
      </c>
      <c r="E15264" s="27">
        <v>1</v>
      </c>
      <c r="F15264" s="28">
        <v>1020</v>
      </c>
      <c r="G15264" s="28">
        <v>1</v>
      </c>
      <c r="H15264" s="29">
        <v>1816</v>
      </c>
      <c r="I15264" s="29">
        <v>0</v>
      </c>
      <c r="J15264" s="29">
        <v>358</v>
      </c>
      <c r="K15264" s="30">
        <f>F15264*G15264*H15264/1000000/$B$13</f>
        <v>0.0595534709</v>
      </c>
      <c r="L15264" s="30">
        <f>F15264*G15264*I15264/1000000/$B$13</f>
        <v>0</v>
      </c>
      <c r="M15264" s="30">
        <f>F15264*G15264*J15264/1000000/$B$13</f>
        <v>0.0117401666</v>
      </c>
      <c r="N15264" s="30">
        <v>191.2862928559</v>
      </c>
      <c r="O15264" s="4" t="inlineStr">
        <is>
          <t>FRANKO actual PPM | ROVER</t>
        </is>
      </c>
    </row>
    <row r="15265" ht="15.75" customHeight="1">
      <c r="A15265" s="4" t="inlineStr">
        <is>
          <t>WAG 10246</t>
        </is>
      </c>
      <c r="B15265" s="26">
        <f>ROUND((K15265*$B$6*$B$9+L15265*$B$7*$B$10+M15265*$B$8*$B$11)*$B$12,0)</f>
        <v>134</v>
      </c>
      <c r="C15265" s="26">
        <f>ROUND((K15265*$B$6*$B$9+L15265*$B$7*$B$10+M15265*$B$8*$B$11)*$B$12,0)</f>
        <v>134</v>
      </c>
      <c r="E15265" s="27">
        <v>1</v>
      </c>
      <c r="F15265" s="28">
        <v>880</v>
      </c>
      <c r="G15265" s="28">
        <v>1</v>
      </c>
      <c r="H15265" s="29">
        <v>1464</v>
      </c>
      <c r="I15265" s="29">
        <v>0</v>
      </c>
      <c r="J15265" s="29">
        <v>292</v>
      </c>
      <c r="K15265" s="30">
        <f>F15265*G15265*H15265/1000000/$B$13</f>
        <v>0.0414204498</v>
      </c>
      <c r="L15265" s="30">
        <f>F15265*G15265*I15265/1000000/$B$13</f>
        <v>0</v>
      </c>
      <c r="M15265" s="30">
        <f>F15265*G15265*J15265/1000000/$B$13</f>
        <v>0.0082614558</v>
      </c>
      <c r="N15265" s="30">
        <v>133.8402358929</v>
      </c>
      <c r="O15265" s="4" t="inlineStr">
        <is>
          <t>FRANKO actual PPM | ROVER | Extra: CHESWICK</t>
        </is>
      </c>
    </row>
    <row r="15266" ht="15.75" customHeight="1">
      <c r="A15266" s="4" t="inlineStr">
        <is>
          <t>WAG 10248</t>
        </is>
      </c>
      <c r="B15266" s="26">
        <f>ROUND((K15266*$B$6*$B$9+L15266*$B$7*$B$10+M15266*$B$8*$B$11)*$B$12,0)</f>
        <v>66</v>
      </c>
      <c r="C15266" s="26">
        <f>ROUND((K15266*$B$6*$B$9+L15266*$B$7*$B$10+M15266*$B$8*$B$11)*$B$12,0)</f>
        <v>66</v>
      </c>
      <c r="E15266" s="27">
        <v>1</v>
      </c>
      <c r="F15266" s="28">
        <v>640</v>
      </c>
      <c r="G15266" s="28">
        <v>1</v>
      </c>
      <c r="H15266" s="29">
        <v>1054</v>
      </c>
      <c r="I15266" s="29">
        <v>0</v>
      </c>
      <c r="J15266" s="29">
        <v>185</v>
      </c>
      <c r="K15266" s="30">
        <f>F15266*G15266*H15266/1000000/$B$13</f>
        <v>0.0216876076</v>
      </c>
      <c r="L15266" s="30">
        <f>F15266*G15266*I15266/1000000/$B$13</f>
        <v>0</v>
      </c>
      <c r="M15266" s="30">
        <f>F15266*G15266*J15266/1000000/$B$13</f>
        <v>0.0038066484</v>
      </c>
      <c r="N15266" s="30">
        <v>65.7660013108</v>
      </c>
      <c r="O15266" s="4" t="inlineStr">
        <is>
          <t>FRANKO actual PPM | ROVER | Extra: CHESWICK</t>
        </is>
      </c>
    </row>
    <row r="15267" ht="15.75" customHeight="1">
      <c r="A15267" s="4" t="inlineStr">
        <is>
          <t>WAG 10249</t>
        </is>
      </c>
      <c r="B15267" s="26">
        <f>ROUND((K15267*$B$6*$B$9+L15267*$B$7*$B$10+M15267*$B$8*$B$11)*$B$12,0)</f>
        <v>90</v>
      </c>
      <c r="C15267" s="26">
        <f>ROUND((K15267*$B$6*$B$9+L15267*$B$7*$B$10+M15267*$B$8*$B$11)*$B$12,0)</f>
        <v>90</v>
      </c>
      <c r="E15267" s="27">
        <v>1</v>
      </c>
      <c r="F15267" s="28">
        <v>640</v>
      </c>
      <c r="G15267" s="28">
        <v>1</v>
      </c>
      <c r="H15267" s="29">
        <v>1424</v>
      </c>
      <c r="I15267" s="29">
        <v>0</v>
      </c>
      <c r="J15267" s="29">
        <v>255</v>
      </c>
      <c r="K15267" s="30">
        <f>F15267*G15267*H15267/1000000/$B$13</f>
        <v>0.0293009044</v>
      </c>
      <c r="L15267" s="30">
        <f>F15267*G15267*I15267/1000000/$B$13</f>
        <v>0</v>
      </c>
      <c r="M15267" s="30">
        <f>F15267*G15267*J15267/1000000/$B$13</f>
        <v>0.0052470018</v>
      </c>
      <c r="N15267" s="30">
        <v>89.7172683923</v>
      </c>
      <c r="O15267" s="4" t="inlineStr">
        <is>
          <t>FRANKO actual PPM | ROVER | Extra: UNIPART</t>
        </is>
      </c>
    </row>
    <row r="15268" ht="15.75" customHeight="1">
      <c r="A15268" s="4" t="inlineStr">
        <is>
          <t>WAG 10249</t>
        </is>
      </c>
      <c r="B15268" s="26">
        <f>ROUND((K15268*$B$6*$B$9+L15268*$B$7*$B$10+M15268*$B$8*$B$11)*$B$12,0)</f>
        <v>102</v>
      </c>
      <c r="C15268" s="26">
        <f>ROUND((K15268*$B$6*$B$9+L15268*$B$7*$B$10+M15268*$B$8*$B$11)*$B$12,0)</f>
        <v>102</v>
      </c>
      <c r="E15268" s="27">
        <v>1</v>
      </c>
      <c r="F15268" s="28">
        <v>640</v>
      </c>
      <c r="G15268" s="28">
        <v>1</v>
      </c>
      <c r="H15268" s="29">
        <v>1473</v>
      </c>
      <c r="I15268" s="29">
        <v>0</v>
      </c>
      <c r="J15268" s="29">
        <v>315</v>
      </c>
      <c r="K15268" s="30">
        <f>F15268*G15268*H15268/1000000/$B$13</f>
        <v>0.0303091518</v>
      </c>
      <c r="L15268" s="30">
        <f>F15268*G15268*I15268/1000000/$B$13</f>
        <v>0</v>
      </c>
      <c r="M15268" s="30">
        <f>F15268*G15268*J15268/1000000/$B$13</f>
        <v>0.0064815905</v>
      </c>
      <c r="N15268" s="30">
        <v>101.5619305942</v>
      </c>
      <c r="O15268" s="4" t="inlineStr">
        <is>
          <t>FRANKO actual PPM | ROVER | Extra: UNIPART</t>
        </is>
      </c>
    </row>
    <row r="15269" ht="15.75" customHeight="1">
      <c r="A15269" s="4" t="inlineStr">
        <is>
          <t>WAG10254</t>
        </is>
      </c>
      <c r="B15269" s="26">
        <f>ROUND((K15269*$B$6*$B$9+L15269*$B$7*$B$10+M15269*$B$8*$B$11)*$B$12,0)</f>
        <v>59</v>
      </c>
      <c r="C15269" s="26">
        <f>ROUND((K15269*$B$6*$B$9+L15269*$B$7*$B$10+M15269*$B$8*$B$11)*$B$12,0)</f>
        <v>59</v>
      </c>
      <c r="E15269" s="27">
        <v>1</v>
      </c>
      <c r="F15269" s="28">
        <v>640</v>
      </c>
      <c r="G15269" s="28">
        <v>1</v>
      </c>
      <c r="H15269" s="29">
        <v>646</v>
      </c>
      <c r="I15269" s="29">
        <v>306</v>
      </c>
      <c r="J15269" s="29">
        <v>178</v>
      </c>
      <c r="K15269" s="30">
        <f>F15269*G15269*H15269/1000000/$B$13</f>
        <v>0.0132924047</v>
      </c>
      <c r="L15269" s="30">
        <f>F15269*G15269*I15269/1000000/$B$13</f>
        <v>0.0062964022</v>
      </c>
      <c r="M15269" s="30">
        <f>F15269*G15269*J15269/1000000/$B$13</f>
        <v>0.003662613</v>
      </c>
      <c r="N15269" s="30">
        <v>58.9478557587</v>
      </c>
      <c r="O15269" s="4" t="inlineStr">
        <is>
          <t>FRANKO actual PPM | ROVER | Extra: CHESWICK</t>
        </is>
      </c>
    </row>
    <row r="15270" ht="15.75" customHeight="1">
      <c r="A15270" s="4" t="inlineStr">
        <is>
          <t>WAG 10266</t>
        </is>
      </c>
      <c r="B15270" s="26">
        <f>ROUND((K15270*$B$6*$B$9+L15270*$B$7*$B$10+M15270*$B$8*$B$11)*$B$12,0)</f>
        <v>56</v>
      </c>
      <c r="C15270" s="26">
        <f>ROUND((K15270*$B$6*$B$9+L15270*$B$7*$B$10+M15270*$B$8*$B$11)*$B$12,0)</f>
        <v>56</v>
      </c>
      <c r="E15270" s="27">
        <v>1</v>
      </c>
      <c r="F15270" s="28">
        <v>640</v>
      </c>
      <c r="G15270" s="28">
        <v>1</v>
      </c>
      <c r="H15270" s="29">
        <v>852</v>
      </c>
      <c r="I15270" s="29">
        <v>0</v>
      </c>
      <c r="J15270" s="29">
        <v>169</v>
      </c>
      <c r="K15270" s="30">
        <f>F15270*G15270*H15270/1000000/$B$13</f>
        <v>0.0175311591</v>
      </c>
      <c r="L15270" s="30">
        <f>F15270*G15270*I15270/1000000/$B$13</f>
        <v>0</v>
      </c>
      <c r="M15270" s="30">
        <f>F15270*G15270*J15270/1000000/$B$13</f>
        <v>0.0034774247</v>
      </c>
      <c r="N15270" s="30">
        <v>56.4879810478</v>
      </c>
      <c r="O15270" s="4" t="inlineStr">
        <is>
          <t>FRANKO actual PPM | ROVER | Extra: UNIPART</t>
        </is>
      </c>
    </row>
    <row r="15271" ht="15.75" customHeight="1">
      <c r="A15271" s="4" t="inlineStr">
        <is>
          <t>WAG 103100</t>
        </is>
      </c>
      <c r="B15271" s="26">
        <f>ROUND((K15271*$B$6*$B$9+L15271*$B$7*$B$10+M15271*$B$8*$B$11)*$B$12,0)</f>
        <v>110</v>
      </c>
      <c r="C15271" s="26">
        <f>ROUND((K15271*$B$6*$B$9+L15271*$B$7*$B$10+M15271*$B$8*$B$11)*$B$12,0)</f>
        <v>110</v>
      </c>
      <c r="E15271" s="27">
        <v>1</v>
      </c>
      <c r="F15271" s="28">
        <v>870</v>
      </c>
      <c r="G15271" s="28">
        <v>1</v>
      </c>
      <c r="H15271" s="29">
        <v>1204</v>
      </c>
      <c r="I15271" s="29">
        <v>0</v>
      </c>
      <c r="J15271" s="29">
        <v>247</v>
      </c>
      <c r="K15271" s="30">
        <f>F15271*G15271*H15271/1000000/$B$13</f>
        <v>0.033677264</v>
      </c>
      <c r="L15271" s="30">
        <f>F15271*G15271*I15271/1000000/$B$13</f>
        <v>0</v>
      </c>
      <c r="M15271" s="30">
        <f>F15271*G15271*J15271/1000000/$B$13</f>
        <v>0.0069088739</v>
      </c>
      <c r="N15271" s="30">
        <v>110.4137603356</v>
      </c>
      <c r="O15271" s="4" t="inlineStr">
        <is>
          <t>FRANKO actual PPM | ROVER | Extra: CHESWICK</t>
        </is>
      </c>
    </row>
    <row r="15272" ht="15.75" customHeight="1">
      <c r="A15272" s="4" t="inlineStr">
        <is>
          <t>WAG 103100</t>
        </is>
      </c>
      <c r="B15272" s="26">
        <f>ROUND((K15272*$B$6*$B$9+L15272*$B$7*$B$10+M15272*$B$8*$B$11)*$B$12,0)</f>
        <v>117</v>
      </c>
      <c r="C15272" s="26">
        <f>ROUND((K15272*$B$6*$B$9+L15272*$B$7*$B$10+M15272*$B$8*$B$11)*$B$12,0)</f>
        <v>117</v>
      </c>
      <c r="E15272" s="27">
        <v>1</v>
      </c>
      <c r="F15272" s="28">
        <v>1080</v>
      </c>
      <c r="G15272" s="28">
        <v>1</v>
      </c>
      <c r="H15272" s="29">
        <v>1062</v>
      </c>
      <c r="I15272" s="29">
        <v>0</v>
      </c>
      <c r="J15272" s="29">
        <v>206</v>
      </c>
      <c r="K15272" s="30">
        <f>F15272*G15272*H15272/1000000/$B$13</f>
        <v>0.0368756203</v>
      </c>
      <c r="L15272" s="30">
        <f>F15272*G15272*I15272/1000000/$B$13</f>
        <v>0</v>
      </c>
      <c r="M15272" s="30">
        <f>F15272*G15272*J15272/1000000/$B$13</f>
        <v>0.0071528981</v>
      </c>
      <c r="N15272" s="30">
        <v>117.4757677251</v>
      </c>
      <c r="O15272" s="4" t="inlineStr">
        <is>
          <t>FRANKO actual PPM | ROVER | Extra: CHESWICK</t>
        </is>
      </c>
    </row>
    <row r="15273" ht="15.75" customHeight="1">
      <c r="A15273" s="4" t="inlineStr">
        <is>
          <t>WAG 103370</t>
        </is>
      </c>
      <c r="B15273" s="26">
        <f>ROUND((K15273*$B$6*$B$9+L15273*$B$7*$B$10+M15273*$B$8*$B$11)*$B$12,0)</f>
        <v>123</v>
      </c>
      <c r="C15273" s="26">
        <f>ROUND((K15273*$B$6*$B$9+L15273*$B$7*$B$10+M15273*$B$8*$B$11)*$B$12,0)</f>
        <v>123</v>
      </c>
      <c r="E15273" s="27">
        <v>1</v>
      </c>
      <c r="F15273" s="28">
        <v>850</v>
      </c>
      <c r="G15273" s="28">
        <v>1</v>
      </c>
      <c r="H15273" s="29">
        <v>1304</v>
      </c>
      <c r="I15273" s="29">
        <v>122</v>
      </c>
      <c r="J15273" s="29">
        <v>279</v>
      </c>
      <c r="K15273" s="30">
        <f>F15273*G15273*H15273/1000000/$B$13</f>
        <v>0.0356358875</v>
      </c>
      <c r="L15273" s="30">
        <f>F15273*G15273*I15273/1000000/$B$13</f>
        <v>0.0033340324</v>
      </c>
      <c r="M15273" s="30">
        <f>F15273*G15273*J15273/1000000/$B$13</f>
        <v>0.0076245495</v>
      </c>
      <c r="N15273" s="30">
        <v>123.4638635318</v>
      </c>
      <c r="O15273" s="4" t="inlineStr">
        <is>
          <t>FRANKO actual PPM | ROVER | Extra: UNIPART</t>
        </is>
      </c>
    </row>
    <row r="15274" ht="15.75" customHeight="1">
      <c r="A15274" s="4" t="inlineStr">
        <is>
          <t>WAG 103390</t>
        </is>
      </c>
      <c r="B15274" s="26">
        <f>ROUND((K15274*$B$6*$B$9+L15274*$B$7*$B$10+M15274*$B$8*$B$11)*$B$12,0)</f>
        <v>213</v>
      </c>
      <c r="C15274" s="26">
        <f>ROUND((K15274*$B$6*$B$9+L15274*$B$7*$B$10+M15274*$B$8*$B$11)*$B$12,0)</f>
        <v>213</v>
      </c>
      <c r="E15274" s="27">
        <v>1</v>
      </c>
      <c r="F15274" s="28">
        <v>1220</v>
      </c>
      <c r="G15274" s="28">
        <v>1</v>
      </c>
      <c r="H15274" s="29">
        <v>1700</v>
      </c>
      <c r="I15274" s="29">
        <v>0</v>
      </c>
      <c r="J15274" s="29">
        <v>330</v>
      </c>
      <c r="K15274" s="30">
        <f>F15274*G15274*H15274/1000000/$B$13</f>
        <v>0.0666806484</v>
      </c>
      <c r="L15274" s="30">
        <f>F15274*G15274*I15274/1000000/$B$13</f>
        <v>0</v>
      </c>
      <c r="M15274" s="30">
        <f>F15274*G15274*J15274/1000000/$B$13</f>
        <v>0.0129438906</v>
      </c>
      <c r="N15274" s="30">
        <v>212.5063234088</v>
      </c>
      <c r="O15274" s="4" t="inlineStr">
        <is>
          <t>FRANKO actual PPM | ROVER | Extra: CHESWICK</t>
        </is>
      </c>
    </row>
    <row r="15275" ht="15.75" customHeight="1">
      <c r="A15275" s="4" t="inlineStr">
        <is>
          <t>WAG 103450</t>
        </is>
      </c>
      <c r="B15275" s="26">
        <f>ROUND((K15275*$B$6*$B$9+L15275*$B$7*$B$10+M15275*$B$8*$B$11)*$B$12,0)</f>
        <v>185</v>
      </c>
      <c r="C15275" s="26">
        <f>ROUND((K15275*$B$6*$B$9+L15275*$B$7*$B$10+M15275*$B$8*$B$11)*$B$12,0)</f>
        <v>185</v>
      </c>
      <c r="E15275" s="27">
        <v>1</v>
      </c>
      <c r="F15275" s="28">
        <v>1220</v>
      </c>
      <c r="G15275" s="28">
        <v>1</v>
      </c>
      <c r="H15275" s="29">
        <v>1420</v>
      </c>
      <c r="I15275" s="29">
        <v>0</v>
      </c>
      <c r="J15275" s="29">
        <v>300</v>
      </c>
      <c r="K15275" s="30">
        <f>F15275*G15275*H15275/1000000/$B$13</f>
        <v>0.0556979534</v>
      </c>
      <c r="L15275" s="30">
        <f>F15275*G15275*I15275/1000000/$B$13</f>
        <v>0</v>
      </c>
      <c r="M15275" s="30">
        <f>F15275*G15275*J15275/1000000/$B$13</f>
        <v>0.0117671732</v>
      </c>
      <c r="N15275" s="30">
        <v>185.4417072756</v>
      </c>
      <c r="O15275" s="4" t="inlineStr">
        <is>
          <t>FRANKO actual PPM | ROVER | Extra: CHESWICK !!! GREZTAS !!!</t>
        </is>
      </c>
    </row>
    <row r="15276" ht="15.75" customHeight="1">
      <c r="A15276" s="4" t="inlineStr">
        <is>
          <t>WAG 103640</t>
        </is>
      </c>
      <c r="B15276" s="26">
        <f>ROUND((K15276*$B$6*$B$9+L15276*$B$7*$B$10+M15276*$B$8*$B$11)*$B$12,0)</f>
        <v>355</v>
      </c>
      <c r="C15276" s="26">
        <f>ROUND((K15276*$B$6*$B$9+L15276*$B$7*$B$10+M15276*$B$8*$B$11)*$B$12,0)</f>
        <v>355</v>
      </c>
      <c r="E15276" s="27">
        <v>1</v>
      </c>
      <c r="F15276" s="28">
        <v>1400</v>
      </c>
      <c r="G15276" s="28">
        <v>1</v>
      </c>
      <c r="H15276" s="29">
        <v>0</v>
      </c>
      <c r="I15276" s="29">
        <v>4270</v>
      </c>
      <c r="J15276" s="29">
        <v>330</v>
      </c>
      <c r="K15276" s="30">
        <f>F15276*G15276*H15276/1000000/$B$13</f>
        <v>0</v>
      </c>
      <c r="L15276" s="30">
        <f>F15276*G15276*I15276/1000000/$B$13</f>
        <v>0.192197163</v>
      </c>
      <c r="M15276" s="30">
        <f>F15276*G15276*J15276/1000000/$B$13</f>
        <v>0.0148536449</v>
      </c>
      <c r="N15276" s="30">
        <v>355.2012873365</v>
      </c>
      <c r="O15276" s="4" t="inlineStr">
        <is>
          <t>FRANKO actual PPM | ROVER | Extra: CHESWICK</t>
        </is>
      </c>
    </row>
    <row r="15277" ht="15.75" customHeight="1">
      <c r="A15277" s="4" t="inlineStr">
        <is>
          <t>WAG 103640</t>
        </is>
      </c>
      <c r="B15277" s="26">
        <f>ROUND((K15277*$B$6*$B$9+L15277*$B$7*$B$10+M15277*$B$8*$B$11)*$B$12,0)</f>
        <v>363</v>
      </c>
      <c r="C15277" s="26">
        <f>ROUND((K15277*$B$6*$B$9+L15277*$B$7*$B$10+M15277*$B$8*$B$11)*$B$12,0)</f>
        <v>363</v>
      </c>
      <c r="E15277" s="27">
        <v>1</v>
      </c>
      <c r="F15277" s="28">
        <v>1460</v>
      </c>
      <c r="G15277" s="28">
        <v>1</v>
      </c>
      <c r="H15277" s="29">
        <v>0</v>
      </c>
      <c r="I15277" s="29">
        <v>4244</v>
      </c>
      <c r="J15277" s="29">
        <v>315</v>
      </c>
      <c r="K15277" s="30">
        <f>F15277*G15277*H15277/1000000/$B$13</f>
        <v>0</v>
      </c>
      <c r="L15277" s="30">
        <f>F15277*G15277*I15277/1000000/$B$13</f>
        <v>0.1992137419</v>
      </c>
      <c r="M15277" s="30">
        <f>F15277*G15277*J15277/1000000/$B$13</f>
        <v>0.0147861283</v>
      </c>
      <c r="N15277" s="30">
        <v>363.1023201239</v>
      </c>
      <c r="O15277" s="4" t="inlineStr">
        <is>
          <t>FRANKO actual PPM | ROVER | Extra: CHESWICK</t>
        </is>
      </c>
    </row>
    <row r="15278" ht="15.75" customHeight="1">
      <c r="A15278" s="4" t="inlineStr">
        <is>
          <t>WAG 103650</t>
        </is>
      </c>
      <c r="B15278" s="26">
        <f>ROUND((K15278*$B$6*$B$9+L15278*$B$7*$B$10+M15278*$B$8*$B$11)*$B$12,0)</f>
        <v>243</v>
      </c>
      <c r="C15278" s="26">
        <f>ROUND((K15278*$B$6*$B$9+L15278*$B$7*$B$10+M15278*$B$8*$B$11)*$B$12,0)</f>
        <v>243</v>
      </c>
      <c r="E15278" s="27">
        <v>1</v>
      </c>
      <c r="F15278" s="28">
        <v>1440</v>
      </c>
      <c r="G15278" s="28">
        <v>1</v>
      </c>
      <c r="H15278" s="29">
        <v>0</v>
      </c>
      <c r="I15278" s="29">
        <v>2337</v>
      </c>
      <c r="J15278" s="29">
        <v>293</v>
      </c>
      <c r="K15278" s="30">
        <f>F15278*G15278*H15278/1000000/$B$13</f>
        <v>0</v>
      </c>
      <c r="L15278" s="30">
        <f>F15278*G15278*I15278/1000000/$B$13</f>
        <v>0.1081962644</v>
      </c>
      <c r="M15278" s="30">
        <f>F15278*G15278*J15278/1000000/$B$13</f>
        <v>0.013565043</v>
      </c>
      <c r="N15278" s="30">
        <v>243.1898545824</v>
      </c>
      <c r="O15278" s="4" t="inlineStr">
        <is>
          <t>FRANKO actual PPM | ROVER | Extra: CHESWICK</t>
        </is>
      </c>
    </row>
    <row r="15279" ht="15.75" customHeight="1">
      <c r="A15279" s="4" t="inlineStr">
        <is>
          <t>WAG103910</t>
        </is>
      </c>
      <c r="B15279" s="26">
        <f>ROUND((K15279*$B$6*$B$9+L15279*$B$7*$B$10+M15279*$B$8*$B$11)*$B$12,0)</f>
        <v>107</v>
      </c>
      <c r="C15279" s="26">
        <f>ROUND((K15279*$B$6*$B$9+L15279*$B$7*$B$10+M15279*$B$8*$B$11)*$B$12,0)</f>
        <v>107</v>
      </c>
      <c r="E15279" s="27">
        <v>1</v>
      </c>
      <c r="F15279" s="28">
        <v>700</v>
      </c>
      <c r="G15279" s="28">
        <v>1</v>
      </c>
      <c r="H15279" s="29">
        <v>0</v>
      </c>
      <c r="I15279" s="29">
        <v>2156</v>
      </c>
      <c r="J15279" s="29">
        <v>258</v>
      </c>
      <c r="K15279" s="30">
        <f>F15279*G15279*H15279/1000000/$B$13</f>
        <v>0</v>
      </c>
      <c r="L15279" s="30">
        <f>F15279*G15279*I15279/1000000/$B$13</f>
        <v>0.0485219067</v>
      </c>
      <c r="M15279" s="30">
        <f>F15279*G15279*J15279/1000000/$B$13</f>
        <v>0.0058064248</v>
      </c>
      <c r="N15279" s="30">
        <v>106.7601002085</v>
      </c>
      <c r="O15279" s="4" t="inlineStr">
        <is>
          <t>FRANKO actual PPM | ROVER | Extra: CHESWICK</t>
        </is>
      </c>
    </row>
    <row r="15280" ht="15.75" customHeight="1">
      <c r="A15280" s="4" t="inlineStr">
        <is>
          <t>WAG103910</t>
        </is>
      </c>
      <c r="B15280" s="26">
        <f>ROUND((K15280*$B$6*$B$9+L15280*$B$7*$B$10+M15280*$B$8*$B$11)*$B$12,0)</f>
        <v>130</v>
      </c>
      <c r="C15280" s="26">
        <f>ROUND((K15280*$B$6*$B$9+L15280*$B$7*$B$10+M15280*$B$8*$B$11)*$B$12,0)</f>
        <v>130</v>
      </c>
      <c r="E15280" s="27">
        <v>1</v>
      </c>
      <c r="F15280" s="28">
        <v>760</v>
      </c>
      <c r="G15280" s="28">
        <v>1</v>
      </c>
      <c r="H15280" s="29">
        <v>0</v>
      </c>
      <c r="I15280" s="29">
        <v>2341</v>
      </c>
      <c r="J15280" s="29">
        <v>302</v>
      </c>
      <c r="K15280" s="30">
        <f>F15280*G15280*H15280/1000000/$B$13</f>
        <v>0</v>
      </c>
      <c r="L15280" s="30">
        <f>F15280*G15280*I15280/1000000/$B$13</f>
        <v>0.0572013223</v>
      </c>
      <c r="M15280" s="30">
        <f>F15280*G15280*J15280/1000000/$B$13</f>
        <v>0.0073792394</v>
      </c>
      <c r="N15280" s="30">
        <v>130.2952048113</v>
      </c>
      <c r="O15280" s="4" t="inlineStr">
        <is>
          <t>FRANKO actual PPM | ROVER | Extra: CHESWICK</t>
        </is>
      </c>
    </row>
    <row r="15281" ht="15.75" customHeight="1">
      <c r="A15281" s="4" t="inlineStr">
        <is>
          <t>WAG 103950</t>
        </is>
      </c>
      <c r="B15281" s="26">
        <f>ROUND((K15281*$B$6*$B$9+L15281*$B$7*$B$10+M15281*$B$8*$B$11)*$B$12,0)</f>
        <v>141</v>
      </c>
      <c r="C15281" s="26">
        <f>ROUND((K15281*$B$6*$B$9+L15281*$B$7*$B$10+M15281*$B$8*$B$11)*$B$12,0)</f>
        <v>141</v>
      </c>
      <c r="E15281" s="27">
        <v>1</v>
      </c>
      <c r="F15281" s="28">
        <v>700</v>
      </c>
      <c r="G15281" s="28">
        <v>1</v>
      </c>
      <c r="H15281" s="29">
        <v>0</v>
      </c>
      <c r="I15281" s="29">
        <v>2719</v>
      </c>
      <c r="J15281" s="29">
        <v>359</v>
      </c>
      <c r="K15281" s="30">
        <f>F15281*G15281*H15281/1000000/$B$13</f>
        <v>0</v>
      </c>
      <c r="L15281" s="30">
        <f>F15281*G15281*I15281/1000000/$B$13</f>
        <v>0.0611925159</v>
      </c>
      <c r="M15281" s="30">
        <f>F15281*G15281*J15281/1000000/$B$13</f>
        <v>0.0080794826</v>
      </c>
      <c r="N15281" s="30">
        <v>140.9265555161</v>
      </c>
      <c r="O15281" s="4" t="inlineStr">
        <is>
          <t>FRANKO actual PPM | ROVER | Extra: UNIPART</t>
        </is>
      </c>
    </row>
    <row r="15282" ht="15.75" customHeight="1">
      <c r="A15282" s="4" t="inlineStr">
        <is>
          <t>WAG 103960</t>
        </is>
      </c>
      <c r="B15282" s="26">
        <f>ROUND((K15282*$B$6*$B$9+L15282*$B$7*$B$10+M15282*$B$8*$B$11)*$B$12,0)</f>
        <v>114</v>
      </c>
      <c r="C15282" s="26">
        <f>ROUND((K15282*$B$6*$B$9+L15282*$B$7*$B$10+M15282*$B$8*$B$11)*$B$12,0)</f>
        <v>114</v>
      </c>
      <c r="E15282" s="27">
        <v>1</v>
      </c>
      <c r="F15282" s="28">
        <v>640</v>
      </c>
      <c r="G15282" s="28">
        <v>1</v>
      </c>
      <c r="H15282" s="29">
        <v>0</v>
      </c>
      <c r="I15282" s="29">
        <v>2439</v>
      </c>
      <c r="J15282" s="29">
        <v>315</v>
      </c>
      <c r="K15282" s="30">
        <f>F15282*G15282*H15282/1000000/$B$13</f>
        <v>0</v>
      </c>
      <c r="L15282" s="30">
        <f>F15282*G15282*I15282/1000000/$B$13</f>
        <v>0.0501860294</v>
      </c>
      <c r="M15282" s="30">
        <f>F15282*G15282*J15282/1000000/$B$13</f>
        <v>0.0064815905</v>
      </c>
      <c r="N15282" s="30">
        <v>114.3766461504</v>
      </c>
      <c r="O15282" s="4" t="inlineStr">
        <is>
          <t>FRANKO actual PPM | ROVER | Extra: UNIPART</t>
        </is>
      </c>
    </row>
    <row r="15283" ht="15.75" customHeight="1">
      <c r="A15283" s="4" t="inlineStr">
        <is>
          <t>WAG 103970</t>
        </is>
      </c>
      <c r="B15283" s="26">
        <f>ROUND((K15283*$B$6*$B$9+L15283*$B$7*$B$10+M15283*$B$8*$B$11)*$B$12,0)</f>
        <v>133</v>
      </c>
      <c r="C15283" s="26">
        <f>ROUND((K15283*$B$6*$B$9+L15283*$B$7*$B$10+M15283*$B$8*$B$11)*$B$12,0)</f>
        <v>133</v>
      </c>
      <c r="E15283" s="27">
        <v>1</v>
      </c>
      <c r="F15283" s="28">
        <v>800</v>
      </c>
      <c r="G15283" s="28">
        <v>1</v>
      </c>
      <c r="H15283" s="29">
        <v>0</v>
      </c>
      <c r="I15283" s="29">
        <v>2303</v>
      </c>
      <c r="J15283" s="29">
        <v>290</v>
      </c>
      <c r="K15283" s="30">
        <f>F15283*G15283*H15283/1000000/$B$13</f>
        <v>0</v>
      </c>
      <c r="L15283" s="30">
        <f>F15283*G15283*I15283/1000000/$B$13</f>
        <v>0.0592345355</v>
      </c>
      <c r="M15283" s="30">
        <f>F15283*G15283*J15283/1000000/$B$13</f>
        <v>0.0074589732</v>
      </c>
      <c r="N15283" s="30">
        <v>133.4097286513</v>
      </c>
      <c r="O15283" s="4" t="inlineStr">
        <is>
          <t>FRANKO actual PPM | ROVER | Extra: CHESWICK</t>
        </is>
      </c>
    </row>
    <row r="15284" ht="15.75" customHeight="1">
      <c r="A15284" s="4" t="inlineStr">
        <is>
          <t>WAG 103970</t>
        </is>
      </c>
      <c r="B15284" s="26">
        <f>ROUND((K15284*$B$6*$B$9+L15284*$B$7*$B$10+M15284*$B$8*$B$11)*$B$12,0)</f>
        <v>133</v>
      </c>
      <c r="C15284" s="26">
        <f>ROUND((K15284*$B$6*$B$9+L15284*$B$7*$B$10+M15284*$B$8*$B$11)*$B$12,0)</f>
        <v>133</v>
      </c>
      <c r="E15284" s="27">
        <v>1</v>
      </c>
      <c r="F15284" s="28">
        <v>740</v>
      </c>
      <c r="G15284" s="28">
        <v>1</v>
      </c>
      <c r="H15284" s="29">
        <v>111</v>
      </c>
      <c r="I15284" s="29">
        <v>2347</v>
      </c>
      <c r="J15284" s="29">
        <v>313</v>
      </c>
      <c r="K15284" s="30">
        <f>F15284*G15284*H15284/1000000/$B$13</f>
        <v>0.0026408623</v>
      </c>
      <c r="L15284" s="30">
        <f>F15284*G15284*I15284/1000000/$B$13</f>
        <v>0.0558387736</v>
      </c>
      <c r="M15284" s="30">
        <f>F15284*G15284*J15284/1000000/$B$13</f>
        <v>0.0074467559</v>
      </c>
      <c r="N15284" s="30">
        <v>133.3699139384</v>
      </c>
      <c r="O15284" s="4" t="inlineStr">
        <is>
          <t>FRANKO actual PPM | ROVER | Extra: CHESWICK</t>
        </is>
      </c>
    </row>
    <row r="15285" ht="15.75" customHeight="1">
      <c r="A15285" s="4" t="inlineStr">
        <is>
          <t>WAG 104070</t>
        </is>
      </c>
      <c r="B15285" s="26">
        <f>ROUND((K15285*$B$6*$B$9+L15285*$B$7*$B$10+M15285*$B$8*$B$11)*$B$12,0)</f>
        <v>247</v>
      </c>
      <c r="C15285" s="26">
        <f>ROUND((K15285*$B$6*$B$9+L15285*$B$7*$B$10+M15285*$B$8*$B$11)*$B$12,0)</f>
        <v>247</v>
      </c>
      <c r="E15285" s="27">
        <v>1</v>
      </c>
      <c r="F15285" s="28">
        <v>1460</v>
      </c>
      <c r="G15285" s="28">
        <v>1</v>
      </c>
      <c r="H15285" s="29">
        <v>0</v>
      </c>
      <c r="I15285" s="29">
        <v>2285</v>
      </c>
      <c r="J15285" s="29">
        <v>302</v>
      </c>
      <c r="K15285" s="30">
        <f>F15285*G15285*H15285/1000000/$B$13</f>
        <v>0</v>
      </c>
      <c r="L15285" s="30">
        <f>F15285*G15285*I15285/1000000/$B$13</f>
        <v>0.1072581056</v>
      </c>
      <c r="M15285" s="30">
        <f>F15285*G15285*J15285/1000000/$B$13</f>
        <v>0.0141759072</v>
      </c>
      <c r="N15285" s="30">
        <v>247.1338001673</v>
      </c>
      <c r="O15285" s="4" t="inlineStr">
        <is>
          <t>FRANKO actual PPM | ROVER | Extra: CHESWICK</t>
        </is>
      </c>
    </row>
    <row r="15286" ht="15.75" customHeight="1">
      <c r="A15286" s="4" t="inlineStr">
        <is>
          <t>WAG 104070</t>
        </is>
      </c>
      <c r="B15286" s="26">
        <f>ROUND((K15286*$B$6*$B$9+L15286*$B$7*$B$10+M15286*$B$8*$B$11)*$B$12,0)</f>
        <v>256</v>
      </c>
      <c r="C15286" s="26">
        <f>ROUND((K15286*$B$6*$B$9+L15286*$B$7*$B$10+M15286*$B$8*$B$11)*$B$12,0)</f>
        <v>256</v>
      </c>
      <c r="E15286" s="27">
        <v>1</v>
      </c>
      <c r="F15286" s="28">
        <v>1420</v>
      </c>
      <c r="G15286" s="28">
        <v>1</v>
      </c>
      <c r="H15286" s="29">
        <v>0</v>
      </c>
      <c r="I15286" s="29">
        <v>2436</v>
      </c>
      <c r="J15286" s="29">
        <v>322</v>
      </c>
      <c r="K15286" s="30">
        <f>F15286*G15286*H15286/1000000/$B$13</f>
        <v>0</v>
      </c>
      <c r="L15286" s="30">
        <f>F15286*G15286*I15286/1000000/$B$13</f>
        <v>0.1112132905</v>
      </c>
      <c r="M15286" s="30">
        <f>F15286*G15286*J15286/1000000/$B$13</f>
        <v>0.0147006074</v>
      </c>
      <c r="N15286" s="30">
        <v>256.2632245666</v>
      </c>
      <c r="O15286" s="4" t="inlineStr">
        <is>
          <t>FRANKO actual PPM | ROVER | Extra: CHESWICK</t>
        </is>
      </c>
    </row>
    <row r="15287" ht="15.75" customHeight="1">
      <c r="A15287" s="4" t="inlineStr">
        <is>
          <t>WAG 104260</t>
        </is>
      </c>
      <c r="B15287" s="26">
        <f>ROUND((K15287*$B$6*$B$9+L15287*$B$7*$B$10+M15287*$B$8*$B$11)*$B$12,0)</f>
        <v>42</v>
      </c>
      <c r="C15287" s="26">
        <f>ROUND((K15287*$B$6*$B$9+L15287*$B$7*$B$10+M15287*$B$8*$B$11)*$B$12,0)</f>
        <v>42</v>
      </c>
      <c r="E15287" s="27">
        <v>1</v>
      </c>
      <c r="F15287" s="28">
        <v>1560</v>
      </c>
      <c r="G15287" s="28">
        <v>1</v>
      </c>
      <c r="H15287" s="29">
        <v>528</v>
      </c>
      <c r="I15287" s="29">
        <v>0</v>
      </c>
      <c r="J15287" s="29">
        <v>0</v>
      </c>
      <c r="K15287" s="30">
        <f>F15287*G15287*H15287/1000000/$B$13</f>
        <v>0.0264819269</v>
      </c>
      <c r="L15287" s="30">
        <f>F15287*G15287*I15287/1000000/$B$13</f>
        <v>0</v>
      </c>
      <c r="M15287" s="30">
        <f>F15287*G15287*J15287/1000000/$B$13</f>
        <v>0</v>
      </c>
      <c r="N15287" s="30">
        <v>41.6852011863</v>
      </c>
      <c r="O15287" s="4" t="inlineStr">
        <is>
          <t>FRANKO actual PPM | ROVER | Extra: CHESWICK</t>
        </is>
      </c>
    </row>
    <row r="15288" ht="15.75" customHeight="1">
      <c r="A15288" s="4" t="inlineStr">
        <is>
          <t>WAG 104350</t>
        </is>
      </c>
      <c r="B15288" s="26">
        <f>ROUND((K15288*$B$6*$B$9+L15288*$B$7*$B$10+M15288*$B$8*$B$11)*$B$12,0)</f>
        <v>396</v>
      </c>
      <c r="C15288" s="26">
        <f>ROUND((K15288*$B$6*$B$9+L15288*$B$7*$B$10+M15288*$B$8*$B$11)*$B$12,0)</f>
        <v>396</v>
      </c>
      <c r="E15288" s="27">
        <v>1</v>
      </c>
      <c r="F15288" s="28">
        <v>1800</v>
      </c>
      <c r="G15288" s="28">
        <v>1</v>
      </c>
      <c r="H15288" s="29">
        <v>202</v>
      </c>
      <c r="I15288" s="29">
        <v>3905</v>
      </c>
      <c r="J15288" s="29">
        <v>219</v>
      </c>
      <c r="K15288" s="30">
        <f>F15288*G15288*H15288/1000000/$B$13</f>
        <v>0.0116900115</v>
      </c>
      <c r="L15288" s="30">
        <f>F15288*G15288*I15288/1000000/$B$13</f>
        <v>0.2259875976</v>
      </c>
      <c r="M15288" s="30">
        <f>F15288*G15288*J15288/1000000/$B$13</f>
        <v>0.0126738243</v>
      </c>
      <c r="N15288" s="30">
        <v>396.2427589446</v>
      </c>
      <c r="O15288" s="4" t="inlineStr">
        <is>
          <t>FRANKO actual PPM | LAND ROVER | Extra: H0390700</t>
        </is>
      </c>
    </row>
    <row r="15289" ht="15.75" customHeight="1">
      <c r="A15289" s="4" t="inlineStr">
        <is>
          <t>WAG 104350</t>
        </is>
      </c>
      <c r="B15289" s="26">
        <f>ROUND((K15289*$B$6*$B$9+L15289*$B$7*$B$10+M15289*$B$8*$B$11)*$B$12,0)</f>
        <v>422</v>
      </c>
      <c r="C15289" s="26">
        <f>ROUND((K15289*$B$6*$B$9+L15289*$B$7*$B$10+M15289*$B$8*$B$11)*$B$12,0)</f>
        <v>422</v>
      </c>
      <c r="E15289" s="27">
        <v>1</v>
      </c>
      <c r="F15289" s="28">
        <v>1660</v>
      </c>
      <c r="G15289" s="28">
        <v>1</v>
      </c>
      <c r="H15289" s="29">
        <v>234</v>
      </c>
      <c r="I15289" s="29">
        <v>4496</v>
      </c>
      <c r="J15289" s="29">
        <v>255</v>
      </c>
      <c r="K15289" s="30">
        <f>F15289*G15289*H15289/1000000/$B$13</f>
        <v>0.012488636</v>
      </c>
      <c r="L15289" s="30">
        <f>F15289*G15289*I15289/1000000/$B$13</f>
        <v>0.2399525959</v>
      </c>
      <c r="M15289" s="30">
        <f>F15289*G15289*J15289/1000000/$B$13</f>
        <v>0.013609411</v>
      </c>
      <c r="N15289" s="30">
        <v>422.1149840715</v>
      </c>
      <c r="O15289" s="4" t="inlineStr">
        <is>
          <t>FRANKO actual PPM | LAND ROVER | Extra: H0500900 / BOSAL</t>
        </is>
      </c>
    </row>
    <row r="15290" ht="15.75" customHeight="1">
      <c r="A15290" s="4" t="inlineStr">
        <is>
          <t>WAG 104350</t>
        </is>
      </c>
      <c r="B15290" s="26">
        <f>ROUND((K15290*$B$6*$B$9+L15290*$B$7*$B$10+M15290*$B$8*$B$11)*$B$12,0)</f>
        <v>417</v>
      </c>
      <c r="C15290" s="26">
        <f>ROUND((K15290*$B$6*$B$9+L15290*$B$7*$B$10+M15290*$B$8*$B$11)*$B$12,0)</f>
        <v>417</v>
      </c>
      <c r="E15290" s="27">
        <v>1</v>
      </c>
      <c r="F15290" s="28">
        <v>1820</v>
      </c>
      <c r="G15290" s="28">
        <v>1</v>
      </c>
      <c r="H15290" s="29">
        <v>212</v>
      </c>
      <c r="I15290" s="29">
        <v>4211</v>
      </c>
      <c r="J15290" s="29">
        <v>206</v>
      </c>
      <c r="K15290" s="30">
        <f>F15290*G15290*H15290/1000000/$B$13</f>
        <v>0.0124050441</v>
      </c>
      <c r="L15290" s="30">
        <f>F15290*G15290*I15290/1000000/$B$13</f>
        <v>0.2464039647</v>
      </c>
      <c r="M15290" s="30">
        <f>F15290*G15290*J15290/1000000/$B$13</f>
        <v>0.0120539579</v>
      </c>
      <c r="N15290" s="30">
        <v>416.8402705385</v>
      </c>
      <c r="O15290" s="4" t="inlineStr">
        <is>
          <t>FRANKO actual PPM | LAND ROVER | Extra: H0390800</t>
        </is>
      </c>
    </row>
    <row r="15291" ht="15.75" customHeight="1">
      <c r="A15291" s="4" t="inlineStr">
        <is>
          <t>WAG 104350</t>
        </is>
      </c>
      <c r="B15291" s="26">
        <f>ROUND((K15291*$B$6*$B$9+L15291*$B$7*$B$10+M15291*$B$8*$B$11)*$B$12,0)</f>
        <v>417</v>
      </c>
      <c r="C15291" s="26">
        <f>ROUND((K15291*$B$6*$B$9+L15291*$B$7*$B$10+M15291*$B$8*$B$11)*$B$12,0)</f>
        <v>417</v>
      </c>
      <c r="E15291" s="27">
        <v>1</v>
      </c>
      <c r="F15291" s="28">
        <v>1740</v>
      </c>
      <c r="G15291" s="28">
        <v>1</v>
      </c>
      <c r="H15291" s="29">
        <v>263</v>
      </c>
      <c r="I15291" s="29">
        <v>4363</v>
      </c>
      <c r="J15291" s="29">
        <v>214</v>
      </c>
      <c r="K15291" s="30">
        <f>F15291*G15291*H15291/1000000/$B$13</f>
        <v>0.0147128246</v>
      </c>
      <c r="L15291" s="30">
        <f>F15291*G15291*I15291/1000000/$B$13</f>
        <v>0.2440762507</v>
      </c>
      <c r="M15291" s="30">
        <f>F15291*G15291*J15291/1000000/$B$13</f>
        <v>0.011971652</v>
      </c>
      <c r="N15291" s="30">
        <v>416.9818861536</v>
      </c>
      <c r="O15291" s="4" t="inlineStr">
        <is>
          <t>FRANKO actual PPM | LAND ROVER | Extra: 10560501</t>
        </is>
      </c>
    </row>
    <row r="15292" ht="15.75" customHeight="1">
      <c r="A15292" s="4" t="inlineStr">
        <is>
          <t>WAG 104350</t>
        </is>
      </c>
      <c r="B15292" s="26">
        <f>ROUND((K15292*$B$6*$B$9+L15292*$B$7*$B$10+M15292*$B$8*$B$11)*$B$12,0)</f>
        <v>428</v>
      </c>
      <c r="C15292" s="26">
        <f>ROUND((K15292*$B$6*$B$9+L15292*$B$7*$B$10+M15292*$B$8*$B$11)*$B$12,0)</f>
        <v>428</v>
      </c>
      <c r="E15292" s="27">
        <v>1</v>
      </c>
      <c r="F15292" s="28">
        <v>1680</v>
      </c>
      <c r="G15292" s="28">
        <v>1</v>
      </c>
      <c r="H15292" s="29">
        <v>305</v>
      </c>
      <c r="I15292" s="29">
        <v>4667</v>
      </c>
      <c r="J15292" s="29">
        <v>219</v>
      </c>
      <c r="K15292" s="30">
        <f>F15292*G15292*H15292/1000000/$B$13</f>
        <v>0.0164740425</v>
      </c>
      <c r="L15292" s="30">
        <f>F15292*G15292*I15292/1000000/$B$13</f>
        <v>0.2520798575</v>
      </c>
      <c r="M15292" s="30">
        <f>F15292*G15292*J15292/1000000/$B$13</f>
        <v>0.0118289027</v>
      </c>
      <c r="N15292" s="30">
        <v>428.2205364257</v>
      </c>
      <c r="O15292" s="4" t="inlineStr">
        <is>
          <t>FRANKO actual PPM | LAND ROVER | Extra: 10560501</t>
        </is>
      </c>
    </row>
    <row r="15293" ht="15.75" customHeight="1">
      <c r="A15293" s="4" t="inlineStr">
        <is>
          <t>WAG 104360</t>
        </is>
      </c>
      <c r="B15293" s="26">
        <f>ROUND((K15293*$B$6*$B$9+L15293*$B$7*$B$10+M15293*$B$8*$B$11)*$B$12,0)</f>
        <v>18</v>
      </c>
      <c r="C15293" s="26">
        <f>ROUND((K15293*$B$6*$B$9+L15293*$B$7*$B$10+M15293*$B$8*$B$11)*$B$12,0)</f>
        <v>18</v>
      </c>
      <c r="E15293" s="27">
        <v>1</v>
      </c>
      <c r="F15293" s="28">
        <v>1300</v>
      </c>
      <c r="G15293" s="28">
        <v>1</v>
      </c>
      <c r="H15293" s="29">
        <v>0</v>
      </c>
      <c r="I15293" s="29">
        <v>218</v>
      </c>
      <c r="J15293" s="29">
        <v>21</v>
      </c>
      <c r="K15293" s="30">
        <f>F15293*G15293*H15293/1000000/$B$13</f>
        <v>0</v>
      </c>
      <c r="L15293" s="30">
        <f>F15293*G15293*I15293/1000000/$B$13</f>
        <v>0.0091115216</v>
      </c>
      <c r="M15293" s="30">
        <f>F15293*G15293*J15293/1000000/$B$13</f>
        <v>0.0008777154</v>
      </c>
      <c r="N15293" s="30">
        <v>18.2809932683</v>
      </c>
      <c r="O15293" s="4" t="inlineStr">
        <is>
          <t>FRANKO actual PPM | LAND ROVER | Extra: 01230807 / BOSAL / USA</t>
        </is>
      </c>
    </row>
    <row r="15294" ht="15.75" customHeight="1">
      <c r="A15294" s="4" t="inlineStr">
        <is>
          <t>WAG 104600</t>
        </is>
      </c>
      <c r="B15294" s="26">
        <f>ROUND((K15294*$B$6*$B$9+L15294*$B$7*$B$10+M15294*$B$8*$B$11)*$B$12,0)</f>
        <v>99</v>
      </c>
      <c r="C15294" s="26">
        <f>ROUND((K15294*$B$6*$B$9+L15294*$B$7*$B$10+M15294*$B$8*$B$11)*$B$12,0)</f>
        <v>99</v>
      </c>
      <c r="E15294" s="27">
        <v>1</v>
      </c>
      <c r="F15294" s="28">
        <v>1400</v>
      </c>
      <c r="G15294" s="28">
        <v>1</v>
      </c>
      <c r="H15294" s="29">
        <v>1379</v>
      </c>
      <c r="I15294" s="29">
        <v>16</v>
      </c>
      <c r="J15294" s="29">
        <v>0</v>
      </c>
      <c r="K15294" s="30">
        <f>F15294*G15294*H15294/1000000/$B$13</f>
        <v>0.0620702313</v>
      </c>
      <c r="L15294" s="30">
        <f>F15294*G15294*I15294/1000000/$B$13</f>
        <v>0.0007201767</v>
      </c>
      <c r="M15294" s="30">
        <f>F15294*G15294*J15294/1000000/$B$13</f>
        <v>0</v>
      </c>
      <c r="N15294" s="30">
        <v>98.5732842574</v>
      </c>
      <c r="O15294" s="4" t="inlineStr">
        <is>
          <t>FRANKO actual PPM | ROVER</t>
        </is>
      </c>
    </row>
    <row r="15295" ht="15.75" customHeight="1">
      <c r="A15295" s="4" t="inlineStr">
        <is>
          <t>WAG 104790</t>
        </is>
      </c>
      <c r="B15295" s="26">
        <f>ROUND((K15295*$B$6*$B$9+L15295*$B$7*$B$10+M15295*$B$8*$B$11)*$B$12,0)</f>
        <v>320</v>
      </c>
      <c r="C15295" s="26">
        <f>ROUND((K15295*$B$6*$B$9+L15295*$B$7*$B$10+M15295*$B$8*$B$11)*$B$12,0)</f>
        <v>320</v>
      </c>
      <c r="E15295" s="27">
        <v>1</v>
      </c>
      <c r="F15295" s="28">
        <v>1500</v>
      </c>
      <c r="G15295" s="28">
        <v>1</v>
      </c>
      <c r="H15295" s="29">
        <v>4210</v>
      </c>
      <c r="I15295" s="29">
        <v>0</v>
      </c>
      <c r="J15295" s="29">
        <v>0</v>
      </c>
      <c r="K15295" s="30">
        <f>F15295*G15295*H15295/1000000/$B$13</f>
        <v>0.2030319646</v>
      </c>
      <c r="L15295" s="30">
        <f>F15295*G15295*I15295/1000000/$B$13</f>
        <v>0</v>
      </c>
      <c r="M15295" s="30">
        <f>F15295*G15295*J15295/1000000/$B$13</f>
        <v>0</v>
      </c>
      <c r="N15295" s="30">
        <v>319.5926154468</v>
      </c>
      <c r="O15295" s="4" t="inlineStr">
        <is>
          <t>FRANKO actual PPM | ROVER | Extra: ARVIN SA / Kat 014</t>
        </is>
      </c>
    </row>
    <row r="15296" ht="15.75" customHeight="1">
      <c r="A15296" s="4" t="inlineStr">
        <is>
          <t>KAT 000</t>
        </is>
      </c>
      <c r="B15296" s="26">
        <f>ROUND((K15296*$B$6*$B$9+L15296*$B$7*$B$10+M15296*$B$8*$B$11)*$B$12,0)</f>
        <v>0</v>
      </c>
      <c r="C15296" s="26">
        <f>ROUND((K15296*$B$6*$B$9+L15296*$B$7*$B$10+M15296*$B$8*$B$11)*$B$12,0)</f>
        <v>0</v>
      </c>
      <c r="E15296" s="27">
        <v>1</v>
      </c>
      <c r="F15296" s="28">
        <v>1370</v>
      </c>
      <c r="G15296" s="28">
        <v>1</v>
      </c>
      <c r="H15296" s="29">
        <v>0</v>
      </c>
      <c r="I15296" s="29">
        <v>0</v>
      </c>
      <c r="J15296" s="29">
        <v>0</v>
      </c>
      <c r="K15296" s="30">
        <f>F15296*G15296*H15296/1000000/$B$13</f>
        <v>0</v>
      </c>
      <c r="L15296" s="30">
        <f>F15296*G15296*I15296/1000000/$B$13</f>
        <v>0</v>
      </c>
      <c r="M15296" s="30">
        <f>F15296*G15296*J15296/1000000/$B$13</f>
        <v>0</v>
      </c>
      <c r="N15296" s="30">
        <v>0</v>
      </c>
      <c r="O15296" s="4" t="inlineStr">
        <is>
          <t>FRANKO actual PPM | ROVER | Extra: 113419836000 / V RG 1464 002 / Made in RSA</t>
        </is>
      </c>
    </row>
    <row r="15297" ht="15.75" customHeight="1">
      <c r="A15297" s="4" t="inlineStr">
        <is>
          <t>KAT 001</t>
        </is>
      </c>
      <c r="B15297" s="26">
        <f>ROUND((K15297*$B$6*$B$9+L15297*$B$7*$B$10+M15297*$B$8*$B$11)*$B$12,0)</f>
        <v>142</v>
      </c>
      <c r="C15297" s="26">
        <f>ROUND((K15297*$B$6*$B$9+L15297*$B$7*$B$10+M15297*$B$8*$B$11)*$B$12,0)</f>
        <v>142</v>
      </c>
      <c r="E15297" s="27">
        <v>1</v>
      </c>
      <c r="F15297" s="28">
        <v>360</v>
      </c>
      <c r="G15297" s="28">
        <v>1</v>
      </c>
      <c r="H15297" s="29">
        <v>0</v>
      </c>
      <c r="I15297" s="29">
        <v>8090</v>
      </c>
      <c r="J15297" s="29">
        <v>301</v>
      </c>
      <c r="K15297" s="30">
        <f>F15297*G15297*H15297/1000000/$B$13</f>
        <v>0</v>
      </c>
      <c r="L15297" s="30">
        <f>F15297*G15297*I15297/1000000/$B$13</f>
        <v>0.0936358343</v>
      </c>
      <c r="M15297" s="30">
        <f>F15297*G15297*J15297/1000000/$B$13</f>
        <v>0.0034838549</v>
      </c>
      <c r="N15297" s="30">
        <v>141.8704245951</v>
      </c>
      <c r="O15297" s="4" t="inlineStr">
        <is>
          <t>FRANKO actual PPM | ROVER | Extra: 1172107</t>
        </is>
      </c>
    </row>
    <row r="15298" ht="15.75" customHeight="1">
      <c r="A15298" s="4" t="inlineStr">
        <is>
          <t>KAT 001</t>
        </is>
      </c>
      <c r="B15298" s="26">
        <f>ROUND((K15298*$B$6*$B$9+L15298*$B$7*$B$10+M15298*$B$8*$B$11)*$B$12,0)</f>
        <v>150</v>
      </c>
      <c r="C15298" s="26">
        <f>ROUND((K15298*$B$6*$B$9+L15298*$B$7*$B$10+M15298*$B$8*$B$11)*$B$12,0)</f>
        <v>150</v>
      </c>
      <c r="E15298" s="27">
        <v>1</v>
      </c>
      <c r="F15298" s="28">
        <v>340</v>
      </c>
      <c r="G15298" s="28">
        <v>1</v>
      </c>
      <c r="H15298" s="29">
        <v>0</v>
      </c>
      <c r="I15298" s="29">
        <v>8962</v>
      </c>
      <c r="J15298" s="29">
        <v>347</v>
      </c>
      <c r="K15298" s="30">
        <f>F15298*G15298*H15298/1000000/$B$13</f>
        <v>0</v>
      </c>
      <c r="L15298" s="30">
        <f>F15298*G15298*I15298/1000000/$B$13</f>
        <v>0.0979658969</v>
      </c>
      <c r="M15298" s="30">
        <f>F15298*G15298*J15298/1000000/$B$13</f>
        <v>0.0037931451</v>
      </c>
      <c r="N15298" s="30">
        <v>149.6622175049</v>
      </c>
      <c r="O15298" s="4" t="inlineStr">
        <is>
          <t>FRANKO actual PPM | ROVER | Extra: 1172107</t>
        </is>
      </c>
    </row>
    <row r="15299" ht="15.75" customHeight="1">
      <c r="A15299" s="4" t="inlineStr">
        <is>
          <t>KAT 001</t>
        </is>
      </c>
      <c r="B15299" s="26">
        <f>ROUND((K15299*$B$6*$B$9+L15299*$B$7*$B$10+M15299*$B$8*$B$11)*$B$12,0)</f>
        <v>150</v>
      </c>
      <c r="C15299" s="26">
        <f>ROUND((K15299*$B$6*$B$9+L15299*$B$7*$B$10+M15299*$B$8*$B$11)*$B$12,0)</f>
        <v>150</v>
      </c>
      <c r="E15299" s="27">
        <v>1</v>
      </c>
      <c r="F15299" s="28">
        <v>360</v>
      </c>
      <c r="G15299" s="28">
        <v>1</v>
      </c>
      <c r="H15299" s="29">
        <v>0</v>
      </c>
      <c r="I15299" s="29">
        <v>8482</v>
      </c>
      <c r="J15299" s="29">
        <v>332</v>
      </c>
      <c r="K15299" s="30">
        <f>F15299*G15299*H15299/1000000/$B$13</f>
        <v>0</v>
      </c>
      <c r="L15299" s="30">
        <f>F15299*G15299*I15299/1000000/$B$13</f>
        <v>0.0981729477</v>
      </c>
      <c r="M15299" s="30">
        <f>F15299*G15299*J15299/1000000/$B$13</f>
        <v>0.0038426572</v>
      </c>
      <c r="N15299" s="30">
        <v>150.3232924751</v>
      </c>
      <c r="O15299" s="4" t="inlineStr">
        <is>
          <t>FRANKO actual PPM | ROVER | Extra: 1087971</t>
        </is>
      </c>
    </row>
    <row r="15300" ht="15.75" customHeight="1">
      <c r="A15300" s="4" t="inlineStr">
        <is>
          <t>KAT 002</t>
        </is>
      </c>
      <c r="B15300" s="26">
        <f>ROUND((K15300*$B$6*$B$9+L15300*$B$7*$B$10+M15300*$B$8*$B$11)*$B$12,0)</f>
        <v>295</v>
      </c>
      <c r="C15300" s="26">
        <f>ROUND((K15300*$B$6*$B$9+L15300*$B$7*$B$10+M15300*$B$8*$B$11)*$B$12,0)</f>
        <v>295</v>
      </c>
      <c r="E15300" s="27">
        <v>1</v>
      </c>
      <c r="F15300" s="28">
        <v>1220</v>
      </c>
      <c r="G15300" s="28">
        <v>1</v>
      </c>
      <c r="H15300" s="29">
        <v>57</v>
      </c>
      <c r="I15300" s="29">
        <v>4135</v>
      </c>
      <c r="J15300" s="29">
        <v>294</v>
      </c>
      <c r="K15300" s="30">
        <f>F15300*G15300*H15300/1000000/$B$13</f>
        <v>0.0022357629</v>
      </c>
      <c r="L15300" s="30">
        <f>F15300*G15300*I15300/1000000/$B$13</f>
        <v>0.1621908712</v>
      </c>
      <c r="M15300" s="30">
        <f>F15300*G15300*J15300/1000000/$B$13</f>
        <v>0.0115318298</v>
      </c>
      <c r="N15300" s="30">
        <v>294.9337128125</v>
      </c>
      <c r="O15300" s="4" t="inlineStr">
        <is>
          <t>FRANKO actual PPM | ROVER | Extra: 1061464 / 13M91017</t>
        </is>
      </c>
    </row>
    <row r="15301" ht="15.75" customHeight="1">
      <c r="A15301" s="4" t="inlineStr">
        <is>
          <t>KAT 002</t>
        </is>
      </c>
      <c r="B15301" s="26">
        <f>ROUND((K15301*$B$6*$B$9+L15301*$B$7*$B$10+M15301*$B$8*$B$11)*$B$12,0)</f>
        <v>333</v>
      </c>
      <c r="C15301" s="26">
        <f>ROUND((K15301*$B$6*$B$9+L15301*$B$7*$B$10+M15301*$B$8*$B$11)*$B$12,0)</f>
        <v>333</v>
      </c>
      <c r="E15301" s="27">
        <v>1</v>
      </c>
      <c r="F15301" s="28">
        <v>1100</v>
      </c>
      <c r="G15301" s="28">
        <v>1</v>
      </c>
      <c r="H15301" s="29">
        <v>0</v>
      </c>
      <c r="I15301" s="29">
        <v>4786</v>
      </c>
      <c r="J15301" s="29">
        <v>437</v>
      </c>
      <c r="K15301" s="30">
        <f>F15301*G15301*H15301/1000000/$B$13</f>
        <v>0</v>
      </c>
      <c r="L15301" s="30">
        <f>F15301*G15301*I15301/1000000/$B$13</f>
        <v>0.1692608204</v>
      </c>
      <c r="M15301" s="30">
        <f>F15301*G15301*J15301/1000000/$B$13</f>
        <v>0.0154548639</v>
      </c>
      <c r="N15301" s="30">
        <v>332.5352858945</v>
      </c>
      <c r="O15301" s="4" t="inlineStr">
        <is>
          <t>FRANKO actual PPM | ROVER | Extra: 1061464 / 28C1LC26</t>
        </is>
      </c>
    </row>
    <row r="15302" ht="15.75" customHeight="1">
      <c r="A15302" s="4" t="inlineStr">
        <is>
          <t>KAT 003</t>
        </is>
      </c>
      <c r="B15302" s="26">
        <f>ROUND((K15302*$B$6*$B$9+L15302*$B$7*$B$10+M15302*$B$8*$B$11)*$B$12,0)</f>
        <v>87</v>
      </c>
      <c r="C15302" s="26">
        <f>ROUND((K15302*$B$6*$B$9+L15302*$B$7*$B$10+M15302*$B$8*$B$11)*$B$12,0)</f>
        <v>87</v>
      </c>
      <c r="E15302" s="27">
        <v>1</v>
      </c>
      <c r="F15302" s="28">
        <v>380</v>
      </c>
      <c r="G15302" s="28">
        <v>1</v>
      </c>
      <c r="H15302" s="29">
        <v>111</v>
      </c>
      <c r="I15302" s="29">
        <v>3708</v>
      </c>
      <c r="J15302" s="29">
        <v>299</v>
      </c>
      <c r="K15302" s="30">
        <f>F15302*G15302*H15302/1000000/$B$13</f>
        <v>0.0013561185</v>
      </c>
      <c r="L15302" s="30">
        <f>F15302*G15302*I15302/1000000/$B$13</f>
        <v>0.0453016879</v>
      </c>
      <c r="M15302" s="30">
        <f>F15302*G15302*J15302/1000000/$B$13</f>
        <v>0.0036529678</v>
      </c>
      <c r="N15302" s="30">
        <v>87.1191849523</v>
      </c>
      <c r="O15302" s="4" t="inlineStr">
        <is>
          <t>FRANKO actual PPM | ROVER | Extra: 1097617</t>
        </is>
      </c>
    </row>
    <row r="15303" ht="15.75" customHeight="1">
      <c r="A15303" s="4" t="inlineStr">
        <is>
          <t>KAT 004</t>
        </is>
      </c>
      <c r="B15303" s="26">
        <f>ROUND((K15303*$B$6*$B$9+L15303*$B$7*$B$10+M15303*$B$8*$B$11)*$B$12,0)</f>
        <v>215</v>
      </c>
      <c r="C15303" s="26">
        <f>ROUND((K15303*$B$6*$B$9+L15303*$B$7*$B$10+M15303*$B$8*$B$11)*$B$12,0)</f>
        <v>215</v>
      </c>
      <c r="E15303" s="27">
        <v>1</v>
      </c>
      <c r="F15303" s="28">
        <v>900</v>
      </c>
      <c r="G15303" s="28">
        <v>1</v>
      </c>
      <c r="H15303" s="29">
        <v>0</v>
      </c>
      <c r="I15303" s="29">
        <v>4095</v>
      </c>
      <c r="J15303" s="29">
        <v>299</v>
      </c>
      <c r="K15303" s="30">
        <f>F15303*G15303*H15303/1000000/$B$13</f>
        <v>0</v>
      </c>
      <c r="L15303" s="30">
        <f>F15303*G15303*I15303/1000000/$B$13</f>
        <v>0.1184915765</v>
      </c>
      <c r="M15303" s="30">
        <f>F15303*G15303*J15303/1000000/$B$13</f>
        <v>0.0086517659</v>
      </c>
      <c r="N15303" s="30">
        <v>214.7840382269</v>
      </c>
      <c r="O15303" s="4" t="inlineStr">
        <is>
          <t>FRANKO actual PPM | ROVER</t>
        </is>
      </c>
    </row>
    <row r="15304" ht="15.75" customHeight="1">
      <c r="A15304" s="4" t="inlineStr">
        <is>
          <t>KAT 004</t>
        </is>
      </c>
      <c r="B15304" s="26">
        <f>ROUND((K15304*$B$6*$B$9+L15304*$B$7*$B$10+M15304*$B$8*$B$11)*$B$12,0)</f>
        <v>220</v>
      </c>
      <c r="C15304" s="26">
        <f>ROUND((K15304*$B$6*$B$9+L15304*$B$7*$B$10+M15304*$B$8*$B$11)*$B$12,0)</f>
        <v>220</v>
      </c>
      <c r="E15304" s="27">
        <v>1</v>
      </c>
      <c r="F15304" s="28">
        <v>880</v>
      </c>
      <c r="G15304" s="28">
        <v>1</v>
      </c>
      <c r="H15304" s="29">
        <v>0</v>
      </c>
      <c r="I15304" s="29">
        <v>4079</v>
      </c>
      <c r="J15304" s="29">
        <v>344</v>
      </c>
      <c r="K15304" s="30">
        <f>F15304*G15304*H15304/1000000/$B$13</f>
        <v>0</v>
      </c>
      <c r="L15304" s="30">
        <f>F15304*G15304*I15304/1000000/$B$13</f>
        <v>0.1154057478</v>
      </c>
      <c r="M15304" s="30">
        <f>F15304*G15304*J15304/1000000/$B$13</f>
        <v>0.009732674</v>
      </c>
      <c r="N15304" s="30">
        <v>220.043253814</v>
      </c>
      <c r="O15304" s="4" t="inlineStr">
        <is>
          <t>FRANKO actual PPM | ROVER | Extra: 1061139 / 11K9LO10</t>
        </is>
      </c>
    </row>
    <row r="15305" ht="15.75" customHeight="1">
      <c r="A15305" s="4" t="inlineStr">
        <is>
          <t>KAT 004</t>
        </is>
      </c>
      <c r="B15305" s="26">
        <f>ROUND((K15305*$B$6*$B$9+L15305*$B$7*$B$10+M15305*$B$8*$B$11)*$B$12,0)</f>
        <v>231</v>
      </c>
      <c r="C15305" s="26">
        <f>ROUND((K15305*$B$6*$B$9+L15305*$B$7*$B$10+M15305*$B$8*$B$11)*$B$12,0)</f>
        <v>231</v>
      </c>
      <c r="E15305" s="27">
        <v>1</v>
      </c>
      <c r="F15305" s="28">
        <v>840</v>
      </c>
      <c r="G15305" s="28">
        <v>1</v>
      </c>
      <c r="H15305" s="29">
        <v>0</v>
      </c>
      <c r="I15305" s="29">
        <v>4507</v>
      </c>
      <c r="J15305" s="29">
        <v>376</v>
      </c>
      <c r="K15305" s="30">
        <f>F15305*G15305*H15305/1000000/$B$13</f>
        <v>0</v>
      </c>
      <c r="L15305" s="30">
        <f>F15305*G15305*I15305/1000000/$B$13</f>
        <v>0.1217188684</v>
      </c>
      <c r="M15305" s="30">
        <f>F15305*G15305*J15305/1000000/$B$13</f>
        <v>0.0101544918</v>
      </c>
      <c r="N15305" s="30">
        <v>231.1615504026</v>
      </c>
      <c r="O15305" s="4" t="inlineStr">
        <is>
          <t>FRANKO actual PPM | ROVER | Extra: 1061139 / 03E1LO13</t>
        </is>
      </c>
    </row>
    <row r="15306" ht="15.75" customHeight="1">
      <c r="A15306" s="4" t="inlineStr">
        <is>
          <t>KAT 005</t>
        </is>
      </c>
      <c r="B15306" s="26">
        <f>ROUND((K15306*$B$6*$B$9+L15306*$B$7*$B$10+M15306*$B$8*$B$11)*$B$12,0)</f>
        <v>255</v>
      </c>
      <c r="C15306" s="26">
        <f>ROUND((K15306*$B$6*$B$9+L15306*$B$7*$B$10+M15306*$B$8*$B$11)*$B$12,0)</f>
        <v>255</v>
      </c>
      <c r="E15306" s="27">
        <v>1</v>
      </c>
      <c r="F15306" s="28">
        <v>1900</v>
      </c>
      <c r="G15306" s="28">
        <v>1</v>
      </c>
      <c r="H15306" s="29">
        <v>2655</v>
      </c>
      <c r="I15306" s="29">
        <v>0</v>
      </c>
      <c r="J15306" s="29">
        <v>0</v>
      </c>
      <c r="K15306" s="30">
        <f>F15306*G15306*H15306/1000000/$B$13</f>
        <v>0.1621844411</v>
      </c>
      <c r="L15306" s="30">
        <f>F15306*G15306*I15306/1000000/$B$13</f>
        <v>0</v>
      </c>
      <c r="M15306" s="30">
        <f>F15306*G15306*J15306/1000000/$B$13</f>
        <v>0</v>
      </c>
      <c r="N15306" s="30">
        <v>255.2945286811</v>
      </c>
      <c r="O15306" s="4" t="inlineStr">
        <is>
          <t>FRANKO actual PPM | ROVER | Extra: 1061451 / 06B2L036</t>
        </is>
      </c>
    </row>
    <row r="15307" ht="15.75" customHeight="1">
      <c r="A15307" s="4" t="inlineStr">
        <is>
          <t>KAT 005</t>
        </is>
      </c>
      <c r="B15307" s="26">
        <f>ROUND((K15307*$B$6*$B$9+L15307*$B$7*$B$10+M15307*$B$8*$B$11)*$B$12,0)</f>
        <v>269</v>
      </c>
      <c r="C15307" s="26">
        <f>ROUND((K15307*$B$6*$B$9+L15307*$B$7*$B$10+M15307*$B$8*$B$11)*$B$12,0)</f>
        <v>269</v>
      </c>
      <c r="E15307" s="27">
        <v>1</v>
      </c>
      <c r="F15307" s="28">
        <v>2000</v>
      </c>
      <c r="G15307" s="28">
        <v>1</v>
      </c>
      <c r="H15307" s="29">
        <v>2645</v>
      </c>
      <c r="I15307" s="29">
        <v>12</v>
      </c>
      <c r="J15307" s="29">
        <v>0</v>
      </c>
      <c r="K15307" s="30">
        <f>F15307*G15307*H15307/1000000/$B$13</f>
        <v>0.1700774493</v>
      </c>
      <c r="L15307" s="30">
        <f>F15307*G15307*I15307/1000000/$B$13</f>
        <v>0.0007716179</v>
      </c>
      <c r="M15307" s="30">
        <f>F15307*G15307*J15307/1000000/$B$13</f>
        <v>0</v>
      </c>
      <c r="N15307" s="30">
        <v>268.6494842274</v>
      </c>
      <c r="O15307" s="4" t="inlineStr">
        <is>
          <t>FRANKO actual PPM | ROVER | Extra: 1061451</t>
        </is>
      </c>
    </row>
    <row r="15308" ht="15.75" customHeight="1">
      <c r="A15308" s="4" t="inlineStr">
        <is>
          <t>KAT 005</t>
        </is>
      </c>
      <c r="B15308" s="26">
        <f>ROUND((K15308*$B$6*$B$9+L15308*$B$7*$B$10+M15308*$B$8*$B$11)*$B$12,0)</f>
        <v>270</v>
      </c>
      <c r="C15308" s="26">
        <f>ROUND((K15308*$B$6*$B$9+L15308*$B$7*$B$10+M15308*$B$8*$B$11)*$B$12,0)</f>
        <v>270</v>
      </c>
      <c r="E15308" s="27">
        <v>1</v>
      </c>
      <c r="F15308" s="28">
        <v>2260</v>
      </c>
      <c r="G15308" s="28">
        <v>1</v>
      </c>
      <c r="H15308" s="29">
        <v>2358</v>
      </c>
      <c r="I15308" s="29">
        <v>0</v>
      </c>
      <c r="J15308" s="29">
        <v>0</v>
      </c>
      <c r="K15308" s="30">
        <f>F15308*G15308*H15308/1000000/$B$13</f>
        <v>0.1713339005</v>
      </c>
      <c r="L15308" s="30">
        <f>F15308*G15308*I15308/1000000/$B$13</f>
        <v>0</v>
      </c>
      <c r="M15308" s="30">
        <f>F15308*G15308*J15308/1000000/$B$13</f>
        <v>0</v>
      </c>
      <c r="N15308" s="30">
        <v>269.6966928147</v>
      </c>
      <c r="O15308" s="4" t="inlineStr">
        <is>
          <t>FRANKO actual PPM | ROVER | Extra: 1061451 / 22C2L041</t>
        </is>
      </c>
    </row>
    <row r="15309" ht="15.75" customHeight="1">
      <c r="A15309" s="4" t="inlineStr">
        <is>
          <t>KAT 005</t>
        </is>
      </c>
      <c r="B15309" s="26">
        <f>ROUND((K15309*$B$6*$B$9+L15309*$B$7*$B$10+M15309*$B$8*$B$11)*$B$12,0)</f>
        <v>278</v>
      </c>
      <c r="C15309" s="26">
        <f>ROUND((K15309*$B$6*$B$9+L15309*$B$7*$B$10+M15309*$B$8*$B$11)*$B$12,0)</f>
        <v>278</v>
      </c>
      <c r="E15309" s="27">
        <v>1</v>
      </c>
      <c r="F15309" s="28">
        <v>2200</v>
      </c>
      <c r="G15309" s="28">
        <v>1</v>
      </c>
      <c r="H15309" s="29">
        <v>2487</v>
      </c>
      <c r="I15309" s="29">
        <v>16</v>
      </c>
      <c r="J15309" s="29">
        <v>0</v>
      </c>
      <c r="K15309" s="30">
        <f>F15309*G15309*H15309/1000000/$B$13</f>
        <v>0.1759095948</v>
      </c>
      <c r="L15309" s="30">
        <f>F15309*G15309*I15309/1000000/$B$13</f>
        <v>0.0011317063</v>
      </c>
      <c r="M15309" s="30">
        <f>F15309*G15309*J15309/1000000/$B$13</f>
        <v>0</v>
      </c>
      <c r="N15309" s="30">
        <v>278.264130909</v>
      </c>
      <c r="O15309" s="4" t="inlineStr">
        <is>
          <t>FRANKO actual PPM | ROVER | Extra: 1061451 / 28A3L050</t>
        </is>
      </c>
    </row>
    <row r="15310" ht="15.75" customHeight="1">
      <c r="A15310" s="4" t="inlineStr">
        <is>
          <t>KAT 005</t>
        </is>
      </c>
      <c r="B15310" s="26">
        <f>ROUND((K15310*$B$6*$B$9+L15310*$B$7*$B$10+M15310*$B$8*$B$11)*$B$12,0)</f>
        <v>279</v>
      </c>
      <c r="C15310" s="26">
        <f>ROUND((K15310*$B$6*$B$9+L15310*$B$7*$B$10+M15310*$B$8*$B$11)*$B$12,0)</f>
        <v>279</v>
      </c>
      <c r="E15310" s="27">
        <v>1</v>
      </c>
      <c r="F15310" s="28">
        <v>1980</v>
      </c>
      <c r="G15310" s="28">
        <v>1</v>
      </c>
      <c r="H15310" s="29">
        <v>2778</v>
      </c>
      <c r="I15310" s="29">
        <v>14</v>
      </c>
      <c r="J15310" s="29">
        <v>0</v>
      </c>
      <c r="K15310" s="30">
        <f>F15310*G15310*H15310/1000000/$B$13</f>
        <v>0.1768432525</v>
      </c>
      <c r="L15310" s="30">
        <f>F15310*G15310*I15310/1000000/$B$13</f>
        <v>0.0008912187</v>
      </c>
      <c r="M15310" s="30">
        <f>F15310*G15310*J15310/1000000/$B$13</f>
        <v>0</v>
      </c>
      <c r="N15310" s="30">
        <v>279.4437734369</v>
      </c>
      <c r="O15310" s="4" t="inlineStr">
        <is>
          <t>FRANKO actual PPM | ROVER | Extra: 1061451</t>
        </is>
      </c>
    </row>
    <row r="15311" ht="15.75" customHeight="1">
      <c r="A15311" s="4" t="inlineStr">
        <is>
          <t>KAT 005</t>
        </is>
      </c>
      <c r="B15311" s="26">
        <f>ROUND((K15311*$B$6*$B$9+L15311*$B$7*$B$10+M15311*$B$8*$B$11)*$B$12,0)</f>
        <v>284</v>
      </c>
      <c r="C15311" s="26">
        <f>ROUND((K15311*$B$6*$B$9+L15311*$B$7*$B$10+M15311*$B$8*$B$11)*$B$12,0)</f>
        <v>284</v>
      </c>
      <c r="E15311" s="27">
        <v>1</v>
      </c>
      <c r="F15311" s="28">
        <v>2080</v>
      </c>
      <c r="G15311" s="28">
        <v>1</v>
      </c>
      <c r="H15311" s="29">
        <v>2696</v>
      </c>
      <c r="I15311" s="29">
        <v>0</v>
      </c>
      <c r="J15311" s="29">
        <v>0</v>
      </c>
      <c r="K15311" s="30">
        <f>F15311*G15311*H15311/1000000/$B$13</f>
        <v>0.1802910985</v>
      </c>
      <c r="L15311" s="30">
        <f>F15311*G15311*I15311/1000000/$B$13</f>
        <v>0</v>
      </c>
      <c r="M15311" s="30">
        <f>F15311*G15311*J15311/1000000/$B$13</f>
        <v>0</v>
      </c>
      <c r="N15311" s="30">
        <v>283.7962181771</v>
      </c>
      <c r="O15311" s="4" t="inlineStr">
        <is>
          <t>FRANKO actual PPM | ROVER | Extra: 1061451 /14H3L058</t>
        </is>
      </c>
    </row>
    <row r="15312" ht="15.75" customHeight="1">
      <c r="A15312" s="4" t="inlineStr">
        <is>
          <t>KAT 005</t>
        </is>
      </c>
      <c r="B15312" s="26">
        <f>ROUND((K15312*$B$6*$B$9+L15312*$B$7*$B$10+M15312*$B$8*$B$11)*$B$12,0)</f>
        <v>260</v>
      </c>
      <c r="C15312" s="26">
        <f>ROUND((K15312*$B$6*$B$9+L15312*$B$7*$B$10+M15312*$B$8*$B$11)*$B$12,0)</f>
        <v>260</v>
      </c>
      <c r="E15312" s="27">
        <v>1</v>
      </c>
      <c r="F15312" s="28">
        <v>2000</v>
      </c>
      <c r="G15312" s="28">
        <v>1</v>
      </c>
      <c r="H15312" s="29">
        <v>2570</v>
      </c>
      <c r="I15312" s="29">
        <v>0</v>
      </c>
      <c r="J15312" s="29">
        <v>0</v>
      </c>
      <c r="K15312" s="30">
        <f>F15312*G15312*H15312/1000000/$B$13</f>
        <v>0.1652548374</v>
      </c>
      <c r="L15312" s="30">
        <f>F15312*G15312*I15312/1000000/$B$13</f>
        <v>0</v>
      </c>
      <c r="M15312" s="30">
        <f>F15312*G15312*J15312/1000000/$B$13</f>
        <v>0</v>
      </c>
      <c r="N15312" s="30">
        <v>260.1276394927</v>
      </c>
      <c r="O15312" s="4" t="inlineStr">
        <is>
          <t>FRANKO actual PPM | ROVER | Extra: 1061451</t>
        </is>
      </c>
    </row>
    <row r="15313" ht="15.75" customHeight="1">
      <c r="A15313" s="4" t="inlineStr">
        <is>
          <t>KAT 008</t>
        </is>
      </c>
      <c r="B15313" s="26">
        <f>ROUND((K15313*$B$6*$B$9+L15313*$B$7*$B$10+M15313*$B$8*$B$11)*$B$12,0)</f>
        <v>185</v>
      </c>
      <c r="C15313" s="26">
        <f>ROUND((K15313*$B$6*$B$9+L15313*$B$7*$B$10+M15313*$B$8*$B$11)*$B$12,0)</f>
        <v>185</v>
      </c>
      <c r="E15313" s="27">
        <v>1</v>
      </c>
      <c r="F15313" s="28">
        <v>950</v>
      </c>
      <c r="G15313" s="28">
        <v>1</v>
      </c>
      <c r="H15313" s="29">
        <v>61</v>
      </c>
      <c r="I15313" s="29">
        <v>4114</v>
      </c>
      <c r="J15313" s="29">
        <v>120</v>
      </c>
      <c r="K15313" s="30">
        <f>F15313*G15313*H15313/1000000/$B$13</f>
        <v>0.0018631358</v>
      </c>
      <c r="L15313" s="30">
        <f>F15313*G15313*I15313/1000000/$B$13</f>
        <v>0.1256547628</v>
      </c>
      <c r="M15313" s="30">
        <f>F15313*G15313*J15313/1000000/$B$13</f>
        <v>0.0036651851</v>
      </c>
      <c r="N15313" s="30">
        <v>184.9245964361</v>
      </c>
      <c r="O15313" s="4" t="inlineStr">
        <is>
          <t>FRANKO actual PPM | ROVER | Extra: 113419880000/ VRG951019/ HRG951019/ VCD106380 ant son</t>
        </is>
      </c>
    </row>
    <row r="15314" ht="15.75" customHeight="1">
      <c r="A15314" s="4" t="inlineStr">
        <is>
          <t>KAT 008</t>
        </is>
      </c>
      <c r="B15314" s="26">
        <f>ROUND((K15314*$B$6*$B$9+L15314*$B$7*$B$10+M15314*$B$8*$B$11)*$B$12,0)</f>
        <v>249</v>
      </c>
      <c r="C15314" s="26">
        <f>ROUND((K15314*$B$6*$B$9+L15314*$B$7*$B$10+M15314*$B$8*$B$11)*$B$12,0)</f>
        <v>249</v>
      </c>
      <c r="E15314" s="27">
        <v>1</v>
      </c>
      <c r="F15314" s="28">
        <v>960</v>
      </c>
      <c r="G15314" s="28">
        <v>1</v>
      </c>
      <c r="H15314" s="29">
        <v>0</v>
      </c>
      <c r="I15314" s="29">
        <v>4249</v>
      </c>
      <c r="J15314" s="29">
        <v>353</v>
      </c>
      <c r="K15314" s="30">
        <f>F15314*G15314*H15314/1000000/$B$13</f>
        <v>0</v>
      </c>
      <c r="L15314" s="30">
        <f>F15314*G15314*I15314/1000000/$B$13</f>
        <v>0.1311441813</v>
      </c>
      <c r="M15314" s="30">
        <f>F15314*G15314*J15314/1000000/$B$13</f>
        <v>0.010895245</v>
      </c>
      <c r="N15314" s="30">
        <v>248.6830256867</v>
      </c>
      <c r="O15314" s="4" t="inlineStr">
        <is>
          <t>FRANKO actual PPM | ROVER | Extra: 118419830000 / Eberspacher</t>
        </is>
      </c>
    </row>
    <row r="15315" ht="15.75" customHeight="1">
      <c r="A15315" s="4" t="inlineStr">
        <is>
          <t>KAT 009</t>
        </is>
      </c>
      <c r="B15315" s="26">
        <f>ROUND((K15315*$B$6*$B$9+L15315*$B$7*$B$10+M15315*$B$8*$B$11)*$B$12,0)</f>
        <v>365</v>
      </c>
      <c r="C15315" s="26">
        <f>ROUND((K15315*$B$6*$B$9+L15315*$B$7*$B$10+M15315*$B$8*$B$11)*$B$12,0)</f>
        <v>365</v>
      </c>
      <c r="E15315" s="27">
        <v>1</v>
      </c>
      <c r="F15315" s="28">
        <v>1600</v>
      </c>
      <c r="G15315" s="28">
        <v>1</v>
      </c>
      <c r="H15315" s="29">
        <v>86</v>
      </c>
      <c r="I15315" s="29">
        <v>3860</v>
      </c>
      <c r="J15315" s="29">
        <v>277</v>
      </c>
      <c r="K15315" s="30">
        <f>F15315*G15315*H15315/1000000/$B$13</f>
        <v>0.0044239427</v>
      </c>
      <c r="L15315" s="30">
        <f>F15315*G15315*I15315/1000000/$B$13</f>
        <v>0.1985630108</v>
      </c>
      <c r="M15315" s="30">
        <f>F15315*G15315*J15315/1000000/$B$13</f>
        <v>0.0142492109</v>
      </c>
      <c r="N15315" s="30">
        <v>364.8202878721</v>
      </c>
      <c r="O15315" s="4" t="inlineStr">
        <is>
          <t>FRANKO actual PPM | ROVER | Extra: 11341983 000 / EBERSPACHER / Made in RSA</t>
        </is>
      </c>
    </row>
    <row r="15316" ht="15.75" customHeight="1">
      <c r="A15316" s="4" t="inlineStr">
        <is>
          <t>KAT 009</t>
        </is>
      </c>
      <c r="B15316" s="26">
        <f>ROUND((K15316*$B$6*$B$9+L15316*$B$7*$B$10+M15316*$B$8*$B$11)*$B$12,0)</f>
        <v>395</v>
      </c>
      <c r="C15316" s="26">
        <f>ROUND((K15316*$B$6*$B$9+L15316*$B$7*$B$10+M15316*$B$8*$B$11)*$B$12,0)</f>
        <v>395</v>
      </c>
      <c r="E15316" s="27">
        <v>1</v>
      </c>
      <c r="F15316" s="28">
        <v>1600</v>
      </c>
      <c r="G15316" s="28">
        <v>1</v>
      </c>
      <c r="H15316" s="29">
        <v>0</v>
      </c>
      <c r="I15316" s="29">
        <v>4189</v>
      </c>
      <c r="J15316" s="29">
        <v>316</v>
      </c>
      <c r="K15316" s="30">
        <f>F15316*G15316*H15316/1000000/$B$13</f>
        <v>0</v>
      </c>
      <c r="L15316" s="30">
        <f>F15316*G15316*I15316/1000000/$B$13</f>
        <v>0.2154871638</v>
      </c>
      <c r="M15316" s="30">
        <f>F15316*G15316*J15316/1000000/$B$13</f>
        <v>0.0162554175</v>
      </c>
      <c r="N15316" s="30">
        <v>394.9356555535</v>
      </c>
      <c r="O15316" s="4" t="inlineStr">
        <is>
          <t>FRANKO actual PPM | ROVER | Extra: 11341983 4000</t>
        </is>
      </c>
    </row>
    <row r="15317" ht="15.75" customHeight="1">
      <c r="A15317" s="4" t="inlineStr">
        <is>
          <t>KAT 011</t>
        </is>
      </c>
      <c r="B15317" s="26">
        <f>ROUND((K15317*$B$6*$B$9+L15317*$B$7*$B$10+M15317*$B$8*$B$11)*$B$12,0)</f>
        <v>294</v>
      </c>
      <c r="C15317" s="26">
        <f>ROUND((K15317*$B$6*$B$9+L15317*$B$7*$B$10+M15317*$B$8*$B$11)*$B$12,0)</f>
        <v>294</v>
      </c>
      <c r="E15317" s="27">
        <v>1</v>
      </c>
      <c r="F15317" s="28">
        <v>1260</v>
      </c>
      <c r="G15317" s="28">
        <v>1</v>
      </c>
      <c r="H15317" s="29">
        <v>0</v>
      </c>
      <c r="I15317" s="29">
        <v>3929</v>
      </c>
      <c r="J15317" s="29">
        <v>303</v>
      </c>
      <c r="K15317" s="30">
        <f>F15317*G15317*H15317/1000000/$B$13</f>
        <v>0</v>
      </c>
      <c r="L15317" s="30">
        <f>F15317*G15317*I15317/1000000/$B$13</f>
        <v>0.1591635569</v>
      </c>
      <c r="M15317" s="30">
        <f>F15317*G15317*J15317/1000000/$B$13</f>
        <v>0.012274512</v>
      </c>
      <c r="N15317" s="30">
        <v>293.9340328024</v>
      </c>
      <c r="O15317" s="4" t="inlineStr">
        <is>
          <t>FRANKO actual PPM | ROVER | Extra: 11341983 2000</t>
        </is>
      </c>
    </row>
    <row r="15318" ht="15.75" customHeight="1">
      <c r="A15318" s="4" t="inlineStr">
        <is>
          <t>KAT 011</t>
        </is>
      </c>
      <c r="B15318" s="26">
        <f>ROUND((K15318*$B$6*$B$9+L15318*$B$7*$B$10+M15318*$B$8*$B$11)*$B$12,0)</f>
        <v>303</v>
      </c>
      <c r="C15318" s="26">
        <f>ROUND((K15318*$B$6*$B$9+L15318*$B$7*$B$10+M15318*$B$8*$B$11)*$B$12,0)</f>
        <v>303</v>
      </c>
      <c r="E15318" s="27">
        <v>1</v>
      </c>
      <c r="F15318" s="28">
        <v>1180</v>
      </c>
      <c r="G15318" s="28">
        <v>1</v>
      </c>
      <c r="H15318" s="29">
        <v>0</v>
      </c>
      <c r="I15318" s="29">
        <v>4139</v>
      </c>
      <c r="J15318" s="29">
        <v>359</v>
      </c>
      <c r="K15318" s="30">
        <f>F15318*G15318*H15318/1000000/$B$13</f>
        <v>0</v>
      </c>
      <c r="L15318" s="30">
        <f>F15318*G15318*I15318/1000000/$B$13</f>
        <v>0.1570248893</v>
      </c>
      <c r="M15318" s="30">
        <f>F15318*G15318*J15318/1000000/$B$13</f>
        <v>0.0136196993</v>
      </c>
      <c r="N15318" s="30">
        <v>302.5312877562</v>
      </c>
      <c r="O15318" s="4" t="inlineStr">
        <is>
          <t>FRANKO actual PPM | ROVER | Extra: 11341983 2000</t>
        </is>
      </c>
    </row>
    <row r="15319" ht="15.75" customHeight="1">
      <c r="A15319" s="4" t="inlineStr">
        <is>
          <t>KAT 011</t>
        </is>
      </c>
      <c r="B15319" s="26">
        <f>ROUND((K15319*$B$6*$B$9+L15319*$B$7*$B$10+M15319*$B$8*$B$11)*$B$12,0)</f>
        <v>323</v>
      </c>
      <c r="C15319" s="26">
        <f>ROUND((K15319*$B$6*$B$9+L15319*$B$7*$B$10+M15319*$B$8*$B$11)*$B$12,0)</f>
        <v>323</v>
      </c>
      <c r="E15319" s="27">
        <v>1</v>
      </c>
      <c r="F15319" s="28">
        <v>1220</v>
      </c>
      <c r="G15319" s="28">
        <v>1</v>
      </c>
      <c r="H15319" s="29">
        <v>0</v>
      </c>
      <c r="I15319" s="29">
        <v>4489</v>
      </c>
      <c r="J15319" s="29">
        <v>341</v>
      </c>
      <c r="K15319" s="30">
        <f>F15319*G15319*H15319/1000000/$B$13</f>
        <v>0</v>
      </c>
      <c r="L15319" s="30">
        <f>F15319*G15319*I15319/1000000/$B$13</f>
        <v>0.1760761356</v>
      </c>
      <c r="M15319" s="30">
        <f>F15319*G15319*J15319/1000000/$B$13</f>
        <v>0.0133753536</v>
      </c>
      <c r="N15319" s="30">
        <v>323.4769448668</v>
      </c>
      <c r="O15319" s="4" t="inlineStr">
        <is>
          <t>FRANKO actual PPM | ROVER | Extra: 11341983 2000</t>
        </is>
      </c>
    </row>
    <row r="15320" ht="15.75" customHeight="1">
      <c r="A15320" s="4" t="inlineStr">
        <is>
          <t>KAT 012</t>
        </is>
      </c>
      <c r="B15320" s="26">
        <f>ROUND((K15320*$B$6*$B$9+L15320*$B$7*$B$10+M15320*$B$8*$B$11)*$B$12,0)</f>
        <v>156</v>
      </c>
      <c r="C15320" s="26">
        <f>ROUND((K15320*$B$6*$B$9+L15320*$B$7*$B$10+M15320*$B$8*$B$11)*$B$12,0)</f>
        <v>156</v>
      </c>
      <c r="E15320" s="27">
        <v>1</v>
      </c>
      <c r="F15320" s="28">
        <v>1500</v>
      </c>
      <c r="G15320" s="28">
        <v>1</v>
      </c>
      <c r="H15320" s="29">
        <v>2050</v>
      </c>
      <c r="I15320" s="29">
        <v>0</v>
      </c>
      <c r="J15320" s="29">
        <v>0</v>
      </c>
      <c r="K15320" s="30">
        <f>F15320*G15320*H15320/1000000/$B$13</f>
        <v>0.0988635457</v>
      </c>
      <c r="L15320" s="30">
        <f>F15320*G15320*I15320/1000000/$B$13</f>
        <v>0</v>
      </c>
      <c r="M15320" s="30">
        <f>F15320*G15320*J15320/1000000/$B$13</f>
        <v>0</v>
      </c>
      <c r="N15320" s="30">
        <v>155.6211072841</v>
      </c>
      <c r="O15320" s="4" t="inlineStr">
        <is>
          <t>FRANKO actual PPM | ROVER | Extra: II3479830000, JMH14592035JMV14602042FR2102/B,</t>
        </is>
      </c>
    </row>
    <row r="15321" ht="15.75" customHeight="1">
      <c r="A15321" s="4" t="inlineStr">
        <is>
          <t>KAT 012</t>
        </is>
      </c>
      <c r="B15321" s="26">
        <f>ROUND((K15321*$B$6*$B$9+L15321*$B$7*$B$10+M15321*$B$8*$B$11)*$B$12,0)</f>
        <v>140</v>
      </c>
      <c r="C15321" s="26">
        <f>ROUND((K15321*$B$6*$B$9+L15321*$B$7*$B$10+M15321*$B$8*$B$11)*$B$12,0)</f>
        <v>140</v>
      </c>
      <c r="E15321" s="27">
        <v>1</v>
      </c>
      <c r="F15321" s="28">
        <v>1500</v>
      </c>
      <c r="G15321" s="28">
        <v>1</v>
      </c>
      <c r="H15321" s="29">
        <v>1831</v>
      </c>
      <c r="I15321" s="29">
        <v>10</v>
      </c>
      <c r="J15321" s="29">
        <v>0</v>
      </c>
      <c r="K15321" s="30">
        <f>F15321*G15321*H15321/1000000/$B$13</f>
        <v>0.0883020255</v>
      </c>
      <c r="L15321" s="30">
        <f>F15321*G15321*I15321/1000000/$B$13</f>
        <v>0.0004822612</v>
      </c>
      <c r="M15321" s="30">
        <f>F15321*G15321*J15321/1000000/$B$13</f>
        <v>0</v>
      </c>
      <c r="N15321" s="30">
        <v>139.5778252674</v>
      </c>
      <c r="O15321" s="4" t="inlineStr">
        <is>
          <t>FRANKO actual PPM | ROVER | Extra: 113479830000</t>
        </is>
      </c>
    </row>
    <row r="15322" ht="15.75" customHeight="1">
      <c r="A15322" s="4" t="inlineStr">
        <is>
          <t>KAT 012</t>
        </is>
      </c>
      <c r="B15322" s="26">
        <f>ROUND((K15322*$B$6*$B$9+L15322*$B$7*$B$10+M15322*$B$8*$B$11)*$B$12,0)</f>
        <v>148</v>
      </c>
      <c r="C15322" s="26">
        <f>ROUND((K15322*$B$6*$B$9+L15322*$B$7*$B$10+M15322*$B$8*$B$11)*$B$12,0)</f>
        <v>148</v>
      </c>
      <c r="E15322" s="27">
        <v>1</v>
      </c>
      <c r="F15322" s="28">
        <v>1500</v>
      </c>
      <c r="G15322" s="28">
        <v>1</v>
      </c>
      <c r="H15322" s="29">
        <v>1867</v>
      </c>
      <c r="I15322" s="29">
        <v>34</v>
      </c>
      <c r="J15322" s="29">
        <v>11</v>
      </c>
      <c r="K15322" s="30">
        <f>F15322*G15322*H15322/1000000/$B$13</f>
        <v>0.0900381658</v>
      </c>
      <c r="L15322" s="30">
        <f>F15322*G15322*I15322/1000000/$B$13</f>
        <v>0.0016396881</v>
      </c>
      <c r="M15322" s="30">
        <f>F15322*G15322*J15322/1000000/$B$13</f>
        <v>0.0005304873</v>
      </c>
      <c r="N15322" s="30">
        <v>148.1140944346</v>
      </c>
      <c r="O15322" s="4" t="inlineStr">
        <is>
          <t>FRANKO actual PPM | ROVER | Extra: 113479830000 / V14592033 / H14602036</t>
        </is>
      </c>
    </row>
    <row r="15323" ht="15.75" customHeight="1">
      <c r="A15323" s="4" t="inlineStr">
        <is>
          <t>KAT 012</t>
        </is>
      </c>
      <c r="B15323" s="26">
        <f>ROUND((K15323*$B$6*$B$9+L15323*$B$7*$B$10+M15323*$B$8*$B$11)*$B$12,0)</f>
        <v>165</v>
      </c>
      <c r="C15323" s="26">
        <f>ROUND((K15323*$B$6*$B$9+L15323*$B$7*$B$10+M15323*$B$8*$B$11)*$B$12,0)</f>
        <v>165</v>
      </c>
      <c r="E15323" s="27">
        <v>1</v>
      </c>
      <c r="F15323" s="28">
        <v>1500</v>
      </c>
      <c r="G15323" s="28">
        <v>1</v>
      </c>
      <c r="H15323" s="29">
        <v>2168</v>
      </c>
      <c r="I15323" s="29">
        <v>0</v>
      </c>
      <c r="J15323" s="29">
        <v>0</v>
      </c>
      <c r="K15323" s="30">
        <f>F15323*G15323*H15323/1000000/$B$13</f>
        <v>0.1045542278</v>
      </c>
      <c r="L15323" s="30">
        <f>F15323*G15323*I15323/1000000/$B$13</f>
        <v>0</v>
      </c>
      <c r="M15323" s="30">
        <f>F15323*G15323*J15323/1000000/$B$13</f>
        <v>0</v>
      </c>
      <c r="N15323" s="30">
        <v>164.5788100448</v>
      </c>
      <c r="O15323" s="4" t="inlineStr">
        <is>
          <t>FRANKO actual PPM | ROVER | Extra: 113479830000</t>
        </is>
      </c>
    </row>
    <row r="15324" ht="15.75" customHeight="1">
      <c r="A15324" s="4" t="inlineStr">
        <is>
          <t>KAT014</t>
        </is>
      </c>
      <c r="B15324" s="26">
        <f>ROUND((K15324*$B$6*$B$9+L15324*$B$7*$B$10+M15324*$B$8*$B$11)*$B$12,0)</f>
        <v>338</v>
      </c>
      <c r="C15324" s="26">
        <f>ROUND((K15324*$B$6*$B$9+L15324*$B$7*$B$10+M15324*$B$8*$B$11)*$B$12,0)</f>
        <v>338</v>
      </c>
      <c r="E15324" s="27">
        <v>1</v>
      </c>
      <c r="F15324" s="28">
        <v>1400</v>
      </c>
      <c r="G15324" s="28">
        <v>1</v>
      </c>
      <c r="H15324" s="29">
        <v>4716</v>
      </c>
      <c r="I15324" s="29">
        <v>21</v>
      </c>
      <c r="J15324" s="29">
        <v>7</v>
      </c>
      <c r="K15324" s="30">
        <f>F15324*G15324*H15324/1000000/$B$13</f>
        <v>0.2122720891</v>
      </c>
      <c r="L15324" s="30">
        <f>F15324*G15324*I15324/1000000/$B$13</f>
        <v>0.0009452319</v>
      </c>
      <c r="M15324" s="30">
        <f>F15324*G15324*J15324/1000000/$B$13</f>
        <v>0.0003150773</v>
      </c>
      <c r="N15324" s="30">
        <v>337.8952651364</v>
      </c>
      <c r="O15324" s="4" t="inlineStr">
        <is>
          <t>FRANKO actual PPM | ROVER | Extra: 104790 ARVIN SA</t>
        </is>
      </c>
    </row>
    <row r="15325" ht="15.75" customHeight="1">
      <c r="A15325" s="4" t="inlineStr">
        <is>
          <t>KAT 018</t>
        </is>
      </c>
      <c r="B15325" s="26">
        <f>ROUND((K15325*$B$6*$B$9+L15325*$B$7*$B$10+M15325*$B$8*$B$11)*$B$12,0)</f>
        <v>319</v>
      </c>
      <c r="C15325" s="26">
        <f>ROUND((K15325*$B$6*$B$9+L15325*$B$7*$B$10+M15325*$B$8*$B$11)*$B$12,0)</f>
        <v>319</v>
      </c>
      <c r="E15325" s="27">
        <v>1</v>
      </c>
      <c r="F15325" s="28">
        <v>1100</v>
      </c>
      <c r="G15325" s="28">
        <v>1</v>
      </c>
      <c r="H15325" s="29">
        <v>0</v>
      </c>
      <c r="I15325" s="29">
        <v>4861</v>
      </c>
      <c r="J15325" s="29">
        <v>380</v>
      </c>
      <c r="K15325" s="30">
        <f>F15325*G15325*H15325/1000000/$B$13</f>
        <v>0</v>
      </c>
      <c r="L15325" s="30">
        <f>F15325*G15325*I15325/1000000/$B$13</f>
        <v>0.171913257</v>
      </c>
      <c r="M15325" s="30">
        <f>F15325*G15325*J15325/1000000/$B$13</f>
        <v>0.0134390121</v>
      </c>
      <c r="N15325" s="30">
        <v>318.9854196622</v>
      </c>
      <c r="O15325" s="4" t="inlineStr">
        <is>
          <t>FRANKO actual PPM | ROVER | Extra: 1165893 / 23A1L011</t>
        </is>
      </c>
    </row>
    <row r="15326" ht="15.75" customHeight="1">
      <c r="A15326" s="4" t="inlineStr">
        <is>
          <t>KAT 018</t>
        </is>
      </c>
      <c r="B15326" s="26">
        <f>ROUND((K15326*$B$6*$B$9+L15326*$B$7*$B$10+M15326*$B$8*$B$11)*$B$12,0)</f>
        <v>288</v>
      </c>
      <c r="C15326" s="26">
        <f>ROUND((K15326*$B$6*$B$9+L15326*$B$7*$B$10+M15326*$B$8*$B$11)*$B$12,0)</f>
        <v>288</v>
      </c>
      <c r="E15326" s="27">
        <v>1</v>
      </c>
      <c r="F15326" s="28">
        <v>1100</v>
      </c>
      <c r="G15326" s="28">
        <v>1</v>
      </c>
      <c r="H15326" s="29">
        <v>0</v>
      </c>
      <c r="I15326" s="29">
        <v>4391</v>
      </c>
      <c r="J15326" s="29">
        <v>343</v>
      </c>
      <c r="K15326" s="30">
        <f>F15326*G15326*H15326/1000000/$B$13</f>
        <v>0</v>
      </c>
      <c r="L15326" s="30">
        <f>F15326*G15326*I15326/1000000/$B$13</f>
        <v>0.155291321</v>
      </c>
      <c r="M15326" s="30">
        <f>F15326*G15326*J15326/1000000/$B$13</f>
        <v>0.0121304767</v>
      </c>
      <c r="N15326" s="30">
        <v>288.067398626</v>
      </c>
      <c r="O15326" s="4" t="inlineStr">
        <is>
          <t>FRANKO actual PPM | ROVER | Extra: 1165893/ 18G0L006</t>
        </is>
      </c>
    </row>
    <row r="15327" ht="15.75" customHeight="1">
      <c r="A15327" s="4" t="inlineStr">
        <is>
          <t>KAT 018</t>
        </is>
      </c>
      <c r="B15327" s="26">
        <f>ROUND((K15327*$B$6*$B$9+L15327*$B$7*$B$10+M15327*$B$8*$B$11)*$B$12,0)</f>
        <v>322</v>
      </c>
      <c r="C15327" s="26">
        <f>ROUND((K15327*$B$6*$B$9+L15327*$B$7*$B$10+M15327*$B$8*$B$11)*$B$12,0)</f>
        <v>322</v>
      </c>
      <c r="E15327" s="27">
        <v>1</v>
      </c>
      <c r="F15327" s="28">
        <v>1100</v>
      </c>
      <c r="G15327" s="28">
        <v>1</v>
      </c>
      <c r="H15327" s="29">
        <v>0</v>
      </c>
      <c r="I15327" s="29">
        <v>4997</v>
      </c>
      <c r="J15327" s="29">
        <v>369</v>
      </c>
      <c r="K15327" s="30">
        <f>F15327*G15327*H15327/1000000/$B$13</f>
        <v>0</v>
      </c>
      <c r="L15327" s="30">
        <f>F15327*G15327*I15327/1000000/$B$13</f>
        <v>0.1767230087</v>
      </c>
      <c r="M15327" s="30">
        <f>F15327*G15327*J15327/1000000/$B$13</f>
        <v>0.013049988</v>
      </c>
      <c r="N15327" s="30">
        <v>321.5537740141</v>
      </c>
      <c r="O15327" s="4" t="inlineStr">
        <is>
          <t>FRANKO actual PPM | ROVER | Extra: 1165893/02L4L340</t>
        </is>
      </c>
    </row>
    <row r="15328" ht="15.75" customHeight="1">
      <c r="A15328" s="4" t="inlineStr">
        <is>
          <t>KAT 020</t>
        </is>
      </c>
      <c r="B15328" s="26">
        <f>ROUND((K15328*$B$6*$B$9+L15328*$B$7*$B$10+M15328*$B$8*$B$11)*$B$12,0)</f>
        <v>133</v>
      </c>
      <c r="C15328" s="26">
        <f>ROUND((K15328*$B$6*$B$9+L15328*$B$7*$B$10+M15328*$B$8*$B$11)*$B$12,0)</f>
        <v>133</v>
      </c>
      <c r="E15328" s="27">
        <v>1</v>
      </c>
      <c r="F15328" s="28">
        <v>1000</v>
      </c>
      <c r="G15328" s="28">
        <v>1</v>
      </c>
      <c r="H15328" s="29">
        <v>0</v>
      </c>
      <c r="I15328" s="29">
        <v>1127</v>
      </c>
      <c r="J15328" s="29">
        <v>334</v>
      </c>
      <c r="K15328" s="30">
        <f>F15328*G15328*H15328/1000000/$B$13</f>
        <v>0</v>
      </c>
      <c r="L15328" s="30">
        <f>F15328*G15328*I15328/1000000/$B$13</f>
        <v>0.0362338914</v>
      </c>
      <c r="M15328" s="30">
        <f>F15328*G15328*J15328/1000000/$B$13</f>
        <v>0.0107383494</v>
      </c>
      <c r="N15328" s="30">
        <v>132.9176486148</v>
      </c>
      <c r="O15328" s="4" t="inlineStr">
        <is>
          <t>FRANKO actual PPM | ROVER | Extra: 113419837000/ VRG1614005/ HRG1614005/ VCD111770 ant sc</t>
        </is>
      </c>
    </row>
    <row r="15329" ht="15.75" customHeight="1">
      <c r="A15329" s="4" t="inlineStr">
        <is>
          <t>KAT 026</t>
        </is>
      </c>
      <c r="B15329" s="26">
        <f>ROUND((K15329*$B$6*$B$9+L15329*$B$7*$B$10+M15329*$B$8*$B$11)*$B$12,0)</f>
        <v>258</v>
      </c>
      <c r="C15329" s="26">
        <f>ROUND((K15329*$B$6*$B$9+L15329*$B$7*$B$10+M15329*$B$8*$B$11)*$B$12,0)</f>
        <v>258</v>
      </c>
      <c r="E15329" s="27">
        <v>1</v>
      </c>
      <c r="F15329" s="28">
        <v>1700</v>
      </c>
      <c r="G15329" s="28">
        <v>1</v>
      </c>
      <c r="H15329" s="29">
        <v>0</v>
      </c>
      <c r="I15329" s="29">
        <v>1675</v>
      </c>
      <c r="J15329" s="29">
        <v>325</v>
      </c>
      <c r="K15329" s="30">
        <f>F15329*G15329*H15329/1000000/$B$13</f>
        <v>0</v>
      </c>
      <c r="L15329" s="30">
        <f>F15329*G15329*I15329/1000000/$B$13</f>
        <v>0.0915492509</v>
      </c>
      <c r="M15329" s="30">
        <f>F15329*G15329*J15329/1000000/$B$13</f>
        <v>0.0177632875</v>
      </c>
      <c r="N15329" s="30">
        <v>257.9946705508</v>
      </c>
      <c r="O15329" s="4" t="inlineStr">
        <is>
          <t>FRANKO actual PPM | LAND ROVER | Extra: WAG000030 / 1303251</t>
        </is>
      </c>
    </row>
    <row r="15330" ht="15.75" customHeight="1">
      <c r="A15330" s="4" t="inlineStr">
        <is>
          <t>KAT 027</t>
        </is>
      </c>
      <c r="B15330" s="26">
        <f>ROUND((K15330*$B$6*$B$9+L15330*$B$7*$B$10+M15330*$B$8*$B$11)*$B$12,0)</f>
        <v>261</v>
      </c>
      <c r="C15330" s="26">
        <f>ROUND((K15330*$B$6*$B$9+L15330*$B$7*$B$10+M15330*$B$8*$B$11)*$B$12,0)</f>
        <v>261</v>
      </c>
      <c r="E15330" s="27">
        <v>1</v>
      </c>
      <c r="F15330" s="28">
        <v>1580</v>
      </c>
      <c r="G15330" s="28">
        <v>1</v>
      </c>
      <c r="H15330" s="29">
        <v>0</v>
      </c>
      <c r="I15330" s="29">
        <v>1866</v>
      </c>
      <c r="J15330" s="29">
        <v>347</v>
      </c>
      <c r="K15330" s="30">
        <f>F15330*G15330*H15330/1000000/$B$13</f>
        <v>0</v>
      </c>
      <c r="L15330" s="30">
        <f>F15330*G15330*I15330/1000000/$B$13</f>
        <v>0.0947894031</v>
      </c>
      <c r="M15330" s="30">
        <f>F15330*G15330*J15330/1000000/$B$13</f>
        <v>0.0176269683</v>
      </c>
      <c r="N15330" s="30">
        <v>260.7696863651</v>
      </c>
      <c r="O15330" s="4" t="inlineStr">
        <is>
          <t>FRANKO actual PPM | LAND ROVER | Extra: WAG000020 / 1303238 / 07C3R003</t>
        </is>
      </c>
    </row>
    <row r="15331" ht="15.75" customHeight="1">
      <c r="A15331" s="4" t="inlineStr">
        <is>
          <t>KAT 028</t>
        </is>
      </c>
      <c r="B15331" s="26">
        <f>ROUND((K15331*$B$6*$B$9+L15331*$B$7*$B$10+M15331*$B$8*$B$11)*$B$12,0)</f>
        <v>81</v>
      </c>
      <c r="C15331" s="26">
        <f>ROUND((K15331*$B$6*$B$9+L15331*$B$7*$B$10+M15331*$B$8*$B$11)*$B$12,0)</f>
        <v>81</v>
      </c>
      <c r="E15331" s="27">
        <v>1</v>
      </c>
      <c r="F15331" s="28">
        <v>1620</v>
      </c>
      <c r="G15331" s="28">
        <v>1</v>
      </c>
      <c r="H15331" s="29">
        <v>991</v>
      </c>
      <c r="I15331" s="29">
        <v>0</v>
      </c>
      <c r="J15331" s="29">
        <v>0</v>
      </c>
      <c r="K15331" s="30">
        <f>F15331*G15331*H15331/1000000/$B$13</f>
        <v>0.0516154516</v>
      </c>
      <c r="L15331" s="30">
        <f>F15331*G15331*I15331/1000000/$B$13</f>
        <v>0</v>
      </c>
      <c r="M15331" s="30">
        <f>F15331*G15331*J15331/1000000/$B$13</f>
        <v>0</v>
      </c>
      <c r="N15331" s="30">
        <v>81.2478822946</v>
      </c>
      <c r="O15331" s="4" t="inlineStr">
        <is>
          <t>FRANKO actual PPM | LAND ROVER | Extra: 1321945 / 07B5L074</t>
        </is>
      </c>
    </row>
    <row r="15332" ht="15.75" customHeight="1">
      <c r="A15332" s="4" t="inlineStr">
        <is>
          <t>KAT 028</t>
        </is>
      </c>
      <c r="B15332" s="26">
        <f>ROUND((K15332*$B$6*$B$9+L15332*$B$7*$B$10+M15332*$B$8*$B$11)*$B$12,0)</f>
        <v>91</v>
      </c>
      <c r="C15332" s="26">
        <f>ROUND((K15332*$B$6*$B$9+L15332*$B$7*$B$10+M15332*$B$8*$B$11)*$B$12,0)</f>
        <v>91</v>
      </c>
      <c r="E15332" s="27">
        <v>1</v>
      </c>
      <c r="F15332" s="28">
        <v>1660</v>
      </c>
      <c r="G15332" s="28">
        <v>1</v>
      </c>
      <c r="H15332" s="29">
        <v>1078</v>
      </c>
      <c r="I15332" s="29">
        <v>0</v>
      </c>
      <c r="J15332" s="29">
        <v>0</v>
      </c>
      <c r="K15332" s="30">
        <f>F15332*G15332*H15332/1000000/$B$13</f>
        <v>0.057533118</v>
      </c>
      <c r="L15332" s="30">
        <f>F15332*G15332*I15332/1000000/$B$13</f>
        <v>0</v>
      </c>
      <c r="M15332" s="30">
        <f>F15332*G15332*J15332/1000000/$B$13</f>
        <v>0</v>
      </c>
      <c r="N15332" s="30">
        <v>90.562880996</v>
      </c>
      <c r="O15332" s="4" t="inlineStr">
        <is>
          <t>FRANKO actual PPM | LAND ROVER | Extra: 1321945 / 05M3L052</t>
        </is>
      </c>
    </row>
    <row r="15333" ht="15.75" customHeight="1">
      <c r="A15333" s="4" t="inlineStr">
        <is>
          <t>KAT 033</t>
        </is>
      </c>
      <c r="B15333" s="26">
        <f>ROUND((K15333*$B$6*$B$9+L15333*$B$7*$B$10+M15333*$B$8*$B$11)*$B$12,0)</f>
        <v>512</v>
      </c>
      <c r="C15333" s="26">
        <f>ROUND((K15333*$B$6*$B$9+L15333*$B$7*$B$10+M15333*$B$8*$B$11)*$B$12,0)</f>
        <v>512</v>
      </c>
      <c r="E15333" s="27">
        <v>1</v>
      </c>
      <c r="F15333" s="28">
        <v>1060</v>
      </c>
      <c r="G15333" s="28">
        <v>1</v>
      </c>
      <c r="H15333" s="29">
        <v>0</v>
      </c>
      <c r="I15333" s="29">
        <v>9532</v>
      </c>
      <c r="J15333" s="29">
        <v>425</v>
      </c>
      <c r="K15333" s="30">
        <f>F15333*G15333*H15333/1000000/$B$13</f>
        <v>0</v>
      </c>
      <c r="L15333" s="30">
        <f>F15333*G15333*I15333/1000000/$B$13</f>
        <v>0.3248485713</v>
      </c>
      <c r="M15333" s="30">
        <f>F15333*G15333*J15333/1000000/$B$13</f>
        <v>0.0144839113</v>
      </c>
      <c r="N15333" s="30">
        <v>512.1069542296</v>
      </c>
      <c r="O15333" s="4" t="inlineStr">
        <is>
          <t>FRANKO actual PPM | ROVER | Extra: 113460030000</t>
        </is>
      </c>
    </row>
    <row r="15334" ht="15.75" customHeight="1">
      <c r="A15334" s="4" t="inlineStr">
        <is>
          <t>KAT 033</t>
        </is>
      </c>
      <c r="B15334" s="26">
        <f>ROUND((K15334*$B$6*$B$9+L15334*$B$7*$B$10+M15334*$B$8*$B$11)*$B$12,0)</f>
        <v>513</v>
      </c>
      <c r="C15334" s="26">
        <f>ROUND((K15334*$B$6*$B$9+L15334*$B$7*$B$10+M15334*$B$8*$B$11)*$B$12,0)</f>
        <v>513</v>
      </c>
      <c r="E15334" s="27">
        <v>1</v>
      </c>
      <c r="F15334" s="28">
        <v>1160</v>
      </c>
      <c r="G15334" s="28">
        <v>1</v>
      </c>
      <c r="H15334" s="29">
        <v>0</v>
      </c>
      <c r="I15334" s="29">
        <v>8372</v>
      </c>
      <c r="J15334" s="29">
        <v>441</v>
      </c>
      <c r="K15334" s="30">
        <f>F15334*G15334*H15334/1000000/$B$13</f>
        <v>0</v>
      </c>
      <c r="L15334" s="30">
        <f>F15334*G15334*I15334/1000000/$B$13</f>
        <v>0.3122326183</v>
      </c>
      <c r="M15334" s="30">
        <f>F15334*G15334*J15334/1000000/$B$13</f>
        <v>0.0164470359</v>
      </c>
      <c r="N15334" s="30">
        <v>513.2027355861</v>
      </c>
      <c r="O15334" s="4" t="inlineStr">
        <is>
          <t>FRANKO actual PPM | ROVER | Extra: 113460030000</t>
        </is>
      </c>
    </row>
    <row r="15335" ht="15.75" customHeight="1">
      <c r="A15335" s="4" t="inlineStr">
        <is>
          <t>KAT 033</t>
        </is>
      </c>
      <c r="B15335" s="26">
        <f>ROUND((K15335*$B$6*$B$9+L15335*$B$7*$B$10+M15335*$B$8*$B$11)*$B$12,0)</f>
        <v>535</v>
      </c>
      <c r="C15335" s="26">
        <f>ROUND((K15335*$B$6*$B$9+L15335*$B$7*$B$10+M15335*$B$8*$B$11)*$B$12,0)</f>
        <v>535</v>
      </c>
      <c r="E15335" s="27">
        <v>1</v>
      </c>
      <c r="F15335" s="28">
        <v>1140</v>
      </c>
      <c r="G15335" s="28">
        <v>1</v>
      </c>
      <c r="H15335" s="29">
        <v>0</v>
      </c>
      <c r="I15335" s="29">
        <v>9011</v>
      </c>
      <c r="J15335" s="29">
        <v>449</v>
      </c>
      <c r="K15335" s="30">
        <f>F15335*G15335*H15335/1000000/$B$13</f>
        <v>0</v>
      </c>
      <c r="L15335" s="30">
        <f>F15335*G15335*I15335/1000000/$B$13</f>
        <v>0.3302698302</v>
      </c>
      <c r="M15335" s="30">
        <f>F15335*G15335*J15335/1000000/$B$13</f>
        <v>0.0164566811</v>
      </c>
      <c r="N15335" s="30">
        <v>535.0357504085</v>
      </c>
      <c r="O15335" s="4" t="inlineStr">
        <is>
          <t>FRANKO actual PPM | ROVER | Extra: 113460030000</t>
        </is>
      </c>
    </row>
    <row r="15336" ht="15.75" customHeight="1">
      <c r="A15336" s="4" t="inlineStr">
        <is>
          <t>KAT 038</t>
        </is>
      </c>
      <c r="B15336" s="26">
        <f>ROUND((K15336*$B$6*$B$9+L15336*$B$7*$B$10+M15336*$B$8*$B$11)*$B$12,0)</f>
        <v>281</v>
      </c>
      <c r="C15336" s="26">
        <f>ROUND((K15336*$B$6*$B$9+L15336*$B$7*$B$10+M15336*$B$8*$B$11)*$B$12,0)</f>
        <v>281</v>
      </c>
      <c r="E15336" s="27">
        <v>1</v>
      </c>
      <c r="F15336" s="28">
        <v>820</v>
      </c>
      <c r="G15336" s="28">
        <v>1</v>
      </c>
      <c r="H15336" s="29">
        <v>0</v>
      </c>
      <c r="I15336" s="29">
        <v>5772</v>
      </c>
      <c r="J15336" s="29">
        <v>444</v>
      </c>
      <c r="K15336" s="30">
        <f>F15336*G15336*H15336/1000000/$B$13</f>
        <v>0</v>
      </c>
      <c r="L15336" s="30">
        <f>F15336*G15336*I15336/1000000/$B$13</f>
        <v>0.1521707695</v>
      </c>
      <c r="M15336" s="30">
        <f>F15336*G15336*J15336/1000000/$B$13</f>
        <v>0.0117054438</v>
      </c>
      <c r="N15336" s="30">
        <v>280.7726279655</v>
      </c>
      <c r="O15336" s="4" t="inlineStr">
        <is>
          <t>FRANKO actual PPM | ROVER | Extra: 1321048</t>
        </is>
      </c>
    </row>
    <row r="15337" ht="15.75" customHeight="1">
      <c r="A15337" s="4" t="inlineStr">
        <is>
          <t>KAT 038</t>
        </is>
      </c>
      <c r="B15337" s="26">
        <f>ROUND((K15337*$B$6*$B$9+L15337*$B$7*$B$10+M15337*$B$8*$B$11)*$B$12,0)</f>
        <v>296</v>
      </c>
      <c r="C15337" s="26">
        <f>ROUND((K15337*$B$6*$B$9+L15337*$B$7*$B$10+M15337*$B$8*$B$11)*$B$12,0)</f>
        <v>296</v>
      </c>
      <c r="E15337" s="27">
        <v>1</v>
      </c>
      <c r="F15337" s="28">
        <v>800</v>
      </c>
      <c r="G15337" s="28">
        <v>1</v>
      </c>
      <c r="H15337" s="29">
        <v>0</v>
      </c>
      <c r="I15337" s="29">
        <v>6501</v>
      </c>
      <c r="J15337" s="29">
        <v>440</v>
      </c>
      <c r="K15337" s="30">
        <f>F15337*G15337*H15337/1000000/$B$13</f>
        <v>0</v>
      </c>
      <c r="L15337" s="30">
        <f>F15337*G15337*I15337/1000000/$B$13</f>
        <v>0.1672096028</v>
      </c>
      <c r="M15337" s="30">
        <f>F15337*G15337*J15337/1000000/$B$13</f>
        <v>0.0113170628</v>
      </c>
      <c r="N15337" s="30">
        <v>295.6825971301</v>
      </c>
      <c r="O15337" s="4" t="inlineStr">
        <is>
          <t>FRANKO actual PPM | ROVER | Extra: 1321048 / 31A2L008</t>
        </is>
      </c>
    </row>
    <row r="15338" ht="15.75" customHeight="1">
      <c r="A15338" s="4" t="inlineStr">
        <is>
          <t>KAT 038</t>
        </is>
      </c>
      <c r="B15338" s="26">
        <f>ROUND((K15338*$B$6*$B$9+L15338*$B$7*$B$10+M15338*$B$8*$B$11)*$B$12,0)</f>
        <v>310</v>
      </c>
      <c r="C15338" s="26">
        <f>ROUND((K15338*$B$6*$B$9+L15338*$B$7*$B$10+M15338*$B$8*$B$11)*$B$12,0)</f>
        <v>310</v>
      </c>
      <c r="E15338" s="27">
        <v>1</v>
      </c>
      <c r="F15338" s="28">
        <v>900</v>
      </c>
      <c r="G15338" s="28">
        <v>1</v>
      </c>
      <c r="H15338" s="29">
        <v>103</v>
      </c>
      <c r="I15338" s="29">
        <v>5710</v>
      </c>
      <c r="J15338" s="29">
        <v>440</v>
      </c>
      <c r="K15338" s="30">
        <f>F15338*G15338*H15338/1000000/$B$13</f>
        <v>0.0029803742</v>
      </c>
      <c r="L15338" s="30">
        <f>F15338*G15338*I15338/1000000/$B$13</f>
        <v>0.1652226866</v>
      </c>
      <c r="M15338" s="30">
        <f>F15338*G15338*J15338/1000000/$B$13</f>
        <v>0.0127316956</v>
      </c>
      <c r="N15338" s="30">
        <v>309.7312603329</v>
      </c>
      <c r="O15338" s="4" t="inlineStr">
        <is>
          <t>FRANKO actual PPM | ROVER | Extra: 1321048 / 13H3L014</t>
        </is>
      </c>
    </row>
    <row r="15339" ht="15.75" customHeight="1">
      <c r="A15339" s="4" t="inlineStr">
        <is>
          <t>KAT 039</t>
        </is>
      </c>
      <c r="B15339" s="26">
        <f>ROUND((K15339*$B$6*$B$9+L15339*$B$7*$B$10+M15339*$B$8*$B$11)*$B$12,0)</f>
        <v>317</v>
      </c>
      <c r="C15339" s="26">
        <f>ROUND((K15339*$B$6*$B$9+L15339*$B$7*$B$10+M15339*$B$8*$B$11)*$B$12,0)</f>
        <v>317</v>
      </c>
      <c r="E15339" s="27">
        <v>1</v>
      </c>
      <c r="F15339" s="28">
        <v>1380</v>
      </c>
      <c r="G15339" s="28">
        <v>1</v>
      </c>
      <c r="H15339" s="29">
        <v>0</v>
      </c>
      <c r="I15339" s="29">
        <v>2847</v>
      </c>
      <c r="J15339" s="29">
        <v>446</v>
      </c>
      <c r="K15339" s="30">
        <f>F15339*G15339*H15339/1000000/$B$13</f>
        <v>0</v>
      </c>
      <c r="L15339" s="30">
        <f>F15339*G15339*I15339/1000000/$B$13</f>
        <v>0.1263157822</v>
      </c>
      <c r="M15339" s="30">
        <f>F15339*G15339*J15339/1000000/$B$13</f>
        <v>0.0197881415</v>
      </c>
      <c r="N15339" s="30">
        <v>316.7466069259</v>
      </c>
      <c r="O15339" s="4" t="inlineStr">
        <is>
          <t>FRANKO actual PPM | LAND ROVER | Extra: WAG000400 / 1344409</t>
        </is>
      </c>
    </row>
    <row r="15340" ht="15.75" customHeight="1">
      <c r="A15340" s="4" t="inlineStr">
        <is>
          <t>KAT 039</t>
        </is>
      </c>
      <c r="B15340" s="26">
        <f>ROUND((K15340*$B$6*$B$9+L15340*$B$7*$B$10+M15340*$B$8*$B$11)*$B$12,0)</f>
        <v>126</v>
      </c>
      <c r="C15340" s="26">
        <f>ROUND((K15340*$B$6*$B$9+L15340*$B$7*$B$10+M15340*$B$8*$B$11)*$B$12,0)</f>
        <v>126</v>
      </c>
      <c r="E15340" s="27">
        <v>1</v>
      </c>
      <c r="F15340" s="28">
        <v>650</v>
      </c>
      <c r="G15340" s="28">
        <v>1</v>
      </c>
      <c r="H15340" s="29">
        <v>77</v>
      </c>
      <c r="I15340" s="29">
        <v>2687</v>
      </c>
      <c r="J15340" s="29">
        <v>321</v>
      </c>
      <c r="K15340" s="30">
        <f>F15340*G15340*H15340/1000000/$B$13</f>
        <v>0.0016091449</v>
      </c>
      <c r="L15340" s="30">
        <f>F15340*G15340*I15340/1000000/$B$13</f>
        <v>0.0561528864</v>
      </c>
      <c r="M15340" s="30">
        <f>F15340*G15340*J15340/1000000/$B$13</f>
        <v>0.0067082533</v>
      </c>
      <c r="N15340" s="30">
        <v>125.9888582617</v>
      </c>
      <c r="O15340" s="4" t="inlineStr">
        <is>
          <t>FRANKO actual PPM | LAND ROVER | Extra: WAG 000400 13444409</t>
        </is>
      </c>
    </row>
    <row r="15341" ht="15.75" customHeight="1">
      <c r="A15341" s="4" t="inlineStr">
        <is>
          <t>KAT 040</t>
        </is>
      </c>
      <c r="B15341" s="26">
        <f>ROUND((K15341*$B$6*$B$9+L15341*$B$7*$B$10+M15341*$B$8*$B$11)*$B$12,0)</f>
        <v>335</v>
      </c>
      <c r="C15341" s="26">
        <f>ROUND((K15341*$B$6*$B$9+L15341*$B$7*$B$10+M15341*$B$8*$B$11)*$B$12,0)</f>
        <v>335</v>
      </c>
      <c r="E15341" s="27">
        <v>1</v>
      </c>
      <c r="F15341" s="28">
        <v>1480</v>
      </c>
      <c r="G15341" s="28">
        <v>1</v>
      </c>
      <c r="H15341" s="29">
        <v>0</v>
      </c>
      <c r="I15341" s="29">
        <v>2934</v>
      </c>
      <c r="J15341" s="29">
        <v>421</v>
      </c>
      <c r="K15341" s="30">
        <f>F15341*G15341*H15341/1000000/$B$13</f>
        <v>0</v>
      </c>
      <c r="L15341" s="30">
        <f>F15341*G15341*I15341/1000000/$B$13</f>
        <v>0.1396088298</v>
      </c>
      <c r="M15341" s="30">
        <f>F15341*G15341*J15341/1000000/$B$13</f>
        <v>0.0200324872</v>
      </c>
      <c r="N15341" s="30">
        <v>334.8081684553</v>
      </c>
      <c r="O15341" s="4" t="inlineStr">
        <is>
          <t>FRANKO actual PPM | LAND ROVER | Extra: WAG000330 / 1344422</t>
        </is>
      </c>
    </row>
    <row r="15342" ht="15.75" customHeight="1">
      <c r="A15342" s="4" t="inlineStr">
        <is>
          <t>KAT 040</t>
        </is>
      </c>
      <c r="B15342" s="26">
        <f>ROUND((K15342*$B$6*$B$9+L15342*$B$7*$B$10+M15342*$B$8*$B$11)*$B$12,0)</f>
        <v>304</v>
      </c>
      <c r="C15342" s="26">
        <f>ROUND((K15342*$B$6*$B$9+L15342*$B$7*$B$10+M15342*$B$8*$B$11)*$B$12,0)</f>
        <v>304</v>
      </c>
      <c r="E15342" s="27">
        <v>1</v>
      </c>
      <c r="F15342" s="28">
        <v>1600</v>
      </c>
      <c r="G15342" s="28">
        <v>1</v>
      </c>
      <c r="H15342" s="29">
        <v>67</v>
      </c>
      <c r="I15342" s="29">
        <v>2415</v>
      </c>
      <c r="J15342" s="29">
        <v>348</v>
      </c>
      <c r="K15342" s="30">
        <f>F15342*G15342*H15342/1000000/$B$13</f>
        <v>0.00344656</v>
      </c>
      <c r="L15342" s="30">
        <f>F15342*G15342*I15342/1000000/$B$13</f>
        <v>0.1242304847</v>
      </c>
      <c r="M15342" s="30">
        <f>F15342*G15342*J15342/1000000/$B$13</f>
        <v>0.0179015357</v>
      </c>
      <c r="N15342" s="30">
        <v>303.98210402</v>
      </c>
      <c r="O15342" s="4" t="inlineStr">
        <is>
          <t>FRANKO actual PPM | LAND ROVER | Extra: WAG 000330 13444422</t>
        </is>
      </c>
    </row>
    <row r="15343" ht="15.75" customHeight="1">
      <c r="A15343" s="4" t="inlineStr">
        <is>
          <t>KAT 040</t>
        </is>
      </c>
      <c r="B15343" s="26">
        <f>ROUND((K15343*$B$6*$B$9+L15343*$B$7*$B$10+M15343*$B$8*$B$11)*$B$12,0)</f>
        <v>109</v>
      </c>
      <c r="C15343" s="26">
        <f>ROUND((K15343*$B$6*$B$9+L15343*$B$7*$B$10+M15343*$B$8*$B$11)*$B$12,0)</f>
        <v>109</v>
      </c>
      <c r="E15343" s="27">
        <v>1</v>
      </c>
      <c r="F15343" s="28">
        <v>820</v>
      </c>
      <c r="G15343" s="28">
        <v>1</v>
      </c>
      <c r="H15343" s="29">
        <v>0</v>
      </c>
      <c r="I15343" s="29">
        <v>1439</v>
      </c>
      <c r="J15343" s="29">
        <v>291</v>
      </c>
      <c r="K15343" s="30">
        <f>F15343*G15343*H15343/1000000/$B$13</f>
        <v>0</v>
      </c>
      <c r="L15343" s="30">
        <f>F15343*G15343*I15343/1000000/$B$13</f>
        <v>0.0379372379</v>
      </c>
      <c r="M15343" s="30">
        <f>F15343*G15343*J15343/1000000/$B$13</f>
        <v>0.0076718111</v>
      </c>
      <c r="N15343" s="30">
        <v>109.4935518591</v>
      </c>
      <c r="O15343" s="4" t="inlineStr">
        <is>
          <t>FRANKO actual PPM | ROVER | Extra: 1374933</t>
        </is>
      </c>
    </row>
    <row r="15344" ht="15.75" customHeight="1">
      <c r="A15344" s="4" t="inlineStr">
        <is>
          <t>KAT 040</t>
        </is>
      </c>
      <c r="B15344" s="26">
        <f>ROUND((K15344*$B$6*$B$9+L15344*$B$7*$B$10+M15344*$B$8*$B$11)*$B$12,0)</f>
        <v>112</v>
      </c>
      <c r="C15344" s="26">
        <f>ROUND((K15344*$B$6*$B$9+L15344*$B$7*$B$10+M15344*$B$8*$B$11)*$B$12,0)</f>
        <v>112</v>
      </c>
      <c r="E15344" s="27">
        <v>1</v>
      </c>
      <c r="F15344" s="28">
        <v>780</v>
      </c>
      <c r="G15344" s="28">
        <v>1</v>
      </c>
      <c r="H15344" s="29">
        <v>0</v>
      </c>
      <c r="I15344" s="29">
        <v>1574</v>
      </c>
      <c r="J15344" s="29">
        <v>307</v>
      </c>
      <c r="K15344" s="30">
        <f>F15344*G15344*H15344/1000000/$B$13</f>
        <v>0</v>
      </c>
      <c r="L15344" s="30">
        <f>F15344*G15344*I15344/1000000/$B$13</f>
        <v>0.0394721146</v>
      </c>
      <c r="M15344" s="30">
        <f>F15344*G15344*J15344/1000000/$B$13</f>
        <v>0.0076988178</v>
      </c>
      <c r="N15344" s="30">
        <v>111.5689976498</v>
      </c>
      <c r="O15344" s="4" t="inlineStr">
        <is>
          <t>FRANKO actual PPM | ROVER | Extra: 1374933 / 28A5L315</t>
        </is>
      </c>
    </row>
    <row r="15345" ht="15.75" customHeight="1">
      <c r="A15345" s="4" t="inlineStr">
        <is>
          <t>KAT 040</t>
        </is>
      </c>
      <c r="B15345" s="26">
        <f>ROUND((K15345*$B$6*$B$9+L15345*$B$7*$B$10+M15345*$B$8*$B$11)*$B$12,0)</f>
        <v>116</v>
      </c>
      <c r="C15345" s="26">
        <f>ROUND((K15345*$B$6*$B$9+L15345*$B$7*$B$10+M15345*$B$8*$B$11)*$B$12,0)</f>
        <v>116</v>
      </c>
      <c r="E15345" s="27">
        <v>1</v>
      </c>
      <c r="F15345" s="28">
        <v>820</v>
      </c>
      <c r="G15345" s="28">
        <v>1</v>
      </c>
      <c r="H15345" s="29">
        <v>0</v>
      </c>
      <c r="I15345" s="29">
        <v>1558</v>
      </c>
      <c r="J15345" s="29">
        <v>303</v>
      </c>
      <c r="K15345" s="30">
        <f>F15345*G15345*H15345/1000000/$B$13</f>
        <v>0</v>
      </c>
      <c r="L15345" s="30">
        <f>F15345*G15345*I15345/1000000/$B$13</f>
        <v>0.0410745078</v>
      </c>
      <c r="M15345" s="30">
        <f>F15345*G15345*J15345/1000000/$B$13</f>
        <v>0.0079881745</v>
      </c>
      <c r="N15345" s="30">
        <v>115.9056041606</v>
      </c>
      <c r="O15345" s="4" t="inlineStr">
        <is>
          <t>FRANKO actual PPM | ROVER | Extra: 1374933/2212L100</t>
        </is>
      </c>
    </row>
    <row r="15346" ht="15.75" customHeight="1">
      <c r="A15346" s="4" t="inlineStr">
        <is>
          <t>KAT 041</t>
        </is>
      </c>
      <c r="B15346" s="26">
        <f>ROUND((K15346*$B$6*$B$9+L15346*$B$7*$B$10+M15346*$B$8*$B$11)*$B$12,0)</f>
        <v>102</v>
      </c>
      <c r="C15346" s="26">
        <f>ROUND((K15346*$B$6*$B$9+L15346*$B$7*$B$10+M15346*$B$8*$B$11)*$B$12,0)</f>
        <v>102</v>
      </c>
      <c r="E15346" s="27">
        <v>1</v>
      </c>
      <c r="F15346" s="28">
        <v>340</v>
      </c>
      <c r="G15346" s="28">
        <v>1</v>
      </c>
      <c r="H15346" s="29">
        <v>0</v>
      </c>
      <c r="I15346" s="29">
        <v>5734</v>
      </c>
      <c r="J15346" s="29">
        <v>286</v>
      </c>
      <c r="K15346" s="30">
        <f>F15346*G15346*H15346/1000000/$B$13</f>
        <v>0</v>
      </c>
      <c r="L15346" s="30">
        <f>F15346*G15346*I15346/1000000/$B$13</f>
        <v>0.0626798095</v>
      </c>
      <c r="M15346" s="30">
        <f>F15346*G15346*J15346/1000000/$B$13</f>
        <v>0.0031263386</v>
      </c>
      <c r="N15346" s="30">
        <v>101.5670344609</v>
      </c>
      <c r="O15346" s="4" t="inlineStr">
        <is>
          <t>FRANKO actual PPM | ROVER | Extra: 1374907</t>
        </is>
      </c>
    </row>
    <row r="15347" ht="15.75" customHeight="1">
      <c r="A15347" s="4" t="inlineStr">
        <is>
          <t>KAT 041</t>
        </is>
      </c>
      <c r="B15347" s="26">
        <f>ROUND((K15347*$B$6*$B$9+L15347*$B$7*$B$10+M15347*$B$8*$B$11)*$B$12,0)</f>
        <v>110</v>
      </c>
      <c r="C15347" s="26">
        <f>ROUND((K15347*$B$6*$B$9+L15347*$B$7*$B$10+M15347*$B$8*$B$11)*$B$12,0)</f>
        <v>110</v>
      </c>
      <c r="E15347" s="27">
        <v>1</v>
      </c>
      <c r="F15347" s="28">
        <v>340</v>
      </c>
      <c r="G15347" s="28">
        <v>1</v>
      </c>
      <c r="H15347" s="29">
        <v>0</v>
      </c>
      <c r="I15347" s="29">
        <v>5992</v>
      </c>
      <c r="J15347" s="29">
        <v>337</v>
      </c>
      <c r="K15347" s="30">
        <f>F15347*G15347*H15347/1000000/$B$13</f>
        <v>0</v>
      </c>
      <c r="L15347" s="30">
        <f>F15347*G15347*I15347/1000000/$B$13</f>
        <v>0.065500073</v>
      </c>
      <c r="M15347" s="30">
        <f>F15347*G15347*J15347/1000000/$B$13</f>
        <v>0.0036838325</v>
      </c>
      <c r="N15347" s="30">
        <v>109.6002106748</v>
      </c>
      <c r="O15347" s="4" t="inlineStr">
        <is>
          <t>FRANKO actual PPM | ROVER | Extra: 1374907</t>
        </is>
      </c>
    </row>
    <row r="15348" ht="15.75" customHeight="1">
      <c r="A15348" s="4" t="inlineStr">
        <is>
          <t>KAT 042</t>
        </is>
      </c>
      <c r="B15348" s="26">
        <f>ROUND((K15348*$B$6*$B$9+L15348*$B$7*$B$10+M15348*$B$8*$B$11)*$B$12,0)</f>
        <v>222</v>
      </c>
      <c r="C15348" s="26">
        <f>ROUND((K15348*$B$6*$B$9+L15348*$B$7*$B$10+M15348*$B$8*$B$11)*$B$12,0)</f>
        <v>222</v>
      </c>
      <c r="E15348" s="27">
        <v>1</v>
      </c>
      <c r="F15348" s="28">
        <v>1120</v>
      </c>
      <c r="G15348" s="28">
        <v>1</v>
      </c>
      <c r="H15348" s="29">
        <v>0</v>
      </c>
      <c r="I15348" s="29">
        <v>3138</v>
      </c>
      <c r="J15348" s="29">
        <v>287</v>
      </c>
      <c r="K15348" s="30">
        <f>F15348*G15348*H15348/1000000/$B$13</f>
        <v>0</v>
      </c>
      <c r="L15348" s="30">
        <f>F15348*G15348*I15348/1000000/$B$13</f>
        <v>0.1129957279</v>
      </c>
      <c r="M15348" s="30">
        <f>F15348*G15348*J15348/1000000/$B$13</f>
        <v>0.010334536</v>
      </c>
      <c r="N15348" s="30">
        <v>222.1373399645</v>
      </c>
      <c r="O15348" s="4" t="inlineStr">
        <is>
          <t>FRANKO actual PPM | ROVER | Extra: 1374920 /22D3L012</t>
        </is>
      </c>
    </row>
    <row r="15349" ht="15.75" customHeight="1">
      <c r="A15349" s="4" t="inlineStr">
        <is>
          <t>KAT 042</t>
        </is>
      </c>
      <c r="B15349" s="26">
        <f>ROUND((K15349*$B$6*$B$9+L15349*$B$7*$B$10+M15349*$B$8*$B$11)*$B$12,0)</f>
        <v>228</v>
      </c>
      <c r="C15349" s="26">
        <f>ROUND((K15349*$B$6*$B$9+L15349*$B$7*$B$10+M15349*$B$8*$B$11)*$B$12,0)</f>
        <v>228</v>
      </c>
      <c r="E15349" s="27">
        <v>1</v>
      </c>
      <c r="F15349" s="28">
        <v>1260</v>
      </c>
      <c r="G15349" s="28">
        <v>1</v>
      </c>
      <c r="H15349" s="29">
        <v>0</v>
      </c>
      <c r="I15349" s="29">
        <v>2849</v>
      </c>
      <c r="J15349" s="29">
        <v>263</v>
      </c>
      <c r="K15349" s="30">
        <f>F15349*G15349*H15349/1000000/$B$13</f>
        <v>0</v>
      </c>
      <c r="L15349" s="30">
        <f>F15349*G15349*I15349/1000000/$B$13</f>
        <v>0.115412821</v>
      </c>
      <c r="M15349" s="30">
        <f>F15349*G15349*J15349/1000000/$B$13</f>
        <v>0.0106541144</v>
      </c>
      <c r="N15349" s="30">
        <v>227.7075715857</v>
      </c>
      <c r="O15349" s="4" t="inlineStr">
        <is>
          <t>FRANKO actual PPM | ROVER | Extra: 1374920</t>
        </is>
      </c>
    </row>
    <row r="15350" ht="15.75" customHeight="1">
      <c r="A15350" s="4" t="inlineStr">
        <is>
          <t>KAT 042</t>
        </is>
      </c>
      <c r="B15350" s="26">
        <f>ROUND((K15350*$B$6*$B$9+L15350*$B$7*$B$10+M15350*$B$8*$B$11)*$B$12,0)</f>
        <v>251</v>
      </c>
      <c r="C15350" s="26">
        <f>ROUND((K15350*$B$6*$B$9+L15350*$B$7*$B$10+M15350*$B$8*$B$11)*$B$12,0)</f>
        <v>251</v>
      </c>
      <c r="E15350" s="27">
        <v>1</v>
      </c>
      <c r="F15350" s="28">
        <v>1220</v>
      </c>
      <c r="G15350" s="28">
        <v>1</v>
      </c>
      <c r="H15350" s="29">
        <v>0</v>
      </c>
      <c r="I15350" s="29">
        <v>3287</v>
      </c>
      <c r="J15350" s="29">
        <v>294</v>
      </c>
      <c r="K15350" s="30">
        <f>F15350*G15350*H15350/1000000/$B$13</f>
        <v>0</v>
      </c>
      <c r="L15350" s="30">
        <f>F15350*G15350*I15350/1000000/$B$13</f>
        <v>0.1289289948</v>
      </c>
      <c r="M15350" s="30">
        <f>F15350*G15350*J15350/1000000/$B$13</f>
        <v>0.0115318298</v>
      </c>
      <c r="N15350" s="30">
        <v>251.3005755035</v>
      </c>
      <c r="O15350" s="4" t="inlineStr">
        <is>
          <t>FRANKO actual PPM | ROVER | Extra: 1374920</t>
        </is>
      </c>
    </row>
    <row r="15351" ht="15.75" customHeight="1">
      <c r="A15351" s="4" t="inlineStr">
        <is>
          <t>KAT 042</t>
        </is>
      </c>
      <c r="B15351" s="26">
        <f>ROUND((K15351*$B$6*$B$9+L15351*$B$7*$B$10+M15351*$B$8*$B$11)*$B$12,0)</f>
        <v>251</v>
      </c>
      <c r="C15351" s="26">
        <f>ROUND((K15351*$B$6*$B$9+L15351*$B$7*$B$10+M15351*$B$8*$B$11)*$B$12,0)</f>
        <v>251</v>
      </c>
      <c r="E15351" s="27">
        <v>1</v>
      </c>
      <c r="F15351" s="28">
        <v>1220</v>
      </c>
      <c r="G15351" s="28">
        <v>1</v>
      </c>
      <c r="H15351" s="29">
        <v>0</v>
      </c>
      <c r="I15351" s="29">
        <v>3316</v>
      </c>
      <c r="J15351" s="29">
        <v>289</v>
      </c>
      <c r="K15351" s="30">
        <f>F15351*G15351*H15351/1000000/$B$13</f>
        <v>0</v>
      </c>
      <c r="L15351" s="30">
        <f>F15351*G15351*I15351/1000000/$B$13</f>
        <v>0.1300664883</v>
      </c>
      <c r="M15351" s="30">
        <f>F15351*G15351*J15351/1000000/$B$13</f>
        <v>0.0113357102</v>
      </c>
      <c r="N15351" s="30">
        <v>251.0429332453</v>
      </c>
      <c r="O15351" s="4" t="inlineStr">
        <is>
          <t>FRANKO actual PPM | ROVER | Extra: 1374920</t>
        </is>
      </c>
    </row>
    <row r="15352" ht="15.75" customHeight="1">
      <c r="A15352" s="4" t="inlineStr">
        <is>
          <t>KAT 043</t>
        </is>
      </c>
      <c r="B15352" s="26">
        <f>ROUND((K15352*$B$6*$B$9+L15352*$B$7*$B$10+M15352*$B$8*$B$11)*$B$12,0)</f>
        <v>252</v>
      </c>
      <c r="C15352" s="26">
        <f>ROUND((K15352*$B$6*$B$9+L15352*$B$7*$B$10+M15352*$B$8*$B$11)*$B$12,0)</f>
        <v>252</v>
      </c>
      <c r="E15352" s="27">
        <v>1</v>
      </c>
      <c r="F15352" s="28">
        <v>940</v>
      </c>
      <c r="G15352" s="28">
        <v>1</v>
      </c>
      <c r="H15352" s="29">
        <v>0</v>
      </c>
      <c r="I15352" s="29">
        <v>4699</v>
      </c>
      <c r="J15352" s="29">
        <v>322</v>
      </c>
      <c r="K15352" s="30">
        <f>F15352*G15352*H15352/1000000/$B$13</f>
        <v>0</v>
      </c>
      <c r="L15352" s="30">
        <f>F15352*G15352*I15352/1000000/$B$13</f>
        <v>0.1420117766</v>
      </c>
      <c r="M15352" s="30">
        <f>F15352*G15352*J15352/1000000/$B$13</f>
        <v>0.009731388</v>
      </c>
      <c r="N15352" s="30">
        <v>252.1194395863</v>
      </c>
      <c r="O15352" s="4" t="inlineStr">
        <is>
          <t>FRANKO actual PPM | ROVER | Extra: S0210020 / 08A009022 / 08A12021</t>
        </is>
      </c>
    </row>
    <row r="15353" ht="15.75" customHeight="1">
      <c r="A15353" s="4" t="inlineStr">
        <is>
          <t>KAT 043</t>
        </is>
      </c>
      <c r="B15353" s="26">
        <f>ROUND((K15353*$B$6*$B$9+L15353*$B$7*$B$10+M15353*$B$8*$B$11)*$B$12,0)</f>
        <v>282</v>
      </c>
      <c r="C15353" s="26">
        <f>ROUND((K15353*$B$6*$B$9+L15353*$B$7*$B$10+M15353*$B$8*$B$11)*$B$12,0)</f>
        <v>282</v>
      </c>
      <c r="E15353" s="27">
        <v>1</v>
      </c>
      <c r="F15353" s="28">
        <v>900</v>
      </c>
      <c r="G15353" s="28">
        <v>1</v>
      </c>
      <c r="H15353" s="29">
        <v>815</v>
      </c>
      <c r="I15353" s="29">
        <v>3714</v>
      </c>
      <c r="J15353" s="29">
        <v>481</v>
      </c>
      <c r="K15353" s="30">
        <f>F15353*G15353*H15353/1000000/$B$13</f>
        <v>0.0235825726</v>
      </c>
      <c r="L15353" s="30">
        <f>F15353*G15353*I15353/1000000/$B$13</f>
        <v>0.1074670855</v>
      </c>
      <c r="M15353" s="30">
        <f>F15353*G15353*J15353/1000000/$B$13</f>
        <v>0.0139180582</v>
      </c>
      <c r="N15353" s="30">
        <v>282.3648190996</v>
      </c>
      <c r="O15353" s="4" t="inlineStr">
        <is>
          <t>FRANKO actual PPM | ROVER</t>
        </is>
      </c>
    </row>
    <row r="15354" ht="15.75" customHeight="1">
      <c r="A15354" s="4" t="inlineStr">
        <is>
          <t>KAT 044</t>
        </is>
      </c>
      <c r="B15354" s="26">
        <f>ROUND((K15354*$B$6*$B$9+L15354*$B$7*$B$10+M15354*$B$8*$B$11)*$B$12,0)</f>
        <v>234</v>
      </c>
      <c r="C15354" s="26">
        <f>ROUND((K15354*$B$6*$B$9+L15354*$B$7*$B$10+M15354*$B$8*$B$11)*$B$12,0)</f>
        <v>234</v>
      </c>
      <c r="E15354" s="27">
        <v>1</v>
      </c>
      <c r="F15354" s="28">
        <v>1200</v>
      </c>
      <c r="G15354" s="28">
        <v>1</v>
      </c>
      <c r="H15354" s="29">
        <v>0</v>
      </c>
      <c r="I15354" s="29">
        <v>2830</v>
      </c>
      <c r="J15354" s="29">
        <v>318</v>
      </c>
      <c r="K15354" s="30">
        <f>F15354*G15354*H15354/1000000/$B$13</f>
        <v>0</v>
      </c>
      <c r="L15354" s="30">
        <f>F15354*G15354*I15354/1000000/$B$13</f>
        <v>0.1091839353</v>
      </c>
      <c r="M15354" s="30">
        <f>F15354*G15354*J15354/1000000/$B$13</f>
        <v>0.0122687249</v>
      </c>
      <c r="N15354" s="30">
        <v>233.610526782</v>
      </c>
      <c r="O15354" s="4" t="inlineStr">
        <is>
          <t>FRANKO actual PPM | ROVER | Extra: 113460033000</t>
        </is>
      </c>
    </row>
    <row r="15355" ht="15.75" customHeight="1">
      <c r="A15355" s="4" t="inlineStr">
        <is>
          <t>KAT 044</t>
        </is>
      </c>
      <c r="B15355" s="26">
        <f>ROUND((K15355*$B$6*$B$9+L15355*$B$7*$B$10+M15355*$B$8*$B$11)*$B$12,0)</f>
        <v>241</v>
      </c>
      <c r="C15355" s="26">
        <f>ROUND((K15355*$B$6*$B$9+L15355*$B$7*$B$10+M15355*$B$8*$B$11)*$B$12,0)</f>
        <v>241</v>
      </c>
      <c r="E15355" s="27">
        <v>1</v>
      </c>
      <c r="F15355" s="28">
        <v>1200</v>
      </c>
      <c r="G15355" s="28">
        <v>1</v>
      </c>
      <c r="H15355" s="29">
        <v>0</v>
      </c>
      <c r="I15355" s="29">
        <v>2804</v>
      </c>
      <c r="J15355" s="29">
        <v>344</v>
      </c>
      <c r="K15355" s="30">
        <f>F15355*G15355*H15355/1000000/$B$13</f>
        <v>0</v>
      </c>
      <c r="L15355" s="30">
        <f>F15355*G15355*I15355/1000000/$B$13</f>
        <v>0.1081808321</v>
      </c>
      <c r="M15355" s="30">
        <f>F15355*G15355*J15355/1000000/$B$13</f>
        <v>0.0132718282</v>
      </c>
      <c r="N15355" s="30">
        <v>240.7350679201</v>
      </c>
      <c r="O15355" s="4" t="inlineStr">
        <is>
          <t>FRANKO actual PPM | ROVER | Extra: 113460033000 / VRG2195316 / HRG2196312 / WAG000670 an</t>
        </is>
      </c>
    </row>
    <row r="15356" ht="15.75" customHeight="1">
      <c r="A15356" s="4" t="inlineStr">
        <is>
          <t>KAT 045</t>
        </is>
      </c>
      <c r="B15356" s="26">
        <f>ROUND((K15356*$B$6*$B$9+L15356*$B$7*$B$10+M15356*$B$8*$B$11)*$B$12,0)</f>
        <v>301</v>
      </c>
      <c r="C15356" s="26">
        <f>ROUND((K15356*$B$6*$B$9+L15356*$B$7*$B$10+M15356*$B$8*$B$11)*$B$12,0)</f>
        <v>301</v>
      </c>
      <c r="E15356" s="27">
        <v>1</v>
      </c>
      <c r="F15356" s="28">
        <v>740</v>
      </c>
      <c r="G15356" s="28">
        <v>1</v>
      </c>
      <c r="H15356" s="29">
        <v>0</v>
      </c>
      <c r="I15356" s="29">
        <v>8474</v>
      </c>
      <c r="J15356" s="29">
        <v>292</v>
      </c>
      <c r="K15356" s="30">
        <f>F15356*G15356*H15356/1000000/$B$13</f>
        <v>0</v>
      </c>
      <c r="L15356" s="30">
        <f>F15356*G15356*I15356/1000000/$B$13</f>
        <v>0.2016096156</v>
      </c>
      <c r="M15356" s="30">
        <f>F15356*G15356*J15356/1000000/$B$13</f>
        <v>0.0069471333</v>
      </c>
      <c r="N15356" s="30">
        <v>300.8614535337</v>
      </c>
      <c r="O15356" s="4" t="inlineStr">
        <is>
          <t>FRANKO actual PPM | ROVER | Extra: 113410230000</t>
        </is>
      </c>
    </row>
    <row r="15357" ht="15.75" customHeight="1">
      <c r="A15357" s="4" t="inlineStr">
        <is>
          <t>KAT 045</t>
        </is>
      </c>
      <c r="B15357" s="26">
        <f>ROUND((K15357*$B$6*$B$9+L15357*$B$7*$B$10+M15357*$B$8*$B$11)*$B$12,0)</f>
        <v>305</v>
      </c>
      <c r="C15357" s="26">
        <f>ROUND((K15357*$B$6*$B$9+L15357*$B$7*$B$10+M15357*$B$8*$B$11)*$B$12,0)</f>
        <v>305</v>
      </c>
      <c r="E15357" s="27">
        <v>1</v>
      </c>
      <c r="F15357" s="28">
        <v>740</v>
      </c>
      <c r="G15357" s="28">
        <v>1</v>
      </c>
      <c r="H15357" s="29">
        <v>0</v>
      </c>
      <c r="I15357" s="29">
        <v>8621</v>
      </c>
      <c r="J15357" s="29">
        <v>290</v>
      </c>
      <c r="K15357" s="30">
        <f>F15357*G15357*H15357/1000000/$B$13</f>
        <v>0</v>
      </c>
      <c r="L15357" s="30">
        <f>F15357*G15357*I15357/1000000/$B$13</f>
        <v>0.2051069738</v>
      </c>
      <c r="M15357" s="30">
        <f>F15357*G15357*J15357/1000000/$B$13</f>
        <v>0.0068995502</v>
      </c>
      <c r="N15357" s="30">
        <v>304.6839233098</v>
      </c>
      <c r="O15357" s="4" t="inlineStr">
        <is>
          <t>FRANKO actual PPM | ROVER | Extra: 113410230000</t>
        </is>
      </c>
    </row>
    <row r="15358" ht="15.75" customHeight="1">
      <c r="A15358" s="4" t="inlineStr">
        <is>
          <t>KAT 046</t>
        </is>
      </c>
      <c r="B15358" s="26">
        <f>ROUND((K15358*$B$6*$B$9+L15358*$B$7*$B$10+M15358*$B$8*$B$11)*$B$12,0)</f>
        <v>145</v>
      </c>
      <c r="C15358" s="26">
        <f>ROUND((K15358*$B$6*$B$9+L15358*$B$7*$B$10+M15358*$B$8*$B$11)*$B$12,0)</f>
        <v>145</v>
      </c>
      <c r="E15358" s="27">
        <v>1</v>
      </c>
      <c r="F15358" s="28">
        <v>1560</v>
      </c>
      <c r="G15358" s="28">
        <v>1</v>
      </c>
      <c r="H15358" s="29">
        <v>774</v>
      </c>
      <c r="I15358" s="29">
        <v>0</v>
      </c>
      <c r="J15358" s="29">
        <v>202</v>
      </c>
      <c r="K15358" s="30">
        <f>F15358*G15358*H15358/1000000/$B$13</f>
        <v>0.0388200974</v>
      </c>
      <c r="L15358" s="30">
        <f>F15358*G15358*I15358/1000000/$B$13</f>
        <v>0</v>
      </c>
      <c r="M15358" s="30">
        <f>F15358*G15358*J15358/1000000/$B$13</f>
        <v>0.0101313433</v>
      </c>
      <c r="N15358" s="30">
        <v>145.2829808403</v>
      </c>
      <c r="O15358" s="4" t="inlineStr">
        <is>
          <t>FRANKO actual PPM | ROVER</t>
        </is>
      </c>
    </row>
    <row r="15359" ht="15.75" customHeight="1">
      <c r="A15359" s="4" t="inlineStr">
        <is>
          <t>KAT 046</t>
        </is>
      </c>
      <c r="B15359" s="26">
        <f>ROUND((K15359*$B$6*$B$9+L15359*$B$7*$B$10+M15359*$B$8*$B$11)*$B$12,0)</f>
        <v>152</v>
      </c>
      <c r="C15359" s="26">
        <f>ROUND((K15359*$B$6*$B$9+L15359*$B$7*$B$10+M15359*$B$8*$B$11)*$B$12,0)</f>
        <v>152</v>
      </c>
      <c r="E15359" s="27">
        <v>1</v>
      </c>
      <c r="F15359" s="28">
        <v>1640</v>
      </c>
      <c r="G15359" s="28">
        <v>1</v>
      </c>
      <c r="H15359" s="29">
        <v>741</v>
      </c>
      <c r="I15359" s="29">
        <v>0</v>
      </c>
      <c r="J15359" s="29">
        <v>206</v>
      </c>
      <c r="K15359" s="30">
        <f>F15359*G15359*H15359/1000000/$B$13</f>
        <v>0.0390708733</v>
      </c>
      <c r="L15359" s="30">
        <f>F15359*G15359*I15359/1000000/$B$13</f>
        <v>0</v>
      </c>
      <c r="M15359" s="30">
        <f>F15359*G15359*J15359/1000000/$B$13</f>
        <v>0.0108618082</v>
      </c>
      <c r="N15359" s="30">
        <v>151.7467952007</v>
      </c>
      <c r="O15359" s="4" t="inlineStr">
        <is>
          <t>FRANKO actual PPM | ROVER | Extra: 113419839000</t>
        </is>
      </c>
    </row>
    <row r="15360" ht="15.75" customHeight="1">
      <c r="A15360" s="4" t="inlineStr">
        <is>
          <t>KAT 047</t>
        </is>
      </c>
      <c r="B15360" s="26">
        <f>ROUND((K15360*$B$6*$B$9+L15360*$B$7*$B$10+M15360*$B$8*$B$11)*$B$12,0)</f>
        <v>137</v>
      </c>
      <c r="C15360" s="26">
        <f>ROUND((K15360*$B$6*$B$9+L15360*$B$7*$B$10+M15360*$B$8*$B$11)*$B$12,0)</f>
        <v>137</v>
      </c>
      <c r="E15360" s="27">
        <v>1</v>
      </c>
      <c r="F15360" s="28">
        <v>1500</v>
      </c>
      <c r="G15360" s="28">
        <v>1</v>
      </c>
      <c r="H15360" s="29">
        <v>1800</v>
      </c>
      <c r="I15360" s="29">
        <v>0</v>
      </c>
      <c r="J15360" s="29">
        <v>0</v>
      </c>
      <c r="K15360" s="30">
        <f>F15360*G15360*H15360/1000000/$B$13</f>
        <v>0.0868070157</v>
      </c>
      <c r="L15360" s="30">
        <f>F15360*G15360*I15360/1000000/$B$13</f>
        <v>0</v>
      </c>
      <c r="M15360" s="30">
        <f>F15360*G15360*J15360/1000000/$B$13</f>
        <v>0</v>
      </c>
      <c r="N15360" s="30">
        <v>136.6429234689</v>
      </c>
      <c r="O15360" s="4" t="inlineStr">
        <is>
          <t>FRANKO actual PPM | ROVER | Extra: 113479832000, JMH2127202, JMV21282002, FR 34/02/C</t>
        </is>
      </c>
    </row>
    <row r="15361" ht="15.75" customHeight="1">
      <c r="A15361" s="4" t="inlineStr">
        <is>
          <t>KAT 047</t>
        </is>
      </c>
      <c r="B15361" s="26">
        <f>ROUND((K15361*$B$6*$B$9+L15361*$B$7*$B$10+M15361*$B$8*$B$11)*$B$12,0)</f>
        <v>182</v>
      </c>
      <c r="C15361" s="26">
        <f>ROUND((K15361*$B$6*$B$9+L15361*$B$7*$B$10+M15361*$B$8*$B$11)*$B$12,0)</f>
        <v>182</v>
      </c>
      <c r="E15361" s="27">
        <v>1</v>
      </c>
      <c r="F15361" s="28">
        <v>1500</v>
      </c>
      <c r="G15361" s="28">
        <v>1</v>
      </c>
      <c r="H15361" s="29">
        <v>2395</v>
      </c>
      <c r="I15361" s="29">
        <v>0</v>
      </c>
      <c r="J15361" s="29">
        <v>0</v>
      </c>
      <c r="K15361" s="30">
        <f>F15361*G15361*H15361/1000000/$B$13</f>
        <v>0.115501557</v>
      </c>
      <c r="L15361" s="30">
        <f>F15361*G15361*I15361/1000000/$B$13</f>
        <v>0</v>
      </c>
      <c r="M15361" s="30">
        <f>F15361*G15361*J15361/1000000/$B$13</f>
        <v>0</v>
      </c>
      <c r="N15361" s="30">
        <v>181.8110009489</v>
      </c>
      <c r="O15361" s="4" t="inlineStr">
        <is>
          <t>FRANKO actual PPM | ROVER | Extra: 113479832000</t>
        </is>
      </c>
    </row>
    <row r="15362" ht="15.75" customHeight="1">
      <c r="A15362" s="4" t="inlineStr">
        <is>
          <t>KAT 047</t>
        </is>
      </c>
      <c r="B15362" s="26">
        <f>ROUND((K15362*$B$6*$B$9+L15362*$B$7*$B$10+M15362*$B$8*$B$11)*$B$12,0)</f>
        <v>196</v>
      </c>
      <c r="C15362" s="26">
        <f>ROUND((K15362*$B$6*$B$9+L15362*$B$7*$B$10+M15362*$B$8*$B$11)*$B$12,0)</f>
        <v>196</v>
      </c>
      <c r="E15362" s="27">
        <v>1</v>
      </c>
      <c r="F15362" s="28">
        <v>1500</v>
      </c>
      <c r="G15362" s="28">
        <v>1</v>
      </c>
      <c r="H15362" s="29">
        <v>2500</v>
      </c>
      <c r="I15362" s="29">
        <v>24</v>
      </c>
      <c r="J15362" s="29">
        <v>12</v>
      </c>
      <c r="K15362" s="30">
        <f>F15362*G15362*H15362/1000000/$B$13</f>
        <v>0.1205652996</v>
      </c>
      <c r="L15362" s="30">
        <f>F15362*G15362*I15362/1000000/$B$13</f>
        <v>0.0011574269</v>
      </c>
      <c r="M15362" s="30">
        <f>F15362*G15362*J15362/1000000/$B$13</f>
        <v>0.0005787134</v>
      </c>
      <c r="N15362" s="30">
        <v>195.9859355659</v>
      </c>
      <c r="O15362" s="4" t="inlineStr">
        <is>
          <t>FRANKO actual PPM | ROVER | Extra: 113479832000/</t>
        </is>
      </c>
    </row>
    <row r="15363" ht="15.75" customHeight="1">
      <c r="A15363" s="4" t="inlineStr">
        <is>
          <t>KAT 048</t>
        </is>
      </c>
      <c r="B15363" s="26">
        <f>ROUND((K15363*$B$6*$B$9+L15363*$B$7*$B$10+M15363*$B$8*$B$11)*$B$12,0)</f>
        <v>247</v>
      </c>
      <c r="C15363" s="26">
        <f>ROUND((K15363*$B$6*$B$9+L15363*$B$7*$B$10+M15363*$B$8*$B$11)*$B$12,0)</f>
        <v>247</v>
      </c>
      <c r="E15363" s="27">
        <v>1</v>
      </c>
      <c r="F15363" s="28">
        <v>1000</v>
      </c>
      <c r="G15363" s="28">
        <v>1</v>
      </c>
      <c r="H15363" s="29">
        <v>4874</v>
      </c>
      <c r="I15363" s="29">
        <v>0</v>
      </c>
      <c r="J15363" s="29">
        <v>0</v>
      </c>
      <c r="K15363" s="30">
        <f>F15363*G15363*H15363/1000000/$B$13</f>
        <v>0.1567027388</v>
      </c>
      <c r="L15363" s="30">
        <f>F15363*G15363*I15363/1000000/$B$13</f>
        <v>0</v>
      </c>
      <c r="M15363" s="30">
        <f>F15363*G15363*J15363/1000000/$B$13</f>
        <v>0</v>
      </c>
      <c r="N15363" s="30">
        <v>246.6657811065</v>
      </c>
      <c r="O15363" s="4" t="inlineStr">
        <is>
          <t>FRANKO actual PPM | LAND ROVER | Extra: 113430434000 / KEE0281 / LR2306</t>
        </is>
      </c>
    </row>
    <row r="15364" ht="15.75" customHeight="1">
      <c r="A15364" s="4" t="inlineStr">
        <is>
          <t>KAT 048</t>
        </is>
      </c>
      <c r="B15364" s="26">
        <f>ROUND((K15364*$B$6*$B$9+L15364*$B$7*$B$10+M15364*$B$8*$B$11)*$B$12,0)</f>
        <v>242</v>
      </c>
      <c r="C15364" s="26">
        <f>ROUND((K15364*$B$6*$B$9+L15364*$B$7*$B$10+M15364*$B$8*$B$11)*$B$12,0)</f>
        <v>242</v>
      </c>
      <c r="E15364" s="27">
        <v>1</v>
      </c>
      <c r="F15364" s="28">
        <v>1000</v>
      </c>
      <c r="G15364" s="28">
        <v>1</v>
      </c>
      <c r="H15364" s="29">
        <v>4784</v>
      </c>
      <c r="I15364" s="29">
        <v>0</v>
      </c>
      <c r="J15364" s="29">
        <v>0</v>
      </c>
      <c r="K15364" s="30">
        <f>F15364*G15364*H15364/1000000/$B$13</f>
        <v>0.1538091716</v>
      </c>
      <c r="L15364" s="30">
        <f>F15364*G15364*I15364/1000000/$B$13</f>
        <v>0</v>
      </c>
      <c r="M15364" s="30">
        <f>F15364*G15364*J15364/1000000/$B$13</f>
        <v>0</v>
      </c>
      <c r="N15364" s="30">
        <v>242.1110169909</v>
      </c>
      <c r="O15364" s="4" t="inlineStr">
        <is>
          <t>FRANKO actual PPM | LAND ROVER | Extra: 113430434000</t>
        </is>
      </c>
    </row>
    <row r="15365" ht="15.75" customHeight="1">
      <c r="A15365" s="4" t="inlineStr">
        <is>
          <t>KAT 048</t>
        </is>
      </c>
      <c r="B15365" s="26">
        <f>ROUND((K15365*$B$6*$B$9+L15365*$B$7*$B$10+M15365*$B$8*$B$11)*$B$12,0)</f>
        <v>252</v>
      </c>
      <c r="C15365" s="26">
        <f>ROUND((K15365*$B$6*$B$9+L15365*$B$7*$B$10+M15365*$B$8*$B$11)*$B$12,0)</f>
        <v>252</v>
      </c>
      <c r="E15365" s="27">
        <v>1</v>
      </c>
      <c r="F15365" s="28">
        <v>1000</v>
      </c>
      <c r="G15365" s="28">
        <v>1</v>
      </c>
      <c r="H15365" s="29">
        <v>4980</v>
      </c>
      <c r="I15365" s="29">
        <v>0</v>
      </c>
      <c r="J15365" s="29">
        <v>0</v>
      </c>
      <c r="K15365" s="30">
        <f>F15365*G15365*H15365/1000000/$B$13</f>
        <v>0.1601107179</v>
      </c>
      <c r="L15365" s="30">
        <f>F15365*G15365*I15365/1000000/$B$13</f>
        <v>0</v>
      </c>
      <c r="M15365" s="30">
        <f>F15365*G15365*J15365/1000000/$B$13</f>
        <v>0</v>
      </c>
      <c r="N15365" s="30">
        <v>252.0302810649</v>
      </c>
      <c r="O15365" s="4" t="inlineStr">
        <is>
          <t>FRANKO actual PPM | LAND ROVER | Extra: 113430434000/ KEE0281</t>
        </is>
      </c>
    </row>
    <row r="15366" ht="15.75" customHeight="1">
      <c r="A15366" s="4" t="inlineStr">
        <is>
          <t>KAT 051</t>
        </is>
      </c>
      <c r="B15366" s="26">
        <f>ROUND((K15366*$B$6*$B$9+L15366*$B$7*$B$10+M15366*$B$8*$B$11)*$B$12,0)</f>
        <v>173</v>
      </c>
      <c r="C15366" s="26">
        <f>ROUND((K15366*$B$6*$B$9+L15366*$B$7*$B$10+M15366*$B$8*$B$11)*$B$12,0)</f>
        <v>173</v>
      </c>
      <c r="E15366" s="27">
        <v>1</v>
      </c>
      <c r="F15366" s="28">
        <v>1150</v>
      </c>
      <c r="G15366" s="28">
        <v>1</v>
      </c>
      <c r="H15366" s="29">
        <v>0</v>
      </c>
      <c r="I15366" s="29">
        <v>2300</v>
      </c>
      <c r="J15366" s="29">
        <v>230</v>
      </c>
      <c r="K15366" s="30">
        <f>F15366*G15366*H15366/1000000/$B$13</f>
        <v>0</v>
      </c>
      <c r="L15366" s="30">
        <f>F15366*G15366*I15366/1000000/$B$13</f>
        <v>0.0850387247</v>
      </c>
      <c r="M15366" s="30">
        <f>F15366*G15366*J15366/1000000/$B$13</f>
        <v>0.0085038725</v>
      </c>
      <c r="N15366" s="30">
        <v>173.2111263523</v>
      </c>
      <c r="O15366" s="4" t="inlineStr">
        <is>
          <t>FRANKO actual PPM | LAND ROVER | Extra: 113448430000, KEE0128,LR 2296,182 10.01.08</t>
        </is>
      </c>
    </row>
    <row r="15367" ht="15.75" customHeight="1">
      <c r="A15367" s="4" t="inlineStr">
        <is>
          <t>KAT 062</t>
        </is>
      </c>
      <c r="B15367" s="26">
        <f>ROUND((K15367*$B$6*$B$9+L15367*$B$7*$B$10+M15367*$B$8*$B$11)*$B$12,0)</f>
        <v>237</v>
      </c>
      <c r="C15367" s="26">
        <f>ROUND((K15367*$B$6*$B$9+L15367*$B$7*$B$10+M15367*$B$8*$B$11)*$B$12,0)</f>
        <v>237</v>
      </c>
      <c r="E15367" s="27">
        <v>1</v>
      </c>
      <c r="F15367" s="28">
        <v>1240</v>
      </c>
      <c r="G15367" s="28">
        <v>1</v>
      </c>
      <c r="H15367" s="29">
        <v>0</v>
      </c>
      <c r="I15367" s="29">
        <v>3094</v>
      </c>
      <c r="J15367" s="29">
        <v>266</v>
      </c>
      <c r="K15367" s="30">
        <f>F15367*G15367*H15367/1000000/$B$13</f>
        <v>0</v>
      </c>
      <c r="L15367" s="30">
        <f>F15367*G15367*I15367/1000000/$B$13</f>
        <v>0.1233482683</v>
      </c>
      <c r="M15367" s="30">
        <f>F15367*G15367*J15367/1000000/$B$13</f>
        <v>0.0106046022</v>
      </c>
      <c r="N15367" s="30">
        <v>236.8663492951</v>
      </c>
      <c r="O15367" s="4" t="inlineStr">
        <is>
          <t>FRANKO actual PPM | LAND ROVER | Extra: AEF 0041</t>
        </is>
      </c>
    </row>
    <row r="15368" ht="15.75" customHeight="1">
      <c r="A15368" s="4" t="inlineStr">
        <is>
          <t>KAT 063</t>
        </is>
      </c>
      <c r="B15368" s="26">
        <f>ROUND((K15368*$B$6*$B$9+L15368*$B$7*$B$10+M15368*$B$8*$B$11)*$B$12,0)</f>
        <v>122</v>
      </c>
      <c r="C15368" s="26">
        <f>ROUND((K15368*$B$6*$B$9+L15368*$B$7*$B$10+M15368*$B$8*$B$11)*$B$12,0)</f>
        <v>122</v>
      </c>
      <c r="E15368" s="27">
        <v>1</v>
      </c>
      <c r="F15368" s="28">
        <v>780</v>
      </c>
      <c r="G15368" s="28">
        <v>1</v>
      </c>
      <c r="H15368" s="29">
        <v>0</v>
      </c>
      <c r="I15368" s="29">
        <v>649</v>
      </c>
      <c r="J15368" s="29">
        <v>492</v>
      </c>
      <c r="K15368" s="30">
        <f>F15368*G15368*H15368/1000000/$B$13</f>
        <v>0</v>
      </c>
      <c r="L15368" s="30">
        <f>F15368*G15368*I15368/1000000/$B$13</f>
        <v>0.0162753509</v>
      </c>
      <c r="M15368" s="30">
        <f>F15368*G15368*J15368/1000000/$B$13</f>
        <v>0.0123381705</v>
      </c>
      <c r="N15368" s="30">
        <v>122.1397628448</v>
      </c>
      <c r="O15368" s="4" t="inlineStr">
        <is>
          <t>FRANKO actual PPM | ROVER | Extra: 113490730000</t>
        </is>
      </c>
    </row>
    <row r="15369" ht="15.75" customHeight="1">
      <c r="A15369" s="4" t="inlineStr">
        <is>
          <t>KAT 069</t>
        </is>
      </c>
      <c r="B15369" s="26">
        <f>ROUND((K15369*$B$6*$B$9+L15369*$B$7*$B$10+M15369*$B$8*$B$11)*$B$12,0)</f>
        <v>419</v>
      </c>
      <c r="C15369" s="26">
        <f>ROUND((K15369*$B$6*$B$9+L15369*$B$7*$B$10+M15369*$B$8*$B$11)*$B$12,0)</f>
        <v>419</v>
      </c>
      <c r="E15369" s="27">
        <v>1</v>
      </c>
      <c r="F15369" s="28">
        <v>1040</v>
      </c>
      <c r="G15369" s="28">
        <v>1</v>
      </c>
      <c r="H15369" s="29">
        <v>7906</v>
      </c>
      <c r="I15369" s="29">
        <v>75</v>
      </c>
      <c r="J15369" s="29">
        <v>0</v>
      </c>
      <c r="K15369" s="30">
        <f>F15369*G15369*H15369/1000000/$B$13</f>
        <v>0.2643511545</v>
      </c>
      <c r="L15369" s="30">
        <f>F15369*G15369*I15369/1000000/$B$13</f>
        <v>0.0025077582</v>
      </c>
      <c r="M15369" s="30">
        <f>F15369*G15369*J15369/1000000/$B$13</f>
        <v>0</v>
      </c>
      <c r="N15369" s="30">
        <v>419.1395086738</v>
      </c>
      <c r="O15369" s="4" t="inlineStr">
        <is>
          <t>FRANKO actual PPM | LAND ROVER | Extra: 6G92-5G267-AG / D3C3A</t>
        </is>
      </c>
    </row>
    <row r="15370" ht="15.75" customHeight="1">
      <c r="A15370" s="4" t="inlineStr">
        <is>
          <t>KAT 070</t>
        </is>
      </c>
      <c r="B15370" s="26">
        <f>ROUND((K15370*$B$6*$B$9+L15370*$B$7*$B$10+M15370*$B$8*$B$11)*$B$12,0)</f>
        <v>123</v>
      </c>
      <c r="C15370" s="26">
        <f>ROUND((K15370*$B$6*$B$9+L15370*$B$7*$B$10+M15370*$B$8*$B$11)*$B$12,0)</f>
        <v>123</v>
      </c>
      <c r="E15370" s="27">
        <v>1</v>
      </c>
      <c r="F15370" s="28">
        <v>280</v>
      </c>
      <c r="G15370" s="28">
        <v>1</v>
      </c>
      <c r="H15370" s="29">
        <v>8669</v>
      </c>
      <c r="I15370" s="29">
        <v>0</v>
      </c>
      <c r="J15370" s="29">
        <v>0</v>
      </c>
      <c r="K15370" s="30">
        <f>F15370*G15370*H15370/1000000/$B$13</f>
        <v>0.0780401502</v>
      </c>
      <c r="L15370" s="30">
        <f>F15370*G15370*I15370/1000000/$B$13</f>
        <v>0</v>
      </c>
      <c r="M15370" s="30">
        <f>F15370*G15370*J15370/1000000/$B$13</f>
        <v>0</v>
      </c>
      <c r="N15370" s="30">
        <v>122.8430003684</v>
      </c>
      <c r="O15370" s="4" t="inlineStr">
        <is>
          <t>FRANKO actual PPM | LAND ROVER | Extra: 113410630000 / AEF0104</t>
        </is>
      </c>
    </row>
    <row r="15371" ht="15.75" customHeight="1">
      <c r="A15371" s="4" t="inlineStr">
        <is>
          <t>KAT 070</t>
        </is>
      </c>
      <c r="B15371" s="26">
        <f>ROUND((K15371*$B$6*$B$9+L15371*$B$7*$B$10+M15371*$B$8*$B$11)*$B$12,0)</f>
        <v>127</v>
      </c>
      <c r="C15371" s="26">
        <f>ROUND((K15371*$B$6*$B$9+L15371*$B$7*$B$10+M15371*$B$8*$B$11)*$B$12,0)</f>
        <v>127</v>
      </c>
      <c r="E15371" s="27">
        <v>1</v>
      </c>
      <c r="F15371" s="28">
        <v>280</v>
      </c>
      <c r="G15371" s="28">
        <v>1</v>
      </c>
      <c r="H15371" s="29">
        <v>8968</v>
      </c>
      <c r="I15371" s="29">
        <v>0</v>
      </c>
      <c r="J15371" s="29">
        <v>0</v>
      </c>
      <c r="K15371" s="30">
        <f>F15371*G15371*H15371/1000000/$B$13</f>
        <v>0.0807318107</v>
      </c>
      <c r="L15371" s="30">
        <f>F15371*G15371*I15371/1000000/$B$13</f>
        <v>0</v>
      </c>
      <c r="M15371" s="30">
        <f>F15371*G15371*J15371/1000000/$B$13</f>
        <v>0</v>
      </c>
      <c r="N15371" s="30">
        <v>127.0799431657</v>
      </c>
      <c r="O15371" s="4" t="inlineStr">
        <is>
          <t>FRANKO actual PPM | LAND ROVER | Extra: 113410630000 / AEF0104</t>
        </is>
      </c>
    </row>
    <row r="15372" ht="15.75" customHeight="1">
      <c r="A15372" s="4" t="inlineStr">
        <is>
          <t>KAT 080</t>
        </is>
      </c>
      <c r="B15372" s="26">
        <f>ROUND((K15372*$B$6*$B$9+L15372*$B$7*$B$10+M15372*$B$8*$B$11)*$B$12,0)</f>
        <v>364</v>
      </c>
      <c r="C15372" s="26">
        <f>ROUND((K15372*$B$6*$B$9+L15372*$B$7*$B$10+M15372*$B$8*$B$11)*$B$12,0)</f>
        <v>364</v>
      </c>
      <c r="E15372" s="27">
        <v>1</v>
      </c>
      <c r="F15372" s="28">
        <v>1160</v>
      </c>
      <c r="G15372" s="28">
        <v>1</v>
      </c>
      <c r="H15372" s="29">
        <v>4656</v>
      </c>
      <c r="I15372" s="29">
        <v>2009</v>
      </c>
      <c r="J15372" s="29">
        <v>0</v>
      </c>
      <c r="K15372" s="30">
        <f>F15372*G15372*H15372/1000000/$B$13</f>
        <v>0.1736448962</v>
      </c>
      <c r="L15372" s="30">
        <f>F15372*G15372*I15372/1000000/$B$13</f>
        <v>0.0749253858</v>
      </c>
      <c r="M15372" s="30">
        <f>F15372*G15372*J15372/1000000/$B$13</f>
        <v>0</v>
      </c>
      <c r="N15372" s="30">
        <v>363.6944464035</v>
      </c>
      <c r="O15372" s="4" t="inlineStr">
        <is>
          <t>FRANKO actual PPM | LAND ROVER | Extra: 7G92-5G267-AB / D303A</t>
        </is>
      </c>
    </row>
    <row r="15373" ht="15.75" customHeight="1">
      <c r="A15373" s="4" t="inlineStr">
        <is>
          <t>KAT 081</t>
        </is>
      </c>
      <c r="B15373" s="26">
        <f>ROUND((K15373*$B$6*$B$9+L15373*$B$7*$B$10+M15373*$B$8*$B$11)*$B$12,0)</f>
        <v>583</v>
      </c>
      <c r="C15373" s="26">
        <f>ROUND((K15373*$B$6*$B$9+L15373*$B$7*$B$10+M15373*$B$8*$B$11)*$B$12,0)</f>
        <v>583</v>
      </c>
      <c r="E15373" s="27">
        <v>1</v>
      </c>
      <c r="F15373" s="28">
        <v>1140</v>
      </c>
      <c r="G15373" s="28">
        <v>1</v>
      </c>
      <c r="H15373" s="29">
        <v>10100</v>
      </c>
      <c r="I15373" s="29">
        <v>0</v>
      </c>
      <c r="J15373" s="29">
        <v>0</v>
      </c>
      <c r="K15373" s="30">
        <f>F15373*G15373*H15373/1000000/$B$13</f>
        <v>0.370183696</v>
      </c>
      <c r="L15373" s="30">
        <f>F15373*G15373*I15373/1000000/$B$13</f>
        <v>0</v>
      </c>
      <c r="M15373" s="30">
        <f>F15373*G15373*J15373/1000000/$B$13</f>
        <v>0</v>
      </c>
      <c r="N15373" s="30">
        <v>582.7061558597</v>
      </c>
      <c r="O15373" s="4" t="inlineStr">
        <is>
          <t>FRANKO actual PPM | LAND ROVER | Extra: 113460630000 / KEE0536</t>
        </is>
      </c>
    </row>
    <row r="15374" ht="15.75" customHeight="1">
      <c r="A15374" s="4" t="inlineStr">
        <is>
          <t>KAT 081</t>
        </is>
      </c>
      <c r="B15374" s="26">
        <f>ROUND((K15374*$B$6*$B$9+L15374*$B$7*$B$10+M15374*$B$8*$B$11)*$B$12,0)</f>
        <v>672</v>
      </c>
      <c r="C15374" s="26">
        <f>ROUND((K15374*$B$6*$B$9+L15374*$B$7*$B$10+M15374*$B$8*$B$11)*$B$12,0)</f>
        <v>672</v>
      </c>
      <c r="E15374" s="27">
        <v>1</v>
      </c>
      <c r="F15374" s="28">
        <v>1100</v>
      </c>
      <c r="G15374" s="28">
        <v>1</v>
      </c>
      <c r="H15374" s="29">
        <v>12080</v>
      </c>
      <c r="I15374" s="29">
        <v>0</v>
      </c>
      <c r="J15374" s="29">
        <v>0</v>
      </c>
      <c r="K15374" s="30">
        <f>F15374*G15374*H15374/1000000/$B$13</f>
        <v>0.4272191204</v>
      </c>
      <c r="L15374" s="30">
        <f>F15374*G15374*I15374/1000000/$B$13</f>
        <v>0</v>
      </c>
      <c r="M15374" s="30">
        <f>F15374*G15374*J15374/1000000/$B$13</f>
        <v>0</v>
      </c>
      <c r="N15374" s="30">
        <v>672.4856174278</v>
      </c>
      <c r="O15374" s="4" t="inlineStr">
        <is>
          <t>FRANKO actual PPM | LAND ROVER | Extra: 113460630000 / KEE0536 / LR2862</t>
        </is>
      </c>
    </row>
    <row r="15375" ht="15.75" customHeight="1">
      <c r="A15375" s="4" t="inlineStr">
        <is>
          <t>KAT 082</t>
        </is>
      </c>
      <c r="B15375" s="26">
        <f>ROUND((K15375*$B$6*$B$9+L15375*$B$7*$B$10+M15375*$B$8*$B$11)*$B$12,0)</f>
        <v>434</v>
      </c>
      <c r="C15375" s="26">
        <f>ROUND((K15375*$B$6*$B$9+L15375*$B$7*$B$10+M15375*$B$8*$B$11)*$B$12,0)</f>
        <v>434</v>
      </c>
      <c r="E15375" s="27">
        <v>1</v>
      </c>
      <c r="F15375" s="28">
        <v>940</v>
      </c>
      <c r="G15375" s="28">
        <v>1</v>
      </c>
      <c r="H15375" s="29">
        <v>9117</v>
      </c>
      <c r="I15375" s="29">
        <v>0</v>
      </c>
      <c r="J15375" s="29">
        <v>0</v>
      </c>
      <c r="K15375" s="30">
        <f>F15375*G15375*H15375/1000000/$B$13</f>
        <v>0.2755312551</v>
      </c>
      <c r="L15375" s="30">
        <f>F15375*G15375*I15375/1000000/$B$13</f>
        <v>0</v>
      </c>
      <c r="M15375" s="30">
        <f>F15375*G15375*J15375/1000000/$B$13</f>
        <v>0</v>
      </c>
      <c r="N15375" s="30">
        <v>433.7137486186</v>
      </c>
      <c r="O15375" s="4" t="inlineStr">
        <is>
          <t>FRANKO actual PPM | LAND ROVER | Extra: 113420630000 / KEE0569</t>
        </is>
      </c>
    </row>
    <row r="15376" ht="15.75" customHeight="1">
      <c r="A15376" s="4" t="inlineStr">
        <is>
          <t>KAT 082</t>
        </is>
      </c>
      <c r="B15376" s="26">
        <f>ROUND((K15376*$B$6*$B$9+L15376*$B$7*$B$10+M15376*$B$8*$B$11)*$B$12,0)</f>
        <v>437</v>
      </c>
      <c r="C15376" s="26">
        <f>ROUND((K15376*$B$6*$B$9+L15376*$B$7*$B$10+M15376*$B$8*$B$11)*$B$12,0)</f>
        <v>437</v>
      </c>
      <c r="E15376" s="27">
        <v>1</v>
      </c>
      <c r="F15376" s="28">
        <v>900</v>
      </c>
      <c r="G15376" s="28">
        <v>1</v>
      </c>
      <c r="H15376" s="29">
        <v>9595</v>
      </c>
      <c r="I15376" s="29">
        <v>0</v>
      </c>
      <c r="J15376" s="29">
        <v>0</v>
      </c>
      <c r="K15376" s="30">
        <f>F15376*G15376*H15376/1000000/$B$13</f>
        <v>0.277637772</v>
      </c>
      <c r="L15376" s="30">
        <f>F15376*G15376*I15376/1000000/$B$13</f>
        <v>0</v>
      </c>
      <c r="M15376" s="30">
        <f>F15376*G15376*J15376/1000000/$B$13</f>
        <v>0</v>
      </c>
      <c r="N15376" s="30">
        <v>437.0296168948</v>
      </c>
      <c r="O15376" s="4" t="inlineStr">
        <is>
          <t>FRANKO actual PPM | LAND ROVER | Extra: 11 3420630000/05691</t>
        </is>
      </c>
    </row>
    <row r="15377" ht="15.75" customHeight="1">
      <c r="A15377" s="4" t="inlineStr">
        <is>
          <t>KAT 082</t>
        </is>
      </c>
      <c r="B15377" s="26">
        <f>ROUND((K15377*$B$6*$B$9+L15377*$B$7*$B$10+M15377*$B$8*$B$11)*$B$12,0)</f>
        <v>449</v>
      </c>
      <c r="C15377" s="26">
        <f>ROUND((K15377*$B$6*$B$9+L15377*$B$7*$B$10+M15377*$B$8*$B$11)*$B$12,0)</f>
        <v>449</v>
      </c>
      <c r="E15377" s="27">
        <v>1</v>
      </c>
      <c r="F15377" s="28">
        <v>960</v>
      </c>
      <c r="G15377" s="28">
        <v>1</v>
      </c>
      <c r="H15377" s="29">
        <v>9247</v>
      </c>
      <c r="I15377" s="29">
        <v>0</v>
      </c>
      <c r="J15377" s="29">
        <v>0</v>
      </c>
      <c r="K15377" s="30">
        <f>F15377*G15377*H15377/1000000/$B$13</f>
        <v>0.2854060354</v>
      </c>
      <c r="L15377" s="30">
        <f>F15377*G15377*I15377/1000000/$B$13</f>
        <v>0</v>
      </c>
      <c r="M15377" s="30">
        <f>F15377*G15377*J15377/1000000/$B$13</f>
        <v>0</v>
      </c>
      <c r="N15377" s="30">
        <v>449.2576402906</v>
      </c>
      <c r="O15377" s="4" t="inlineStr">
        <is>
          <t>FRANKO actual PPM | LAND ROVER | Extra: 113420631000 / KEE0568</t>
        </is>
      </c>
    </row>
    <row r="15378" ht="15.75" customHeight="1">
      <c r="A15378" s="4" t="inlineStr">
        <is>
          <t>KAT 082</t>
        </is>
      </c>
      <c r="B15378" s="26">
        <f>ROUND((K15378*$B$6*$B$9+L15378*$B$7*$B$10+M15378*$B$8*$B$11)*$B$12,0)</f>
        <v>363</v>
      </c>
      <c r="C15378" s="26">
        <f>ROUND((K15378*$B$6*$B$9+L15378*$B$7*$B$10+M15378*$B$8*$B$11)*$B$12,0)</f>
        <v>363</v>
      </c>
      <c r="E15378" s="27">
        <v>1</v>
      </c>
      <c r="F15378" s="28">
        <v>950</v>
      </c>
      <c r="G15378" s="28">
        <v>1</v>
      </c>
      <c r="H15378" s="29">
        <v>7560</v>
      </c>
      <c r="I15378" s="29">
        <v>0</v>
      </c>
      <c r="J15378" s="29">
        <v>0</v>
      </c>
      <c r="K15378" s="30">
        <f>F15378*G15378*H15378/1000000/$B$13</f>
        <v>0.2309066619</v>
      </c>
      <c r="L15378" s="30">
        <f>F15378*G15378*I15378/1000000/$B$13</f>
        <v>0</v>
      </c>
      <c r="M15378" s="30">
        <f>F15378*G15378*J15378/1000000/$B$13</f>
        <v>0</v>
      </c>
      <c r="N15378" s="30">
        <v>363.4701764274</v>
      </c>
      <c r="O15378" s="4" t="inlineStr">
        <is>
          <t>FRANKO actual PPM | LAND ROVER | Extra: 113420630000, KEE0569, 09.01.07.</t>
        </is>
      </c>
    </row>
    <row r="15379" ht="15.75" customHeight="1">
      <c r="A15379" s="4" t="inlineStr">
        <is>
          <t>KAT 082</t>
        </is>
      </c>
      <c r="B15379" s="26">
        <f>ROUND((K15379*$B$6*$B$9+L15379*$B$7*$B$10+M15379*$B$8*$B$11)*$B$12,0)</f>
        <v>497</v>
      </c>
      <c r="C15379" s="26">
        <f>ROUND((K15379*$B$6*$B$9+L15379*$B$7*$B$10+M15379*$B$8*$B$11)*$B$12,0)</f>
        <v>497</v>
      </c>
      <c r="E15379" s="27">
        <v>1</v>
      </c>
      <c r="F15379" s="28">
        <v>900</v>
      </c>
      <c r="G15379" s="28">
        <v>1</v>
      </c>
      <c r="H15379" s="29">
        <v>10480</v>
      </c>
      <c r="I15379" s="29">
        <v>0</v>
      </c>
      <c r="J15379" s="29">
        <v>81</v>
      </c>
      <c r="K15379" s="30">
        <f>F15379*G15379*H15379/1000000/$B$13</f>
        <v>0.3032458416</v>
      </c>
      <c r="L15379" s="30">
        <f>F15379*G15379*I15379/1000000/$B$13</f>
        <v>0</v>
      </c>
      <c r="M15379" s="30">
        <f>F15379*G15379*J15379/1000000/$B$13</f>
        <v>0.0023437894</v>
      </c>
      <c r="N15379" s="30">
        <v>496.8126537545</v>
      </c>
      <c r="O15379" s="4" t="inlineStr">
        <is>
          <t>FRANKO actual PPM | LAND ROVER | Extra: 113420730000 KEE0569 LR2860</t>
        </is>
      </c>
    </row>
    <row r="15380" ht="15.75" customHeight="1">
      <c r="A15380" s="4" t="inlineStr">
        <is>
          <t>KAT 083</t>
        </is>
      </c>
      <c r="B15380" s="26">
        <f>ROUND((K15380*$B$6*$B$9+L15380*$B$7*$B$10+M15380*$B$8*$B$11)*$B$12,0)</f>
        <v>130</v>
      </c>
      <c r="C15380" s="26">
        <f>ROUND((K15380*$B$6*$B$9+L15380*$B$7*$B$10+M15380*$B$8*$B$11)*$B$12,0)</f>
        <v>130</v>
      </c>
      <c r="E15380" s="27">
        <v>1</v>
      </c>
      <c r="F15380" s="28">
        <v>1020</v>
      </c>
      <c r="G15380" s="28">
        <v>1</v>
      </c>
      <c r="H15380" s="29">
        <v>2464</v>
      </c>
      <c r="I15380" s="29">
        <v>77</v>
      </c>
      <c r="J15380" s="29">
        <v>0</v>
      </c>
      <c r="K15380" s="30">
        <f>F15380*G15380*H15380/1000000/$B$13</f>
        <v>0.0808038283</v>
      </c>
      <c r="L15380" s="30">
        <f>F15380*G15380*I15380/1000000/$B$13</f>
        <v>0.0025251196</v>
      </c>
      <c r="M15380" s="30">
        <f>F15380*G15380*J15380/1000000/$B$13</f>
        <v>0</v>
      </c>
      <c r="N15380" s="30">
        <v>130.2386004641</v>
      </c>
      <c r="O15380" s="4" t="inlineStr">
        <is>
          <t>FRANKO actual PPM | LAND ROVER | Extra: 6G92-5G267-AK / D3C3A</t>
        </is>
      </c>
    </row>
    <row r="15381" ht="15.75" customHeight="1">
      <c r="A15381" s="4" t="inlineStr">
        <is>
          <t>KAT 085</t>
        </is>
      </c>
      <c r="B15381" s="26">
        <f>ROUND((K15381*$B$6*$B$9+L15381*$B$7*$B$10+M15381*$B$8*$B$11)*$B$12,0)</f>
        <v>343</v>
      </c>
      <c r="C15381" s="26">
        <f>ROUND((K15381*$B$6*$B$9+L15381*$B$7*$B$10+M15381*$B$8*$B$11)*$B$12,0)</f>
        <v>343</v>
      </c>
      <c r="E15381" s="27">
        <v>1</v>
      </c>
      <c r="F15381" s="28">
        <v>1360</v>
      </c>
      <c r="G15381" s="28">
        <v>1</v>
      </c>
      <c r="H15381" s="29">
        <v>4985</v>
      </c>
      <c r="I15381" s="29">
        <v>0</v>
      </c>
      <c r="J15381" s="29">
        <v>0</v>
      </c>
      <c r="K15381" s="30">
        <f>F15381*G15381*H15381/1000000/$B$13</f>
        <v>0.2179692014</v>
      </c>
      <c r="L15381" s="30">
        <f>F15381*G15381*I15381/1000000/$B$13</f>
        <v>0</v>
      </c>
      <c r="M15381" s="30">
        <f>F15381*G15381*J15381/1000000/$B$13</f>
        <v>0</v>
      </c>
      <c r="N15381" s="30">
        <v>343.1053199815</v>
      </c>
      <c r="O15381" s="4" t="inlineStr">
        <is>
          <t>FRANKO actual PPM | LAND ROVER | Extra: WCD502350 / D3C3A</t>
        </is>
      </c>
    </row>
    <row r="15382" ht="15.75" customHeight="1">
      <c r="A15382" s="4" t="inlineStr">
        <is>
          <t>KAT 085</t>
        </is>
      </c>
      <c r="B15382" s="26">
        <f>ROUND((K15382*$B$6*$B$9+L15382*$B$7*$B$10+M15382*$B$8*$B$11)*$B$12,0)</f>
        <v>430</v>
      </c>
      <c r="C15382" s="26">
        <f>ROUND((K15382*$B$6*$B$9+L15382*$B$7*$B$10+M15382*$B$8*$B$11)*$B$12,0)</f>
        <v>430</v>
      </c>
      <c r="E15382" s="27">
        <v>1</v>
      </c>
      <c r="F15382" s="28">
        <v>1380</v>
      </c>
      <c r="G15382" s="28">
        <v>1</v>
      </c>
      <c r="H15382" s="29">
        <v>6161</v>
      </c>
      <c r="I15382" s="29">
        <v>0</v>
      </c>
      <c r="J15382" s="29">
        <v>0</v>
      </c>
      <c r="K15382" s="30">
        <f>F15382*G15382*H15382/1000000/$B$13</f>
        <v>0.2733514345</v>
      </c>
      <c r="L15382" s="30">
        <f>F15382*G15382*I15382/1000000/$B$13</f>
        <v>0</v>
      </c>
      <c r="M15382" s="30">
        <f>F15382*G15382*J15382/1000000/$B$13</f>
        <v>0</v>
      </c>
      <c r="N15382" s="30">
        <v>430.2824929848</v>
      </c>
      <c r="O15382" s="4" t="inlineStr">
        <is>
          <t>FRANKO actual PPM | LAND ROVER | Extra: WCD502350 / EZ3FA</t>
        </is>
      </c>
    </row>
    <row r="15383" ht="15.75" customHeight="1">
      <c r="A15383" s="4" t="inlineStr">
        <is>
          <t>KAT 085</t>
        </is>
      </c>
      <c r="B15383" s="26">
        <f>ROUND((K15383*$B$6*$B$9+L15383*$B$7*$B$10+M15383*$B$8*$B$11)*$B$12,0)</f>
        <v>465</v>
      </c>
      <c r="C15383" s="26">
        <f>ROUND((K15383*$B$6*$B$9+L15383*$B$7*$B$10+M15383*$B$8*$B$11)*$B$12,0)</f>
        <v>465</v>
      </c>
      <c r="E15383" s="27">
        <v>1</v>
      </c>
      <c r="F15383" s="28">
        <v>1400</v>
      </c>
      <c r="G15383" s="28">
        <v>1</v>
      </c>
      <c r="H15383" s="29">
        <v>6567</v>
      </c>
      <c r="I15383" s="29">
        <v>0</v>
      </c>
      <c r="J15383" s="29">
        <v>0</v>
      </c>
      <c r="K15383" s="30">
        <f>F15383*G15383*H15383/1000000/$B$13</f>
        <v>0.2955875338</v>
      </c>
      <c r="L15383" s="30">
        <f>F15383*G15383*I15383/1000000/$B$13</f>
        <v>0</v>
      </c>
      <c r="M15383" s="30">
        <f>F15383*G15383*J15383/1000000/$B$13</f>
        <v>0</v>
      </c>
      <c r="N15383" s="30">
        <v>465.2843369588</v>
      </c>
      <c r="O15383" s="4" t="inlineStr">
        <is>
          <t>FRANKO actual PPM | LAND ROVER | Extra: WCD502350</t>
        </is>
      </c>
    </row>
    <row r="15384" ht="15.75" customHeight="1">
      <c r="A15384" s="4" t="inlineStr">
        <is>
          <t>KAT 088</t>
        </is>
      </c>
      <c r="B15384" s="26">
        <f>ROUND((K15384*$B$6*$B$9+L15384*$B$7*$B$10+M15384*$B$8*$B$11)*$B$12,0)</f>
        <v>484</v>
      </c>
      <c r="C15384" s="26">
        <f>ROUND((K15384*$B$6*$B$9+L15384*$B$7*$B$10+M15384*$B$8*$B$11)*$B$12,0)</f>
        <v>484</v>
      </c>
      <c r="E15384" s="27">
        <v>1</v>
      </c>
      <c r="F15384" s="28">
        <v>900</v>
      </c>
      <c r="G15384" s="28">
        <v>1</v>
      </c>
      <c r="H15384" s="29">
        <v>7708</v>
      </c>
      <c r="I15384" s="29">
        <v>3752</v>
      </c>
      <c r="J15384" s="29">
        <v>10</v>
      </c>
      <c r="K15384" s="30">
        <f>F15384*G15384*H15384/1000000/$B$13</f>
        <v>0.2230361591</v>
      </c>
      <c r="L15384" s="30">
        <f>F15384*G15384*I15384/1000000/$B$13</f>
        <v>0.108566641</v>
      </c>
      <c r="M15384" s="30">
        <f>F15384*G15384*J15384/1000000/$B$13</f>
        <v>0.0002893567</v>
      </c>
      <c r="N15384" s="30">
        <v>484.4167073952</v>
      </c>
      <c r="O15384" s="4" t="inlineStr">
        <is>
          <t>FRANKO actual PPM | LAND ROVER | Extra: 113460730100 KEE0608 LR3077 LR3078 110 109 GJGGA 36</t>
        </is>
      </c>
    </row>
    <row r="15385" ht="15.75" customHeight="1">
      <c r="A15385" s="4" t="inlineStr">
        <is>
          <t>KAT 087</t>
        </is>
      </c>
      <c r="B15385" s="26">
        <f>ROUND((K15385*$B$6*$B$9+L15385*$B$7*$B$10+M15385*$B$8*$B$11)*$B$12,0)</f>
        <v>195</v>
      </c>
      <c r="C15385" s="26">
        <f>ROUND((K15385*$B$6*$B$9+L15385*$B$7*$B$10+M15385*$B$8*$B$11)*$B$12,0)</f>
        <v>195</v>
      </c>
      <c r="E15385" s="27">
        <v>1</v>
      </c>
      <c r="F15385" s="28">
        <v>340</v>
      </c>
      <c r="G15385" s="28">
        <v>1</v>
      </c>
      <c r="H15385" s="29">
        <v>8556</v>
      </c>
      <c r="I15385" s="29">
        <v>3653</v>
      </c>
      <c r="J15385" s="29">
        <v>0</v>
      </c>
      <c r="K15385" s="30">
        <f>F15385*G15385*H15385/1000000/$B$13</f>
        <v>0.0935278078</v>
      </c>
      <c r="L15385" s="30">
        <f>F15385*G15385*I15385/1000000/$B$13</f>
        <v>0.0399318703</v>
      </c>
      <c r="M15385" s="30">
        <f>F15385*G15385*J15385/1000000/$B$13</f>
        <v>0</v>
      </c>
      <c r="N15385" s="30">
        <v>195.3799577802</v>
      </c>
      <c r="O15385" s="4" t="inlineStr">
        <is>
          <t>FRANKO actual PPM | LAND ROVER</t>
        </is>
      </c>
    </row>
    <row r="15386" ht="15.75" customHeight="1">
      <c r="A15386" s="4" t="inlineStr">
        <is>
          <t>KAT 089</t>
        </is>
      </c>
      <c r="B15386" s="26">
        <f>ROUND((K15386*$B$6*$B$9+L15386*$B$7*$B$10+M15386*$B$8*$B$11)*$B$12,0)</f>
        <v>795</v>
      </c>
      <c r="C15386" s="26">
        <f>ROUND((K15386*$B$6*$B$9+L15386*$B$7*$B$10+M15386*$B$8*$B$11)*$B$12,0)</f>
        <v>795</v>
      </c>
      <c r="E15386" s="27">
        <v>1</v>
      </c>
      <c r="F15386" s="28">
        <v>1180</v>
      </c>
      <c r="G15386" s="28">
        <v>1</v>
      </c>
      <c r="H15386" s="29">
        <v>9846</v>
      </c>
      <c r="I15386" s="29">
        <v>4517</v>
      </c>
      <c r="J15386" s="29">
        <v>0</v>
      </c>
      <c r="K15386" s="30">
        <f>F15386*G15386*H15386/1000000/$B$13</f>
        <v>0.3735363758</v>
      </c>
      <c r="L15386" s="30">
        <f>F15386*G15386*I15386/1000000/$B$13</f>
        <v>0.1713654083</v>
      </c>
      <c r="M15386" s="30">
        <f>F15386*G15386*J15386/1000000/$B$13</f>
        <v>0</v>
      </c>
      <c r="N15386" s="30">
        <v>794.6502915713</v>
      </c>
      <c r="O15386" s="4" t="inlineStr">
        <is>
          <t>FRANKO actual PPM | LAND ROVER</t>
        </is>
      </c>
    </row>
    <row r="15387" ht="15.75" customHeight="1">
      <c r="A15387" s="4" t="inlineStr">
        <is>
          <t>KAT 091</t>
        </is>
      </c>
      <c r="B15387" s="26">
        <f>ROUND((K15387*$B$6*$B$9+L15387*$B$7*$B$10+M15387*$B$8*$B$11)*$B$12,0)</f>
        <v>162</v>
      </c>
      <c r="C15387" s="26">
        <f>ROUND((K15387*$B$6*$B$9+L15387*$B$7*$B$10+M15387*$B$8*$B$11)*$B$12,0)</f>
        <v>162</v>
      </c>
      <c r="E15387" s="27">
        <v>1</v>
      </c>
      <c r="F15387" s="28">
        <v>680</v>
      </c>
      <c r="G15387" s="28">
        <v>1</v>
      </c>
      <c r="H15387" s="29">
        <v>4715</v>
      </c>
      <c r="I15387" s="29">
        <v>0</v>
      </c>
      <c r="J15387" s="29">
        <v>0</v>
      </c>
      <c r="K15387" s="30">
        <f>F15387*G15387*H15387/1000000/$B$13</f>
        <v>0.1030817236</v>
      </c>
      <c r="L15387" s="30">
        <f>F15387*G15387*I15387/1000000/$B$13</f>
        <v>0</v>
      </c>
      <c r="M15387" s="30">
        <f>F15387*G15387*J15387/1000000/$B$13</f>
        <v>0</v>
      </c>
      <c r="N15387" s="30">
        <v>162.2609411948</v>
      </c>
      <c r="O15387" s="4" t="inlineStr">
        <is>
          <t>FRANKO actual PPM | LAND ROVER | Extra: 113410633000 / AEF0216</t>
        </is>
      </c>
    </row>
    <row r="15388" ht="15.75" customHeight="1">
      <c r="A15388" s="4" t="inlineStr">
        <is>
          <t>KAT 091</t>
        </is>
      </c>
      <c r="B15388" s="26">
        <f>ROUND((K15388*$B$6*$B$9+L15388*$B$7*$B$10+M15388*$B$8*$B$11)*$B$12,0)</f>
        <v>167</v>
      </c>
      <c r="C15388" s="26">
        <f>ROUND((K15388*$B$6*$B$9+L15388*$B$7*$B$10+M15388*$B$8*$B$11)*$B$12,0)</f>
        <v>167</v>
      </c>
      <c r="E15388" s="27">
        <v>1</v>
      </c>
      <c r="F15388" s="28">
        <v>680</v>
      </c>
      <c r="G15388" s="28">
        <v>1</v>
      </c>
      <c r="H15388" s="29">
        <v>4859</v>
      </c>
      <c r="I15388" s="29">
        <v>0</v>
      </c>
      <c r="J15388" s="29">
        <v>0</v>
      </c>
      <c r="K15388" s="30">
        <f>F15388*G15388*H15388/1000000/$B$13</f>
        <v>0.1062299248</v>
      </c>
      <c r="L15388" s="30">
        <f>F15388*G15388*I15388/1000000/$B$13</f>
        <v>0</v>
      </c>
      <c r="M15388" s="30">
        <f>F15388*G15388*J15388/1000000/$B$13</f>
        <v>0</v>
      </c>
      <c r="N15388" s="30">
        <v>167.2165245527</v>
      </c>
      <c r="O15388" s="4" t="inlineStr">
        <is>
          <t>FRANKO actual PPM | LAND ROVER | Extra: 113410633000 / AEF0216</t>
        </is>
      </c>
    </row>
    <row r="15389" ht="15.75" customHeight="1">
      <c r="A15389" s="4" t="inlineStr">
        <is>
          <t>KAT 095</t>
        </is>
      </c>
      <c r="B15389" s="26">
        <f>ROUND((K15389*$B$6*$B$9+L15389*$B$7*$B$10+M15389*$B$8*$B$11)*$B$12,0)</f>
        <v>206</v>
      </c>
      <c r="C15389" s="26">
        <f>ROUND((K15389*$B$6*$B$9+L15389*$B$7*$B$10+M15389*$B$8*$B$11)*$B$12,0)</f>
        <v>206</v>
      </c>
      <c r="E15389" s="27">
        <v>1</v>
      </c>
      <c r="F15389" s="28">
        <v>1270</v>
      </c>
      <c r="G15389" s="28">
        <v>1</v>
      </c>
      <c r="H15389" s="29">
        <v>41</v>
      </c>
      <c r="I15389" s="29">
        <v>2745</v>
      </c>
      <c r="J15389" s="29">
        <v>202</v>
      </c>
      <c r="K15389" s="30">
        <f>F15389*G15389*H15389/1000000/$B$13</f>
        <v>0.0016740894</v>
      </c>
      <c r="L15389" s="30">
        <f>F15389*G15389*I15389/1000000/$B$13</f>
        <v>0.1120823252</v>
      </c>
      <c r="M15389" s="30">
        <f>F15389*G15389*J15389/1000000/$B$13</f>
        <v>0.0082479525</v>
      </c>
      <c r="N15389" s="30">
        <v>206.3345817661</v>
      </c>
      <c r="O15389" s="4" t="inlineStr">
        <is>
          <t>FRANKO actual PPM | LAND ROVER | Extra: 113400930000 / KEE0674 / CJCGA</t>
        </is>
      </c>
    </row>
    <row r="15390" ht="15.75" customHeight="1">
      <c r="A15390" s="4" t="inlineStr">
        <is>
          <t>KAT 096</t>
        </is>
      </c>
      <c r="B15390" s="26">
        <f>ROUND((K15390*$B$6*$B$9+L15390*$B$7*$B$10+M15390*$B$8*$B$11)*$B$12,0)</f>
        <v>162</v>
      </c>
      <c r="C15390" s="26">
        <f>ROUND((K15390*$B$6*$B$9+L15390*$B$7*$B$10+M15390*$B$8*$B$11)*$B$12,0)</f>
        <v>162</v>
      </c>
      <c r="E15390" s="27">
        <v>1</v>
      </c>
      <c r="F15390" s="28">
        <v>1140</v>
      </c>
      <c r="G15390" s="28">
        <v>1</v>
      </c>
      <c r="H15390" s="29">
        <v>0</v>
      </c>
      <c r="I15390" s="29">
        <v>2350</v>
      </c>
      <c r="J15390" s="29">
        <v>191</v>
      </c>
      <c r="K15390" s="30">
        <f>F15390*G15390*H15390/1000000/$B$13</f>
        <v>0</v>
      </c>
      <c r="L15390" s="30">
        <f>F15390*G15390*I15390/1000000/$B$13</f>
        <v>0.0861318501</v>
      </c>
      <c r="M15390" s="30">
        <f>F15390*G15390*J15390/1000000/$B$13</f>
        <v>0.0070005036</v>
      </c>
      <c r="N15390" s="30">
        <v>162.0386949796</v>
      </c>
      <c r="O15390" s="4" t="inlineStr">
        <is>
          <t>FRANKO actual PPM | LAND ROVER | Extra: 113410931000 / AEF0264 / LR3487</t>
        </is>
      </c>
    </row>
    <row r="15391" ht="15.75" customHeight="1">
      <c r="A15391" s="4" t="inlineStr">
        <is>
          <t>KAT 102</t>
        </is>
      </c>
      <c r="B15391" s="26">
        <f>ROUND((K15391*$B$6*$B$9+L15391*$B$7*$B$10+M15391*$B$8*$B$11)*$B$12,0)</f>
        <v>185</v>
      </c>
      <c r="C15391" s="26">
        <f>ROUND((K15391*$B$6*$B$9+L15391*$B$7*$B$10+M15391*$B$8*$B$11)*$B$12,0)</f>
        <v>185</v>
      </c>
      <c r="E15391" s="27">
        <v>1</v>
      </c>
      <c r="F15391" s="28">
        <v>1400</v>
      </c>
      <c r="G15391" s="28">
        <v>1</v>
      </c>
      <c r="H15391" s="29">
        <v>1931</v>
      </c>
      <c r="I15391" s="29">
        <v>881</v>
      </c>
      <c r="J15391" s="29">
        <v>0</v>
      </c>
      <c r="K15391" s="30">
        <f>F15391*G15391*H15391/1000000/$B$13</f>
        <v>0.0869163283</v>
      </c>
      <c r="L15391" s="30">
        <f>F15391*G15391*I15391/1000000/$B$13</f>
        <v>0.0396547308</v>
      </c>
      <c r="M15391" s="30">
        <f>F15391*G15391*J15391/1000000/$B$13</f>
        <v>0</v>
      </c>
      <c r="N15391" s="30">
        <v>184.6385977017</v>
      </c>
      <c r="O15391" s="4" t="inlineStr">
        <is>
          <t>FRANKO actual PPM | LAND ROVER | Extra: AM22-9N497-EB / CGVFA / 4810</t>
        </is>
      </c>
    </row>
    <row r="15392" ht="15.75" customHeight="1">
      <c r="A15392" s="4" t="inlineStr">
        <is>
          <t>KAT 103</t>
        </is>
      </c>
      <c r="B15392" s="26">
        <f>ROUND((K15392*$B$6*$B$9+L15392*$B$7*$B$10+M15392*$B$8*$B$11)*$B$12,0)</f>
        <v>36</v>
      </c>
      <c r="C15392" s="26">
        <f>ROUND((K15392*$B$6*$B$9+L15392*$B$7*$B$10+M15392*$B$8*$B$11)*$B$12,0)</f>
        <v>36</v>
      </c>
      <c r="E15392" s="27">
        <v>1</v>
      </c>
      <c r="F15392" s="28">
        <v>440</v>
      </c>
      <c r="G15392" s="28">
        <v>1</v>
      </c>
      <c r="H15392" s="29">
        <v>1240</v>
      </c>
      <c r="I15392" s="29">
        <v>483</v>
      </c>
      <c r="J15392" s="29">
        <v>0</v>
      </c>
      <c r="K15392" s="30">
        <f>F15392*G15392*H15392/1000000/$B$13</f>
        <v>0.0175414473</v>
      </c>
      <c r="L15392" s="30">
        <f>F15392*G15392*I15392/1000000/$B$13</f>
        <v>0.0068326767</v>
      </c>
      <c r="M15392" s="30">
        <f>F15392*G15392*J15392/1000000/$B$13</f>
        <v>0</v>
      </c>
      <c r="N15392" s="30">
        <v>35.8522002916</v>
      </c>
      <c r="O15392" s="4" t="inlineStr">
        <is>
          <t>FRANKO actual PPM | LAND ROVER | Extra: AH22-M6J73-AA / D3C5A</t>
        </is>
      </c>
    </row>
    <row r="15393" ht="15.75" customHeight="1">
      <c r="A15393" s="4" t="inlineStr">
        <is>
          <t>KAT 103</t>
        </is>
      </c>
      <c r="B15393" s="26">
        <f>ROUND((K15393*$B$6*$B$9+L15393*$B$7*$B$10+M15393*$B$8*$B$11)*$B$12,0)</f>
        <v>37</v>
      </c>
      <c r="C15393" s="26">
        <f>ROUND((K15393*$B$6*$B$9+L15393*$B$7*$B$10+M15393*$B$8*$B$11)*$B$12,0)</f>
        <v>37</v>
      </c>
      <c r="E15393" s="27">
        <v>1</v>
      </c>
      <c r="F15393" s="28">
        <v>440</v>
      </c>
      <c r="G15393" s="28">
        <v>1</v>
      </c>
      <c r="H15393" s="29">
        <v>1218</v>
      </c>
      <c r="I15393" s="29">
        <v>576</v>
      </c>
      <c r="J15393" s="29">
        <v>0</v>
      </c>
      <c r="K15393" s="30">
        <f>F15393*G15393*H15393/1000000/$B$13</f>
        <v>0.0172302281</v>
      </c>
      <c r="L15393" s="30">
        <f>F15393*G15393*I15393/1000000/$B$13</f>
        <v>0.0081482852</v>
      </c>
      <c r="M15393" s="30">
        <f>F15393*G15393*J15393/1000000/$B$13</f>
        <v>0</v>
      </c>
      <c r="N15393" s="30">
        <v>36.9489340176</v>
      </c>
      <c r="O15393" s="4" t="inlineStr">
        <is>
          <t>FRANKO actual PPM | LAND ROVER | Extra: AH22-M6J73-AA / D3C5A</t>
        </is>
      </c>
    </row>
    <row r="15394" ht="15.75" customHeight="1">
      <c r="A15394" s="4" t="inlineStr">
        <is>
          <t>KAT 105</t>
        </is>
      </c>
      <c r="B15394" s="26">
        <f>ROUND((K15394*$B$6*$B$9+L15394*$B$7*$B$10+M15394*$B$8*$B$11)*$B$12,0)</f>
        <v>685</v>
      </c>
      <c r="C15394" s="26">
        <f>ROUND((K15394*$B$6*$B$9+L15394*$B$7*$B$10+M15394*$B$8*$B$11)*$B$12,0)</f>
        <v>685</v>
      </c>
      <c r="E15394" s="27">
        <v>1</v>
      </c>
      <c r="F15394" s="28">
        <v>1440</v>
      </c>
      <c r="G15394" s="28">
        <v>1</v>
      </c>
      <c r="H15394" s="29">
        <v>7029</v>
      </c>
      <c r="I15394" s="29">
        <v>3100</v>
      </c>
      <c r="J15394" s="29">
        <v>0</v>
      </c>
      <c r="K15394" s="30">
        <f>F15394*G15394*H15394/1000000/$B$13</f>
        <v>0.3254221406</v>
      </c>
      <c r="L15394" s="30">
        <f>F15394*G15394*I15394/1000000/$B$13</f>
        <v>0.1435209327</v>
      </c>
      <c r="M15394" s="30">
        <f>F15394*G15394*J15394/1000000/$B$13</f>
        <v>0</v>
      </c>
      <c r="N15394" s="30">
        <v>685.3332363152</v>
      </c>
      <c r="O15394" s="4" t="inlineStr">
        <is>
          <t>FRANKO actual PPM | LAND ROVER | Extra: BH42-5E212-AA / BQ7QA</t>
        </is>
      </c>
    </row>
    <row r="15395" ht="15.75" customHeight="1">
      <c r="A15395" s="4" t="inlineStr">
        <is>
          <t>KAT 105</t>
        </is>
      </c>
      <c r="B15395" s="26">
        <f>ROUND((K15395*$B$6*$B$9+L15395*$B$7*$B$10+M15395*$B$8*$B$11)*$B$12,0)</f>
        <v>701</v>
      </c>
      <c r="C15395" s="26">
        <f>ROUND((K15395*$B$6*$B$9+L15395*$B$7*$B$10+M15395*$B$8*$B$11)*$B$12,0)</f>
        <v>701</v>
      </c>
      <c r="E15395" s="27">
        <v>1</v>
      </c>
      <c r="F15395" s="28">
        <v>1460</v>
      </c>
      <c r="G15395" s="28">
        <v>1</v>
      </c>
      <c r="H15395" s="29">
        <v>7102</v>
      </c>
      <c r="I15395" s="29">
        <v>3110</v>
      </c>
      <c r="J15395" s="29">
        <v>0</v>
      </c>
      <c r="K15395" s="30">
        <f>F15395*G15395*H15395/1000000/$B$13</f>
        <v>0.3333685191</v>
      </c>
      <c r="L15395" s="30">
        <f>F15395*G15395*I15395/1000000/$B$13</f>
        <v>0.1459836799</v>
      </c>
      <c r="M15395" s="30">
        <f>F15395*G15395*J15395/1000000/$B$13</f>
        <v>0</v>
      </c>
      <c r="N15395" s="30">
        <v>700.8117038543</v>
      </c>
      <c r="O15395" s="4" t="inlineStr">
        <is>
          <t>FRANKO actual PPM | LAND ROVER | Extra: BH42-5E212-AA / BQ7QA</t>
        </is>
      </c>
    </row>
    <row r="15396" ht="15.75" customHeight="1">
      <c r="A15396" s="4" t="inlineStr">
        <is>
          <t>KAT 105</t>
        </is>
      </c>
      <c r="B15396" s="26">
        <f>ROUND((K15396*$B$6*$B$9+L15396*$B$7*$B$10+M15396*$B$8*$B$11)*$B$12,0)</f>
        <v>709</v>
      </c>
      <c r="C15396" s="26">
        <f>ROUND((K15396*$B$6*$B$9+L15396*$B$7*$B$10+M15396*$B$8*$B$11)*$B$12,0)</f>
        <v>709</v>
      </c>
      <c r="E15396" s="27">
        <v>1</v>
      </c>
      <c r="F15396" s="28">
        <v>1580</v>
      </c>
      <c r="G15396" s="28">
        <v>1</v>
      </c>
      <c r="H15396" s="29">
        <v>6553</v>
      </c>
      <c r="I15396" s="29">
        <v>3017</v>
      </c>
      <c r="J15396" s="29">
        <v>0</v>
      </c>
      <c r="K15396" s="30">
        <f>F15396*G15396*H15396/1000000/$B$13</f>
        <v>0.3328804708</v>
      </c>
      <c r="L15396" s="30">
        <f>F15396*G15396*I15396/1000000/$B$13</f>
        <v>0.1532581078</v>
      </c>
      <c r="M15396" s="30">
        <f>F15396*G15396*J15396/1000000/$B$13</f>
        <v>0</v>
      </c>
      <c r="N15396" s="30">
        <v>708.8164270433</v>
      </c>
      <c r="O15396" s="4" t="inlineStr">
        <is>
          <t>FRANKO actual PPM | LAND ROVER | Extra: BH42-5E212-AA/ E4056652A / UEES 30530</t>
        </is>
      </c>
    </row>
    <row r="15397" ht="15.75" customHeight="1">
      <c r="A15397" s="4" t="inlineStr">
        <is>
          <t>KAT 122</t>
        </is>
      </c>
      <c r="B15397" s="26">
        <f>ROUND((K15397*$B$6*$B$9+L15397*$B$7*$B$10+M15397*$B$8*$B$11)*$B$12,0)</f>
        <v>404</v>
      </c>
      <c r="C15397" s="26">
        <f>ROUND((K15397*$B$6*$B$9+L15397*$B$7*$B$10+M15397*$B$8*$B$11)*$B$12,0)</f>
        <v>404</v>
      </c>
      <c r="E15397" s="27">
        <v>1</v>
      </c>
      <c r="F15397" s="28">
        <v>2620</v>
      </c>
      <c r="G15397" s="28">
        <v>1</v>
      </c>
      <c r="H15397" s="29">
        <v>2242</v>
      </c>
      <c r="I15397" s="29">
        <v>1052</v>
      </c>
      <c r="J15397" s="29">
        <v>0</v>
      </c>
      <c r="K15397" s="30">
        <f>F15397*G15397*H15397/1000000/$B$13</f>
        <v>0.1888547714</v>
      </c>
      <c r="L15397" s="30">
        <f>F15397*G15397*I15397/1000000/$B$13</f>
        <v>0.0886151737</v>
      </c>
      <c r="M15397" s="30">
        <f>F15397*G15397*J15397/1000000/$B$13</f>
        <v>0</v>
      </c>
      <c r="N15397" s="30">
        <v>404.1461951289</v>
      </c>
      <c r="O15397" s="4" t="inlineStr">
        <is>
          <t>FRANKO actual PPM | LAND ROVER | Extra: KATALIKAS</t>
        </is>
      </c>
    </row>
    <row r="15398" ht="15.75" customHeight="1">
      <c r="A15398" s="4" t="inlineStr">
        <is>
          <t>KAT 122</t>
        </is>
      </c>
      <c r="B15398" s="26">
        <f>ROUND((K15398*$B$6*$B$9+L15398*$B$7*$B$10+M15398*$B$8*$B$11)*$B$12,0)</f>
        <v>308</v>
      </c>
      <c r="C15398" s="26">
        <f>ROUND((K15398*$B$6*$B$9+L15398*$B$7*$B$10+M15398*$B$8*$B$11)*$B$12,0)</f>
        <v>308</v>
      </c>
      <c r="E15398" s="27">
        <v>1</v>
      </c>
      <c r="F15398" s="28">
        <v>620</v>
      </c>
      <c r="G15398" s="28">
        <v>1</v>
      </c>
      <c r="H15398" s="29">
        <v>7290</v>
      </c>
      <c r="I15398" s="29">
        <v>3278</v>
      </c>
      <c r="J15398" s="29">
        <v>0</v>
      </c>
      <c r="K15398" s="30">
        <f>F15398*G15398*H15398/1000000/$B$13</f>
        <v>0.1453149443</v>
      </c>
      <c r="L15398" s="30">
        <f>F15398*G15398*I15398/1000000/$B$13</f>
        <v>0.0653418913</v>
      </c>
      <c r="M15398" s="30">
        <f>F15398*G15398*J15398/1000000/$B$13</f>
        <v>0</v>
      </c>
      <c r="N15398" s="30">
        <v>307.5425747902</v>
      </c>
      <c r="O15398" s="4" t="inlineStr">
        <is>
          <t>FRANKO actual PPM | LAND ROVER</t>
        </is>
      </c>
    </row>
    <row r="15399" ht="15.75" customHeight="1">
      <c r="A15399" s="4" t="inlineStr">
        <is>
          <t>KAT 122</t>
        </is>
      </c>
      <c r="B15399" s="26">
        <f>ROUND((K15399*$B$6*$B$9+L15399*$B$7*$B$10+M15399*$B$8*$B$11)*$B$12,0)</f>
        <v>97</v>
      </c>
      <c r="C15399" s="26">
        <f>ROUND((K15399*$B$6*$B$9+L15399*$B$7*$B$10+M15399*$B$8*$B$11)*$B$12,0)</f>
        <v>97</v>
      </c>
      <c r="E15399" s="27">
        <v>1</v>
      </c>
      <c r="F15399" s="28">
        <v>2000</v>
      </c>
      <c r="G15399" s="28">
        <v>1</v>
      </c>
      <c r="H15399" s="29">
        <v>677</v>
      </c>
      <c r="I15399" s="29">
        <v>362</v>
      </c>
      <c r="J15399" s="29">
        <v>0</v>
      </c>
      <c r="K15399" s="30">
        <f>F15399*G15399*H15399/1000000/$B$13</f>
        <v>0.0435321109</v>
      </c>
      <c r="L15399" s="30">
        <f>F15399*G15399*I15399/1000000/$B$13</f>
        <v>0.0232771405</v>
      </c>
      <c r="M15399" s="30">
        <f>F15399*G15399*J15399/1000000/$B$13</f>
        <v>0</v>
      </c>
      <c r="N15399" s="30">
        <v>96.5961271571</v>
      </c>
      <c r="O15399" s="4" t="inlineStr">
        <is>
          <t>FRANKO actual PPM | LAND ROVER</t>
        </is>
      </c>
    </row>
    <row r="15400" ht="15.75" customHeight="1">
      <c r="A15400" s="4" t="inlineStr">
        <is>
          <t>ESR 3496</t>
        </is>
      </c>
      <c r="B15400" s="26">
        <f>ROUND((K15400*$B$6*$B$9+L15400*$B$7*$B$10+M15400*$B$8*$B$11)*$B$12,0)</f>
        <v>44</v>
      </c>
      <c r="C15400" s="26">
        <f>ROUND((K15400*$B$6*$B$9+L15400*$B$7*$B$10+M15400*$B$8*$B$11)*$B$12,0)</f>
        <v>44</v>
      </c>
      <c r="E15400" s="27">
        <v>1</v>
      </c>
      <c r="F15400" s="28">
        <v>1360</v>
      </c>
      <c r="G15400" s="28">
        <v>1</v>
      </c>
      <c r="H15400" s="29">
        <v>630</v>
      </c>
      <c r="I15400" s="29">
        <v>20</v>
      </c>
      <c r="J15400" s="29">
        <v>0</v>
      </c>
      <c r="K15400" s="30">
        <f>F15400*G15400*H15400/1000000/$B$13</f>
        <v>0.0275467597</v>
      </c>
      <c r="L15400" s="30">
        <f>F15400*G15400*I15400/1000000/$B$13</f>
        <v>0.0008745003</v>
      </c>
      <c r="M15400" s="30">
        <f>F15400*G15400*J15400/1000000/$B$13</f>
        <v>0</v>
      </c>
      <c r="N15400" s="30">
        <v>44.4160017506</v>
      </c>
      <c r="O15400" s="4" t="inlineStr">
        <is>
          <t>FRANKO actual PPM | LAND ROVER | Extra: 09 97 / BOSAL</t>
        </is>
      </c>
    </row>
    <row r="15401" ht="15.75" customHeight="1">
      <c r="A15401" s="4" t="inlineStr">
        <is>
          <t>ESR 2580</t>
        </is>
      </c>
      <c r="B15401" s="26">
        <f>ROUND((K15401*$B$6*$B$9+L15401*$B$7*$B$10+M15401*$B$8*$B$11)*$B$12,0)</f>
        <v>123</v>
      </c>
      <c r="C15401" s="26">
        <f>ROUND((K15401*$B$6*$B$9+L15401*$B$7*$B$10+M15401*$B$8*$B$11)*$B$12,0)</f>
        <v>123</v>
      </c>
      <c r="E15401" s="27">
        <v>1</v>
      </c>
      <c r="F15401" s="28">
        <v>1360</v>
      </c>
      <c r="G15401" s="28">
        <v>1</v>
      </c>
      <c r="H15401" s="29">
        <v>868</v>
      </c>
      <c r="I15401" s="29">
        <v>0</v>
      </c>
      <c r="J15401" s="29">
        <v>175</v>
      </c>
      <c r="K15401" s="30">
        <f>F15401*G15401*H15401/1000000/$B$13</f>
        <v>0.0379533133</v>
      </c>
      <c r="L15401" s="30">
        <f>F15401*G15401*I15401/1000000/$B$13</f>
        <v>0</v>
      </c>
      <c r="M15401" s="30">
        <f>F15401*G15401*J15401/1000000/$B$13</f>
        <v>0.0076518777</v>
      </c>
      <c r="N15401" s="30">
        <v>123.3179362122</v>
      </c>
      <c r="O15401" s="4" t="inlineStr">
        <is>
          <t>FRANKO actual PPM | LAND ROVER | Extra: 05 96</t>
        </is>
      </c>
    </row>
    <row r="15402" ht="15.75" customHeight="1">
      <c r="A15402" s="4" t="inlineStr">
        <is>
          <t>ESR 2652</t>
        </is>
      </c>
      <c r="B15402" s="26">
        <f>ROUND((K15402*$B$6*$B$9+L15402*$B$7*$B$10+M15402*$B$8*$B$11)*$B$12,0)</f>
        <v>103</v>
      </c>
      <c r="C15402" s="26">
        <f>ROUND((K15402*$B$6*$B$9+L15402*$B$7*$B$10+M15402*$B$8*$B$11)*$B$12,0)</f>
        <v>103</v>
      </c>
      <c r="E15402" s="27">
        <v>1</v>
      </c>
      <c r="F15402" s="28">
        <v>920</v>
      </c>
      <c r="G15402" s="28">
        <v>1</v>
      </c>
      <c r="H15402" s="29">
        <v>2208</v>
      </c>
      <c r="I15402" s="29">
        <v>0</v>
      </c>
      <c r="J15402" s="29">
        <v>0</v>
      </c>
      <c r="K15402" s="30">
        <f>F15402*G15402*H15402/1000000/$B$13</f>
        <v>0.0653097405</v>
      </c>
      <c r="L15402" s="30">
        <f>F15402*G15402*I15402/1000000/$B$13</f>
        <v>0</v>
      </c>
      <c r="M15402" s="30">
        <f>F15402*G15402*J15402/1000000/$B$13</f>
        <v>0</v>
      </c>
      <c r="N15402" s="30">
        <v>102.8040625992</v>
      </c>
      <c r="O15402" s="4" t="inlineStr">
        <is>
          <t>FRANKO actual PPM | LAND ROVER | Extra: BOSAL</t>
        </is>
      </c>
    </row>
    <row r="15403" ht="15.75" customHeight="1">
      <c r="A15403" s="4" t="inlineStr">
        <is>
          <t>ESR 2652</t>
        </is>
      </c>
      <c r="B15403" s="26">
        <f>ROUND((K15403*$B$6*$B$9+L15403*$B$7*$B$10+M15403*$B$8*$B$11)*$B$12,0)</f>
        <v>98</v>
      </c>
      <c r="C15403" s="26">
        <f>ROUND((K15403*$B$6*$B$9+L15403*$B$7*$B$10+M15403*$B$8*$B$11)*$B$12,0)</f>
        <v>98</v>
      </c>
      <c r="E15403" s="27">
        <v>1</v>
      </c>
      <c r="F15403" s="28">
        <v>920</v>
      </c>
      <c r="G15403" s="28">
        <v>1</v>
      </c>
      <c r="H15403" s="29">
        <v>2100</v>
      </c>
      <c r="I15403" s="29">
        <v>0</v>
      </c>
      <c r="J15403" s="29">
        <v>0</v>
      </c>
      <c r="K15403" s="30">
        <f>F15403*G15403*H15403/1000000/$B$13</f>
        <v>0.0621152424</v>
      </c>
      <c r="L15403" s="30">
        <f>F15403*G15403*I15403/1000000/$B$13</f>
        <v>0</v>
      </c>
      <c r="M15403" s="30">
        <f>F15403*G15403*J15403/1000000/$B$13</f>
        <v>0</v>
      </c>
      <c r="N15403" s="30">
        <v>97.7756030155</v>
      </c>
      <c r="O15403" s="4" t="inlineStr">
        <is>
          <t>FRANKO actual PPM | LAND ROVER</t>
        </is>
      </c>
    </row>
    <row r="15404" ht="15.75" customHeight="1">
      <c r="A15404" s="4" t="inlineStr">
        <is>
          <t>ESR 3345</t>
        </is>
      </c>
      <c r="B15404" s="26">
        <f>ROUND((K15404*$B$6*$B$9+L15404*$B$7*$B$10+M15404*$B$8*$B$11)*$B$12,0)</f>
        <v>120</v>
      </c>
      <c r="C15404" s="26">
        <f>ROUND((K15404*$B$6*$B$9+L15404*$B$7*$B$10+M15404*$B$8*$B$11)*$B$12,0)</f>
        <v>120</v>
      </c>
      <c r="E15404" s="27">
        <v>1</v>
      </c>
      <c r="F15404" s="28">
        <v>1460</v>
      </c>
      <c r="G15404" s="28">
        <v>1</v>
      </c>
      <c r="H15404" s="29">
        <v>819</v>
      </c>
      <c r="I15404" s="29">
        <v>0</v>
      </c>
      <c r="J15404" s="29">
        <v>153</v>
      </c>
      <c r="K15404" s="30">
        <f>F15404*G15404*H15404/1000000/$B$13</f>
        <v>0.0384439337</v>
      </c>
      <c r="L15404" s="30">
        <f>F15404*G15404*I15404/1000000/$B$13</f>
        <v>0</v>
      </c>
      <c r="M15404" s="30">
        <f>F15404*G15404*J15404/1000000/$B$13</f>
        <v>0.0071818338</v>
      </c>
      <c r="N15404" s="30">
        <v>120.1848619059</v>
      </c>
      <c r="O15404" s="4" t="inlineStr">
        <is>
          <t>FRANKO actual PPM | LAND ROVER</t>
        </is>
      </c>
    </row>
    <row r="15405" ht="15.75" customHeight="1">
      <c r="A15405" s="4" t="inlineStr">
        <is>
          <t>ESR 3345</t>
        </is>
      </c>
      <c r="B15405" s="26">
        <f>ROUND((K15405*$B$6*$B$9+L15405*$B$7*$B$10+M15405*$B$8*$B$11)*$B$12,0)</f>
        <v>129</v>
      </c>
      <c r="C15405" s="26">
        <f>ROUND((K15405*$B$6*$B$9+L15405*$B$7*$B$10+M15405*$B$8*$B$11)*$B$12,0)</f>
        <v>129</v>
      </c>
      <c r="E15405" s="27">
        <v>1</v>
      </c>
      <c r="F15405" s="28">
        <v>1480</v>
      </c>
      <c r="G15405" s="28">
        <v>1</v>
      </c>
      <c r="H15405" s="29">
        <v>857</v>
      </c>
      <c r="I15405" s="29">
        <v>0</v>
      </c>
      <c r="J15405" s="29">
        <v>163</v>
      </c>
      <c r="K15405" s="30">
        <f>F15405*G15405*H15405/1000000/$B$13</f>
        <v>0.0407787209</v>
      </c>
      <c r="L15405" s="30">
        <f>F15405*G15405*I15405/1000000/$B$13</f>
        <v>0</v>
      </c>
      <c r="M15405" s="30">
        <f>F15405*G15405*J15405/1000000/$B$13</f>
        <v>0.0077560461</v>
      </c>
      <c r="N15405" s="30">
        <v>128.6308936369</v>
      </c>
      <c r="O15405" s="4" t="inlineStr">
        <is>
          <t>FRANKO actual PPM | LAND ROVER</t>
        </is>
      </c>
    </row>
    <row r="15406" ht="15.75" customHeight="1">
      <c r="A15406" s="4" t="inlineStr">
        <is>
          <t>ESR 3496</t>
        </is>
      </c>
      <c r="B15406" s="26">
        <f>ROUND((K15406*$B$6*$B$9+L15406*$B$7*$B$10+M15406*$B$8*$B$11)*$B$12,0)</f>
        <v>28</v>
      </c>
      <c r="C15406" s="26">
        <f>ROUND((K15406*$B$6*$B$9+L15406*$B$7*$B$10+M15406*$B$8*$B$11)*$B$12,0)</f>
        <v>28</v>
      </c>
      <c r="E15406" s="27">
        <v>1</v>
      </c>
      <c r="F15406" s="28">
        <v>1000</v>
      </c>
      <c r="G15406" s="28">
        <v>1</v>
      </c>
      <c r="H15406" s="29">
        <v>550</v>
      </c>
      <c r="I15406" s="29">
        <v>0</v>
      </c>
      <c r="J15406" s="29">
        <v>0</v>
      </c>
      <c r="K15406" s="30">
        <f>F15406*G15406*H15406/1000000/$B$13</f>
        <v>0.0176829106</v>
      </c>
      <c r="L15406" s="30">
        <f>F15406*G15406*I15406/1000000/$B$13</f>
        <v>0</v>
      </c>
      <c r="M15406" s="30">
        <f>F15406*G15406*J15406/1000000/$B$13</f>
        <v>0</v>
      </c>
      <c r="N15406" s="30">
        <v>27.8346695955</v>
      </c>
      <c r="O15406" s="4" t="inlineStr">
        <is>
          <t>FRANKO actual PPM | LAND ROVER | Extra: BOSAL 0597</t>
        </is>
      </c>
    </row>
    <row r="15407" ht="15.75" customHeight="1">
      <c r="A15407" s="4" t="inlineStr">
        <is>
          <t>ESR 3738</t>
        </is>
      </c>
      <c r="B15407" s="26">
        <f>ROUND((K15407*$B$6*$B$9+L15407*$B$7*$B$10+M15407*$B$8*$B$11)*$B$12,0)</f>
        <v>223</v>
      </c>
      <c r="C15407" s="26">
        <f>ROUND((K15407*$B$6*$B$9+L15407*$B$7*$B$10+M15407*$B$8*$B$11)*$B$12,0)</f>
        <v>223</v>
      </c>
      <c r="E15407" s="27">
        <v>1</v>
      </c>
      <c r="F15407" s="28">
        <v>1240</v>
      </c>
      <c r="G15407" s="28">
        <v>1</v>
      </c>
      <c r="H15407" s="29">
        <v>1732</v>
      </c>
      <c r="I15407" s="29">
        <v>0</v>
      </c>
      <c r="J15407" s="29">
        <v>345</v>
      </c>
      <c r="K15407" s="30">
        <f>F15407*G15407*H15407/1000000/$B$13</f>
        <v>0.0690495154</v>
      </c>
      <c r="L15407" s="30">
        <f>F15407*G15407*I15407/1000000/$B$13</f>
        <v>0</v>
      </c>
      <c r="M15407" s="30">
        <f>F15407*G15407*J15407/1000000/$B$13</f>
        <v>0.0137540894</v>
      </c>
      <c r="N15407" s="30">
        <v>222.966693807</v>
      </c>
      <c r="O15407" s="4" t="inlineStr">
        <is>
          <t>FRANKO actual PPM | LAND ROVER | Extra: 900</t>
        </is>
      </c>
    </row>
    <row r="15408" ht="15.75" customHeight="1">
      <c r="A15408" s="4" t="inlineStr">
        <is>
          <t>ESR 3738</t>
        </is>
      </c>
      <c r="B15408" s="26">
        <f>ROUND((K15408*$B$6*$B$9+L15408*$B$7*$B$10+M15408*$B$8*$B$11)*$B$12,0)</f>
        <v>326</v>
      </c>
      <c r="C15408" s="26">
        <f>ROUND((K15408*$B$6*$B$9+L15408*$B$7*$B$10+M15408*$B$8*$B$11)*$B$12,0)</f>
        <v>326</v>
      </c>
      <c r="E15408" s="27">
        <v>1</v>
      </c>
      <c r="F15408" s="28">
        <v>1600</v>
      </c>
      <c r="G15408" s="28">
        <v>1</v>
      </c>
      <c r="H15408" s="29">
        <v>1983</v>
      </c>
      <c r="I15408" s="29">
        <v>0</v>
      </c>
      <c r="J15408" s="29">
        <v>388</v>
      </c>
      <c r="K15408" s="30">
        <f>F15408*G15408*H15408/1000000/$B$13</f>
        <v>0.1020078887</v>
      </c>
      <c r="L15408" s="30">
        <f>F15408*G15408*I15408/1000000/$B$13</f>
        <v>0</v>
      </c>
      <c r="M15408" s="30">
        <f>F15408*G15408*J15408/1000000/$B$13</f>
        <v>0.0199591835</v>
      </c>
      <c r="N15408" s="30">
        <v>326.4014934819</v>
      </c>
      <c r="O15408" s="4" t="inlineStr">
        <is>
          <t>FRANKO actual PPM | LAND ROVER | Extra: A / K6010603</t>
        </is>
      </c>
    </row>
    <row r="15409" ht="15.75" customHeight="1">
      <c r="A15409" s="4" t="inlineStr">
        <is>
          <t>ESR 3738</t>
        </is>
      </c>
      <c r="B15409" s="26">
        <f>ROUND((K15409*$B$6*$B$9+L15409*$B$7*$B$10+M15409*$B$8*$B$11)*$B$12,0)</f>
        <v>339</v>
      </c>
      <c r="C15409" s="26">
        <f>ROUND((K15409*$B$6*$B$9+L15409*$B$7*$B$10+M15409*$B$8*$B$11)*$B$12,0)</f>
        <v>339</v>
      </c>
      <c r="E15409" s="27">
        <v>1</v>
      </c>
      <c r="F15409" s="28">
        <v>1440</v>
      </c>
      <c r="G15409" s="28">
        <v>1</v>
      </c>
      <c r="H15409" s="29">
        <v>2336</v>
      </c>
      <c r="I15409" s="29">
        <v>0</v>
      </c>
      <c r="J15409" s="29">
        <v>440</v>
      </c>
      <c r="K15409" s="30">
        <f>F15409*G15409*H15409/1000000/$B$13</f>
        <v>0.1081499673</v>
      </c>
      <c r="L15409" s="30">
        <f>F15409*G15409*I15409/1000000/$B$13</f>
        <v>0</v>
      </c>
      <c r="M15409" s="30">
        <f>F15409*G15409*J15409/1000000/$B$13</f>
        <v>0.020370713</v>
      </c>
      <c r="N15409" s="30">
        <v>339.4889327614</v>
      </c>
      <c r="O15409" s="4" t="inlineStr">
        <is>
          <t>FRANKO actual PPM | LAND ROVER | Extra: A/K6010603</t>
        </is>
      </c>
    </row>
    <row r="15410" ht="15.75" customHeight="1">
      <c r="A15410" s="4" t="inlineStr">
        <is>
          <t>ESR 3748</t>
        </is>
      </c>
      <c r="B15410" s="26">
        <f>ROUND((K15410*$B$6*$B$9+L15410*$B$7*$B$10+M15410*$B$8*$B$11)*$B$12,0)</f>
        <v>116</v>
      </c>
      <c r="C15410" s="26">
        <f>ROUND((K15410*$B$6*$B$9+L15410*$B$7*$B$10+M15410*$B$8*$B$11)*$B$12,0)</f>
        <v>116</v>
      </c>
      <c r="E15410" s="27">
        <v>1</v>
      </c>
      <c r="F15410" s="28">
        <v>1300</v>
      </c>
      <c r="G15410" s="28">
        <v>1</v>
      </c>
      <c r="H15410" s="29">
        <v>866</v>
      </c>
      <c r="I15410" s="29">
        <v>0</v>
      </c>
      <c r="J15410" s="29">
        <v>171</v>
      </c>
      <c r="K15410" s="30">
        <f>F15410*G15410*H15410/1000000/$B$13</f>
        <v>0.0361953105</v>
      </c>
      <c r="L15410" s="30">
        <f>F15410*G15410*I15410/1000000/$B$13</f>
        <v>0</v>
      </c>
      <c r="M15410" s="30">
        <f>F15410*G15410*J15410/1000000/$B$13</f>
        <v>0.007147111</v>
      </c>
      <c r="N15410" s="30">
        <v>116.356809667</v>
      </c>
      <c r="O15410" s="4" t="inlineStr">
        <is>
          <t>FRANKO actual PPM | LAND ROVER</t>
        </is>
      </c>
    </row>
    <row r="15411" ht="15.75" customHeight="1">
      <c r="A15411" s="4" t="inlineStr">
        <is>
          <t>ESR 3844</t>
        </is>
      </c>
      <c r="B15411" s="26">
        <f>ROUND((K15411*$B$6*$B$9+L15411*$B$7*$B$10+M15411*$B$8*$B$11)*$B$12,0)</f>
        <v>308</v>
      </c>
      <c r="C15411" s="26">
        <f>ROUND((K15411*$B$6*$B$9+L15411*$B$7*$B$10+M15411*$B$8*$B$11)*$B$12,0)</f>
        <v>308</v>
      </c>
      <c r="E15411" s="27">
        <v>1</v>
      </c>
      <c r="F15411" s="28">
        <v>1580</v>
      </c>
      <c r="G15411" s="28">
        <v>1</v>
      </c>
      <c r="H15411" s="29">
        <v>1925</v>
      </c>
      <c r="I15411" s="29">
        <v>0</v>
      </c>
      <c r="J15411" s="29">
        <v>364</v>
      </c>
      <c r="K15411" s="30">
        <f>F15411*G15411*H15411/1000000/$B$13</f>
        <v>0.0977864957</v>
      </c>
      <c r="L15411" s="30">
        <f>F15411*G15411*I15411/1000000/$B$13</f>
        <v>0</v>
      </c>
      <c r="M15411" s="30">
        <f>F15411*G15411*J15411/1000000/$B$13</f>
        <v>0.0184905374</v>
      </c>
      <c r="N15411" s="30">
        <v>307.5543525732</v>
      </c>
      <c r="O15411" s="4" t="inlineStr">
        <is>
          <t>FRANKO actual PPM | LAND ROVER</t>
        </is>
      </c>
    </row>
    <row r="15412" ht="15.75" customHeight="1">
      <c r="A15412" s="4" t="inlineStr">
        <is>
          <t>ESR 3845</t>
        </is>
      </c>
      <c r="B15412" s="26">
        <f>ROUND((K15412*$B$6*$B$9+L15412*$B$7*$B$10+M15412*$B$8*$B$11)*$B$12,0)</f>
        <v>308</v>
      </c>
      <c r="C15412" s="26">
        <f>ROUND((K15412*$B$6*$B$9+L15412*$B$7*$B$10+M15412*$B$8*$B$11)*$B$12,0)</f>
        <v>308</v>
      </c>
      <c r="E15412" s="27">
        <v>1</v>
      </c>
      <c r="F15412" s="28">
        <v>1680</v>
      </c>
      <c r="G15412" s="28">
        <v>1</v>
      </c>
      <c r="H15412" s="29">
        <v>1771</v>
      </c>
      <c r="I15412" s="29">
        <v>0</v>
      </c>
      <c r="J15412" s="29">
        <v>351</v>
      </c>
      <c r="K15412" s="30">
        <f>F15412*G15412*H15412/1000000/$B$13</f>
        <v>0.0956574733</v>
      </c>
      <c r="L15412" s="30">
        <f>F15412*G15412*I15412/1000000/$B$13</f>
        <v>0</v>
      </c>
      <c r="M15412" s="30">
        <f>F15412*G15412*J15412/1000000/$B$13</f>
        <v>0.0189586522</v>
      </c>
      <c r="N15412" s="30">
        <v>308.0923907516</v>
      </c>
      <c r="O15412" s="4" t="inlineStr">
        <is>
          <t>FRANKO actual PPM | LAND ROVER</t>
        </is>
      </c>
    </row>
    <row r="15413" ht="15.75" customHeight="1">
      <c r="A15413" s="4" t="inlineStr">
        <is>
          <t>ESR 3861</t>
        </is>
      </c>
      <c r="B15413" s="26">
        <f>ROUND((K15413*$B$6*$B$9+L15413*$B$7*$B$10+M15413*$B$8*$B$11)*$B$12,0)</f>
        <v>195</v>
      </c>
      <c r="C15413" s="26">
        <f>ROUND((K15413*$B$6*$B$9+L15413*$B$7*$B$10+M15413*$B$8*$B$11)*$B$12,0)</f>
        <v>195</v>
      </c>
      <c r="E15413" s="27">
        <v>1</v>
      </c>
      <c r="F15413" s="28">
        <v>1380</v>
      </c>
      <c r="G15413" s="28">
        <v>1</v>
      </c>
      <c r="H15413" s="29">
        <v>1432</v>
      </c>
      <c r="I15413" s="29">
        <v>0</v>
      </c>
      <c r="J15413" s="29">
        <v>259</v>
      </c>
      <c r="K15413" s="30">
        <f>F15413*G15413*H15413/1000000/$B$13</f>
        <v>0.0635350193</v>
      </c>
      <c r="L15413" s="30">
        <f>F15413*G15413*I15413/1000000/$B$13</f>
        <v>0</v>
      </c>
      <c r="M15413" s="30">
        <f>F15413*G15413*J15413/1000000/$B$13</f>
        <v>0.0114913198</v>
      </c>
      <c r="N15413" s="30">
        <v>195.4861048203</v>
      </c>
      <c r="O15413" s="4" t="inlineStr">
        <is>
          <t>FRANKO actual PPM | LAND ROVER | Extra: 1048386</t>
        </is>
      </c>
    </row>
    <row r="15414" ht="15.75" customHeight="1">
      <c r="A15414" s="4" t="inlineStr">
        <is>
          <t>ESR 3861</t>
        </is>
      </c>
      <c r="B15414" s="26">
        <f>ROUND((K15414*$B$6*$B$9+L15414*$B$7*$B$10+M15414*$B$8*$B$11)*$B$12,0)</f>
        <v>266</v>
      </c>
      <c r="C15414" s="26">
        <f>ROUND((K15414*$B$6*$B$9+L15414*$B$7*$B$10+M15414*$B$8*$B$11)*$B$12,0)</f>
        <v>266</v>
      </c>
      <c r="E15414" s="27">
        <v>1</v>
      </c>
      <c r="F15414" s="28">
        <v>1400</v>
      </c>
      <c r="G15414" s="28">
        <v>1</v>
      </c>
      <c r="H15414" s="29">
        <v>1819</v>
      </c>
      <c r="I15414" s="29">
        <v>24</v>
      </c>
      <c r="J15414" s="29">
        <v>362</v>
      </c>
      <c r="K15414" s="30">
        <f>F15414*G15414*H15414/1000000/$B$13</f>
        <v>0.0818750912</v>
      </c>
      <c r="L15414" s="30">
        <f>F15414*G15414*I15414/1000000/$B$13</f>
        <v>0.0010802651</v>
      </c>
      <c r="M15414" s="30">
        <f>F15414*G15414*J15414/1000000/$B$13</f>
        <v>0.0162939984</v>
      </c>
      <c r="N15414" s="30">
        <v>265.5610661506</v>
      </c>
      <c r="O15414" s="4" t="inlineStr">
        <is>
          <t>FRANKO actual PPM | LAND ROVER | Extra: 1048386</t>
        </is>
      </c>
    </row>
    <row r="15415" ht="15.75" customHeight="1">
      <c r="A15415" s="4" t="inlineStr">
        <is>
          <t>ESR 3862</t>
        </is>
      </c>
      <c r="B15415" s="26">
        <f>ROUND((K15415*$B$6*$B$9+L15415*$B$7*$B$10+M15415*$B$8*$B$11)*$B$12,0)</f>
        <v>193</v>
      </c>
      <c r="C15415" s="26">
        <f>ROUND((K15415*$B$6*$B$9+L15415*$B$7*$B$10+M15415*$B$8*$B$11)*$B$12,0)</f>
        <v>193</v>
      </c>
      <c r="E15415" s="27">
        <v>1</v>
      </c>
      <c r="F15415" s="28">
        <v>1560</v>
      </c>
      <c r="G15415" s="28">
        <v>1</v>
      </c>
      <c r="H15415" s="29">
        <v>1072</v>
      </c>
      <c r="I15415" s="29">
        <v>57</v>
      </c>
      <c r="J15415" s="29">
        <v>251</v>
      </c>
      <c r="K15415" s="30">
        <f>F15415*G15415*H15415/1000000/$B$13</f>
        <v>0.0537663365</v>
      </c>
      <c r="L15415" s="30">
        <f>F15415*G15415*I15415/1000000/$B$13</f>
        <v>0.0028588444</v>
      </c>
      <c r="M15415" s="30">
        <f>F15415*G15415*J15415/1000000/$B$13</f>
        <v>0.0125889463</v>
      </c>
      <c r="N15415" s="30">
        <v>192.6766171684</v>
      </c>
      <c r="O15415" s="4" t="inlineStr">
        <is>
          <t>FRANKO actual PPM | LAND ROVER | Extra: 1042419</t>
        </is>
      </c>
    </row>
    <row r="15416" ht="15.75" customHeight="1">
      <c r="A15416" s="4" t="inlineStr">
        <is>
          <t>ESR 3862</t>
        </is>
      </c>
      <c r="B15416" s="26">
        <f>ROUND((K15416*$B$6*$B$9+L15416*$B$7*$B$10+M15416*$B$8*$B$11)*$B$12,0)</f>
        <v>223</v>
      </c>
      <c r="C15416" s="26">
        <f>ROUND((K15416*$B$6*$B$9+L15416*$B$7*$B$10+M15416*$B$8*$B$11)*$B$12,0)</f>
        <v>223</v>
      </c>
      <c r="E15416" s="27">
        <v>1</v>
      </c>
      <c r="F15416" s="28">
        <v>1300</v>
      </c>
      <c r="G15416" s="28">
        <v>1</v>
      </c>
      <c r="H15416" s="29">
        <v>1627</v>
      </c>
      <c r="I15416" s="29">
        <v>0</v>
      </c>
      <c r="J15416" s="29">
        <v>333</v>
      </c>
      <c r="K15416" s="30">
        <f>F15416*G15416*H15416/1000000/$B$13</f>
        <v>0.0680020441</v>
      </c>
      <c r="L15416" s="30">
        <f>F15416*G15416*I15416/1000000/$B$13</f>
        <v>0</v>
      </c>
      <c r="M15416" s="30">
        <f>F15416*G15416*J15416/1000000/$B$13</f>
        <v>0.0139180582</v>
      </c>
      <c r="N15416" s="30">
        <v>222.6802040343</v>
      </c>
      <c r="O15416" s="4" t="inlineStr">
        <is>
          <t>FRANKO actual PPM | LAND ROVER | Extra: 1042419</t>
        </is>
      </c>
    </row>
    <row r="15417" ht="15.75" customHeight="1">
      <c r="A15417" s="4" t="inlineStr">
        <is>
          <t>NTC 7337</t>
        </is>
      </c>
      <c r="B15417" s="26">
        <f>ROUND((K15417*$B$6*$B$9+L15417*$B$7*$B$10+M15417*$B$8*$B$11)*$B$12,0)</f>
        <v>68</v>
      </c>
      <c r="C15417" s="26">
        <f>ROUND((K15417*$B$6*$B$9+L15417*$B$7*$B$10+M15417*$B$8*$B$11)*$B$12,0)</f>
        <v>68</v>
      </c>
      <c r="E15417" s="27">
        <v>1</v>
      </c>
      <c r="F15417" s="28">
        <v>600</v>
      </c>
      <c r="G15417" s="28">
        <v>1</v>
      </c>
      <c r="H15417" s="29">
        <v>1031</v>
      </c>
      <c r="I15417" s="29">
        <v>0</v>
      </c>
      <c r="J15417" s="29">
        <v>226</v>
      </c>
      <c r="K15417" s="30">
        <f>F15417*G15417*H15417/1000000/$B$13</f>
        <v>0.0198884518</v>
      </c>
      <c r="L15417" s="30">
        <f>F15417*G15417*I15417/1000000/$B$13</f>
        <v>0</v>
      </c>
      <c r="M15417" s="30">
        <f>F15417*G15417*J15417/1000000/$B$13</f>
        <v>0.0043596412</v>
      </c>
      <c r="N15417" s="30">
        <v>67.52849122</v>
      </c>
      <c r="O15417" s="4" t="inlineStr">
        <is>
          <t>FRANKO actual PPM | LAND ROVER | Extra: TICS / 27F4R002</t>
        </is>
      </c>
    </row>
    <row r="15418" ht="15.75" customHeight="1">
      <c r="A15418" s="4" t="inlineStr">
        <is>
          <t>HTC 7337</t>
        </is>
      </c>
      <c r="B15418" s="26">
        <f>ROUND((K15418*$B$6*$B$9+L15418*$B$7*$B$10+M15418*$B$8*$B$11)*$B$12,0)</f>
        <v>237</v>
      </c>
      <c r="C15418" s="26">
        <f>ROUND((K15418*$B$6*$B$9+L15418*$B$7*$B$10+M15418*$B$8*$B$11)*$B$12,0)</f>
        <v>237</v>
      </c>
      <c r="E15418" s="27">
        <v>1</v>
      </c>
      <c r="F15418" s="28">
        <v>1320</v>
      </c>
      <c r="G15418" s="28">
        <v>1</v>
      </c>
      <c r="H15418" s="29">
        <v>1729</v>
      </c>
      <c r="I15418" s="29">
        <v>0</v>
      </c>
      <c r="J15418" s="29">
        <v>345</v>
      </c>
      <c r="K15418" s="30">
        <f>F15418*G15418*H15418/1000000/$B$13</f>
        <v>0.0733770059</v>
      </c>
      <c r="L15418" s="30">
        <f>F15418*G15418*I15418/1000000/$B$13</f>
        <v>0</v>
      </c>
      <c r="M15418" s="30">
        <f>F15418*G15418*J15418/1000000/$B$13</f>
        <v>0.01464145</v>
      </c>
      <c r="N15418" s="30">
        <v>237.1512321735</v>
      </c>
      <c r="O15418" s="4" t="inlineStr">
        <is>
          <t>FRANKO actual PPM | LAND ROVER | Extra: 17K4R003</t>
        </is>
      </c>
    </row>
    <row r="15419" ht="15.75" customHeight="1">
      <c r="A15419" s="4" t="inlineStr">
        <is>
          <t>NTC 7536</t>
        </is>
      </c>
      <c r="B15419" s="26">
        <f>ROUND((K15419*$B$6*$B$9+L15419*$B$7*$B$10+M15419*$B$8*$B$11)*$B$12,0)</f>
        <v>247</v>
      </c>
      <c r="C15419" s="26">
        <f>ROUND((K15419*$B$6*$B$9+L15419*$B$7*$B$10+M15419*$B$8*$B$11)*$B$12,0)</f>
        <v>247</v>
      </c>
      <c r="E15419" s="27">
        <v>1</v>
      </c>
      <c r="F15419" s="28">
        <v>1460</v>
      </c>
      <c r="G15419" s="28">
        <v>1</v>
      </c>
      <c r="H15419" s="29">
        <v>1550</v>
      </c>
      <c r="I15419" s="29">
        <v>0</v>
      </c>
      <c r="J15419" s="29">
        <v>339</v>
      </c>
      <c r="K15419" s="30">
        <f>F15419*G15419*H15419/1000000/$B$13</f>
        <v>0.0727571395</v>
      </c>
      <c r="L15419" s="30">
        <f>F15419*G15419*I15419/1000000/$B$13</f>
        <v>0</v>
      </c>
      <c r="M15419" s="30">
        <f>F15419*G15419*J15419/1000000/$B$13</f>
        <v>0.0159126905</v>
      </c>
      <c r="N15419" s="30">
        <v>246.7376023378</v>
      </c>
      <c r="O15419" s="4" t="inlineStr">
        <is>
          <t>FRANKO actual PPM | LAND ROVER</t>
        </is>
      </c>
    </row>
    <row r="15420" ht="15.75" customHeight="1">
      <c r="A15420" s="4" t="inlineStr">
        <is>
          <t>NTC 7536</t>
        </is>
      </c>
      <c r="B15420" s="26">
        <f>ROUND((K15420*$B$6*$B$9+L15420*$B$7*$B$10+M15420*$B$8*$B$11)*$B$12,0)</f>
        <v>249</v>
      </c>
      <c r="C15420" s="26">
        <f>ROUND((K15420*$B$6*$B$9+L15420*$B$7*$B$10+M15420*$B$8*$B$11)*$B$12,0)</f>
        <v>249</v>
      </c>
      <c r="E15420" s="27">
        <v>1</v>
      </c>
      <c r="F15420" s="28">
        <v>1460</v>
      </c>
      <c r="G15420" s="28">
        <v>1</v>
      </c>
      <c r="H15420" s="29">
        <v>1557</v>
      </c>
      <c r="I15420" s="29">
        <v>0</v>
      </c>
      <c r="J15420" s="29">
        <v>344</v>
      </c>
      <c r="K15420" s="30">
        <f>F15420*G15420*H15420/1000000/$B$13</f>
        <v>0.0730857201</v>
      </c>
      <c r="L15420" s="30">
        <f>F15420*G15420*I15420/1000000/$B$13</f>
        <v>0</v>
      </c>
      <c r="M15420" s="30">
        <f>F15420*G15420*J15420/1000000/$B$13</f>
        <v>0.016147391</v>
      </c>
      <c r="N15420" s="30">
        <v>249.2048297957</v>
      </c>
      <c r="O15420" s="4" t="inlineStr">
        <is>
          <t>FRANKO actual PPM | LAND ROVER</t>
        </is>
      </c>
    </row>
    <row r="15421" ht="15.75" customHeight="1">
      <c r="A15421" s="4" t="inlineStr">
        <is>
          <t>NTC 7537</t>
        </is>
      </c>
      <c r="B15421" s="26">
        <f>ROUND((K15421*$B$6*$B$9+L15421*$B$7*$B$10+M15421*$B$8*$B$11)*$B$12,0)</f>
        <v>250</v>
      </c>
      <c r="C15421" s="26">
        <f>ROUND((K15421*$B$6*$B$9+L15421*$B$7*$B$10+M15421*$B$8*$B$11)*$B$12,0)</f>
        <v>250</v>
      </c>
      <c r="E15421" s="27">
        <v>1</v>
      </c>
      <c r="F15421" s="28">
        <v>1380</v>
      </c>
      <c r="G15421" s="28">
        <v>1</v>
      </c>
      <c r="H15421" s="29">
        <v>1717</v>
      </c>
      <c r="I15421" s="29">
        <v>0</v>
      </c>
      <c r="J15421" s="29">
        <v>353</v>
      </c>
      <c r="K15421" s="30">
        <f>F15421*G15421*H15421/1000000/$B$13</f>
        <v>0.076179908</v>
      </c>
      <c r="L15421" s="30">
        <f>F15421*G15421*I15421/1000000/$B$13</f>
        <v>0</v>
      </c>
      <c r="M15421" s="30">
        <f>F15421*G15421*J15421/1000000/$B$13</f>
        <v>0.0156619147</v>
      </c>
      <c r="N15421" s="30">
        <v>250.0418112743</v>
      </c>
      <c r="O15421" s="4" t="inlineStr">
        <is>
          <t>FRANKO actual PPM | LAND ROVER | Extra: TI.C.S. / 05G6R005</t>
        </is>
      </c>
    </row>
    <row r="15422" ht="15.75" customHeight="1">
      <c r="A15422" s="4" t="inlineStr">
        <is>
          <t>NTC 7537</t>
        </is>
      </c>
      <c r="B15422" s="26">
        <f>ROUND((K15422*$B$6*$B$9+L15422*$B$7*$B$10+M15422*$B$8*$B$11)*$B$12,0)</f>
        <v>217</v>
      </c>
      <c r="C15422" s="26">
        <f>ROUND((K15422*$B$6*$B$9+L15422*$B$7*$B$10+M15422*$B$8*$B$11)*$B$12,0)</f>
        <v>217</v>
      </c>
      <c r="E15422" s="27">
        <v>1</v>
      </c>
      <c r="F15422" s="28">
        <v>1460</v>
      </c>
      <c r="G15422" s="28">
        <v>1</v>
      </c>
      <c r="H15422" s="29">
        <v>1377</v>
      </c>
      <c r="I15422" s="29">
        <v>0</v>
      </c>
      <c r="J15422" s="29">
        <v>296</v>
      </c>
      <c r="K15422" s="30">
        <f>F15422*G15422*H15422/1000000/$B$13</f>
        <v>0.0646365039</v>
      </c>
      <c r="L15422" s="30">
        <f>F15422*G15422*I15422/1000000/$B$13</f>
        <v>0</v>
      </c>
      <c r="M15422" s="30">
        <f>F15422*G15422*J15422/1000000/$B$13</f>
        <v>0.0138942666</v>
      </c>
      <c r="N15422" s="30">
        <v>217.1848351693</v>
      </c>
      <c r="O15422" s="4" t="inlineStr">
        <is>
          <t>FRANKO actual PPM | LAND ROVER | Extra: 16D3R023</t>
        </is>
      </c>
    </row>
    <row r="15423" ht="15.75" customHeight="1">
      <c r="A15423" s="4" t="inlineStr">
        <is>
          <t>BH4?-5E212-AA</t>
        </is>
      </c>
      <c r="B15423" s="26">
        <f>ROUND((K15423*$B$6*$B$9+L15423*$B$7*$B$10+M15423*$B$8*$B$11)*$B$12,0)</f>
        <v>725</v>
      </c>
      <c r="C15423" s="26">
        <f>ROUND((K15423*$B$6*$B$9+L15423*$B$7*$B$10+M15423*$B$8*$B$11)*$B$12,0)</f>
        <v>725</v>
      </c>
      <c r="E15423" s="27">
        <v>1</v>
      </c>
      <c r="F15423" s="28">
        <v>1580</v>
      </c>
      <c r="G15423" s="28">
        <v>1</v>
      </c>
      <c r="H15423" s="29">
        <v>6553</v>
      </c>
      <c r="I15423" s="29">
        <v>3017</v>
      </c>
      <c r="J15423" s="29">
        <v>39</v>
      </c>
      <c r="K15423" s="30">
        <f>F15423*G15423*H15423/1000000/$B$13</f>
        <v>0.3328804708</v>
      </c>
      <c r="L15423" s="30">
        <f>F15423*G15423*I15423/1000000/$B$13</f>
        <v>0.1532581078</v>
      </c>
      <c r="M15423" s="30">
        <f>F15423*G15423*J15423/1000000/$B$13</f>
        <v>0.001981129</v>
      </c>
      <c r="N15423" s="30">
        <v>725.2766373694</v>
      </c>
      <c r="O15423" s="4" t="inlineStr">
        <is>
          <t>FRANKO actual PPM | LAND ROVER | Extra: E4056652A / UEES30530</t>
        </is>
      </c>
    </row>
    <row r="15424" ht="15.75" customHeight="1">
      <c r="A15424" s="4" t="inlineStr">
        <is>
          <t>95FE416D122200</t>
        </is>
      </c>
      <c r="B15424" s="26">
        <f>ROUND((K15424*$B$6*$B$9+L15424*$B$7*$B$10+M15424*$B$8*$B$11)*$B$12,0)</f>
        <v>174</v>
      </c>
      <c r="C15424" s="26">
        <f>ROUND((K15424*$B$6*$B$9+L15424*$B$7*$B$10+M15424*$B$8*$B$11)*$B$12,0)</f>
        <v>174</v>
      </c>
      <c r="E15424" s="27">
        <v>1</v>
      </c>
      <c r="F15424" s="28">
        <v>1100</v>
      </c>
      <c r="G15424" s="28">
        <v>1</v>
      </c>
      <c r="H15424" s="29">
        <v>1550</v>
      </c>
      <c r="I15424" s="29">
        <v>0</v>
      </c>
      <c r="J15424" s="29">
        <v>300</v>
      </c>
      <c r="K15424" s="30">
        <f>F15424*G15424*H15424/1000000/$B$13</f>
        <v>0.0548170229</v>
      </c>
      <c r="L15424" s="30">
        <f>F15424*G15424*I15424/1000000/$B$13</f>
        <v>0</v>
      </c>
      <c r="M15424" s="30">
        <f>F15424*G15424*J15424/1000000/$B$13</f>
        <v>0.0106097464</v>
      </c>
      <c r="N15424" s="30">
        <v>174.4385534417</v>
      </c>
      <c r="O15424" s="4" t="inlineStr">
        <is>
          <t>FRANKO actual PPM | ROVER | Extra: ROVER B ,113129531000X11 RE4160122200</t>
        </is>
      </c>
    </row>
    <row r="15425" ht="15.75" customHeight="1">
      <c r="A15425" s="4" t="inlineStr">
        <is>
          <t>AH225H240ACD</t>
        </is>
      </c>
      <c r="B15425" s="26">
        <f>ROUND((K15425*$B$6*$B$9+L15425*$B$7*$B$10+M15425*$B$8*$B$11)*$B$12,0)</f>
        <v>133</v>
      </c>
      <c r="C15425" s="26">
        <f>ROUND((K15425*$B$6*$B$9+L15425*$B$7*$B$10+M15425*$B$8*$B$11)*$B$12,0)</f>
        <v>133</v>
      </c>
      <c r="E15425" s="27">
        <v>1</v>
      </c>
      <c r="F15425" s="28">
        <v>3500</v>
      </c>
      <c r="G15425" s="28">
        <v>1</v>
      </c>
      <c r="H15425" s="29">
        <v>750</v>
      </c>
      <c r="I15425" s="29">
        <v>0</v>
      </c>
      <c r="J15425" s="29">
        <v>0</v>
      </c>
      <c r="K15425" s="30">
        <f>F15425*G15425*H15425/1000000/$B$13</f>
        <v>0.0843957097</v>
      </c>
      <c r="L15425" s="30">
        <f>F15425*G15425*I15425/1000000/$B$13</f>
        <v>0</v>
      </c>
      <c r="M15425" s="30">
        <f>F15425*G15425*J15425/1000000/$B$13</f>
        <v>0</v>
      </c>
      <c r="N15425" s="30">
        <v>132.8472867059</v>
      </c>
      <c r="O15425" s="4" t="inlineStr">
        <is>
          <t>FRANKO actual PPM | ROVER | Extra: ROVER D, FILTER PF002BO70AE4054176,EMCON10W03IJ</t>
        </is>
      </c>
    </row>
    <row r="15426" ht="15.75" customHeight="1">
      <c r="A15426" s="4" t="inlineStr">
        <is>
          <t>502180032</t>
        </is>
      </c>
      <c r="B15426" s="26">
        <f>ROUND((K15426*$B$6*$B$9+L15426*$B$7*$B$10+M15426*$B$8*$B$11)*$B$12,0)</f>
        <v>186</v>
      </c>
      <c r="C15426" s="26">
        <f>ROUND((K15426*$B$6*$B$9+L15426*$B$7*$B$10+M15426*$B$8*$B$11)*$B$12,0)</f>
        <v>186</v>
      </c>
      <c r="E15426" s="27">
        <v>1</v>
      </c>
      <c r="F15426" s="28">
        <v>650</v>
      </c>
      <c r="G15426" s="28">
        <v>1</v>
      </c>
      <c r="H15426" s="29">
        <v>46</v>
      </c>
      <c r="I15426" s="29">
        <v>4105</v>
      </c>
      <c r="J15426" s="29">
        <v>466</v>
      </c>
      <c r="K15426" s="30">
        <f>F15426*G15426*H15426/1000000/$B$13</f>
        <v>0.0009613073</v>
      </c>
      <c r="L15426" s="30">
        <f>F15426*G15426*I15426/1000000/$B$13</f>
        <v>0.0857862295</v>
      </c>
      <c r="M15426" s="30">
        <f>F15426*G15426*J15426/1000000/$B$13</f>
        <v>0.0097384611</v>
      </c>
      <c r="N15426" s="30">
        <v>185.8833910169</v>
      </c>
      <c r="O15426" s="4" t="inlineStr">
        <is>
          <t>FRANKO actual PPM | LAND ROVER | Extra: 5493.45 / nj0013 / BOYSEN / Made in Germany</t>
        </is>
      </c>
    </row>
    <row r="15427" ht="15.75" customHeight="1">
      <c r="A15427" s="4" t="inlineStr">
        <is>
          <t>6H225H240AA</t>
        </is>
      </c>
      <c r="B15427" s="26">
        <f>ROUND((K15427*$B$6*$B$9+L15427*$B$7*$B$10+M15427*$B$8*$B$11)*$B$12,0)</f>
        <v>204</v>
      </c>
      <c r="C15427" s="26">
        <f>ROUND((K15427*$B$6*$B$9+L15427*$B$7*$B$10+M15427*$B$8*$B$11)*$B$12,0)</f>
        <v>204</v>
      </c>
      <c r="E15427" s="27">
        <v>1</v>
      </c>
      <c r="F15427" s="28">
        <v>1300</v>
      </c>
      <c r="G15427" s="28">
        <v>1</v>
      </c>
      <c r="H15427" s="29">
        <v>3100</v>
      </c>
      <c r="I15427" s="29">
        <v>0</v>
      </c>
      <c r="J15427" s="29">
        <v>0</v>
      </c>
      <c r="K15427" s="30">
        <f>F15427*G15427*H15427/1000000/$B$13</f>
        <v>0.1295675087</v>
      </c>
      <c r="L15427" s="30">
        <f>F15427*G15427*I15427/1000000/$B$13</f>
        <v>0</v>
      </c>
      <c r="M15427" s="30">
        <f>F15427*G15427*J15427/1000000/$B$13</f>
        <v>0</v>
      </c>
      <c r="N15427" s="30">
        <v>203.9522153999</v>
      </c>
      <c r="O15427" s="4" t="inlineStr">
        <is>
          <t>FRANKO actual PPM | ROVER | Extra: ROVER D,LR 004961/060824/DPFO-03 E1103R000278</t>
        </is>
      </c>
    </row>
    <row r="15428" ht="15.75" customHeight="1">
      <c r="A15428" s="4" t="inlineStr">
        <is>
          <t>7H22 5H240 AB</t>
        </is>
      </c>
      <c r="B15428" s="26">
        <f>ROUND((K15428*$B$6*$B$9+L15428*$B$7*$B$10+M15428*$B$8*$B$11)*$B$12,0)</f>
        <v>145</v>
      </c>
      <c r="C15428" s="26">
        <f>ROUND((K15428*$B$6*$B$9+L15428*$B$7*$B$10+M15428*$B$8*$B$11)*$B$12,0)</f>
        <v>145</v>
      </c>
      <c r="E15428" s="27">
        <v>1</v>
      </c>
      <c r="F15428" s="28">
        <v>3900</v>
      </c>
      <c r="G15428" s="28">
        <v>1</v>
      </c>
      <c r="H15428" s="29">
        <v>728</v>
      </c>
      <c r="I15428" s="29">
        <v>9</v>
      </c>
      <c r="J15428" s="29">
        <v>0</v>
      </c>
      <c r="K15428" s="30">
        <f>F15428*G15428*H15428/1000000/$B$13</f>
        <v>0.0912823997</v>
      </c>
      <c r="L15428" s="30">
        <f>F15428*G15428*I15428/1000000/$B$13</f>
        <v>0.0011284912</v>
      </c>
      <c r="M15428" s="30">
        <f>F15428*G15428*J15428/1000000/$B$13</f>
        <v>0</v>
      </c>
      <c r="N15428" s="30">
        <v>145.0485856938</v>
      </c>
      <c r="O15428" s="4" t="inlineStr">
        <is>
          <t>FRANKO actual PPM | LAND ROVER (fltr) | Extra: DPF002 BQ7QA 1536159</t>
        </is>
      </c>
    </row>
    <row r="15429" ht="15.75" customHeight="1">
      <c r="A15429" s="4" t="inlineStr">
        <is>
          <t>WCD501970</t>
        </is>
      </c>
      <c r="B15429" s="26">
        <f>ROUND((K15429*$B$6*$B$9+L15429*$B$7*$B$10+M15429*$B$8*$B$11)*$B$12,0)</f>
        <v>233</v>
      </c>
      <c r="C15429" s="26">
        <f>ROUND((K15429*$B$6*$B$9+L15429*$B$7*$B$10+M15429*$B$8*$B$11)*$B$12,0)</f>
        <v>233</v>
      </c>
      <c r="E15429" s="27">
        <v>1</v>
      </c>
      <c r="F15429" s="28">
        <v>1320</v>
      </c>
      <c r="G15429" s="28">
        <v>1</v>
      </c>
      <c r="H15429" s="29">
        <v>0</v>
      </c>
      <c r="I15429" s="29">
        <v>2828</v>
      </c>
      <c r="J15429" s="29">
        <v>251</v>
      </c>
      <c r="K15429" s="30">
        <f>F15429*G15429*H15429/1000000/$B$13</f>
        <v>0</v>
      </c>
      <c r="L15429" s="30">
        <f>F15429*G15429*I15429/1000000/$B$13</f>
        <v>0.1200174509</v>
      </c>
      <c r="M15429" s="30">
        <f>F15429*G15429*J15429/1000000/$B$13</f>
        <v>0.0106521854</v>
      </c>
      <c r="N15429" s="30">
        <v>233.2447278048</v>
      </c>
      <c r="O15429" s="4" t="inlineStr">
        <is>
          <t>FRANKO actual PPM | LAND ROVER | Extra: 11 3430632000/AEF0173</t>
        </is>
      </c>
    </row>
    <row r="15430" ht="15.75" customHeight="1">
      <c r="A15430" s="4" t="inlineStr">
        <is>
          <t>DPF006</t>
        </is>
      </c>
      <c r="B15430" s="26">
        <f>ROUND((K15430*$B$6*$B$9+L15430*$B$7*$B$10+M15430*$B$8*$B$11)*$B$12,0)</f>
        <v>138</v>
      </c>
      <c r="C15430" s="26">
        <f>ROUND((K15430*$B$6*$B$9+L15430*$B$7*$B$10+M15430*$B$8*$B$11)*$B$12,0)</f>
        <v>138</v>
      </c>
      <c r="E15430" s="27">
        <v>1</v>
      </c>
      <c r="F15430" s="28">
        <v>3220</v>
      </c>
      <c r="G15430" s="28">
        <v>1</v>
      </c>
      <c r="H15430" s="29">
        <v>849</v>
      </c>
      <c r="I15430" s="29">
        <v>0</v>
      </c>
      <c r="J15430" s="29">
        <v>0</v>
      </c>
      <c r="K15430" s="30">
        <f>F15430*G15430*H15430/1000000/$B$13</f>
        <v>0.087893068</v>
      </c>
      <c r="L15430" s="30">
        <f>F15430*G15430*I15430/1000000/$B$13</f>
        <v>0</v>
      </c>
      <c r="M15430" s="30">
        <f>F15430*G15430*J15430/1000000/$B$13</f>
        <v>0</v>
      </c>
      <c r="N15430" s="30">
        <v>138.352478267</v>
      </c>
      <c r="O15430" s="4" t="inlineStr">
        <is>
          <t>FRANKO actual PPM | LAND ROVER | Extra: BH42-5H218-AA / 113421124000 / AJF0053</t>
        </is>
      </c>
    </row>
    <row r="15431" ht="15.75" customHeight="1">
      <c r="A15431" s="4" t="inlineStr">
        <is>
          <t>DPF003</t>
        </is>
      </c>
      <c r="B15431" s="26">
        <f>ROUND((K15431*$B$6*$B$9+L15431*$B$7*$B$10+M15431*$B$8*$B$11)*$B$12,0)</f>
        <v>80</v>
      </c>
      <c r="C15431" s="26">
        <f>ROUND((K15431*$B$6*$B$9+L15431*$B$7*$B$10+M15431*$B$8*$B$11)*$B$12,0)</f>
        <v>80</v>
      </c>
      <c r="E15431" s="27">
        <v>1</v>
      </c>
      <c r="F15431" s="28">
        <v>2000</v>
      </c>
      <c r="G15431" s="28">
        <v>1</v>
      </c>
      <c r="H15431" s="29">
        <v>786</v>
      </c>
      <c r="I15431" s="29">
        <v>0</v>
      </c>
      <c r="J15431" s="29">
        <v>0</v>
      </c>
      <c r="K15431" s="30">
        <f>F15431*G15431*H15431/1000000/$B$13</f>
        <v>0.0505409736</v>
      </c>
      <c r="L15431" s="30">
        <f>F15431*G15431*I15431/1000000/$B$13</f>
        <v>0</v>
      </c>
      <c r="M15431" s="30">
        <f>F15431*G15431*J15431/1000000/$B$13</f>
        <v>0</v>
      </c>
      <c r="N15431" s="30">
        <v>79.556546553</v>
      </c>
      <c r="O15431" s="4" t="inlineStr">
        <is>
          <t>FRANKO actual PPM | LAND ROVER | Extra: 57QA / 1537290 LH OR 1537303 RH / 10W07 IJ / ARVINMERITO</t>
        </is>
      </c>
    </row>
    <row r="15432" ht="15.75" customHeight="1">
      <c r="A15432" s="4" t="inlineStr">
        <is>
          <t>????</t>
        </is>
      </c>
      <c r="B15432" s="26">
        <f>ROUND((K15432*$B$6*$B$9+L15432*$B$7*$B$10+M15432*$B$8*$B$11)*$B$12,0)</f>
        <v>283</v>
      </c>
      <c r="C15432" s="26">
        <f>ROUND((K15432*$B$6*$B$9+L15432*$B$7*$B$10+M15432*$B$8*$B$11)*$B$12,0)</f>
        <v>283</v>
      </c>
      <c r="E15432" s="27">
        <v>1</v>
      </c>
      <c r="F15432" s="28">
        <v>1400</v>
      </c>
      <c r="G15432" s="28">
        <v>1</v>
      </c>
      <c r="H15432" s="29">
        <v>1957</v>
      </c>
      <c r="I15432" s="29">
        <v>0</v>
      </c>
      <c r="J15432" s="29">
        <v>387</v>
      </c>
      <c r="K15432" s="30">
        <f>F15432*G15432*H15432/1000000/$B$13</f>
        <v>0.0880866154</v>
      </c>
      <c r="L15432" s="30">
        <f>F15432*G15432*I15432/1000000/$B$13</f>
        <v>0</v>
      </c>
      <c r="M15432" s="30">
        <f>F15432*G15432*J15432/1000000/$B$13</f>
        <v>0.0174192745</v>
      </c>
      <c r="N15432" s="30">
        <v>283.3851834853</v>
      </c>
      <c r="O15432" s="4" t="inlineStr">
        <is>
          <t>FRANKO actual PPM | SAAB</t>
        </is>
      </c>
    </row>
    <row r="15433" ht="15.75" customHeight="1">
      <c r="A15433" s="4" t="inlineStr">
        <is>
          <t>12785062</t>
        </is>
      </c>
      <c r="B15433" s="26">
        <f>ROUND((K15433*$B$6*$B$9+L15433*$B$7*$B$10+M15433*$B$8*$B$11)*$B$12,0)</f>
        <v>158</v>
      </c>
      <c r="C15433" s="26">
        <f>ROUND((K15433*$B$6*$B$9+L15433*$B$7*$B$10+M15433*$B$8*$B$11)*$B$12,0)</f>
        <v>158</v>
      </c>
      <c r="E15433" s="27">
        <v>1</v>
      </c>
      <c r="F15433" s="28">
        <v>1240</v>
      </c>
      <c r="G15433" s="28">
        <v>1</v>
      </c>
      <c r="H15433" s="29">
        <v>2524</v>
      </c>
      <c r="I15433" s="29">
        <v>0</v>
      </c>
      <c r="J15433" s="29">
        <v>0</v>
      </c>
      <c r="K15433" s="30">
        <f>F15433*G15433*H15433/1000000/$B$13</f>
        <v>0.1006241206</v>
      </c>
      <c r="L15433" s="30">
        <f>F15433*G15433*I15433/1000000/$B$13</f>
        <v>0</v>
      </c>
      <c r="M15433" s="30">
        <f>F15433*G15433*J15433/1000000/$B$13</f>
        <v>0</v>
      </c>
      <c r="N15433" s="30">
        <v>158.392428206</v>
      </c>
      <c r="O15433" s="4" t="inlineStr">
        <is>
          <t>FRANKO actual PPM | SAAB | Extra: 110942324 / GERMANY</t>
        </is>
      </c>
    </row>
    <row r="15434" ht="15.75" customHeight="1">
      <c r="A15434" s="4" t="inlineStr">
        <is>
          <t>12785062</t>
        </is>
      </c>
      <c r="B15434" s="26">
        <f>ROUND((K15434*$B$6*$B$9+L15434*$B$7*$B$10+M15434*$B$8*$B$11)*$B$12,0)</f>
        <v>167</v>
      </c>
      <c r="C15434" s="26">
        <f>ROUND((K15434*$B$6*$B$9+L15434*$B$7*$B$10+M15434*$B$8*$B$11)*$B$12,0)</f>
        <v>167</v>
      </c>
      <c r="E15434" s="27">
        <v>1</v>
      </c>
      <c r="F15434" s="28">
        <v>1100</v>
      </c>
      <c r="G15434" s="28">
        <v>1</v>
      </c>
      <c r="H15434" s="29">
        <v>2999</v>
      </c>
      <c r="I15434" s="29">
        <v>0</v>
      </c>
      <c r="J15434" s="29">
        <v>0</v>
      </c>
      <c r="K15434" s="30">
        <f>F15434*G15434*H15434/1000000/$B$13</f>
        <v>0.1060620979</v>
      </c>
      <c r="L15434" s="30">
        <f>F15434*G15434*I15434/1000000/$B$13</f>
        <v>0</v>
      </c>
      <c r="M15434" s="30">
        <f>F15434*G15434*J15434/1000000/$B$13</f>
        <v>0</v>
      </c>
      <c r="N15434" s="30">
        <v>166.9523482339</v>
      </c>
      <c r="O15434" s="4" t="inlineStr">
        <is>
          <t>FRANKO actual PPM | SAAB | Extra: 110942324</t>
        </is>
      </c>
    </row>
    <row r="15435" ht="15.75" customHeight="1">
      <c r="A15435" s="4" t="inlineStr">
        <is>
          <t>12785062</t>
        </is>
      </c>
      <c r="B15435" s="26">
        <f>ROUND((K15435*$B$6*$B$9+L15435*$B$7*$B$10+M15435*$B$8*$B$11)*$B$12,0)</f>
        <v>168</v>
      </c>
      <c r="C15435" s="26">
        <f>ROUND((K15435*$B$6*$B$9+L15435*$B$7*$B$10+M15435*$B$8*$B$11)*$B$12,0)</f>
        <v>168</v>
      </c>
      <c r="E15435" s="27">
        <v>1</v>
      </c>
      <c r="F15435" s="28">
        <v>1120</v>
      </c>
      <c r="G15435" s="28">
        <v>1</v>
      </c>
      <c r="H15435" s="29">
        <v>2968</v>
      </c>
      <c r="I15435" s="29">
        <v>0</v>
      </c>
      <c r="J15435" s="29">
        <v>0</v>
      </c>
      <c r="K15435" s="30">
        <f>F15435*G15435*H15435/1000000/$B$13</f>
        <v>0.1068742257</v>
      </c>
      <c r="L15435" s="30">
        <f>F15435*G15435*I15435/1000000/$B$13</f>
        <v>0</v>
      </c>
      <c r="M15435" s="30">
        <f>F15435*G15435*J15435/1000000/$B$13</f>
        <v>0</v>
      </c>
      <c r="N15435" s="30">
        <v>168.2307186957</v>
      </c>
      <c r="O15435" s="4" t="inlineStr">
        <is>
          <t>FRANKO actual PPM | SAAB | Extra: 110942324</t>
        </is>
      </c>
    </row>
    <row r="15436" ht="15.75" customHeight="1">
      <c r="A15436" s="4" t="inlineStr">
        <is>
          <t>12785062</t>
        </is>
      </c>
      <c r="B15436" s="26">
        <f>ROUND((K15436*$B$6*$B$9+L15436*$B$7*$B$10+M15436*$B$8*$B$11)*$B$12,0)</f>
        <v>163</v>
      </c>
      <c r="C15436" s="26">
        <f>ROUND((K15436*$B$6*$B$9+L15436*$B$7*$B$10+M15436*$B$8*$B$11)*$B$12,0)</f>
        <v>163</v>
      </c>
      <c r="E15436" s="27">
        <v>1</v>
      </c>
      <c r="F15436" s="28">
        <v>1000</v>
      </c>
      <c r="G15436" s="28">
        <v>1</v>
      </c>
      <c r="H15436" s="29">
        <v>3215</v>
      </c>
      <c r="I15436" s="29">
        <v>13</v>
      </c>
      <c r="J15436" s="29">
        <v>0</v>
      </c>
      <c r="K15436" s="30">
        <f>F15436*G15436*H15436/1000000/$B$13</f>
        <v>0.1033646502</v>
      </c>
      <c r="L15436" s="30">
        <f>F15436*G15436*I15436/1000000/$B$13</f>
        <v>0.0004179597</v>
      </c>
      <c r="M15436" s="30">
        <f>F15436*G15436*J15436/1000000/$B$13</f>
        <v>0</v>
      </c>
      <c r="N15436" s="30">
        <v>163.2103553131</v>
      </c>
      <c r="O15436" s="4" t="inlineStr">
        <is>
          <t>FRANKO actual PPM | SAAB | Extra: FR44/02/C D17661 110942324 Made in qermany</t>
        </is>
      </c>
    </row>
    <row r="15437" ht="15.75" customHeight="1">
      <c r="A15437" s="4" t="inlineStr">
        <is>
          <t>12785060</t>
        </is>
      </c>
      <c r="B15437" s="26">
        <f>ROUND((K15437*$B$6*$B$9+L15437*$B$7*$B$10+M15437*$B$8*$B$11)*$B$12,0)</f>
        <v>273</v>
      </c>
      <c r="C15437" s="26">
        <f>ROUND((K15437*$B$6*$B$9+L15437*$B$7*$B$10+M15437*$B$8*$B$11)*$B$12,0)</f>
        <v>273</v>
      </c>
      <c r="E15437" s="27">
        <v>1</v>
      </c>
      <c r="F15437" s="28">
        <v>940</v>
      </c>
      <c r="G15437" s="28">
        <v>1</v>
      </c>
      <c r="H15437" s="29">
        <v>2879</v>
      </c>
      <c r="I15437" s="29">
        <v>0</v>
      </c>
      <c r="J15437" s="29">
        <v>542</v>
      </c>
      <c r="K15437" s="30">
        <f>F15437*G15437*H15437/1000000/$B$13</f>
        <v>0.0870082794</v>
      </c>
      <c r="L15437" s="30">
        <f>F15437*G15437*I15437/1000000/$B$13</f>
        <v>0</v>
      </c>
      <c r="M15437" s="30">
        <f>F15437*G15437*J15437/1000000/$B$13</f>
        <v>0.0163801624</v>
      </c>
      <c r="N15437" s="30">
        <v>273.0543116003</v>
      </c>
      <c r="O15437" s="4" t="inlineStr">
        <is>
          <t>FRANKO actual PPM | SAAB</t>
        </is>
      </c>
    </row>
    <row r="15438" ht="15.75" customHeight="1">
      <c r="A15438" s="4" t="inlineStr">
        <is>
          <t>12802228</t>
        </is>
      </c>
      <c r="B15438" s="26">
        <f>ROUND((K15438*$B$6*$B$9+L15438*$B$7*$B$10+M15438*$B$8*$B$11)*$B$12,0)</f>
        <v>257</v>
      </c>
      <c r="C15438" s="26">
        <f>ROUND((K15438*$B$6*$B$9+L15438*$B$7*$B$10+M15438*$B$8*$B$11)*$B$12,0)</f>
        <v>257</v>
      </c>
      <c r="E15438" s="27">
        <v>1</v>
      </c>
      <c r="F15438" s="28">
        <v>920</v>
      </c>
      <c r="G15438" s="28">
        <v>1</v>
      </c>
      <c r="H15438" s="29">
        <v>2711</v>
      </c>
      <c r="I15438" s="29">
        <v>0</v>
      </c>
      <c r="J15438" s="29">
        <v>531</v>
      </c>
      <c r="K15438" s="30">
        <f>F15438*G15438*H15438/1000000/$B$13</f>
        <v>0.08018782</v>
      </c>
      <c r="L15438" s="30">
        <f>F15438*G15438*I15438/1000000/$B$13</f>
        <v>0</v>
      </c>
      <c r="M15438" s="30">
        <f>F15438*G15438*J15438/1000000/$B$13</f>
        <v>0.0157062827</v>
      </c>
      <c r="N15438" s="30">
        <v>256.7192974388</v>
      </c>
      <c r="O15438" s="4" t="inlineStr">
        <is>
          <t>FRANKO actual PPM | SAAB | Extra: 110942063</t>
        </is>
      </c>
    </row>
    <row r="15439" ht="15.75" customHeight="1">
      <c r="A15439" s="4" t="inlineStr">
        <is>
          <t>42 29 860</t>
        </is>
      </c>
      <c r="B15439" s="26">
        <f>ROUND((K15439*$B$6*$B$9+L15439*$B$7*$B$10+M15439*$B$8*$B$11)*$B$12,0)</f>
        <v>273</v>
      </c>
      <c r="C15439" s="26">
        <f>ROUND((K15439*$B$6*$B$9+L15439*$B$7*$B$10+M15439*$B$8*$B$11)*$B$12,0)</f>
        <v>273</v>
      </c>
      <c r="E15439" s="27">
        <v>1</v>
      </c>
      <c r="F15439" s="28">
        <v>1320</v>
      </c>
      <c r="G15439" s="28">
        <v>1</v>
      </c>
      <c r="H15439" s="29">
        <v>2014</v>
      </c>
      <c r="I15439" s="29">
        <v>0</v>
      </c>
      <c r="J15439" s="29">
        <v>393</v>
      </c>
      <c r="K15439" s="30">
        <f>F15439*G15439*H15439/1000000/$B$13</f>
        <v>0.0854721167</v>
      </c>
      <c r="L15439" s="30">
        <f>F15439*G15439*I15439/1000000/$B$13</f>
        <v>0</v>
      </c>
      <c r="M15439" s="30">
        <f>F15439*G15439*J15439/1000000/$B$13</f>
        <v>0.0166785213</v>
      </c>
      <c r="N15439" s="30">
        <v>273.1151530944</v>
      </c>
      <c r="O15439" s="4" t="inlineStr">
        <is>
          <t>FRANKO actual PPM | SAAB | Extra: 110939259000</t>
        </is>
      </c>
    </row>
    <row r="15440" ht="15.75" customHeight="1">
      <c r="A15440" s="4" t="inlineStr">
        <is>
          <t>42 29 860</t>
        </is>
      </c>
      <c r="B15440" s="26">
        <f>ROUND((K15440*$B$6*$B$9+L15440*$B$7*$B$10+M15440*$B$8*$B$11)*$B$12,0)</f>
        <v>324</v>
      </c>
      <c r="C15440" s="26">
        <f>ROUND((K15440*$B$6*$B$9+L15440*$B$7*$B$10+M15440*$B$8*$B$11)*$B$12,0)</f>
        <v>324</v>
      </c>
      <c r="E15440" s="27">
        <v>1</v>
      </c>
      <c r="F15440" s="28">
        <v>1360</v>
      </c>
      <c r="G15440" s="28">
        <v>1</v>
      </c>
      <c r="H15440" s="29">
        <v>2200</v>
      </c>
      <c r="I15440" s="29">
        <v>0</v>
      </c>
      <c r="J15440" s="29">
        <v>475</v>
      </c>
      <c r="K15440" s="30">
        <f>F15440*G15440*H15440/1000000/$B$13</f>
        <v>0.0961950337</v>
      </c>
      <c r="L15440" s="30">
        <f>F15440*G15440*I15440/1000000/$B$13</f>
        <v>0</v>
      </c>
      <c r="M15440" s="30">
        <f>F15440*G15440*J15440/1000000/$B$13</f>
        <v>0.0207693823</v>
      </c>
      <c r="N15440" s="30">
        <v>323.9830153007</v>
      </c>
      <c r="O15440" s="4" t="inlineStr">
        <is>
          <t>FRANKO actual PPM | SAAB</t>
        </is>
      </c>
    </row>
    <row r="15441" ht="15.75" customHeight="1">
      <c r="A15441" s="4" t="inlineStr">
        <is>
          <t>45 74 638</t>
        </is>
      </c>
      <c r="B15441" s="26">
        <f>ROUND((K15441*$B$6*$B$9+L15441*$B$7*$B$10+M15441*$B$8*$B$11)*$B$12,0)</f>
        <v>394</v>
      </c>
      <c r="C15441" s="26">
        <f>ROUND((K15441*$B$6*$B$9+L15441*$B$7*$B$10+M15441*$B$8*$B$11)*$B$12,0)</f>
        <v>394</v>
      </c>
      <c r="E15441" s="27">
        <v>1</v>
      </c>
      <c r="F15441" s="28">
        <v>1740</v>
      </c>
      <c r="G15441" s="28">
        <v>1</v>
      </c>
      <c r="H15441" s="29">
        <v>1511</v>
      </c>
      <c r="I15441" s="29">
        <v>1849</v>
      </c>
      <c r="J15441" s="29">
        <v>293</v>
      </c>
      <c r="K15441" s="30">
        <f>F15441*G15441*H15441/1000000/$B$13</f>
        <v>0.0845288138</v>
      </c>
      <c r="L15441" s="30">
        <f>F15441*G15441*I15441/1000000/$B$13</f>
        <v>0.1034373109</v>
      </c>
      <c r="M15441" s="30">
        <f>F15441*G15441*J15441/1000000/$B$13</f>
        <v>0.0163910936</v>
      </c>
      <c r="N15441" s="30">
        <v>393.9876041125</v>
      </c>
      <c r="O15441" s="4" t="inlineStr">
        <is>
          <t>FRANKO actual PPM | SAAB | Extra: 11 0966060000</t>
        </is>
      </c>
    </row>
    <row r="15442" ht="15.75" customHeight="1">
      <c r="A15442" s="4" t="inlineStr">
        <is>
          <t>46 23 054</t>
        </is>
      </c>
      <c r="B15442" s="26">
        <f>ROUND((K15442*$B$6*$B$9+L15442*$B$7*$B$10+M15442*$B$8*$B$11)*$B$12,0)</f>
        <v>301</v>
      </c>
      <c r="C15442" s="26">
        <f>ROUND((K15442*$B$6*$B$9+L15442*$B$7*$B$10+M15442*$B$8*$B$11)*$B$12,0)</f>
        <v>301</v>
      </c>
      <c r="E15442" s="27">
        <v>1</v>
      </c>
      <c r="F15442" s="28">
        <v>1420</v>
      </c>
      <c r="G15442" s="28">
        <v>1</v>
      </c>
      <c r="H15442" s="29">
        <v>2045</v>
      </c>
      <c r="I15442" s="29">
        <v>0</v>
      </c>
      <c r="J15442" s="29">
        <v>405</v>
      </c>
      <c r="K15442" s="30">
        <f>F15442*G15442*H15442/1000000/$B$13</f>
        <v>0.093362553</v>
      </c>
      <c r="L15442" s="30">
        <f>F15442*G15442*I15442/1000000/$B$13</f>
        <v>0</v>
      </c>
      <c r="M15442" s="30">
        <f>F15442*G15442*J15442/1000000/$B$13</f>
        <v>0.0184898944</v>
      </c>
      <c r="N15442" s="30">
        <v>300.5852818358</v>
      </c>
      <c r="O15442" s="4" t="inlineStr">
        <is>
          <t>FRANKO actual PPM | SAAB</t>
        </is>
      </c>
    </row>
    <row r="15443" ht="15.75" customHeight="1">
      <c r="A15443" s="4" t="inlineStr">
        <is>
          <t>47 50 030</t>
        </is>
      </c>
      <c r="B15443" s="26">
        <f>ROUND((K15443*$B$6*$B$9+L15443*$B$7*$B$10+M15443*$B$8*$B$11)*$B$12,0)</f>
        <v>305</v>
      </c>
      <c r="C15443" s="26">
        <f>ROUND((K15443*$B$6*$B$9+L15443*$B$7*$B$10+M15443*$B$8*$B$11)*$B$12,0)</f>
        <v>305</v>
      </c>
      <c r="E15443" s="27">
        <v>1</v>
      </c>
      <c r="F15443" s="28">
        <v>1420</v>
      </c>
      <c r="G15443" s="28">
        <v>1</v>
      </c>
      <c r="H15443" s="29">
        <v>2034</v>
      </c>
      <c r="I15443" s="29">
        <v>0</v>
      </c>
      <c r="J15443" s="29">
        <v>420</v>
      </c>
      <c r="K15443" s="30">
        <f>F15443*G15443*H15443/1000000/$B$13</f>
        <v>0.0928603583</v>
      </c>
      <c r="L15443" s="30">
        <f>F15443*G15443*I15443/1000000/$B$13</f>
        <v>0</v>
      </c>
      <c r="M15443" s="30">
        <f>F15443*G15443*J15443/1000000/$B$13</f>
        <v>0.0191747053</v>
      </c>
      <c r="N15443" s="30">
        <v>305.4845285978</v>
      </c>
      <c r="O15443" s="4" t="inlineStr">
        <is>
          <t>FRANKO actual PPM | SAAB | Extra: 11 0938637000</t>
        </is>
      </c>
    </row>
    <row r="15444" ht="15.75" customHeight="1">
      <c r="A15444" s="4" t="inlineStr">
        <is>
          <t>48 97 419</t>
        </is>
      </c>
      <c r="B15444" s="26">
        <f>ROUND((K15444*$B$6*$B$9+L15444*$B$7*$B$10+M15444*$B$8*$B$11)*$B$12,0)</f>
        <v>134</v>
      </c>
      <c r="C15444" s="26">
        <f>ROUND((K15444*$B$6*$B$9+L15444*$B$7*$B$10+M15444*$B$8*$B$11)*$B$12,0)</f>
        <v>134</v>
      </c>
      <c r="E15444" s="27">
        <v>1</v>
      </c>
      <c r="F15444" s="28">
        <v>400</v>
      </c>
      <c r="G15444" s="28">
        <v>1</v>
      </c>
      <c r="H15444" s="29">
        <v>0</v>
      </c>
      <c r="I15444" s="29">
        <v>5568</v>
      </c>
      <c r="J15444" s="29">
        <v>450</v>
      </c>
      <c r="K15444" s="30">
        <f>F15444*G15444*H15444/1000000/$B$13</f>
        <v>0</v>
      </c>
      <c r="L15444" s="30">
        <f>F15444*G15444*I15444/1000000/$B$13</f>
        <v>0.0716061428</v>
      </c>
      <c r="M15444" s="30">
        <f>F15444*G15444*J15444/1000000/$B$13</f>
        <v>0.0057871344</v>
      </c>
      <c r="N15444" s="30">
        <v>134.4394141815</v>
      </c>
      <c r="O15444" s="4" t="inlineStr">
        <is>
          <t>FRANKO actual PPM | SAAB | Extra: GERMANY</t>
        </is>
      </c>
    </row>
    <row r="15445" ht="15.75" customHeight="1">
      <c r="A15445" s="4" t="inlineStr">
        <is>
          <t>48 97 419</t>
        </is>
      </c>
      <c r="B15445" s="26">
        <f>ROUND((K15445*$B$6*$B$9+L15445*$B$7*$B$10+M15445*$B$8*$B$11)*$B$12,0)</f>
        <v>144</v>
      </c>
      <c r="C15445" s="26">
        <f>ROUND((K15445*$B$6*$B$9+L15445*$B$7*$B$10+M15445*$B$8*$B$11)*$B$12,0)</f>
        <v>144</v>
      </c>
      <c r="E15445" s="27">
        <v>1</v>
      </c>
      <c r="F15445" s="28">
        <v>380</v>
      </c>
      <c r="G15445" s="28">
        <v>1</v>
      </c>
      <c r="H15445" s="29">
        <v>0</v>
      </c>
      <c r="I15445" s="29">
        <v>6378</v>
      </c>
      <c r="J15445" s="29">
        <v>495</v>
      </c>
      <c r="K15445" s="30">
        <f>F15445*G15445*H15445/1000000/$B$13</f>
        <v>0</v>
      </c>
      <c r="L15445" s="30">
        <f>F15445*G15445*I15445/1000000/$B$13</f>
        <v>0.0779218354</v>
      </c>
      <c r="M15445" s="30">
        <f>F15445*G15445*J15445/1000000/$B$13</f>
        <v>0.0060475554</v>
      </c>
      <c r="N15445" s="30">
        <v>144.2198477953</v>
      </c>
      <c r="O15445" s="4" t="inlineStr">
        <is>
          <t>FRANKO actual PPM | SAAB | Extra: GERMANY</t>
        </is>
      </c>
    </row>
    <row r="15446" ht="15.75" customHeight="1">
      <c r="A15446" s="4" t="inlineStr">
        <is>
          <t>48 97 419</t>
        </is>
      </c>
      <c r="B15446" s="26">
        <f>ROUND((K15446*$B$6*$B$9+L15446*$B$7*$B$10+M15446*$B$8*$B$11)*$B$12,0)</f>
        <v>146</v>
      </c>
      <c r="C15446" s="26">
        <f>ROUND((K15446*$B$6*$B$9+L15446*$B$7*$B$10+M15446*$B$8*$B$11)*$B$12,0)</f>
        <v>146</v>
      </c>
      <c r="E15446" s="27">
        <v>1</v>
      </c>
      <c r="F15446" s="28">
        <v>360</v>
      </c>
      <c r="G15446" s="28">
        <v>1</v>
      </c>
      <c r="H15446" s="29">
        <v>0</v>
      </c>
      <c r="I15446" s="29">
        <v>6767</v>
      </c>
      <c r="J15446" s="29">
        <v>536</v>
      </c>
      <c r="K15446" s="30">
        <f>F15446*G15446*H15446/1000000/$B$13</f>
        <v>0</v>
      </c>
      <c r="L15446" s="30">
        <f>F15446*G15446*I15446/1000000/$B$13</f>
        <v>0.0783230767</v>
      </c>
      <c r="M15446" s="30">
        <f>F15446*G15446*J15446/1000000/$B$13</f>
        <v>0.0062038081</v>
      </c>
      <c r="N15446" s="30">
        <v>146.0019697862</v>
      </c>
      <c r="O15446" s="4" t="inlineStr">
        <is>
          <t>FRANKO actual PPM | SAAB | Extra: GERMANY</t>
        </is>
      </c>
    </row>
    <row r="15447" ht="15.75" customHeight="1">
      <c r="A15447" s="4" t="inlineStr">
        <is>
          <t>48 98 417</t>
        </is>
      </c>
      <c r="B15447" s="26">
        <f>ROUND((K15447*$B$6*$B$9+L15447*$B$7*$B$10+M15447*$B$8*$B$11)*$B$12,0)</f>
        <v>168</v>
      </c>
      <c r="C15447" s="26">
        <f>ROUND((K15447*$B$6*$B$9+L15447*$B$7*$B$10+M15447*$B$8*$B$11)*$B$12,0)</f>
        <v>168</v>
      </c>
      <c r="E15447" s="27">
        <v>1</v>
      </c>
      <c r="F15447" s="28">
        <v>860</v>
      </c>
      <c r="G15447" s="28">
        <v>1</v>
      </c>
      <c r="H15447" s="29">
        <v>0</v>
      </c>
      <c r="I15447" s="29">
        <v>2832</v>
      </c>
      <c r="J15447" s="29">
        <v>319</v>
      </c>
      <c r="K15447" s="30">
        <f>F15447*G15447*H15447/1000000/$B$13</f>
        <v>0</v>
      </c>
      <c r="L15447" s="30">
        <f>F15447*G15447*I15447/1000000/$B$13</f>
        <v>0.0783037863</v>
      </c>
      <c r="M15447" s="30">
        <f>F15447*G15447*J15447/1000000/$B$13</f>
        <v>0.0088202358</v>
      </c>
      <c r="N15447" s="30">
        <v>167.7172955147</v>
      </c>
      <c r="O15447" s="4" t="inlineStr">
        <is>
          <t>FRANKO actual PPM | SAAB | Extra: 16-D0000008001 / LAT / GERMANY</t>
        </is>
      </c>
    </row>
    <row r="15448" ht="15.75" customHeight="1">
      <c r="A15448" s="4" t="inlineStr">
        <is>
          <t>49 60 175</t>
        </is>
      </c>
      <c r="B15448" s="26">
        <f>ROUND((K15448*$B$6*$B$9+L15448*$B$7*$B$10+M15448*$B$8*$B$11)*$B$12,0)</f>
        <v>286</v>
      </c>
      <c r="C15448" s="26">
        <f>ROUND((K15448*$B$6*$B$9+L15448*$B$7*$B$10+M15448*$B$8*$B$11)*$B$12,0)</f>
        <v>286</v>
      </c>
      <c r="E15448" s="27">
        <v>1</v>
      </c>
      <c r="F15448" s="28">
        <v>1420</v>
      </c>
      <c r="G15448" s="28">
        <v>1</v>
      </c>
      <c r="H15448" s="29">
        <v>1926</v>
      </c>
      <c r="I15448" s="29">
        <v>0</v>
      </c>
      <c r="J15448" s="29">
        <v>389</v>
      </c>
      <c r="K15448" s="30">
        <f>F15448*G15448*H15448/1000000/$B$13</f>
        <v>0.0879297198</v>
      </c>
      <c r="L15448" s="30">
        <f>F15448*G15448*I15448/1000000/$B$13</f>
        <v>0</v>
      </c>
      <c r="M15448" s="30">
        <f>F15448*G15448*J15448/1000000/$B$13</f>
        <v>0.0177594294</v>
      </c>
      <c r="N15448" s="30">
        <v>285.9643910291</v>
      </c>
      <c r="O15448" s="4" t="inlineStr">
        <is>
          <t>FRANKO actual PPM | SAAB | Extra: 1109267570001 X01</t>
        </is>
      </c>
    </row>
    <row r="15449" ht="15.75" customHeight="1">
      <c r="A15449" s="4" t="inlineStr">
        <is>
          <t>49 60 191</t>
        </is>
      </c>
      <c r="B15449" s="26">
        <f>ROUND((K15449*$B$6*$B$9+L15449*$B$7*$B$10+M15449*$B$8*$B$11)*$B$12,0)</f>
        <v>309</v>
      </c>
      <c r="C15449" s="26">
        <f>ROUND((K15449*$B$6*$B$9+L15449*$B$7*$B$10+M15449*$B$8*$B$11)*$B$12,0)</f>
        <v>309</v>
      </c>
      <c r="E15449" s="27">
        <v>1</v>
      </c>
      <c r="F15449" s="28">
        <v>1220</v>
      </c>
      <c r="G15449" s="28">
        <v>1</v>
      </c>
      <c r="H15449" s="29">
        <v>2490</v>
      </c>
      <c r="I15449" s="29">
        <v>0</v>
      </c>
      <c r="J15449" s="29">
        <v>475</v>
      </c>
      <c r="K15449" s="30">
        <f>F15449*G15449*H15449/1000000/$B$13</f>
        <v>0.0976675379</v>
      </c>
      <c r="L15449" s="30">
        <f>F15449*G15449*I15449/1000000/$B$13</f>
        <v>0</v>
      </c>
      <c r="M15449" s="30">
        <f>F15449*G15449*J15449/1000000/$B$13</f>
        <v>0.0186313576</v>
      </c>
      <c r="N15449" s="30">
        <v>308.5371063726</v>
      </c>
      <c r="O15449" s="4" t="inlineStr">
        <is>
          <t>FRANKO actual PPM | SAAB | Extra: 11092695900 XI98</t>
        </is>
      </c>
    </row>
    <row r="15450" ht="15.75" customHeight="1">
      <c r="A15450" s="4" t="inlineStr">
        <is>
          <t>49 67 006</t>
        </is>
      </c>
      <c r="B15450" s="26">
        <f>ROUND((K15450*$B$6*$B$9+L15450*$B$7*$B$10+M15450*$B$8*$B$11)*$B$12,0)</f>
        <v>370</v>
      </c>
      <c r="C15450" s="26">
        <f>ROUND((K15450*$B$6*$B$9+L15450*$B$7*$B$10+M15450*$B$8*$B$11)*$B$12,0)</f>
        <v>370</v>
      </c>
      <c r="E15450" s="27">
        <v>1</v>
      </c>
      <c r="F15450" s="28">
        <v>1700</v>
      </c>
      <c r="G15450" s="28">
        <v>1</v>
      </c>
      <c r="H15450" s="29">
        <v>1396</v>
      </c>
      <c r="I15450" s="29">
        <v>1848</v>
      </c>
      <c r="J15450" s="29">
        <v>281</v>
      </c>
      <c r="K15450" s="30">
        <f>F15450*G15450*H15450/1000000/$B$13</f>
        <v>0.0763001518</v>
      </c>
      <c r="L15450" s="30">
        <f>F15450*G15450*I15450/1000000/$B$13</f>
        <v>0.1010047854</v>
      </c>
      <c r="M15450" s="30">
        <f>F15450*G15450*J15450/1000000/$B$13</f>
        <v>0.0153584116</v>
      </c>
      <c r="N15450" s="30">
        <v>369.521203173</v>
      </c>
      <c r="O15450" s="4" t="inlineStr">
        <is>
          <t>FRANKO actual PPM | SAAB | Extra: 110966062000</t>
        </is>
      </c>
    </row>
    <row r="15451" ht="15.75" customHeight="1">
      <c r="A15451" s="4" t="inlineStr">
        <is>
          <t>49 67 006</t>
        </is>
      </c>
      <c r="B15451" s="26">
        <f>ROUND((K15451*$B$6*$B$9+L15451*$B$7*$B$10+M15451*$B$8*$B$11)*$B$12,0)</f>
        <v>386</v>
      </c>
      <c r="C15451" s="26">
        <f>ROUND((K15451*$B$6*$B$9+L15451*$B$7*$B$10+M15451*$B$8*$B$11)*$B$12,0)</f>
        <v>386</v>
      </c>
      <c r="E15451" s="27">
        <v>1</v>
      </c>
      <c r="F15451" s="28">
        <v>1600</v>
      </c>
      <c r="G15451" s="28">
        <v>1</v>
      </c>
      <c r="H15451" s="29">
        <v>1639</v>
      </c>
      <c r="I15451" s="29">
        <v>1915</v>
      </c>
      <c r="J15451" s="29">
        <v>314</v>
      </c>
      <c r="K15451" s="30">
        <f>F15451*G15451*H15451/1000000/$B$13</f>
        <v>0.0843121178</v>
      </c>
      <c r="L15451" s="30">
        <f>F15451*G15451*I15451/1000000/$B$13</f>
        <v>0.0985098875</v>
      </c>
      <c r="M15451" s="30">
        <f>F15451*G15451*J15451/1000000/$B$13</f>
        <v>0.0161525351</v>
      </c>
      <c r="N15451" s="30">
        <v>385.7219666195</v>
      </c>
      <c r="O15451" s="4" t="inlineStr">
        <is>
          <t>FRANKO actual PPM | SAAB | Extra: 110966062000 VIII00</t>
        </is>
      </c>
    </row>
    <row r="15452" ht="15.75" customHeight="1">
      <c r="A15452" s="4" t="inlineStr">
        <is>
          <t>53 21 112</t>
        </is>
      </c>
      <c r="B15452" s="26">
        <f>ROUND((K15452*$B$6*$B$9+L15452*$B$7*$B$10+M15452*$B$8*$B$11)*$B$12,0)</f>
        <v>74</v>
      </c>
      <c r="C15452" s="26">
        <f>ROUND((K15452*$B$6*$B$9+L15452*$B$7*$B$10+M15452*$B$8*$B$11)*$B$12,0)</f>
        <v>74</v>
      </c>
      <c r="E15452" s="27">
        <v>1</v>
      </c>
      <c r="F15452" s="28">
        <v>420</v>
      </c>
      <c r="G15452" s="28">
        <v>1</v>
      </c>
      <c r="H15452" s="29">
        <v>3367</v>
      </c>
      <c r="I15452" s="29">
        <v>145</v>
      </c>
      <c r="J15452" s="29">
        <v>0</v>
      </c>
      <c r="K15452" s="30">
        <f>F15452*G15452*H15452/1000000/$B$13</f>
        <v>0.0454656568</v>
      </c>
      <c r="L15452" s="30">
        <f>F15452*G15452*I15452/1000000/$B$13</f>
        <v>0.0019579805</v>
      </c>
      <c r="M15452" s="30">
        <f>F15452*G15452*J15452/1000000/$B$13</f>
        <v>0</v>
      </c>
      <c r="N15452" s="30">
        <v>73.9288147362</v>
      </c>
      <c r="O15452" s="4" t="inlineStr">
        <is>
          <t>FRANKO actual PPM | SAAB | Extra: Spain</t>
        </is>
      </c>
    </row>
    <row r="15453" ht="15.75" customHeight="1">
      <c r="A15453" s="4" t="inlineStr">
        <is>
          <t>53 21 195</t>
        </is>
      </c>
      <c r="B15453" s="26">
        <f>ROUND((K15453*$B$6*$B$9+L15453*$B$7*$B$10+M15453*$B$8*$B$11)*$B$12,0)</f>
        <v>60</v>
      </c>
      <c r="C15453" s="26">
        <f>ROUND((K15453*$B$6*$B$9+L15453*$B$7*$B$10+M15453*$B$8*$B$11)*$B$12,0)</f>
        <v>60</v>
      </c>
      <c r="E15453" s="27">
        <v>1</v>
      </c>
      <c r="F15453" s="28">
        <v>860</v>
      </c>
      <c r="G15453" s="28">
        <v>1</v>
      </c>
      <c r="H15453" s="29">
        <v>1285</v>
      </c>
      <c r="I15453" s="29">
        <v>28</v>
      </c>
      <c r="J15453" s="29">
        <v>15</v>
      </c>
      <c r="K15453" s="30">
        <f>F15453*G15453*H15453/1000000/$B$13</f>
        <v>0.03552979</v>
      </c>
      <c r="L15453" s="30">
        <f>F15453*G15453*I15453/1000000/$B$13</f>
        <v>0.00077419</v>
      </c>
      <c r="M15453" s="30">
        <f>F15453*G15453*J15453/1000000/$B$13</f>
        <v>0.0004147446</v>
      </c>
      <c r="N15453" s="30">
        <v>60.3070213681</v>
      </c>
      <c r="O15453" s="4" t="inlineStr">
        <is>
          <t>FRANKO actual PPM | SAAB | Extra: 031001 / 4011790013 / 7614 / Made in Spain</t>
        </is>
      </c>
    </row>
    <row r="15454" ht="15.75" customHeight="1">
      <c r="A15454" s="4" t="inlineStr">
        <is>
          <t>53 21 252</t>
        </is>
      </c>
      <c r="B15454" s="26">
        <f>ROUND((K15454*$B$6*$B$9+L15454*$B$7*$B$10+M15454*$B$8*$B$11)*$B$12,0)</f>
        <v>73</v>
      </c>
      <c r="C15454" s="26">
        <f>ROUND((K15454*$B$6*$B$9+L15454*$B$7*$B$10+M15454*$B$8*$B$11)*$B$12,0)</f>
        <v>73</v>
      </c>
      <c r="E15454" s="27">
        <v>1</v>
      </c>
      <c r="F15454" s="28">
        <v>760</v>
      </c>
      <c r="G15454" s="28">
        <v>1</v>
      </c>
      <c r="H15454" s="29">
        <v>1703</v>
      </c>
      <c r="I15454" s="29">
        <v>259</v>
      </c>
      <c r="J15454" s="29">
        <v>0</v>
      </c>
      <c r="K15454" s="30">
        <f>F15454*G15454*H15454/1000000/$B$13</f>
        <v>0.0416120683</v>
      </c>
      <c r="L15454" s="30">
        <f>F15454*G15454*I15454/1000000/$B$13</f>
        <v>0.006328553</v>
      </c>
      <c r="M15454" s="30">
        <f>F15454*G15454*J15454/1000000/$B$13</f>
        <v>0</v>
      </c>
      <c r="N15454" s="30">
        <v>73.1337915252</v>
      </c>
      <c r="O15454" s="4" t="inlineStr">
        <is>
          <t>FRANKO actual PPM | SAAB | Extra: 301002 / 4012900012 / SPAIN</t>
        </is>
      </c>
    </row>
    <row r="15455" ht="15.75" customHeight="1">
      <c r="A15455" s="4" t="inlineStr">
        <is>
          <t>53 23 001</t>
        </is>
      </c>
      <c r="B15455" s="26">
        <f>ROUND((K15455*$B$6*$B$9+L15455*$B$7*$B$10+M15455*$B$8*$B$11)*$B$12,0)</f>
        <v>442</v>
      </c>
      <c r="C15455" s="26">
        <f>ROUND((K15455*$B$6*$B$9+L15455*$B$7*$B$10+M15455*$B$8*$B$11)*$B$12,0)</f>
        <v>442</v>
      </c>
      <c r="E15455" s="27">
        <v>1</v>
      </c>
      <c r="F15455" s="28">
        <v>1680</v>
      </c>
      <c r="G15455" s="28">
        <v>1</v>
      </c>
      <c r="H15455" s="29">
        <v>1756</v>
      </c>
      <c r="I15455" s="29">
        <v>2292</v>
      </c>
      <c r="J15455" s="29">
        <v>320</v>
      </c>
      <c r="K15455" s="30">
        <f>F15455*G15455*H15455/1000000/$B$13</f>
        <v>0.0948472744</v>
      </c>
      <c r="L15455" s="30">
        <f>F15455*G15455*I15455/1000000/$B$13</f>
        <v>0.1237983787</v>
      </c>
      <c r="M15455" s="30">
        <f>F15455*G15455*J15455/1000000/$B$13</f>
        <v>0.0172842414</v>
      </c>
      <c r="N15455" s="30">
        <v>442.206058713</v>
      </c>
      <c r="O15455" s="4" t="inlineStr">
        <is>
          <t>FRANKO actual PPM | SAAB | Extra: 110966064000 X 101 / GERMANY</t>
        </is>
      </c>
    </row>
    <row r="15456" ht="15.75" customHeight="1">
      <c r="A15456" s="4" t="inlineStr">
        <is>
          <t>53 25 485</t>
        </is>
      </c>
      <c r="B15456" s="26">
        <f>ROUND((K15456*$B$6*$B$9+L15456*$B$7*$B$10+M15456*$B$8*$B$11)*$B$12,0)</f>
        <v>117</v>
      </c>
      <c r="C15456" s="26">
        <f>ROUND((K15456*$B$6*$B$9+L15456*$B$7*$B$10+M15456*$B$8*$B$11)*$B$12,0)</f>
        <v>117</v>
      </c>
      <c r="E15456" s="27">
        <v>1</v>
      </c>
      <c r="F15456" s="28">
        <v>340</v>
      </c>
      <c r="G15456" s="28">
        <v>1</v>
      </c>
      <c r="H15456" s="29">
        <v>2659</v>
      </c>
      <c r="I15456" s="29">
        <v>103</v>
      </c>
      <c r="J15456" s="29">
        <v>773</v>
      </c>
      <c r="K15456" s="30">
        <f>F15456*G15456*H15456/1000000/$B$13</f>
        <v>0.0290662039</v>
      </c>
      <c r="L15456" s="30">
        <f>F15456*G15456*I15456/1000000/$B$13</f>
        <v>0.0011259191</v>
      </c>
      <c r="M15456" s="30">
        <f>F15456*G15456*J15456/1000000/$B$13</f>
        <v>0.0084498592</v>
      </c>
      <c r="N15456" s="30">
        <v>117.3166253877</v>
      </c>
      <c r="O15456" s="4" t="inlineStr">
        <is>
          <t>FRANKO actual PPM | SAAB | Extra: S 0534 / GERMANY</t>
        </is>
      </c>
    </row>
    <row r="15457" ht="15.75" customHeight="1">
      <c r="A15457" s="4" t="inlineStr">
        <is>
          <t>53 25 493</t>
        </is>
      </c>
      <c r="B15457" s="26">
        <f>ROUND((K15457*$B$6*$B$9+L15457*$B$7*$B$10+M15457*$B$8*$B$11)*$B$12,0)</f>
        <v>164</v>
      </c>
      <c r="C15457" s="26">
        <f>ROUND((K15457*$B$6*$B$9+L15457*$B$7*$B$10+M15457*$B$8*$B$11)*$B$12,0)</f>
        <v>164</v>
      </c>
      <c r="E15457" s="27">
        <v>1</v>
      </c>
      <c r="F15457" s="28">
        <v>940</v>
      </c>
      <c r="G15457" s="28">
        <v>1</v>
      </c>
      <c r="H15457" s="29">
        <v>1033</v>
      </c>
      <c r="I15457" s="29">
        <v>0</v>
      </c>
      <c r="J15457" s="29">
        <v>459</v>
      </c>
      <c r="K15457" s="30">
        <f>F15457*G15457*H15457/1000000/$B$13</f>
        <v>0.0312190179</v>
      </c>
      <c r="L15457" s="30">
        <f>F15457*G15457*I15457/1000000/$B$13</f>
        <v>0</v>
      </c>
      <c r="M15457" s="30">
        <f>F15457*G15457*J15457/1000000/$B$13</f>
        <v>0.0138717611</v>
      </c>
      <c r="N15457" s="30">
        <v>164.3953833483</v>
      </c>
      <c r="O15457" s="4" t="inlineStr">
        <is>
          <t>FRANKO actual PPM | SAAB | Extra: 23-D00000SO536 / GERMANY</t>
        </is>
      </c>
    </row>
    <row r="15458" ht="15.75" customHeight="1">
      <c r="A15458" s="4" t="inlineStr">
        <is>
          <t>53 25 493</t>
        </is>
      </c>
      <c r="B15458" s="26">
        <f>ROUND((K15458*$B$6*$B$9+L15458*$B$7*$B$10+M15458*$B$8*$B$11)*$B$12,0)</f>
        <v>192</v>
      </c>
      <c r="C15458" s="26">
        <f>ROUND((K15458*$B$6*$B$9+L15458*$B$7*$B$10+M15458*$B$8*$B$11)*$B$12,0)</f>
        <v>192</v>
      </c>
      <c r="E15458" s="27">
        <v>1</v>
      </c>
      <c r="F15458" s="28">
        <v>1000</v>
      </c>
      <c r="G15458" s="28">
        <v>1</v>
      </c>
      <c r="H15458" s="29">
        <v>1063</v>
      </c>
      <c r="I15458" s="29">
        <v>0</v>
      </c>
      <c r="J15458" s="29">
        <v>516</v>
      </c>
      <c r="K15458" s="30">
        <f>F15458*G15458*H15458/1000000/$B$13</f>
        <v>0.0341762436</v>
      </c>
      <c r="L15458" s="30">
        <f>F15458*G15458*I15458/1000000/$B$13</f>
        <v>0</v>
      </c>
      <c r="M15458" s="30">
        <f>F15458*G15458*J15458/1000000/$B$13</f>
        <v>0.0165897852</v>
      </c>
      <c r="N15458" s="30">
        <v>191.6330556332</v>
      </c>
      <c r="O15458" s="4" t="inlineStr">
        <is>
          <t>FRANKO actual PPM | SAAB | Extra: 10-D00000SD505 / LAT / GERMANY</t>
        </is>
      </c>
    </row>
    <row r="15459" ht="15.75" customHeight="1">
      <c r="A15459" s="4" t="inlineStr">
        <is>
          <t>54 61 025</t>
        </is>
      </c>
      <c r="B15459" s="26">
        <f>ROUND((K15459*$B$6*$B$9+L15459*$B$7*$B$10+M15459*$B$8*$B$11)*$B$12,0)</f>
        <v>224</v>
      </c>
      <c r="C15459" s="26">
        <f>ROUND((K15459*$B$6*$B$9+L15459*$B$7*$B$10+M15459*$B$8*$B$11)*$B$12,0)</f>
        <v>224</v>
      </c>
      <c r="E15459" s="27">
        <v>1</v>
      </c>
      <c r="F15459" s="28">
        <v>700</v>
      </c>
      <c r="G15459" s="28">
        <v>1</v>
      </c>
      <c r="H15459" s="29">
        <v>6273</v>
      </c>
      <c r="I15459" s="29">
        <v>50</v>
      </c>
      <c r="J15459" s="29">
        <v>0</v>
      </c>
      <c r="K15459" s="30">
        <f>F15459*G15459*H15459/1000000/$B$13</f>
        <v>0.1411771433</v>
      </c>
      <c r="L15459" s="30">
        <f>F15459*G15459*I15459/1000000/$B$13</f>
        <v>0.0011252761</v>
      </c>
      <c r="M15459" s="30">
        <f>F15459*G15459*J15459/1000000/$B$13</f>
        <v>0</v>
      </c>
      <c r="N15459" s="30">
        <v>223.5840242143</v>
      </c>
      <c r="O15459" s="4" t="inlineStr">
        <is>
          <t>FRANKO actual PPM | SAAB | Extra: 271101 /4012600005</t>
        </is>
      </c>
    </row>
    <row r="15460" ht="15.75" customHeight="1">
      <c r="A15460" s="4" t="inlineStr">
        <is>
          <t>54 61 025</t>
        </is>
      </c>
      <c r="B15460" s="26">
        <f>ROUND((K15460*$B$6*$B$9+L15460*$B$7*$B$10+M15460*$B$8*$B$11)*$B$12,0)</f>
        <v>228</v>
      </c>
      <c r="C15460" s="26">
        <f>ROUND((K15460*$B$6*$B$9+L15460*$B$7*$B$10+M15460*$B$8*$B$11)*$B$12,0)</f>
        <v>228</v>
      </c>
      <c r="E15460" s="27">
        <v>1</v>
      </c>
      <c r="F15460" s="28">
        <v>700</v>
      </c>
      <c r="G15460" s="28">
        <v>1</v>
      </c>
      <c r="H15460" s="29">
        <v>6356</v>
      </c>
      <c r="I15460" s="29">
        <v>109</v>
      </c>
      <c r="J15460" s="29">
        <v>0</v>
      </c>
      <c r="K15460" s="30">
        <f>F15460*G15460*H15460/1000000/$B$13</f>
        <v>0.1430451016</v>
      </c>
      <c r="L15460" s="30">
        <f>F15460*G15460*I15460/1000000/$B$13</f>
        <v>0.002453102</v>
      </c>
      <c r="M15460" s="30">
        <f>F15460*G15460*J15460/1000000/$B$13</f>
        <v>0</v>
      </c>
      <c r="N15460" s="30">
        <v>228.1257354483</v>
      </c>
      <c r="O15460" s="4" t="inlineStr">
        <is>
          <t>FRANKO actual PPM | SAAB | Extra: 250701 / 4011830011</t>
        </is>
      </c>
    </row>
    <row r="15461" ht="15.75" customHeight="1">
      <c r="A15461" s="4" t="inlineStr">
        <is>
          <t>54 63 690</t>
        </is>
      </c>
      <c r="B15461" s="26">
        <f>ROUND((K15461*$B$6*$B$9+L15461*$B$7*$B$10+M15461*$B$8*$B$11)*$B$12,0)</f>
        <v>151</v>
      </c>
      <c r="C15461" s="26">
        <f>ROUND((K15461*$B$6*$B$9+L15461*$B$7*$B$10+M15461*$B$8*$B$11)*$B$12,0)</f>
        <v>151</v>
      </c>
      <c r="E15461" s="27">
        <v>1</v>
      </c>
      <c r="F15461" s="28">
        <v>900</v>
      </c>
      <c r="G15461" s="28">
        <v>1</v>
      </c>
      <c r="H15461" s="29">
        <v>969</v>
      </c>
      <c r="I15461" s="29">
        <v>0</v>
      </c>
      <c r="J15461" s="29">
        <v>445</v>
      </c>
      <c r="K15461" s="30">
        <f>F15461*G15461*H15461/1000000/$B$13</f>
        <v>0.0280386661</v>
      </c>
      <c r="L15461" s="30">
        <f>F15461*G15461*I15461/1000000/$B$13</f>
        <v>0</v>
      </c>
      <c r="M15461" s="30">
        <f>F15461*G15461*J15461/1000000/$B$13</f>
        <v>0.012876374</v>
      </c>
      <c r="N15461" s="30">
        <v>151.1190176656</v>
      </c>
      <c r="O15461" s="4" t="inlineStr">
        <is>
          <t>FRANKO actual PPM | SAAB | Extra: GERMANY</t>
        </is>
      </c>
    </row>
    <row r="15462" ht="15.75" customHeight="1">
      <c r="A15462" s="4" t="inlineStr">
        <is>
          <t>54 63 708</t>
        </is>
      </c>
      <c r="B15462" s="26">
        <f>ROUND((K15462*$B$6*$B$9+L15462*$B$7*$B$10+M15462*$B$8*$B$11)*$B$12,0)</f>
        <v>134</v>
      </c>
      <c r="C15462" s="26">
        <f>ROUND((K15462*$B$6*$B$9+L15462*$B$7*$B$10+M15462*$B$8*$B$11)*$B$12,0)</f>
        <v>134</v>
      </c>
      <c r="E15462" s="27">
        <v>1</v>
      </c>
      <c r="F15462" s="28">
        <v>380</v>
      </c>
      <c r="G15462" s="28">
        <v>1</v>
      </c>
      <c r="H15462" s="29">
        <v>2675</v>
      </c>
      <c r="I15462" s="29">
        <v>0</v>
      </c>
      <c r="J15462" s="29">
        <v>811</v>
      </c>
      <c r="K15462" s="30">
        <f>F15462*G15462*H15462/1000000/$B$13</f>
        <v>0.0326812339</v>
      </c>
      <c r="L15462" s="30">
        <f>F15462*G15462*I15462/1000000/$B$13</f>
        <v>0</v>
      </c>
      <c r="M15462" s="30">
        <f>F15462*G15462*J15462/1000000/$B$13</f>
        <v>0.0099082171</v>
      </c>
      <c r="N15462" s="30">
        <v>133.7659518501</v>
      </c>
      <c r="O15462" s="4" t="inlineStr">
        <is>
          <t>FRANKO actual PPM | SAAB | Extra: GERMANY</t>
        </is>
      </c>
    </row>
    <row r="15463" ht="15.75" customHeight="1">
      <c r="A15463" s="4" t="inlineStr">
        <is>
          <t>54 63 708</t>
        </is>
      </c>
      <c r="B15463" s="26">
        <f>ROUND((K15463*$B$6*$B$9+L15463*$B$7*$B$10+M15463*$B$8*$B$11)*$B$12,0)</f>
        <v>136</v>
      </c>
      <c r="C15463" s="26">
        <f>ROUND((K15463*$B$6*$B$9+L15463*$B$7*$B$10+M15463*$B$8*$B$11)*$B$12,0)</f>
        <v>136</v>
      </c>
      <c r="E15463" s="27">
        <v>1</v>
      </c>
      <c r="F15463" s="28">
        <v>400</v>
      </c>
      <c r="G15463" s="28">
        <v>1</v>
      </c>
      <c r="H15463" s="29">
        <v>2724</v>
      </c>
      <c r="I15463" s="29">
        <v>175</v>
      </c>
      <c r="J15463" s="29">
        <v>733</v>
      </c>
      <c r="K15463" s="30">
        <f>F15463*G15463*H15463/1000000/$B$13</f>
        <v>0.0350314535</v>
      </c>
      <c r="L15463" s="30">
        <f>F15463*G15463*I15463/1000000/$B$13</f>
        <v>0.0022505523</v>
      </c>
      <c r="M15463" s="30">
        <f>F15463*G15463*J15463/1000000/$B$13</f>
        <v>0.0094265989</v>
      </c>
      <c r="N15463" s="30">
        <v>136.1780738287</v>
      </c>
      <c r="O15463" s="4" t="inlineStr">
        <is>
          <t>FRANKO actual PPM | SAAB | Extra: S1761/GERMANY</t>
        </is>
      </c>
    </row>
    <row r="15464" ht="15.75" customHeight="1">
      <c r="A15464" s="4" t="inlineStr">
        <is>
          <t>54 66 297</t>
        </is>
      </c>
      <c r="B15464" s="26">
        <f>ROUND((K15464*$B$6*$B$9+L15464*$B$7*$B$10+M15464*$B$8*$B$11)*$B$12,0)</f>
        <v>92</v>
      </c>
      <c r="C15464" s="26">
        <f>ROUND((K15464*$B$6*$B$9+L15464*$B$7*$B$10+M15464*$B$8*$B$11)*$B$12,0)</f>
        <v>92</v>
      </c>
      <c r="E15464" s="27">
        <v>1</v>
      </c>
      <c r="F15464" s="28">
        <v>960</v>
      </c>
      <c r="G15464" s="28">
        <v>1</v>
      </c>
      <c r="H15464" s="29">
        <v>634</v>
      </c>
      <c r="I15464" s="29">
        <v>0</v>
      </c>
      <c r="J15464" s="29">
        <v>240</v>
      </c>
      <c r="K15464" s="30">
        <f>F15464*G15464*H15464/1000000/$B$13</f>
        <v>0.0195682304</v>
      </c>
      <c r="L15464" s="30">
        <f>F15464*G15464*I15464/1000000/$B$13</f>
        <v>0</v>
      </c>
      <c r="M15464" s="30">
        <f>F15464*G15464*J15464/1000000/$B$13</f>
        <v>0.007407532</v>
      </c>
      <c r="N15464" s="30">
        <v>92.3478311595</v>
      </c>
      <c r="O15464" s="4" t="inlineStr">
        <is>
          <t>FRANKO actual PPM | SAAB | Extra: 301 04229693</t>
        </is>
      </c>
    </row>
    <row r="15465" ht="15.75" customHeight="1">
      <c r="A15465" s="4" t="inlineStr">
        <is>
          <t>67 50 055</t>
        </is>
      </c>
      <c r="B15465" s="26">
        <f>ROUND((K15465*$B$6*$B$9+L15465*$B$7*$B$10+M15465*$B$8*$B$11)*$B$12,0)</f>
        <v>301</v>
      </c>
      <c r="C15465" s="26">
        <f>ROUND((K15465*$B$6*$B$9+L15465*$B$7*$B$10+M15465*$B$8*$B$11)*$B$12,0)</f>
        <v>301</v>
      </c>
      <c r="E15465" s="27">
        <v>1</v>
      </c>
      <c r="F15465" s="28">
        <v>1560</v>
      </c>
      <c r="G15465" s="28">
        <v>1</v>
      </c>
      <c r="H15465" s="29">
        <v>1823</v>
      </c>
      <c r="I15465" s="29">
        <v>0</v>
      </c>
      <c r="J15465" s="29">
        <v>377</v>
      </c>
      <c r="K15465" s="30">
        <f>F15465*G15465*H15465/1000000/$B$13</f>
        <v>0.0914328652</v>
      </c>
      <c r="L15465" s="30">
        <f>F15465*G15465*I15465/1000000/$B$13</f>
        <v>0</v>
      </c>
      <c r="M15465" s="30">
        <f>F15465*G15465*J15465/1000000/$B$13</f>
        <v>0.0189084971</v>
      </c>
      <c r="N15465" s="30">
        <v>301.0257209573</v>
      </c>
      <c r="O15465" s="4" t="inlineStr">
        <is>
          <t>FRANKO actual PPM | SAAB | Extra: 110939359000 / GERMANY</t>
        </is>
      </c>
    </row>
    <row r="15466" ht="15.75" customHeight="1">
      <c r="A15466" s="4" t="inlineStr">
        <is>
          <t>75 33 797</t>
        </is>
      </c>
      <c r="B15466" s="26">
        <f>ROUND((K15466*$B$6*$B$9+L15466*$B$7*$B$10+M15466*$B$8*$B$11)*$B$12,0)</f>
        <v>290</v>
      </c>
      <c r="C15466" s="26">
        <f>ROUND((K15466*$B$6*$B$9+L15466*$B$7*$B$10+M15466*$B$8*$B$11)*$B$12,0)</f>
        <v>290</v>
      </c>
      <c r="E15466" s="27">
        <v>1</v>
      </c>
      <c r="F15466" s="28">
        <v>1160</v>
      </c>
      <c r="G15466" s="28">
        <v>1</v>
      </c>
      <c r="H15466" s="29">
        <v>2613</v>
      </c>
      <c r="I15466" s="29">
        <v>0</v>
      </c>
      <c r="J15466" s="29">
        <v>442</v>
      </c>
      <c r="K15466" s="30">
        <f>F15466*G15466*H15466/1000000/$B$13</f>
        <v>0.0974514849</v>
      </c>
      <c r="L15466" s="30">
        <f>F15466*G15466*I15466/1000000/$B$13</f>
        <v>0</v>
      </c>
      <c r="M15466" s="30">
        <f>F15466*G15466*J15466/1000000/$B$13</f>
        <v>0.0164843308</v>
      </c>
      <c r="N15466" s="30">
        <v>290.3584446868</v>
      </c>
      <c r="O15466" s="4" t="inlineStr">
        <is>
          <t>FRANKO actual PPM | SAAB | Extra: 110918633000 / X92</t>
        </is>
      </c>
    </row>
    <row r="15467" ht="15.75" customHeight="1">
      <c r="A15467" s="4" t="inlineStr">
        <is>
          <t>75 33 797</t>
        </is>
      </c>
      <c r="B15467" s="26">
        <f>ROUND((K15467*$B$6*$B$9+L15467*$B$7*$B$10+M15467*$B$8*$B$11)*$B$12,0)</f>
        <v>333</v>
      </c>
      <c r="C15467" s="26">
        <f>ROUND((K15467*$B$6*$B$9+L15467*$B$7*$B$10+M15467*$B$8*$B$11)*$B$12,0)</f>
        <v>333</v>
      </c>
      <c r="E15467" s="27">
        <v>1</v>
      </c>
      <c r="F15467" s="28">
        <v>1300</v>
      </c>
      <c r="G15467" s="28">
        <v>1</v>
      </c>
      <c r="H15467" s="29">
        <v>2581</v>
      </c>
      <c r="I15467" s="29">
        <v>0</v>
      </c>
      <c r="J15467" s="29">
        <v>469</v>
      </c>
      <c r="K15467" s="30">
        <f>F15467*G15467*H15467/1000000/$B$13</f>
        <v>0.1078754</v>
      </c>
      <c r="L15467" s="30">
        <f>F15467*G15467*I15467/1000000/$B$13</f>
        <v>0</v>
      </c>
      <c r="M15467" s="30">
        <f>F15467*G15467*J15467/1000000/$B$13</f>
        <v>0.0196023102</v>
      </c>
      <c r="N15467" s="30">
        <v>332.6724612343</v>
      </c>
      <c r="O15467" s="4" t="inlineStr">
        <is>
          <t>FRANKO actual PPM | SAAB | Extra: 110918633000</t>
        </is>
      </c>
    </row>
    <row r="15468" ht="15.75" customHeight="1">
      <c r="A15468" s="4" t="inlineStr">
        <is>
          <t>75 33 540</t>
        </is>
      </c>
      <c r="B15468" s="26">
        <f>ROUND((K15468*$B$6*$B$9+L15468*$B$7*$B$10+M15468*$B$8*$B$11)*$B$12,0)</f>
        <v>245</v>
      </c>
      <c r="C15468" s="26">
        <f>ROUND((K15468*$B$6*$B$9+L15468*$B$7*$B$10+M15468*$B$8*$B$11)*$B$12,0)</f>
        <v>245</v>
      </c>
      <c r="E15468" s="27">
        <v>1</v>
      </c>
      <c r="F15468" s="28">
        <v>1100</v>
      </c>
      <c r="G15468" s="28">
        <v>1</v>
      </c>
      <c r="H15468" s="29">
        <v>2212</v>
      </c>
      <c r="I15468" s="29">
        <v>0</v>
      </c>
      <c r="J15468" s="29">
        <v>416</v>
      </c>
      <c r="K15468" s="30">
        <f>F15468*G15468*H15468/1000000/$B$13</f>
        <v>0.0782291966</v>
      </c>
      <c r="L15468" s="30">
        <f>F15468*G15468*I15468/1000000/$B$13</f>
        <v>0</v>
      </c>
      <c r="M15468" s="30">
        <f>F15468*G15468*J15468/1000000/$B$13</f>
        <v>0.0147121816</v>
      </c>
      <c r="N15468" s="30">
        <v>245.3767393618</v>
      </c>
      <c r="O15468" s="4" t="inlineStr">
        <is>
          <t>FRANKO actual PPM | SAAB | Extra: 110928632000 Eberspacher Made in Germany</t>
        </is>
      </c>
    </row>
    <row r="15469" ht="15.75" customHeight="1">
      <c r="A15469" s="4" t="inlineStr">
        <is>
          <t>93 92 457</t>
        </is>
      </c>
      <c r="B15469" s="26">
        <f>ROUND((K15469*$B$6*$B$9+L15469*$B$7*$B$10+M15469*$B$8*$B$11)*$B$12,0)</f>
        <v>308</v>
      </c>
      <c r="C15469" s="26">
        <f>ROUND((K15469*$B$6*$B$9+L15469*$B$7*$B$10+M15469*$B$8*$B$11)*$B$12,0)</f>
        <v>308</v>
      </c>
      <c r="E15469" s="27">
        <v>1</v>
      </c>
      <c r="F15469" s="28">
        <v>1400</v>
      </c>
      <c r="G15469" s="28">
        <v>1</v>
      </c>
      <c r="H15469" s="29">
        <v>2050</v>
      </c>
      <c r="I15469" s="29">
        <v>0</v>
      </c>
      <c r="J15469" s="29">
        <v>435</v>
      </c>
      <c r="K15469" s="30">
        <f>F15469*G15469*H15469/1000000/$B$13</f>
        <v>0.0922726427</v>
      </c>
      <c r="L15469" s="30">
        <f>F15469*G15469*I15469/1000000/$B$13</f>
        <v>0</v>
      </c>
      <c r="M15469" s="30">
        <f>F15469*G15469*J15469/1000000/$B$13</f>
        <v>0.0195798047</v>
      </c>
      <c r="N15469" s="30">
        <v>307.9251738185</v>
      </c>
      <c r="O15469" s="4" t="inlineStr">
        <is>
          <t>FRANKO actual PPM | SAAB</t>
        </is>
      </c>
    </row>
    <row r="15470" ht="15.75" customHeight="1">
      <c r="A15470" s="4" t="inlineStr">
        <is>
          <t>93 92 457</t>
        </is>
      </c>
      <c r="B15470" s="26">
        <f>ROUND((K15470*$B$6*$B$9+L15470*$B$7*$B$10+M15470*$B$8*$B$11)*$B$12,0)</f>
        <v>270</v>
      </c>
      <c r="C15470" s="26">
        <f>ROUND((K15470*$B$6*$B$9+L15470*$B$7*$B$10+M15470*$B$8*$B$11)*$B$12,0)</f>
        <v>270</v>
      </c>
      <c r="E15470" s="27">
        <v>1</v>
      </c>
      <c r="F15470" s="28">
        <v>1250</v>
      </c>
      <c r="G15470" s="28">
        <v>1</v>
      </c>
      <c r="H15470" s="29">
        <v>2103</v>
      </c>
      <c r="I15470" s="29">
        <v>0</v>
      </c>
      <c r="J15470" s="29">
        <v>411</v>
      </c>
      <c r="K15470" s="30">
        <f>F15470*G15470*H15470/1000000/$B$13</f>
        <v>0.084516275</v>
      </c>
      <c r="L15470" s="30">
        <f>F15470*G15470*I15470/1000000/$B$13</f>
        <v>0</v>
      </c>
      <c r="M15470" s="30">
        <f>F15470*G15470*J15470/1000000/$B$13</f>
        <v>0.016517446</v>
      </c>
      <c r="N15470" s="30">
        <v>270.2722690474</v>
      </c>
      <c r="O15470" s="4" t="inlineStr">
        <is>
          <t>FRANKO actual PPM | SAAB</t>
        </is>
      </c>
    </row>
    <row r="15471" ht="15.75" customHeight="1">
      <c r="A15471" s="4" t="inlineStr">
        <is>
          <t>98 92 457</t>
        </is>
      </c>
      <c r="B15471" s="26">
        <f>ROUND((K15471*$B$6*$B$9+L15471*$B$7*$B$10+M15471*$B$8*$B$11)*$B$12,0)</f>
        <v>259</v>
      </c>
      <c r="C15471" s="26">
        <f>ROUND((K15471*$B$6*$B$9+L15471*$B$7*$B$10+M15471*$B$8*$B$11)*$B$12,0)</f>
        <v>259</v>
      </c>
      <c r="E15471" s="27">
        <v>1</v>
      </c>
      <c r="F15471" s="28">
        <v>1250</v>
      </c>
      <c r="G15471" s="28">
        <v>1</v>
      </c>
      <c r="H15471" s="29">
        <v>2225</v>
      </c>
      <c r="I15471" s="29">
        <v>0</v>
      </c>
      <c r="J15471" s="29">
        <v>355</v>
      </c>
      <c r="K15471" s="30">
        <f>F15471*G15471*H15471/1000000/$B$13</f>
        <v>0.0894192639</v>
      </c>
      <c r="L15471" s="30">
        <f>F15471*G15471*I15471/1000000/$B$13</f>
        <v>0</v>
      </c>
      <c r="M15471" s="30">
        <f>F15471*G15471*J15471/1000000/$B$13</f>
        <v>0.0142668938</v>
      </c>
      <c r="N15471" s="30">
        <v>259.2913503483</v>
      </c>
      <c r="O15471" s="4" t="inlineStr">
        <is>
          <t>FRANKO actual PPM | SAAB | Extra: SAAB B,110938630000,IV.89 MADE IN GER.</t>
        </is>
      </c>
    </row>
    <row r="15472" ht="15.75" customHeight="1">
      <c r="A15472" s="4" t="inlineStr">
        <is>
          <t>24200-34220</t>
        </is>
      </c>
      <c r="B15472" s="26">
        <f>ROUND((K15472*$B$6*$B$9+L15472*$B$7*$B$10+M15472*$B$8*$B$11)*$B$12,0)</f>
        <v>295</v>
      </c>
      <c r="C15472" s="26">
        <f>ROUND((K15472*$B$6*$B$9+L15472*$B$7*$B$10+M15472*$B$8*$B$11)*$B$12,0)</f>
        <v>295</v>
      </c>
      <c r="E15472" s="27">
        <v>1</v>
      </c>
      <c r="F15472" s="28">
        <v>2900</v>
      </c>
      <c r="G15472" s="28">
        <v>1</v>
      </c>
      <c r="H15472" s="29">
        <v>1448</v>
      </c>
      <c r="I15472" s="29">
        <v>732</v>
      </c>
      <c r="J15472" s="29">
        <v>0</v>
      </c>
      <c r="K15472" s="30">
        <f>F15472*G15472*H15472/1000000/$B$13</f>
        <v>0.135007415</v>
      </c>
      <c r="L15472" s="30">
        <f>F15472*G15472*I15472/1000000/$B$13</f>
        <v>0.0682496048</v>
      </c>
      <c r="M15472" s="30">
        <f>F15472*G15472*J15472/1000000/$B$13</f>
        <v>0</v>
      </c>
      <c r="N15472" s="30">
        <v>294.8241953453</v>
      </c>
      <c r="O15472" s="4" t="inlineStr">
        <is>
          <t>FRANKO actual PPM | SSANG YONG</t>
        </is>
      </c>
    </row>
    <row r="15473" ht="15.75" customHeight="1">
      <c r="A15473" s="4" t="inlineStr">
        <is>
          <t>X-106 / 1</t>
        </is>
      </c>
      <c r="B15473" s="26">
        <f>ROUND((K15473*$B$6*$B$9+L15473*$B$7*$B$10+M15473*$B$8*$B$11)*$B$12,0)</f>
        <v>148</v>
      </c>
      <c r="C15473" s="26">
        <f>ROUND((K15473*$B$6*$B$9+L15473*$B$7*$B$10+M15473*$B$8*$B$11)*$B$12,0)</f>
        <v>148</v>
      </c>
      <c r="E15473" s="27">
        <v>1</v>
      </c>
      <c r="F15473" s="28">
        <v>700</v>
      </c>
      <c r="G15473" s="28">
        <v>1</v>
      </c>
      <c r="H15473" s="29">
        <v>2052</v>
      </c>
      <c r="I15473" s="29">
        <v>0</v>
      </c>
      <c r="J15473" s="29">
        <v>404</v>
      </c>
      <c r="K15473" s="30">
        <f>F15473*G15473*H15473/1000000/$B$13</f>
        <v>0.0461813324</v>
      </c>
      <c r="L15473" s="30">
        <f>F15473*G15473*I15473/1000000/$B$13</f>
        <v>0</v>
      </c>
      <c r="M15473" s="30">
        <f>F15473*G15473*J15473/1000000/$B$13</f>
        <v>0.0090922311</v>
      </c>
      <c r="N15473" s="30">
        <v>148.2368376258</v>
      </c>
      <c r="O15473" s="4" t="inlineStr">
        <is>
          <t>FRANKO actual PPM | SEAT | Extra: S</t>
        </is>
      </c>
    </row>
    <row r="15474" ht="15.75" customHeight="1">
      <c r="A15474" s="4" t="inlineStr">
        <is>
          <t>X-106/1</t>
        </is>
      </c>
      <c r="B15474" s="26">
        <f>ROUND((K15474*$B$6*$B$9+L15474*$B$7*$B$10+M15474*$B$8*$B$11)*$B$12,0)</f>
        <v>133</v>
      </c>
      <c r="C15474" s="26">
        <f>ROUND((K15474*$B$6*$B$9+L15474*$B$7*$B$10+M15474*$B$8*$B$11)*$B$12,0)</f>
        <v>133</v>
      </c>
      <c r="E15474" s="27">
        <v>1</v>
      </c>
      <c r="F15474" s="28">
        <v>800</v>
      </c>
      <c r="G15474" s="28">
        <v>1</v>
      </c>
      <c r="H15474" s="29">
        <v>1750</v>
      </c>
      <c r="I15474" s="29">
        <v>0</v>
      </c>
      <c r="J15474" s="29">
        <v>290</v>
      </c>
      <c r="K15474" s="30">
        <f>F15474*G15474*H15474/1000000/$B$13</f>
        <v>0.0450110452</v>
      </c>
      <c r="L15474" s="30">
        <f>F15474*G15474*I15474/1000000/$B$13</f>
        <v>0</v>
      </c>
      <c r="M15474" s="30">
        <f>F15474*G15474*J15474/1000000/$B$13</f>
        <v>0.0074589732</v>
      </c>
      <c r="N15474" s="30">
        <v>132.8247651079</v>
      </c>
      <c r="O15474" s="4" t="inlineStr">
        <is>
          <t>FRANKO actual PPM | SEAT | Extra: 10-S</t>
        </is>
      </c>
    </row>
    <row r="15475" ht="15.75" customHeight="1">
      <c r="A15475" s="4" t="inlineStr">
        <is>
          <t>SEVEL</t>
        </is>
      </c>
      <c r="B15475" s="26">
        <f>ROUND((K15475*$B$6*$B$9+L15475*$B$7*$B$10+M15475*$B$8*$B$11)*$B$12,0)</f>
        <v>356</v>
      </c>
      <c r="C15475" s="26">
        <f>ROUND((K15475*$B$6*$B$9+L15475*$B$7*$B$10+M15475*$B$8*$B$11)*$B$12,0)</f>
        <v>356</v>
      </c>
      <c r="E15475" s="27">
        <v>1</v>
      </c>
      <c r="F15475" s="28">
        <v>1700</v>
      </c>
      <c r="G15475" s="28">
        <v>1</v>
      </c>
      <c r="H15475" s="29">
        <v>4136</v>
      </c>
      <c r="I15475" s="29">
        <v>7</v>
      </c>
      <c r="J15475" s="29">
        <v>0</v>
      </c>
      <c r="K15475" s="30">
        <f>F15475*G15475*H15475/1000000/$B$13</f>
        <v>0.2260583293</v>
      </c>
      <c r="L15475" s="30">
        <f>F15475*G15475*I15475/1000000/$B$13</f>
        <v>0.0003825939</v>
      </c>
      <c r="M15475" s="30">
        <f>F15475*G15475*J15475/1000000/$B$13</f>
        <v>0</v>
      </c>
      <c r="N15475" s="30">
        <v>356.2998243335</v>
      </c>
      <c r="O15475" s="4" t="inlineStr">
        <is>
          <t>FRANKO actual PPM | FIAT | Extra: F.AP.AC.AT WIMETAL 08 99 134521 SEVEL (Puntato) ULISSE</t>
        </is>
      </c>
    </row>
    <row r="15476" ht="15.75" customHeight="1">
      <c r="A15476" s="4" t="inlineStr">
        <is>
          <t>8610</t>
        </is>
      </c>
      <c r="B15476" s="26">
        <f>ROUND((K15476*$B$6*$B$9+L15476*$B$7*$B$10+M15476*$B$8*$B$11)*$B$12,0)</f>
        <v>261</v>
      </c>
      <c r="C15476" s="26">
        <f>ROUND((K15476*$B$6*$B$9+L15476*$B$7*$B$10+M15476*$B$8*$B$11)*$B$12,0)</f>
        <v>261</v>
      </c>
      <c r="E15476" s="27">
        <v>1</v>
      </c>
      <c r="F15476" s="28">
        <v>1400</v>
      </c>
      <c r="G15476" s="28">
        <v>1</v>
      </c>
      <c r="H15476" s="29">
        <v>2100</v>
      </c>
      <c r="I15476" s="29">
        <v>0</v>
      </c>
      <c r="J15476" s="29">
        <v>300</v>
      </c>
      <c r="K15476" s="30">
        <f>F15476*G15476*H15476/1000000/$B$13</f>
        <v>0.0945231949</v>
      </c>
      <c r="L15476" s="30">
        <f>F15476*G15476*I15476/1000000/$B$13</f>
        <v>0</v>
      </c>
      <c r="M15476" s="30">
        <f>F15476*G15476*J15476/1000000/$B$13</f>
        <v>0.0135033136</v>
      </c>
      <c r="N15476" s="30">
        <v>260.9812418141</v>
      </c>
      <c r="O15476" s="4" t="inlineStr">
        <is>
          <t>FRANKO actual PPM | SEVEL | Extra: WIMETAL, 11.94.</t>
        </is>
      </c>
    </row>
    <row r="15477" ht="15.75" customHeight="1">
      <c r="A15477" s="4" t="inlineStr">
        <is>
          <t>8610</t>
        </is>
      </c>
      <c r="B15477" s="26">
        <f>ROUND((K15477*$B$6*$B$9+L15477*$B$7*$B$10+M15477*$B$8*$B$11)*$B$12,0)</f>
        <v>268</v>
      </c>
      <c r="C15477" s="26">
        <f>ROUND((K15477*$B$6*$B$9+L15477*$B$7*$B$10+M15477*$B$8*$B$11)*$B$12,0)</f>
        <v>268</v>
      </c>
      <c r="E15477" s="27">
        <v>1</v>
      </c>
      <c r="F15477" s="28">
        <v>1440</v>
      </c>
      <c r="G15477" s="28">
        <v>1</v>
      </c>
      <c r="H15477" s="29">
        <v>1763</v>
      </c>
      <c r="I15477" s="29">
        <v>0</v>
      </c>
      <c r="J15477" s="29">
        <v>362</v>
      </c>
      <c r="K15477" s="30">
        <f>F15477*G15477*H15477/1000000/$B$13</f>
        <v>0.0816217433</v>
      </c>
      <c r="L15477" s="30">
        <f>F15477*G15477*I15477/1000000/$B$13</f>
        <v>0</v>
      </c>
      <c r="M15477" s="30">
        <f>F15477*G15477*J15477/1000000/$B$13</f>
        <v>0.0167595412</v>
      </c>
      <c r="N15477" s="30">
        <v>267.7274339954</v>
      </c>
      <c r="O15477" s="4" t="inlineStr">
        <is>
          <t>FRANKO actual PPM | SEVEL</t>
        </is>
      </c>
    </row>
    <row r="15478" ht="15.75" customHeight="1">
      <c r="A15478" s="4" t="inlineStr">
        <is>
          <t>8610</t>
        </is>
      </c>
      <c r="B15478" s="26">
        <f>ROUND((K15478*$B$6*$B$9+L15478*$B$7*$B$10+M15478*$B$8*$B$11)*$B$12,0)</f>
        <v>276</v>
      </c>
      <c r="C15478" s="26">
        <f>ROUND((K15478*$B$6*$B$9+L15478*$B$7*$B$10+M15478*$B$8*$B$11)*$B$12,0)</f>
        <v>276</v>
      </c>
      <c r="E15478" s="27">
        <v>1</v>
      </c>
      <c r="F15478" s="28">
        <v>1430</v>
      </c>
      <c r="G15478" s="28">
        <v>1</v>
      </c>
      <c r="H15478" s="29">
        <v>1772</v>
      </c>
      <c r="I15478" s="29">
        <v>40</v>
      </c>
      <c r="J15478" s="29">
        <v>382</v>
      </c>
      <c r="K15478" s="30">
        <f>F15478*G15478*H15478/1000000/$B$13</f>
        <v>0.0814687058</v>
      </c>
      <c r="L15478" s="30">
        <f>F15478*G15478*I15478/1000000/$B$13</f>
        <v>0.0018390227</v>
      </c>
      <c r="M15478" s="30">
        <f>F15478*G15478*J15478/1000000/$B$13</f>
        <v>0.0175626668</v>
      </c>
      <c r="N15478" s="30">
        <v>276.37716842</v>
      </c>
      <c r="O15478" s="4" t="inlineStr">
        <is>
          <t>FRANKO actual PPM | SEVEL | Extra: AP-AC-AT / 8610 / WIMETAL / 02 98 / 7309</t>
        </is>
      </c>
    </row>
    <row r="15479" ht="15.75" customHeight="1">
      <c r="A15479" s="4" t="inlineStr">
        <is>
          <t>8613</t>
        </is>
      </c>
      <c r="B15479" s="26">
        <f>ROUND((K15479*$B$6*$B$9+L15479*$B$7*$B$10+M15479*$B$8*$B$11)*$B$12,0)</f>
        <v>216</v>
      </c>
      <c r="C15479" s="26">
        <f>ROUND((K15479*$B$6*$B$9+L15479*$B$7*$B$10+M15479*$B$8*$B$11)*$B$12,0)</f>
        <v>216</v>
      </c>
      <c r="E15479" s="27">
        <v>1</v>
      </c>
      <c r="F15479" s="28">
        <v>1350</v>
      </c>
      <c r="G15479" s="28">
        <v>1</v>
      </c>
      <c r="H15479" s="29">
        <v>1466</v>
      </c>
      <c r="I15479" s="29">
        <v>49</v>
      </c>
      <c r="J15479" s="29">
        <v>315</v>
      </c>
      <c r="K15479" s="30">
        <f>F15479*G15479*H15479/1000000/$B$13</f>
        <v>0.0636295425</v>
      </c>
      <c r="L15479" s="30">
        <f>F15479*G15479*I15479/1000000/$B$13</f>
        <v>0.0021267719</v>
      </c>
      <c r="M15479" s="30">
        <f>F15479*G15479*J15479/1000000/$B$13</f>
        <v>0.013672105</v>
      </c>
      <c r="N15479" s="30">
        <v>216.3188340089</v>
      </c>
      <c r="O15479" s="4" t="inlineStr">
        <is>
          <t>FRANKO actual PPM | SEVEL | Extra: F.AP.AC.AT. / WIMETAL</t>
        </is>
      </c>
    </row>
    <row r="15480" ht="15.75" customHeight="1">
      <c r="A15480" s="4" t="inlineStr">
        <is>
          <t>8621</t>
        </is>
      </c>
      <c r="B15480" s="26">
        <f>ROUND((K15480*$B$6*$B$9+L15480*$B$7*$B$10+M15480*$B$8*$B$11)*$B$12,0)</f>
        <v>126</v>
      </c>
      <c r="C15480" s="26">
        <f>ROUND((K15480*$B$6*$B$9+L15480*$B$7*$B$10+M15480*$B$8*$B$11)*$B$12,0)</f>
        <v>126</v>
      </c>
      <c r="E15480" s="27">
        <v>1</v>
      </c>
      <c r="F15480" s="28">
        <v>1500</v>
      </c>
      <c r="G15480" s="28">
        <v>1</v>
      </c>
      <c r="H15480" s="29">
        <v>1650</v>
      </c>
      <c r="I15480" s="29">
        <v>11</v>
      </c>
      <c r="J15480" s="29">
        <v>0</v>
      </c>
      <c r="K15480" s="30">
        <f>F15480*G15480*H15480/1000000/$B$13</f>
        <v>0.0795730978</v>
      </c>
      <c r="L15480" s="30">
        <f>F15480*G15480*I15480/1000000/$B$13</f>
        <v>0.0005304873</v>
      </c>
      <c r="M15480" s="30">
        <f>F15480*G15480*J15480/1000000/$B$13</f>
        <v>0</v>
      </c>
      <c r="N15480" s="30">
        <v>125.8957808858</v>
      </c>
      <c r="O15480" s="4" t="inlineStr">
        <is>
          <t>FRANKO actual PPM | SEVEL | Extra: F.AP.AC.AT/01 96/ WIMETAL</t>
        </is>
      </c>
    </row>
    <row r="15481" ht="15.75" customHeight="1">
      <c r="A15481" s="4" t="inlineStr">
        <is>
          <t>8625</t>
        </is>
      </c>
      <c r="B15481" s="26">
        <f>ROUND((K15481*$B$6*$B$9+L15481*$B$7*$B$10+M15481*$B$8*$B$11)*$B$12,0)</f>
        <v>407</v>
      </c>
      <c r="C15481" s="26">
        <f>ROUND((K15481*$B$6*$B$9+L15481*$B$7*$B$10+M15481*$B$8*$B$11)*$B$12,0)</f>
        <v>407</v>
      </c>
      <c r="E15481" s="27">
        <v>1</v>
      </c>
      <c r="F15481" s="28">
        <v>1400</v>
      </c>
      <c r="G15481" s="28">
        <v>1</v>
      </c>
      <c r="H15481" s="29">
        <v>2822</v>
      </c>
      <c r="I15481" s="29">
        <v>0</v>
      </c>
      <c r="J15481" s="29">
        <v>555</v>
      </c>
      <c r="K15481" s="30">
        <f>F15481*G15481*H15481/1000000/$B$13</f>
        <v>0.1270211695</v>
      </c>
      <c r="L15481" s="30">
        <f>F15481*G15481*I15481/1000000/$B$13</f>
        <v>0</v>
      </c>
      <c r="M15481" s="30">
        <f>F15481*G15481*J15481/1000000/$B$13</f>
        <v>0.0249811301</v>
      </c>
      <c r="N15481" s="30">
        <v>407.4997422796</v>
      </c>
      <c r="O15481" s="4" t="inlineStr">
        <is>
          <t>FRANKO actual PPM | SEVEL | Extra: WIMETAL GREZTAS</t>
        </is>
      </c>
    </row>
    <row r="15482" ht="15.75" customHeight="1">
      <c r="A15482" s="4" t="inlineStr">
        <is>
          <t>8630</t>
        </is>
      </c>
      <c r="B15482" s="26">
        <f>ROUND((K15482*$B$6*$B$9+L15482*$B$7*$B$10+M15482*$B$8*$B$11)*$B$12,0)</f>
        <v>95</v>
      </c>
      <c r="C15482" s="26">
        <f>ROUND((K15482*$B$6*$B$9+L15482*$B$7*$B$10+M15482*$B$8*$B$11)*$B$12,0)</f>
        <v>95</v>
      </c>
      <c r="E15482" s="27">
        <v>1</v>
      </c>
      <c r="F15482" s="28">
        <v>1080</v>
      </c>
      <c r="G15482" s="28">
        <v>1</v>
      </c>
      <c r="H15482" s="29">
        <v>1735</v>
      </c>
      <c r="I15482" s="29">
        <v>0</v>
      </c>
      <c r="J15482" s="29">
        <v>0</v>
      </c>
      <c r="K15482" s="30">
        <f>F15482*G15482*H15482/1000000/$B$13</f>
        <v>0.0602440689</v>
      </c>
      <c r="L15482" s="30">
        <f>F15482*G15482*I15482/1000000/$B$13</f>
        <v>0</v>
      </c>
      <c r="M15482" s="30">
        <f>F15482*G15482*J15482/1000000/$B$13</f>
        <v>0</v>
      </c>
      <c r="N15482" s="30">
        <v>94.8301888874</v>
      </c>
      <c r="O15482" s="4" t="inlineStr">
        <is>
          <t>FRANKO actual PPM | SEVEL</t>
        </is>
      </c>
    </row>
    <row r="15483" ht="15.75" customHeight="1">
      <c r="A15483" s="4" t="inlineStr">
        <is>
          <t>8630</t>
        </is>
      </c>
      <c r="B15483" s="26">
        <f>ROUND((K15483*$B$6*$B$9+L15483*$B$7*$B$10+M15483*$B$8*$B$11)*$B$12,0)</f>
        <v>97</v>
      </c>
      <c r="C15483" s="26">
        <f>ROUND((K15483*$B$6*$B$9+L15483*$B$7*$B$10+M15483*$B$8*$B$11)*$B$12,0)</f>
        <v>97</v>
      </c>
      <c r="E15483" s="27">
        <v>1</v>
      </c>
      <c r="F15483" s="28">
        <v>1100</v>
      </c>
      <c r="G15483" s="28">
        <v>1</v>
      </c>
      <c r="H15483" s="29">
        <v>1749</v>
      </c>
      <c r="I15483" s="29">
        <v>0</v>
      </c>
      <c r="J15483" s="29">
        <v>0</v>
      </c>
      <c r="K15483" s="30">
        <f>F15483*G15483*H15483/1000000/$B$13</f>
        <v>0.0618548213</v>
      </c>
      <c r="L15483" s="30">
        <f>F15483*G15483*I15483/1000000/$B$13</f>
        <v>0</v>
      </c>
      <c r="M15483" s="30">
        <f>F15483*G15483*J15483/1000000/$B$13</f>
        <v>0</v>
      </c>
      <c r="N15483" s="30">
        <v>97.3656742451</v>
      </c>
      <c r="O15483" s="4" t="inlineStr">
        <is>
          <t>FRANKO actual PPM | SEVEL</t>
        </is>
      </c>
    </row>
    <row r="15484" ht="15.75" customHeight="1">
      <c r="A15484" s="4" t="inlineStr">
        <is>
          <t>8630</t>
        </is>
      </c>
      <c r="B15484" s="26">
        <f>ROUND((K15484*$B$6*$B$9+L15484*$B$7*$B$10+M15484*$B$8*$B$11)*$B$12,0)</f>
        <v>103</v>
      </c>
      <c r="C15484" s="26">
        <f>ROUND((K15484*$B$6*$B$9+L15484*$B$7*$B$10+M15484*$B$8*$B$11)*$B$12,0)</f>
        <v>103</v>
      </c>
      <c r="E15484" s="27">
        <v>1</v>
      </c>
      <c r="F15484" s="28">
        <v>1080</v>
      </c>
      <c r="G15484" s="28">
        <v>1</v>
      </c>
      <c r="H15484" s="29">
        <v>1868</v>
      </c>
      <c r="I15484" s="29">
        <v>14</v>
      </c>
      <c r="J15484" s="29">
        <v>0</v>
      </c>
      <c r="K15484" s="30">
        <f>F15484*G15484*H15484/1000000/$B$13</f>
        <v>0.0648622022</v>
      </c>
      <c r="L15484" s="30">
        <f>F15484*G15484*I15484/1000000/$B$13</f>
        <v>0.0004861193</v>
      </c>
      <c r="M15484" s="30">
        <f>F15484*G15484*J15484/1000000/$B$13</f>
        <v>0</v>
      </c>
      <c r="N15484" s="30">
        <v>102.6858522775</v>
      </c>
      <c r="O15484" s="4" t="inlineStr">
        <is>
          <t>FRANKO actual PPM | SEVEL | Extra: Panasus i Bosal / Apvalus / Pailqas</t>
        </is>
      </c>
    </row>
    <row r="15485" ht="15.75" customHeight="1">
      <c r="A15485" s="4" t="inlineStr">
        <is>
          <t>8630</t>
        </is>
      </c>
      <c r="B15485" s="26">
        <f>ROUND((K15485*$B$6*$B$9+L15485*$B$7*$B$10+M15485*$B$8*$B$11)*$B$12,0)</f>
        <v>108</v>
      </c>
      <c r="C15485" s="26">
        <f>ROUND((K15485*$B$6*$B$9+L15485*$B$7*$B$10+M15485*$B$8*$B$11)*$B$12,0)</f>
        <v>108</v>
      </c>
      <c r="E15485" s="27">
        <v>1</v>
      </c>
      <c r="F15485" s="28">
        <v>1140</v>
      </c>
      <c r="G15485" s="28">
        <v>1</v>
      </c>
      <c r="H15485" s="29">
        <v>1878</v>
      </c>
      <c r="I15485" s="29">
        <v>0</v>
      </c>
      <c r="J15485" s="29">
        <v>0</v>
      </c>
      <c r="K15485" s="30">
        <f>F15485*G15485*H15485/1000000/$B$13</f>
        <v>0.0688321763</v>
      </c>
      <c r="L15485" s="30">
        <f>F15485*G15485*I15485/1000000/$B$13</f>
        <v>0</v>
      </c>
      <c r="M15485" s="30">
        <f>F15485*G15485*J15485/1000000/$B$13</f>
        <v>0</v>
      </c>
      <c r="N15485" s="30">
        <v>108.3487287826</v>
      </c>
      <c r="O15485" s="4" t="inlineStr">
        <is>
          <t>FRANKO actual PPM | SEVEL</t>
        </is>
      </c>
    </row>
    <row r="15486" ht="15.75" customHeight="1">
      <c r="A15486" s="4" t="inlineStr">
        <is>
          <t>8639</t>
        </is>
      </c>
      <c r="B15486" s="26">
        <f>ROUND((K15486*$B$6*$B$9+L15486*$B$7*$B$10+M15486*$B$8*$B$11)*$B$12,0)</f>
        <v>324</v>
      </c>
      <c r="C15486" s="26">
        <f>ROUND((K15486*$B$6*$B$9+L15486*$B$7*$B$10+M15486*$B$8*$B$11)*$B$12,0)</f>
        <v>324</v>
      </c>
      <c r="E15486" s="27">
        <v>1</v>
      </c>
      <c r="F15486" s="28">
        <v>1400</v>
      </c>
      <c r="G15486" s="28">
        <v>1</v>
      </c>
      <c r="H15486" s="29">
        <v>100</v>
      </c>
      <c r="I15486" s="29">
        <v>2400</v>
      </c>
      <c r="J15486" s="29">
        <v>500</v>
      </c>
      <c r="K15486" s="30">
        <f>F15486*G15486*H15486/1000000/$B$13</f>
        <v>0.0045011045</v>
      </c>
      <c r="L15486" s="30">
        <f>F15486*G15486*I15486/1000000/$B$13</f>
        <v>0.1080265085</v>
      </c>
      <c r="M15486" s="30">
        <f>F15486*G15486*J15486/1000000/$B$13</f>
        <v>0.0225055226</v>
      </c>
      <c r="N15486" s="30">
        <v>324.3522923457</v>
      </c>
      <c r="O15486" s="4" t="inlineStr">
        <is>
          <t>FRANKO actual PPM | SEVEL | Extra: SEVEL 0399ACAT VIMET BEZ SONDE</t>
        </is>
      </c>
    </row>
    <row r="15487" ht="15.75" customHeight="1">
      <c r="A15487" s="4" t="inlineStr">
        <is>
          <t>8641</t>
        </is>
      </c>
      <c r="B15487" s="26">
        <f>ROUND((K15487*$B$6*$B$9+L15487*$B$7*$B$10+M15487*$B$8*$B$11)*$B$12,0)</f>
        <v>32</v>
      </c>
      <c r="C15487" s="26">
        <f>ROUND((K15487*$B$6*$B$9+L15487*$B$7*$B$10+M15487*$B$8*$B$11)*$B$12,0)</f>
        <v>32</v>
      </c>
      <c r="E15487" s="27">
        <v>1</v>
      </c>
      <c r="F15487" s="28">
        <v>920</v>
      </c>
      <c r="G15487" s="28">
        <v>1</v>
      </c>
      <c r="H15487" s="29">
        <v>678</v>
      </c>
      <c r="I15487" s="29">
        <v>0</v>
      </c>
      <c r="J15487" s="29">
        <v>0</v>
      </c>
      <c r="K15487" s="30">
        <f>F15487*G15487*H15487/1000000/$B$13</f>
        <v>0.0200543497</v>
      </c>
      <c r="L15487" s="30">
        <f>F15487*G15487*I15487/1000000/$B$13</f>
        <v>0</v>
      </c>
      <c r="M15487" s="30">
        <f>F15487*G15487*J15487/1000000/$B$13</f>
        <v>0</v>
      </c>
      <c r="N15487" s="30">
        <v>31.5675518307</v>
      </c>
      <c r="O15487" s="4" t="inlineStr">
        <is>
          <t>FRANKO actual PPM | SEVEL | Extra: 82701 / WIMETAL / F.AP.AC.AT.</t>
        </is>
      </c>
    </row>
    <row r="15488" ht="15.75" customHeight="1">
      <c r="A15488" s="4" t="inlineStr">
        <is>
          <t>8646</t>
        </is>
      </c>
      <c r="B15488" s="26">
        <f>ROUND((K15488*$B$6*$B$9+L15488*$B$7*$B$10+M15488*$B$8*$B$11)*$B$12,0)</f>
        <v>333</v>
      </c>
      <c r="C15488" s="26">
        <f>ROUND((K15488*$B$6*$B$9+L15488*$B$7*$B$10+M15488*$B$8*$B$11)*$B$12,0)</f>
        <v>333</v>
      </c>
      <c r="E15488" s="27">
        <v>1</v>
      </c>
      <c r="F15488" s="28">
        <v>1780</v>
      </c>
      <c r="G15488" s="28">
        <v>1</v>
      </c>
      <c r="H15488" s="29">
        <v>3692</v>
      </c>
      <c r="I15488" s="29">
        <v>0</v>
      </c>
      <c r="J15488" s="29">
        <v>0</v>
      </c>
      <c r="K15488" s="30">
        <f>F15488*G15488*H15488/1000000/$B$13</f>
        <v>0.2112869903</v>
      </c>
      <c r="L15488" s="30">
        <f>F15488*G15488*I15488/1000000/$B$13</f>
        <v>0</v>
      </c>
      <c r="M15488" s="30">
        <f>F15488*G15488*J15488/1000000/$B$13</f>
        <v>0</v>
      </c>
      <c r="N15488" s="30">
        <v>332.5868513838</v>
      </c>
      <c r="O15488" s="4" t="inlineStr">
        <is>
          <t>FRANKO actual PPM | SEVEL | Extra: 134507 / WIMETAL</t>
        </is>
      </c>
    </row>
    <row r="15489" ht="15.75" customHeight="1">
      <c r="A15489" s="4" t="inlineStr">
        <is>
          <t>8646</t>
        </is>
      </c>
      <c r="B15489" s="26">
        <f>ROUND((K15489*$B$6*$B$9+L15489*$B$7*$B$10+M15489*$B$8*$B$11)*$B$12,0)</f>
        <v>386</v>
      </c>
      <c r="C15489" s="26">
        <f>ROUND((K15489*$B$6*$B$9+L15489*$B$7*$B$10+M15489*$B$8*$B$11)*$B$12,0)</f>
        <v>386</v>
      </c>
      <c r="E15489" s="27">
        <v>1</v>
      </c>
      <c r="F15489" s="28">
        <v>1600</v>
      </c>
      <c r="G15489" s="28">
        <v>1</v>
      </c>
      <c r="H15489" s="29">
        <v>4770</v>
      </c>
      <c r="I15489" s="29">
        <v>0</v>
      </c>
      <c r="J15489" s="29">
        <v>0</v>
      </c>
      <c r="K15489" s="30">
        <f>F15489*G15489*H15489/1000000/$B$13</f>
        <v>0.2453744978</v>
      </c>
      <c r="L15489" s="30">
        <f>F15489*G15489*I15489/1000000/$B$13</f>
        <v>0</v>
      </c>
      <c r="M15489" s="30">
        <f>F15489*G15489*J15489/1000000/$B$13</f>
        <v>0</v>
      </c>
      <c r="N15489" s="30">
        <v>386.2439970055</v>
      </c>
      <c r="O15489" s="4" t="inlineStr">
        <is>
          <t>FRANKO actual PPM | SEVEL | Extra: 271872 / WIMETAL</t>
        </is>
      </c>
    </row>
    <row r="15490" ht="15.75" customHeight="1">
      <c r="A15490" s="4" t="inlineStr">
        <is>
          <t>8646</t>
        </is>
      </c>
      <c r="B15490" s="26">
        <f>ROUND((K15490*$B$6*$B$9+L15490*$B$7*$B$10+M15490*$B$8*$B$11)*$B$12,0)</f>
        <v>304</v>
      </c>
      <c r="C15490" s="26">
        <f>ROUND((K15490*$B$6*$B$9+L15490*$B$7*$B$10+M15490*$B$8*$B$11)*$B$12,0)</f>
        <v>304</v>
      </c>
      <c r="E15490" s="27">
        <v>1</v>
      </c>
      <c r="F15490" s="28">
        <v>1500</v>
      </c>
      <c r="G15490" s="28">
        <v>1</v>
      </c>
      <c r="H15490" s="29">
        <v>4010</v>
      </c>
      <c r="I15490" s="29">
        <v>0</v>
      </c>
      <c r="J15490" s="29">
        <v>0</v>
      </c>
      <c r="K15490" s="30">
        <f>F15490*G15490*H15490/1000000/$B$13</f>
        <v>0.1933867406</v>
      </c>
      <c r="L15490" s="30">
        <f>F15490*G15490*I15490/1000000/$B$13</f>
        <v>0</v>
      </c>
      <c r="M15490" s="30">
        <f>F15490*G15490*J15490/1000000/$B$13</f>
        <v>0</v>
      </c>
      <c r="N15490" s="30">
        <v>304.4100683947</v>
      </c>
      <c r="O15490" s="4" t="inlineStr">
        <is>
          <t>FRANKO actual PPM | SEVEL</t>
        </is>
      </c>
    </row>
    <row r="15491" ht="15.75" customHeight="1">
      <c r="A15491" s="4" t="inlineStr">
        <is>
          <t>8653</t>
        </is>
      </c>
      <c r="B15491" s="26">
        <f>ROUND((K15491*$B$6*$B$9+L15491*$B$7*$B$10+M15491*$B$8*$B$11)*$B$12,0)</f>
        <v>168</v>
      </c>
      <c r="C15491" s="26">
        <f>ROUND((K15491*$B$6*$B$9+L15491*$B$7*$B$10+M15491*$B$8*$B$11)*$B$12,0)</f>
        <v>168</v>
      </c>
      <c r="E15491" s="27">
        <v>1</v>
      </c>
      <c r="F15491" s="28">
        <v>1600</v>
      </c>
      <c r="G15491" s="28">
        <v>1</v>
      </c>
      <c r="H15491" s="29">
        <v>0</v>
      </c>
      <c r="I15491" s="29">
        <v>1577</v>
      </c>
      <c r="J15491" s="29">
        <v>164</v>
      </c>
      <c r="K15491" s="30">
        <f>F15491*G15491*H15491/1000000/$B$13</f>
        <v>0</v>
      </c>
      <c r="L15491" s="30">
        <f>F15491*G15491*I15491/1000000/$B$13</f>
        <v>0.0811227637</v>
      </c>
      <c r="M15491" s="30">
        <f>F15491*G15491*J15491/1000000/$B$13</f>
        <v>0.0084363559</v>
      </c>
      <c r="N15491" s="30">
        <v>167.9275160647</v>
      </c>
      <c r="O15491" s="4" t="inlineStr">
        <is>
          <t>FRANKO actual PPM | SEVEL | Extra: GREZTAS</t>
        </is>
      </c>
    </row>
    <row r="15492" ht="15.75" customHeight="1">
      <c r="A15492" s="4" t="inlineStr">
        <is>
          <t>8656</t>
        </is>
      </c>
      <c r="B15492" s="26">
        <f>ROUND((K15492*$B$6*$B$9+L15492*$B$7*$B$10+M15492*$B$8*$B$11)*$B$12,0)</f>
        <v>30</v>
      </c>
      <c r="C15492" s="26">
        <f>ROUND((K15492*$B$6*$B$9+L15492*$B$7*$B$10+M15492*$B$8*$B$11)*$B$12,0)</f>
        <v>30</v>
      </c>
      <c r="E15492" s="27">
        <v>1</v>
      </c>
      <c r="F15492" s="28">
        <v>940</v>
      </c>
      <c r="G15492" s="28">
        <v>1</v>
      </c>
      <c r="H15492" s="29">
        <v>637</v>
      </c>
      <c r="I15492" s="29">
        <v>0</v>
      </c>
      <c r="J15492" s="29">
        <v>0</v>
      </c>
      <c r="K15492" s="30">
        <f>F15492*G15492*H15492/1000000/$B$13</f>
        <v>0.019251224</v>
      </c>
      <c r="L15492" s="30">
        <f>F15492*G15492*I15492/1000000/$B$13</f>
        <v>0</v>
      </c>
      <c r="M15492" s="30">
        <f>F15492*G15492*J15492/1000000/$B$13</f>
        <v>0</v>
      </c>
      <c r="N15492" s="30">
        <v>30.3033517462</v>
      </c>
      <c r="O15492" s="4" t="inlineStr">
        <is>
          <t>FRANKO actual PPM | SEVEL | Extra: WIM 10/02 / 00754803</t>
        </is>
      </c>
    </row>
    <row r="15493" ht="15.75" customHeight="1">
      <c r="A15493" s="4" t="inlineStr">
        <is>
          <t>8656</t>
        </is>
      </c>
      <c r="B15493" s="26">
        <f>ROUND((K15493*$B$6*$B$9+L15493*$B$7*$B$10+M15493*$B$8*$B$11)*$B$12,0)</f>
        <v>28</v>
      </c>
      <c r="C15493" s="26">
        <f>ROUND((K15493*$B$6*$B$9+L15493*$B$7*$B$10+M15493*$B$8*$B$11)*$B$12,0)</f>
        <v>28</v>
      </c>
      <c r="E15493" s="27">
        <v>1</v>
      </c>
      <c r="F15493" s="28">
        <v>1000</v>
      </c>
      <c r="G15493" s="28">
        <v>1</v>
      </c>
      <c r="H15493" s="29">
        <v>560</v>
      </c>
      <c r="I15493" s="29">
        <v>0</v>
      </c>
      <c r="J15493" s="29">
        <v>0</v>
      </c>
      <c r="K15493" s="30">
        <f>F15493*G15493*H15493/1000000/$B$13</f>
        <v>0.0180044181</v>
      </c>
      <c r="L15493" s="30">
        <f>F15493*G15493*I15493/1000000/$B$13</f>
        <v>0</v>
      </c>
      <c r="M15493" s="30">
        <f>F15493*G15493*J15493/1000000/$B$13</f>
        <v>0</v>
      </c>
      <c r="N15493" s="30">
        <v>28.3407544973</v>
      </c>
      <c r="O15493" s="4" t="inlineStr">
        <is>
          <t>FRANKO actual PPM | SEVEL | Extra: VIMETAL 05/02,007 08331, SEVEL / DIESEL</t>
        </is>
      </c>
    </row>
    <row r="15494" ht="15.75" customHeight="1">
      <c r="A15494" s="4" t="inlineStr">
        <is>
          <t>8657</t>
        </is>
      </c>
      <c r="B15494" s="26">
        <f>ROUND((K15494*$B$6*$B$9+L15494*$B$7*$B$10+M15494*$B$8*$B$11)*$B$12,0)</f>
        <v>310</v>
      </c>
      <c r="C15494" s="26">
        <f>ROUND((K15494*$B$6*$B$9+L15494*$B$7*$B$10+M15494*$B$8*$B$11)*$B$12,0)</f>
        <v>310</v>
      </c>
      <c r="E15494" s="27">
        <v>1</v>
      </c>
      <c r="F15494" s="28">
        <v>1200</v>
      </c>
      <c r="G15494" s="28">
        <v>1</v>
      </c>
      <c r="H15494" s="29">
        <v>5100</v>
      </c>
      <c r="I15494" s="29">
        <v>0</v>
      </c>
      <c r="J15494" s="29">
        <v>0</v>
      </c>
      <c r="K15494" s="30">
        <f>F15494*G15494*H15494/1000000/$B$13</f>
        <v>0.196762569</v>
      </c>
      <c r="L15494" s="30">
        <f>F15494*G15494*I15494/1000000/$B$13</f>
        <v>0</v>
      </c>
      <c r="M15494" s="30">
        <f>F15494*G15494*J15494/1000000/$B$13</f>
        <v>0</v>
      </c>
      <c r="N15494" s="30">
        <v>309.7239598629</v>
      </c>
      <c r="O15494" s="4" t="inlineStr">
        <is>
          <t>FRANKO actual PPM | SEVEL | Extra: 112653/WIMETAL</t>
        </is>
      </c>
    </row>
    <row r="15495" ht="15.75" customHeight="1">
      <c r="A15495" s="4" t="inlineStr">
        <is>
          <t>8657</t>
        </is>
      </c>
      <c r="B15495" s="26">
        <f>ROUND((K15495*$B$6*$B$9+L15495*$B$7*$B$10+M15495*$B$8*$B$11)*$B$12,0)</f>
        <v>242</v>
      </c>
      <c r="C15495" s="26">
        <f>ROUND((K15495*$B$6*$B$9+L15495*$B$7*$B$10+M15495*$B$8*$B$11)*$B$12,0)</f>
        <v>242</v>
      </c>
      <c r="E15495" s="27">
        <v>1</v>
      </c>
      <c r="F15495" s="28">
        <v>1200</v>
      </c>
      <c r="G15495" s="28">
        <v>1</v>
      </c>
      <c r="H15495" s="29">
        <v>3980</v>
      </c>
      <c r="I15495" s="29">
        <v>0</v>
      </c>
      <c r="J15495" s="29">
        <v>0</v>
      </c>
      <c r="K15495" s="30">
        <f>F15495*G15495*H15495/1000000/$B$13</f>
        <v>0.1535519656</v>
      </c>
      <c r="L15495" s="30">
        <f>F15495*G15495*I15495/1000000/$B$13</f>
        <v>0</v>
      </c>
      <c r="M15495" s="30">
        <f>F15495*G15495*J15495/1000000/$B$13</f>
        <v>0</v>
      </c>
      <c r="N15495" s="30">
        <v>241.7061490695</v>
      </c>
      <c r="O15495" s="4" t="inlineStr">
        <is>
          <t>FRANKO actual PPM | SEVEL | Extra: FAPACAT WIMETAL 11J03A,TE 110 / DIESEL</t>
        </is>
      </c>
    </row>
    <row r="15496" ht="15.75" customHeight="1">
      <c r="A15496" s="4" t="inlineStr">
        <is>
          <t>8658</t>
        </is>
      </c>
      <c r="B15496" s="26">
        <f>ROUND((K15496*$B$6*$B$9+L15496*$B$7*$B$10+M15496*$B$8*$B$11)*$B$12,0)</f>
        <v>263</v>
      </c>
      <c r="C15496" s="26">
        <f>ROUND((K15496*$B$6*$B$9+L15496*$B$7*$B$10+M15496*$B$8*$B$11)*$B$12,0)</f>
        <v>263</v>
      </c>
      <c r="E15496" s="27">
        <v>1</v>
      </c>
      <c r="F15496" s="28">
        <v>1500</v>
      </c>
      <c r="G15496" s="28">
        <v>1</v>
      </c>
      <c r="H15496" s="29">
        <v>3465</v>
      </c>
      <c r="I15496" s="29">
        <v>0</v>
      </c>
      <c r="J15496" s="29">
        <v>0</v>
      </c>
      <c r="K15496" s="30">
        <f>F15496*G15496*H15496/1000000/$B$13</f>
        <v>0.1671035053</v>
      </c>
      <c r="L15496" s="30">
        <f>F15496*G15496*I15496/1000000/$B$13</f>
        <v>0</v>
      </c>
      <c r="M15496" s="30">
        <f>F15496*G15496*J15496/1000000/$B$13</f>
        <v>0</v>
      </c>
      <c r="N15496" s="30">
        <v>263.0376276777</v>
      </c>
      <c r="O15496" s="4" t="inlineStr">
        <is>
          <t>FRANKO actual PPM | SEVEL | Extra: F.AP.AC.AT / WIMETAL / 00426497</t>
        </is>
      </c>
    </row>
    <row r="15497" ht="15.75" customHeight="1">
      <c r="A15497" s="4" t="inlineStr">
        <is>
          <t>8658</t>
        </is>
      </c>
      <c r="B15497" s="26">
        <f>ROUND((K15497*$B$6*$B$9+L15497*$B$7*$B$10+M15497*$B$8*$B$11)*$B$12,0)</f>
        <v>238</v>
      </c>
      <c r="C15497" s="26">
        <f>ROUND((K15497*$B$6*$B$9+L15497*$B$7*$B$10+M15497*$B$8*$B$11)*$B$12,0)</f>
        <v>238</v>
      </c>
      <c r="E15497" s="27">
        <v>1</v>
      </c>
      <c r="F15497" s="28">
        <v>1500</v>
      </c>
      <c r="G15497" s="28">
        <v>1</v>
      </c>
      <c r="H15497" s="29">
        <v>3133</v>
      </c>
      <c r="I15497" s="29">
        <v>0</v>
      </c>
      <c r="J15497" s="29">
        <v>0</v>
      </c>
      <c r="K15497" s="30">
        <f>F15497*G15497*H15497/1000000/$B$13</f>
        <v>0.1510924335</v>
      </c>
      <c r="L15497" s="30">
        <f>F15497*G15497*I15497/1000000/$B$13</f>
        <v>0</v>
      </c>
      <c r="M15497" s="30">
        <f>F15497*G15497*J15497/1000000/$B$13</f>
        <v>0</v>
      </c>
      <c r="N15497" s="30">
        <v>237.8345995712</v>
      </c>
      <c r="O15497" s="4" t="inlineStr">
        <is>
          <t>FRANKO actual PPM | SEVEL</t>
        </is>
      </c>
    </row>
    <row r="15498" ht="15.75" customHeight="1">
      <c r="A15498" s="4" t="inlineStr">
        <is>
          <t>8658</t>
        </is>
      </c>
      <c r="B15498" s="26">
        <f>ROUND((K15498*$B$6*$B$9+L15498*$B$7*$B$10+M15498*$B$8*$B$11)*$B$12,0)</f>
        <v>243</v>
      </c>
      <c r="C15498" s="26">
        <f>ROUND((K15498*$B$6*$B$9+L15498*$B$7*$B$10+M15498*$B$8*$B$11)*$B$12,0)</f>
        <v>243</v>
      </c>
      <c r="E15498" s="27">
        <v>1</v>
      </c>
      <c r="F15498" s="28">
        <v>1500</v>
      </c>
      <c r="G15498" s="28">
        <v>1</v>
      </c>
      <c r="H15498" s="29">
        <v>3197</v>
      </c>
      <c r="I15498" s="29">
        <v>0</v>
      </c>
      <c r="J15498" s="29">
        <v>0</v>
      </c>
      <c r="K15498" s="30">
        <f>F15498*G15498*H15498/1000000/$B$13</f>
        <v>0.1541789052</v>
      </c>
      <c r="L15498" s="30">
        <f>F15498*G15498*I15498/1000000/$B$13</f>
        <v>0</v>
      </c>
      <c r="M15498" s="30">
        <f>F15498*G15498*J15498/1000000/$B$13</f>
        <v>0</v>
      </c>
      <c r="N15498" s="30">
        <v>242.6930146279</v>
      </c>
      <c r="O15498" s="4" t="inlineStr">
        <is>
          <t>FRANKO actual PPM | SEVEL | Extra: 25445 / WIMETAL</t>
        </is>
      </c>
    </row>
    <row r="15499" ht="15.75" customHeight="1">
      <c r="A15499" s="4" t="inlineStr">
        <is>
          <t>8658</t>
        </is>
      </c>
      <c r="B15499" s="26">
        <f>ROUND((K15499*$B$6*$B$9+L15499*$B$7*$B$10+M15499*$B$8*$B$11)*$B$12,0)</f>
        <v>251</v>
      </c>
      <c r="C15499" s="26">
        <f>ROUND((K15499*$B$6*$B$9+L15499*$B$7*$B$10+M15499*$B$8*$B$11)*$B$12,0)</f>
        <v>251</v>
      </c>
      <c r="E15499" s="27">
        <v>1</v>
      </c>
      <c r="F15499" s="28">
        <v>1500</v>
      </c>
      <c r="G15499" s="28">
        <v>1</v>
      </c>
      <c r="H15499" s="29">
        <v>3300</v>
      </c>
      <c r="I15499" s="29">
        <v>0</v>
      </c>
      <c r="J15499" s="29">
        <v>0</v>
      </c>
      <c r="K15499" s="30">
        <f>F15499*G15499*H15499/1000000/$B$13</f>
        <v>0.1591461955</v>
      </c>
      <c r="L15499" s="30">
        <f>F15499*G15499*I15499/1000000/$B$13</f>
        <v>0</v>
      </c>
      <c r="M15499" s="30">
        <f>F15499*G15499*J15499/1000000/$B$13</f>
        <v>0</v>
      </c>
      <c r="N15499" s="30">
        <v>250.5120263597</v>
      </c>
      <c r="O15499" s="4" t="inlineStr">
        <is>
          <t>FRANKO actual PPM | SEVEL | Extra: WIMETAL 10,00,26650</t>
        </is>
      </c>
    </row>
    <row r="15500" ht="15.75" customHeight="1">
      <c r="A15500" s="4" t="inlineStr">
        <is>
          <t>8659</t>
        </is>
      </c>
      <c r="B15500" s="26">
        <f>ROUND((K15500*$B$6*$B$9+L15500*$B$7*$B$10+M15500*$B$8*$B$11)*$B$12,0)</f>
        <v>433</v>
      </c>
      <c r="C15500" s="26">
        <f>ROUND((K15500*$B$6*$B$9+L15500*$B$7*$B$10+M15500*$B$8*$B$11)*$B$12,0)</f>
        <v>433</v>
      </c>
      <c r="E15500" s="27">
        <v>1</v>
      </c>
      <c r="F15500" s="28">
        <v>1500</v>
      </c>
      <c r="G15500" s="28">
        <v>1</v>
      </c>
      <c r="H15500" s="29">
        <v>5710</v>
      </c>
      <c r="I15500" s="29">
        <v>0</v>
      </c>
      <c r="J15500" s="29">
        <v>0</v>
      </c>
      <c r="K15500" s="30">
        <f>F15500*G15500*H15500/1000000/$B$13</f>
        <v>0.2753711444</v>
      </c>
      <c r="L15500" s="30">
        <f>F15500*G15500*I15500/1000000/$B$13</f>
        <v>0</v>
      </c>
      <c r="M15500" s="30">
        <f>F15500*G15500*J15500/1000000/$B$13</f>
        <v>0</v>
      </c>
      <c r="N15500" s="30">
        <v>433.4617183375</v>
      </c>
      <c r="O15500" s="4" t="inlineStr">
        <is>
          <t>FRANKO actual PPM | SEVEL | Extra: 131886 / WIMETAL</t>
        </is>
      </c>
    </row>
    <row r="15501" ht="15.75" customHeight="1">
      <c r="A15501" s="4" t="inlineStr">
        <is>
          <t>8659</t>
        </is>
      </c>
      <c r="B15501" s="26">
        <f>ROUND((K15501*$B$6*$B$9+L15501*$B$7*$B$10+M15501*$B$8*$B$11)*$B$12,0)</f>
        <v>455</v>
      </c>
      <c r="C15501" s="26">
        <f>ROUND((K15501*$B$6*$B$9+L15501*$B$7*$B$10+M15501*$B$8*$B$11)*$B$12,0)</f>
        <v>455</v>
      </c>
      <c r="E15501" s="27">
        <v>1</v>
      </c>
      <c r="F15501" s="28">
        <v>1500</v>
      </c>
      <c r="G15501" s="28">
        <v>1</v>
      </c>
      <c r="H15501" s="29">
        <v>6000</v>
      </c>
      <c r="I15501" s="29">
        <v>0</v>
      </c>
      <c r="J15501" s="29">
        <v>0</v>
      </c>
      <c r="K15501" s="30">
        <f>F15501*G15501*H15501/1000000/$B$13</f>
        <v>0.2893567191</v>
      </c>
      <c r="L15501" s="30">
        <f>F15501*G15501*I15501/1000000/$B$13</f>
        <v>0</v>
      </c>
      <c r="M15501" s="30">
        <f>F15501*G15501*J15501/1000000/$B$13</f>
        <v>0</v>
      </c>
      <c r="N15501" s="30">
        <v>455.4764115631</v>
      </c>
      <c r="O15501" s="4" t="inlineStr">
        <is>
          <t>FRANKO actual PPM | SEVEL | Extra: WIMETAL 8682660,01/02</t>
        </is>
      </c>
    </row>
    <row r="15502" ht="15.75" customHeight="1">
      <c r="A15502" s="4" t="inlineStr">
        <is>
          <t>8659</t>
        </is>
      </c>
      <c r="B15502" s="26">
        <f>ROUND((K15502*$B$6*$B$9+L15502*$B$7*$B$10+M15502*$B$8*$B$11)*$B$12,0)</f>
        <v>509</v>
      </c>
      <c r="C15502" s="26">
        <f>ROUND((K15502*$B$6*$B$9+L15502*$B$7*$B$10+M15502*$B$8*$B$11)*$B$12,0)</f>
        <v>509</v>
      </c>
      <c r="E15502" s="27">
        <v>1</v>
      </c>
      <c r="F15502" s="28">
        <v>1500</v>
      </c>
      <c r="G15502" s="28">
        <v>1</v>
      </c>
      <c r="H15502" s="29">
        <v>6700</v>
      </c>
      <c r="I15502" s="29">
        <v>0</v>
      </c>
      <c r="J15502" s="29">
        <v>0</v>
      </c>
      <c r="K15502" s="30">
        <f>F15502*G15502*H15502/1000000/$B$13</f>
        <v>0.323115003</v>
      </c>
      <c r="L15502" s="30">
        <f>F15502*G15502*I15502/1000000/$B$13</f>
        <v>0</v>
      </c>
      <c r="M15502" s="30">
        <f>F15502*G15502*J15502/1000000/$B$13</f>
        <v>0</v>
      </c>
      <c r="N15502" s="30">
        <v>508.6153262455</v>
      </c>
      <c r="O15502" s="4" t="inlineStr">
        <is>
          <t>FRANKO actual PPM | SEVEL | Extra: WIMETAL 17D03C TE088</t>
        </is>
      </c>
    </row>
    <row r="15503" ht="15.75" customHeight="1">
      <c r="A15503" s="4" t="inlineStr">
        <is>
          <t>8660</t>
        </is>
      </c>
      <c r="B15503" s="26">
        <f>ROUND((K15503*$B$6*$B$9+L15503*$B$7*$B$10+M15503*$B$8*$B$11)*$B$12,0)</f>
        <v>370</v>
      </c>
      <c r="C15503" s="26">
        <f>ROUND((K15503*$B$6*$B$9+L15503*$B$7*$B$10+M15503*$B$8*$B$11)*$B$12,0)</f>
        <v>370</v>
      </c>
      <c r="E15503" s="27">
        <v>1</v>
      </c>
      <c r="F15503" s="28">
        <v>740</v>
      </c>
      <c r="G15503" s="28">
        <v>1</v>
      </c>
      <c r="H15503" s="29">
        <v>9887</v>
      </c>
      <c r="I15503" s="29">
        <v>0</v>
      </c>
      <c r="J15503" s="29">
        <v>0</v>
      </c>
      <c r="K15503" s="30">
        <f>F15503*G15503*H15503/1000000/$B$13</f>
        <v>0.2352270792</v>
      </c>
      <c r="L15503" s="30">
        <f>F15503*G15503*I15503/1000000/$B$13</f>
        <v>0</v>
      </c>
      <c r="M15503" s="30">
        <f>F15503*G15503*J15503/1000000/$B$13</f>
        <v>0</v>
      </c>
      <c r="N15503" s="30">
        <v>370.2709453369</v>
      </c>
      <c r="O15503" s="4" t="inlineStr">
        <is>
          <t>FRANKO actual PPM | SEVEL | Extra: F.AP.AC.AT / WIM / 443731</t>
        </is>
      </c>
    </row>
    <row r="15504" ht="15.75" customHeight="1">
      <c r="A15504" s="4" t="inlineStr">
        <is>
          <t>8660</t>
        </is>
      </c>
      <c r="B15504" s="26">
        <f>ROUND((K15504*$B$6*$B$9+L15504*$B$7*$B$10+M15504*$B$8*$B$11)*$B$12,0)</f>
        <v>389</v>
      </c>
      <c r="C15504" s="26">
        <f>ROUND((K15504*$B$6*$B$9+L15504*$B$7*$B$10+M15504*$B$8*$B$11)*$B$12,0)</f>
        <v>389</v>
      </c>
      <c r="E15504" s="27">
        <v>1</v>
      </c>
      <c r="F15504" s="28">
        <v>740</v>
      </c>
      <c r="G15504" s="28">
        <v>1</v>
      </c>
      <c r="H15504" s="29">
        <v>10400</v>
      </c>
      <c r="I15504" s="29">
        <v>0</v>
      </c>
      <c r="J15504" s="29">
        <v>0</v>
      </c>
      <c r="K15504" s="30">
        <f>F15504*G15504*H15504/1000000/$B$13</f>
        <v>0.2474321456</v>
      </c>
      <c r="L15504" s="30">
        <f>F15504*G15504*I15504/1000000/$B$13</f>
        <v>0</v>
      </c>
      <c r="M15504" s="30">
        <f>F15504*G15504*J15504/1000000/$B$13</f>
        <v>0</v>
      </c>
      <c r="N15504" s="30">
        <v>389.4829403766</v>
      </c>
      <c r="O15504" s="4" t="inlineStr">
        <is>
          <t>FRANKO actual PPM | SEVEL</t>
        </is>
      </c>
    </row>
    <row r="15505" ht="15.75" customHeight="1">
      <c r="A15505" s="4" t="inlineStr">
        <is>
          <t>8662</t>
        </is>
      </c>
      <c r="B15505" s="26">
        <f>ROUND((K15505*$B$6*$B$9+L15505*$B$7*$B$10+M15505*$B$8*$B$11)*$B$12,0)</f>
        <v>316</v>
      </c>
      <c r="C15505" s="26">
        <f>ROUND((K15505*$B$6*$B$9+L15505*$B$7*$B$10+M15505*$B$8*$B$11)*$B$12,0)</f>
        <v>316</v>
      </c>
      <c r="E15505" s="27">
        <v>1</v>
      </c>
      <c r="F15505" s="28">
        <v>700</v>
      </c>
      <c r="G15505" s="28">
        <v>1</v>
      </c>
      <c r="H15505" s="29">
        <v>8915</v>
      </c>
      <c r="I15505" s="29">
        <v>0</v>
      </c>
      <c r="J15505" s="29">
        <v>0</v>
      </c>
      <c r="K15505" s="30">
        <f>F15505*G15505*H15505/1000000/$B$13</f>
        <v>0.200636734</v>
      </c>
      <c r="L15505" s="30">
        <f>F15505*G15505*I15505/1000000/$B$13</f>
        <v>0</v>
      </c>
      <c r="M15505" s="30">
        <f>F15505*G15505*J15505/1000000/$B$13</f>
        <v>0</v>
      </c>
      <c r="N15505" s="30">
        <v>315.8222829288</v>
      </c>
      <c r="O15505" s="4" t="inlineStr">
        <is>
          <t>FRANKO actual PPM | SEVEL | Extra: 16/06 556608</t>
        </is>
      </c>
    </row>
    <row r="15506" ht="15.75" customHeight="1">
      <c r="A15506" s="4" t="inlineStr">
        <is>
          <t>8662</t>
        </is>
      </c>
      <c r="B15506" s="26">
        <f>ROUND((K15506*$B$6*$B$9+L15506*$B$7*$B$10+M15506*$B$8*$B$11)*$B$12,0)</f>
        <v>241</v>
      </c>
      <c r="C15506" s="26">
        <f>ROUND((K15506*$B$6*$B$9+L15506*$B$7*$B$10+M15506*$B$8*$B$11)*$B$12,0)</f>
        <v>241</v>
      </c>
      <c r="E15506" s="27">
        <v>1</v>
      </c>
      <c r="F15506" s="28">
        <v>700</v>
      </c>
      <c r="G15506" s="28">
        <v>1</v>
      </c>
      <c r="H15506" s="29">
        <v>6800</v>
      </c>
      <c r="I15506" s="29">
        <v>0</v>
      </c>
      <c r="J15506" s="29">
        <v>0</v>
      </c>
      <c r="K15506" s="30">
        <f>F15506*G15506*H15506/1000000/$B$13</f>
        <v>0.1530375537</v>
      </c>
      <c r="L15506" s="30">
        <f>F15506*G15506*I15506/1000000/$B$13</f>
        <v>0</v>
      </c>
      <c r="M15506" s="30">
        <f>F15506*G15506*J15506/1000000/$B$13</f>
        <v>0</v>
      </c>
      <c r="N15506" s="30">
        <v>240.8964132267</v>
      </c>
      <c r="O15506" s="4" t="inlineStr">
        <is>
          <t>FRANKO actual PPM | SEVEL | Extra: WIMETAL 09-02, 180005</t>
        </is>
      </c>
    </row>
    <row r="15507" ht="15.75" customHeight="1">
      <c r="A15507" s="4" t="inlineStr">
        <is>
          <t>8668</t>
        </is>
      </c>
      <c r="B15507" s="26">
        <f>ROUND((K15507*$B$6*$B$9+L15507*$B$7*$B$10+M15507*$B$8*$B$11)*$B$12,0)</f>
        <v>309</v>
      </c>
      <c r="C15507" s="26">
        <f>ROUND((K15507*$B$6*$B$9+L15507*$B$7*$B$10+M15507*$B$8*$B$11)*$B$12,0)</f>
        <v>309</v>
      </c>
      <c r="E15507" s="27">
        <v>1</v>
      </c>
      <c r="F15507" s="28">
        <v>1920</v>
      </c>
      <c r="G15507" s="28">
        <v>1</v>
      </c>
      <c r="H15507" s="29">
        <v>0</v>
      </c>
      <c r="I15507" s="29">
        <v>2376</v>
      </c>
      <c r="J15507" s="29">
        <v>258</v>
      </c>
      <c r="K15507" s="30">
        <f>F15507*G15507*H15507/1000000/$B$13</f>
        <v>0</v>
      </c>
      <c r="L15507" s="30">
        <f>F15507*G15507*I15507/1000000/$B$13</f>
        <v>0.1466691338</v>
      </c>
      <c r="M15507" s="30">
        <f>F15507*G15507*J15507/1000000/$B$13</f>
        <v>0.0159261938</v>
      </c>
      <c r="N15507" s="30">
        <v>309.2057567018</v>
      </c>
      <c r="O15507" s="4" t="inlineStr">
        <is>
          <t>FRANKO actual PPM | SEVEL | Extra: WIMETAL</t>
        </is>
      </c>
    </row>
    <row r="15508" ht="15.75" customHeight="1">
      <c r="A15508" s="4" t="inlineStr">
        <is>
          <t>8686</t>
        </is>
      </c>
      <c r="B15508" s="26">
        <f>ROUND((K15508*$B$6*$B$9+L15508*$B$7*$B$10+M15508*$B$8*$B$11)*$B$12,0)</f>
        <v>186</v>
      </c>
      <c r="C15508" s="26">
        <f>ROUND((K15508*$B$6*$B$9+L15508*$B$7*$B$10+M15508*$B$8*$B$11)*$B$12,0)</f>
        <v>186</v>
      </c>
      <c r="E15508" s="27">
        <v>1</v>
      </c>
      <c r="F15508" s="28">
        <v>760</v>
      </c>
      <c r="G15508" s="28">
        <v>1</v>
      </c>
      <c r="H15508" s="29">
        <v>4834</v>
      </c>
      <c r="I15508" s="29">
        <v>0</v>
      </c>
      <c r="J15508" s="29">
        <v>0</v>
      </c>
      <c r="K15508" s="30">
        <f>F15508*G15508*H15508/1000000/$B$13</f>
        <v>0.1181166988</v>
      </c>
      <c r="L15508" s="30">
        <f>F15508*G15508*I15508/1000000/$B$13</f>
        <v>0</v>
      </c>
      <c r="M15508" s="30">
        <f>F15508*G15508*J15508/1000000/$B$13</f>
        <v>0</v>
      </c>
      <c r="N15508" s="30">
        <v>185.9274955397</v>
      </c>
      <c r="O15508" s="4" t="inlineStr">
        <is>
          <t>FRANKO actual PPM | SEVEL | Extra: 983660</t>
        </is>
      </c>
    </row>
    <row r="15509" ht="15.75" customHeight="1">
      <c r="A15509" s="4" t="inlineStr">
        <is>
          <t>8693</t>
        </is>
      </c>
      <c r="B15509" s="26">
        <f>ROUND((K15509*$B$6*$B$9+L15509*$B$7*$B$10+M15509*$B$8*$B$11)*$B$12,0)</f>
        <v>253</v>
      </c>
      <c r="C15509" s="26">
        <f>ROUND((K15509*$B$6*$B$9+L15509*$B$7*$B$10+M15509*$B$8*$B$11)*$B$12,0)</f>
        <v>253</v>
      </c>
      <c r="E15509" s="27">
        <v>1</v>
      </c>
      <c r="F15509" s="28">
        <v>900</v>
      </c>
      <c r="G15509" s="28">
        <v>1</v>
      </c>
      <c r="H15509" s="29">
        <v>5553</v>
      </c>
      <c r="I15509" s="29">
        <v>0</v>
      </c>
      <c r="J15509" s="29">
        <v>0</v>
      </c>
      <c r="K15509" s="30">
        <f>F15509*G15509*H15509/1000000/$B$13</f>
        <v>0.1606797861</v>
      </c>
      <c r="L15509" s="30">
        <f>F15509*G15509*I15509/1000000/$B$13</f>
        <v>0</v>
      </c>
      <c r="M15509" s="30">
        <f>F15509*G15509*J15509/1000000/$B$13</f>
        <v>0</v>
      </c>
      <c r="N15509" s="30">
        <v>252.926051341</v>
      </c>
      <c r="O15509" s="4" t="inlineStr">
        <is>
          <t>FRANKO actual PPM | SEVEL | Extra: F.AP.AC.AT./ WIM 01-04 / 372483</t>
        </is>
      </c>
    </row>
    <row r="15510" ht="15.75" customHeight="1">
      <c r="A15510" s="4" t="inlineStr">
        <is>
          <t>8693</t>
        </is>
      </c>
      <c r="B15510" s="26">
        <f>ROUND((K15510*$B$6*$B$9+L15510*$B$7*$B$10+M15510*$B$8*$B$11)*$B$12,0)</f>
        <v>258</v>
      </c>
      <c r="C15510" s="26">
        <f>ROUND((K15510*$B$6*$B$9+L15510*$B$7*$B$10+M15510*$B$8*$B$11)*$B$12,0)</f>
        <v>258</v>
      </c>
      <c r="E15510" s="27">
        <v>1</v>
      </c>
      <c r="F15510" s="28">
        <v>880</v>
      </c>
      <c r="G15510" s="28">
        <v>1</v>
      </c>
      <c r="H15510" s="29">
        <v>5792</v>
      </c>
      <c r="I15510" s="29">
        <v>0</v>
      </c>
      <c r="J15510" s="29">
        <v>0</v>
      </c>
      <c r="K15510" s="30">
        <f>F15510*G15510*H15510/1000000/$B$13</f>
        <v>0.1638710692</v>
      </c>
      <c r="L15510" s="30">
        <f>F15510*G15510*I15510/1000000/$B$13</f>
        <v>0</v>
      </c>
      <c r="M15510" s="30">
        <f>F15510*G15510*J15510/1000000/$B$13</f>
        <v>0</v>
      </c>
      <c r="N15510" s="30">
        <v>257.9494500756</v>
      </c>
      <c r="O15510" s="4" t="inlineStr">
        <is>
          <t>FRANKO actual PPM | SEVEL | Extra: 467701 /WIM1104</t>
        </is>
      </c>
    </row>
    <row r="15511" ht="15.75" customHeight="1">
      <c r="A15511" s="4" t="inlineStr">
        <is>
          <t>8693</t>
        </is>
      </c>
      <c r="B15511" s="26">
        <f>ROUND((K15511*$B$6*$B$9+L15511*$B$7*$B$10+M15511*$B$8*$B$11)*$B$12,0)</f>
        <v>219</v>
      </c>
      <c r="C15511" s="26">
        <f>ROUND((K15511*$B$6*$B$9+L15511*$B$7*$B$10+M15511*$B$8*$B$11)*$B$12,0)</f>
        <v>219</v>
      </c>
      <c r="E15511" s="27">
        <v>1</v>
      </c>
      <c r="F15511" s="28">
        <v>850</v>
      </c>
      <c r="G15511" s="28">
        <v>1</v>
      </c>
      <c r="H15511" s="29">
        <v>5076</v>
      </c>
      <c r="I15511" s="29">
        <v>7</v>
      </c>
      <c r="J15511" s="29">
        <v>0</v>
      </c>
      <c r="K15511" s="30">
        <f>F15511*G15511*H15511/1000000/$B$13</f>
        <v>0.1387176111</v>
      </c>
      <c r="L15511" s="30">
        <f>F15511*G15511*I15511/1000000/$B$13</f>
        <v>0.0001912969</v>
      </c>
      <c r="M15511" s="30">
        <f>F15511*G15511*J15511/1000000/$B$13</f>
        <v>0</v>
      </c>
      <c r="N15511" s="30">
        <v>218.5860958155</v>
      </c>
      <c r="O15511" s="4" t="inlineStr">
        <is>
          <t>FRANKO actual PPM | SEVEL | Extra: 517367</t>
        </is>
      </c>
    </row>
    <row r="15512" ht="15.75" customHeight="1">
      <c r="A15512" s="4" t="inlineStr">
        <is>
          <t>8693</t>
        </is>
      </c>
      <c r="B15512" s="26">
        <f>ROUND((K15512*$B$6*$B$9+L15512*$B$7*$B$10+M15512*$B$8*$B$11)*$B$12,0)</f>
        <v>217</v>
      </c>
      <c r="C15512" s="26">
        <f>ROUND((K15512*$B$6*$B$9+L15512*$B$7*$B$10+M15512*$B$8*$B$11)*$B$12,0)</f>
        <v>217</v>
      </c>
      <c r="E15512" s="27">
        <v>1</v>
      </c>
      <c r="F15512" s="28">
        <v>800</v>
      </c>
      <c r="G15512" s="28">
        <v>1</v>
      </c>
      <c r="H15512" s="29">
        <v>5350</v>
      </c>
      <c r="I15512" s="29">
        <v>0</v>
      </c>
      <c r="J15512" s="29">
        <v>0</v>
      </c>
      <c r="K15512" s="30">
        <f>F15512*G15512*H15512/1000000/$B$13</f>
        <v>0.1376051953</v>
      </c>
      <c r="L15512" s="30">
        <f>F15512*G15512*I15512/1000000/$B$13</f>
        <v>0</v>
      </c>
      <c r="M15512" s="30">
        <f>F15512*G15512*J15512/1000000/$B$13</f>
        <v>0</v>
      </c>
      <c r="N15512" s="30">
        <v>216.6043379433</v>
      </c>
      <c r="O15512" s="4" t="inlineStr">
        <is>
          <t>FRANKO actual PPM | SEVEL</t>
        </is>
      </c>
    </row>
    <row r="15513" ht="15.75" customHeight="1">
      <c r="A15513" s="4" t="inlineStr">
        <is>
          <t>8700</t>
        </is>
      </c>
      <c r="B15513" s="26">
        <f>ROUND((K15513*$B$6*$B$9+L15513*$B$7*$B$10+M15513*$B$8*$B$11)*$B$12,0)</f>
        <v>331</v>
      </c>
      <c r="C15513" s="26">
        <f>ROUND((K15513*$B$6*$B$9+L15513*$B$7*$B$10+M15513*$B$8*$B$11)*$B$12,0)</f>
        <v>331</v>
      </c>
      <c r="E15513" s="27">
        <v>1</v>
      </c>
      <c r="F15513" s="28">
        <v>1480</v>
      </c>
      <c r="G15513" s="28">
        <v>1</v>
      </c>
      <c r="H15513" s="29">
        <v>4415</v>
      </c>
      <c r="I15513" s="29">
        <v>0</v>
      </c>
      <c r="J15513" s="29">
        <v>0</v>
      </c>
      <c r="K15513" s="30">
        <f>F15513*G15513*H15513/1000000/$B$13</f>
        <v>0.2100794082</v>
      </c>
      <c r="L15513" s="30">
        <f>F15513*G15513*I15513/1000000/$B$13</f>
        <v>0</v>
      </c>
      <c r="M15513" s="30">
        <f>F15513*G15513*J15513/1000000/$B$13</f>
        <v>0</v>
      </c>
      <c r="N15513" s="30">
        <v>330.6859964928</v>
      </c>
      <c r="O15513" s="4" t="inlineStr">
        <is>
          <t>FRANKO actual PPM | SEVEL | Extra: 28G060 / WIMETAL / F.AP.AC.AT / TE268</t>
        </is>
      </c>
    </row>
    <row r="15514" ht="15.75" customHeight="1">
      <c r="A15514" s="4" t="inlineStr">
        <is>
          <t>8700</t>
        </is>
      </c>
      <c r="B15514" s="26">
        <f>ROUND((K15514*$B$6*$B$9+L15514*$B$7*$B$10+M15514*$B$8*$B$11)*$B$12,0)</f>
        <v>266</v>
      </c>
      <c r="C15514" s="26">
        <f>ROUND((K15514*$B$6*$B$9+L15514*$B$7*$B$10+M15514*$B$8*$B$11)*$B$12,0)</f>
        <v>266</v>
      </c>
      <c r="E15514" s="27">
        <v>1</v>
      </c>
      <c r="F15514" s="28">
        <v>1500</v>
      </c>
      <c r="G15514" s="28">
        <v>1</v>
      </c>
      <c r="H15514" s="29">
        <v>3500</v>
      </c>
      <c r="I15514" s="29">
        <v>0</v>
      </c>
      <c r="J15514" s="29">
        <v>0</v>
      </c>
      <c r="K15514" s="30">
        <f>F15514*G15514*H15514/1000000/$B$13</f>
        <v>0.1687914195</v>
      </c>
      <c r="L15514" s="30">
        <f>F15514*G15514*I15514/1000000/$B$13</f>
        <v>0</v>
      </c>
      <c r="M15514" s="30">
        <f>F15514*G15514*J15514/1000000/$B$13</f>
        <v>0</v>
      </c>
      <c r="N15514" s="30">
        <v>265.6945734118</v>
      </c>
      <c r="O15514" s="4" t="inlineStr">
        <is>
          <t>FRANKO actual PPM | SEVEL</t>
        </is>
      </c>
    </row>
    <row r="15515" ht="15.75" customHeight="1">
      <c r="A15515" s="4" t="inlineStr">
        <is>
          <t>8720</t>
        </is>
      </c>
      <c r="B15515" s="26">
        <f>ROUND((K15515*$B$6*$B$9+L15515*$B$7*$B$10+M15515*$B$8*$B$11)*$B$12,0)</f>
        <v>148</v>
      </c>
      <c r="C15515" s="26">
        <f>ROUND((K15515*$B$6*$B$9+L15515*$B$7*$B$10+M15515*$B$8*$B$11)*$B$12,0)</f>
        <v>148</v>
      </c>
      <c r="E15515" s="27">
        <v>1</v>
      </c>
      <c r="F15515" s="28">
        <v>980</v>
      </c>
      <c r="G15515" s="28">
        <v>1</v>
      </c>
      <c r="H15515" s="29">
        <v>2980</v>
      </c>
      <c r="I15515" s="29">
        <v>0</v>
      </c>
      <c r="J15515" s="29">
        <v>0</v>
      </c>
      <c r="K15515" s="30">
        <f>F15515*G15515*H15515/1000000/$B$13</f>
        <v>0.0938930403</v>
      </c>
      <c r="L15515" s="30">
        <f>F15515*G15515*I15515/1000000/$B$13</f>
        <v>0</v>
      </c>
      <c r="M15515" s="30">
        <f>F15515*G15515*J15515/1000000/$B$13</f>
        <v>0</v>
      </c>
      <c r="N15515" s="30">
        <v>147.7970347032</v>
      </c>
      <c r="O15515" s="4" t="inlineStr">
        <is>
          <t>FRANKO actual PPM | SEVEL | Extra: TAPE 16J06B/PJC005</t>
        </is>
      </c>
    </row>
    <row r="15516" ht="15.75" customHeight="1">
      <c r="A15516" s="4" t="inlineStr">
        <is>
          <t>8721</t>
        </is>
      </c>
      <c r="B15516" s="26">
        <f>ROUND((K15516*$B$6*$B$9+L15516*$B$7*$B$10+M15516*$B$8*$B$11)*$B$12,0)</f>
        <v>222</v>
      </c>
      <c r="C15516" s="26">
        <f>ROUND((K15516*$B$6*$B$9+L15516*$B$7*$B$10+M15516*$B$8*$B$11)*$B$12,0)</f>
        <v>222</v>
      </c>
      <c r="E15516" s="27">
        <v>1</v>
      </c>
      <c r="F15516" s="28">
        <v>1080</v>
      </c>
      <c r="G15516" s="28">
        <v>1</v>
      </c>
      <c r="H15516" s="29">
        <v>4058</v>
      </c>
      <c r="I15516" s="29">
        <v>0</v>
      </c>
      <c r="J15516" s="29">
        <v>0</v>
      </c>
      <c r="K15516" s="30">
        <f>F15516*G15516*H15516/1000000/$B$13</f>
        <v>0.1409051479</v>
      </c>
      <c r="L15516" s="30">
        <f>F15516*G15516*I15516/1000000/$B$13</f>
        <v>0</v>
      </c>
      <c r="M15516" s="30">
        <f>F15516*G15516*J15516/1000000/$B$13</f>
        <v>0</v>
      </c>
      <c r="N15516" s="30">
        <v>221.7987933748</v>
      </c>
      <c r="O15516" s="4" t="inlineStr">
        <is>
          <t>FRANKO actual PPM | SEVEL | Extra: TAPE 03C07C</t>
        </is>
      </c>
    </row>
    <row r="15517" ht="15.75" customHeight="1">
      <c r="A15517" s="4" t="inlineStr">
        <is>
          <t>8722</t>
        </is>
      </c>
      <c r="B15517" s="26">
        <f>ROUND((K15517*$B$6*$B$9+L15517*$B$7*$B$10+M15517*$B$8*$B$11)*$B$12,0)</f>
        <v>123</v>
      </c>
      <c r="C15517" s="26">
        <f>ROUND((K15517*$B$6*$B$9+L15517*$B$7*$B$10+M15517*$B$8*$B$11)*$B$12,0)</f>
        <v>123</v>
      </c>
      <c r="E15517" s="27">
        <v>1</v>
      </c>
      <c r="F15517" s="28">
        <v>1100</v>
      </c>
      <c r="G15517" s="28">
        <v>1</v>
      </c>
      <c r="H15517" s="29">
        <v>2202</v>
      </c>
      <c r="I15517" s="29">
        <v>0</v>
      </c>
      <c r="J15517" s="29">
        <v>0</v>
      </c>
      <c r="K15517" s="30">
        <f>F15517*G15517*H15517/1000000/$B$13</f>
        <v>0.0778755383</v>
      </c>
      <c r="L15517" s="30">
        <f>F15517*G15517*I15517/1000000/$B$13</f>
        <v>0</v>
      </c>
      <c r="M15517" s="30">
        <f>F15517*G15517*J15517/1000000/$B$13</f>
        <v>0</v>
      </c>
      <c r="N15517" s="30">
        <v>122.5838848987</v>
      </c>
      <c r="O15517" s="4" t="inlineStr">
        <is>
          <t>FRANKO actual PPM | SEVEL</t>
        </is>
      </c>
    </row>
    <row r="15518" ht="15.75" customHeight="1">
      <c r="A15518" s="4" t="inlineStr">
        <is>
          <t>8722</t>
        </is>
      </c>
      <c r="B15518" s="26">
        <f>ROUND((K15518*$B$6*$B$9+L15518*$B$7*$B$10+M15518*$B$8*$B$11)*$B$12,0)</f>
        <v>112</v>
      </c>
      <c r="C15518" s="26">
        <f>ROUND((K15518*$B$6*$B$9+L15518*$B$7*$B$10+M15518*$B$8*$B$11)*$B$12,0)</f>
        <v>112</v>
      </c>
      <c r="E15518" s="27">
        <v>1</v>
      </c>
      <c r="F15518" s="28">
        <v>940</v>
      </c>
      <c r="G15518" s="28">
        <v>1</v>
      </c>
      <c r="H15518" s="29">
        <v>2344</v>
      </c>
      <c r="I15518" s="29">
        <v>0</v>
      </c>
      <c r="J15518" s="29">
        <v>0</v>
      </c>
      <c r="K15518" s="30">
        <f>F15518*G15518*H15518/1000000/$B$13</f>
        <v>0.070839669</v>
      </c>
      <c r="L15518" s="30">
        <f>F15518*G15518*I15518/1000000/$B$13</f>
        <v>0</v>
      </c>
      <c r="M15518" s="30">
        <f>F15518*G15518*J15518/1000000/$B$13</f>
        <v>0</v>
      </c>
      <c r="N15518" s="30">
        <v>111.5087229091</v>
      </c>
      <c r="O15518" s="4" t="inlineStr">
        <is>
          <t>FRANKO actual PPM | SEVEL | Extra: TAPE 17F09A</t>
        </is>
      </c>
    </row>
    <row r="15519" ht="15.75" customHeight="1">
      <c r="A15519" s="4" t="inlineStr">
        <is>
          <t>8725</t>
        </is>
      </c>
      <c r="B15519" s="26">
        <f>ROUND((K15519*$B$6*$B$9+L15519*$B$7*$B$10+M15519*$B$8*$B$11)*$B$12,0)</f>
        <v>75</v>
      </c>
      <c r="C15519" s="26">
        <f>ROUND((K15519*$B$6*$B$9+L15519*$B$7*$B$10+M15519*$B$8*$B$11)*$B$12,0)</f>
        <v>75</v>
      </c>
      <c r="E15519" s="27">
        <v>1</v>
      </c>
      <c r="F15519" s="28">
        <v>600</v>
      </c>
      <c r="G15519" s="28">
        <v>1</v>
      </c>
      <c r="H15519" s="29">
        <v>2219</v>
      </c>
      <c r="I15519" s="29">
        <v>166</v>
      </c>
      <c r="J15519" s="29">
        <v>21</v>
      </c>
      <c r="K15519" s="30">
        <f>F15519*G15519*H15519/1000000/$B$13</f>
        <v>0.042805504</v>
      </c>
      <c r="L15519" s="30">
        <f>F15519*G15519*I15519/1000000/$B$13</f>
        <v>0.0032022144</v>
      </c>
      <c r="M15519" s="30">
        <f>F15519*G15519*J15519/1000000/$B$13</f>
        <v>0.0004050994</v>
      </c>
      <c r="N15519" s="30">
        <v>74.6077827544</v>
      </c>
      <c r="O15519" s="4" t="inlineStr">
        <is>
          <t>FRANKO actual PPM | SEVEL | Extra: F-AP-AC-AT</t>
        </is>
      </c>
    </row>
    <row r="15520" ht="15.75" customHeight="1">
      <c r="A15520" s="4" t="inlineStr">
        <is>
          <t>8726?</t>
        </is>
      </c>
      <c r="B15520" s="26">
        <f>ROUND((K15520*$B$6*$B$9+L15520*$B$7*$B$10+M15520*$B$8*$B$11)*$B$12,0)</f>
        <v>92</v>
      </c>
      <c r="C15520" s="26">
        <f>ROUND((K15520*$B$6*$B$9+L15520*$B$7*$B$10+M15520*$B$8*$B$11)*$B$12,0)</f>
        <v>92</v>
      </c>
      <c r="E15520" s="27">
        <v>1</v>
      </c>
      <c r="F15520" s="28">
        <v>640</v>
      </c>
      <c r="G15520" s="28">
        <v>1</v>
      </c>
      <c r="H15520" s="29">
        <v>2825</v>
      </c>
      <c r="I15520" s="29">
        <v>0</v>
      </c>
      <c r="J15520" s="29">
        <v>0</v>
      </c>
      <c r="K15520" s="30">
        <f>F15520*G15520*H15520/1000000/$B$13</f>
        <v>0.0581285498</v>
      </c>
      <c r="L15520" s="30">
        <f>F15520*G15520*I15520/1000000/$B$13</f>
        <v>0</v>
      </c>
      <c r="M15520" s="30">
        <f>F15520*G15520*J15520/1000000/$B$13</f>
        <v>0</v>
      </c>
      <c r="N15520" s="30">
        <v>91.500150234</v>
      </c>
      <c r="O15520" s="4" t="inlineStr">
        <is>
          <t>FRANKO actual PPM | SEVEL | Extra: 8725 analoqas</t>
        </is>
      </c>
    </row>
    <row r="15521" ht="15.75" customHeight="1">
      <c r="A15521" s="4" t="inlineStr">
        <is>
          <t>8730</t>
        </is>
      </c>
      <c r="B15521" s="26">
        <f>ROUND((K15521*$B$6*$B$9+L15521*$B$7*$B$10+M15521*$B$8*$B$11)*$B$12,0)</f>
        <v>335</v>
      </c>
      <c r="C15521" s="26">
        <f>ROUND((K15521*$B$6*$B$9+L15521*$B$7*$B$10+M15521*$B$8*$B$11)*$B$12,0)</f>
        <v>335</v>
      </c>
      <c r="E15521" s="27">
        <v>1</v>
      </c>
      <c r="F15521" s="28">
        <v>1340</v>
      </c>
      <c r="G15521" s="28">
        <v>1</v>
      </c>
      <c r="H15521" s="29">
        <v>4935</v>
      </c>
      <c r="I15521" s="29">
        <v>0</v>
      </c>
      <c r="J15521" s="29">
        <v>0</v>
      </c>
      <c r="K15521" s="30">
        <f>F15521*G15521*H15521/1000000/$B$13</f>
        <v>0.212609672</v>
      </c>
      <c r="L15521" s="30">
        <f>F15521*G15521*I15521/1000000/$B$13</f>
        <v>0</v>
      </c>
      <c r="M15521" s="30">
        <f>F15521*G15521*J15521/1000000/$B$13</f>
        <v>0</v>
      </c>
      <c r="N15521" s="30">
        <v>334.6688846695</v>
      </c>
      <c r="O15521" s="4" t="inlineStr">
        <is>
          <t>FRANKO actual PPM | SEVEL</t>
        </is>
      </c>
    </row>
    <row r="15522" ht="15.75" customHeight="1">
      <c r="A15522" s="4" t="inlineStr">
        <is>
          <t>8741</t>
        </is>
      </c>
      <c r="B15522" s="26">
        <f>ROUND((K15522*$B$6*$B$9+L15522*$B$7*$B$10+M15522*$B$8*$B$11)*$B$12,0)</f>
        <v>336</v>
      </c>
      <c r="C15522" s="26">
        <f>ROUND((K15522*$B$6*$B$9+L15522*$B$7*$B$10+M15522*$B$8*$B$11)*$B$12,0)</f>
        <v>336</v>
      </c>
      <c r="E15522" s="27">
        <v>1</v>
      </c>
      <c r="F15522" s="28">
        <v>1000</v>
      </c>
      <c r="G15522" s="28">
        <v>1</v>
      </c>
      <c r="H15522" s="29">
        <v>6644</v>
      </c>
      <c r="I15522" s="29">
        <v>0</v>
      </c>
      <c r="J15522" s="29">
        <v>0</v>
      </c>
      <c r="K15522" s="30">
        <f>F15522*G15522*H15522/1000000/$B$13</f>
        <v>0.2136095602</v>
      </c>
      <c r="L15522" s="30">
        <f>F15522*G15522*I15522/1000000/$B$13</f>
        <v>0</v>
      </c>
      <c r="M15522" s="30">
        <f>F15522*G15522*J15522/1000000/$B$13</f>
        <v>0</v>
      </c>
      <c r="N15522" s="30">
        <v>336.2428087139</v>
      </c>
      <c r="O15522" s="4" t="inlineStr">
        <is>
          <t>FRANKO actual PPM | SEVEL | Extra: 4501 / T08-02-22 / 2047308</t>
        </is>
      </c>
    </row>
    <row r="15523" ht="15.75" customHeight="1">
      <c r="A15523" s="4" t="inlineStr">
        <is>
          <t>8741</t>
        </is>
      </c>
      <c r="B15523" s="26">
        <f>ROUND((K15523*$B$6*$B$9+L15523*$B$7*$B$10+M15523*$B$8*$B$11)*$B$12,0)</f>
        <v>331</v>
      </c>
      <c r="C15523" s="26">
        <f>ROUND((K15523*$B$6*$B$9+L15523*$B$7*$B$10+M15523*$B$8*$B$11)*$B$12,0)</f>
        <v>331</v>
      </c>
      <c r="E15523" s="27">
        <v>1</v>
      </c>
      <c r="F15523" s="28">
        <v>1000</v>
      </c>
      <c r="G15523" s="28">
        <v>1</v>
      </c>
      <c r="H15523" s="29">
        <v>6548</v>
      </c>
      <c r="I15523" s="29">
        <v>0</v>
      </c>
      <c r="J15523" s="29">
        <v>0</v>
      </c>
      <c r="K15523" s="30">
        <f>F15523*G15523*H15523/1000000/$B$13</f>
        <v>0.2105230885</v>
      </c>
      <c r="L15523" s="30">
        <f>F15523*G15523*I15523/1000000/$B$13</f>
        <v>0</v>
      </c>
      <c r="M15523" s="30">
        <f>F15523*G15523*J15523/1000000/$B$13</f>
        <v>0</v>
      </c>
      <c r="N15523" s="30">
        <v>331.3843936572</v>
      </c>
      <c r="O15523" s="4" t="inlineStr">
        <is>
          <t>FRANKO actual PPM | SEVEL | Extra: 450I / T08-03-13 02 48634 / I319013005 / ECIA</t>
        </is>
      </c>
    </row>
    <row r="15524" ht="15.75" customHeight="1">
      <c r="A15524" s="4" t="inlineStr">
        <is>
          <t>8754</t>
        </is>
      </c>
      <c r="B15524" s="26">
        <f>ROUND((K15524*$B$6*$B$9+L15524*$B$7*$B$10+M15524*$B$8*$B$11)*$B$12,0)</f>
        <v>103</v>
      </c>
      <c r="C15524" s="26">
        <f>ROUND((K15524*$B$6*$B$9+L15524*$B$7*$B$10+M15524*$B$8*$B$11)*$B$12,0)</f>
        <v>103</v>
      </c>
      <c r="E15524" s="27">
        <v>1</v>
      </c>
      <c r="F15524" s="28">
        <v>560</v>
      </c>
      <c r="G15524" s="28">
        <v>1</v>
      </c>
      <c r="H15524" s="29">
        <v>3628</v>
      </c>
      <c r="I15524" s="29">
        <v>0</v>
      </c>
      <c r="J15524" s="29">
        <v>0</v>
      </c>
      <c r="K15524" s="30">
        <f>F15524*G15524*H15524/1000000/$B$13</f>
        <v>0.0653200288</v>
      </c>
      <c r="L15524" s="30">
        <f>F15524*G15524*I15524/1000000/$B$13</f>
        <v>0</v>
      </c>
      <c r="M15524" s="30">
        <f>F15524*G15524*J15524/1000000/$B$13</f>
        <v>0</v>
      </c>
      <c r="N15524" s="30">
        <v>102.8202573161</v>
      </c>
      <c r="O15524" s="4" t="inlineStr">
        <is>
          <t>FRANKO actual PPM | SEVEL | Extra: 112660366000</t>
        </is>
      </c>
    </row>
    <row r="15525" ht="15.75" customHeight="1">
      <c r="A15525" s="4" t="inlineStr">
        <is>
          <t>8755</t>
        </is>
      </c>
      <c r="B15525" s="26">
        <f>ROUND((K15525*$B$6*$B$9+L15525*$B$7*$B$10+M15525*$B$8*$B$11)*$B$12,0)</f>
        <v>189</v>
      </c>
      <c r="C15525" s="26">
        <f>ROUND((K15525*$B$6*$B$9+L15525*$B$7*$B$10+M15525*$B$8*$B$11)*$B$12,0)</f>
        <v>189</v>
      </c>
      <c r="E15525" s="27">
        <v>1</v>
      </c>
      <c r="F15525" s="28">
        <v>1040</v>
      </c>
      <c r="G15525" s="28">
        <v>1</v>
      </c>
      <c r="H15525" s="29">
        <v>3598</v>
      </c>
      <c r="I15525" s="29">
        <v>0</v>
      </c>
      <c r="J15525" s="29">
        <v>0</v>
      </c>
      <c r="K15525" s="30">
        <f>F15525*G15525*H15525/1000000/$B$13</f>
        <v>0.1203055216</v>
      </c>
      <c r="L15525" s="30">
        <f>F15525*G15525*I15525/1000000/$B$13</f>
        <v>0</v>
      </c>
      <c r="M15525" s="30">
        <f>F15525*G15525*J15525/1000000/$B$13</f>
        <v>0</v>
      </c>
      <c r="N15525" s="30">
        <v>189.3729215507</v>
      </c>
      <c r="O15525" s="4" t="inlineStr">
        <is>
          <t>FRANKO actual PPM | SEVEL | Extra: F-AP-AC-AT / TYPE 06H07A</t>
        </is>
      </c>
    </row>
    <row r="15526" ht="15.75" customHeight="1">
      <c r="A15526" s="4" t="inlineStr">
        <is>
          <t>8755</t>
        </is>
      </c>
      <c r="B15526" s="26">
        <f>ROUND((K15526*$B$6*$B$9+L15526*$B$7*$B$10+M15526*$B$8*$B$11)*$B$12,0)</f>
        <v>193</v>
      </c>
      <c r="C15526" s="26">
        <f>ROUND((K15526*$B$6*$B$9+L15526*$B$7*$B$10+M15526*$B$8*$B$11)*$B$12,0)</f>
        <v>193</v>
      </c>
      <c r="E15526" s="27">
        <v>1</v>
      </c>
      <c r="F15526" s="28">
        <v>1000</v>
      </c>
      <c r="G15526" s="28">
        <v>1</v>
      </c>
      <c r="H15526" s="29">
        <v>3804</v>
      </c>
      <c r="I15526" s="29">
        <v>0</v>
      </c>
      <c r="J15526" s="29">
        <v>0</v>
      </c>
      <c r="K15526" s="30">
        <f>F15526*G15526*H15526/1000000/$B$13</f>
        <v>0.1223014399</v>
      </c>
      <c r="L15526" s="30">
        <f>F15526*G15526*I15526/1000000/$B$13</f>
        <v>0</v>
      </c>
      <c r="M15526" s="30">
        <f>F15526*G15526*J15526/1000000/$B$13</f>
        <v>0</v>
      </c>
      <c r="N15526" s="30">
        <v>192.5146966207</v>
      </c>
      <c r="O15526" s="4" t="inlineStr">
        <is>
          <t>FRANKO actual PPM | SEVEL | Extra: F-AP-AC-AT / TYPE 18F08B</t>
        </is>
      </c>
    </row>
    <row r="15527" ht="15.75" customHeight="1">
      <c r="A15527" s="4" t="inlineStr">
        <is>
          <t>8805</t>
        </is>
      </c>
      <c r="B15527" s="26">
        <f>ROUND((K15527*$B$6*$B$9+L15527*$B$7*$B$10+M15527*$B$8*$B$11)*$B$12,0)</f>
        <v>89</v>
      </c>
      <c r="C15527" s="26">
        <f>ROUND((K15527*$B$6*$B$9+L15527*$B$7*$B$10+M15527*$B$8*$B$11)*$B$12,0)</f>
        <v>89</v>
      </c>
      <c r="E15527" s="27">
        <v>1</v>
      </c>
      <c r="F15527" s="28">
        <v>1000</v>
      </c>
      <c r="G15527" s="28">
        <v>1</v>
      </c>
      <c r="H15527" s="29">
        <v>1755</v>
      </c>
      <c r="I15527" s="29">
        <v>0</v>
      </c>
      <c r="J15527" s="29">
        <v>0</v>
      </c>
      <c r="K15527" s="30">
        <f>F15527*G15527*H15527/1000000/$B$13</f>
        <v>0.0564245602</v>
      </c>
      <c r="L15527" s="30">
        <f>F15527*G15527*I15527/1000000/$B$13</f>
        <v>0</v>
      </c>
      <c r="M15527" s="30">
        <f>F15527*G15527*J15527/1000000/$B$13</f>
        <v>0</v>
      </c>
      <c r="N15527" s="30">
        <v>88.8179002548</v>
      </c>
      <c r="O15527" s="4" t="inlineStr">
        <is>
          <t>FRANKO actual PPM | SEVEL | Extra: TAPE044103</t>
        </is>
      </c>
    </row>
    <row r="15528" ht="15.75" customHeight="1">
      <c r="A15528" s="4" t="inlineStr">
        <is>
          <t>1311223080</t>
        </is>
      </c>
      <c r="B15528" s="26">
        <f>ROUND((K15528*$B$6*$B$9+L15528*$B$7*$B$10+M15528*$B$8*$B$11)*$B$12,0)</f>
        <v>238</v>
      </c>
      <c r="C15528" s="26">
        <f>ROUND((K15528*$B$6*$B$9+L15528*$B$7*$B$10+M15528*$B$8*$B$11)*$B$12,0)</f>
        <v>238</v>
      </c>
      <c r="E15528" s="27">
        <v>1</v>
      </c>
      <c r="F15528" s="28">
        <v>1500</v>
      </c>
      <c r="G15528" s="28">
        <v>1</v>
      </c>
      <c r="H15528" s="29">
        <v>3129</v>
      </c>
      <c r="I15528" s="29">
        <v>0</v>
      </c>
      <c r="J15528" s="29">
        <v>0</v>
      </c>
      <c r="K15528" s="30">
        <f>F15528*G15528*H15528/1000000/$B$13</f>
        <v>0.150899529</v>
      </c>
      <c r="L15528" s="30">
        <f>F15528*G15528*I15528/1000000/$B$13</f>
        <v>0</v>
      </c>
      <c r="M15528" s="30">
        <f>F15528*G15528*J15528/1000000/$B$13</f>
        <v>0</v>
      </c>
      <c r="N15528" s="30">
        <v>237.5309486302</v>
      </c>
      <c r="O15528" s="4" t="inlineStr">
        <is>
          <t>FRANKO actual PPM | SEVEL | Extra: 1310157080 / W060 A600 D1d13</t>
        </is>
      </c>
    </row>
    <row r="15529" ht="15.75" customHeight="1">
      <c r="A15529" s="4" t="inlineStr">
        <is>
          <t>1311223080</t>
        </is>
      </c>
      <c r="B15529" s="26">
        <f>ROUND((K15529*$B$6*$B$9+L15529*$B$7*$B$10+M15529*$B$8*$B$11)*$B$12,0)</f>
        <v>172</v>
      </c>
      <c r="C15529" s="26">
        <f>ROUND((K15529*$B$6*$B$9+L15529*$B$7*$B$10+M15529*$B$8*$B$11)*$B$12,0)</f>
        <v>172</v>
      </c>
      <c r="E15529" s="27">
        <v>1</v>
      </c>
      <c r="F15529" s="28">
        <v>1500</v>
      </c>
      <c r="G15529" s="28">
        <v>1</v>
      </c>
      <c r="H15529" s="29">
        <v>2260</v>
      </c>
      <c r="I15529" s="29">
        <v>0</v>
      </c>
      <c r="J15529" s="29">
        <v>0</v>
      </c>
      <c r="K15529" s="30">
        <f>F15529*G15529*H15529/1000000/$B$13</f>
        <v>0.1089910309</v>
      </c>
      <c r="L15529" s="30">
        <f>F15529*G15529*I15529/1000000/$B$13</f>
        <v>0</v>
      </c>
      <c r="M15529" s="30">
        <f>F15529*G15529*J15529/1000000/$B$13</f>
        <v>0</v>
      </c>
      <c r="N15529" s="30">
        <v>171.5627816888</v>
      </c>
      <c r="O15529" s="4" t="inlineStr">
        <is>
          <t>FRANKO actual PPM | SEVEL | Extra: 1310157080,W07GC064D1d1</t>
        </is>
      </c>
    </row>
    <row r="15530" ht="15.75" customHeight="1">
      <c r="A15530" s="4" t="inlineStr">
        <is>
          <t>1311531080</t>
        </is>
      </c>
      <c r="B15530" s="26">
        <f>ROUND((K15530*$B$6*$B$9+L15530*$B$7*$B$10+M15530*$B$8*$B$11)*$B$12,0)</f>
        <v>183</v>
      </c>
      <c r="C15530" s="26">
        <f>ROUND((K15530*$B$6*$B$9+L15530*$B$7*$B$10+M15530*$B$8*$B$11)*$B$12,0)</f>
        <v>183</v>
      </c>
      <c r="E15530" s="27">
        <v>1</v>
      </c>
      <c r="F15530" s="28">
        <v>1500</v>
      </c>
      <c r="G15530" s="28">
        <v>1</v>
      </c>
      <c r="H15530" s="29">
        <v>2410</v>
      </c>
      <c r="I15530" s="29">
        <v>0</v>
      </c>
      <c r="J15530" s="29">
        <v>0</v>
      </c>
      <c r="K15530" s="30">
        <f>F15530*G15530*H15530/1000000/$B$13</f>
        <v>0.1162249488</v>
      </c>
      <c r="L15530" s="30">
        <f>F15530*G15530*I15530/1000000/$B$13</f>
        <v>0</v>
      </c>
      <c r="M15530" s="30">
        <f>F15530*G15530*J15530/1000000/$B$13</f>
        <v>0</v>
      </c>
      <c r="N15530" s="30">
        <v>182.9496919778</v>
      </c>
      <c r="O15530" s="4" t="inlineStr">
        <is>
          <t>FRANKO actual PPM | SEVEL | Extra: W518A600D1G08 / F-AP-AC-AT</t>
        </is>
      </c>
    </row>
    <row r="15531" ht="15.75" customHeight="1">
      <c r="A15531" s="4" t="inlineStr">
        <is>
          <t>1313604080</t>
        </is>
      </c>
      <c r="B15531" s="26">
        <f>ROUND((K15531*$B$6*$B$9+L15531*$B$7*$B$10+M15531*$B$8*$B$11)*$B$12,0)</f>
        <v>268</v>
      </c>
      <c r="C15531" s="26">
        <f>ROUND((K15531*$B$6*$B$9+L15531*$B$7*$B$10+M15531*$B$8*$B$11)*$B$12,0)</f>
        <v>268</v>
      </c>
      <c r="E15531" s="27">
        <v>1</v>
      </c>
      <c r="F15531" s="28">
        <v>1300</v>
      </c>
      <c r="G15531" s="28">
        <v>1</v>
      </c>
      <c r="H15531" s="29">
        <v>1916</v>
      </c>
      <c r="I15531" s="29">
        <v>0</v>
      </c>
      <c r="J15531" s="29">
        <v>408</v>
      </c>
      <c r="K15531" s="30">
        <f>F15531*G15531*H15531/1000000/$B$13</f>
        <v>0.0800810796</v>
      </c>
      <c r="L15531" s="30">
        <f>F15531*G15531*I15531/1000000/$B$13</f>
        <v>0</v>
      </c>
      <c r="M15531" s="30">
        <f>F15531*G15531*J15531/1000000/$B$13</f>
        <v>0.017052756</v>
      </c>
      <c r="N15531" s="30">
        <v>267.7384503844</v>
      </c>
      <c r="O15531" s="4" t="inlineStr">
        <is>
          <t>FRANKO actual PPM | SEVEL | Extra: 1313583080 / F-AP-AC-AT</t>
        </is>
      </c>
    </row>
    <row r="15532" ht="15.75" customHeight="1">
      <c r="A15532" s="4" t="inlineStr">
        <is>
          <t>1313604080</t>
        </is>
      </c>
      <c r="B15532" s="26">
        <f>ROUND((K15532*$B$6*$B$9+L15532*$B$7*$B$10+M15532*$B$8*$B$11)*$B$12,0)</f>
        <v>240</v>
      </c>
      <c r="C15532" s="26">
        <f>ROUND((K15532*$B$6*$B$9+L15532*$B$7*$B$10+M15532*$B$8*$B$11)*$B$12,0)</f>
        <v>240</v>
      </c>
      <c r="E15532" s="27">
        <v>1</v>
      </c>
      <c r="F15532" s="28">
        <v>1180</v>
      </c>
      <c r="G15532" s="28">
        <v>1</v>
      </c>
      <c r="H15532" s="29">
        <v>1886</v>
      </c>
      <c r="I15532" s="29">
        <v>0</v>
      </c>
      <c r="J15532" s="29">
        <v>405</v>
      </c>
      <c r="K15532" s="30">
        <f>F15532*G15532*H15532/1000000/$B$13</f>
        <v>0.0715508435</v>
      </c>
      <c r="L15532" s="30">
        <f>F15532*G15532*I15532/1000000/$B$13</f>
        <v>0</v>
      </c>
      <c r="M15532" s="30">
        <f>F15532*G15532*J15532/1000000/$B$13</f>
        <v>0.0153648418</v>
      </c>
      <c r="N15532" s="30">
        <v>240.2869706836</v>
      </c>
      <c r="O15532" s="4" t="inlineStr">
        <is>
          <t>FRANKO actual PPM | SEVEL | Extra: 1313583080</t>
        </is>
      </c>
    </row>
    <row r="15533" ht="15.75" customHeight="1">
      <c r="A15533" s="4" t="inlineStr">
        <is>
          <t>1316580080</t>
        </is>
      </c>
      <c r="B15533" s="26">
        <f>ROUND((K15533*$B$6*$B$9+L15533*$B$7*$B$10+M15533*$B$8*$B$11)*$B$12,0)</f>
        <v>167</v>
      </c>
      <c r="C15533" s="26">
        <f>ROUND((K15533*$B$6*$B$9+L15533*$B$7*$B$10+M15533*$B$8*$B$11)*$B$12,0)</f>
        <v>167</v>
      </c>
      <c r="E15533" s="27">
        <v>1</v>
      </c>
      <c r="F15533" s="28">
        <v>1100</v>
      </c>
      <c r="G15533" s="28">
        <v>1</v>
      </c>
      <c r="H15533" s="29">
        <v>1401</v>
      </c>
      <c r="I15533" s="29">
        <v>0</v>
      </c>
      <c r="J15533" s="29">
        <v>304</v>
      </c>
      <c r="K15533" s="30">
        <f>F15533*G15533*H15533/1000000/$B$13</f>
        <v>0.0495475155</v>
      </c>
      <c r="L15533" s="30">
        <f>F15533*G15533*I15533/1000000/$B$13</f>
        <v>0</v>
      </c>
      <c r="M15533" s="30">
        <f>F15533*G15533*J15533/1000000/$B$13</f>
        <v>0.0107512097</v>
      </c>
      <c r="N15533" s="30">
        <v>167.3191696049</v>
      </c>
      <c r="O15533" s="4" t="inlineStr">
        <is>
          <t>FRANKO actual PPM | SEVEL | Extra: 1316569080/F-AP-AC-AT/A600 N18 8/D1 01/B1c03</t>
        </is>
      </c>
    </row>
    <row r="15534" ht="15.75" customHeight="1">
      <c r="A15534" s="4" t="inlineStr">
        <is>
          <t>1316580080</t>
        </is>
      </c>
      <c r="B15534" s="26">
        <f>ROUND((K15534*$B$6*$B$9+L15534*$B$7*$B$10+M15534*$B$8*$B$11)*$B$12,0)</f>
        <v>210</v>
      </c>
      <c r="C15534" s="26">
        <f>ROUND((K15534*$B$6*$B$9+L15534*$B$7*$B$10+M15534*$B$8*$B$11)*$B$12,0)</f>
        <v>210</v>
      </c>
      <c r="E15534" s="27">
        <v>1</v>
      </c>
      <c r="F15534" s="28">
        <v>1300</v>
      </c>
      <c r="G15534" s="28">
        <v>1</v>
      </c>
      <c r="H15534" s="29">
        <v>1720</v>
      </c>
      <c r="I15534" s="29">
        <v>0</v>
      </c>
      <c r="J15534" s="29">
        <v>280</v>
      </c>
      <c r="K15534" s="30">
        <f>F15534*G15534*H15534/1000000/$B$13</f>
        <v>0.0718890693</v>
      </c>
      <c r="L15534" s="30">
        <f>F15534*G15534*I15534/1000000/$B$13</f>
        <v>0</v>
      </c>
      <c r="M15534" s="30">
        <f>F15534*G15534*J15534/1000000/$B$13</f>
        <v>0.0117028718</v>
      </c>
      <c r="N15534" s="30">
        <v>210.3938939714</v>
      </c>
      <c r="O15534" s="4" t="inlineStr">
        <is>
          <t>FRANKO actual PPM | SEVEL | Extra: SEVELF-AP-AC-AI, B1E06D1E03</t>
        </is>
      </c>
    </row>
    <row r="15535" ht="15.75" customHeight="1">
      <c r="A15535" s="4" t="inlineStr">
        <is>
          <t>1318963080</t>
        </is>
      </c>
      <c r="B15535" s="26">
        <f>ROUND((K15535*$B$6*$B$9+L15535*$B$7*$B$10+M15535*$B$8*$B$11)*$B$12,0)</f>
        <v>42</v>
      </c>
      <c r="C15535" s="26">
        <f>ROUND((K15535*$B$6*$B$9+L15535*$B$7*$B$10+M15535*$B$8*$B$11)*$B$12,0)</f>
        <v>42</v>
      </c>
      <c r="E15535" s="27">
        <v>1</v>
      </c>
      <c r="F15535" s="28">
        <v>1520</v>
      </c>
      <c r="G15535" s="28">
        <v>1</v>
      </c>
      <c r="H15535" s="29">
        <v>543</v>
      </c>
      <c r="I15535" s="29">
        <v>0</v>
      </c>
      <c r="J15535" s="29">
        <v>0</v>
      </c>
      <c r="K15535" s="30">
        <f>F15535*G15535*H15535/1000000/$B$13</f>
        <v>0.0265359402</v>
      </c>
      <c r="L15535" s="30">
        <f>F15535*G15535*I15535/1000000/$B$13</f>
        <v>0</v>
      </c>
      <c r="M15535" s="30">
        <f>F15535*G15535*J15535/1000000/$B$13</f>
        <v>0</v>
      </c>
      <c r="N15535" s="30">
        <v>41.7702234497</v>
      </c>
      <c r="O15535" s="4" t="inlineStr">
        <is>
          <t>FRANKO actual PPM | SEVEL | Extra: F-AP-AC-AT</t>
        </is>
      </c>
    </row>
    <row r="15536" ht="15.75" customHeight="1">
      <c r="A15536" s="4" t="inlineStr">
        <is>
          <t>1319603080</t>
        </is>
      </c>
      <c r="B15536" s="26">
        <f>ROUND((K15536*$B$6*$B$9+L15536*$B$7*$B$10+M15536*$B$8*$B$11)*$B$12,0)</f>
        <v>308</v>
      </c>
      <c r="C15536" s="26">
        <f>ROUND((K15536*$B$6*$B$9+L15536*$B$7*$B$10+M15536*$B$8*$B$11)*$B$12,0)</f>
        <v>308</v>
      </c>
      <c r="E15536" s="27">
        <v>1</v>
      </c>
      <c r="F15536" s="28">
        <v>1780</v>
      </c>
      <c r="G15536" s="28">
        <v>1</v>
      </c>
      <c r="H15536" s="29">
        <v>0</v>
      </c>
      <c r="I15536" s="29">
        <v>2364</v>
      </c>
      <c r="J15536" s="29">
        <v>304</v>
      </c>
      <c r="K15536" s="30">
        <f>F15536*G15536*H15536/1000000/$B$13</f>
        <v>0</v>
      </c>
      <c r="L15536" s="30">
        <f>F15536*G15536*I15536/1000000/$B$13</f>
        <v>0.1352877695</v>
      </c>
      <c r="M15536" s="30">
        <f>F15536*G15536*J15536/1000000/$B$13</f>
        <v>0.017397412</v>
      </c>
      <c r="N15536" s="30">
        <v>307.7034474808</v>
      </c>
      <c r="O15536" s="4" t="inlineStr">
        <is>
          <t>FRANKO actual PPM | SEVEL</t>
        </is>
      </c>
    </row>
    <row r="15537" ht="15.75" customHeight="1">
      <c r="A15537" s="4" t="inlineStr">
        <is>
          <t>1321031080</t>
        </is>
      </c>
      <c r="B15537" s="26">
        <f>ROUND((K15537*$B$6*$B$9+L15537*$B$7*$B$10+M15537*$B$8*$B$11)*$B$12,0)</f>
        <v>118</v>
      </c>
      <c r="C15537" s="26">
        <f>ROUND((K15537*$B$6*$B$9+L15537*$B$7*$B$10+M15537*$B$8*$B$11)*$B$12,0)</f>
        <v>118</v>
      </c>
      <c r="E15537" s="27">
        <v>1</v>
      </c>
      <c r="F15537" s="28">
        <v>1040</v>
      </c>
      <c r="G15537" s="28">
        <v>1</v>
      </c>
      <c r="H15537" s="29">
        <v>2235</v>
      </c>
      <c r="I15537" s="29">
        <v>0</v>
      </c>
      <c r="J15537" s="29">
        <v>0</v>
      </c>
      <c r="K15537" s="30">
        <f>F15537*G15537*H15537/1000000/$B$13</f>
        <v>0.0747311953</v>
      </c>
      <c r="L15537" s="30">
        <f>F15537*G15537*I15537/1000000/$B$13</f>
        <v>0</v>
      </c>
      <c r="M15537" s="30">
        <f>F15537*G15537*J15537/1000000/$B$13</f>
        <v>0</v>
      </c>
      <c r="N15537" s="30">
        <v>117.6343745597</v>
      </c>
      <c r="O15537" s="4" t="inlineStr">
        <is>
          <t>FRANKO actual PPM | SEVEL</t>
        </is>
      </c>
    </row>
    <row r="15538" ht="15.75" customHeight="1">
      <c r="A15538" s="4" t="inlineStr">
        <is>
          <t>1321031080</t>
        </is>
      </c>
      <c r="B15538" s="26">
        <f>ROUND((K15538*$B$6*$B$9+L15538*$B$7*$B$10+M15538*$B$8*$B$11)*$B$12,0)</f>
        <v>118</v>
      </c>
      <c r="C15538" s="26">
        <f>ROUND((K15538*$B$6*$B$9+L15538*$B$7*$B$10+M15538*$B$8*$B$11)*$B$12,0)</f>
        <v>118</v>
      </c>
      <c r="E15538" s="27">
        <v>1</v>
      </c>
      <c r="F15538" s="28">
        <v>960</v>
      </c>
      <c r="G15538" s="28">
        <v>1</v>
      </c>
      <c r="H15538" s="29">
        <v>2422</v>
      </c>
      <c r="I15538" s="29">
        <v>0</v>
      </c>
      <c r="J15538" s="29">
        <v>0</v>
      </c>
      <c r="K15538" s="30">
        <f>F15538*G15538*H15538/1000000/$B$13</f>
        <v>0.0747543439</v>
      </c>
      <c r="L15538" s="30">
        <f>F15538*G15538*I15538/1000000/$B$13</f>
        <v>0</v>
      </c>
      <c r="M15538" s="30">
        <f>F15538*G15538*J15538/1000000/$B$13</f>
        <v>0</v>
      </c>
      <c r="N15538" s="30">
        <v>117.6708126726</v>
      </c>
      <c r="O15538" s="4" t="inlineStr">
        <is>
          <t>FRANKO actual PPM | SEVEL</t>
        </is>
      </c>
    </row>
    <row r="15539" ht="15.75" customHeight="1">
      <c r="A15539" s="4" t="inlineStr">
        <is>
          <t>1321501080</t>
        </is>
      </c>
      <c r="B15539" s="26">
        <f>ROUND((K15539*$B$6*$B$9+L15539*$B$7*$B$10+M15539*$B$8*$B$11)*$B$12,0)</f>
        <v>106</v>
      </c>
      <c r="C15539" s="26">
        <f>ROUND((K15539*$B$6*$B$9+L15539*$B$7*$B$10+M15539*$B$8*$B$11)*$B$12,0)</f>
        <v>106</v>
      </c>
      <c r="E15539" s="27">
        <v>1</v>
      </c>
      <c r="F15539" s="28">
        <v>1000</v>
      </c>
      <c r="G15539" s="28">
        <v>1</v>
      </c>
      <c r="H15539" s="29">
        <v>2096</v>
      </c>
      <c r="I15539" s="29">
        <v>0</v>
      </c>
      <c r="J15539" s="29">
        <v>0</v>
      </c>
      <c r="K15539" s="30">
        <f>F15539*G15539*H15539/1000000/$B$13</f>
        <v>0.0673879648</v>
      </c>
      <c r="L15539" s="30">
        <f>F15539*G15539*I15539/1000000/$B$13</f>
        <v>0</v>
      </c>
      <c r="M15539" s="30">
        <f>F15539*G15539*J15539/1000000/$B$13</f>
        <v>0</v>
      </c>
      <c r="N15539" s="30">
        <v>106.075395404</v>
      </c>
      <c r="O15539" s="4" t="inlineStr">
        <is>
          <t>FRANKO actual PPM | SEVEL</t>
        </is>
      </c>
    </row>
    <row r="15540" ht="15.75" customHeight="1">
      <c r="A15540" s="4" t="inlineStr">
        <is>
          <t>1321531080</t>
        </is>
      </c>
      <c r="B15540" s="26">
        <f>ROUND((K15540*$B$6*$B$9+L15540*$B$7*$B$10+M15540*$B$8*$B$11)*$B$12,0)</f>
        <v>131</v>
      </c>
      <c r="C15540" s="26">
        <f>ROUND((K15540*$B$6*$B$9+L15540*$B$7*$B$10+M15540*$B$8*$B$11)*$B$12,0)</f>
        <v>131</v>
      </c>
      <c r="E15540" s="27">
        <v>1</v>
      </c>
      <c r="F15540" s="28">
        <v>1500</v>
      </c>
      <c r="G15540" s="28">
        <v>1</v>
      </c>
      <c r="H15540" s="29">
        <v>1730</v>
      </c>
      <c r="I15540" s="29">
        <v>0</v>
      </c>
      <c r="J15540" s="29">
        <v>0</v>
      </c>
      <c r="K15540" s="30">
        <f>F15540*G15540*H15540/1000000/$B$13</f>
        <v>0.0834311873</v>
      </c>
      <c r="L15540" s="30">
        <f>F15540*G15540*I15540/1000000/$B$13</f>
        <v>0</v>
      </c>
      <c r="M15540" s="30">
        <f>F15540*G15540*J15540/1000000/$B$13</f>
        <v>0</v>
      </c>
      <c r="N15540" s="30">
        <v>131.3290320007</v>
      </c>
      <c r="O15540" s="4" t="inlineStr">
        <is>
          <t>FRANKO actual PPM | SEVEL | Extra: A600W2901GJBB07</t>
        </is>
      </c>
    </row>
    <row r="15541" ht="15.75" customHeight="1">
      <c r="A15541" s="4" t="inlineStr">
        <is>
          <t>1321531080</t>
        </is>
      </c>
      <c r="B15541" s="26">
        <f>ROUND((K15541*$B$6*$B$9+L15541*$B$7*$B$10+M15541*$B$8*$B$11)*$B$12,0)</f>
        <v>178</v>
      </c>
      <c r="C15541" s="26">
        <f>ROUND((K15541*$B$6*$B$9+L15541*$B$7*$B$10+M15541*$B$8*$B$11)*$B$12,0)</f>
        <v>178</v>
      </c>
      <c r="E15541" s="27">
        <v>1</v>
      </c>
      <c r="F15541" s="28">
        <v>1500</v>
      </c>
      <c r="G15541" s="28">
        <v>1</v>
      </c>
      <c r="H15541" s="29">
        <v>2340</v>
      </c>
      <c r="I15541" s="29">
        <v>0</v>
      </c>
      <c r="J15541" s="29">
        <v>0</v>
      </c>
      <c r="K15541" s="30">
        <f>F15541*G15541*H15541/1000000/$B$13</f>
        <v>0.1128491205</v>
      </c>
      <c r="L15541" s="30">
        <f>F15541*G15541*I15541/1000000/$B$13</f>
        <v>0</v>
      </c>
      <c r="M15541" s="30">
        <f>F15541*G15541*J15541/1000000/$B$13</f>
        <v>0</v>
      </c>
      <c r="N15541" s="30">
        <v>177.6358005096</v>
      </c>
      <c r="O15541" s="4" t="inlineStr">
        <is>
          <t>FRANKO actual PPM | SEVEL | Extra: F-AP-AC-AT / W299 A600 D1q07</t>
        </is>
      </c>
    </row>
    <row r="15542" ht="15.75" customHeight="1">
      <c r="A15542" s="4" t="inlineStr">
        <is>
          <t>1321531080</t>
        </is>
      </c>
      <c r="B15542" s="26">
        <f>ROUND((K15542*$B$6*$B$9+L15542*$B$7*$B$10+M15542*$B$8*$B$11)*$B$12,0)</f>
        <v>151</v>
      </c>
      <c r="C15542" s="26">
        <f>ROUND((K15542*$B$6*$B$9+L15542*$B$7*$B$10+M15542*$B$8*$B$11)*$B$12,0)</f>
        <v>151</v>
      </c>
      <c r="E15542" s="27">
        <v>1</v>
      </c>
      <c r="F15542" s="28">
        <v>1360</v>
      </c>
      <c r="G15542" s="28">
        <v>1</v>
      </c>
      <c r="H15542" s="29">
        <v>2192</v>
      </c>
      <c r="I15542" s="29">
        <v>0</v>
      </c>
      <c r="J15542" s="29">
        <v>0</v>
      </c>
      <c r="K15542" s="30">
        <f>F15542*G15542*H15542/1000000/$B$13</f>
        <v>0.0958452336</v>
      </c>
      <c r="L15542" s="30">
        <f>F15542*G15542*I15542/1000000/$B$13</f>
        <v>0</v>
      </c>
      <c r="M15542" s="30">
        <f>F15542*G15542*J15542/1000000/$B$13</f>
        <v>0</v>
      </c>
      <c r="N15542" s="30">
        <v>150.8699822266</v>
      </c>
      <c r="O15542" s="4" t="inlineStr">
        <is>
          <t>FRANKO actual PPM | SEVEL</t>
        </is>
      </c>
    </row>
    <row r="15543" ht="15.75" customHeight="1">
      <c r="A15543" s="4" t="inlineStr">
        <is>
          <t>1321531080</t>
        </is>
      </c>
      <c r="B15543" s="26">
        <f>ROUND((K15543*$B$6*$B$9+L15543*$B$7*$B$10+M15543*$B$8*$B$11)*$B$12,0)</f>
        <v>174</v>
      </c>
      <c r="C15543" s="26">
        <f>ROUND((K15543*$B$6*$B$9+L15543*$B$7*$B$10+M15543*$B$8*$B$11)*$B$12,0)</f>
        <v>174</v>
      </c>
      <c r="E15543" s="27">
        <v>1</v>
      </c>
      <c r="F15543" s="28">
        <v>1500</v>
      </c>
      <c r="G15543" s="28">
        <v>1</v>
      </c>
      <c r="H15543" s="29">
        <v>2289</v>
      </c>
      <c r="I15543" s="29">
        <v>0</v>
      </c>
      <c r="J15543" s="29">
        <v>0</v>
      </c>
      <c r="K15543" s="30">
        <f>F15543*G15543*H15543/1000000/$B$13</f>
        <v>0.1103895883</v>
      </c>
      <c r="L15543" s="30">
        <f>F15543*G15543*I15543/1000000/$B$13</f>
        <v>0</v>
      </c>
      <c r="M15543" s="30">
        <f>F15543*G15543*J15543/1000000/$B$13</f>
        <v>0</v>
      </c>
      <c r="N15543" s="30">
        <v>173.7642510113</v>
      </c>
      <c r="O15543" s="4" t="inlineStr">
        <is>
          <t>FRANKO actual PPM | SEVEL</t>
        </is>
      </c>
    </row>
    <row r="15544" ht="15.75" customHeight="1">
      <c r="A15544" s="4" t="inlineStr">
        <is>
          <t>1321531080</t>
        </is>
      </c>
      <c r="B15544" s="26">
        <f>ROUND((K15544*$B$6*$B$9+L15544*$B$7*$B$10+M15544*$B$8*$B$11)*$B$12,0)</f>
        <v>182</v>
      </c>
      <c r="C15544" s="26">
        <f>ROUND((K15544*$B$6*$B$9+L15544*$B$7*$B$10+M15544*$B$8*$B$11)*$B$12,0)</f>
        <v>182</v>
      </c>
      <c r="E15544" s="27">
        <v>1</v>
      </c>
      <c r="F15544" s="28">
        <v>1500</v>
      </c>
      <c r="G15544" s="28">
        <v>1</v>
      </c>
      <c r="H15544" s="29">
        <v>2395</v>
      </c>
      <c r="I15544" s="29">
        <v>0</v>
      </c>
      <c r="J15544" s="29">
        <v>0</v>
      </c>
      <c r="K15544" s="30">
        <f>F15544*G15544*H15544/1000000/$B$13</f>
        <v>0.115501557</v>
      </c>
      <c r="L15544" s="30">
        <f>F15544*G15544*I15544/1000000/$B$13</f>
        <v>0</v>
      </c>
      <c r="M15544" s="30">
        <f>F15544*G15544*J15544/1000000/$B$13</f>
        <v>0</v>
      </c>
      <c r="N15544" s="30">
        <v>181.8110009489</v>
      </c>
      <c r="O15544" s="4" t="inlineStr">
        <is>
          <t>FRANKO actual PPM | SEVEL</t>
        </is>
      </c>
    </row>
    <row r="15545" ht="15.75" customHeight="1">
      <c r="A15545" s="4" t="inlineStr">
        <is>
          <t>1321531080</t>
        </is>
      </c>
      <c r="B15545" s="26">
        <f>ROUND((K15545*$B$6*$B$9+L15545*$B$7*$B$10+M15545*$B$8*$B$11)*$B$12,0)</f>
        <v>184</v>
      </c>
      <c r="C15545" s="26">
        <f>ROUND((K15545*$B$6*$B$9+L15545*$B$7*$B$10+M15545*$B$8*$B$11)*$B$12,0)</f>
        <v>184</v>
      </c>
      <c r="E15545" s="27">
        <v>1</v>
      </c>
      <c r="F15545" s="28">
        <v>1480</v>
      </c>
      <c r="G15545" s="28">
        <v>1</v>
      </c>
      <c r="H15545" s="29">
        <v>2457</v>
      </c>
      <c r="I15545" s="29">
        <v>0</v>
      </c>
      <c r="J15545" s="29">
        <v>0</v>
      </c>
      <c r="K15545" s="30">
        <f>F15545*G15545*H15545/1000000/$B$13</f>
        <v>0.1169116888</v>
      </c>
      <c r="L15545" s="30">
        <f>F15545*G15545*I15545/1000000/$B$13</f>
        <v>0</v>
      </c>
      <c r="M15545" s="30">
        <f>F15545*G15545*J15545/1000000/$B$13</f>
        <v>0</v>
      </c>
      <c r="N15545" s="30">
        <v>184.030689328</v>
      </c>
      <c r="O15545" s="4" t="inlineStr">
        <is>
          <t>FRANKO actual PPM | SEVEL</t>
        </is>
      </c>
    </row>
    <row r="15546" ht="15.75" customHeight="1">
      <c r="A15546" s="4" t="inlineStr">
        <is>
          <t>1321608080</t>
        </is>
      </c>
      <c r="B15546" s="26">
        <f>ROUND((K15546*$B$6*$B$9+L15546*$B$7*$B$10+M15546*$B$8*$B$11)*$B$12,0)</f>
        <v>39</v>
      </c>
      <c r="C15546" s="26">
        <f>ROUND((K15546*$B$6*$B$9+L15546*$B$7*$B$10+M15546*$B$8*$B$11)*$B$12,0)</f>
        <v>39</v>
      </c>
      <c r="E15546" s="27">
        <v>1</v>
      </c>
      <c r="F15546" s="28">
        <v>1540</v>
      </c>
      <c r="G15546" s="28">
        <v>1</v>
      </c>
      <c r="H15546" s="29">
        <v>503</v>
      </c>
      <c r="I15546" s="29">
        <v>0</v>
      </c>
      <c r="J15546" s="29">
        <v>0</v>
      </c>
      <c r="K15546" s="30">
        <f>F15546*G15546*H15546/1000000/$B$13</f>
        <v>0.0249046113</v>
      </c>
      <c r="L15546" s="30">
        <f>F15546*G15546*I15546/1000000/$B$13</f>
        <v>0</v>
      </c>
      <c r="M15546" s="30">
        <f>F15546*G15546*J15546/1000000/$B$13</f>
        <v>0</v>
      </c>
      <c r="N15546" s="30">
        <v>39.2023486583</v>
      </c>
      <c r="O15546" s="4" t="inlineStr">
        <is>
          <t>FRANKO actual PPM | SEVEL | Extra: F-AP-AC-AT / W279 A600</t>
        </is>
      </c>
    </row>
    <row r="15547" ht="15.75" customHeight="1">
      <c r="A15547" s="4" t="inlineStr">
        <is>
          <t>1326052080</t>
        </is>
      </c>
      <c r="B15547" s="26">
        <f>ROUND((K15547*$B$6*$B$9+L15547*$B$7*$B$10+M15547*$B$8*$B$11)*$B$12,0)</f>
        <v>70</v>
      </c>
      <c r="C15547" s="26">
        <f>ROUND((K15547*$B$6*$B$9+L15547*$B$7*$B$10+M15547*$B$8*$B$11)*$B$12,0)</f>
        <v>70</v>
      </c>
      <c r="E15547" s="27">
        <v>1</v>
      </c>
      <c r="F15547" s="28">
        <v>1060</v>
      </c>
      <c r="G15547" s="28">
        <v>1</v>
      </c>
      <c r="H15547" s="29">
        <v>1302</v>
      </c>
      <c r="I15547" s="29">
        <v>0</v>
      </c>
      <c r="J15547" s="29">
        <v>0</v>
      </c>
      <c r="K15547" s="30">
        <f>F15547*G15547*H15547/1000000/$B$13</f>
        <v>0.0443718884</v>
      </c>
      <c r="L15547" s="30">
        <f>F15547*G15547*I15547/1000000/$B$13</f>
        <v>0</v>
      </c>
      <c r="M15547" s="30">
        <f>F15547*G15547*J15547/1000000/$B$13</f>
        <v>0</v>
      </c>
      <c r="N15547" s="30">
        <v>69.8457894585</v>
      </c>
      <c r="O15547" s="4" t="inlineStr">
        <is>
          <t>FRANKO actual PPM | SEVEL</t>
        </is>
      </c>
    </row>
    <row r="15548" ht="15.75" customHeight="1">
      <c r="A15548" s="4" t="inlineStr">
        <is>
          <t>1326052080</t>
        </is>
      </c>
      <c r="B15548" s="26">
        <f>ROUND((K15548*$B$6*$B$9+L15548*$B$7*$B$10+M15548*$B$8*$B$11)*$B$12,0)</f>
        <v>79</v>
      </c>
      <c r="C15548" s="26">
        <f>ROUND((K15548*$B$6*$B$9+L15548*$B$7*$B$10+M15548*$B$8*$B$11)*$B$12,0)</f>
        <v>79</v>
      </c>
      <c r="E15548" s="27">
        <v>1</v>
      </c>
      <c r="F15548" s="28">
        <v>1180</v>
      </c>
      <c r="G15548" s="28">
        <v>1</v>
      </c>
      <c r="H15548" s="29">
        <v>1322</v>
      </c>
      <c r="I15548" s="29">
        <v>0</v>
      </c>
      <c r="J15548" s="29">
        <v>0</v>
      </c>
      <c r="K15548" s="30">
        <f>F15548*G15548*H15548/1000000/$B$13</f>
        <v>0.0501538786</v>
      </c>
      <c r="L15548" s="30">
        <f>F15548*G15548*I15548/1000000/$B$13</f>
        <v>0</v>
      </c>
      <c r="M15548" s="30">
        <f>F15548*G15548*J15548/1000000/$B$13</f>
        <v>0</v>
      </c>
      <c r="N15548" s="30">
        <v>78.9472203313</v>
      </c>
      <c r="O15548" s="4" t="inlineStr">
        <is>
          <t>FRANKO actual PPM | SEVEL | Extra: F-AP-AC-AT / W309 A600 D1 06</t>
        </is>
      </c>
    </row>
    <row r="15549" ht="15.75" customHeight="1">
      <c r="A15549" s="4" t="inlineStr">
        <is>
          <t>1326168080</t>
        </is>
      </c>
      <c r="B15549" s="26">
        <f>ROUND((K15549*$B$6*$B$9+L15549*$B$7*$B$10+M15549*$B$8*$B$11)*$B$12,0)</f>
        <v>136</v>
      </c>
      <c r="C15549" s="26">
        <f>ROUND((K15549*$B$6*$B$9+L15549*$B$7*$B$10+M15549*$B$8*$B$11)*$B$12,0)</f>
        <v>136</v>
      </c>
      <c r="E15549" s="27">
        <v>1</v>
      </c>
      <c r="F15549" s="28">
        <v>1540</v>
      </c>
      <c r="G15549" s="28">
        <v>1</v>
      </c>
      <c r="H15549" s="29">
        <v>168</v>
      </c>
      <c r="I15549" s="29">
        <v>246</v>
      </c>
      <c r="J15549" s="29">
        <v>264</v>
      </c>
      <c r="K15549" s="30">
        <f>F15549*G15549*H15549/1000000/$B$13</f>
        <v>0.0083180412</v>
      </c>
      <c r="L15549" s="30">
        <f>F15549*G15549*I15549/1000000/$B$13</f>
        <v>0.0121799888</v>
      </c>
      <c r="M15549" s="30">
        <f>F15549*G15549*J15549/1000000/$B$13</f>
        <v>0.0130712075</v>
      </c>
      <c r="N15549" s="30">
        <v>136.3846228278</v>
      </c>
      <c r="O15549" s="4" t="inlineStr">
        <is>
          <t>FRANKO actual PPM | SEVEL | Extra: GREZTAS</t>
        </is>
      </c>
    </row>
    <row r="15550" ht="15.75" customHeight="1">
      <c r="A15550" s="4" t="inlineStr">
        <is>
          <t>1326170080</t>
        </is>
      </c>
      <c r="B15550" s="26">
        <f>ROUND((K15550*$B$6*$B$9+L15550*$B$7*$B$10+M15550*$B$8*$B$11)*$B$12,0)</f>
        <v>40</v>
      </c>
      <c r="C15550" s="26">
        <f>ROUND((K15550*$B$6*$B$9+L15550*$B$7*$B$10+M15550*$B$8*$B$11)*$B$12,0)</f>
        <v>40</v>
      </c>
      <c r="E15550" s="27">
        <v>1</v>
      </c>
      <c r="F15550" s="28">
        <v>1100</v>
      </c>
      <c r="G15550" s="28">
        <v>1</v>
      </c>
      <c r="H15550" s="29">
        <v>723</v>
      </c>
      <c r="I15550" s="29">
        <v>0</v>
      </c>
      <c r="J15550" s="29">
        <v>0</v>
      </c>
      <c r="K15550" s="30">
        <f>F15550*G15550*H15550/1000000/$B$13</f>
        <v>0.0255694887</v>
      </c>
      <c r="L15550" s="30">
        <f>F15550*G15550*I15550/1000000/$B$13</f>
        <v>0</v>
      </c>
      <c r="M15550" s="30">
        <f>F15550*G15550*J15550/1000000/$B$13</f>
        <v>0</v>
      </c>
      <c r="N15550" s="30">
        <v>40.2489322351</v>
      </c>
      <c r="O15550" s="4" t="inlineStr">
        <is>
          <t>FRANKO actual PPM | SEVEL | Extra: F-AP-AC-AT / G D-B-B 07</t>
        </is>
      </c>
    </row>
    <row r="15551" ht="15.75" customHeight="1">
      <c r="A15551" s="4" t="inlineStr">
        <is>
          <t>1326170080</t>
        </is>
      </c>
      <c r="B15551" s="26">
        <f>ROUND((K15551*$B$6*$B$9+L15551*$B$7*$B$10+M15551*$B$8*$B$11)*$B$12,0)</f>
        <v>36</v>
      </c>
      <c r="C15551" s="26">
        <f>ROUND((K15551*$B$6*$B$9+L15551*$B$7*$B$10+M15551*$B$8*$B$11)*$B$12,0)</f>
        <v>36</v>
      </c>
      <c r="E15551" s="27">
        <v>1</v>
      </c>
      <c r="F15551" s="28">
        <v>1060</v>
      </c>
      <c r="G15551" s="28">
        <v>1</v>
      </c>
      <c r="H15551" s="29">
        <v>663</v>
      </c>
      <c r="I15551" s="29">
        <v>0</v>
      </c>
      <c r="J15551" s="29">
        <v>0</v>
      </c>
      <c r="K15551" s="30">
        <f>F15551*G15551*H15551/1000000/$B$13</f>
        <v>0.0225949017</v>
      </c>
      <c r="L15551" s="30">
        <f>F15551*G15551*I15551/1000000/$B$13</f>
        <v>0</v>
      </c>
      <c r="M15551" s="30">
        <f>F15551*G15551*J15551/1000000/$B$13</f>
        <v>0</v>
      </c>
      <c r="N15551" s="30">
        <v>35.5666347243</v>
      </c>
      <c r="O15551" s="4" t="inlineStr">
        <is>
          <t>FRANKO actual PPM | SEVEL</t>
        </is>
      </c>
    </row>
    <row r="15552" ht="15.75" customHeight="1">
      <c r="A15552" s="4" t="inlineStr">
        <is>
          <t>1326643080</t>
        </is>
      </c>
      <c r="B15552" s="26">
        <f>ROUND((K15552*$B$6*$B$9+L15552*$B$7*$B$10+M15552*$B$8*$B$11)*$B$12,0)</f>
        <v>227</v>
      </c>
      <c r="C15552" s="26">
        <f>ROUND((K15552*$B$6*$B$9+L15552*$B$7*$B$10+M15552*$B$8*$B$11)*$B$12,0)</f>
        <v>227</v>
      </c>
      <c r="E15552" s="27">
        <v>1</v>
      </c>
      <c r="F15552" s="28">
        <v>1600</v>
      </c>
      <c r="G15552" s="28">
        <v>1</v>
      </c>
      <c r="H15552" s="29">
        <v>2803</v>
      </c>
      <c r="I15552" s="29">
        <v>0</v>
      </c>
      <c r="J15552" s="29">
        <v>0</v>
      </c>
      <c r="K15552" s="30">
        <f>F15552*G15552*H15552/1000000/$B$13</f>
        <v>0.1441896682</v>
      </c>
      <c r="L15552" s="30">
        <f>F15552*G15552*I15552/1000000/$B$13</f>
        <v>0</v>
      </c>
      <c r="M15552" s="30">
        <f>F15552*G15552*J15552/1000000/$B$13</f>
        <v>0</v>
      </c>
      <c r="N15552" s="30">
        <v>226.9689567309</v>
      </c>
      <c r="O15552" s="4" t="inlineStr">
        <is>
          <t>FRANKO actual PPM | SEVEL | Extra: 6F08-J595 / FJBC-09 / 1346063080</t>
        </is>
      </c>
    </row>
    <row r="15553" ht="15.75" customHeight="1">
      <c r="A15553" s="4" t="inlineStr">
        <is>
          <t>1326643080</t>
        </is>
      </c>
      <c r="B15553" s="26">
        <f>ROUND((K15553*$B$6*$B$9+L15553*$B$7*$B$10+M15553*$B$8*$B$11)*$B$12,0)</f>
        <v>207</v>
      </c>
      <c r="C15553" s="26">
        <f>ROUND((K15553*$B$6*$B$9+L15553*$B$7*$B$10+M15553*$B$8*$B$11)*$B$12,0)</f>
        <v>207</v>
      </c>
      <c r="E15553" s="27">
        <v>1</v>
      </c>
      <c r="F15553" s="28">
        <v>1540</v>
      </c>
      <c r="G15553" s="28">
        <v>1</v>
      </c>
      <c r="H15553" s="29">
        <v>2636</v>
      </c>
      <c r="I15553" s="29">
        <v>33</v>
      </c>
      <c r="J15553" s="29">
        <v>0</v>
      </c>
      <c r="K15553" s="30">
        <f>F15553*G15553*H15553/1000000/$B$13</f>
        <v>0.1305140267</v>
      </c>
      <c r="L15553" s="30">
        <f>F15553*G15553*I15553/1000000/$B$13</f>
        <v>0.0016339009</v>
      </c>
      <c r="M15553" s="30">
        <f>F15553*G15553*J15553/1000000/$B$13</f>
        <v>0</v>
      </c>
      <c r="N15553" s="30">
        <v>207.412613885</v>
      </c>
      <c r="O15553" s="4" t="inlineStr">
        <is>
          <t>FRANKO actual PPM | SEVEL | Extra: 6B08-J595 / GJBC-02</t>
        </is>
      </c>
    </row>
    <row r="15554" ht="15.75" customHeight="1">
      <c r="A15554" s="4" t="inlineStr">
        <is>
          <t>1326643080</t>
        </is>
      </c>
      <c r="B15554" s="26">
        <f>ROUND((K15554*$B$6*$B$9+L15554*$B$7*$B$10+M15554*$B$8*$B$11)*$B$12,0)</f>
        <v>208</v>
      </c>
      <c r="C15554" s="26">
        <f>ROUND((K15554*$B$6*$B$9+L15554*$B$7*$B$10+M15554*$B$8*$B$11)*$B$12,0)</f>
        <v>208</v>
      </c>
      <c r="E15554" s="27">
        <v>1</v>
      </c>
      <c r="F15554" s="28">
        <v>1580</v>
      </c>
      <c r="G15554" s="28">
        <v>1</v>
      </c>
      <c r="H15554" s="29">
        <v>2603</v>
      </c>
      <c r="I15554" s="29">
        <v>0</v>
      </c>
      <c r="J15554" s="29">
        <v>0</v>
      </c>
      <c r="K15554" s="30">
        <f>F15554*G15554*H15554/1000000/$B$13</f>
        <v>0.1322276614</v>
      </c>
      <c r="L15554" s="30">
        <f>F15554*G15554*I15554/1000000/$B$13</f>
        <v>0</v>
      </c>
      <c r="M15554" s="30">
        <f>F15554*G15554*J15554/1000000/$B$13</f>
        <v>0</v>
      </c>
      <c r="N15554" s="30">
        <v>208.1395618769</v>
      </c>
      <c r="O15554" s="4" t="inlineStr">
        <is>
          <t>FRANKO actual PPM | SEVEL | Extra: 1346063080 / F-AP-AC-AT / 5G19-J595 / DJBC-13</t>
        </is>
      </c>
    </row>
    <row r="15555" ht="15.75" customHeight="1">
      <c r="A15555" s="4" t="inlineStr">
        <is>
          <t>1327438080</t>
        </is>
      </c>
      <c r="B15555" s="26">
        <f>ROUND((K15555*$B$6*$B$9+L15555*$B$7*$B$10+M15555*$B$8*$B$11)*$B$12,0)</f>
        <v>35</v>
      </c>
      <c r="C15555" s="26">
        <f>ROUND((K15555*$B$6*$B$9+L15555*$B$7*$B$10+M15555*$B$8*$B$11)*$B$12,0)</f>
        <v>35</v>
      </c>
      <c r="E15555" s="27">
        <v>1</v>
      </c>
      <c r="F15555" s="28">
        <v>1060</v>
      </c>
      <c r="G15555" s="28">
        <v>1</v>
      </c>
      <c r="H15555" s="29">
        <v>645</v>
      </c>
      <c r="I15555" s="29">
        <v>0</v>
      </c>
      <c r="J15555" s="29">
        <v>0</v>
      </c>
      <c r="K15555" s="30">
        <f>F15555*G15555*H15555/1000000/$B$13</f>
        <v>0.0219814654</v>
      </c>
      <c r="L15555" s="30">
        <f>F15555*G15555*I15555/1000000/$B$13</f>
        <v>0</v>
      </c>
      <c r="M15555" s="30">
        <f>F15555*G15555*J15555/1000000/$B$13</f>
        <v>0</v>
      </c>
      <c r="N15555" s="30">
        <v>34.6010247317</v>
      </c>
      <c r="O15555" s="4" t="inlineStr">
        <is>
          <t>FRANKO actual PPM | SEVEL | Extra: F-AP-AC-AT</t>
        </is>
      </c>
    </row>
    <row r="15556" ht="15.75" customHeight="1">
      <c r="A15556" s="4" t="inlineStr">
        <is>
          <t>134989908</t>
        </is>
      </c>
      <c r="B15556" s="26">
        <f>ROUND((K15556*$B$6*$B$9+L15556*$B$7*$B$10+M15556*$B$8*$B$11)*$B$12,0)</f>
        <v>122</v>
      </c>
      <c r="C15556" s="26">
        <f>ROUND((K15556*$B$6*$B$9+L15556*$B$7*$B$10+M15556*$B$8*$B$11)*$B$12,0)</f>
        <v>122</v>
      </c>
      <c r="E15556" s="27">
        <v>1</v>
      </c>
      <c r="F15556" s="28">
        <v>840</v>
      </c>
      <c r="G15556" s="28">
        <v>1</v>
      </c>
      <c r="H15556" s="29">
        <v>2859</v>
      </c>
      <c r="I15556" s="29">
        <v>0</v>
      </c>
      <c r="J15556" s="29">
        <v>0</v>
      </c>
      <c r="K15556" s="30">
        <f>F15556*G15556*H15556/1000000/$B$13</f>
        <v>0.0772119469</v>
      </c>
      <c r="L15556" s="30">
        <f>F15556*G15556*I15556/1000000/$B$13</f>
        <v>0</v>
      </c>
      <c r="M15556" s="30">
        <f>F15556*G15556*J15556/1000000/$B$13</f>
        <v>0</v>
      </c>
      <c r="N15556" s="30">
        <v>121.5393256615</v>
      </c>
      <c r="O15556" s="4" t="inlineStr">
        <is>
          <t>FRANKO actual PPM | SEVEL | Extra: 13581840</t>
        </is>
      </c>
    </row>
    <row r="15557" ht="15.75" customHeight="1">
      <c r="A15557" s="4" t="inlineStr">
        <is>
          <t>1335620080</t>
        </is>
      </c>
      <c r="B15557" s="26">
        <f>ROUND((K15557*$B$6*$B$9+L15557*$B$7*$B$10+M15557*$B$8*$B$11)*$B$12,0)</f>
        <v>168</v>
      </c>
      <c r="C15557" s="26">
        <f>ROUND((K15557*$B$6*$B$9+L15557*$B$7*$B$10+M15557*$B$8*$B$11)*$B$12,0)</f>
        <v>168</v>
      </c>
      <c r="E15557" s="27">
        <v>1</v>
      </c>
      <c r="F15557" s="28">
        <v>1620</v>
      </c>
      <c r="G15557" s="28">
        <v>1</v>
      </c>
      <c r="H15557" s="29">
        <v>2048</v>
      </c>
      <c r="I15557" s="29">
        <v>0</v>
      </c>
      <c r="J15557" s="29">
        <v>0</v>
      </c>
      <c r="K15557" s="30">
        <f>F15557*G15557*H15557/1000000/$B$13</f>
        <v>0.1066684609</v>
      </c>
      <c r="L15557" s="30">
        <f>F15557*G15557*I15557/1000000/$B$13</f>
        <v>0</v>
      </c>
      <c r="M15557" s="30">
        <f>F15557*G15557*J15557/1000000/$B$13</f>
        <v>0</v>
      </c>
      <c r="N15557" s="30">
        <v>167.9068243586</v>
      </c>
      <c r="O15557" s="4" t="inlineStr">
        <is>
          <t>FRANKO actual PPM | SEVEL | Extra: 2E-595J / GMBC-09 / GFBC-10</t>
        </is>
      </c>
    </row>
    <row r="15558" ht="15.75" customHeight="1">
      <c r="A15558" s="4" t="inlineStr">
        <is>
          <t>1335620080</t>
        </is>
      </c>
      <c r="B15558" s="26">
        <f>ROUND((K15558*$B$6*$B$9+L15558*$B$7*$B$10+M15558*$B$8*$B$11)*$B$12,0)</f>
        <v>172</v>
      </c>
      <c r="C15558" s="26">
        <f>ROUND((K15558*$B$6*$B$9+L15558*$B$7*$B$10+M15558*$B$8*$B$11)*$B$12,0)</f>
        <v>172</v>
      </c>
      <c r="E15558" s="27">
        <v>1</v>
      </c>
      <c r="F15558" s="28">
        <v>1560</v>
      </c>
      <c r="G15558" s="28">
        <v>1</v>
      </c>
      <c r="H15558" s="29">
        <v>2174</v>
      </c>
      <c r="I15558" s="29">
        <v>0</v>
      </c>
      <c r="J15558" s="29">
        <v>0</v>
      </c>
      <c r="K15558" s="30">
        <f>F15558*G15558*H15558/1000000/$B$13</f>
        <v>0.1090373279</v>
      </c>
      <c r="L15558" s="30">
        <f>F15558*G15558*I15558/1000000/$B$13</f>
        <v>0</v>
      </c>
      <c r="M15558" s="30">
        <f>F15558*G15558*J15558/1000000/$B$13</f>
        <v>0</v>
      </c>
      <c r="N15558" s="30">
        <v>171.6356579146</v>
      </c>
      <c r="O15558" s="4" t="inlineStr">
        <is>
          <t>FRANKO actual PPM | SEVEL | Extra: GMBC-08</t>
        </is>
      </c>
    </row>
    <row r="15559" ht="15.75" customHeight="1">
      <c r="A15559" s="4" t="inlineStr">
        <is>
          <t>1335620080</t>
        </is>
      </c>
      <c r="B15559" s="26">
        <f>ROUND((K15559*$B$6*$B$9+L15559*$B$7*$B$10+M15559*$B$8*$B$11)*$B$12,0)</f>
        <v>183</v>
      </c>
      <c r="C15559" s="26">
        <f>ROUND((K15559*$B$6*$B$9+L15559*$B$7*$B$10+M15559*$B$8*$B$11)*$B$12,0)</f>
        <v>183</v>
      </c>
      <c r="E15559" s="27">
        <v>1</v>
      </c>
      <c r="F15559" s="28">
        <v>1480</v>
      </c>
      <c r="G15559" s="28">
        <v>1</v>
      </c>
      <c r="H15559" s="29">
        <v>2442</v>
      </c>
      <c r="I15559" s="29">
        <v>0</v>
      </c>
      <c r="J15559" s="29">
        <v>0</v>
      </c>
      <c r="K15559" s="30">
        <f>F15559*G15559*H15559/1000000/$B$13</f>
        <v>0.1161979422</v>
      </c>
      <c r="L15559" s="30">
        <f>F15559*G15559*I15559/1000000/$B$13</f>
        <v>0</v>
      </c>
      <c r="M15559" s="30">
        <f>F15559*G15559*J15559/1000000/$B$13</f>
        <v>0</v>
      </c>
      <c r="N15559" s="30">
        <v>182.9071808461</v>
      </c>
      <c r="O15559" s="4" t="inlineStr">
        <is>
          <t>FRANKO actual PPM | SEVEL | Extra: 3B-595J / GMBC-04 / GFBC-03</t>
        </is>
      </c>
    </row>
    <row r="15560" ht="15.75" customHeight="1">
      <c r="A15560" s="4" t="inlineStr">
        <is>
          <t>1335620080</t>
        </is>
      </c>
      <c r="B15560" s="26">
        <f>ROUND((K15560*$B$6*$B$9+L15560*$B$7*$B$10+M15560*$B$8*$B$11)*$B$12,0)</f>
        <v>162</v>
      </c>
      <c r="C15560" s="26">
        <f>ROUND((K15560*$B$6*$B$9+L15560*$B$7*$B$10+M15560*$B$8*$B$11)*$B$12,0)</f>
        <v>162</v>
      </c>
      <c r="E15560" s="27">
        <v>1</v>
      </c>
      <c r="F15560" s="28">
        <v>1520</v>
      </c>
      <c r="G15560" s="28">
        <v>1</v>
      </c>
      <c r="H15560" s="29">
        <v>2107</v>
      </c>
      <c r="I15560" s="29">
        <v>0</v>
      </c>
      <c r="J15560" s="29">
        <v>0</v>
      </c>
      <c r="K15560" s="30">
        <f>F15560*G15560*H15560/1000000/$B$13</f>
        <v>0.102967267</v>
      </c>
      <c r="L15560" s="30">
        <f>F15560*G15560*I15560/1000000/$B$13</f>
        <v>0</v>
      </c>
      <c r="M15560" s="30">
        <f>F15560*G15560*J15560/1000000/$B$13</f>
        <v>0</v>
      </c>
      <c r="N15560" s="30">
        <v>162.0807749698</v>
      </c>
      <c r="O15560" s="4" t="inlineStr">
        <is>
          <t>FRANKO actual PPM | SEVEL | Extra: F-AP-AC-AT / 3A-595J</t>
        </is>
      </c>
    </row>
    <row r="15561" ht="15.75" customHeight="1">
      <c r="A15561" s="4" t="inlineStr">
        <is>
          <t>1335620080</t>
        </is>
      </c>
      <c r="B15561" s="26">
        <f>ROUND((K15561*$B$6*$B$9+L15561*$B$7*$B$10+M15561*$B$8*$B$11)*$B$12,0)</f>
        <v>177</v>
      </c>
      <c r="C15561" s="26">
        <f>ROUND((K15561*$B$6*$B$9+L15561*$B$7*$B$10+M15561*$B$8*$B$11)*$B$12,0)</f>
        <v>177</v>
      </c>
      <c r="E15561" s="27">
        <v>1</v>
      </c>
      <c r="F15561" s="28">
        <v>1600</v>
      </c>
      <c r="G15561" s="28">
        <v>1</v>
      </c>
      <c r="H15561" s="29">
        <v>2180</v>
      </c>
      <c r="I15561" s="29">
        <v>0</v>
      </c>
      <c r="J15561" s="29">
        <v>0</v>
      </c>
      <c r="K15561" s="30">
        <f>F15561*G15561*H15561/1000000/$B$13</f>
        <v>0.112141804</v>
      </c>
      <c r="L15561" s="30">
        <f>F15561*G15561*I15561/1000000/$B$13</f>
        <v>0</v>
      </c>
      <c r="M15561" s="30">
        <f>F15561*G15561*J15561/1000000/$B$13</f>
        <v>0</v>
      </c>
      <c r="N15561" s="30">
        <v>176.5224137258</v>
      </c>
      <c r="O15561" s="4" t="inlineStr">
        <is>
          <t>FRANKO actual PPM | SEVEL | Extra: F-AP-AC-AT</t>
        </is>
      </c>
    </row>
    <row r="15562" ht="15.75" customHeight="1">
      <c r="A15562" s="4" t="inlineStr">
        <is>
          <t>1335620080</t>
        </is>
      </c>
      <c r="B15562" s="26">
        <f>ROUND((K15562*$B$6*$B$9+L15562*$B$7*$B$10+M15562*$B$8*$B$11)*$B$12,0)</f>
        <v>182</v>
      </c>
      <c r="C15562" s="26">
        <f>ROUND((K15562*$B$6*$B$9+L15562*$B$7*$B$10+M15562*$B$8*$B$11)*$B$12,0)</f>
        <v>182</v>
      </c>
      <c r="E15562" s="27">
        <v>1</v>
      </c>
      <c r="F15562" s="28">
        <v>1540</v>
      </c>
      <c r="G15562" s="28">
        <v>1</v>
      </c>
      <c r="H15562" s="29">
        <v>2338</v>
      </c>
      <c r="I15562" s="29">
        <v>0</v>
      </c>
      <c r="J15562" s="29">
        <v>0</v>
      </c>
      <c r="K15562" s="30">
        <f>F15562*G15562*H15562/1000000/$B$13</f>
        <v>0.115759406</v>
      </c>
      <c r="L15562" s="30">
        <f>F15562*G15562*I15562/1000000/$B$13</f>
        <v>0</v>
      </c>
      <c r="M15562" s="30">
        <f>F15562*G15562*J15562/1000000/$B$13</f>
        <v>0</v>
      </c>
      <c r="N15562" s="30">
        <v>182.2168810401</v>
      </c>
      <c r="O15562" s="4" t="inlineStr">
        <is>
          <t>FRANKO actual PPM | SEVEL | Extra: 4E13-J595 / GMBC-08</t>
        </is>
      </c>
    </row>
    <row r="15563" ht="15.75" customHeight="1">
      <c r="A15563" s="4" t="inlineStr">
        <is>
          <t>1335620080</t>
        </is>
      </c>
      <c r="B15563" s="26">
        <f>ROUND((K15563*$B$6*$B$9+L15563*$B$7*$B$10+M15563*$B$8*$B$11)*$B$12,0)</f>
        <v>135</v>
      </c>
      <c r="C15563" s="26">
        <f>ROUND((K15563*$B$6*$B$9+L15563*$B$7*$B$10+M15563*$B$8*$B$11)*$B$12,0)</f>
        <v>135</v>
      </c>
      <c r="E15563" s="27">
        <v>1</v>
      </c>
      <c r="F15563" s="28">
        <v>1700</v>
      </c>
      <c r="G15563" s="28">
        <v>1</v>
      </c>
      <c r="H15563" s="29">
        <v>1570</v>
      </c>
      <c r="I15563" s="29">
        <v>0</v>
      </c>
      <c r="J15563" s="29">
        <v>0</v>
      </c>
      <c r="K15563" s="30">
        <f>F15563*G15563*H15563/1000000/$B$13</f>
        <v>0.0858103426</v>
      </c>
      <c r="L15563" s="30">
        <f>F15563*G15563*I15563/1000000/$B$13</f>
        <v>0</v>
      </c>
      <c r="M15563" s="30">
        <f>F15563*G15563*J15563/1000000/$B$13</f>
        <v>0</v>
      </c>
      <c r="N15563" s="30">
        <v>135.0740602735</v>
      </c>
      <c r="O15563" s="4" t="inlineStr">
        <is>
          <t>FRANKO actual PPM | SEVEL | Extra: F-AP-AC-AT/4B13-595J,GFBC-03,GMBC-03KUC.BR</t>
        </is>
      </c>
    </row>
    <row r="15564" ht="15.75" customHeight="1">
      <c r="A15564" s="4" t="inlineStr">
        <is>
          <t>1350935080</t>
        </is>
      </c>
      <c r="B15564" s="26">
        <f>ROUND((K15564*$B$6*$B$9+L15564*$B$7*$B$10+M15564*$B$8*$B$11)*$B$12,0)</f>
        <v>139</v>
      </c>
      <c r="C15564" s="26">
        <f>ROUND((K15564*$B$6*$B$9+L15564*$B$7*$B$10+M15564*$B$8*$B$11)*$B$12,0)</f>
        <v>139</v>
      </c>
      <c r="E15564" s="27">
        <v>1</v>
      </c>
      <c r="F15564" s="28">
        <v>1250</v>
      </c>
      <c r="G15564" s="28">
        <v>1</v>
      </c>
      <c r="H15564" s="29">
        <v>2196</v>
      </c>
      <c r="I15564" s="29">
        <v>0</v>
      </c>
      <c r="J15564" s="29">
        <v>0</v>
      </c>
      <c r="K15564" s="30">
        <f>F15564*G15564*H15564/1000000/$B$13</f>
        <v>0.0882537993</v>
      </c>
      <c r="L15564" s="30">
        <f>F15564*G15564*I15564/1000000/$B$13</f>
        <v>0</v>
      </c>
      <c r="M15564" s="30">
        <f>F15564*G15564*J15564/1000000/$B$13</f>
        <v>0</v>
      </c>
      <c r="N15564" s="30">
        <v>138.9203055267</v>
      </c>
      <c r="O15564" s="4" t="inlineStr">
        <is>
          <t>FRANKO actual PPM | SEVEL | Extra: F-AP-AC-AT/D8B11 /023/1358829080/72211595/GH BE-09</t>
        </is>
      </c>
    </row>
    <row r="15565" ht="15.75" customHeight="1">
      <c r="A15565" s="4" t="inlineStr">
        <is>
          <t>1350935080</t>
        </is>
      </c>
      <c r="B15565" s="26">
        <f>ROUND((K15565*$B$6*$B$9+L15565*$B$7*$B$10+M15565*$B$8*$B$11)*$B$12,0)</f>
        <v>98</v>
      </c>
      <c r="C15565" s="26">
        <f>ROUND((K15565*$B$6*$B$9+L15565*$B$7*$B$10+M15565*$B$8*$B$11)*$B$12,0)</f>
        <v>98</v>
      </c>
      <c r="E15565" s="27">
        <v>1</v>
      </c>
      <c r="F15565" s="28">
        <v>1220</v>
      </c>
      <c r="G15565" s="28">
        <v>1</v>
      </c>
      <c r="H15565" s="29">
        <v>1584</v>
      </c>
      <c r="I15565" s="29">
        <v>0</v>
      </c>
      <c r="J15565" s="29">
        <v>0</v>
      </c>
      <c r="K15565" s="30">
        <f>F15565*G15565*H15565/1000000/$B$13</f>
        <v>0.0621306747</v>
      </c>
      <c r="L15565" s="30">
        <f>F15565*G15565*I15565/1000000/$B$13</f>
        <v>0</v>
      </c>
      <c r="M15565" s="30">
        <f>F15565*G15565*J15565/1000000/$B$13</f>
        <v>0</v>
      </c>
      <c r="N15565" s="30">
        <v>97.7998950908</v>
      </c>
      <c r="O15565" s="4" t="inlineStr">
        <is>
          <t>FRANKO actual PPM | SEVEL | Extra: 1365757080 / AC16-J595 / GFBE-03</t>
        </is>
      </c>
    </row>
    <row r="15566" ht="15.75" customHeight="1">
      <c r="A15566" s="4" t="inlineStr">
        <is>
          <t>1350935080</t>
        </is>
      </c>
      <c r="B15566" s="26">
        <f>ROUND((K15566*$B$6*$B$9+L15566*$B$7*$B$10+M15566*$B$8*$B$11)*$B$12,0)</f>
        <v>139</v>
      </c>
      <c r="C15566" s="26">
        <f>ROUND((K15566*$B$6*$B$9+L15566*$B$7*$B$10+M15566*$B$8*$B$11)*$B$12,0)</f>
        <v>139</v>
      </c>
      <c r="E15566" s="27">
        <v>1</v>
      </c>
      <c r="F15566" s="28">
        <v>1200</v>
      </c>
      <c r="G15566" s="28">
        <v>1</v>
      </c>
      <c r="H15566" s="29">
        <v>2295</v>
      </c>
      <c r="I15566" s="29">
        <v>0</v>
      </c>
      <c r="J15566" s="29">
        <v>0</v>
      </c>
      <c r="K15566" s="30">
        <f>F15566*G15566*H15566/1000000/$B$13</f>
        <v>0.0885431561</v>
      </c>
      <c r="L15566" s="30">
        <f>F15566*G15566*I15566/1000000/$B$13</f>
        <v>0</v>
      </c>
      <c r="M15566" s="30">
        <f>F15566*G15566*J15566/1000000/$B$13</f>
        <v>0</v>
      </c>
      <c r="N15566" s="30">
        <v>139.3757819383</v>
      </c>
      <c r="O15566" s="4" t="inlineStr">
        <is>
          <t>FRANKO actual PPM | SEVEL | Extra: 1363371080 / 9E 06-J595 /</t>
        </is>
      </c>
    </row>
    <row r="15567" ht="15.75" customHeight="1">
      <c r="A15567" s="4" t="inlineStr">
        <is>
          <t>1350935080</t>
        </is>
      </c>
      <c r="B15567" s="26">
        <f>ROUND((K15567*$B$6*$B$9+L15567*$B$7*$B$10+M15567*$B$8*$B$11)*$B$12,0)</f>
        <v>265</v>
      </c>
      <c r="C15567" s="26">
        <f>ROUND((K15567*$B$6*$B$9+L15567*$B$7*$B$10+M15567*$B$8*$B$11)*$B$12,0)</f>
        <v>265</v>
      </c>
      <c r="E15567" s="27">
        <v>1</v>
      </c>
      <c r="F15567" s="28">
        <v>1980</v>
      </c>
      <c r="G15567" s="28">
        <v>1</v>
      </c>
      <c r="H15567" s="29">
        <v>2646</v>
      </c>
      <c r="I15567" s="29">
        <v>0</v>
      </c>
      <c r="J15567" s="29">
        <v>0</v>
      </c>
      <c r="K15567" s="30">
        <f>F15567*G15567*H15567/1000000/$B$13</f>
        <v>0.1684403333</v>
      </c>
      <c r="L15567" s="30">
        <f>F15567*G15567*I15567/1000000/$B$13</f>
        <v>0</v>
      </c>
      <c r="M15567" s="30">
        <f>F15567*G15567*J15567/1000000/$B$13</f>
        <v>0</v>
      </c>
      <c r="N15567" s="30">
        <v>265.1419286991</v>
      </c>
      <c r="O15567" s="4" t="inlineStr">
        <is>
          <t>FRANKO actual PPM | SEVEL | Extra: 7E08-J595 / QLBG-04 / QFBG-05</t>
        </is>
      </c>
    </row>
    <row r="15568" ht="15.75" customHeight="1">
      <c r="A15568" s="4" t="inlineStr">
        <is>
          <t>1350935080</t>
        </is>
      </c>
      <c r="B15568" s="26">
        <f>ROUND((K15568*$B$6*$B$9+L15568*$B$7*$B$10+M15568*$B$8*$B$11)*$B$12,0)</f>
        <v>268</v>
      </c>
      <c r="C15568" s="26">
        <f>ROUND((K15568*$B$6*$B$9+L15568*$B$7*$B$10+M15568*$B$8*$B$11)*$B$12,0)</f>
        <v>268</v>
      </c>
      <c r="E15568" s="27">
        <v>1</v>
      </c>
      <c r="F15568" s="28">
        <v>2020</v>
      </c>
      <c r="G15568" s="28">
        <v>1</v>
      </c>
      <c r="H15568" s="29">
        <v>2624</v>
      </c>
      <c r="I15568" s="29">
        <v>0</v>
      </c>
      <c r="J15568" s="29">
        <v>0</v>
      </c>
      <c r="K15568" s="30">
        <f>F15568*G15568*H15568/1000000/$B$13</f>
        <v>0.1704143892</v>
      </c>
      <c r="L15568" s="30">
        <f>F15568*G15568*I15568/1000000/$B$13</f>
        <v>0</v>
      </c>
      <c r="M15568" s="30">
        <f>F15568*G15568*J15568/1000000/$B$13</f>
        <v>0</v>
      </c>
      <c r="N15568" s="30">
        <v>268.2492899958</v>
      </c>
      <c r="O15568" s="4" t="inlineStr">
        <is>
          <t>FRANKO actual PPM | SEVEL | Extra: 7E08-J595 / QLBG-04 / QFBG-05</t>
        </is>
      </c>
    </row>
    <row r="15569" ht="15.75" customHeight="1">
      <c r="A15569" s="4" t="inlineStr">
        <is>
          <t>1350935080</t>
        </is>
      </c>
      <c r="B15569" s="26">
        <f>ROUND((K15569*$B$6*$B$9+L15569*$B$7*$B$10+M15569*$B$8*$B$11)*$B$12,0)</f>
        <v>136</v>
      </c>
      <c r="C15569" s="26">
        <f>ROUND((K15569*$B$6*$B$9+L15569*$B$7*$B$10+M15569*$B$8*$B$11)*$B$12,0)</f>
        <v>136</v>
      </c>
      <c r="E15569" s="27">
        <v>1</v>
      </c>
      <c r="F15569" s="28">
        <v>1340</v>
      </c>
      <c r="G15569" s="28">
        <v>1</v>
      </c>
      <c r="H15569" s="29">
        <v>2002</v>
      </c>
      <c r="I15569" s="29">
        <v>0</v>
      </c>
      <c r="J15569" s="29">
        <v>0</v>
      </c>
      <c r="K15569" s="30">
        <f>F15569*G15569*H15569/1000000/$B$13</f>
        <v>0.0862501648</v>
      </c>
      <c r="L15569" s="30">
        <f>F15569*G15569*I15569/1000000/$B$13</f>
        <v>0</v>
      </c>
      <c r="M15569" s="30">
        <f>F15569*G15569*J15569/1000000/$B$13</f>
        <v>0</v>
      </c>
      <c r="N15569" s="30">
        <v>135.7663844191</v>
      </c>
      <c r="O15569" s="4" t="inlineStr">
        <is>
          <t>FRANKO actual PPM | SEVEL | Extra: 1358829080/8D22-J595/GH BE-04</t>
        </is>
      </c>
    </row>
    <row r="15570" ht="15.75" customHeight="1">
      <c r="A15570" s="4" t="inlineStr">
        <is>
          <t>1350935080</t>
        </is>
      </c>
      <c r="B15570" s="26">
        <f>ROUND((K15570*$B$6*$B$9+L15570*$B$7*$B$10+M15570*$B$8*$B$11)*$B$12,0)</f>
        <v>141</v>
      </c>
      <c r="C15570" s="26">
        <f>ROUND((K15570*$B$6*$B$9+L15570*$B$7*$B$10+M15570*$B$8*$B$11)*$B$12,0)</f>
        <v>141</v>
      </c>
      <c r="E15570" s="27">
        <v>1</v>
      </c>
      <c r="F15570" s="28">
        <v>1340</v>
      </c>
      <c r="G15570" s="28">
        <v>1</v>
      </c>
      <c r="H15570" s="29">
        <v>2076</v>
      </c>
      <c r="I15570" s="29">
        <v>0</v>
      </c>
      <c r="J15570" s="29">
        <v>0</v>
      </c>
      <c r="K15570" s="30">
        <f>F15570*G15570*H15570/1000000/$B$13</f>
        <v>0.0894382328</v>
      </c>
      <c r="L15570" s="30">
        <f>F15570*G15570*I15570/1000000/$B$13</f>
        <v>0</v>
      </c>
      <c r="M15570" s="30">
        <f>F15570*G15570*J15570/1000000/$B$13</f>
        <v>0</v>
      </c>
      <c r="N15570" s="30">
        <v>140.7847223047</v>
      </c>
      <c r="O15570" s="4" t="inlineStr">
        <is>
          <t>FRANKO actual PPM | SEVEL | Extra: 1358829080/7M14-J595/GHBE-11</t>
        </is>
      </c>
    </row>
    <row r="15571" ht="15.75" customHeight="1">
      <c r="A15571" s="4" t="inlineStr">
        <is>
          <t>1350935080</t>
        </is>
      </c>
      <c r="B15571" s="26">
        <f>ROUND((K15571*$B$6*$B$9+L15571*$B$7*$B$10+M15571*$B$8*$B$11)*$B$12,0)</f>
        <v>147</v>
      </c>
      <c r="C15571" s="26">
        <f>ROUND((K15571*$B$6*$B$9+L15571*$B$7*$B$10+M15571*$B$8*$B$11)*$B$12,0)</f>
        <v>147</v>
      </c>
      <c r="E15571" s="27">
        <v>1</v>
      </c>
      <c r="F15571" s="28">
        <v>1360</v>
      </c>
      <c r="G15571" s="28">
        <v>1</v>
      </c>
      <c r="H15571" s="29">
        <v>2139</v>
      </c>
      <c r="I15571" s="29">
        <v>0</v>
      </c>
      <c r="J15571" s="29">
        <v>0</v>
      </c>
      <c r="K15571" s="30">
        <f>F15571*G15571*H15571/1000000/$B$13</f>
        <v>0.0935278078</v>
      </c>
      <c r="L15571" s="30">
        <f>F15571*G15571*I15571/1000000/$B$13</f>
        <v>0</v>
      </c>
      <c r="M15571" s="30">
        <f>F15571*G15571*J15571/1000000/$B$13</f>
        <v>0</v>
      </c>
      <c r="N15571" s="30">
        <v>147.2221222548</v>
      </c>
      <c r="O15571" s="4" t="inlineStr">
        <is>
          <t>FRANKO actual PPM | SEVEL | Extra: 1358829080</t>
        </is>
      </c>
    </row>
    <row r="15572" ht="15.75" customHeight="1">
      <c r="A15572" s="4" t="inlineStr">
        <is>
          <t>1357430080</t>
        </is>
      </c>
      <c r="B15572" s="26">
        <f>ROUND((K15572*$B$6*$B$9+L15572*$B$7*$B$10+M15572*$B$8*$B$11)*$B$12,0)</f>
        <v>302</v>
      </c>
      <c r="C15572" s="26">
        <f>ROUND((K15572*$B$6*$B$9+L15572*$B$7*$B$10+M15572*$B$8*$B$11)*$B$12,0)</f>
        <v>302</v>
      </c>
      <c r="E15572" s="27">
        <v>1</v>
      </c>
      <c r="F15572" s="28">
        <v>2040</v>
      </c>
      <c r="G15572" s="28">
        <v>1</v>
      </c>
      <c r="H15572" s="29">
        <v>2929</v>
      </c>
      <c r="I15572" s="29">
        <v>0</v>
      </c>
      <c r="J15572" s="29">
        <v>0</v>
      </c>
      <c r="K15572" s="30">
        <f>F15572*G15572*H15572/1000000/$B$13</f>
        <v>0.1921058549</v>
      </c>
      <c r="L15572" s="30">
        <f>F15572*G15572*I15572/1000000/$B$13</f>
        <v>0</v>
      </c>
      <c r="M15572" s="30">
        <f>F15572*G15572*J15572/1000000/$B$13</f>
        <v>0</v>
      </c>
      <c r="N15572" s="30">
        <v>302.3938261461</v>
      </c>
      <c r="O15572" s="4" t="inlineStr">
        <is>
          <t>FRANKO actual PPM | SEVEL | Extra: 6L28-J595 / QLBG-02 / QFBG-03</t>
        </is>
      </c>
    </row>
    <row r="15573" ht="15.75" customHeight="1">
      <c r="A15573" s="4" t="inlineStr">
        <is>
          <t>1352318080</t>
        </is>
      </c>
      <c r="B15573" s="26">
        <f>ROUND((K15573*$B$6*$B$9+L15573*$B$7*$B$10+M15573*$B$8*$B$11)*$B$12,0)</f>
        <v>212</v>
      </c>
      <c r="C15573" s="26">
        <f>ROUND((K15573*$B$6*$B$9+L15573*$B$7*$B$10+M15573*$B$8*$B$11)*$B$12,0)</f>
        <v>212</v>
      </c>
      <c r="E15573" s="27">
        <v>1</v>
      </c>
      <c r="F15573" s="28">
        <v>820</v>
      </c>
      <c r="G15573" s="28">
        <v>1</v>
      </c>
      <c r="H15573" s="29">
        <v>5053</v>
      </c>
      <c r="I15573" s="29">
        <v>64</v>
      </c>
      <c r="J15573" s="29">
        <v>0</v>
      </c>
      <c r="K15573" s="30">
        <f>F15573*G15573*H15573/1000000/$B$13</f>
        <v>0.1332153324</v>
      </c>
      <c r="L15573" s="30">
        <f>F15573*G15573*I15573/1000000/$B$13</f>
        <v>0.0016872712</v>
      </c>
      <c r="M15573" s="30">
        <f>F15573*G15573*J15573/1000000/$B$13</f>
        <v>0</v>
      </c>
      <c r="N15573" s="30">
        <v>211.729103738</v>
      </c>
      <c r="O15573" s="4" t="inlineStr">
        <is>
          <t>FRANKO actual PPM | SEVEL | Extra: 1349899080 / C983 / 2228972100 / F12821</t>
        </is>
      </c>
    </row>
    <row r="15574" ht="15.75" customHeight="1">
      <c r="A15574" s="4" t="inlineStr">
        <is>
          <t>1352318080</t>
        </is>
      </c>
      <c r="B15574" s="26">
        <f>ROUND((K15574*$B$6*$B$9+L15574*$B$7*$B$10+M15574*$B$8*$B$11)*$B$12,0)</f>
        <v>185</v>
      </c>
      <c r="C15574" s="26">
        <f>ROUND((K15574*$B$6*$B$9+L15574*$B$7*$B$10+M15574*$B$8*$B$11)*$B$12,0)</f>
        <v>185</v>
      </c>
      <c r="E15574" s="27">
        <v>1</v>
      </c>
      <c r="F15574" s="28">
        <v>820</v>
      </c>
      <c r="G15574" s="28">
        <v>1</v>
      </c>
      <c r="H15574" s="29">
        <v>4460</v>
      </c>
      <c r="I15574" s="29">
        <v>0</v>
      </c>
      <c r="J15574" s="29">
        <v>0</v>
      </c>
      <c r="K15574" s="30">
        <f>F15574*G15574*H15574/1000000/$B$13</f>
        <v>0.1175817104</v>
      </c>
      <c r="L15574" s="30">
        <f>F15574*G15574*I15574/1000000/$B$13</f>
        <v>0</v>
      </c>
      <c r="M15574" s="30">
        <f>F15574*G15574*J15574/1000000/$B$13</f>
        <v>0</v>
      </c>
      <c r="N15574" s="30">
        <v>185.0853702632</v>
      </c>
      <c r="O15574" s="4" t="inlineStr">
        <is>
          <t>FRANKO actual PPM | SEVEL | Extra: 1349899080,C9838F243 2228972100FI2821/01/83035080611A</t>
        </is>
      </c>
    </row>
    <row r="15575" ht="15.75" customHeight="1">
      <c r="A15575" s="4" t="inlineStr">
        <is>
          <t>1352320080</t>
        </is>
      </c>
      <c r="B15575" s="26">
        <f>ROUND((K15575*$B$6*$B$9+L15575*$B$7*$B$10+M15575*$B$8*$B$11)*$B$12,0)</f>
        <v>247</v>
      </c>
      <c r="C15575" s="26">
        <f>ROUND((K15575*$B$6*$B$9+L15575*$B$7*$B$10+M15575*$B$8*$B$11)*$B$12,0)</f>
        <v>247</v>
      </c>
      <c r="E15575" s="27">
        <v>1</v>
      </c>
      <c r="F15575" s="28">
        <v>1140</v>
      </c>
      <c r="G15575" s="28">
        <v>1</v>
      </c>
      <c r="H15575" s="29">
        <v>4288</v>
      </c>
      <c r="I15575" s="29">
        <v>0</v>
      </c>
      <c r="J15575" s="29">
        <v>0</v>
      </c>
      <c r="K15575" s="30">
        <f>F15575*G15575*H15575/1000000/$B$13</f>
        <v>0.1571631375</v>
      </c>
      <c r="L15575" s="30">
        <f>F15575*G15575*I15575/1000000/$B$13</f>
        <v>0</v>
      </c>
      <c r="M15575" s="30">
        <f>F15575*G15575*J15575/1000000/$B$13</f>
        <v>0</v>
      </c>
      <c r="N15575" s="30">
        <v>247.3904946858</v>
      </c>
      <c r="O15575" s="4" t="inlineStr">
        <is>
          <t>FRANKO actual PPM | SEVEL</t>
        </is>
      </c>
    </row>
    <row r="15576" ht="15.75" customHeight="1">
      <c r="A15576" s="4" t="inlineStr">
        <is>
          <t>1352320080</t>
        </is>
      </c>
      <c r="B15576" s="26">
        <f>ROUND((K15576*$B$6*$B$9+L15576*$B$7*$B$10+M15576*$B$8*$B$11)*$B$12,0)</f>
        <v>200</v>
      </c>
      <c r="C15576" s="26">
        <f>ROUND((K15576*$B$6*$B$9+L15576*$B$7*$B$10+M15576*$B$8*$B$11)*$B$12,0)</f>
        <v>200</v>
      </c>
      <c r="E15576" s="27">
        <v>1</v>
      </c>
      <c r="F15576" s="28">
        <v>1100</v>
      </c>
      <c r="G15576" s="28">
        <v>1</v>
      </c>
      <c r="H15576" s="29">
        <v>3500</v>
      </c>
      <c r="I15576" s="29">
        <v>120</v>
      </c>
      <c r="J15576" s="29">
        <v>0</v>
      </c>
      <c r="K15576" s="30">
        <f>F15576*G15576*H15576/1000000/$B$13</f>
        <v>0.1237803743</v>
      </c>
      <c r="L15576" s="30">
        <f>F15576*G15576*I15576/1000000/$B$13</f>
        <v>0.0042438985</v>
      </c>
      <c r="M15576" s="30">
        <f>F15576*G15576*J15576/1000000/$B$13</f>
        <v>0</v>
      </c>
      <c r="N15576" s="30">
        <v>199.9608288164</v>
      </c>
      <c r="O15576" s="4" t="inlineStr">
        <is>
          <t>FRANKO actual PPM | SEVEL | Extra: F AP AC AT</t>
        </is>
      </c>
    </row>
    <row r="15577" ht="15.75" customHeight="1">
      <c r="A15577" s="4" t="inlineStr">
        <is>
          <t>1352324080</t>
        </is>
      </c>
      <c r="B15577" s="26">
        <f>ROUND((K15577*$B$6*$B$9+L15577*$B$7*$B$10+M15577*$B$8*$B$11)*$B$12,0)</f>
        <v>335</v>
      </c>
      <c r="C15577" s="26">
        <f>ROUND((K15577*$B$6*$B$9+L15577*$B$7*$B$10+M15577*$B$8*$B$11)*$B$12,0)</f>
        <v>335</v>
      </c>
      <c r="E15577" s="27">
        <v>1</v>
      </c>
      <c r="F15577" s="28">
        <v>1400</v>
      </c>
      <c r="G15577" s="28">
        <v>1</v>
      </c>
      <c r="H15577" s="29">
        <v>4730</v>
      </c>
      <c r="I15577" s="29">
        <v>0</v>
      </c>
      <c r="J15577" s="29">
        <v>0</v>
      </c>
      <c r="K15577" s="30">
        <f>F15577*G15577*H15577/1000000/$B$13</f>
        <v>0.2129022438</v>
      </c>
      <c r="L15577" s="30">
        <f>F15577*G15577*I15577/1000000/$B$13</f>
        <v>0</v>
      </c>
      <c r="M15577" s="30">
        <f>F15577*G15577*J15577/1000000/$B$13</f>
        <v>0</v>
      </c>
      <c r="N15577" s="30">
        <v>335.1294219301</v>
      </c>
      <c r="O15577" s="4" t="inlineStr">
        <is>
          <t>FRANKO actual PPM | SEVEL | Extra: 1349825080/ARVIN</t>
        </is>
      </c>
    </row>
    <row r="15578" ht="15.75" customHeight="1">
      <c r="A15578" s="4" t="inlineStr">
        <is>
          <t>1352324080</t>
        </is>
      </c>
      <c r="B15578" s="26">
        <f>ROUND((K15578*$B$6*$B$9+L15578*$B$7*$B$10+M15578*$B$8*$B$11)*$B$12,0)</f>
        <v>305</v>
      </c>
      <c r="C15578" s="26">
        <f>ROUND((K15578*$B$6*$B$9+L15578*$B$7*$B$10+M15578*$B$8*$B$11)*$B$12,0)</f>
        <v>305</v>
      </c>
      <c r="E15578" s="27">
        <v>1</v>
      </c>
      <c r="F15578" s="28">
        <v>1400</v>
      </c>
      <c r="G15578" s="28">
        <v>1</v>
      </c>
      <c r="H15578" s="29">
        <v>4300</v>
      </c>
      <c r="I15578" s="29">
        <v>0</v>
      </c>
      <c r="J15578" s="29">
        <v>0</v>
      </c>
      <c r="K15578" s="30">
        <f>F15578*G15578*H15578/1000000/$B$13</f>
        <v>0.1935474943</v>
      </c>
      <c r="L15578" s="30">
        <f>F15578*G15578*I15578/1000000/$B$13</f>
        <v>0</v>
      </c>
      <c r="M15578" s="30">
        <f>F15578*G15578*J15578/1000000/$B$13</f>
        <v>0</v>
      </c>
      <c r="N15578" s="30">
        <v>304.6631108455</v>
      </c>
      <c r="O15578" s="4" t="inlineStr">
        <is>
          <t>FRANKO actual PPM | SEVEL | Extra: 1349825080, FAPACAT, 2258974001,05.08.02.B</t>
        </is>
      </c>
    </row>
    <row r="15579" ht="15.75" customHeight="1">
      <c r="A15579" s="4" t="inlineStr">
        <is>
          <t>1357384080</t>
        </is>
      </c>
      <c r="B15579" s="26">
        <f>ROUND((K15579*$B$6*$B$9+L15579*$B$7*$B$10+M15579*$B$8*$B$11)*$B$12,0)</f>
        <v>127</v>
      </c>
      <c r="C15579" s="26">
        <f>ROUND((K15579*$B$6*$B$9+L15579*$B$7*$B$10+M15579*$B$8*$B$11)*$B$12,0)</f>
        <v>127</v>
      </c>
      <c r="E15579" s="27">
        <v>1</v>
      </c>
      <c r="F15579" s="28">
        <v>1440</v>
      </c>
      <c r="G15579" s="28">
        <v>1</v>
      </c>
      <c r="H15579" s="29">
        <v>1738</v>
      </c>
      <c r="I15579" s="29">
        <v>0</v>
      </c>
      <c r="J15579" s="29">
        <v>0</v>
      </c>
      <c r="K15579" s="30">
        <f>F15579*G15579*H15579/1000000/$B$13</f>
        <v>0.0804643165</v>
      </c>
      <c r="L15579" s="30">
        <f>F15579*G15579*I15579/1000000/$B$13</f>
        <v>0</v>
      </c>
      <c r="M15579" s="30">
        <f>F15579*G15579*J15579/1000000/$B$13</f>
        <v>0</v>
      </c>
      <c r="N15579" s="30">
        <v>126.6588805275</v>
      </c>
      <c r="O15579" s="4" t="inlineStr">
        <is>
          <t>FRANKO actual PPM | SEVEL | Extra: 1349825080</t>
        </is>
      </c>
    </row>
    <row r="15580" ht="15.75" customHeight="1">
      <c r="A15580" s="4" t="inlineStr">
        <is>
          <t>1357546080</t>
        </is>
      </c>
      <c r="B15580" s="26">
        <f>ROUND((K15580*$B$6*$B$9+L15580*$B$7*$B$10+M15580*$B$8*$B$11)*$B$12,0)</f>
        <v>121</v>
      </c>
      <c r="C15580" s="26">
        <f>ROUND((K15580*$B$6*$B$9+L15580*$B$7*$B$10+M15580*$B$8*$B$11)*$B$12,0)</f>
        <v>121</v>
      </c>
      <c r="E15580" s="27">
        <v>1</v>
      </c>
      <c r="F15580" s="28">
        <v>1300</v>
      </c>
      <c r="G15580" s="28">
        <v>1</v>
      </c>
      <c r="H15580" s="29">
        <v>1844</v>
      </c>
      <c r="I15580" s="29">
        <v>0</v>
      </c>
      <c r="J15580" s="29">
        <v>0</v>
      </c>
      <c r="K15580" s="30">
        <f>F15580*G15580*H15580/1000000/$B$13</f>
        <v>0.0770717697</v>
      </c>
      <c r="L15580" s="30">
        <f>F15580*G15580*I15580/1000000/$B$13</f>
        <v>0</v>
      </c>
      <c r="M15580" s="30">
        <f>F15580*G15580*J15580/1000000/$B$13</f>
        <v>0</v>
      </c>
      <c r="N15580" s="30">
        <v>121.3186726443</v>
      </c>
      <c r="O15580" s="4" t="inlineStr">
        <is>
          <t>FRANKO actual PPM | SEVEL | Extra: 1349825080 / C983 / 2258974100 / FI3071-02-8-3058</t>
        </is>
      </c>
    </row>
    <row r="15581" ht="15.75" customHeight="1">
      <c r="A15581" s="4" t="inlineStr">
        <is>
          <t>1357547080</t>
        </is>
      </c>
      <c r="B15581" s="26">
        <f>ROUND((K15581*$B$6*$B$9+L15581*$B$7*$B$10+M15581*$B$8*$B$11)*$B$12,0)</f>
        <v>266</v>
      </c>
      <c r="C15581" s="26">
        <f>ROUND((K15581*$B$6*$B$9+L15581*$B$7*$B$10+M15581*$B$8*$B$11)*$B$12,0)</f>
        <v>266</v>
      </c>
      <c r="E15581" s="27">
        <v>1</v>
      </c>
      <c r="F15581" s="28">
        <v>1140</v>
      </c>
      <c r="G15581" s="28">
        <v>1</v>
      </c>
      <c r="H15581" s="29">
        <v>4572</v>
      </c>
      <c r="I15581" s="29">
        <v>61</v>
      </c>
      <c r="J15581" s="29">
        <v>0</v>
      </c>
      <c r="K15581" s="30">
        <f>F15581*G15581*H15581/1000000/$B$13</f>
        <v>0.1675722632</v>
      </c>
      <c r="L15581" s="30">
        <f>F15581*G15581*I15581/1000000/$B$13</f>
        <v>0.0022357629</v>
      </c>
      <c r="M15581" s="30">
        <f>F15581*G15581*J15581/1000000/$B$13</f>
        <v>0</v>
      </c>
      <c r="N15581" s="30">
        <v>266.4718295416</v>
      </c>
      <c r="O15581" s="4" t="inlineStr">
        <is>
          <t>FRANKO actual PPM | SEVEL | Extra: 1349824080 / ARVINMERITOR / F-AP-AC-AT</t>
        </is>
      </c>
    </row>
    <row r="15582" ht="15.75" customHeight="1">
      <c r="A15582" s="4" t="inlineStr">
        <is>
          <t>1357547080</t>
        </is>
      </c>
      <c r="B15582" s="26">
        <f>ROUND((K15582*$B$6*$B$9+L15582*$B$7*$B$10+M15582*$B$8*$B$11)*$B$12,0)</f>
        <v>259</v>
      </c>
      <c r="C15582" s="26">
        <f>ROUND((K15582*$B$6*$B$9+L15582*$B$7*$B$10+M15582*$B$8*$B$11)*$B$12,0)</f>
        <v>259</v>
      </c>
      <c r="E15582" s="27">
        <v>1</v>
      </c>
      <c r="F15582" s="28">
        <v>1100</v>
      </c>
      <c r="G15582" s="28">
        <v>1</v>
      </c>
      <c r="H15582" s="29">
        <v>4650</v>
      </c>
      <c r="I15582" s="29">
        <v>0</v>
      </c>
      <c r="J15582" s="29">
        <v>0</v>
      </c>
      <c r="K15582" s="30">
        <f>F15582*G15582*H15582/1000000/$B$13</f>
        <v>0.1644510687</v>
      </c>
      <c r="L15582" s="30">
        <f>F15582*G15582*I15582/1000000/$B$13</f>
        <v>0</v>
      </c>
      <c r="M15582" s="30">
        <f>F15582*G15582*J15582/1000000/$B$13</f>
        <v>0</v>
      </c>
      <c r="N15582" s="30">
        <v>258.8624272384</v>
      </c>
      <c r="O15582" s="4" t="inlineStr">
        <is>
          <t>FRANKO actual PPM | SEVEL | Extra: 1349824080,F AP AC AT,2258972100</t>
        </is>
      </c>
    </row>
    <row r="15583" ht="15.75" customHeight="1">
      <c r="A15583" s="4" t="inlineStr">
        <is>
          <t>1358184080</t>
        </is>
      </c>
      <c r="B15583" s="26">
        <f>ROUND((K15583*$B$6*$B$9+L15583*$B$7*$B$10+M15583*$B$8*$B$11)*$B$12,0)</f>
        <v>126</v>
      </c>
      <c r="C15583" s="26">
        <f>ROUND((K15583*$B$6*$B$9+L15583*$B$7*$B$10+M15583*$B$8*$B$11)*$B$12,0)</f>
        <v>126</v>
      </c>
      <c r="E15583" s="27">
        <v>1</v>
      </c>
      <c r="F15583" s="28">
        <v>760</v>
      </c>
      <c r="G15583" s="28">
        <v>1</v>
      </c>
      <c r="H15583" s="29">
        <v>3272</v>
      </c>
      <c r="I15583" s="29">
        <v>0</v>
      </c>
      <c r="J15583" s="29">
        <v>0</v>
      </c>
      <c r="K15583" s="30">
        <f>F15583*G15583*H15583/1000000/$B$13</f>
        <v>0.0799499045</v>
      </c>
      <c r="L15583" s="30">
        <f>F15583*G15583*I15583/1000000/$B$13</f>
        <v>0</v>
      </c>
      <c r="M15583" s="30">
        <f>F15583*G15583*J15583/1000000/$B$13</f>
        <v>0</v>
      </c>
      <c r="N15583" s="30">
        <v>125.8491446847</v>
      </c>
      <c r="O15583" s="4" t="inlineStr">
        <is>
          <t>FRANKO actual PPM | SEVEL | Extra: 1349899080 / C983 / F-AP-AC-AT</t>
        </is>
      </c>
    </row>
    <row r="15584" ht="15.75" customHeight="1">
      <c r="A15584" s="4" t="inlineStr">
        <is>
          <t>1358184080</t>
        </is>
      </c>
      <c r="B15584" s="26">
        <f>ROUND((K15584*$B$6*$B$9+L15584*$B$7*$B$10+M15584*$B$8*$B$11)*$B$12,0)</f>
        <v>131</v>
      </c>
      <c r="C15584" s="26">
        <f>ROUND((K15584*$B$6*$B$9+L15584*$B$7*$B$10+M15584*$B$8*$B$11)*$B$12,0)</f>
        <v>131</v>
      </c>
      <c r="E15584" s="27">
        <v>1</v>
      </c>
      <c r="F15584" s="28">
        <v>750</v>
      </c>
      <c r="G15584" s="28">
        <v>1</v>
      </c>
      <c r="H15584" s="29">
        <v>3240</v>
      </c>
      <c r="I15584" s="29">
        <v>144</v>
      </c>
      <c r="J15584" s="29">
        <v>20</v>
      </c>
      <c r="K15584" s="30">
        <f>F15584*G15584*H15584/1000000/$B$13</f>
        <v>0.0781263142</v>
      </c>
      <c r="L15584" s="30">
        <f>F15584*G15584*I15584/1000000/$B$13</f>
        <v>0.0034722806</v>
      </c>
      <c r="M15584" s="30">
        <f>F15584*G15584*J15584/1000000/$B$13</f>
        <v>0.0004822612</v>
      </c>
      <c r="N15584" s="30">
        <v>131.1730687291</v>
      </c>
      <c r="O15584" s="4" t="inlineStr">
        <is>
          <t>FRANKO actual PPM | SEVEL | Extra: 1349899080 / C983 / F-AP-AC-AT / 2228972200 / ARVINMERľ</t>
        </is>
      </c>
    </row>
    <row r="15585" ht="15.75" customHeight="1">
      <c r="A15585" s="4" t="inlineStr">
        <is>
          <t>1358185080</t>
        </is>
      </c>
      <c r="B15585" s="26">
        <f>ROUND((K15585*$B$6*$B$9+L15585*$B$7*$B$10+M15585*$B$8*$B$11)*$B$12,0)</f>
        <v>157</v>
      </c>
      <c r="C15585" s="26">
        <f>ROUND((K15585*$B$6*$B$9+L15585*$B$7*$B$10+M15585*$B$8*$B$11)*$B$12,0)</f>
        <v>157</v>
      </c>
      <c r="E15585" s="27">
        <v>1</v>
      </c>
      <c r="F15585" s="28">
        <v>1060</v>
      </c>
      <c r="G15585" s="28">
        <v>1</v>
      </c>
      <c r="H15585" s="29">
        <v>2930</v>
      </c>
      <c r="I15585" s="29">
        <v>0</v>
      </c>
      <c r="J15585" s="29">
        <v>0</v>
      </c>
      <c r="K15585" s="30">
        <f>F15585*G15585*H15585/1000000/$B$13</f>
        <v>0.0998537887</v>
      </c>
      <c r="L15585" s="30">
        <f>F15585*G15585*I15585/1000000/$B$13</f>
        <v>0</v>
      </c>
      <c r="M15585" s="30">
        <f>F15585*G15585*J15585/1000000/$B$13</f>
        <v>0</v>
      </c>
      <c r="N15585" s="30">
        <v>157.1798487814</v>
      </c>
      <c r="O15585" s="4" t="inlineStr">
        <is>
          <t>FRANKO actual PPM | SEVEL | Extra: 1349824080</t>
        </is>
      </c>
    </row>
    <row r="15586" ht="15.75" customHeight="1">
      <c r="A15586" s="4" t="inlineStr">
        <is>
          <t>1358185080</t>
        </is>
      </c>
      <c r="B15586" s="26">
        <f>ROUND((K15586*$B$6*$B$9+L15586*$B$7*$B$10+M15586*$B$8*$B$11)*$B$12,0)</f>
        <v>159</v>
      </c>
      <c r="C15586" s="26">
        <f>ROUND((K15586*$B$6*$B$9+L15586*$B$7*$B$10+M15586*$B$8*$B$11)*$B$12,0)</f>
        <v>159</v>
      </c>
      <c r="E15586" s="27">
        <v>1</v>
      </c>
      <c r="F15586" s="28">
        <v>1080</v>
      </c>
      <c r="G15586" s="28">
        <v>1</v>
      </c>
      <c r="H15586" s="29">
        <v>2913</v>
      </c>
      <c r="I15586" s="29">
        <v>0</v>
      </c>
      <c r="J15586" s="29">
        <v>0</v>
      </c>
      <c r="K15586" s="30">
        <f>F15586*G15586*H15586/1000000/$B$13</f>
        <v>0.1011475347</v>
      </c>
      <c r="L15586" s="30">
        <f>F15586*G15586*I15586/1000000/$B$13</f>
        <v>0</v>
      </c>
      <c r="M15586" s="30">
        <f>F15586*G15586*J15586/1000000/$B$13</f>
        <v>0</v>
      </c>
      <c r="N15586" s="30">
        <v>159.216334426</v>
      </c>
      <c r="O15586" s="4" t="inlineStr">
        <is>
          <t>FRANKO actual PPM | SEVEL | Extra: 1349824080</t>
        </is>
      </c>
    </row>
    <row r="15587" ht="15.75" customHeight="1">
      <c r="A15587" s="4" t="inlineStr">
        <is>
          <t>1358185080</t>
        </is>
      </c>
      <c r="B15587" s="26">
        <f>ROUND((K15587*$B$6*$B$9+L15587*$B$7*$B$10+M15587*$B$8*$B$11)*$B$12,0)</f>
        <v>162</v>
      </c>
      <c r="C15587" s="26">
        <f>ROUND((K15587*$B$6*$B$9+L15587*$B$7*$B$10+M15587*$B$8*$B$11)*$B$12,0)</f>
        <v>162</v>
      </c>
      <c r="E15587" s="27">
        <v>1</v>
      </c>
      <c r="F15587" s="28">
        <v>1040</v>
      </c>
      <c r="G15587" s="28">
        <v>1</v>
      </c>
      <c r="H15587" s="29">
        <v>3081</v>
      </c>
      <c r="I15587" s="29">
        <v>0</v>
      </c>
      <c r="J15587" s="29">
        <v>0</v>
      </c>
      <c r="K15587" s="30">
        <f>F15587*G15587*H15587/1000000/$B$13</f>
        <v>0.1030187082</v>
      </c>
      <c r="L15587" s="30">
        <f>F15587*G15587*I15587/1000000/$B$13</f>
        <v>0</v>
      </c>
      <c r="M15587" s="30">
        <f>F15587*G15587*J15587/1000000/$B$13</f>
        <v>0</v>
      </c>
      <c r="N15587" s="30">
        <v>162.1617485541</v>
      </c>
      <c r="O15587" s="4" t="inlineStr">
        <is>
          <t>FRANKO actual PPM | SEVEL | Extra: 1349824080</t>
        </is>
      </c>
    </row>
    <row r="15588" ht="15.75" customHeight="1">
      <c r="A15588" s="4" t="inlineStr">
        <is>
          <t>1358185080</t>
        </is>
      </c>
      <c r="B15588" s="26">
        <f>ROUND((K15588*$B$6*$B$9+L15588*$B$7*$B$10+M15588*$B$8*$B$11)*$B$12,0)</f>
        <v>168</v>
      </c>
      <c r="C15588" s="26">
        <f>ROUND((K15588*$B$6*$B$9+L15588*$B$7*$B$10+M15588*$B$8*$B$11)*$B$12,0)</f>
        <v>168</v>
      </c>
      <c r="E15588" s="27">
        <v>1</v>
      </c>
      <c r="F15588" s="28">
        <v>980</v>
      </c>
      <c r="G15588" s="28">
        <v>1</v>
      </c>
      <c r="H15588" s="29">
        <v>3383</v>
      </c>
      <c r="I15588" s="29">
        <v>0</v>
      </c>
      <c r="J15588" s="29">
        <v>0</v>
      </c>
      <c r="K15588" s="30">
        <f>F15588*G15588*H15588/1000000/$B$13</f>
        <v>0.1065906561</v>
      </c>
      <c r="L15588" s="30">
        <f>F15588*G15588*I15588/1000000/$B$13</f>
        <v>0</v>
      </c>
      <c r="M15588" s="30">
        <f>F15588*G15588*J15588/1000000/$B$13</f>
        <v>0</v>
      </c>
      <c r="N15588" s="30">
        <v>167.7843518124</v>
      </c>
      <c r="O15588" s="4" t="inlineStr">
        <is>
          <t>FRANKO actual PPM | SEVEL | Extra: D189 / 2258972200 / FI3147-01-8-3035</t>
        </is>
      </c>
    </row>
    <row r="15589" ht="15.75" customHeight="1">
      <c r="A15589" s="4" t="inlineStr">
        <is>
          <t>1358185080</t>
        </is>
      </c>
      <c r="B15589" s="26">
        <f>ROUND((K15589*$B$6*$B$9+L15589*$B$7*$B$10+M15589*$B$8*$B$11)*$B$12,0)</f>
        <v>174</v>
      </c>
      <c r="C15589" s="26">
        <f>ROUND((K15589*$B$6*$B$9+L15589*$B$7*$B$10+M15589*$B$8*$B$11)*$B$12,0)</f>
        <v>174</v>
      </c>
      <c r="E15589" s="27">
        <v>1</v>
      </c>
      <c r="F15589" s="28">
        <v>1120</v>
      </c>
      <c r="G15589" s="28">
        <v>1</v>
      </c>
      <c r="H15589" s="29">
        <v>3071</v>
      </c>
      <c r="I15589" s="29">
        <v>0</v>
      </c>
      <c r="J15589" s="29">
        <v>0</v>
      </c>
      <c r="K15589" s="30">
        <f>F15589*G15589*H15589/1000000/$B$13</f>
        <v>0.1105831358</v>
      </c>
      <c r="L15589" s="30">
        <f>F15589*G15589*I15589/1000000/$B$13</f>
        <v>0</v>
      </c>
      <c r="M15589" s="30">
        <f>F15589*G15589*J15589/1000000/$B$13</f>
        <v>0</v>
      </c>
      <c r="N15589" s="30">
        <v>174.0689141222</v>
      </c>
      <c r="O15589" s="4" t="inlineStr">
        <is>
          <t>FRANKO actual PPM | SEVEL | Extra: 1349824080</t>
        </is>
      </c>
    </row>
    <row r="15590" ht="15.75" customHeight="1">
      <c r="A15590" s="4" t="inlineStr">
        <is>
          <t>1358248080</t>
        </is>
      </c>
      <c r="B15590" s="26">
        <f>ROUND((K15590*$B$6*$B$9+L15590*$B$7*$B$10+M15590*$B$8*$B$11)*$B$12,0)</f>
        <v>118</v>
      </c>
      <c r="C15590" s="26">
        <f>ROUND((K15590*$B$6*$B$9+L15590*$B$7*$B$10+M15590*$B$8*$B$11)*$B$12,0)</f>
        <v>118</v>
      </c>
      <c r="E15590" s="27">
        <v>1</v>
      </c>
      <c r="F15590" s="28">
        <v>750</v>
      </c>
      <c r="G15590" s="28">
        <v>1</v>
      </c>
      <c r="H15590" s="29">
        <v>3012</v>
      </c>
      <c r="I15590" s="29">
        <v>58</v>
      </c>
      <c r="J15590" s="29">
        <v>10</v>
      </c>
      <c r="K15590" s="30">
        <f>F15590*G15590*H15590/1000000/$B$13</f>
        <v>0.0726285365</v>
      </c>
      <c r="L15590" s="30">
        <f>F15590*G15590*I15590/1000000/$B$13</f>
        <v>0.0013985575</v>
      </c>
      <c r="M15590" s="30">
        <f>F15590*G15590*J15590/1000000/$B$13</f>
        <v>0.0002411306</v>
      </c>
      <c r="N15590" s="30">
        <v>118.0146732021</v>
      </c>
      <c r="O15590" s="4" t="inlineStr">
        <is>
          <t>FRANKO actual PPM | SEVEL | Extra: 1349899080 / D189 / F-AP-AC-AT / 2228972200 / ARVINMERIT</t>
        </is>
      </c>
    </row>
    <row r="15591" ht="15.75" customHeight="1">
      <c r="A15591" s="4" t="inlineStr">
        <is>
          <t>1361888080</t>
        </is>
      </c>
      <c r="B15591" s="26">
        <f>ROUND((K15591*$B$6*$B$9+L15591*$B$7*$B$10+M15591*$B$8*$B$11)*$B$12,0)</f>
        <v>213</v>
      </c>
      <c r="C15591" s="26">
        <f>ROUND((K15591*$B$6*$B$9+L15591*$B$7*$B$10+M15591*$B$8*$B$11)*$B$12,0)</f>
        <v>213</v>
      </c>
      <c r="E15591" s="27">
        <v>1</v>
      </c>
      <c r="F15591" s="28">
        <v>1300</v>
      </c>
      <c r="G15591" s="28">
        <v>1</v>
      </c>
      <c r="H15591" s="29">
        <v>0</v>
      </c>
      <c r="I15591" s="29">
        <v>1540</v>
      </c>
      <c r="J15591" s="29">
        <v>390</v>
      </c>
      <c r="K15591" s="30">
        <f>F15591*G15591*H15591/1000000/$B$13</f>
        <v>0</v>
      </c>
      <c r="L15591" s="30">
        <f>F15591*G15591*I15591/1000000/$B$13</f>
        <v>0.0643657946</v>
      </c>
      <c r="M15591" s="30">
        <f>F15591*G15591*J15591/1000000/$B$13</f>
        <v>0.0163004285</v>
      </c>
      <c r="N15591" s="30">
        <v>213.057258602</v>
      </c>
      <c r="O15591" s="4" t="inlineStr">
        <is>
          <t>FRANKO actual PPM | SEVEL | Extra: F-AP-AC-AT,A600-8G,LKPS01 F250624200NNN V13838</t>
        </is>
      </c>
    </row>
    <row r="15592" ht="15.75" customHeight="1">
      <c r="A15592" s="4" t="inlineStr">
        <is>
          <t>1365723080</t>
        </is>
      </c>
      <c r="B15592" s="26">
        <f>ROUND((K15592*$B$6*$B$9+L15592*$B$7*$B$10+M15592*$B$8*$B$11)*$B$12,0)</f>
        <v>167</v>
      </c>
      <c r="C15592" s="26">
        <f>ROUND((K15592*$B$6*$B$9+L15592*$B$7*$B$10+M15592*$B$8*$B$11)*$B$12,0)</f>
        <v>167</v>
      </c>
      <c r="E15592" s="27">
        <v>1</v>
      </c>
      <c r="F15592" s="28">
        <v>1080</v>
      </c>
      <c r="G15592" s="28">
        <v>1</v>
      </c>
      <c r="H15592" s="29">
        <v>2269</v>
      </c>
      <c r="I15592" s="29">
        <v>1034</v>
      </c>
      <c r="J15592" s="29">
        <v>0</v>
      </c>
      <c r="K15592" s="30">
        <f>F15592*G15592*H15592/1000000/$B$13</f>
        <v>0.0787860475</v>
      </c>
      <c r="L15592" s="30">
        <f>F15592*G15592*I15592/1000000/$B$13</f>
        <v>0.0359033817</v>
      </c>
      <c r="M15592" s="30">
        <f>F15592*G15592*J15592/1000000/$B$13</f>
        <v>0</v>
      </c>
      <c r="N15592" s="30">
        <v>167.3165956804</v>
      </c>
      <c r="O15592" s="4" t="inlineStr">
        <is>
          <t>FRANKO actual PPM | SEVEL | Extra: 1349824080</t>
        </is>
      </c>
    </row>
    <row r="15593" ht="15.75" customHeight="1">
      <c r="A15593" s="4" t="inlineStr">
        <is>
          <t>1365723080</t>
        </is>
      </c>
      <c r="B15593" s="26">
        <f>ROUND((K15593*$B$6*$B$9+L15593*$B$7*$B$10+M15593*$B$8*$B$11)*$B$12,0)</f>
        <v>171</v>
      </c>
      <c r="C15593" s="26">
        <f>ROUND((K15593*$B$6*$B$9+L15593*$B$7*$B$10+M15593*$B$8*$B$11)*$B$12,0)</f>
        <v>171</v>
      </c>
      <c r="E15593" s="27">
        <v>1</v>
      </c>
      <c r="F15593" s="28">
        <v>1080</v>
      </c>
      <c r="G15593" s="28">
        <v>1</v>
      </c>
      <c r="H15593" s="29">
        <v>2324</v>
      </c>
      <c r="I15593" s="29">
        <v>1054</v>
      </c>
      <c r="J15593" s="29">
        <v>0</v>
      </c>
      <c r="K15593" s="30">
        <f>F15593*G15593*H15593/1000000/$B$13</f>
        <v>0.0806958018</v>
      </c>
      <c r="L15593" s="30">
        <f>F15593*G15593*I15593/1000000/$B$13</f>
        <v>0.0365978378</v>
      </c>
      <c r="M15593" s="30">
        <f>F15593*G15593*J15593/1000000/$B$13</f>
        <v>0</v>
      </c>
      <c r="N15593" s="30">
        <v>171.1602540845</v>
      </c>
      <c r="O15593" s="4" t="inlineStr">
        <is>
          <t>FRANKO actual PPM | SEVEL | Extra: 1349824080</t>
        </is>
      </c>
    </row>
    <row r="15594" ht="15.75" customHeight="1">
      <c r="A15594" s="4" t="inlineStr">
        <is>
          <t>1365723080</t>
        </is>
      </c>
      <c r="B15594" s="26">
        <f>ROUND((K15594*$B$6*$B$9+L15594*$B$7*$B$10+M15594*$B$8*$B$11)*$B$12,0)</f>
        <v>186</v>
      </c>
      <c r="C15594" s="26">
        <f>ROUND((K15594*$B$6*$B$9+L15594*$B$7*$B$10+M15594*$B$8*$B$11)*$B$12,0)</f>
        <v>186</v>
      </c>
      <c r="E15594" s="27">
        <v>1</v>
      </c>
      <c r="F15594" s="28">
        <v>1040</v>
      </c>
      <c r="G15594" s="28">
        <v>1</v>
      </c>
      <c r="H15594" s="29">
        <v>3526</v>
      </c>
      <c r="I15594" s="29">
        <v>0</v>
      </c>
      <c r="J15594" s="29">
        <v>0</v>
      </c>
      <c r="K15594" s="30">
        <f>F15594*G15594*H15594/1000000/$B$13</f>
        <v>0.1178980737</v>
      </c>
      <c r="L15594" s="30">
        <f>F15594*G15594*I15594/1000000/$B$13</f>
        <v>0</v>
      </c>
      <c r="M15594" s="30">
        <f>F15594*G15594*J15594/1000000/$B$13</f>
        <v>0</v>
      </c>
      <c r="N15594" s="30">
        <v>185.5833578065</v>
      </c>
      <c r="O15594" s="4" t="inlineStr">
        <is>
          <t>FRANKO actual PPM | SEVEL | Extra: 1349824080 / D189 / 2258972300 / FI4027-01-9-3002</t>
        </is>
      </c>
    </row>
    <row r="15595" ht="15.75" customHeight="1">
      <c r="A15595" s="4" t="inlineStr">
        <is>
          <t>1365856080</t>
        </is>
      </c>
      <c r="B15595" s="26">
        <f>ROUND((K15595*$B$6*$B$9+L15595*$B$7*$B$10+M15595*$B$8*$B$11)*$B$12,0)</f>
        <v>107</v>
      </c>
      <c r="C15595" s="26">
        <f>ROUND((K15595*$B$6*$B$9+L15595*$B$7*$B$10+M15595*$B$8*$B$11)*$B$12,0)</f>
        <v>107</v>
      </c>
      <c r="E15595" s="27">
        <v>1</v>
      </c>
      <c r="F15595" s="28">
        <v>1340</v>
      </c>
      <c r="G15595" s="28">
        <v>1</v>
      </c>
      <c r="H15595" s="29">
        <v>1573</v>
      </c>
      <c r="I15595" s="29">
        <v>0</v>
      </c>
      <c r="J15595" s="29">
        <v>0</v>
      </c>
      <c r="K15595" s="30">
        <f>F15595*G15595*H15595/1000000/$B$13</f>
        <v>0.0677679866</v>
      </c>
      <c r="L15595" s="30">
        <f>F15595*G15595*I15595/1000000/$B$13</f>
        <v>0</v>
      </c>
      <c r="M15595" s="30">
        <f>F15595*G15595*J15595/1000000/$B$13</f>
        <v>0</v>
      </c>
      <c r="N15595" s="30">
        <v>106.6735877579</v>
      </c>
      <c r="O15595" s="4" t="inlineStr">
        <is>
          <t>FRANKO actual PPM | SEVEL | Extra: 1349825080 / D189 / 2258974300 / FI4026-150012</t>
        </is>
      </c>
    </row>
    <row r="15596" ht="15.75" customHeight="1">
      <c r="A15596" s="4" t="inlineStr">
        <is>
          <t>1366659080</t>
        </is>
      </c>
      <c r="B15596" s="26">
        <f>ROUND((K15596*$B$6*$B$9+L15596*$B$7*$B$10+M15596*$B$8*$B$11)*$B$12,0)</f>
        <v>200</v>
      </c>
      <c r="C15596" s="26">
        <f>ROUND((K15596*$B$6*$B$9+L15596*$B$7*$B$10+M15596*$B$8*$B$11)*$B$12,0)</f>
        <v>200</v>
      </c>
      <c r="E15596" s="27">
        <v>1</v>
      </c>
      <c r="F15596" s="28">
        <v>1000</v>
      </c>
      <c r="G15596" s="28">
        <v>1</v>
      </c>
      <c r="H15596" s="29">
        <v>2820</v>
      </c>
      <c r="I15596" s="29">
        <v>1351</v>
      </c>
      <c r="J15596" s="29">
        <v>17</v>
      </c>
      <c r="K15596" s="30">
        <f>F15596*G15596*H15596/1000000/$B$13</f>
        <v>0.0906651053</v>
      </c>
      <c r="L15596" s="30">
        <f>F15596*G15596*I15596/1000000/$B$13</f>
        <v>0.0434356586</v>
      </c>
      <c r="M15596" s="30">
        <f>F15596*G15596*J15596/1000000/$B$13</f>
        <v>0.0005465627</v>
      </c>
      <c r="N15596" s="30">
        <v>199.6404627022</v>
      </c>
      <c r="O15596" s="4" t="inlineStr">
        <is>
          <t>FRANKO actual PPM | SEVEL | Extra: F-AP-AC-AT/2226048010/D189/PU4280/01/0/3001/</t>
        </is>
      </c>
    </row>
    <row r="15597" ht="15.75" customHeight="1">
      <c r="A15597" s="4" t="inlineStr">
        <is>
          <t>1367589080</t>
        </is>
      </c>
      <c r="B15597" s="26">
        <f>ROUND((K15597*$B$6*$B$9+L15597*$B$7*$B$10+M15597*$B$8*$B$11)*$B$12,0)</f>
        <v>212</v>
      </c>
      <c r="C15597" s="26">
        <f>ROUND((K15597*$B$6*$B$9+L15597*$B$7*$B$10+M15597*$B$8*$B$11)*$B$12,0)</f>
        <v>212</v>
      </c>
      <c r="E15597" s="27">
        <v>1</v>
      </c>
      <c r="F15597" s="28">
        <v>6000</v>
      </c>
      <c r="G15597" s="28">
        <v>1</v>
      </c>
      <c r="H15597" s="29">
        <v>496</v>
      </c>
      <c r="I15597" s="29">
        <v>262</v>
      </c>
      <c r="J15597" s="29">
        <v>0</v>
      </c>
      <c r="K15597" s="30">
        <f>F15597*G15597*H15597/1000000/$B$13</f>
        <v>0.0956806218</v>
      </c>
      <c r="L15597" s="30">
        <f>F15597*G15597*I15597/1000000/$B$13</f>
        <v>0.0505409736</v>
      </c>
      <c r="M15597" s="30">
        <f>F15597*G15597*J15597/1000000/$B$13</f>
        <v>0</v>
      </c>
      <c r="N15597" s="30">
        <v>211.5632809256</v>
      </c>
      <c r="O15597" s="4" t="inlineStr">
        <is>
          <t>FRANKO actual PPM | SEVEL | Extra: F-AP-AC-AT/2356135001/4313019005/D189/ 4612151002/1367</t>
        </is>
      </c>
    </row>
    <row r="15598" ht="15.75" customHeight="1">
      <c r="A15598" s="4" t="inlineStr">
        <is>
          <t>1368073080</t>
        </is>
      </c>
      <c r="B15598" s="26">
        <f>ROUND((K15598*$B$6*$B$9+L15598*$B$7*$B$10+M15598*$B$8*$B$11)*$B$12,0)</f>
        <v>94</v>
      </c>
      <c r="C15598" s="26">
        <f>ROUND((K15598*$B$6*$B$9+L15598*$B$7*$B$10+M15598*$B$8*$B$11)*$B$12,0)</f>
        <v>94</v>
      </c>
      <c r="E15598" s="27">
        <v>1</v>
      </c>
      <c r="F15598" s="28">
        <v>1060</v>
      </c>
      <c r="G15598" s="28">
        <v>1</v>
      </c>
      <c r="H15598" s="29">
        <v>1275</v>
      </c>
      <c r="I15598" s="29">
        <v>522</v>
      </c>
      <c r="J15598" s="29">
        <v>13</v>
      </c>
      <c r="K15598" s="30">
        <f>F15598*G15598*H15598/1000000/$B$13</f>
        <v>0.043451734</v>
      </c>
      <c r="L15598" s="30">
        <f>F15598*G15598*I15598/1000000/$B$13</f>
        <v>0.0177896511</v>
      </c>
      <c r="M15598" s="30">
        <f>F15598*G15598*J15598/1000000/$B$13</f>
        <v>0.0004430373</v>
      </c>
      <c r="N15598" s="30">
        <v>93.5326689909</v>
      </c>
      <c r="O15598" s="4" t="inlineStr">
        <is>
          <t>FRANKO actual PPM | SEVEL | Extra: 1349824080</t>
        </is>
      </c>
    </row>
    <row r="15599" ht="15.75" customHeight="1">
      <c r="A15599" s="4" t="inlineStr">
        <is>
          <t>,0516</t>
        </is>
      </c>
      <c r="B15599" s="26">
        <f>ROUND((K15599*$B$6*$B$9+L15599*$B$7*$B$10+M15599*$B$8*$B$11)*$B$12,0)</f>
        <v>91</v>
      </c>
      <c r="C15599" s="26">
        <f>ROUND((K15599*$B$6*$B$9+L15599*$B$7*$B$10+M15599*$B$8*$B$11)*$B$12,0)</f>
        <v>91</v>
      </c>
      <c r="E15599" s="27">
        <v>1</v>
      </c>
      <c r="F15599" s="28">
        <v>920</v>
      </c>
      <c r="G15599" s="28">
        <v>1</v>
      </c>
      <c r="H15599" s="29">
        <v>0</v>
      </c>
      <c r="I15599" s="29">
        <v>1246</v>
      </c>
      <c r="J15599" s="29">
        <v>190</v>
      </c>
      <c r="K15599" s="30">
        <f>F15599*G15599*H15599/1000000/$B$13</f>
        <v>0</v>
      </c>
      <c r="L15599" s="30">
        <f>F15599*G15599*I15599/1000000/$B$13</f>
        <v>0.0368550438</v>
      </c>
      <c r="M15599" s="30">
        <f>F15599*G15599*J15599/1000000/$B$13</f>
        <v>0.0056199505</v>
      </c>
      <c r="N15599" s="30">
        <v>91.1405415616</v>
      </c>
      <c r="O15599" s="4" t="inlineStr">
        <is>
          <t>FRANKO actual PPM | SKODA | Extra: 502 7916 / 4410 3245-0516</t>
        </is>
      </c>
    </row>
    <row r="15600" ht="15.75" customHeight="1">
      <c r="A15600" s="4" t="inlineStr">
        <is>
          <t>701F</t>
        </is>
      </c>
      <c r="B15600" s="26">
        <f>ROUND((K15600*$B$6*$B$9+L15600*$B$7*$B$10+M15600*$B$8*$B$11)*$B$12,0)</f>
        <v>91</v>
      </c>
      <c r="C15600" s="26">
        <f>ROUND((K15600*$B$6*$B$9+L15600*$B$7*$B$10+M15600*$B$8*$B$11)*$B$12,0)</f>
        <v>91</v>
      </c>
      <c r="E15600" s="27">
        <v>1</v>
      </c>
      <c r="F15600" s="28">
        <v>920</v>
      </c>
      <c r="G15600" s="28">
        <v>1</v>
      </c>
      <c r="H15600" s="29">
        <v>0</v>
      </c>
      <c r="I15600" s="29">
        <v>1246</v>
      </c>
      <c r="J15600" s="29">
        <v>190</v>
      </c>
      <c r="K15600" s="30">
        <f>F15600*G15600*H15600/1000000/$B$13</f>
        <v>0</v>
      </c>
      <c r="L15600" s="30">
        <f>F15600*G15600*I15600/1000000/$B$13</f>
        <v>0.0368550438</v>
      </c>
      <c r="M15600" s="30">
        <f>F15600*G15600*J15600/1000000/$B$13</f>
        <v>0.0056199505</v>
      </c>
      <c r="N15600" s="30">
        <v>91.1405415616</v>
      </c>
      <c r="O15600" s="4" t="inlineStr">
        <is>
          <t>FRANKO actual PPM | SKODA | Extra: 187917A000 / 6U0131 701F</t>
        </is>
      </c>
    </row>
    <row r="15601" ht="15.75" customHeight="1">
      <c r="A15601" s="4" t="inlineStr">
        <is>
          <t>,0316</t>
        </is>
      </c>
      <c r="B15601" s="26">
        <f>ROUND((K15601*$B$6*$B$9+L15601*$B$7*$B$10+M15601*$B$8*$B$11)*$B$12,0)</f>
        <v>124</v>
      </c>
      <c r="C15601" s="26">
        <f>ROUND((K15601*$B$6*$B$9+L15601*$B$7*$B$10+M15601*$B$8*$B$11)*$B$12,0)</f>
        <v>124</v>
      </c>
      <c r="E15601" s="27">
        <v>1</v>
      </c>
      <c r="F15601" s="28">
        <v>920</v>
      </c>
      <c r="G15601" s="28">
        <v>1</v>
      </c>
      <c r="H15601" s="29">
        <v>1350</v>
      </c>
      <c r="I15601" s="29">
        <v>0</v>
      </c>
      <c r="J15601" s="29">
        <v>250</v>
      </c>
      <c r="K15601" s="30">
        <f>F15601*G15601*H15601/1000000/$B$13</f>
        <v>0.0399312272</v>
      </c>
      <c r="L15601" s="30">
        <f>F15601*G15601*I15601/1000000/$B$13</f>
        <v>0</v>
      </c>
      <c r="M15601" s="30">
        <f>F15601*G15601*J15601/1000000/$B$13</f>
        <v>0.0073946717</v>
      </c>
      <c r="N15601" s="30">
        <v>124.2943747048</v>
      </c>
      <c r="O15601" s="4" t="inlineStr">
        <is>
          <t>FRANKO actual PPM | SKODA | Extra: 5027399 / 44103245-0316</t>
        </is>
      </c>
    </row>
    <row r="15602" ht="15.75" customHeight="1">
      <c r="A15602" s="4" t="inlineStr">
        <is>
          <t>FRS011</t>
        </is>
      </c>
      <c r="B15602" s="26">
        <f>ROUND((K15602*$B$6*$B$9+L15602*$B$7*$B$10+M15602*$B$8*$B$11)*$B$12,0)</f>
        <v>138</v>
      </c>
      <c r="C15602" s="26">
        <f>ROUND((K15602*$B$6*$B$9+L15602*$B$7*$B$10+M15602*$B$8*$B$11)*$B$12,0)</f>
        <v>138</v>
      </c>
      <c r="E15602" s="27">
        <v>1</v>
      </c>
      <c r="F15602" s="28">
        <v>3360</v>
      </c>
      <c r="G15602" s="28">
        <v>1</v>
      </c>
      <c r="H15602" s="29">
        <v>569</v>
      </c>
      <c r="I15602" s="29">
        <v>313</v>
      </c>
      <c r="J15602" s="29">
        <v>0</v>
      </c>
      <c r="K15602" s="30">
        <f>F15602*G15602*H15602/1000000/$B$13</f>
        <v>0.0614670833</v>
      </c>
      <c r="L15602" s="30">
        <f>F15602*G15602*I15602/1000000/$B$13</f>
        <v>0.0338122972</v>
      </c>
      <c r="M15602" s="30">
        <f>F15602*G15602*J15602/1000000/$B$13</f>
        <v>0</v>
      </c>
      <c r="N15602" s="30">
        <v>137.5329662181</v>
      </c>
      <c r="O15602" s="4" t="inlineStr">
        <is>
          <t>FRANKO actual PPM | SKODA | Extra: 3110183300 H/9094N</t>
        </is>
      </c>
    </row>
    <row r="15603" ht="15.75" customHeight="1">
      <c r="A15603" s="4" t="inlineStr">
        <is>
          <t>1KO178 MA</t>
        </is>
      </c>
      <c r="B15603" s="26">
        <f>ROUND((K15603*$B$6*$B$9+L15603*$B$7*$B$10+M15603*$B$8*$B$11)*$B$12,0)</f>
        <v>116</v>
      </c>
      <c r="C15603" s="26">
        <f>ROUND((K15603*$B$6*$B$9+L15603*$B$7*$B$10+M15603*$B$8*$B$11)*$B$12,0)</f>
        <v>116</v>
      </c>
      <c r="E15603" s="27">
        <v>1</v>
      </c>
      <c r="F15603" s="28">
        <v>780</v>
      </c>
      <c r="G15603" s="28">
        <v>1</v>
      </c>
      <c r="H15603" s="29">
        <v>0</v>
      </c>
      <c r="I15603" s="29">
        <v>2380</v>
      </c>
      <c r="J15603" s="29">
        <v>210</v>
      </c>
      <c r="K15603" s="30">
        <f>F15603*G15603*H15603/1000000/$B$13</f>
        <v>0</v>
      </c>
      <c r="L15603" s="30">
        <f>F15603*G15603*I15603/1000000/$B$13</f>
        <v>0.0596846459</v>
      </c>
      <c r="M15603" s="30">
        <f>F15603*G15603*J15603/1000000/$B$13</f>
        <v>0.0052662923</v>
      </c>
      <c r="N15603" s="30">
        <v>115.7346724659</v>
      </c>
      <c r="O15603" s="4" t="inlineStr">
        <is>
          <t>FRANKO actual PPM | SKODA | Extra: VWK1 KO131701AS,J-26-3083</t>
        </is>
      </c>
    </row>
    <row r="15604" ht="15.75" customHeight="1">
      <c r="A15604" s="4" t="inlineStr">
        <is>
          <t>1KO178 MB</t>
        </is>
      </c>
      <c r="B15604" s="26">
        <f>ROUND((K15604*$B$6*$B$9+L15604*$B$7*$B$10+M15604*$B$8*$B$11)*$B$12,0)</f>
        <v>110</v>
      </c>
      <c r="C15604" s="26">
        <f>ROUND((K15604*$B$6*$B$9+L15604*$B$7*$B$10+M15604*$B$8*$B$11)*$B$12,0)</f>
        <v>110</v>
      </c>
      <c r="E15604" s="27">
        <v>1</v>
      </c>
      <c r="F15604" s="28">
        <v>780</v>
      </c>
      <c r="G15604" s="28">
        <v>1</v>
      </c>
      <c r="H15604" s="29">
        <v>150</v>
      </c>
      <c r="I15604" s="29">
        <v>2120</v>
      </c>
      <c r="J15604" s="29">
        <v>190</v>
      </c>
      <c r="K15604" s="30">
        <f>F15604*G15604*H15604/1000000/$B$13</f>
        <v>0.0037616373</v>
      </c>
      <c r="L15604" s="30">
        <f>F15604*G15604*I15604/1000000/$B$13</f>
        <v>0.0531644745</v>
      </c>
      <c r="M15604" s="30">
        <f>F15604*G15604*J15604/1000000/$B$13</f>
        <v>0.0047647406</v>
      </c>
      <c r="N15604" s="30">
        <v>109.6253972482</v>
      </c>
      <c r="O15604" s="4" t="inlineStr">
        <is>
          <t>FRANKO actual PPM | SKODA | Extra: VWAGDEVWK1KO131701DK J-29-3085,20/1/09,</t>
        </is>
      </c>
    </row>
    <row r="15605" ht="15.75" customHeight="1">
      <c r="A15605" s="4" t="inlineStr">
        <is>
          <t>9Y10</t>
        </is>
      </c>
      <c r="B15605" s="26">
        <f>ROUND((K15605*$B$6*$B$9+L15605*$B$7*$B$10+M15605*$B$8*$B$11)*$B$12,0)</f>
        <v>507</v>
      </c>
      <c r="C15605" s="26">
        <f>ROUND((K15605*$B$6*$B$9+L15605*$B$7*$B$10+M15605*$B$8*$B$11)*$B$12,0)</f>
        <v>507</v>
      </c>
      <c r="E15605" s="27">
        <v>1</v>
      </c>
      <c r="F15605" s="28">
        <v>880</v>
      </c>
      <c r="G15605" s="28">
        <v>1</v>
      </c>
      <c r="H15605" s="29">
        <v>1788</v>
      </c>
      <c r="I15605" s="29">
        <v>7788</v>
      </c>
      <c r="J15605" s="29">
        <v>689</v>
      </c>
      <c r="K15605" s="30">
        <f>F15605*G15605*H15605/1000000/$B$13</f>
        <v>0.0505872707</v>
      </c>
      <c r="L15605" s="30">
        <f>F15605*G15605*I15605/1000000/$B$13</f>
        <v>0.2203432126</v>
      </c>
      <c r="M15605" s="30">
        <f>F15605*G15605*J15605/1000000/$B$13</f>
        <v>0.0194936407</v>
      </c>
      <c r="N15605" s="30">
        <v>507.3262505496</v>
      </c>
      <c r="O15605" s="4" t="inlineStr">
        <is>
          <t>FRANKO actual PPM | SUBARU</t>
        </is>
      </c>
    </row>
    <row r="15606" ht="15.75" customHeight="1">
      <c r="A15606" s="4" t="inlineStr">
        <is>
          <t>FCA26</t>
        </is>
      </c>
      <c r="B15606" s="26">
        <f>ROUND((K15606*$B$6*$B$9+L15606*$B$7*$B$10+M15606*$B$8*$B$11)*$B$12,0)</f>
        <v>397</v>
      </c>
      <c r="C15606" s="26">
        <f>ROUND((K15606*$B$6*$B$9+L15606*$B$7*$B$10+M15606*$B$8*$B$11)*$B$12,0)</f>
        <v>397</v>
      </c>
      <c r="E15606" s="27">
        <v>1</v>
      </c>
      <c r="F15606" s="28">
        <v>3060</v>
      </c>
      <c r="G15606" s="28">
        <v>1</v>
      </c>
      <c r="H15606" s="29">
        <v>2261</v>
      </c>
      <c r="I15606" s="29">
        <v>395</v>
      </c>
      <c r="J15606" s="29">
        <v>0</v>
      </c>
      <c r="K15606" s="30">
        <f>F15606*G15606*H15606/1000000/$B$13</f>
        <v>0.2224400843</v>
      </c>
      <c r="L15606" s="30">
        <f>F15606*G15606*I15606/1000000/$B$13</f>
        <v>0.0388606074</v>
      </c>
      <c r="M15606" s="30">
        <f>F15606*G15606*J15606/1000000/$B$13</f>
        <v>0</v>
      </c>
      <c r="N15606" s="30">
        <v>397.0088291223</v>
      </c>
      <c r="O15606" s="4" t="inlineStr">
        <is>
          <t>FRANKO actual PPM | SUBARU | Extra: OFN0016</t>
        </is>
      </c>
    </row>
    <row r="15607" ht="15.75" customHeight="1">
      <c r="A15607" s="4" t="inlineStr">
        <is>
          <t>FCA26</t>
        </is>
      </c>
      <c r="B15607" s="26">
        <f>ROUND((K15607*$B$6*$B$9+L15607*$B$7*$B$10+M15607*$B$8*$B$11)*$B$12,0)</f>
        <v>277</v>
      </c>
      <c r="C15607" s="26">
        <f>ROUND((K15607*$B$6*$B$9+L15607*$B$7*$B$10+M15607*$B$8*$B$11)*$B$12,0)</f>
        <v>277</v>
      </c>
      <c r="E15607" s="27">
        <v>1</v>
      </c>
      <c r="F15607" s="28">
        <v>600</v>
      </c>
      <c r="G15607" s="28">
        <v>1</v>
      </c>
      <c r="H15607" s="29">
        <v>8359</v>
      </c>
      <c r="I15607" s="29">
        <v>986</v>
      </c>
      <c r="J15607" s="29">
        <v>0</v>
      </c>
      <c r="K15607" s="30">
        <f>F15607*G15607*H15607/1000000/$B$13</f>
        <v>0.1612488543</v>
      </c>
      <c r="L15607" s="30">
        <f>F15607*G15607*I15607/1000000/$B$13</f>
        <v>0.0190203817</v>
      </c>
      <c r="M15607" s="30">
        <f>F15607*G15607*J15607/1000000/$B$13</f>
        <v>0</v>
      </c>
      <c r="N15607" s="30">
        <v>276.7604019111</v>
      </c>
      <c r="O15607" s="4" t="inlineStr">
        <is>
          <t>FRANKO actual PPM | SUBARU | Extra: FCA26 / 9GE0058</t>
        </is>
      </c>
    </row>
    <row r="15608" ht="15.75" customHeight="1">
      <c r="A15608" s="4" t="inlineStr">
        <is>
          <t>FCA26</t>
        </is>
      </c>
      <c r="B15608" s="26">
        <f>ROUND((K15608*$B$6*$B$9+L15608*$B$7*$B$10+M15608*$B$8*$B$11)*$B$12,0)</f>
        <v>152</v>
      </c>
      <c r="C15608" s="26">
        <f>ROUND((K15608*$B$6*$B$9+L15608*$B$7*$B$10+M15608*$B$8*$B$11)*$B$12,0)</f>
        <v>152</v>
      </c>
      <c r="E15608" s="27">
        <v>1</v>
      </c>
      <c r="F15608" s="28">
        <v>2420</v>
      </c>
      <c r="G15608" s="28">
        <v>1</v>
      </c>
      <c r="H15608" s="29">
        <v>1026</v>
      </c>
      <c r="I15608" s="29">
        <v>276</v>
      </c>
      <c r="J15608" s="29">
        <v>0</v>
      </c>
      <c r="K15608" s="30">
        <f>F15608*G15608*H15608/1000000/$B$13</f>
        <v>0.0798277317</v>
      </c>
      <c r="L15608" s="30">
        <f>F15608*G15608*I15608/1000000/$B$13</f>
        <v>0.0214741266</v>
      </c>
      <c r="M15608" s="30">
        <f>F15608*G15608*J15608/1000000/$B$13</f>
        <v>0</v>
      </c>
      <c r="N15608" s="30">
        <v>151.5546291597</v>
      </c>
      <c r="O15608" s="4" t="inlineStr">
        <is>
          <t>FRANKO actual PPM | SUBARU | Extra: FCA26 / 9GE0058</t>
        </is>
      </c>
    </row>
    <row r="15609" ht="15.75" customHeight="1">
      <c r="A15609" s="4" t="inlineStr">
        <is>
          <t>7306</t>
        </is>
      </c>
      <c r="B15609" s="26">
        <f>ROUND((K15609*$B$6*$B$9+L15609*$B$7*$B$10+M15609*$B$8*$B$11)*$B$12,0)</f>
        <v>108</v>
      </c>
      <c r="C15609" s="26">
        <f>ROUND((K15609*$B$6*$B$9+L15609*$B$7*$B$10+M15609*$B$8*$B$11)*$B$12,0)</f>
        <v>108</v>
      </c>
      <c r="E15609" s="27">
        <v>1</v>
      </c>
      <c r="F15609" s="28">
        <v>1000</v>
      </c>
      <c r="G15609" s="28">
        <v>1</v>
      </c>
      <c r="H15609" s="29">
        <v>66</v>
      </c>
      <c r="I15609" s="29">
        <v>1562</v>
      </c>
      <c r="J15609" s="29">
        <v>164</v>
      </c>
      <c r="K15609" s="30">
        <f>F15609*G15609*H15609/1000000/$B$13</f>
        <v>0.0021219493</v>
      </c>
      <c r="L15609" s="30">
        <f>F15609*G15609*I15609/1000000/$B$13</f>
        <v>0.0502194661</v>
      </c>
      <c r="M15609" s="30">
        <f>F15609*G15609*J15609/1000000/$B$13</f>
        <v>0.0052727224</v>
      </c>
      <c r="N15609" s="30">
        <v>107.7132508865</v>
      </c>
      <c r="O15609" s="4" t="inlineStr">
        <is>
          <t>FRANKO actual PPM | SUBARU</t>
        </is>
      </c>
    </row>
    <row r="15610" ht="15.75" customHeight="1">
      <c r="A15610" s="4" t="inlineStr">
        <is>
          <t>8608</t>
        </is>
      </c>
      <c r="B15610" s="26">
        <f>ROUND((K15610*$B$6*$B$9+L15610*$B$7*$B$10+M15610*$B$8*$B$11)*$B$12,0)</f>
        <v>113</v>
      </c>
      <c r="C15610" s="26">
        <f>ROUND((K15610*$B$6*$B$9+L15610*$B$7*$B$10+M15610*$B$8*$B$11)*$B$12,0)</f>
        <v>113</v>
      </c>
      <c r="E15610" s="27">
        <v>1</v>
      </c>
      <c r="F15610" s="28">
        <v>940</v>
      </c>
      <c r="G15610" s="28">
        <v>1</v>
      </c>
      <c r="H15610" s="29">
        <v>85</v>
      </c>
      <c r="I15610" s="29">
        <v>1860</v>
      </c>
      <c r="J15610" s="29">
        <v>165</v>
      </c>
      <c r="K15610" s="30">
        <f>F15610*G15610*H15610/1000000/$B$13</f>
        <v>0.0025688447</v>
      </c>
      <c r="L15610" s="30">
        <f>F15610*G15610*I15610/1000000/$B$13</f>
        <v>0.0562123653</v>
      </c>
      <c r="M15610" s="30">
        <f>F15610*G15610*J15610/1000000/$B$13</f>
        <v>0.0049865808</v>
      </c>
      <c r="N15610" s="30">
        <v>113.2667374343</v>
      </c>
      <c r="O15610" s="4" t="inlineStr">
        <is>
          <t>FRANKO actual PPM | SUBARU</t>
        </is>
      </c>
    </row>
    <row r="15611" ht="15.75" customHeight="1">
      <c r="A15611" s="4" t="inlineStr">
        <is>
          <t>F0FA3 9525</t>
        </is>
      </c>
      <c r="B15611" s="26">
        <f>ROUND((K15611*$B$6*$B$9+L15611*$B$7*$B$10+M15611*$B$8*$B$11)*$B$12,0)</f>
        <v>481</v>
      </c>
      <c r="C15611" s="26">
        <f>ROUND((K15611*$B$6*$B$9+L15611*$B$7*$B$10+M15611*$B$8*$B$11)*$B$12,0)</f>
        <v>481</v>
      </c>
      <c r="E15611" s="27">
        <v>1</v>
      </c>
      <c r="F15611" s="28">
        <v>920</v>
      </c>
      <c r="G15611" s="28">
        <v>1</v>
      </c>
      <c r="H15611" s="29">
        <v>1495</v>
      </c>
      <c r="I15611" s="29">
        <v>7081</v>
      </c>
      <c r="J15611" s="29">
        <v>648</v>
      </c>
      <c r="K15611" s="30">
        <f>F15611*G15611*H15611/1000000/$B$13</f>
        <v>0.0442201368</v>
      </c>
      <c r="L15611" s="30">
        <f>F15611*G15611*I15611/1000000/$B$13</f>
        <v>0.2094466815</v>
      </c>
      <c r="M15611" s="30">
        <f>F15611*G15611*J15611/1000000/$B$13</f>
        <v>0.0191669891</v>
      </c>
      <c r="N15611" s="30">
        <v>481.4485440419</v>
      </c>
      <c r="O15611" s="4" t="inlineStr">
        <is>
          <t>FRANKO actual PPM | SUBARU</t>
        </is>
      </c>
    </row>
    <row r="15612" ht="15.75" customHeight="1">
      <c r="A15612" s="4" t="inlineStr">
        <is>
          <t>FCFA3 0515</t>
        </is>
      </c>
      <c r="B15612" s="26">
        <f>ROUND((K15612*$B$6*$B$9+L15612*$B$7*$B$10+M15612*$B$8*$B$11)*$B$12,0)</f>
        <v>473</v>
      </c>
      <c r="C15612" s="26">
        <f>ROUND((K15612*$B$6*$B$9+L15612*$B$7*$B$10+M15612*$B$8*$B$11)*$B$12,0)</f>
        <v>473</v>
      </c>
      <c r="E15612" s="27">
        <v>1</v>
      </c>
      <c r="F15612" s="28">
        <v>900</v>
      </c>
      <c r="G15612" s="28">
        <v>1</v>
      </c>
      <c r="H15612" s="29">
        <v>1677</v>
      </c>
      <c r="I15612" s="29">
        <v>7601</v>
      </c>
      <c r="J15612" s="29">
        <v>546</v>
      </c>
      <c r="K15612" s="30">
        <f>F15612*G15612*H15612/1000000/$B$13</f>
        <v>0.0485251218</v>
      </c>
      <c r="L15612" s="30">
        <f>F15612*G15612*I15612/1000000/$B$13</f>
        <v>0.2199400422</v>
      </c>
      <c r="M15612" s="30">
        <f>F15612*G15612*J15612/1000000/$B$13</f>
        <v>0.0157988769</v>
      </c>
      <c r="N15612" s="30">
        <v>472.896053537</v>
      </c>
      <c r="O15612" s="4" t="inlineStr">
        <is>
          <t>FRANKO actual PPM | SUBARU</t>
        </is>
      </c>
    </row>
    <row r="15613" ht="15.75" customHeight="1">
      <c r="A15613" s="4" t="inlineStr">
        <is>
          <t>???</t>
        </is>
      </c>
      <c r="B15613" s="26">
        <f>ROUND((K15613*$B$6*$B$9+L15613*$B$7*$B$10+M15613*$B$8*$B$11)*$B$12,0)</f>
        <v>84</v>
      </c>
      <c r="C15613" s="26">
        <f>ROUND((K15613*$B$6*$B$9+L15613*$B$7*$B$10+M15613*$B$8*$B$11)*$B$12,0)</f>
        <v>84</v>
      </c>
      <c r="E15613" s="27">
        <v>1</v>
      </c>
      <c r="F15613" s="28">
        <v>490</v>
      </c>
      <c r="G15613" s="28">
        <v>1</v>
      </c>
      <c r="H15613" s="29">
        <v>1738</v>
      </c>
      <c r="I15613" s="29">
        <v>0</v>
      </c>
      <c r="J15613" s="29">
        <v>310</v>
      </c>
      <c r="K15613" s="30">
        <f>F15613*G15613*H15613/1000000/$B$13</f>
        <v>0.0273802188</v>
      </c>
      <c r="L15613" s="30">
        <f>F15613*G15613*I15613/1000000/$B$13</f>
        <v>0</v>
      </c>
      <c r="M15613" s="30">
        <f>F15613*G15613*J15613/1000000/$B$13</f>
        <v>0.0048836984</v>
      </c>
      <c r="N15613" s="30">
        <v>83.6754105895</v>
      </c>
      <c r="O15613" s="4" t="inlineStr">
        <is>
          <t>FRANKO actual PPM | SUBARU | Extra: Panasus i 7306 / 8608 tik mazesnis</t>
        </is>
      </c>
    </row>
    <row r="15614" ht="15.75" customHeight="1">
      <c r="A15614" s="4" t="inlineStr">
        <is>
          <t>FCFE 3609</t>
        </is>
      </c>
      <c r="B15614" s="26">
        <f>ROUND((K15614*$B$6*$B$9+L15614*$B$7*$B$10+M15614*$B$8*$B$11)*$B$12,0)</f>
        <v>480</v>
      </c>
      <c r="C15614" s="26">
        <f>ROUND((K15614*$B$6*$B$9+L15614*$B$7*$B$10+M15614*$B$8*$B$11)*$B$12,0)</f>
        <v>480</v>
      </c>
      <c r="E15614" s="27">
        <v>1</v>
      </c>
      <c r="F15614" s="28">
        <v>500</v>
      </c>
      <c r="G15614" s="28">
        <v>1</v>
      </c>
      <c r="H15614" s="29">
        <v>1637</v>
      </c>
      <c r="I15614" s="29">
        <v>11000</v>
      </c>
      <c r="J15614" s="29">
        <v>1690</v>
      </c>
      <c r="K15614" s="30">
        <f>F15614*G15614*H15614/1000000/$B$13</f>
        <v>0.0263153861</v>
      </c>
      <c r="L15614" s="30">
        <f>F15614*G15614*I15614/1000000/$B$13</f>
        <v>0.1768291061</v>
      </c>
      <c r="M15614" s="30">
        <f>F15614*G15614*J15614/1000000/$B$13</f>
        <v>0.0271673809</v>
      </c>
      <c r="N15614" s="30">
        <v>480.3991349932</v>
      </c>
      <c r="O15614" s="4" t="inlineStr">
        <is>
          <t>FRANKO actual PPM | SUBARU | Extra: Panasus i 7306 / 8608 tik mazesnis</t>
        </is>
      </c>
    </row>
    <row r="15615" ht="15.75" customHeight="1">
      <c r="A15615" s="4" t="inlineStr">
        <is>
          <t>FCFE2</t>
        </is>
      </c>
      <c r="B15615" s="26">
        <f>ROUND((K15615*$B$6*$B$9+L15615*$B$7*$B$10+M15615*$B$8*$B$11)*$B$12,0)</f>
        <v>518</v>
      </c>
      <c r="C15615" s="26">
        <f>ROUND((K15615*$B$6*$B$9+L15615*$B$7*$B$10+M15615*$B$8*$B$11)*$B$12,0)</f>
        <v>518</v>
      </c>
      <c r="E15615" s="27">
        <v>1</v>
      </c>
      <c r="F15615" s="28">
        <v>500</v>
      </c>
      <c r="G15615" s="28">
        <v>1</v>
      </c>
      <c r="H15615" s="29">
        <v>1834</v>
      </c>
      <c r="I15615" s="29">
        <v>13000</v>
      </c>
      <c r="J15615" s="29">
        <v>1644</v>
      </c>
      <c r="K15615" s="30">
        <f>F15615*G15615*H15615/1000000/$B$13</f>
        <v>0.0294822346</v>
      </c>
      <c r="L15615" s="30">
        <f>F15615*G15615*I15615/1000000/$B$13</f>
        <v>0.2089798527</v>
      </c>
      <c r="M15615" s="30">
        <f>F15615*G15615*J15615/1000000/$B$13</f>
        <v>0.0264279137</v>
      </c>
      <c r="N15615" s="30">
        <v>518.0140086461</v>
      </c>
      <c r="O15615" s="4" t="inlineStr">
        <is>
          <t>FRANKO actual PPM | SUBARU | Extra: FCFE2 1209</t>
        </is>
      </c>
    </row>
    <row r="15616" ht="15.75" customHeight="1">
      <c r="A15616" s="4" t="inlineStr">
        <is>
          <t>FCFE4</t>
        </is>
      </c>
      <c r="B15616" s="26">
        <f>ROUND((K15616*$B$6*$B$9+L15616*$B$7*$B$10+M15616*$B$8*$B$11)*$B$12,0)</f>
        <v>365</v>
      </c>
      <c r="C15616" s="26">
        <f>ROUND((K15616*$B$6*$B$9+L15616*$B$7*$B$10+M15616*$B$8*$B$11)*$B$12,0)</f>
        <v>365</v>
      </c>
      <c r="E15616" s="27">
        <v>1</v>
      </c>
      <c r="F15616" s="28">
        <v>460</v>
      </c>
      <c r="G15616" s="28">
        <v>1</v>
      </c>
      <c r="H15616" s="29">
        <v>1320</v>
      </c>
      <c r="I15616" s="29">
        <v>10200</v>
      </c>
      <c r="J15616" s="29">
        <v>1238</v>
      </c>
      <c r="K15616" s="30">
        <f>F15616*G15616*H15616/1000000/$B$13</f>
        <v>0.0195219333</v>
      </c>
      <c r="L15616" s="30">
        <f>F15616*G15616*I15616/1000000/$B$13</f>
        <v>0.1508513029</v>
      </c>
      <c r="M15616" s="30">
        <f>F15616*G15616*J15616/1000000/$B$13</f>
        <v>0.0183092072</v>
      </c>
      <c r="N15616" s="30">
        <v>364.7781941857</v>
      </c>
      <c r="O15616" s="4" t="inlineStr">
        <is>
          <t>FRANKO actual PPM | SUBARU | Extra: FCFE42529</t>
        </is>
      </c>
    </row>
    <row r="15617" ht="15.75" customHeight="1">
      <c r="A15617" s="4" t="inlineStr">
        <is>
          <t>FCFE4</t>
        </is>
      </c>
      <c r="B15617" s="26">
        <f>ROUND((K15617*$B$6*$B$9+L15617*$B$7*$B$10+M15617*$B$8*$B$11)*$B$12,0)</f>
        <v>523</v>
      </c>
      <c r="C15617" s="26">
        <f>ROUND((K15617*$B$6*$B$9+L15617*$B$7*$B$10+M15617*$B$8*$B$11)*$B$12,0)</f>
        <v>523</v>
      </c>
      <c r="E15617" s="27">
        <v>1</v>
      </c>
      <c r="F15617" s="28">
        <v>620</v>
      </c>
      <c r="G15617" s="28">
        <v>1</v>
      </c>
      <c r="H15617" s="29">
        <v>1389</v>
      </c>
      <c r="I15617" s="29">
        <v>10600</v>
      </c>
      <c r="J15617" s="29">
        <v>1359</v>
      </c>
      <c r="K15617" s="30">
        <f>F15617*G15617*H15617/1000000/$B$13</f>
        <v>0.0276875799</v>
      </c>
      <c r="L15617" s="30">
        <f>F15617*G15617*I15617/1000000/$B$13</f>
        <v>0.2112947064</v>
      </c>
      <c r="M15617" s="30">
        <f>F15617*G15617*J15617/1000000/$B$13</f>
        <v>0.027089576</v>
      </c>
      <c r="N15617" s="30">
        <v>523.4781781052</v>
      </c>
      <c r="O15617" s="4" t="inlineStr">
        <is>
          <t>FRANKO actual PPM | SUBARU | Extra: FCFE43523</t>
        </is>
      </c>
    </row>
    <row r="15618" ht="15.75" customHeight="1">
      <c r="A15618" s="4" t="inlineStr">
        <is>
          <t>FCPE4</t>
        </is>
      </c>
      <c r="B15618" s="26">
        <f>ROUND((K15618*$B$6*$B$9+L15618*$B$7*$B$10+M15618*$B$8*$B$11)*$B$12,0)</f>
        <v>579</v>
      </c>
      <c r="C15618" s="26">
        <f>ROUND((K15618*$B$6*$B$9+L15618*$B$7*$B$10+M15618*$B$8*$B$11)*$B$12,0)</f>
        <v>579</v>
      </c>
      <c r="E15618" s="27">
        <v>1</v>
      </c>
      <c r="F15618" s="28">
        <v>640</v>
      </c>
      <c r="G15618" s="28">
        <v>1</v>
      </c>
      <c r="H15618" s="29">
        <v>1368</v>
      </c>
      <c r="I15618" s="29">
        <v>11900</v>
      </c>
      <c r="J15618" s="29">
        <v>1403</v>
      </c>
      <c r="K15618" s="30">
        <f>F15618*G15618*H15618/1000000/$B$13</f>
        <v>0.0281486216</v>
      </c>
      <c r="L15618" s="30">
        <f>F15618*G15618*I15618/1000000/$B$13</f>
        <v>0.2448600859</v>
      </c>
      <c r="M15618" s="30">
        <f>F15618*G15618*J15618/1000000/$B$13</f>
        <v>0.0288687984</v>
      </c>
      <c r="N15618" s="30">
        <v>579.466420037</v>
      </c>
      <c r="O15618" s="4" t="inlineStr">
        <is>
          <t>FRANKO actual PPM | SUBARU | Extra: FCPE43619</t>
        </is>
      </c>
    </row>
    <row r="15619" ht="15.75" customHeight="1">
      <c r="A15619" s="4" t="inlineStr">
        <is>
          <t>FCSB2</t>
        </is>
      </c>
      <c r="B15619" s="26">
        <f>ROUND((K15619*$B$6*$B$9+L15619*$B$7*$B$10+M15619*$B$8*$B$11)*$B$12,0)</f>
        <v>779</v>
      </c>
      <c r="C15619" s="26">
        <f>ROUND((K15619*$B$6*$B$9+L15619*$B$7*$B$10+M15619*$B$8*$B$11)*$B$12,0)</f>
        <v>779</v>
      </c>
      <c r="E15619" s="27">
        <v>1</v>
      </c>
      <c r="F15619" s="28">
        <v>460</v>
      </c>
      <c r="G15619" s="28">
        <v>1</v>
      </c>
      <c r="H15619" s="29">
        <v>0</v>
      </c>
      <c r="I15619" s="29">
        <v>3847</v>
      </c>
      <c r="J15619" s="29">
        <v>5785</v>
      </c>
      <c r="K15619" s="30">
        <f>F15619*G15619*H15619/1000000/$B$13</f>
        <v>0</v>
      </c>
      <c r="L15619" s="30">
        <f>F15619*G15619*I15619/1000000/$B$13</f>
        <v>0.0568946041</v>
      </c>
      <c r="M15619" s="30">
        <f>F15619*G15619*J15619/1000000/$B$13</f>
        <v>0.0855563517</v>
      </c>
      <c r="N15619" s="30">
        <v>779.4598406439</v>
      </c>
      <c r="O15619" s="4" t="inlineStr">
        <is>
          <t>FRANKO actual PPM | SUBARU | Extra: FCSB2 / 5910SK</t>
        </is>
      </c>
    </row>
    <row r="15620" ht="15.75" customHeight="1">
      <c r="A15620" s="4" t="inlineStr">
        <is>
          <t>FCFF1</t>
        </is>
      </c>
      <c r="B15620" s="26">
        <f>ROUND((K15620*$B$6*$B$9+L15620*$B$7*$B$10+M15620*$B$8*$B$11)*$B$12,0)</f>
        <v>471</v>
      </c>
      <c r="C15620" s="26">
        <f>ROUND((K15620*$B$6*$B$9+L15620*$B$7*$B$10+M15620*$B$8*$B$11)*$B$12,0)</f>
        <v>471</v>
      </c>
      <c r="E15620" s="27">
        <v>1</v>
      </c>
      <c r="F15620" s="28">
        <v>560</v>
      </c>
      <c r="G15620" s="28">
        <v>1</v>
      </c>
      <c r="H15620" s="29">
        <v>1507</v>
      </c>
      <c r="I15620" s="29">
        <v>10400</v>
      </c>
      <c r="J15620" s="29">
        <v>1354</v>
      </c>
      <c r="K15620" s="30">
        <f>F15620*G15620*H15620/1000000/$B$13</f>
        <v>0.027132658</v>
      </c>
      <c r="L15620" s="30">
        <f>F15620*G15620*I15620/1000000/$B$13</f>
        <v>0.187245948</v>
      </c>
      <c r="M15620" s="30">
        <f>F15620*G15620*J15620/1000000/$B$13</f>
        <v>0.0243779821</v>
      </c>
      <c r="N15620" s="30">
        <v>471.072594431</v>
      </c>
      <c r="O15620" s="4" t="inlineStr">
        <is>
          <t>FRANKO actual PPM | SUBARU | Extra: FCFF1 4610</t>
        </is>
      </c>
    </row>
    <row r="15621" ht="15.75" customHeight="1">
      <c r="A15621" s="4" t="inlineStr">
        <is>
          <t>FCFF5</t>
        </is>
      </c>
      <c r="B15621" s="26">
        <f>ROUND((K15621*$B$6*$B$9+L15621*$B$7*$B$10+M15621*$B$8*$B$11)*$B$12,0)</f>
        <v>372</v>
      </c>
      <c r="C15621" s="26">
        <f>ROUND((K15621*$B$6*$B$9+L15621*$B$7*$B$10+M15621*$B$8*$B$11)*$B$12,0)</f>
        <v>372</v>
      </c>
      <c r="E15621" s="27">
        <v>1</v>
      </c>
      <c r="F15621" s="28">
        <v>540</v>
      </c>
      <c r="G15621" s="28">
        <v>1</v>
      </c>
      <c r="H15621" s="29">
        <v>1221</v>
      </c>
      <c r="I15621" s="29">
        <v>8595</v>
      </c>
      <c r="J15621" s="29">
        <v>1103</v>
      </c>
      <c r="K15621" s="30">
        <f>F15621*G15621*H15621/1000000/$B$13</f>
        <v>0.0211982732</v>
      </c>
      <c r="L15621" s="30">
        <f>F15621*G15621*I15621/1000000/$B$13</f>
        <v>0.14922126</v>
      </c>
      <c r="M15621" s="30">
        <f>F15621*G15621*J15621/1000000/$B$13</f>
        <v>0.0191496277</v>
      </c>
      <c r="N15621" s="30">
        <v>372.4337230364</v>
      </c>
      <c r="O15621" s="4" t="inlineStr">
        <is>
          <t>FRANKO actual PPM | SUBARU | Extra: 6Y22</t>
        </is>
      </c>
    </row>
    <row r="15622" ht="15.75" customHeight="1">
      <c r="A15622" s="4" t="inlineStr">
        <is>
          <t>FCFG6</t>
        </is>
      </c>
      <c r="B15622" s="26">
        <f>ROUND((K15622*$B$6*$B$9+L15622*$B$7*$B$10+M15622*$B$8*$B$11)*$B$12,0)</f>
        <v>359</v>
      </c>
      <c r="C15622" s="26">
        <f>ROUND((K15622*$B$6*$B$9+L15622*$B$7*$B$10+M15622*$B$8*$B$11)*$B$12,0)</f>
        <v>359</v>
      </c>
      <c r="E15622" s="27">
        <v>1</v>
      </c>
      <c r="F15622" s="28">
        <v>300</v>
      </c>
      <c r="G15622" s="28">
        <v>1</v>
      </c>
      <c r="H15622" s="29">
        <v>790</v>
      </c>
      <c r="I15622" s="29">
        <v>12600</v>
      </c>
      <c r="J15622" s="29">
        <v>2500</v>
      </c>
      <c r="K15622" s="30">
        <f>F15622*G15622*H15622/1000000/$B$13</f>
        <v>0.0076197269</v>
      </c>
      <c r="L15622" s="30">
        <f>F15622*G15622*I15622/1000000/$B$13</f>
        <v>0.121529822</v>
      </c>
      <c r="M15622" s="30">
        <f>F15622*G15622*J15622/1000000/$B$13</f>
        <v>0.0241130599</v>
      </c>
      <c r="N15622" s="30">
        <v>358.9025359377</v>
      </c>
      <c r="O15622" s="4" t="inlineStr">
        <is>
          <t>FRANKO actual PPM | SUBARU | Extra: 7Z17 SK / N6 GREZTAS</t>
        </is>
      </c>
    </row>
    <row r="15623" ht="15.75" customHeight="1">
      <c r="A15623" s="4" t="inlineStr">
        <is>
          <t>FCAA2</t>
        </is>
      </c>
      <c r="B15623" s="26">
        <f>ROUND((K15623*$B$6*$B$9+L15623*$B$7*$B$10+M15623*$B$8*$B$11)*$B$12,0)</f>
        <v>68</v>
      </c>
      <c r="C15623" s="26">
        <f>ROUND((K15623*$B$6*$B$9+L15623*$B$7*$B$10+M15623*$B$8*$B$11)*$B$12,0)</f>
        <v>68</v>
      </c>
      <c r="E15623" s="27">
        <v>1</v>
      </c>
      <c r="F15623" s="28">
        <v>1060</v>
      </c>
      <c r="G15623" s="28">
        <v>1</v>
      </c>
      <c r="H15623" s="29">
        <v>200</v>
      </c>
      <c r="I15623" s="29">
        <v>12</v>
      </c>
      <c r="J15623" s="29">
        <v>200</v>
      </c>
      <c r="K15623" s="30">
        <f>F15623*G15623*H15623/1000000/$B$13</f>
        <v>0.0068159583</v>
      </c>
      <c r="L15623" s="30">
        <f>F15623*G15623*I15623/1000000/$B$13</f>
        <v>0.0004089575</v>
      </c>
      <c r="M15623" s="30">
        <f>F15623*G15623*J15623/1000000/$B$13</f>
        <v>0.0068159583</v>
      </c>
      <c r="N15623" s="30">
        <v>67.8525919649</v>
      </c>
      <c r="O15623" s="4" t="inlineStr">
        <is>
          <t>FRANKO actual PPM | SUBARU</t>
        </is>
      </c>
    </row>
    <row r="15624" ht="15.75" customHeight="1">
      <c r="A15624" s="4" t="inlineStr">
        <is>
          <t>FCFA1</t>
        </is>
      </c>
      <c r="B15624" s="26">
        <f>ROUND((K15624*$B$6*$B$9+L15624*$B$7*$B$10+M15624*$B$8*$B$11)*$B$12,0)</f>
        <v>70</v>
      </c>
      <c r="C15624" s="26">
        <f>ROUND((K15624*$B$6*$B$9+L15624*$B$7*$B$10+M15624*$B$8*$B$11)*$B$12,0)</f>
        <v>70</v>
      </c>
      <c r="E15624" s="27">
        <v>1</v>
      </c>
      <c r="F15624" s="28">
        <v>820</v>
      </c>
      <c r="G15624" s="28">
        <v>1</v>
      </c>
      <c r="H15624" s="29">
        <v>635</v>
      </c>
      <c r="I15624" s="29">
        <v>0</v>
      </c>
      <c r="J15624" s="29">
        <v>200</v>
      </c>
      <c r="K15624" s="30">
        <f>F15624*G15624*H15624/1000000/$B$13</f>
        <v>0.0167408937</v>
      </c>
      <c r="L15624" s="30">
        <f>F15624*G15624*I15624/1000000/$B$13</f>
        <v>0</v>
      </c>
      <c r="M15624" s="30">
        <f>F15624*G15624*J15624/1000000/$B$13</f>
        <v>0.0052727224</v>
      </c>
      <c r="N15624" s="30">
        <v>70.1602552034</v>
      </c>
      <c r="O15624" s="4" t="inlineStr">
        <is>
          <t>FRANKO actual PPM | SUBARU | Extra: FCFA1 3401</t>
        </is>
      </c>
    </row>
    <row r="15625" ht="15.75" customHeight="1">
      <c r="A15625" s="4" t="inlineStr">
        <is>
          <t>FCFE1</t>
        </is>
      </c>
      <c r="B15625" s="26">
        <f>ROUND((K15625*$B$6*$B$9+L15625*$B$7*$B$10+M15625*$B$8*$B$11)*$B$12,0)</f>
        <v>243</v>
      </c>
      <c r="C15625" s="26">
        <f>ROUND((K15625*$B$6*$B$9+L15625*$B$7*$B$10+M15625*$B$8*$B$11)*$B$12,0)</f>
        <v>243</v>
      </c>
      <c r="E15625" s="27">
        <v>1</v>
      </c>
      <c r="F15625" s="28">
        <v>700</v>
      </c>
      <c r="G15625" s="28">
        <v>1</v>
      </c>
      <c r="H15625" s="29">
        <v>581</v>
      </c>
      <c r="I15625" s="29">
        <v>4715</v>
      </c>
      <c r="J15625" s="29">
        <v>507</v>
      </c>
      <c r="K15625" s="30">
        <f>F15625*G15625*H15625/1000000/$B$13</f>
        <v>0.0130757086</v>
      </c>
      <c r="L15625" s="30">
        <f>F15625*G15625*I15625/1000000/$B$13</f>
        <v>0.106113539</v>
      </c>
      <c r="M15625" s="30">
        <f>F15625*G15625*J15625/1000000/$B$13</f>
        <v>0.0114103</v>
      </c>
      <c r="N15625" s="30">
        <v>243.3578782421</v>
      </c>
      <c r="O15625" s="4" t="inlineStr">
        <is>
          <t>FRANKO actual PPM | SUBARU | Extra: 1611</t>
        </is>
      </c>
    </row>
    <row r="15626" ht="15.75" customHeight="1">
      <c r="A15626" s="4" t="inlineStr">
        <is>
          <t>FCFE1</t>
        </is>
      </c>
      <c r="B15626" s="26">
        <f>ROUND((K15626*$B$6*$B$9+L15626*$B$7*$B$10+M15626*$B$8*$B$11)*$B$12,0)</f>
        <v>280</v>
      </c>
      <c r="C15626" s="26">
        <f>ROUND((K15626*$B$6*$B$9+L15626*$B$7*$B$10+M15626*$B$8*$B$11)*$B$12,0)</f>
        <v>280</v>
      </c>
      <c r="E15626" s="27">
        <v>1</v>
      </c>
      <c r="F15626" s="28">
        <v>640</v>
      </c>
      <c r="G15626" s="28">
        <v>1</v>
      </c>
      <c r="H15626" s="29">
        <v>832</v>
      </c>
      <c r="I15626" s="29">
        <v>5673</v>
      </c>
      <c r="J15626" s="29">
        <v>654</v>
      </c>
      <c r="K15626" s="30">
        <f>F15626*G15626*H15626/1000000/$B$13</f>
        <v>0.0171196295</v>
      </c>
      <c r="L15626" s="30">
        <f>F15626*G15626*I15626/1000000/$B$13</f>
        <v>0.1167303586</v>
      </c>
      <c r="M15626" s="30">
        <f>F15626*G15626*J15626/1000000/$B$13</f>
        <v>0.0134570165</v>
      </c>
      <c r="N15626" s="30">
        <v>279.5324427525</v>
      </c>
      <c r="O15626" s="4" t="inlineStr">
        <is>
          <t>FRANKO actual PPM | SUBARU | Extra: 1517</t>
        </is>
      </c>
    </row>
    <row r="15627" ht="15.75" customHeight="1">
      <c r="A15627" s="4" t="inlineStr">
        <is>
          <t>FCFE1</t>
        </is>
      </c>
      <c r="B15627" s="26">
        <f>ROUND((K15627*$B$6*$B$9+L15627*$B$7*$B$10+M15627*$B$8*$B$11)*$B$12,0)</f>
        <v>296</v>
      </c>
      <c r="C15627" s="26">
        <f>ROUND((K15627*$B$6*$B$9+L15627*$B$7*$B$10+M15627*$B$8*$B$11)*$B$12,0)</f>
        <v>296</v>
      </c>
      <c r="E15627" s="27">
        <v>1</v>
      </c>
      <c r="F15627" s="28">
        <v>620</v>
      </c>
      <c r="G15627" s="28">
        <v>1</v>
      </c>
      <c r="H15627" s="29">
        <v>891</v>
      </c>
      <c r="I15627" s="29">
        <v>6074</v>
      </c>
      <c r="J15627" s="29">
        <v>738</v>
      </c>
      <c r="K15627" s="30">
        <f>F15627*G15627*H15627/1000000/$B$13</f>
        <v>0.0177607154</v>
      </c>
      <c r="L15627" s="30">
        <f>F15627*G15627*I15627/1000000/$B$13</f>
        <v>0.1210758535</v>
      </c>
      <c r="M15627" s="30">
        <f>F15627*G15627*J15627/1000000/$B$13</f>
        <v>0.0147108956</v>
      </c>
      <c r="N15627" s="30">
        <v>296.2000975402</v>
      </c>
      <c r="O15627" s="4" t="inlineStr">
        <is>
          <t>FRANKO actual PPM | SUBARU</t>
        </is>
      </c>
    </row>
    <row r="15628" ht="15.75" customHeight="1">
      <c r="A15628" s="4" t="inlineStr">
        <is>
          <t>FCAC1</t>
        </is>
      </c>
      <c r="B15628" s="26">
        <f>ROUND((K15628*$B$6*$B$9+L15628*$B$7*$B$10+M15628*$B$8*$B$11)*$B$12,0)</f>
        <v>79</v>
      </c>
      <c r="C15628" s="26">
        <f>ROUND((K15628*$B$6*$B$9+L15628*$B$7*$B$10+M15628*$B$8*$B$11)*$B$12,0)</f>
        <v>79</v>
      </c>
      <c r="E15628" s="27">
        <v>1</v>
      </c>
      <c r="F15628" s="28">
        <v>840</v>
      </c>
      <c r="G15628" s="28">
        <v>1</v>
      </c>
      <c r="H15628" s="29">
        <v>878</v>
      </c>
      <c r="I15628" s="29">
        <v>0</v>
      </c>
      <c r="J15628" s="29">
        <v>186</v>
      </c>
      <c r="K15628" s="30">
        <f>F15628*G15628*H15628/1000000/$B$13</f>
        <v>0.0237118186</v>
      </c>
      <c r="L15628" s="30">
        <f>F15628*G15628*I15628/1000000/$B$13</f>
        <v>0</v>
      </c>
      <c r="M15628" s="30">
        <f>F15628*G15628*J15628/1000000/$B$13</f>
        <v>0.0050232326</v>
      </c>
      <c r="N15628" s="30">
        <v>79.0603020946</v>
      </c>
      <c r="O15628" s="4" t="inlineStr">
        <is>
          <t>FRANKO actual PPM | SUBARU | Extra: 6624</t>
        </is>
      </c>
    </row>
    <row r="15629" ht="15.75" customHeight="1">
      <c r="A15629" s="4" t="inlineStr">
        <is>
          <t>FCAC1</t>
        </is>
      </c>
      <c r="B15629" s="26">
        <f>ROUND((K15629*$B$6*$B$9+L15629*$B$7*$B$10+M15629*$B$8*$B$11)*$B$12,0)</f>
        <v>79</v>
      </c>
      <c r="C15629" s="26">
        <f>ROUND((K15629*$B$6*$B$9+L15629*$B$7*$B$10+M15629*$B$8*$B$11)*$B$12,0)</f>
        <v>79</v>
      </c>
      <c r="E15629" s="27">
        <v>1</v>
      </c>
      <c r="F15629" s="28">
        <v>840</v>
      </c>
      <c r="G15629" s="28">
        <v>1</v>
      </c>
      <c r="H15629" s="29">
        <v>860</v>
      </c>
      <c r="I15629" s="29">
        <v>0</v>
      </c>
      <c r="J15629" s="29">
        <v>187</v>
      </c>
      <c r="K15629" s="30">
        <f>F15629*G15629*H15629/1000000/$B$13</f>
        <v>0.0232256993</v>
      </c>
      <c r="L15629" s="30">
        <f>F15629*G15629*I15629/1000000/$B$13</f>
        <v>0</v>
      </c>
      <c r="M15629" s="30">
        <f>F15629*G15629*J15629/1000000/$B$13</f>
        <v>0.0050502393</v>
      </c>
      <c r="N15629" s="30">
        <v>78.5194862846</v>
      </c>
      <c r="O15629" s="4" t="inlineStr">
        <is>
          <t>FRANKO actual PPM | SUBARU</t>
        </is>
      </c>
    </row>
    <row r="15630" ht="15.75" customHeight="1">
      <c r="A15630" s="4" t="inlineStr">
        <is>
          <t>FCAC1</t>
        </is>
      </c>
      <c r="B15630" s="26">
        <f>ROUND((K15630*$B$6*$B$9+L15630*$B$7*$B$10+M15630*$B$8*$B$11)*$B$12,0)</f>
        <v>85</v>
      </c>
      <c r="C15630" s="26">
        <f>ROUND((K15630*$B$6*$B$9+L15630*$B$7*$B$10+M15630*$B$8*$B$11)*$B$12,0)</f>
        <v>85</v>
      </c>
      <c r="E15630" s="27">
        <v>1</v>
      </c>
      <c r="F15630" s="28">
        <v>820</v>
      </c>
      <c r="G15630" s="28">
        <v>1</v>
      </c>
      <c r="H15630" s="29">
        <v>980</v>
      </c>
      <c r="I15630" s="29">
        <v>0</v>
      </c>
      <c r="J15630" s="29">
        <v>201</v>
      </c>
      <c r="K15630" s="30">
        <f>F15630*G15630*H15630/1000000/$B$13</f>
        <v>0.0258363399</v>
      </c>
      <c r="L15630" s="30">
        <f>F15630*G15630*I15630/1000000/$B$13</f>
        <v>0</v>
      </c>
      <c r="M15630" s="30">
        <f>F15630*G15630*J15630/1000000/$B$13</f>
        <v>0.005299086</v>
      </c>
      <c r="N15630" s="30">
        <v>84.6964391453</v>
      </c>
      <c r="O15630" s="4" t="inlineStr">
        <is>
          <t>FRANKO actual PPM | SUBARU | Extra: 5Z25</t>
        </is>
      </c>
    </row>
    <row r="15631" ht="15.75" customHeight="1">
      <c r="A15631" s="4" t="inlineStr">
        <is>
          <t>FCAC3</t>
        </is>
      </c>
      <c r="B15631" s="26">
        <f>ROUND((K15631*$B$6*$B$9+L15631*$B$7*$B$10+M15631*$B$8*$B$11)*$B$12,0)</f>
        <v>157</v>
      </c>
      <c r="C15631" s="26">
        <f>ROUND((K15631*$B$6*$B$9+L15631*$B$7*$B$10+M15631*$B$8*$B$11)*$B$12,0)</f>
        <v>157</v>
      </c>
      <c r="E15631" s="27">
        <v>1</v>
      </c>
      <c r="F15631" s="28">
        <v>900</v>
      </c>
      <c r="G15631" s="28">
        <v>1</v>
      </c>
      <c r="H15631" s="29">
        <v>1764</v>
      </c>
      <c r="I15631" s="29">
        <v>0</v>
      </c>
      <c r="J15631" s="29">
        <v>317</v>
      </c>
      <c r="K15631" s="30">
        <f>F15631*G15631*H15631/1000000/$B$13</f>
        <v>0.0510425253</v>
      </c>
      <c r="L15631" s="30">
        <f>F15631*G15631*I15631/1000000/$B$13</f>
        <v>0</v>
      </c>
      <c r="M15631" s="30">
        <f>F15631*G15631*J15631/1000000/$B$13</f>
        <v>0.009172608</v>
      </c>
      <c r="N15631" s="30">
        <v>156.5566525347</v>
      </c>
      <c r="O15631" s="4" t="inlineStr">
        <is>
          <t>FRANKO actual PPM | SUBARU</t>
        </is>
      </c>
    </row>
    <row r="15632" ht="15.75" customHeight="1">
      <c r="A15632" s="4" t="inlineStr">
        <is>
          <t>FCAC4</t>
        </is>
      </c>
      <c r="B15632" s="26">
        <f>ROUND((K15632*$B$6*$B$9+L15632*$B$7*$B$10+M15632*$B$8*$B$11)*$B$12,0)</f>
        <v>196</v>
      </c>
      <c r="C15632" s="26">
        <f>ROUND((K15632*$B$6*$B$9+L15632*$B$7*$B$10+M15632*$B$8*$B$11)*$B$12,0)</f>
        <v>196</v>
      </c>
      <c r="E15632" s="27">
        <v>1</v>
      </c>
      <c r="F15632" s="28">
        <v>700</v>
      </c>
      <c r="G15632" s="28">
        <v>1</v>
      </c>
      <c r="H15632" s="29">
        <v>949</v>
      </c>
      <c r="I15632" s="29">
        <v>3973</v>
      </c>
      <c r="J15632" s="29">
        <v>293</v>
      </c>
      <c r="K15632" s="30">
        <f>F15632*G15632*H15632/1000000/$B$13</f>
        <v>0.0213577409</v>
      </c>
      <c r="L15632" s="30">
        <f>F15632*G15632*I15632/1000000/$B$13</f>
        <v>0.0894144413</v>
      </c>
      <c r="M15632" s="30">
        <f>F15632*G15632*J15632/1000000/$B$13</f>
        <v>0.0065941181</v>
      </c>
      <c r="N15632" s="30">
        <v>196.2402666187</v>
      </c>
      <c r="O15632" s="4" t="inlineStr">
        <is>
          <t>FRANKO actual PPM | SUBARU | Extra: 7109</t>
        </is>
      </c>
    </row>
    <row r="15633" ht="15.75" customHeight="1">
      <c r="A15633" s="4" t="inlineStr">
        <is>
          <t>FCAC4</t>
        </is>
      </c>
      <c r="B15633" s="26">
        <f>ROUND((K15633*$B$6*$B$9+L15633*$B$7*$B$10+M15633*$B$8*$B$11)*$B$12,0)</f>
        <v>231</v>
      </c>
      <c r="C15633" s="26">
        <f>ROUND((K15633*$B$6*$B$9+L15633*$B$7*$B$10+M15633*$B$8*$B$11)*$B$12,0)</f>
        <v>231</v>
      </c>
      <c r="E15633" s="27">
        <v>1</v>
      </c>
      <c r="F15633" s="28">
        <v>800</v>
      </c>
      <c r="G15633" s="28">
        <v>1</v>
      </c>
      <c r="H15633" s="29">
        <v>1062</v>
      </c>
      <c r="I15633" s="29">
        <v>3864</v>
      </c>
      <c r="J15633" s="29">
        <v>320</v>
      </c>
      <c r="K15633" s="30">
        <f>F15633*G15633*H15633/1000000/$B$13</f>
        <v>0.0273152743</v>
      </c>
      <c r="L15633" s="30">
        <f>F15633*G15633*I15633/1000000/$B$13</f>
        <v>0.0993843878</v>
      </c>
      <c r="M15633" s="30">
        <f>F15633*G15633*J15633/1000000/$B$13</f>
        <v>0.0082305911</v>
      </c>
      <c r="N15633" s="30">
        <v>231.2384112634</v>
      </c>
      <c r="O15633" s="4" t="inlineStr">
        <is>
          <t>FRANKO actual PPM | SUBARU | Extra: 7313</t>
        </is>
      </c>
    </row>
    <row r="15634" ht="15.75" customHeight="1">
      <c r="A15634" s="4" t="inlineStr">
        <is>
          <t>FCAC4</t>
        </is>
      </c>
      <c r="B15634" s="26">
        <f>ROUND((K15634*$B$6*$B$9+L15634*$B$7*$B$10+M15634*$B$8*$B$11)*$B$12,0)</f>
        <v>237</v>
      </c>
      <c r="C15634" s="26">
        <f>ROUND((K15634*$B$6*$B$9+L15634*$B$7*$B$10+M15634*$B$8*$B$11)*$B$12,0)</f>
        <v>237</v>
      </c>
      <c r="E15634" s="27">
        <v>1</v>
      </c>
      <c r="F15634" s="28">
        <v>800</v>
      </c>
      <c r="G15634" s="28">
        <v>1</v>
      </c>
      <c r="H15634" s="29">
        <v>1031</v>
      </c>
      <c r="I15634" s="29">
        <v>4042</v>
      </c>
      <c r="J15634" s="29">
        <v>325</v>
      </c>
      <c r="K15634" s="30">
        <f>F15634*G15634*H15634/1000000/$B$13</f>
        <v>0.0265179358</v>
      </c>
      <c r="L15634" s="30">
        <f>F15634*G15634*I15634/1000000/$B$13</f>
        <v>0.1039626541</v>
      </c>
      <c r="M15634" s="30">
        <f>F15634*G15634*J15634/1000000/$B$13</f>
        <v>0.0083591941</v>
      </c>
      <c r="N15634" s="30">
        <v>236.5732077901</v>
      </c>
      <c r="O15634" s="4" t="inlineStr">
        <is>
          <t>FRANKO actual PPM | SUBARU | Extra: 7122</t>
        </is>
      </c>
    </row>
    <row r="15635" ht="15.75" customHeight="1">
      <c r="A15635" s="4" t="inlineStr">
        <is>
          <t>FCAC4</t>
        </is>
      </c>
      <c r="B15635" s="26">
        <f>ROUND((K15635*$B$6*$B$9+L15635*$B$7*$B$10+M15635*$B$8*$B$11)*$B$12,0)</f>
        <v>243</v>
      </c>
      <c r="C15635" s="26">
        <f>ROUND((K15635*$B$6*$B$9+L15635*$B$7*$B$10+M15635*$B$8*$B$11)*$B$12,0)</f>
        <v>243</v>
      </c>
      <c r="E15635" s="27">
        <v>1</v>
      </c>
      <c r="F15635" s="28">
        <v>780</v>
      </c>
      <c r="G15635" s="28">
        <v>1</v>
      </c>
      <c r="H15635" s="29">
        <v>1087</v>
      </c>
      <c r="I15635" s="29">
        <v>4533</v>
      </c>
      <c r="J15635" s="29">
        <v>303</v>
      </c>
      <c r="K15635" s="30">
        <f>F15635*G15635*H15635/1000000/$B$13</f>
        <v>0.027259332</v>
      </c>
      <c r="L15635" s="30">
        <f>F15635*G15635*I15635/1000000/$B$13</f>
        <v>0.1136766807</v>
      </c>
      <c r="M15635" s="30">
        <f>F15635*G15635*J15635/1000000/$B$13</f>
        <v>0.0075985074</v>
      </c>
      <c r="N15635" s="30">
        <v>243.1351904685</v>
      </c>
      <c r="O15635" s="4" t="inlineStr">
        <is>
          <t>FRANKO actual PPM | SUBARU | Extra: 7424</t>
        </is>
      </c>
    </row>
    <row r="15636" ht="15.75" customHeight="1">
      <c r="A15636" s="4" t="inlineStr">
        <is>
          <t>FCFA6</t>
        </is>
      </c>
      <c r="B15636" s="26">
        <f>ROUND((K15636*$B$6*$B$9+L15636*$B$7*$B$10+M15636*$B$8*$B$11)*$B$12,0)</f>
        <v>227</v>
      </c>
      <c r="C15636" s="26">
        <f>ROUND((K15636*$B$6*$B$9+L15636*$B$7*$B$10+M15636*$B$8*$B$11)*$B$12,0)</f>
        <v>227</v>
      </c>
      <c r="E15636" s="27">
        <v>1</v>
      </c>
      <c r="F15636" s="28">
        <v>720</v>
      </c>
      <c r="G15636" s="28">
        <v>1</v>
      </c>
      <c r="H15636" s="29">
        <v>569</v>
      </c>
      <c r="I15636" s="29">
        <v>4069</v>
      </c>
      <c r="J15636" s="29">
        <v>481</v>
      </c>
      <c r="K15636" s="30">
        <f>F15636*G15636*H15636/1000000/$B$13</f>
        <v>0.0131715179</v>
      </c>
      <c r="L15636" s="30">
        <f>F15636*G15636*I15636/1000000/$B$13</f>
        <v>0.0941913992</v>
      </c>
      <c r="M15636" s="30">
        <f>F15636*G15636*J15636/1000000/$B$13</f>
        <v>0.0111344466</v>
      </c>
      <c r="N15636" s="30">
        <v>226.8386628726</v>
      </c>
      <c r="O15636" s="4" t="inlineStr">
        <is>
          <t>FRANKO actual PPM | SUBARU | Extra: FCFA 9419</t>
        </is>
      </c>
    </row>
    <row r="15637" ht="15.75" customHeight="1">
      <c r="A15637" s="4" t="inlineStr">
        <is>
          <t>FCKC1</t>
        </is>
      </c>
      <c r="B15637" s="26">
        <f>ROUND((K15637*$B$6*$B$9+L15637*$B$7*$B$10+M15637*$B$8*$B$11)*$B$12,0)</f>
        <v>36</v>
      </c>
      <c r="C15637" s="26">
        <f>ROUND((K15637*$B$6*$B$9+L15637*$B$7*$B$10+M15637*$B$8*$B$11)*$B$12,0)</f>
        <v>36</v>
      </c>
      <c r="E15637" s="27">
        <v>1</v>
      </c>
      <c r="F15637" s="28">
        <v>280</v>
      </c>
      <c r="G15637" s="28">
        <v>1</v>
      </c>
      <c r="H15637" s="29">
        <v>1212</v>
      </c>
      <c r="I15637" s="29">
        <v>0</v>
      </c>
      <c r="J15637" s="29">
        <v>246</v>
      </c>
      <c r="K15637" s="30">
        <f>F15637*G15637*H15637/1000000/$B$13</f>
        <v>0.0109106774</v>
      </c>
      <c r="L15637" s="30">
        <f>F15637*G15637*I15637/1000000/$B$13</f>
        <v>0</v>
      </c>
      <c r="M15637" s="30">
        <f>F15637*G15637*J15637/1000000/$B$13</f>
        <v>0.0022145434</v>
      </c>
      <c r="N15637" s="30">
        <v>35.5740312607</v>
      </c>
      <c r="O15637" s="4" t="inlineStr">
        <is>
          <t>FRANKO actual PPM | SUBARU | Extra: FCKC1 2915</t>
        </is>
      </c>
    </row>
    <row r="15638" ht="15.75" customHeight="1">
      <c r="A15638" s="4" t="inlineStr">
        <is>
          <t>JC8</t>
        </is>
      </c>
      <c r="B15638" s="26">
        <f>ROUND((K15638*$B$6*$B$9+L15638*$B$7*$B$10+M15638*$B$8*$B$11)*$B$12,0)</f>
        <v>69</v>
      </c>
      <c r="C15638" s="26">
        <f>ROUND((K15638*$B$6*$B$9+L15638*$B$7*$B$10+M15638*$B$8*$B$11)*$B$12,0)</f>
        <v>69</v>
      </c>
      <c r="E15638" s="27">
        <v>1</v>
      </c>
      <c r="F15638" s="28">
        <v>460</v>
      </c>
      <c r="G15638" s="28">
        <v>1</v>
      </c>
      <c r="H15638" s="29">
        <v>1531</v>
      </c>
      <c r="I15638" s="29">
        <v>0</v>
      </c>
      <c r="J15638" s="29">
        <v>274</v>
      </c>
      <c r="K15638" s="30">
        <f>F15638*G15638*H15638/1000000/$B$13</f>
        <v>0.0226424848</v>
      </c>
      <c r="L15638" s="30">
        <f>F15638*G15638*I15638/1000000/$B$13</f>
        <v>0</v>
      </c>
      <c r="M15638" s="30">
        <f>F15638*G15638*J15638/1000000/$B$13</f>
        <v>0.0040522801</v>
      </c>
      <c r="N15638" s="30">
        <v>69.3099044799</v>
      </c>
      <c r="O15638" s="4" t="inlineStr">
        <is>
          <t>FRANKO actual PPM | SUBARU | Extra: JC8 4Y25</t>
        </is>
      </c>
    </row>
    <row r="15639" ht="15.75" customHeight="1">
      <c r="A15639" s="4" t="inlineStr">
        <is>
          <t>FCAC3</t>
        </is>
      </c>
      <c r="B15639" s="26">
        <f>ROUND((K15639*$B$6*$B$9+L15639*$B$7*$B$10+M15639*$B$8*$B$11)*$B$12,0)</f>
        <v>50</v>
      </c>
      <c r="C15639" s="26">
        <f>ROUND((K15639*$B$6*$B$9+L15639*$B$7*$B$10+M15639*$B$8*$B$11)*$B$12,0)</f>
        <v>50</v>
      </c>
      <c r="E15639" s="27">
        <v>1</v>
      </c>
      <c r="F15639" s="28">
        <v>340</v>
      </c>
      <c r="G15639" s="28">
        <v>1</v>
      </c>
      <c r="H15639" s="29">
        <v>1325</v>
      </c>
      <c r="I15639" s="29">
        <v>40</v>
      </c>
      <c r="J15639" s="29">
        <v>299</v>
      </c>
      <c r="K15639" s="30">
        <f>F15639*G15639*H15639/1000000/$B$13</f>
        <v>0.0144839113</v>
      </c>
      <c r="L15639" s="30">
        <f>F15639*G15639*I15639/1000000/$B$13</f>
        <v>0.0004372502</v>
      </c>
      <c r="M15639" s="30">
        <f>F15639*G15639*J15639/1000000/$B$13</f>
        <v>0.0032684449</v>
      </c>
      <c r="N15639" s="30">
        <v>50.482322928</v>
      </c>
      <c r="O15639" s="4" t="inlineStr">
        <is>
          <t>FRANKO actual PPM | SUBARU | Extra: 8810</t>
        </is>
      </c>
    </row>
    <row r="15640" ht="15.75" customHeight="1">
      <c r="A15640" s="4" t="inlineStr">
        <is>
          <t>RCAA1</t>
        </is>
      </c>
      <c r="B15640" s="26">
        <f>ROUND((K15640*$B$6*$B$9+L15640*$B$7*$B$10+M15640*$B$8*$B$11)*$B$12,0)</f>
        <v>42</v>
      </c>
      <c r="C15640" s="26">
        <f>ROUND((K15640*$B$6*$B$9+L15640*$B$7*$B$10+M15640*$B$8*$B$11)*$B$12,0)</f>
        <v>42</v>
      </c>
      <c r="E15640" s="27">
        <v>1</v>
      </c>
      <c r="F15640" s="28">
        <v>560</v>
      </c>
      <c r="G15640" s="28">
        <v>1</v>
      </c>
      <c r="H15640" s="29">
        <v>234</v>
      </c>
      <c r="I15640" s="29">
        <v>40</v>
      </c>
      <c r="J15640" s="29">
        <v>232</v>
      </c>
      <c r="K15640" s="30">
        <f>F15640*G15640*H15640/1000000/$B$13</f>
        <v>0.0042130338</v>
      </c>
      <c r="L15640" s="30">
        <f>F15640*G15640*I15640/1000000/$B$13</f>
        <v>0.0007201767</v>
      </c>
      <c r="M15640" s="30">
        <f>F15640*G15640*J15640/1000000/$B$13</f>
        <v>0.004177025</v>
      </c>
      <c r="N15640" s="30">
        <v>42.2050818447</v>
      </c>
      <c r="O15640" s="4" t="inlineStr">
        <is>
          <t>FRANKO actual PPM | SUBARU | Extra: Analoqas</t>
        </is>
      </c>
    </row>
    <row r="15641" ht="15.75" customHeight="1">
      <c r="A15641" s="4" t="inlineStr">
        <is>
          <t>RCF A2</t>
        </is>
      </c>
      <c r="B15641" s="26">
        <f>ROUND((K15641*$B$6*$B$9+L15641*$B$7*$B$10+M15641*$B$8*$B$11)*$B$12,0)</f>
        <v>215</v>
      </c>
      <c r="C15641" s="26">
        <f>ROUND((K15641*$B$6*$B$9+L15641*$B$7*$B$10+M15641*$B$8*$B$11)*$B$12,0)</f>
        <v>215</v>
      </c>
      <c r="E15641" s="27">
        <v>1</v>
      </c>
      <c r="F15641" s="28">
        <v>600</v>
      </c>
      <c r="G15641" s="28">
        <v>1</v>
      </c>
      <c r="H15641" s="29">
        <v>1641</v>
      </c>
      <c r="I15641" s="29">
        <v>3559</v>
      </c>
      <c r="J15641" s="29">
        <v>512</v>
      </c>
      <c r="K15641" s="30">
        <f>F15641*G15641*H15641/1000000/$B$13</f>
        <v>0.0316556251</v>
      </c>
      <c r="L15641" s="30">
        <f>F15641*G15641*I15641/1000000/$B$13</f>
        <v>0.0686547042</v>
      </c>
      <c r="M15641" s="30">
        <f>F15641*G15641*J15641/1000000/$B$13</f>
        <v>0.0098767093</v>
      </c>
      <c r="N15641" s="30">
        <v>214.6873323178</v>
      </c>
      <c r="O15641" s="4" t="inlineStr">
        <is>
          <t>FRANKO actual PPM | SUBARU | Extra: Analoqas</t>
        </is>
      </c>
    </row>
    <row r="15642" ht="15.75" customHeight="1">
      <c r="A15642" s="4" t="inlineStr">
        <is>
          <t>RCFA5 0309</t>
        </is>
      </c>
      <c r="B15642" s="26">
        <f>ROUND((K15642*$B$6*$B$9+L15642*$B$7*$B$10+M15642*$B$8*$B$11)*$B$12,0)</f>
        <v>51</v>
      </c>
      <c r="C15642" s="26">
        <f>ROUND((K15642*$B$6*$B$9+L15642*$B$7*$B$10+M15642*$B$8*$B$11)*$B$12,0)</f>
        <v>51</v>
      </c>
      <c r="E15642" s="27">
        <v>1</v>
      </c>
      <c r="F15642" s="28">
        <v>480</v>
      </c>
      <c r="G15642" s="28">
        <v>1</v>
      </c>
      <c r="H15642" s="29">
        <v>248</v>
      </c>
      <c r="I15642" s="29">
        <v>1267</v>
      </c>
      <c r="J15642" s="29">
        <v>163</v>
      </c>
      <c r="K15642" s="30">
        <f>F15642*G15642*H15642/1000000/$B$13</f>
        <v>0.0038272249</v>
      </c>
      <c r="L15642" s="30">
        <f>F15642*G15642*I15642/1000000/$B$13</f>
        <v>0.019552798</v>
      </c>
      <c r="M15642" s="30">
        <f>F15642*G15642*J15642/1000000/$B$13</f>
        <v>0.0025154744</v>
      </c>
      <c r="N15642" s="30">
        <v>50.5049282465</v>
      </c>
      <c r="O15642" s="4" t="inlineStr">
        <is>
          <t>FRANKO actual PPM | SUBARU</t>
        </is>
      </c>
    </row>
    <row r="15643" ht="15.75" customHeight="1">
      <c r="A15643" s="4" t="inlineStr">
        <is>
          <t>RCFA5 9520</t>
        </is>
      </c>
      <c r="B15643" s="26">
        <f>ROUND((K15643*$B$6*$B$9+L15643*$B$7*$B$10+M15643*$B$8*$B$11)*$B$12,0)</f>
        <v>61</v>
      </c>
      <c r="C15643" s="26">
        <f>ROUND((K15643*$B$6*$B$9+L15643*$B$7*$B$10+M15643*$B$8*$B$11)*$B$12,0)</f>
        <v>61</v>
      </c>
      <c r="E15643" s="27">
        <v>1</v>
      </c>
      <c r="F15643" s="28">
        <v>500</v>
      </c>
      <c r="G15643" s="28">
        <v>1</v>
      </c>
      <c r="H15643" s="29">
        <v>147</v>
      </c>
      <c r="I15643" s="29">
        <v>1363</v>
      </c>
      <c r="J15643" s="29">
        <v>232</v>
      </c>
      <c r="K15643" s="30">
        <f>F15643*G15643*H15643/1000000/$B$13</f>
        <v>0.0023630799</v>
      </c>
      <c r="L15643" s="30">
        <f>F15643*G15643*I15643/1000000/$B$13</f>
        <v>0.0219107338</v>
      </c>
      <c r="M15643" s="30">
        <f>F15643*G15643*J15643/1000000/$B$13</f>
        <v>0.0037294866</v>
      </c>
      <c r="N15643" s="30">
        <v>61.1305084067</v>
      </c>
      <c r="O15643" s="4" t="inlineStr">
        <is>
          <t>FRANKO actual PPM | SUBARU</t>
        </is>
      </c>
    </row>
    <row r="15644" ht="15.75" customHeight="1">
      <c r="A15644" s="4" t="inlineStr">
        <is>
          <t>FCAG6 4305</t>
        </is>
      </c>
      <c r="B15644" s="26">
        <f>ROUND((K15644*$B$6*$B$9+L15644*$B$7*$B$10+M15644*$B$8*$B$11)*$B$12,0)</f>
        <v>182</v>
      </c>
      <c r="C15644" s="26">
        <f>ROUND((K15644*$B$6*$B$9+L15644*$B$7*$B$10+M15644*$B$8*$B$11)*$B$12,0)</f>
        <v>182</v>
      </c>
      <c r="E15644" s="27">
        <v>1</v>
      </c>
      <c r="F15644" s="28">
        <v>680</v>
      </c>
      <c r="G15644" s="28">
        <v>1</v>
      </c>
      <c r="H15644" s="29">
        <v>458</v>
      </c>
      <c r="I15644" s="29">
        <v>3395</v>
      </c>
      <c r="J15644" s="29">
        <v>425</v>
      </c>
      <c r="K15644" s="30">
        <f>F15644*G15644*H15644/1000000/$B$13</f>
        <v>0.0100130285</v>
      </c>
      <c r="L15644" s="30">
        <f>F15644*G15644*I15644/1000000/$B$13</f>
        <v>0.0742232135</v>
      </c>
      <c r="M15644" s="30">
        <f>F15644*G15644*J15644/1000000/$B$13</f>
        <v>0.0092915658</v>
      </c>
      <c r="N15644" s="30">
        <v>182.473677798</v>
      </c>
      <c r="O15644" s="4" t="inlineStr">
        <is>
          <t>FRANKO actual PPM | SUBARU</t>
        </is>
      </c>
    </row>
    <row r="15645" ht="15.75" customHeight="1">
      <c r="A15645" s="4" t="inlineStr">
        <is>
          <t>RCAF6</t>
        </is>
      </c>
      <c r="B15645" s="26">
        <f>ROUND((K15645*$B$6*$B$9+L15645*$B$7*$B$10+M15645*$B$8*$B$11)*$B$12,0)</f>
        <v>45</v>
      </c>
      <c r="C15645" s="26">
        <f>ROUND((K15645*$B$6*$B$9+L15645*$B$7*$B$10+M15645*$B$8*$B$11)*$B$12,0)</f>
        <v>45</v>
      </c>
      <c r="E15645" s="27">
        <v>1</v>
      </c>
      <c r="F15645" s="28">
        <v>420</v>
      </c>
      <c r="G15645" s="28">
        <v>1</v>
      </c>
      <c r="H15645" s="29">
        <v>410</v>
      </c>
      <c r="I15645" s="29">
        <v>0</v>
      </c>
      <c r="J15645" s="29">
        <v>327</v>
      </c>
      <c r="K15645" s="30">
        <f>F15645*G15645*H15645/1000000/$B$13</f>
        <v>0.0055363586</v>
      </c>
      <c r="L15645" s="30">
        <f>F15645*G15645*I15645/1000000/$B$13</f>
        <v>0</v>
      </c>
      <c r="M15645" s="30">
        <f>F15645*G15645*J15645/1000000/$B$13</f>
        <v>0.0044155835</v>
      </c>
      <c r="N15645" s="30">
        <v>45.4016577979</v>
      </c>
      <c r="O15645" s="4" t="inlineStr">
        <is>
          <t>FRANKO actual PPM | SUBARU | Extra: 3Z22</t>
        </is>
      </c>
    </row>
    <row r="15646" ht="15.75" customHeight="1">
      <c r="A15646" s="4" t="inlineStr">
        <is>
          <t>RCFA2</t>
        </is>
      </c>
      <c r="B15646" s="26">
        <f>ROUND((K15646*$B$6*$B$9+L15646*$B$7*$B$10+M15646*$B$8*$B$11)*$B$12,0)</f>
        <v>215</v>
      </c>
      <c r="C15646" s="26">
        <f>ROUND((K15646*$B$6*$B$9+L15646*$B$7*$B$10+M15646*$B$8*$B$11)*$B$12,0)</f>
        <v>215</v>
      </c>
      <c r="E15646" s="27">
        <v>1</v>
      </c>
      <c r="F15646" s="28">
        <v>600</v>
      </c>
      <c r="G15646" s="28">
        <v>1</v>
      </c>
      <c r="H15646" s="29">
        <v>1641</v>
      </c>
      <c r="I15646" s="29">
        <v>3559</v>
      </c>
      <c r="J15646" s="29">
        <v>512</v>
      </c>
      <c r="K15646" s="30">
        <f>F15646*G15646*H15646/1000000/$B$13</f>
        <v>0.0316556251</v>
      </c>
      <c r="L15646" s="30">
        <f>F15646*G15646*I15646/1000000/$B$13</f>
        <v>0.0686547042</v>
      </c>
      <c r="M15646" s="30">
        <f>F15646*G15646*J15646/1000000/$B$13</f>
        <v>0.0098767093</v>
      </c>
      <c r="N15646" s="30">
        <v>214.6873323178</v>
      </c>
      <c r="O15646" s="4" t="inlineStr">
        <is>
          <t>FRANKO actual PPM | SUBARU</t>
        </is>
      </c>
    </row>
    <row r="15647" ht="15.75" customHeight="1">
      <c r="A15647" s="4" t="inlineStr">
        <is>
          <t>RCFA2</t>
        </is>
      </c>
      <c r="B15647" s="26">
        <f>ROUND((K15647*$B$6*$B$9+L15647*$B$7*$B$10+M15647*$B$8*$B$11)*$B$12,0)</f>
        <v>257</v>
      </c>
      <c r="C15647" s="26">
        <f>ROUND((K15647*$B$6*$B$9+L15647*$B$7*$B$10+M15647*$B$8*$B$11)*$B$12,0)</f>
        <v>257</v>
      </c>
      <c r="E15647" s="27">
        <v>1</v>
      </c>
      <c r="F15647" s="28">
        <v>620</v>
      </c>
      <c r="G15647" s="28">
        <v>1</v>
      </c>
      <c r="H15647" s="29">
        <v>1889</v>
      </c>
      <c r="I15647" s="29">
        <v>4067</v>
      </c>
      <c r="J15647" s="29">
        <v>606</v>
      </c>
      <c r="K15647" s="30">
        <f>F15647*G15647*H15647/1000000/$B$13</f>
        <v>0.0376543114</v>
      </c>
      <c r="L15647" s="30">
        <f>F15647*G15647*I15647/1000000/$B$13</f>
        <v>0.0810693935</v>
      </c>
      <c r="M15647" s="30">
        <f>F15647*G15647*J15647/1000000/$B$13</f>
        <v>0.0120796785</v>
      </c>
      <c r="N15647" s="30">
        <v>257.4053489094</v>
      </c>
      <c r="O15647" s="4" t="inlineStr">
        <is>
          <t>FRANKO actual PPM | SUBARU</t>
        </is>
      </c>
    </row>
    <row r="15648" ht="15.75" customHeight="1">
      <c r="A15648" s="4" t="inlineStr">
        <is>
          <t>RCSA2</t>
        </is>
      </c>
      <c r="B15648" s="26">
        <f>ROUND((K15648*$B$6*$B$9+L15648*$B$7*$B$10+M15648*$B$8*$B$11)*$B$12,0)</f>
        <v>99</v>
      </c>
      <c r="C15648" s="26">
        <f>ROUND((K15648*$B$6*$B$9+L15648*$B$7*$B$10+M15648*$B$8*$B$11)*$B$12,0)</f>
        <v>99</v>
      </c>
      <c r="E15648" s="27">
        <v>1</v>
      </c>
      <c r="F15648" s="28">
        <v>460</v>
      </c>
      <c r="G15648" s="28">
        <v>1</v>
      </c>
      <c r="H15648" s="29">
        <v>388</v>
      </c>
      <c r="I15648" s="29">
        <v>2581</v>
      </c>
      <c r="J15648" s="29">
        <v>357</v>
      </c>
      <c r="K15648" s="30">
        <f>F15648*G15648*H15648/1000000/$B$13</f>
        <v>0.0057382652</v>
      </c>
      <c r="L15648" s="30">
        <f>F15648*G15648*I15648/1000000/$B$13</f>
        <v>0.0381712954</v>
      </c>
      <c r="M15648" s="30">
        <f>F15648*G15648*J15648/1000000/$B$13</f>
        <v>0.0052797956</v>
      </c>
      <c r="N15648" s="30">
        <v>98.9343672988</v>
      </c>
      <c r="O15648" s="4" t="inlineStr">
        <is>
          <t>FRANKO actual PPM | SUBARU</t>
        </is>
      </c>
    </row>
    <row r="15649" ht="15.75" customHeight="1">
      <c r="A15649" s="4" t="inlineStr">
        <is>
          <t>RCAC1</t>
        </is>
      </c>
      <c r="B15649" s="26">
        <f>ROUND((K15649*$B$6*$B$9+L15649*$B$7*$B$10+M15649*$B$8*$B$11)*$B$12,0)</f>
        <v>30</v>
      </c>
      <c r="C15649" s="26">
        <f>ROUND((K15649*$B$6*$B$9+L15649*$B$7*$B$10+M15649*$B$8*$B$11)*$B$12,0)</f>
        <v>30</v>
      </c>
      <c r="E15649" s="27">
        <v>1</v>
      </c>
      <c r="F15649" s="28">
        <v>580</v>
      </c>
      <c r="G15649" s="28">
        <v>1</v>
      </c>
      <c r="H15649" s="29">
        <v>150</v>
      </c>
      <c r="I15649" s="29">
        <v>0</v>
      </c>
      <c r="J15649" s="29">
        <v>163</v>
      </c>
      <c r="K15649" s="30">
        <f>F15649*G15649*H15649/1000000/$B$13</f>
        <v>0.002797115</v>
      </c>
      <c r="L15649" s="30">
        <f>F15649*G15649*I15649/1000000/$B$13</f>
        <v>0</v>
      </c>
      <c r="M15649" s="30">
        <f>F15649*G15649*J15649/1000000/$B$13</f>
        <v>0.0030395316</v>
      </c>
      <c r="N15649" s="30">
        <v>29.6568867825</v>
      </c>
      <c r="O15649" s="4" t="inlineStr">
        <is>
          <t>FRANKO actual PPM | SUBARU | Extra: 6603</t>
        </is>
      </c>
    </row>
    <row r="15650" ht="15.75" customHeight="1">
      <c r="A15650" s="4" t="inlineStr">
        <is>
          <t>FCAC1</t>
        </is>
      </c>
      <c r="B15650" s="26">
        <f>ROUND((K15650*$B$6*$B$9+L15650*$B$7*$B$10+M15650*$B$8*$B$11)*$B$12,0)</f>
        <v>33</v>
      </c>
      <c r="C15650" s="26">
        <f>ROUND((K15650*$B$6*$B$9+L15650*$B$7*$B$10+M15650*$B$8*$B$11)*$B$12,0)</f>
        <v>33</v>
      </c>
      <c r="E15650" s="27">
        <v>1</v>
      </c>
      <c r="F15650" s="28">
        <v>620</v>
      </c>
      <c r="G15650" s="28">
        <v>1</v>
      </c>
      <c r="H15650" s="29">
        <v>180</v>
      </c>
      <c r="I15650" s="29">
        <v>0</v>
      </c>
      <c r="J15650" s="29">
        <v>168</v>
      </c>
      <c r="K15650" s="30">
        <f>F15650*G15650*H15650/1000000/$B$13</f>
        <v>0.0035880233</v>
      </c>
      <c r="L15650" s="30">
        <f>F15650*G15650*I15650/1000000/$B$13</f>
        <v>0</v>
      </c>
      <c r="M15650" s="30">
        <f>F15650*G15650*J15650/1000000/$B$13</f>
        <v>0.0033488218</v>
      </c>
      <c r="N15650" s="30">
        <v>33.4715931178</v>
      </c>
      <c r="O15650" s="4" t="inlineStr">
        <is>
          <t>FRANKO actual PPM | SUBARU | Extra: 5Y02</t>
        </is>
      </c>
    </row>
    <row r="15651" ht="15.75" customHeight="1">
      <c r="A15651" s="4" t="inlineStr">
        <is>
          <t>FCAC1</t>
        </is>
      </c>
      <c r="B15651" s="26">
        <f>ROUND((K15651*$B$6*$B$9+L15651*$B$7*$B$10+M15651*$B$8*$B$11)*$B$12,0)</f>
        <v>31</v>
      </c>
      <c r="C15651" s="26">
        <f>ROUND((K15651*$B$6*$B$9+L15651*$B$7*$B$10+M15651*$B$8*$B$11)*$B$12,0)</f>
        <v>31</v>
      </c>
      <c r="E15651" s="27">
        <v>1</v>
      </c>
      <c r="F15651" s="28">
        <v>560</v>
      </c>
      <c r="G15651" s="28">
        <v>1</v>
      </c>
      <c r="H15651" s="29">
        <v>181</v>
      </c>
      <c r="I15651" s="29">
        <v>0</v>
      </c>
      <c r="J15651" s="29">
        <v>176</v>
      </c>
      <c r="K15651" s="30">
        <f>F15651*G15651*H15651/1000000/$B$13</f>
        <v>0.0032587997</v>
      </c>
      <c r="L15651" s="30">
        <f>F15651*G15651*I15651/1000000/$B$13</f>
        <v>0</v>
      </c>
      <c r="M15651" s="30">
        <f>F15651*G15651*J15651/1000000/$B$13</f>
        <v>0.0031687776</v>
      </c>
      <c r="N15651" s="30">
        <v>31.4574651024</v>
      </c>
      <c r="O15651" s="4" t="inlineStr">
        <is>
          <t>FRANKO actual PPM | SUBARU | Extra: 8305</t>
        </is>
      </c>
    </row>
    <row r="15652" ht="15.75" customHeight="1">
      <c r="A15652" s="4" t="inlineStr">
        <is>
          <t>RCAC1</t>
        </is>
      </c>
      <c r="B15652" s="26">
        <f>ROUND((K15652*$B$6*$B$9+L15652*$B$7*$B$10+M15652*$B$8*$B$11)*$B$12,0)</f>
        <v>42</v>
      </c>
      <c r="C15652" s="26">
        <f>ROUND((K15652*$B$6*$B$9+L15652*$B$7*$B$10+M15652*$B$8*$B$11)*$B$12,0)</f>
        <v>42</v>
      </c>
      <c r="E15652" s="27">
        <v>1</v>
      </c>
      <c r="F15652" s="28">
        <v>600</v>
      </c>
      <c r="G15652" s="28">
        <v>1</v>
      </c>
      <c r="H15652" s="29">
        <v>170</v>
      </c>
      <c r="I15652" s="29">
        <v>207</v>
      </c>
      <c r="J15652" s="29">
        <v>201</v>
      </c>
      <c r="K15652" s="30">
        <f>F15652*G15652*H15652/1000000/$B$13</f>
        <v>0.0032793762</v>
      </c>
      <c r="L15652" s="30">
        <f>F15652*G15652*I15652/1000000/$B$13</f>
        <v>0.0039931227</v>
      </c>
      <c r="M15652" s="30">
        <f>F15652*G15652*J15652/1000000/$B$13</f>
        <v>0.00387738</v>
      </c>
      <c r="N15652" s="30">
        <v>42.1929840332</v>
      </c>
      <c r="O15652" s="4" t="inlineStr">
        <is>
          <t>FRANKO actual PPM | SUBARU</t>
        </is>
      </c>
    </row>
    <row r="15653" ht="15.75" customHeight="1">
      <c r="A15653" s="4" t="inlineStr">
        <is>
          <t>RCAC1</t>
        </is>
      </c>
      <c r="B15653" s="26">
        <f>ROUND((K15653*$B$6*$B$9+L15653*$B$7*$B$10+M15653*$B$8*$B$11)*$B$12,0)</f>
        <v>39</v>
      </c>
      <c r="C15653" s="26">
        <f>ROUND((K15653*$B$6*$B$9+L15653*$B$7*$B$10+M15653*$B$8*$B$11)*$B$12,0)</f>
        <v>39</v>
      </c>
      <c r="E15653" s="27">
        <v>1</v>
      </c>
      <c r="F15653" s="28">
        <v>560</v>
      </c>
      <c r="G15653" s="28">
        <v>1</v>
      </c>
      <c r="H15653" s="29">
        <v>278</v>
      </c>
      <c r="I15653" s="29">
        <v>0</v>
      </c>
      <c r="J15653" s="29">
        <v>205</v>
      </c>
      <c r="K15653" s="30">
        <f>F15653*G15653*H15653/1000000/$B$13</f>
        <v>0.0050052282</v>
      </c>
      <c r="L15653" s="30">
        <f>F15653*G15653*I15653/1000000/$B$13</f>
        <v>0</v>
      </c>
      <c r="M15653" s="30">
        <f>F15653*G15653*J15653/1000000/$B$13</f>
        <v>0.0036909057</v>
      </c>
      <c r="N15653" s="30">
        <v>38.5446198092</v>
      </c>
      <c r="O15653" s="4" t="inlineStr">
        <is>
          <t>FRANKO actual PPM | SUBARU | Extra: 8529</t>
        </is>
      </c>
    </row>
    <row r="15654" ht="15.75" customHeight="1">
      <c r="A15654" s="4" t="inlineStr">
        <is>
          <t>RCFE1</t>
        </is>
      </c>
      <c r="B15654" s="26">
        <f>ROUND((K15654*$B$6*$B$9+L15654*$B$7*$B$10+M15654*$B$8*$B$11)*$B$12,0)</f>
        <v>70</v>
      </c>
      <c r="C15654" s="26">
        <f>ROUND((K15654*$B$6*$B$9+L15654*$B$7*$B$10+M15654*$B$8*$B$11)*$B$12,0)</f>
        <v>70</v>
      </c>
      <c r="E15654" s="27">
        <v>1</v>
      </c>
      <c r="F15654" s="28">
        <v>440</v>
      </c>
      <c r="G15654" s="28">
        <v>1</v>
      </c>
      <c r="H15654" s="29">
        <v>244</v>
      </c>
      <c r="I15654" s="29">
        <v>1886</v>
      </c>
      <c r="J15654" s="29">
        <v>274</v>
      </c>
      <c r="K15654" s="30">
        <f>F15654*G15654*H15654/1000000/$B$13</f>
        <v>0.0034517042</v>
      </c>
      <c r="L15654" s="30">
        <f>F15654*G15654*I15654/1000000/$B$13</f>
        <v>0.0266799755</v>
      </c>
      <c r="M15654" s="30">
        <f>F15654*G15654*J15654/1000000/$B$13</f>
        <v>0.003876094</v>
      </c>
      <c r="N15654" s="30">
        <v>69.8139050487</v>
      </c>
      <c r="O15654" s="4" t="inlineStr">
        <is>
          <t>FRANKO actual PPM | SUBARU | Extra: 22</t>
        </is>
      </c>
    </row>
    <row r="15655" ht="15.75" customHeight="1">
      <c r="A15655" s="4" t="inlineStr">
        <is>
          <t>RCFE1</t>
        </is>
      </c>
      <c r="B15655" s="26">
        <f>ROUND((K15655*$B$6*$B$9+L15655*$B$7*$B$10+M15655*$B$8*$B$11)*$B$12,0)</f>
        <v>69</v>
      </c>
      <c r="C15655" s="26">
        <f>ROUND((K15655*$B$6*$B$9+L15655*$B$7*$B$10+M15655*$B$8*$B$11)*$B$12,0)</f>
        <v>69</v>
      </c>
      <c r="E15655" s="27">
        <v>1</v>
      </c>
      <c r="F15655" s="28">
        <v>460</v>
      </c>
      <c r="G15655" s="28">
        <v>1</v>
      </c>
      <c r="H15655" s="29">
        <v>248</v>
      </c>
      <c r="I15655" s="29">
        <v>1826</v>
      </c>
      <c r="J15655" s="29">
        <v>252</v>
      </c>
      <c r="K15655" s="30">
        <f>F15655*G15655*H15655/1000000/$B$13</f>
        <v>0.0036677572</v>
      </c>
      <c r="L15655" s="30">
        <f>F15655*G15655*I15655/1000000/$B$13</f>
        <v>0.0270053411</v>
      </c>
      <c r="M15655" s="30">
        <f>F15655*G15655*J15655/1000000/$B$13</f>
        <v>0.0037269145</v>
      </c>
      <c r="N15655" s="30">
        <v>69.306927385</v>
      </c>
      <c r="O15655" s="4" t="inlineStr">
        <is>
          <t>FRANKO actual PPM | SUBARU | Extra: OC</t>
        </is>
      </c>
    </row>
    <row r="15656" ht="15.75" customHeight="1">
      <c r="A15656" s="4" t="inlineStr">
        <is>
          <t>RCFE2</t>
        </is>
      </c>
      <c r="B15656" s="26">
        <f>ROUND((K15656*$B$6*$B$9+L15656*$B$7*$B$10+M15656*$B$8*$B$11)*$B$12,0)</f>
        <v>111</v>
      </c>
      <c r="C15656" s="26">
        <f>ROUND((K15656*$B$6*$B$9+L15656*$B$7*$B$10+M15656*$B$8*$B$11)*$B$12,0)</f>
        <v>111</v>
      </c>
      <c r="E15656" s="27">
        <v>1</v>
      </c>
      <c r="F15656" s="28">
        <v>520</v>
      </c>
      <c r="G15656" s="28">
        <v>1</v>
      </c>
      <c r="H15656" s="29">
        <v>346</v>
      </c>
      <c r="I15656" s="29">
        <v>2610</v>
      </c>
      <c r="J15656" s="29">
        <v>352</v>
      </c>
      <c r="K15656" s="30">
        <f>F15656*G15656*H15656/1000000/$B$13</f>
        <v>0.0057845623</v>
      </c>
      <c r="L15656" s="30">
        <f>F15656*G15656*I15656/1000000/$B$13</f>
        <v>0.0436349932</v>
      </c>
      <c r="M15656" s="30">
        <f>F15656*G15656*J15656/1000000/$B$13</f>
        <v>0.0058848727</v>
      </c>
      <c r="N15656" s="30">
        <v>110.6237458315</v>
      </c>
      <c r="O15656" s="4" t="inlineStr">
        <is>
          <t>FRANKO actual PPM | SUBARU | Extra: 3507</t>
        </is>
      </c>
    </row>
    <row r="15657" ht="15.75" customHeight="1">
      <c r="A15657" s="4" t="inlineStr">
        <is>
          <t>RCFG5</t>
        </is>
      </c>
      <c r="B15657" s="26">
        <f>ROUND((K15657*$B$6*$B$9+L15657*$B$7*$B$10+M15657*$B$8*$B$11)*$B$12,0)</f>
        <v>159</v>
      </c>
      <c r="C15657" s="26">
        <f>ROUND((K15657*$B$6*$B$9+L15657*$B$7*$B$10+M15657*$B$8*$B$11)*$B$12,0)</f>
        <v>159</v>
      </c>
      <c r="E15657" s="27">
        <v>1</v>
      </c>
      <c r="F15657" s="28">
        <v>600</v>
      </c>
      <c r="G15657" s="28">
        <v>1</v>
      </c>
      <c r="H15657" s="29">
        <v>0</v>
      </c>
      <c r="I15657" s="29">
        <v>3698</v>
      </c>
      <c r="J15657" s="29">
        <v>456</v>
      </c>
      <c r="K15657" s="30">
        <f>F15657*G15657*H15657/1000000/$B$13</f>
        <v>0</v>
      </c>
      <c r="L15657" s="30">
        <f>F15657*G15657*I15657/1000000/$B$13</f>
        <v>0.0713360765</v>
      </c>
      <c r="M15657" s="30">
        <f>F15657*G15657*J15657/1000000/$B$13</f>
        <v>0.0087964443</v>
      </c>
      <c r="N15657" s="30">
        <v>159.1165653867</v>
      </c>
      <c r="O15657" s="4" t="inlineStr">
        <is>
          <t>FRANKO actual PPM | SUBARU | Extra: 7129</t>
        </is>
      </c>
    </row>
    <row r="15658" ht="15.75" customHeight="1">
      <c r="A15658" s="4" t="inlineStr">
        <is>
          <t>FCAE1</t>
        </is>
      </c>
      <c r="B15658" s="26">
        <f>ROUND((K15658*$B$6*$B$9+L15658*$B$7*$B$10+M15658*$B$8*$B$11)*$B$12,0)</f>
        <v>174</v>
      </c>
      <c r="C15658" s="26">
        <f>ROUND((K15658*$B$6*$B$9+L15658*$B$7*$B$10+M15658*$B$8*$B$11)*$B$12,0)</f>
        <v>174</v>
      </c>
      <c r="E15658" s="27">
        <v>1</v>
      </c>
      <c r="F15658" s="28">
        <v>560</v>
      </c>
      <c r="G15658" s="28">
        <v>1</v>
      </c>
      <c r="H15658" s="29">
        <v>727</v>
      </c>
      <c r="I15658" s="29">
        <v>3956</v>
      </c>
      <c r="J15658" s="29">
        <v>452</v>
      </c>
      <c r="K15658" s="30">
        <f>F15658*G15658*H15658/1000000/$B$13</f>
        <v>0.0130892119</v>
      </c>
      <c r="L15658" s="30">
        <f>F15658*G15658*I15658/1000000/$B$13</f>
        <v>0.0712254779</v>
      </c>
      <c r="M15658" s="30">
        <f>F15658*G15658*J15658/1000000/$B$13</f>
        <v>0.008137997</v>
      </c>
      <c r="N15658" s="30">
        <v>174.1162027262</v>
      </c>
      <c r="O15658" s="4" t="inlineStr">
        <is>
          <t>FRANKO actual PPM | SUBARU | Extra: 1X15</t>
        </is>
      </c>
    </row>
    <row r="15659" ht="15.75" customHeight="1">
      <c r="A15659" s="4" t="inlineStr">
        <is>
          <t>FCAE1</t>
        </is>
      </c>
      <c r="B15659" s="26">
        <f>ROUND((K15659*$B$6*$B$9+L15659*$B$7*$B$10+M15659*$B$8*$B$11)*$B$12,0)</f>
        <v>183</v>
      </c>
      <c r="C15659" s="26">
        <f>ROUND((K15659*$B$6*$B$9+L15659*$B$7*$B$10+M15659*$B$8*$B$11)*$B$12,0)</f>
        <v>183</v>
      </c>
      <c r="E15659" s="27">
        <v>1</v>
      </c>
      <c r="F15659" s="28">
        <v>560</v>
      </c>
      <c r="G15659" s="28">
        <v>1</v>
      </c>
      <c r="H15659" s="29">
        <v>671</v>
      </c>
      <c r="I15659" s="29">
        <v>4054</v>
      </c>
      <c r="J15659" s="29">
        <v>507</v>
      </c>
      <c r="K15659" s="30">
        <f>F15659*G15659*H15659/1000000/$B$13</f>
        <v>0.0120809645</v>
      </c>
      <c r="L15659" s="30">
        <f>F15659*G15659*I15659/1000000/$B$13</f>
        <v>0.0729899109</v>
      </c>
      <c r="M15659" s="30">
        <f>F15659*G15659*J15659/1000000/$B$13</f>
        <v>0.00912824</v>
      </c>
      <c r="N15659" s="30">
        <v>182.8844605565</v>
      </c>
      <c r="O15659" s="4" t="inlineStr">
        <is>
          <t>FRANKO actual PPM | SUBARU | Extra: 1X16</t>
        </is>
      </c>
    </row>
    <row r="15660" ht="15.75" customHeight="1">
      <c r="A15660" s="4" t="inlineStr">
        <is>
          <t>???</t>
        </is>
      </c>
      <c r="B15660" s="26">
        <f>ROUND((K15660*$B$6*$B$9+L15660*$B$7*$B$10+M15660*$B$8*$B$11)*$B$12,0)</f>
        <v>341</v>
      </c>
      <c r="C15660" s="26">
        <f>ROUND((K15660*$B$6*$B$9+L15660*$B$7*$B$10+M15660*$B$8*$B$11)*$B$12,0)</f>
        <v>341</v>
      </c>
      <c r="E15660" s="27">
        <v>1</v>
      </c>
      <c r="F15660" s="28">
        <v>400</v>
      </c>
      <c r="G15660" s="28">
        <v>1</v>
      </c>
      <c r="H15660" s="29">
        <v>0</v>
      </c>
      <c r="I15660" s="29">
        <v>10600</v>
      </c>
      <c r="J15660" s="29">
        <v>1654</v>
      </c>
      <c r="K15660" s="30">
        <f>F15660*G15660*H15660/1000000/$B$13</f>
        <v>0</v>
      </c>
      <c r="L15660" s="30">
        <f>F15660*G15660*I15660/1000000/$B$13</f>
        <v>0.1363191655</v>
      </c>
      <c r="M15660" s="30">
        <f>F15660*G15660*J15660/1000000/$B$13</f>
        <v>0.0212709339</v>
      </c>
      <c r="N15660" s="30">
        <v>341.1304680897</v>
      </c>
      <c r="O15660" s="4" t="inlineStr">
        <is>
          <t>FRANKO actual PPM | SUBARU</t>
        </is>
      </c>
    </row>
    <row r="15661" ht="15.75" customHeight="1">
      <c r="A15661" s="4" t="inlineStr">
        <is>
          <t>???</t>
        </is>
      </c>
      <c r="B15661" s="26">
        <f>ROUND((K15661*$B$6*$B$9+L15661*$B$7*$B$10+M15661*$B$8*$B$11)*$B$12,0)</f>
        <v>418</v>
      </c>
      <c r="C15661" s="26">
        <f>ROUND((K15661*$B$6*$B$9+L15661*$B$7*$B$10+M15661*$B$8*$B$11)*$B$12,0)</f>
        <v>418</v>
      </c>
      <c r="E15661" s="27">
        <v>1</v>
      </c>
      <c r="F15661" s="28">
        <v>450</v>
      </c>
      <c r="G15661" s="28">
        <v>1</v>
      </c>
      <c r="H15661" s="29">
        <v>1500</v>
      </c>
      <c r="I15661" s="29">
        <v>11000</v>
      </c>
      <c r="J15661" s="29">
        <v>1600</v>
      </c>
      <c r="K15661" s="30">
        <f>F15661*G15661*H15661/1000000/$B$13</f>
        <v>0.0217017539</v>
      </c>
      <c r="L15661" s="30">
        <f>F15661*G15661*I15661/1000000/$B$13</f>
        <v>0.1591461955</v>
      </c>
      <c r="M15661" s="30">
        <f>F15661*G15661*J15661/1000000/$B$13</f>
        <v>0.0231485375</v>
      </c>
      <c r="N15661" s="30">
        <v>418.4206667211</v>
      </c>
      <c r="O15661" s="4" t="inlineStr">
        <is>
          <t>FRANKO actual PPM | SUBARU</t>
        </is>
      </c>
    </row>
    <row r="15662" ht="15.75" customHeight="1">
      <c r="A15662" s="4" t="inlineStr">
        <is>
          <t>80EB</t>
        </is>
      </c>
      <c r="B15662" s="26">
        <f>ROUND((K15662*$B$6*$B$9+L15662*$B$7*$B$10+M15662*$B$8*$B$11)*$B$12,0)</f>
        <v>115</v>
      </c>
      <c r="C15662" s="26">
        <f>ROUND((K15662*$B$6*$B$9+L15662*$B$7*$B$10+M15662*$B$8*$B$11)*$B$12,0)</f>
        <v>115</v>
      </c>
      <c r="E15662" s="27">
        <v>1</v>
      </c>
      <c r="F15662" s="28">
        <v>720</v>
      </c>
      <c r="G15662" s="28">
        <v>1</v>
      </c>
      <c r="H15662" s="29">
        <v>204</v>
      </c>
      <c r="I15662" s="29">
        <v>2415</v>
      </c>
      <c r="J15662" s="29">
        <v>210</v>
      </c>
      <c r="K15662" s="30">
        <f>F15662*G15662*H15662/1000000/$B$13</f>
        <v>0.0047223017</v>
      </c>
      <c r="L15662" s="30">
        <f>F15662*G15662*I15662/1000000/$B$13</f>
        <v>0.0559037181</v>
      </c>
      <c r="M15662" s="30">
        <f>F15662*G15662*J15662/1000000/$B$13</f>
        <v>0.0048611929</v>
      </c>
      <c r="N15662" s="30">
        <v>115.242480159</v>
      </c>
      <c r="O15662" s="4" t="inlineStr">
        <is>
          <t>FRANKO actual PPM | SUZUKI</t>
        </is>
      </c>
    </row>
    <row r="15663" ht="15.75" customHeight="1">
      <c r="A15663" s="4" t="inlineStr">
        <is>
          <t>57BO</t>
        </is>
      </c>
      <c r="B15663" s="26">
        <f>ROUND((K15663*$B$6*$B$9+L15663*$B$7*$B$10+M15663*$B$8*$B$11)*$B$12,0)</f>
        <v>131</v>
      </c>
      <c r="C15663" s="26">
        <f>ROUND((K15663*$B$6*$B$9+L15663*$B$7*$B$10+M15663*$B$8*$B$11)*$B$12,0)</f>
        <v>131</v>
      </c>
      <c r="E15663" s="27">
        <v>1</v>
      </c>
      <c r="F15663" s="28">
        <v>860</v>
      </c>
      <c r="G15663" s="28">
        <v>1</v>
      </c>
      <c r="H15663" s="29">
        <v>1428</v>
      </c>
      <c r="I15663" s="29">
        <v>0</v>
      </c>
      <c r="J15663" s="29">
        <v>299</v>
      </c>
      <c r="K15663" s="30">
        <f>F15663*G15663*H15663/1000000/$B$13</f>
        <v>0.0394836888</v>
      </c>
      <c r="L15663" s="30">
        <f>F15663*G15663*I15663/1000000/$B$13</f>
        <v>0</v>
      </c>
      <c r="M15663" s="30">
        <f>F15663*G15663*J15663/1000000/$B$13</f>
        <v>0.008267243</v>
      </c>
      <c r="N15663" s="30">
        <v>130.8396628508</v>
      </c>
      <c r="O15663" s="4" t="inlineStr">
        <is>
          <t>FRANKO actual PPM | SUZUKI | Extra: FUTABA</t>
        </is>
      </c>
    </row>
    <row r="15664" ht="15.75" customHeight="1">
      <c r="A15664" s="4" t="inlineStr">
        <is>
          <t>57BO</t>
        </is>
      </c>
      <c r="B15664" s="26">
        <f>ROUND((K15664*$B$6*$B$9+L15664*$B$7*$B$10+M15664*$B$8*$B$11)*$B$12,0)</f>
        <v>129</v>
      </c>
      <c r="C15664" s="26">
        <f>ROUND((K15664*$B$6*$B$9+L15664*$B$7*$B$10+M15664*$B$8*$B$11)*$B$12,0)</f>
        <v>129</v>
      </c>
      <c r="E15664" s="27">
        <v>1</v>
      </c>
      <c r="F15664" s="28">
        <v>900</v>
      </c>
      <c r="G15664" s="28">
        <v>1</v>
      </c>
      <c r="H15664" s="29">
        <v>1394</v>
      </c>
      <c r="I15664" s="29">
        <v>0</v>
      </c>
      <c r="J15664" s="29">
        <v>274</v>
      </c>
      <c r="K15664" s="30">
        <f>F15664*G15664*H15664/1000000/$B$13</f>
        <v>0.0403363266</v>
      </c>
      <c r="L15664" s="30">
        <f>F15664*G15664*I15664/1000000/$B$13</f>
        <v>0</v>
      </c>
      <c r="M15664" s="30">
        <f>F15664*G15664*J15664/1000000/$B$13</f>
        <v>0.0079283741</v>
      </c>
      <c r="N15664" s="30">
        <v>129.3663080135</v>
      </c>
      <c r="O15664" s="4" t="inlineStr">
        <is>
          <t>FRANKO actual PPM | SUZUKI | Extra: FUTABA</t>
        </is>
      </c>
    </row>
    <row r="15665" ht="15.75" customHeight="1">
      <c r="A15665" s="4" t="inlineStr">
        <is>
          <t>57BO</t>
        </is>
      </c>
      <c r="B15665" s="26">
        <f>ROUND((K15665*$B$6*$B$9+L15665*$B$7*$B$10+M15665*$B$8*$B$11)*$B$12,0)</f>
        <v>151</v>
      </c>
      <c r="C15665" s="26">
        <f>ROUND((K15665*$B$6*$B$9+L15665*$B$7*$B$10+M15665*$B$8*$B$11)*$B$12,0)</f>
        <v>151</v>
      </c>
      <c r="E15665" s="27">
        <v>1</v>
      </c>
      <c r="F15665" s="28">
        <v>1020</v>
      </c>
      <c r="G15665" s="28">
        <v>1</v>
      </c>
      <c r="H15665" s="29">
        <v>1410</v>
      </c>
      <c r="I15665" s="29">
        <v>37</v>
      </c>
      <c r="J15665" s="29">
        <v>281</v>
      </c>
      <c r="K15665" s="30">
        <f>F15665*G15665*H15665/1000000/$B$13</f>
        <v>0.0462392037</v>
      </c>
      <c r="L15665" s="30">
        <f>F15665*G15665*I15665/1000000/$B$13</f>
        <v>0.0012133692</v>
      </c>
      <c r="M15665" s="30">
        <f>F15665*G15665*J15665/1000000/$B$13</f>
        <v>0.009215047</v>
      </c>
      <c r="N15665" s="30">
        <v>150.8116716392</v>
      </c>
      <c r="O15665" s="4" t="inlineStr">
        <is>
          <t>FRANKO actual PPM | SUZUKI | Extra: FUTABA</t>
        </is>
      </c>
    </row>
    <row r="15666" ht="15.75" customHeight="1">
      <c r="A15666" s="4" t="inlineStr">
        <is>
          <t>58BO</t>
        </is>
      </c>
      <c r="B15666" s="26">
        <f>ROUND((K15666*$B$6*$B$9+L15666*$B$7*$B$10+M15666*$B$8*$B$11)*$B$12,0)</f>
        <v>180</v>
      </c>
      <c r="C15666" s="26">
        <f>ROUND((K15666*$B$6*$B$9+L15666*$B$7*$B$10+M15666*$B$8*$B$11)*$B$12,0)</f>
        <v>180</v>
      </c>
      <c r="E15666" s="27">
        <v>1</v>
      </c>
      <c r="F15666" s="28">
        <v>1260</v>
      </c>
      <c r="G15666" s="28">
        <v>1</v>
      </c>
      <c r="H15666" s="29">
        <v>1407</v>
      </c>
      <c r="I15666" s="29">
        <v>21</v>
      </c>
      <c r="J15666" s="29">
        <v>264</v>
      </c>
      <c r="K15666" s="30">
        <f>F15666*G15666*H15666/1000000/$B$13</f>
        <v>0.0569974865</v>
      </c>
      <c r="L15666" s="30">
        <f>F15666*G15666*I15666/1000000/$B$13</f>
        <v>0.0008507088</v>
      </c>
      <c r="M15666" s="30">
        <f>F15666*G15666*J15666/1000000/$B$13</f>
        <v>0.0106946243</v>
      </c>
      <c r="N15666" s="30">
        <v>179.6019846244</v>
      </c>
      <c r="O15666" s="4" t="inlineStr">
        <is>
          <t>FRANKO actual PPM | SUZUKI | Extra: FUTABA</t>
        </is>
      </c>
    </row>
    <row r="15667" ht="15.75" customHeight="1">
      <c r="A15667" s="4" t="inlineStr">
        <is>
          <t>58BO</t>
        </is>
      </c>
      <c r="B15667" s="26">
        <f>ROUND((K15667*$B$6*$B$9+L15667*$B$7*$B$10+M15667*$B$8*$B$11)*$B$12,0)</f>
        <v>196</v>
      </c>
      <c r="C15667" s="26">
        <f>ROUND((K15667*$B$6*$B$9+L15667*$B$7*$B$10+M15667*$B$8*$B$11)*$B$12,0)</f>
        <v>196</v>
      </c>
      <c r="E15667" s="27">
        <v>1</v>
      </c>
      <c r="F15667" s="28">
        <v>1280</v>
      </c>
      <c r="G15667" s="28">
        <v>1</v>
      </c>
      <c r="H15667" s="29">
        <v>1527</v>
      </c>
      <c r="I15667" s="29">
        <v>0</v>
      </c>
      <c r="J15667" s="29">
        <v>284</v>
      </c>
      <c r="K15667" s="30">
        <f>F15667*G15667*H15667/1000000/$B$13</f>
        <v>0.0628405632</v>
      </c>
      <c r="L15667" s="30">
        <f>F15667*G15667*I15667/1000000/$B$13</f>
        <v>0</v>
      </c>
      <c r="M15667" s="30">
        <f>F15667*G15667*J15667/1000000/$B$13</f>
        <v>0.0116874394</v>
      </c>
      <c r="N15667" s="30">
        <v>196.0224207475</v>
      </c>
      <c r="O15667" s="4" t="inlineStr">
        <is>
          <t>FRANKO actual PPM | SUZUKI | Extra: FUTABA</t>
        </is>
      </c>
    </row>
    <row r="15668" ht="15.75" customHeight="1">
      <c r="A15668" s="4" t="inlineStr">
        <is>
          <t>60G1</t>
        </is>
      </c>
      <c r="B15668" s="26">
        <f>ROUND((K15668*$B$6*$B$9+L15668*$B$7*$B$10+M15668*$B$8*$B$11)*$B$12,0)</f>
        <v>140</v>
      </c>
      <c r="C15668" s="26">
        <f>ROUND((K15668*$B$6*$B$9+L15668*$B$7*$B$10+M15668*$B$8*$B$11)*$B$12,0)</f>
        <v>140</v>
      </c>
      <c r="E15668" s="27">
        <v>1</v>
      </c>
      <c r="F15668" s="28">
        <v>940</v>
      </c>
      <c r="G15668" s="28">
        <v>1</v>
      </c>
      <c r="H15668" s="29">
        <v>1408</v>
      </c>
      <c r="I15668" s="29">
        <v>48</v>
      </c>
      <c r="J15668" s="29">
        <v>285</v>
      </c>
      <c r="K15668" s="30">
        <f>F15668*G15668*H15668/1000000/$B$13</f>
        <v>0.0425521561</v>
      </c>
      <c r="L15668" s="30">
        <f>F15668*G15668*I15668/1000000/$B$13</f>
        <v>0.0014506417</v>
      </c>
      <c r="M15668" s="30">
        <f>F15668*G15668*J15668/1000000/$B$13</f>
        <v>0.008613185</v>
      </c>
      <c r="N15668" s="30">
        <v>140.2934704071</v>
      </c>
      <c r="O15668" s="4" t="inlineStr">
        <is>
          <t>FRANKO actual PPM | SUZUKI | Extra: FUTABA</t>
        </is>
      </c>
    </row>
    <row r="15669" ht="15.75" customHeight="1">
      <c r="A15669" s="4" t="inlineStr">
        <is>
          <t>60G2</t>
        </is>
      </c>
      <c r="B15669" s="26">
        <f>ROUND((K15669*$B$6*$B$9+L15669*$B$7*$B$10+M15669*$B$8*$B$11)*$B$12,0)</f>
        <v>173</v>
      </c>
      <c r="C15669" s="26">
        <f>ROUND((K15669*$B$6*$B$9+L15669*$B$7*$B$10+M15669*$B$8*$B$11)*$B$12,0)</f>
        <v>173</v>
      </c>
      <c r="E15669" s="27">
        <v>1</v>
      </c>
      <c r="F15669" s="28">
        <v>920</v>
      </c>
      <c r="G15669" s="28">
        <v>1</v>
      </c>
      <c r="H15669" s="29">
        <v>242</v>
      </c>
      <c r="I15669" s="29">
        <v>3074</v>
      </c>
      <c r="J15669" s="29">
        <v>211</v>
      </c>
      <c r="K15669" s="30">
        <f>F15669*G15669*H15669/1000000/$B$13</f>
        <v>0.0071580422</v>
      </c>
      <c r="L15669" s="30">
        <f>F15669*G15669*I15669/1000000/$B$13</f>
        <v>0.0909248834</v>
      </c>
      <c r="M15669" s="30">
        <f>F15669*G15669*J15669/1000000/$B$13</f>
        <v>0.0062411029</v>
      </c>
      <c r="N15669" s="30">
        <v>172.7770872226</v>
      </c>
      <c r="O15669" s="4" t="inlineStr">
        <is>
          <t>FRANKO actual PPM | SUZUKI | Extra: FUTABA</t>
        </is>
      </c>
    </row>
    <row r="15670" ht="15.75" customHeight="1">
      <c r="A15670" s="4" t="inlineStr">
        <is>
          <t>60G2</t>
        </is>
      </c>
      <c r="B15670" s="26">
        <f>ROUND((K15670*$B$6*$B$9+L15670*$B$7*$B$10+M15670*$B$8*$B$11)*$B$12,0)</f>
        <v>196</v>
      </c>
      <c r="C15670" s="26">
        <f>ROUND((K15670*$B$6*$B$9+L15670*$B$7*$B$10+M15670*$B$8*$B$11)*$B$12,0)</f>
        <v>196</v>
      </c>
      <c r="E15670" s="27">
        <v>1</v>
      </c>
      <c r="F15670" s="28">
        <v>900</v>
      </c>
      <c r="G15670" s="28">
        <v>1</v>
      </c>
      <c r="H15670" s="29">
        <v>315</v>
      </c>
      <c r="I15670" s="29">
        <v>3501</v>
      </c>
      <c r="J15670" s="29">
        <v>247</v>
      </c>
      <c r="K15670" s="30">
        <f>F15670*G15670*H15670/1000000/$B$13</f>
        <v>0.0091147367</v>
      </c>
      <c r="L15670" s="30">
        <f>F15670*G15670*I15670/1000000/$B$13</f>
        <v>0.1013037874</v>
      </c>
      <c r="M15670" s="30">
        <f>F15670*G15670*J15670/1000000/$B$13</f>
        <v>0.007147111</v>
      </c>
      <c r="N15670" s="30">
        <v>195.9016459536</v>
      </c>
      <c r="O15670" s="4" t="inlineStr">
        <is>
          <t>FRANKO actual PPM | SUZUKI | Extra: FUTABA</t>
        </is>
      </c>
    </row>
    <row r="15671" ht="15.75" customHeight="1">
      <c r="A15671" s="4" t="inlineStr">
        <is>
          <t>75F1</t>
        </is>
      </c>
      <c r="B15671" s="26">
        <f>ROUND((K15671*$B$6*$B$9+L15671*$B$7*$B$10+M15671*$B$8*$B$11)*$B$12,0)</f>
        <v>111</v>
      </c>
      <c r="C15671" s="26">
        <f>ROUND((K15671*$B$6*$B$9+L15671*$B$7*$B$10+M15671*$B$8*$B$11)*$B$12,0)</f>
        <v>111</v>
      </c>
      <c r="E15671" s="27">
        <v>1</v>
      </c>
      <c r="F15671" s="28">
        <v>600</v>
      </c>
      <c r="G15671" s="28">
        <v>1</v>
      </c>
      <c r="H15671" s="29">
        <v>235</v>
      </c>
      <c r="I15671" s="29">
        <v>2993</v>
      </c>
      <c r="J15671" s="29">
        <v>216</v>
      </c>
      <c r="K15671" s="30">
        <f>F15671*G15671*H15671/1000000/$B$13</f>
        <v>0.0045332553</v>
      </c>
      <c r="L15671" s="30">
        <f>F15671*G15671*I15671/1000000/$B$13</f>
        <v>0.0577363107</v>
      </c>
      <c r="M15671" s="30">
        <f>F15671*G15671*J15671/1000000/$B$13</f>
        <v>0.0041667368</v>
      </c>
      <c r="N15671" s="30">
        <v>111.3851201355</v>
      </c>
      <c r="O15671" s="4" t="inlineStr">
        <is>
          <t>FRANKO actual PPM | SUZUKI</t>
        </is>
      </c>
    </row>
    <row r="15672" ht="15.75" customHeight="1">
      <c r="A15672" s="4" t="inlineStr">
        <is>
          <t>8301</t>
        </is>
      </c>
      <c r="B15672" s="26">
        <f>ROUND((K15672*$B$6*$B$9+L15672*$B$7*$B$10+M15672*$B$8*$B$11)*$B$12,0)</f>
        <v>101</v>
      </c>
      <c r="C15672" s="26">
        <f>ROUND((K15672*$B$6*$B$9+L15672*$B$7*$B$10+M15672*$B$8*$B$11)*$B$12,0)</f>
        <v>101</v>
      </c>
      <c r="E15672" s="27">
        <v>1</v>
      </c>
      <c r="F15672" s="28">
        <v>800</v>
      </c>
      <c r="G15672" s="28">
        <v>1</v>
      </c>
      <c r="H15672" s="29">
        <v>1396</v>
      </c>
      <c r="I15672" s="29">
        <v>0</v>
      </c>
      <c r="J15672" s="29">
        <v>210</v>
      </c>
      <c r="K15672" s="30">
        <f>F15672*G15672*H15672/1000000/$B$13</f>
        <v>0.0359059538</v>
      </c>
      <c r="L15672" s="30">
        <f>F15672*G15672*I15672/1000000/$B$13</f>
        <v>0</v>
      </c>
      <c r="M15672" s="30">
        <f>F15672*G15672*J15672/1000000/$B$13</f>
        <v>0.0054013254</v>
      </c>
      <c r="N15672" s="30">
        <v>101.3964741074</v>
      </c>
      <c r="O15672" s="4" t="inlineStr">
        <is>
          <t>FRANKO actual PPM | SUZUKI | Extra: GR</t>
        </is>
      </c>
    </row>
    <row r="15673" ht="15.75" customHeight="1">
      <c r="A15673" s="4" t="inlineStr">
        <is>
          <t>1390</t>
        </is>
      </c>
      <c r="B15673" s="26">
        <f>ROUND((K15673*$B$6*$B$9+L15673*$B$7*$B$10+M15673*$B$8*$B$11)*$B$12,0)</f>
        <v>157</v>
      </c>
      <c r="C15673" s="26">
        <f>ROUND((K15673*$B$6*$B$9+L15673*$B$7*$B$10+M15673*$B$8*$B$11)*$B$12,0)</f>
        <v>157</v>
      </c>
      <c r="E15673" s="27">
        <v>1</v>
      </c>
      <c r="F15673" s="28">
        <v>1800</v>
      </c>
      <c r="G15673" s="28">
        <v>1</v>
      </c>
      <c r="H15673" s="29">
        <v>260</v>
      </c>
      <c r="I15673" s="29">
        <v>460</v>
      </c>
      <c r="J15673" s="29">
        <v>210</v>
      </c>
      <c r="K15673" s="30">
        <f>F15673*G15673*H15673/1000000/$B$13</f>
        <v>0.0150465494</v>
      </c>
      <c r="L15673" s="30">
        <f>F15673*G15673*I15673/1000000/$B$13</f>
        <v>0.0266208182</v>
      </c>
      <c r="M15673" s="30">
        <f>F15673*G15673*J15673/1000000/$B$13</f>
        <v>0.0121529822</v>
      </c>
      <c r="N15673" s="30">
        <v>156.762532734</v>
      </c>
      <c r="O15673" s="4" t="inlineStr">
        <is>
          <t>FRANKO actual PPM | SUZUKI | Extra: 0259 1G 2G</t>
        </is>
      </c>
    </row>
    <row r="15674" ht="15.75" customHeight="1">
      <c r="A15674" s="4" t="inlineStr">
        <is>
          <t>1394AC</t>
        </is>
      </c>
      <c r="B15674" s="26">
        <f>ROUND((K15674*$B$6*$B$9+L15674*$B$7*$B$10+M15674*$B$8*$B$11)*$B$12,0)</f>
        <v>165</v>
      </c>
      <c r="C15674" s="26">
        <f>ROUND((K15674*$B$6*$B$9+L15674*$B$7*$B$10+M15674*$B$8*$B$11)*$B$12,0)</f>
        <v>165</v>
      </c>
      <c r="E15674" s="27">
        <v>1</v>
      </c>
      <c r="F15674" s="28">
        <v>2000</v>
      </c>
      <c r="G15674" s="28">
        <v>1</v>
      </c>
      <c r="H15674" s="29">
        <v>1630</v>
      </c>
      <c r="I15674" s="29">
        <v>0</v>
      </c>
      <c r="J15674" s="29">
        <v>0</v>
      </c>
      <c r="K15674" s="30">
        <f>F15674*G15674*H15674/1000000/$B$13</f>
        <v>0.1048114338</v>
      </c>
      <c r="L15674" s="30">
        <f>F15674*G15674*I15674/1000000/$B$13</f>
        <v>0</v>
      </c>
      <c r="M15674" s="30">
        <f>F15674*G15674*J15674/1000000/$B$13</f>
        <v>0</v>
      </c>
      <c r="N15674" s="30">
        <v>164.9836779662</v>
      </c>
      <c r="O15674" s="4" t="inlineStr">
        <is>
          <t>FRANKO actual PPM | SUZUKI | Extra: 3429,9K1 L</t>
        </is>
      </c>
    </row>
    <row r="15675" ht="15.75" customHeight="1">
      <c r="A15675" s="4" t="inlineStr">
        <is>
          <t>2000</t>
        </is>
      </c>
      <c r="B15675" s="26">
        <f>ROUND((K15675*$B$6*$B$9+L15675*$B$7*$B$10+M15675*$B$8*$B$11)*$B$12,0)</f>
        <v>233</v>
      </c>
      <c r="C15675" s="26">
        <f>ROUND((K15675*$B$6*$B$9+L15675*$B$7*$B$10+M15675*$B$8*$B$11)*$B$12,0)</f>
        <v>233</v>
      </c>
      <c r="E15675" s="27">
        <v>1</v>
      </c>
      <c r="F15675" s="28">
        <v>2000</v>
      </c>
      <c r="G15675" s="28">
        <v>1</v>
      </c>
      <c r="H15675" s="29">
        <v>2300</v>
      </c>
      <c r="I15675" s="29">
        <v>0</v>
      </c>
      <c r="J15675" s="29">
        <v>0</v>
      </c>
      <c r="K15675" s="30">
        <f>F15675*G15675*H15675/1000000/$B$13</f>
        <v>0.1478934342</v>
      </c>
      <c r="L15675" s="30">
        <f>F15675*G15675*I15675/1000000/$B$13</f>
        <v>0</v>
      </c>
      <c r="M15675" s="30">
        <f>F15675*G15675*J15675/1000000/$B$13</f>
        <v>0</v>
      </c>
      <c r="N15675" s="30">
        <v>232.7990547989</v>
      </c>
      <c r="O15675" s="4" t="inlineStr">
        <is>
          <t>FRANKO actual PPM | SUZUKI | Extra: 420 2611 -5P 6P</t>
        </is>
      </c>
    </row>
    <row r="15676" ht="15.75" customHeight="1">
      <c r="A15676" s="4" t="inlineStr">
        <is>
          <t>55G-CO1</t>
        </is>
      </c>
      <c r="B15676" s="26">
        <f>ROUND((K15676*$B$6*$B$9+L15676*$B$7*$B$10+M15676*$B$8*$B$11)*$B$12,0)</f>
        <v>166</v>
      </c>
      <c r="C15676" s="26">
        <f>ROUND((K15676*$B$6*$B$9+L15676*$B$7*$B$10+M15676*$B$8*$B$11)*$B$12,0)</f>
        <v>166</v>
      </c>
      <c r="E15676" s="27">
        <v>1</v>
      </c>
      <c r="F15676" s="28">
        <v>520</v>
      </c>
      <c r="G15676" s="28">
        <v>1</v>
      </c>
      <c r="H15676" s="29">
        <v>2439</v>
      </c>
      <c r="I15676" s="29">
        <v>0</v>
      </c>
      <c r="J15676" s="29">
        <v>733</v>
      </c>
      <c r="K15676" s="30">
        <f>F15676*G15676*H15676/1000000/$B$13</f>
        <v>0.0407761489</v>
      </c>
      <c r="L15676" s="30">
        <f>F15676*G15676*I15676/1000000/$B$13</f>
        <v>0</v>
      </c>
      <c r="M15676" s="30">
        <f>F15676*G15676*J15676/1000000/$B$13</f>
        <v>0.0122545786</v>
      </c>
      <c r="N15676" s="30">
        <v>166.0029019007</v>
      </c>
      <c r="O15676" s="4" t="inlineStr">
        <is>
          <t>FRANKO actual PPM | SUZUKI</t>
        </is>
      </c>
    </row>
    <row r="15677" ht="15.75" customHeight="1">
      <c r="A15677" s="4" t="inlineStr">
        <is>
          <t>55G-CO1 BA</t>
        </is>
      </c>
      <c r="B15677" s="26">
        <f>ROUND((K15677*$B$6*$B$9+L15677*$B$7*$B$10+M15677*$B$8*$B$11)*$B$12,0)</f>
        <v>69</v>
      </c>
      <c r="C15677" s="26">
        <f>ROUND((K15677*$B$6*$B$9+L15677*$B$7*$B$10+M15677*$B$8*$B$11)*$B$12,0)</f>
        <v>69</v>
      </c>
      <c r="E15677" s="27">
        <v>1</v>
      </c>
      <c r="F15677" s="28">
        <v>400</v>
      </c>
      <c r="G15677" s="28">
        <v>1</v>
      </c>
      <c r="H15677" s="29">
        <v>1670</v>
      </c>
      <c r="I15677" s="29">
        <v>0</v>
      </c>
      <c r="J15677" s="29">
        <v>330</v>
      </c>
      <c r="K15677" s="30">
        <f>F15677*G15677*H15677/1000000/$B$13</f>
        <v>0.0214766987</v>
      </c>
      <c r="L15677" s="30">
        <f>F15677*G15677*I15677/1000000/$B$13</f>
        <v>0</v>
      </c>
      <c r="M15677" s="30">
        <f>F15677*G15677*J15677/1000000/$B$13</f>
        <v>0.0042438985</v>
      </c>
      <c r="N15677" s="30">
        <v>69.0669025143</v>
      </c>
      <c r="O15677" s="4" t="inlineStr">
        <is>
          <t>FRANKO actual PPM | SUZUKI | Extra: EU55G, 0747130026FH</t>
        </is>
      </c>
    </row>
    <row r="15678" ht="15.75" customHeight="1">
      <c r="A15678" s="4" t="inlineStr">
        <is>
          <t>63J-C21</t>
        </is>
      </c>
      <c r="B15678" s="26">
        <f>ROUND((K15678*$B$6*$B$9+L15678*$B$7*$B$10+M15678*$B$8*$B$11)*$B$12,0)</f>
        <v>239</v>
      </c>
      <c r="C15678" s="26">
        <f>ROUND((K15678*$B$6*$B$9+L15678*$B$7*$B$10+M15678*$B$8*$B$11)*$B$12,0)</f>
        <v>239</v>
      </c>
      <c r="E15678" s="27">
        <v>1</v>
      </c>
      <c r="F15678" s="28">
        <v>740</v>
      </c>
      <c r="G15678" s="28">
        <v>1</v>
      </c>
      <c r="H15678" s="29">
        <v>298</v>
      </c>
      <c r="I15678" s="29">
        <v>4384</v>
      </c>
      <c r="J15678" s="29">
        <v>515</v>
      </c>
      <c r="K15678" s="30">
        <f>F15678*G15678*H15678/1000000/$B$13</f>
        <v>0.0070898826</v>
      </c>
      <c r="L15678" s="30">
        <f>F15678*G15678*I15678/1000000/$B$13</f>
        <v>0.104302166</v>
      </c>
      <c r="M15678" s="30">
        <f>F15678*G15678*J15678/1000000/$B$13</f>
        <v>0.0122526495</v>
      </c>
      <c r="N15678" s="30">
        <v>238.7497349492</v>
      </c>
      <c r="O15678" s="4" t="inlineStr">
        <is>
          <t>FRANKO actual PPM | SUZUKI | Extra: RSA-63J / 73771225 (G)</t>
        </is>
      </c>
    </row>
    <row r="15679" ht="15.75" customHeight="1">
      <c r="A15679" s="4" t="inlineStr">
        <is>
          <t>65D-CO2</t>
        </is>
      </c>
      <c r="B15679" s="26">
        <f>ROUND((K15679*$B$6*$B$9+L15679*$B$7*$B$10+M15679*$B$8*$B$11)*$B$12,0)</f>
        <v>132</v>
      </c>
      <c r="C15679" s="26">
        <f>ROUND((K15679*$B$6*$B$9+L15679*$B$7*$B$10+M15679*$B$8*$B$11)*$B$12,0)</f>
        <v>132</v>
      </c>
      <c r="E15679" s="27">
        <v>1</v>
      </c>
      <c r="F15679" s="28">
        <v>740</v>
      </c>
      <c r="G15679" s="28">
        <v>1</v>
      </c>
      <c r="H15679" s="29">
        <v>232</v>
      </c>
      <c r="I15679" s="29">
        <v>2773</v>
      </c>
      <c r="J15679" s="29">
        <v>222</v>
      </c>
      <c r="K15679" s="30">
        <f>F15679*G15679*H15679/1000000/$B$13</f>
        <v>0.0055196402</v>
      </c>
      <c r="L15679" s="30">
        <f>F15679*G15679*I15679/1000000/$B$13</f>
        <v>0.065973975</v>
      </c>
      <c r="M15679" s="30">
        <f>F15679*G15679*J15679/1000000/$B$13</f>
        <v>0.0052817246</v>
      </c>
      <c r="N15679" s="30">
        <v>132.1362886351</v>
      </c>
      <c r="O15679" s="4" t="inlineStr">
        <is>
          <t>FRANKO actual PPM | SUZUKI | Extra: FUTABA</t>
        </is>
      </c>
    </row>
    <row r="15680" ht="15.75" customHeight="1">
      <c r="A15680" s="4" t="inlineStr">
        <is>
          <t>65D-CO3</t>
        </is>
      </c>
      <c r="B15680" s="26">
        <f>ROUND((K15680*$B$6*$B$9+L15680*$B$7*$B$10+M15680*$B$8*$B$11)*$B$12,0)</f>
        <v>181</v>
      </c>
      <c r="C15680" s="26">
        <f>ROUND((K15680*$B$6*$B$9+L15680*$B$7*$B$10+M15680*$B$8*$B$11)*$B$12,0)</f>
        <v>181</v>
      </c>
      <c r="E15680" s="27">
        <v>1</v>
      </c>
      <c r="F15680" s="28">
        <v>600</v>
      </c>
      <c r="G15680" s="28">
        <v>1</v>
      </c>
      <c r="H15680" s="29">
        <v>0</v>
      </c>
      <c r="I15680" s="29">
        <v>5077</v>
      </c>
      <c r="J15680" s="29">
        <v>393</v>
      </c>
      <c r="K15680" s="30">
        <f>F15680*G15680*H15680/1000000/$B$13</f>
        <v>0</v>
      </c>
      <c r="L15680" s="30">
        <f>F15680*G15680*I15680/1000000/$B$13</f>
        <v>0.0979376042</v>
      </c>
      <c r="M15680" s="30">
        <f>F15680*G15680*J15680/1000000/$B$13</f>
        <v>0.007581146</v>
      </c>
      <c r="N15680" s="30">
        <v>181.1007025427</v>
      </c>
      <c r="O15680" s="4" t="inlineStr">
        <is>
          <t>FRANKO actual PPM | SUZUKI | Extra: FUTABA</t>
        </is>
      </c>
    </row>
    <row r="15681" ht="15.75" customHeight="1">
      <c r="A15681" s="4" t="inlineStr">
        <is>
          <t>65D-CO3</t>
        </is>
      </c>
      <c r="B15681" s="26">
        <f>ROUND((K15681*$B$6*$B$9+L15681*$B$7*$B$10+M15681*$B$8*$B$11)*$B$12,0)</f>
        <v>181</v>
      </c>
      <c r="C15681" s="26">
        <f>ROUND((K15681*$B$6*$B$9+L15681*$B$7*$B$10+M15681*$B$8*$B$11)*$B$12,0)</f>
        <v>181</v>
      </c>
      <c r="E15681" s="27">
        <v>1</v>
      </c>
      <c r="F15681" s="28">
        <v>660</v>
      </c>
      <c r="G15681" s="28">
        <v>1</v>
      </c>
      <c r="H15681" s="29">
        <v>0</v>
      </c>
      <c r="I15681" s="29">
        <v>4839</v>
      </c>
      <c r="J15681" s="29">
        <v>327</v>
      </c>
      <c r="K15681" s="30">
        <f>F15681*G15681*H15681/1000000/$B$13</f>
        <v>0</v>
      </c>
      <c r="L15681" s="30">
        <f>F15681*G15681*I15681/1000000/$B$13</f>
        <v>0.1026811253</v>
      </c>
      <c r="M15681" s="30">
        <f>F15681*G15681*J15681/1000000/$B$13</f>
        <v>0.0069387741</v>
      </c>
      <c r="N15681" s="30">
        <v>181.4842419803</v>
      </c>
      <c r="O15681" s="4" t="inlineStr">
        <is>
          <t>FRANKO actual PPM | SUZUKI | Extra: FUTABA</t>
        </is>
      </c>
    </row>
    <row r="15682" ht="15.75" customHeight="1">
      <c r="A15682" s="4" t="inlineStr">
        <is>
          <t>65J-CO2</t>
        </is>
      </c>
      <c r="B15682" s="26">
        <f>ROUND((K15682*$B$6*$B$9+L15682*$B$7*$B$10+M15682*$B$8*$B$11)*$B$12,0)</f>
        <v>93</v>
      </c>
      <c r="C15682" s="26">
        <f>ROUND((K15682*$B$6*$B$9+L15682*$B$7*$B$10+M15682*$B$8*$B$11)*$B$12,0)</f>
        <v>93</v>
      </c>
      <c r="E15682" s="27">
        <v>1</v>
      </c>
      <c r="F15682" s="28">
        <v>660</v>
      </c>
      <c r="G15682" s="28">
        <v>1</v>
      </c>
      <c r="H15682" s="29">
        <v>1005</v>
      </c>
      <c r="I15682" s="29">
        <v>120</v>
      </c>
      <c r="J15682" s="29">
        <v>322</v>
      </c>
      <c r="K15682" s="30">
        <f>F15682*G15682*H15682/1000000/$B$13</f>
        <v>0.0213255902</v>
      </c>
      <c r="L15682" s="30">
        <f>F15682*G15682*I15682/1000000/$B$13</f>
        <v>0.0025463391</v>
      </c>
      <c r="M15682" s="30">
        <f>F15682*G15682*J15682/1000000/$B$13</f>
        <v>0.0068326767</v>
      </c>
      <c r="N15682" s="30">
        <v>93.4087905568</v>
      </c>
      <c r="O15682" s="4" t="inlineStr">
        <is>
          <t>FRANKO actual PPM | SUZUKI | Extra: FUTABA</t>
        </is>
      </c>
    </row>
    <row r="15683" ht="15.75" customHeight="1">
      <c r="A15683" s="4" t="inlineStr">
        <is>
          <t>69G-CO2</t>
        </is>
      </c>
      <c r="B15683" s="26">
        <f>ROUND((K15683*$B$6*$B$9+L15683*$B$7*$B$10+M15683*$B$8*$B$11)*$B$12,0)</f>
        <v>186</v>
      </c>
      <c r="C15683" s="26">
        <f>ROUND((K15683*$B$6*$B$9+L15683*$B$7*$B$10+M15683*$B$8*$B$11)*$B$12,0)</f>
        <v>186</v>
      </c>
      <c r="E15683" s="27">
        <v>1</v>
      </c>
      <c r="F15683" s="28">
        <v>480</v>
      </c>
      <c r="G15683" s="28">
        <v>1</v>
      </c>
      <c r="H15683" s="29">
        <v>340</v>
      </c>
      <c r="I15683" s="29">
        <v>4268</v>
      </c>
      <c r="J15683" s="29">
        <v>766</v>
      </c>
      <c r="K15683" s="30">
        <f>F15683*G15683*H15683/1000000/$B$13</f>
        <v>0.0052470018</v>
      </c>
      <c r="L15683" s="30">
        <f>F15683*G15683*I15683/1000000/$B$13</f>
        <v>0.0658653055</v>
      </c>
      <c r="M15683" s="30">
        <f>F15683*G15683*J15683/1000000/$B$13</f>
        <v>0.0118211865</v>
      </c>
      <c r="N15683" s="30">
        <v>185.909191991</v>
      </c>
      <c r="O15683" s="4" t="inlineStr">
        <is>
          <t>FRANKO actual PPM | SUZUKI | Extra: AT</t>
        </is>
      </c>
    </row>
    <row r="15684" ht="15.75" customHeight="1">
      <c r="A15684" s="4" t="inlineStr">
        <is>
          <t>69G-CO2</t>
        </is>
      </c>
      <c r="B15684" s="26">
        <f>ROUND((K15684*$B$6*$B$9+L15684*$B$7*$B$10+M15684*$B$8*$B$11)*$B$12,0)</f>
        <v>152</v>
      </c>
      <c r="C15684" s="26">
        <f>ROUND((K15684*$B$6*$B$9+L15684*$B$7*$B$10+M15684*$B$8*$B$11)*$B$12,0)</f>
        <v>152</v>
      </c>
      <c r="E15684" s="27">
        <v>1</v>
      </c>
      <c r="F15684" s="28">
        <v>560</v>
      </c>
      <c r="G15684" s="28">
        <v>1</v>
      </c>
      <c r="H15684" s="29">
        <v>382</v>
      </c>
      <c r="I15684" s="29">
        <v>4544</v>
      </c>
      <c r="J15684" s="29">
        <v>287</v>
      </c>
      <c r="K15684" s="30">
        <f>F15684*G15684*H15684/1000000/$B$13</f>
        <v>0.0068776877</v>
      </c>
      <c r="L15684" s="30">
        <f>F15684*G15684*I15684/1000000/$B$13</f>
        <v>0.0818120757</v>
      </c>
      <c r="M15684" s="30">
        <f>F15684*G15684*J15684/1000000/$B$13</f>
        <v>0.005167268</v>
      </c>
      <c r="N15684" s="30">
        <v>152.4237776531</v>
      </c>
      <c r="O15684" s="4" t="inlineStr">
        <is>
          <t>FRANKO actual PPM | SUZUKI | Extra: AT</t>
        </is>
      </c>
    </row>
    <row r="15685" ht="15.75" customHeight="1">
      <c r="A15685" s="4" t="inlineStr">
        <is>
          <t>69G-CO2</t>
        </is>
      </c>
      <c r="B15685" s="26">
        <f>ROUND((K15685*$B$6*$B$9+L15685*$B$7*$B$10+M15685*$B$8*$B$11)*$B$12,0)</f>
        <v>237</v>
      </c>
      <c r="C15685" s="26">
        <f>ROUND((K15685*$B$6*$B$9+L15685*$B$7*$B$10+M15685*$B$8*$B$11)*$B$12,0)</f>
        <v>237</v>
      </c>
      <c r="E15685" s="27">
        <v>1</v>
      </c>
      <c r="F15685" s="28">
        <v>580</v>
      </c>
      <c r="G15685" s="28">
        <v>1</v>
      </c>
      <c r="H15685" s="29">
        <v>333</v>
      </c>
      <c r="I15685" s="29">
        <v>4506</v>
      </c>
      <c r="J15685" s="29">
        <v>812</v>
      </c>
      <c r="K15685" s="30">
        <f>F15685*G15685*H15685/1000000/$B$13</f>
        <v>0.0062095952</v>
      </c>
      <c r="L15685" s="30">
        <f>F15685*G15685*I15685/1000000/$B$13</f>
        <v>0.0840253331</v>
      </c>
      <c r="M15685" s="30">
        <f>F15685*G15685*J15685/1000000/$B$13</f>
        <v>0.0151417156</v>
      </c>
      <c r="N15685" s="30">
        <v>236.9140196571</v>
      </c>
      <c r="O15685" s="4" t="inlineStr">
        <is>
          <t>FRANKO actual PPM | SUZUKI</t>
        </is>
      </c>
    </row>
    <row r="15686" ht="15.75" customHeight="1">
      <c r="A15686" s="4" t="inlineStr">
        <is>
          <t>76A-CO2</t>
        </is>
      </c>
      <c r="B15686" s="26">
        <f>ROUND((K15686*$B$6*$B$9+L15686*$B$7*$B$10+M15686*$B$8*$B$11)*$B$12,0)</f>
        <v>243</v>
      </c>
      <c r="C15686" s="26">
        <f>ROUND((K15686*$B$6*$B$9+L15686*$B$7*$B$10+M15686*$B$8*$B$11)*$B$12,0)</f>
        <v>243</v>
      </c>
      <c r="E15686" s="27">
        <v>1</v>
      </c>
      <c r="F15686" s="28">
        <v>540</v>
      </c>
      <c r="G15686" s="28">
        <v>1</v>
      </c>
      <c r="H15686" s="29">
        <v>364</v>
      </c>
      <c r="I15686" s="29">
        <v>4719</v>
      </c>
      <c r="J15686" s="29">
        <v>932</v>
      </c>
      <c r="K15686" s="30">
        <f>F15686*G15686*H15686/1000000/$B$13</f>
        <v>0.0063195507</v>
      </c>
      <c r="L15686" s="30">
        <f>F15686*G15686*I15686/1000000/$B$13</f>
        <v>0.0819284615</v>
      </c>
      <c r="M15686" s="30">
        <f>F15686*G15686*J15686/1000000/$B$13</f>
        <v>0.0161808277</v>
      </c>
      <c r="N15686" s="30">
        <v>243.1917365585</v>
      </c>
      <c r="O15686" s="4" t="inlineStr">
        <is>
          <t>FRANKO actual PPM | SUZUKI</t>
        </is>
      </c>
    </row>
    <row r="15687" ht="15.75" customHeight="1">
      <c r="A15687" s="4" t="inlineStr">
        <is>
          <t>76J-CO2</t>
        </is>
      </c>
      <c r="B15687" s="26">
        <f>ROUND((K15687*$B$6*$B$9+L15687*$B$7*$B$10+M15687*$B$8*$B$11)*$B$12,0)</f>
        <v>106</v>
      </c>
      <c r="C15687" s="26">
        <f>ROUND((K15687*$B$6*$B$9+L15687*$B$7*$B$10+M15687*$B$8*$B$11)*$B$12,0)</f>
        <v>106</v>
      </c>
      <c r="E15687" s="27">
        <v>1</v>
      </c>
      <c r="F15687" s="28">
        <v>700</v>
      </c>
      <c r="G15687" s="28">
        <v>1</v>
      </c>
      <c r="H15687" s="29">
        <v>1073</v>
      </c>
      <c r="I15687" s="29">
        <v>127</v>
      </c>
      <c r="J15687" s="29">
        <v>344</v>
      </c>
      <c r="K15687" s="30">
        <f>F15687*G15687*H15687/1000000/$B$13</f>
        <v>0.0241484257</v>
      </c>
      <c r="L15687" s="30">
        <f>F15687*G15687*I15687/1000000/$B$13</f>
        <v>0.0028582014</v>
      </c>
      <c r="M15687" s="30">
        <f>F15687*G15687*J15687/1000000/$B$13</f>
        <v>0.0077418998</v>
      </c>
      <c r="N15687" s="30">
        <v>105.7826020916</v>
      </c>
      <c r="O15687" s="4" t="inlineStr">
        <is>
          <t>FRANKO actual PPM | SUZUKI | Extra: FUTABA</t>
        </is>
      </c>
    </row>
    <row r="15688" ht="15.75" customHeight="1">
      <c r="A15688" s="4" t="inlineStr">
        <is>
          <t>77E-CO3</t>
        </is>
      </c>
      <c r="B15688" s="26">
        <f>ROUND((K15688*$B$6*$B$9+L15688*$B$7*$B$10+M15688*$B$8*$B$11)*$B$12,0)</f>
        <v>265</v>
      </c>
      <c r="C15688" s="26">
        <f>ROUND((K15688*$B$6*$B$9+L15688*$B$7*$B$10+M15688*$B$8*$B$11)*$B$12,0)</f>
        <v>265</v>
      </c>
      <c r="E15688" s="27">
        <v>1</v>
      </c>
      <c r="F15688" s="28">
        <v>1340</v>
      </c>
      <c r="G15688" s="28">
        <v>1</v>
      </c>
      <c r="H15688" s="29">
        <v>271</v>
      </c>
      <c r="I15688" s="29">
        <v>3013</v>
      </c>
      <c r="J15688" s="29">
        <v>252</v>
      </c>
      <c r="K15688" s="30">
        <f>F15688*G15688*H15688/1000000/$B$13</f>
        <v>0.0116752221</v>
      </c>
      <c r="L15688" s="30">
        <f>F15688*G15688*I15688/1000000/$B$13</f>
        <v>0.1298060672</v>
      </c>
      <c r="M15688" s="30">
        <f>F15688*G15688*J15688/1000000/$B$13</f>
        <v>0.0108566641</v>
      </c>
      <c r="N15688" s="30">
        <v>265.1266778639</v>
      </c>
      <c r="O15688" s="4" t="inlineStr">
        <is>
          <t>FRANKO actual PPM | SUZUKI | Extra: WALKER</t>
        </is>
      </c>
    </row>
    <row r="15689" ht="15.75" customHeight="1">
      <c r="A15689" s="4" t="inlineStr">
        <is>
          <t>78E-CO1</t>
        </is>
      </c>
      <c r="B15689" s="26">
        <f>ROUND((K15689*$B$6*$B$9+L15689*$B$7*$B$10+M15689*$B$8*$B$11)*$B$12,0)</f>
        <v>61</v>
      </c>
      <c r="C15689" s="26">
        <f>ROUND((K15689*$B$6*$B$9+L15689*$B$7*$B$10+M15689*$B$8*$B$11)*$B$12,0)</f>
        <v>61</v>
      </c>
      <c r="E15689" s="27">
        <v>1</v>
      </c>
      <c r="F15689" s="28">
        <v>680</v>
      </c>
      <c r="G15689" s="28">
        <v>1</v>
      </c>
      <c r="H15689" s="29">
        <v>1253</v>
      </c>
      <c r="I15689" s="29">
        <v>80</v>
      </c>
      <c r="J15689" s="29">
        <v>86</v>
      </c>
      <c r="K15689" s="30">
        <f>F15689*G15689*H15689/1000000/$B$13</f>
        <v>0.0273937221</v>
      </c>
      <c r="L15689" s="30">
        <f>F15689*G15689*I15689/1000000/$B$13</f>
        <v>0.0017490006</v>
      </c>
      <c r="M15689" s="30">
        <f>F15689*G15689*J15689/1000000/$B$13</f>
        <v>0.0018801757</v>
      </c>
      <c r="N15689" s="30">
        <v>60.8511921728</v>
      </c>
      <c r="O15689" s="4" t="inlineStr">
        <is>
          <t>FRANKO actual PPM | SUZUKI</t>
        </is>
      </c>
    </row>
    <row r="15690" ht="15.75" customHeight="1">
      <c r="A15690" s="4" t="inlineStr">
        <is>
          <t>79J-CO1</t>
        </is>
      </c>
      <c r="B15690" s="26">
        <f>ROUND((K15690*$B$6*$B$9+L15690*$B$7*$B$10+M15690*$B$8*$B$11)*$B$12,0)</f>
        <v>76</v>
      </c>
      <c r="C15690" s="26">
        <f>ROUND((K15690*$B$6*$B$9+L15690*$B$7*$B$10+M15690*$B$8*$B$11)*$B$12,0)</f>
        <v>76</v>
      </c>
      <c r="E15690" s="27">
        <v>1</v>
      </c>
      <c r="F15690" s="28">
        <v>560</v>
      </c>
      <c r="G15690" s="28">
        <v>1</v>
      </c>
      <c r="H15690" s="29">
        <v>1012</v>
      </c>
      <c r="I15690" s="29">
        <v>0</v>
      </c>
      <c r="J15690" s="29">
        <v>315</v>
      </c>
      <c r="K15690" s="30">
        <f>F15690*G15690*H15690/1000000/$B$13</f>
        <v>0.0182204711</v>
      </c>
      <c r="L15690" s="30">
        <f>F15690*G15690*I15690/1000000/$B$13</f>
        <v>0</v>
      </c>
      <c r="M15690" s="30">
        <f>F15690*G15690*J15690/1000000/$B$13</f>
        <v>0.0056713917</v>
      </c>
      <c r="N15690" s="30">
        <v>75.8016014467</v>
      </c>
      <c r="O15690" s="4" t="inlineStr">
        <is>
          <t>FRANKO actual PPM | SUZUKI | Extra: FUTABA</t>
        </is>
      </c>
    </row>
    <row r="15691" ht="15.75" customHeight="1">
      <c r="A15691" s="4" t="inlineStr">
        <is>
          <t>79J-CO1</t>
        </is>
      </c>
      <c r="B15691" s="26">
        <f>ROUND((K15691*$B$6*$B$9+L15691*$B$7*$B$10+M15691*$B$8*$B$11)*$B$12,0)</f>
        <v>79</v>
      </c>
      <c r="C15691" s="26">
        <f>ROUND((K15691*$B$6*$B$9+L15691*$B$7*$B$10+M15691*$B$8*$B$11)*$B$12,0)</f>
        <v>79</v>
      </c>
      <c r="E15691" s="27">
        <v>1</v>
      </c>
      <c r="F15691" s="28">
        <v>540</v>
      </c>
      <c r="G15691" s="28">
        <v>1</v>
      </c>
      <c r="H15691" s="29">
        <v>1184</v>
      </c>
      <c r="I15691" s="29">
        <v>0</v>
      </c>
      <c r="J15691" s="29">
        <v>324</v>
      </c>
      <c r="K15691" s="30">
        <f>F15691*G15691*H15691/1000000/$B$13</f>
        <v>0.0205559013</v>
      </c>
      <c r="L15691" s="30">
        <f>F15691*G15691*I15691/1000000/$B$13</f>
        <v>0</v>
      </c>
      <c r="M15691" s="30">
        <f>F15691*G15691*J15691/1000000/$B$13</f>
        <v>0.0056250946</v>
      </c>
      <c r="N15691" s="30">
        <v>79.0931429248</v>
      </c>
      <c r="O15691" s="4" t="inlineStr">
        <is>
          <t>FRANKO actual PPM | SUZUKI | Extra: FUTABA</t>
        </is>
      </c>
    </row>
    <row r="15692" ht="15.75" customHeight="1">
      <c r="A15692" s="4" t="inlineStr">
        <is>
          <t>81A-CO1</t>
        </is>
      </c>
      <c r="B15692" s="26">
        <f>ROUND((K15692*$B$6*$B$9+L15692*$B$7*$B$10+M15692*$B$8*$B$11)*$B$12,0)</f>
        <v>161</v>
      </c>
      <c r="C15692" s="26">
        <f>ROUND((K15692*$B$6*$B$9+L15692*$B$7*$B$10+M15692*$B$8*$B$11)*$B$12,0)</f>
        <v>161</v>
      </c>
      <c r="E15692" s="27">
        <v>1</v>
      </c>
      <c r="F15692" s="28">
        <v>740</v>
      </c>
      <c r="G15692" s="28">
        <v>1</v>
      </c>
      <c r="H15692" s="29">
        <v>311</v>
      </c>
      <c r="I15692" s="29">
        <v>3609</v>
      </c>
      <c r="J15692" s="29">
        <v>234</v>
      </c>
      <c r="K15692" s="30">
        <f>F15692*G15692*H15692/1000000/$B$13</f>
        <v>0.0073991728</v>
      </c>
      <c r="L15692" s="30">
        <f>F15692*G15692*I15692/1000000/$B$13</f>
        <v>0.0858637128</v>
      </c>
      <c r="M15692" s="30">
        <f>F15692*G15692*J15692/1000000/$B$13</f>
        <v>0.0055672233</v>
      </c>
      <c r="N15692" s="30">
        <v>161.4539501899</v>
      </c>
      <c r="O15692" s="4" t="inlineStr">
        <is>
          <t>FRANKO actual PPM | SUZUKI | Extra: FUTABA</t>
        </is>
      </c>
    </row>
    <row r="15693" ht="15.75" customHeight="1">
      <c r="A15693" s="4" t="inlineStr">
        <is>
          <t>84A-CO2</t>
        </is>
      </c>
      <c r="B15693" s="26">
        <f>ROUND((K15693*$B$6*$B$9+L15693*$B$7*$B$10+M15693*$B$8*$B$11)*$B$12,0)</f>
        <v>160</v>
      </c>
      <c r="C15693" s="26">
        <f>ROUND((K15693*$B$6*$B$9+L15693*$B$7*$B$10+M15693*$B$8*$B$11)*$B$12,0)</f>
        <v>160</v>
      </c>
      <c r="E15693" s="27">
        <v>1</v>
      </c>
      <c r="F15693" s="28">
        <v>690</v>
      </c>
      <c r="G15693" s="28">
        <v>1</v>
      </c>
      <c r="H15693" s="29">
        <v>4512</v>
      </c>
      <c r="I15693" s="29">
        <v>26</v>
      </c>
      <c r="J15693" s="29">
        <v>10</v>
      </c>
      <c r="K15693" s="30">
        <f>F15693*G15693*H15693/1000000/$B$13</f>
        <v>0.1000942763</v>
      </c>
      <c r="L15693" s="30">
        <f>F15693*G15693*I15693/1000000/$B$13</f>
        <v>0.0005767844</v>
      </c>
      <c r="M15693" s="30">
        <f>F15693*G15693*J15693/1000000/$B$13</f>
        <v>0.0002218402</v>
      </c>
      <c r="N15693" s="30">
        <v>160.0971611637</v>
      </c>
      <c r="O15693" s="4" t="inlineStr">
        <is>
          <t>FRANKO actual PPM | SUZUKI | Extra: FUTABA/84A5</t>
        </is>
      </c>
    </row>
    <row r="15694" ht="15.75" customHeight="1">
      <c r="A15694" s="4" t="inlineStr">
        <is>
          <t>86G-CO1</t>
        </is>
      </c>
      <c r="B15694" s="26">
        <f>ROUND((K15694*$B$6*$B$9+L15694*$B$7*$B$10+M15694*$B$8*$B$11)*$B$12,0)</f>
        <v>279</v>
      </c>
      <c r="C15694" s="26">
        <f>ROUND((K15694*$B$6*$B$9+L15694*$B$7*$B$10+M15694*$B$8*$B$11)*$B$12,0)</f>
        <v>279</v>
      </c>
      <c r="E15694" s="27">
        <v>1</v>
      </c>
      <c r="F15694" s="28">
        <v>780</v>
      </c>
      <c r="G15694" s="28">
        <v>1</v>
      </c>
      <c r="H15694" s="29">
        <v>3510</v>
      </c>
      <c r="I15694" s="29">
        <v>58</v>
      </c>
      <c r="J15694" s="29">
        <v>664</v>
      </c>
      <c r="K15694" s="30">
        <f>F15694*G15694*H15694/1000000/$B$13</f>
        <v>0.088022314</v>
      </c>
      <c r="L15694" s="30">
        <f>F15694*G15694*I15694/1000000/$B$13</f>
        <v>0.0014544998</v>
      </c>
      <c r="M15694" s="30">
        <f>F15694*G15694*J15694/1000000/$B$13</f>
        <v>0.0166515147</v>
      </c>
      <c r="N15694" s="30">
        <v>278.6591607019</v>
      </c>
      <c r="O15694" s="4" t="inlineStr">
        <is>
          <t>FRANKO actual PPM | SUZUKI | Extra: BTW</t>
        </is>
      </c>
    </row>
    <row r="15695" ht="15.75" customHeight="1">
      <c r="A15695" s="4" t="inlineStr">
        <is>
          <t>86G-CO1</t>
        </is>
      </c>
      <c r="B15695" s="26">
        <f>ROUND((K15695*$B$6*$B$9+L15695*$B$7*$B$10+M15695*$B$8*$B$11)*$B$12,0)</f>
        <v>276</v>
      </c>
      <c r="C15695" s="26">
        <f>ROUND((K15695*$B$6*$B$9+L15695*$B$7*$B$10+M15695*$B$8*$B$11)*$B$12,0)</f>
        <v>276</v>
      </c>
      <c r="E15695" s="27">
        <v>1</v>
      </c>
      <c r="F15695" s="28">
        <v>820</v>
      </c>
      <c r="G15695" s="28">
        <v>1</v>
      </c>
      <c r="H15695" s="29">
        <v>3483</v>
      </c>
      <c r="I15695" s="29">
        <v>0</v>
      </c>
      <c r="J15695" s="29">
        <v>600</v>
      </c>
      <c r="K15695" s="30">
        <f>F15695*G15695*H15695/1000000/$B$13</f>
        <v>0.0918244612</v>
      </c>
      <c r="L15695" s="30">
        <f>F15695*G15695*I15695/1000000/$B$13</f>
        <v>0</v>
      </c>
      <c r="M15695" s="30">
        <f>F15695*G15695*J15695/1000000/$B$13</f>
        <v>0.0158181673</v>
      </c>
      <c r="N15695" s="30">
        <v>275.9661275552</v>
      </c>
      <c r="O15695" s="4" t="inlineStr">
        <is>
          <t>FRANKO actual PPM | SUZUKI | Extra: BTW</t>
        </is>
      </c>
    </row>
    <row r="15696" ht="15.75" customHeight="1">
      <c r="A15696" s="4" t="inlineStr">
        <is>
          <t>KDD 0006</t>
        </is>
      </c>
      <c r="B15696" s="26">
        <f>ROUND((K15696*$B$6*$B$9+L15696*$B$7*$B$10+M15696*$B$8*$B$11)*$B$12,0)</f>
        <v>171</v>
      </c>
      <c r="C15696" s="26">
        <f>ROUND((K15696*$B$6*$B$9+L15696*$B$7*$B$10+M15696*$B$8*$B$11)*$B$12,0)</f>
        <v>171</v>
      </c>
      <c r="E15696" s="27">
        <v>1</v>
      </c>
      <c r="F15696" s="28">
        <v>1260</v>
      </c>
      <c r="G15696" s="28">
        <v>1</v>
      </c>
      <c r="H15696" s="29">
        <v>2676</v>
      </c>
      <c r="I15696" s="29">
        <v>0</v>
      </c>
      <c r="J15696" s="29">
        <v>0</v>
      </c>
      <c r="K15696" s="30">
        <f>F15696*G15696*H15696/1000000/$B$13</f>
        <v>0.1084046013</v>
      </c>
      <c r="L15696" s="30">
        <f>F15696*G15696*I15696/1000000/$B$13</f>
        <v>0</v>
      </c>
      <c r="M15696" s="30">
        <f>F15696*G15696*J15696/1000000/$B$13</f>
        <v>0</v>
      </c>
      <c r="N15696" s="30">
        <v>170.639682828</v>
      </c>
      <c r="O15696" s="4" t="inlineStr">
        <is>
          <t>FRANKO actual PPM | TAXI | Extra: UEES / 25570 / 170605</t>
        </is>
      </c>
    </row>
    <row r="15697" ht="15.75" customHeight="1">
      <c r="A15697" s="4" t="inlineStr">
        <is>
          <t>KDD 0006</t>
        </is>
      </c>
      <c r="B15697" s="26">
        <f>ROUND((K15697*$B$6*$B$9+L15697*$B$7*$B$10+M15697*$B$8*$B$11)*$B$12,0)</f>
        <v>174</v>
      </c>
      <c r="C15697" s="26">
        <f>ROUND((K15697*$B$6*$B$9+L15697*$B$7*$B$10+M15697*$B$8*$B$11)*$B$12,0)</f>
        <v>174</v>
      </c>
      <c r="E15697" s="27">
        <v>1</v>
      </c>
      <c r="F15697" s="28">
        <v>1220</v>
      </c>
      <c r="G15697" s="28">
        <v>1</v>
      </c>
      <c r="H15697" s="29">
        <v>2726</v>
      </c>
      <c r="I15697" s="29">
        <v>113</v>
      </c>
      <c r="J15697" s="29">
        <v>0</v>
      </c>
      <c r="K15697" s="30">
        <f>F15697*G15697*H15697/1000000/$B$13</f>
        <v>0.1069243809</v>
      </c>
      <c r="L15697" s="30">
        <f>F15697*G15697*I15697/1000000/$B$13</f>
        <v>0.0044323019</v>
      </c>
      <c r="M15697" s="30">
        <f>F15697*G15697*J15697/1000000/$B$13</f>
        <v>0</v>
      </c>
      <c r="N15697" s="30">
        <v>173.6550240583</v>
      </c>
      <c r="O15697" s="4" t="inlineStr">
        <is>
          <t>FRANKO actual PPM | TAXI | Extra: UEES / 27834</t>
        </is>
      </c>
    </row>
    <row r="15698" ht="15.75" customHeight="1">
      <c r="A15698" s="4" t="inlineStr">
        <is>
          <t>KDD 0009</t>
        </is>
      </c>
      <c r="B15698" s="26">
        <f>ROUND((K15698*$B$6*$B$9+L15698*$B$7*$B$10+M15698*$B$8*$B$11)*$B$12,0)</f>
        <v>169</v>
      </c>
      <c r="C15698" s="26">
        <f>ROUND((K15698*$B$6*$B$9+L15698*$B$7*$B$10+M15698*$B$8*$B$11)*$B$12,0)</f>
        <v>169</v>
      </c>
      <c r="E15698" s="27">
        <v>1</v>
      </c>
      <c r="F15698" s="28">
        <v>1280</v>
      </c>
      <c r="G15698" s="28">
        <v>1</v>
      </c>
      <c r="H15698" s="29">
        <v>2607</v>
      </c>
      <c r="I15698" s="29">
        <v>0</v>
      </c>
      <c r="J15698" s="29">
        <v>0</v>
      </c>
      <c r="K15698" s="30">
        <f>F15698*G15698*H15698/1000000/$B$13</f>
        <v>0.1072857553</v>
      </c>
      <c r="L15698" s="30">
        <f>F15698*G15698*I15698/1000000/$B$13</f>
        <v>0</v>
      </c>
      <c r="M15698" s="30">
        <f>F15698*G15698*J15698/1000000/$B$13</f>
        <v>0</v>
      </c>
      <c r="N15698" s="30">
        <v>168.87850737</v>
      </c>
      <c r="O15698" s="4" t="inlineStr">
        <is>
          <t>FRANKO actual PPM | TAXI | Extra: UEES / 29392</t>
        </is>
      </c>
    </row>
    <row r="15699" ht="15.75" customHeight="1">
      <c r="A15699" s="4" t="inlineStr">
        <is>
          <t>KDD 0016</t>
        </is>
      </c>
      <c r="B15699" s="26">
        <f>ROUND((K15699*$B$6*$B$9+L15699*$B$7*$B$10+M15699*$B$8*$B$11)*$B$12,0)</f>
        <v>339</v>
      </c>
      <c r="C15699" s="26">
        <f>ROUND((K15699*$B$6*$B$9+L15699*$B$7*$B$10+M15699*$B$8*$B$11)*$B$12,0)</f>
        <v>339</v>
      </c>
      <c r="E15699" s="27">
        <v>1</v>
      </c>
      <c r="F15699" s="28">
        <v>1180</v>
      </c>
      <c r="G15699" s="28">
        <v>1</v>
      </c>
      <c r="H15699" s="29">
        <v>4832</v>
      </c>
      <c r="I15699" s="29">
        <v>944</v>
      </c>
      <c r="J15699" s="29">
        <v>22</v>
      </c>
      <c r="K15699" s="30">
        <f>F15699*G15699*H15699/1000000/$B$13</f>
        <v>0.1833158408</v>
      </c>
      <c r="L15699" s="30">
        <f>F15699*G15699*I15699/1000000/$B$13</f>
        <v>0.0358133596</v>
      </c>
      <c r="M15699" s="30">
        <f>F15699*G15699*J15699/1000000/$B$13</f>
        <v>0.0008346334</v>
      </c>
      <c r="N15699" s="30">
        <v>338.682928077</v>
      </c>
      <c r="O15699" s="4" t="inlineStr">
        <is>
          <t>FRANKO actual PPM | TAXI | Extra: UEES / 040907</t>
        </is>
      </c>
    </row>
    <row r="15700" ht="15.75" customHeight="1">
      <c r="A15700" s="4" t="inlineStr">
        <is>
          <t>KDD 0016</t>
        </is>
      </c>
      <c r="B15700" s="26">
        <f>ROUND((K15700*$B$6*$B$9+L15700*$B$7*$B$10+M15700*$B$8*$B$11)*$B$12,0)</f>
        <v>369</v>
      </c>
      <c r="C15700" s="26">
        <f>ROUND((K15700*$B$6*$B$9+L15700*$B$7*$B$10+M15700*$B$8*$B$11)*$B$12,0)</f>
        <v>369</v>
      </c>
      <c r="E15700" s="27">
        <v>1</v>
      </c>
      <c r="F15700" s="28">
        <v>1280</v>
      </c>
      <c r="G15700" s="28">
        <v>1</v>
      </c>
      <c r="H15700" s="29">
        <v>4778</v>
      </c>
      <c r="I15700" s="29">
        <v>1059</v>
      </c>
      <c r="J15700" s="29">
        <v>21</v>
      </c>
      <c r="K15700" s="30">
        <f>F15700*G15700*H15700/1000000/$B$13</f>
        <v>0.1966288219</v>
      </c>
      <c r="L15700" s="30">
        <f>F15700*G15700*I15700/1000000/$B$13</f>
        <v>0.04358098</v>
      </c>
      <c r="M15700" s="30">
        <f>F15700*G15700*J15700/1000000/$B$13</f>
        <v>0.0008642121</v>
      </c>
      <c r="N15700" s="30">
        <v>369.2523963752</v>
      </c>
      <c r="O15700" s="4" t="inlineStr">
        <is>
          <t>FRANKO actual PPM | TAXI | Extra: UEES / 24175</t>
        </is>
      </c>
    </row>
    <row r="15701" ht="15.75" customHeight="1">
      <c r="A15701" s="4" t="inlineStr">
        <is>
          <t>AEL0001</t>
        </is>
      </c>
      <c r="B15701" s="26">
        <f>ROUND((K15701*$B$6*$B$9+L15701*$B$7*$B$10+M15701*$B$8*$B$11)*$B$12,0)</f>
        <v>164</v>
      </c>
      <c r="C15701" s="26">
        <f>ROUND((K15701*$B$6*$B$9+L15701*$B$7*$B$10+M15701*$B$8*$B$11)*$B$12,0)</f>
        <v>164</v>
      </c>
      <c r="E15701" s="27">
        <v>1</v>
      </c>
      <c r="F15701" s="28">
        <v>1680</v>
      </c>
      <c r="G15701" s="28">
        <v>1</v>
      </c>
      <c r="H15701" s="29">
        <v>1930</v>
      </c>
      <c r="I15701" s="29">
        <v>0</v>
      </c>
      <c r="J15701" s="29">
        <v>0</v>
      </c>
      <c r="K15701" s="30">
        <f>F15701*G15701*H15701/1000000/$B$13</f>
        <v>0.1042455807</v>
      </c>
      <c r="L15701" s="30">
        <f>F15701*G15701*I15701/1000000/$B$13</f>
        <v>0</v>
      </c>
      <c r="M15701" s="30">
        <f>F15701*G15701*J15701/1000000/$B$13</f>
        <v>0</v>
      </c>
      <c r="N15701" s="30">
        <v>164.0929685391</v>
      </c>
      <c r="O15701" s="4" t="inlineStr">
        <is>
          <t>FRANKO actual PPM | TAXI | Extra: U EES / 113480130000 / V02 / Eberspacher</t>
        </is>
      </c>
    </row>
    <row r="15702" ht="15.75" customHeight="1">
      <c r="A15702" s="4" t="inlineStr">
        <is>
          <t>AEL0001</t>
        </is>
      </c>
      <c r="B15702" s="26">
        <f>ROUND((K15702*$B$6*$B$9+L15702*$B$7*$B$10+M15702*$B$8*$B$11)*$B$12,0)</f>
        <v>181</v>
      </c>
      <c r="C15702" s="26">
        <f>ROUND((K15702*$B$6*$B$9+L15702*$B$7*$B$10+M15702*$B$8*$B$11)*$B$12,0)</f>
        <v>181</v>
      </c>
      <c r="E15702" s="27">
        <v>1</v>
      </c>
      <c r="F15702" s="28">
        <v>1500</v>
      </c>
      <c r="G15702" s="28">
        <v>1</v>
      </c>
      <c r="H15702" s="29">
        <v>2380</v>
      </c>
      <c r="I15702" s="29">
        <v>0</v>
      </c>
      <c r="J15702" s="29">
        <v>0</v>
      </c>
      <c r="K15702" s="30">
        <f>F15702*G15702*H15702/1000000/$B$13</f>
        <v>0.1147781653</v>
      </c>
      <c r="L15702" s="30">
        <f>F15702*G15702*I15702/1000000/$B$13</f>
        <v>0</v>
      </c>
      <c r="M15702" s="30">
        <f>F15702*G15702*J15702/1000000/$B$13</f>
        <v>0</v>
      </c>
      <c r="N15702" s="30">
        <v>180.67230992</v>
      </c>
      <c r="O15702" s="4" t="inlineStr">
        <is>
          <t>FRANKO actual PPM | TAXI | Extra: UEES / 113480130000 / EBERSPACHER</t>
        </is>
      </c>
    </row>
    <row r="15703" ht="15.75" customHeight="1">
      <c r="A15703" s="4" t="inlineStr">
        <is>
          <t>AEF 0002</t>
        </is>
      </c>
      <c r="B15703" s="26">
        <f>ROUND((K15703*$B$6*$B$9+L15703*$B$7*$B$10+M15703*$B$8*$B$11)*$B$12,0)</f>
        <v>289</v>
      </c>
      <c r="C15703" s="26">
        <f>ROUND((K15703*$B$6*$B$9+L15703*$B$7*$B$10+M15703*$B$8*$B$11)*$B$12,0)</f>
        <v>289</v>
      </c>
      <c r="E15703" s="27">
        <v>1</v>
      </c>
      <c r="F15703" s="28">
        <v>1220</v>
      </c>
      <c r="G15703" s="28">
        <v>1</v>
      </c>
      <c r="H15703" s="29">
        <v>0</v>
      </c>
      <c r="I15703" s="29">
        <v>2854</v>
      </c>
      <c r="J15703" s="29">
        <v>471</v>
      </c>
      <c r="K15703" s="30">
        <f>F15703*G15703*H15703/1000000/$B$13</f>
        <v>0</v>
      </c>
      <c r="L15703" s="30">
        <f>F15703*G15703*I15703/1000000/$B$13</f>
        <v>0.1119450415</v>
      </c>
      <c r="M15703" s="30">
        <f>F15703*G15703*J15703/1000000/$B$13</f>
        <v>0.018474462</v>
      </c>
      <c r="N15703" s="30">
        <v>288.5007874747</v>
      </c>
      <c r="O15703" s="4" t="inlineStr">
        <is>
          <t>FRANKO actual PPM | TAXI | Extra: UEES / JE113410030000 / 1830 7505360.9 GB</t>
        </is>
      </c>
    </row>
    <row r="15704" ht="15.75" customHeight="1">
      <c r="A15704" s="4" t="inlineStr">
        <is>
          <t>A16-0169</t>
        </is>
      </c>
      <c r="B15704" s="26">
        <f>ROUND((K15704*$B$6*$B$9+L15704*$B$7*$B$10+M15704*$B$8*$B$11)*$B$12,0)</f>
        <v>39</v>
      </c>
      <c r="C15704" s="26">
        <f>ROUND((K15704*$B$6*$B$9+L15704*$B$7*$B$10+M15704*$B$8*$B$11)*$B$12,0)</f>
        <v>39</v>
      </c>
      <c r="E15704" s="27">
        <v>1</v>
      </c>
      <c r="F15704" s="28">
        <v>840</v>
      </c>
      <c r="G15704" s="28">
        <v>1</v>
      </c>
      <c r="H15704" s="29">
        <v>906</v>
      </c>
      <c r="I15704" s="29">
        <v>0</v>
      </c>
      <c r="J15704" s="29">
        <v>0</v>
      </c>
      <c r="K15704" s="30">
        <f>F15704*G15704*H15704/1000000/$B$13</f>
        <v>0.0244680042</v>
      </c>
      <c r="L15704" s="30">
        <f>F15704*G15704*I15704/1000000/$B$13</f>
        <v>0</v>
      </c>
      <c r="M15704" s="30">
        <f>F15704*G15704*J15704/1000000/$B$13</f>
        <v>0</v>
      </c>
      <c r="N15704" s="30">
        <v>38.5150853618</v>
      </c>
      <c r="O15704" s="4" t="inlineStr">
        <is>
          <t>FRANKO actual PPM | TAXI | Extra: Ser Nr.B84552 / Made in Canada</t>
        </is>
      </c>
    </row>
    <row r="15705" ht="15.75" customHeight="1">
      <c r="A15705" s="4" t="inlineStr">
        <is>
          <t>AA 4</t>
        </is>
      </c>
      <c r="B15705" s="26">
        <f>ROUND((K15705*$B$6*$B$9+L15705*$B$7*$B$10+M15705*$B$8*$B$11)*$B$12,0)</f>
        <v>74</v>
      </c>
      <c r="C15705" s="26">
        <f>ROUND((K15705*$B$6*$B$9+L15705*$B$7*$B$10+M15705*$B$8*$B$11)*$B$12,0)</f>
        <v>74</v>
      </c>
      <c r="E15705" s="27">
        <v>1</v>
      </c>
      <c r="F15705" s="28">
        <v>1000</v>
      </c>
      <c r="G15705" s="28">
        <v>1</v>
      </c>
      <c r="H15705" s="29">
        <v>1462</v>
      </c>
      <c r="I15705" s="29">
        <v>0</v>
      </c>
      <c r="J15705" s="29">
        <v>0</v>
      </c>
      <c r="K15705" s="30">
        <f>F15705*G15705*H15705/1000000/$B$13</f>
        <v>0.0470043915</v>
      </c>
      <c r="L15705" s="30">
        <f>F15705*G15705*I15705/1000000/$B$13</f>
        <v>0</v>
      </c>
      <c r="M15705" s="30">
        <f>F15705*G15705*J15705/1000000/$B$13</f>
        <v>0</v>
      </c>
      <c r="N15705" s="30">
        <v>73.9896126339</v>
      </c>
      <c r="O15705" s="4" t="inlineStr">
        <is>
          <t>FRANKO actual PPM | TOYOTA | Extra: GREZTAS</t>
        </is>
      </c>
    </row>
    <row r="15706" ht="15.75" customHeight="1">
      <c r="A15706" s="4" t="inlineStr">
        <is>
          <t>AA 7</t>
        </is>
      </c>
      <c r="B15706" s="26">
        <f>ROUND((K15706*$B$6*$B$9+L15706*$B$7*$B$10+M15706*$B$8*$B$11)*$B$12,0)</f>
        <v>147</v>
      </c>
      <c r="C15706" s="26">
        <f>ROUND((K15706*$B$6*$B$9+L15706*$B$7*$B$10+M15706*$B$8*$B$11)*$B$12,0)</f>
        <v>147</v>
      </c>
      <c r="E15706" s="27">
        <v>1</v>
      </c>
      <c r="F15706" s="28">
        <v>1200</v>
      </c>
      <c r="G15706" s="28">
        <v>1</v>
      </c>
      <c r="H15706" s="29">
        <v>2421</v>
      </c>
      <c r="I15706" s="29">
        <v>6</v>
      </c>
      <c r="J15706" s="29">
        <v>0</v>
      </c>
      <c r="K15706" s="30">
        <f>F15706*G15706*H15706/1000000/$B$13</f>
        <v>0.0934043489</v>
      </c>
      <c r="L15706" s="30">
        <f>F15706*G15706*I15706/1000000/$B$13</f>
        <v>0.0002314854</v>
      </c>
      <c r="M15706" s="30">
        <f>F15706*G15706*J15706/1000000/$B$13</f>
        <v>0</v>
      </c>
      <c r="N15706" s="30">
        <v>147.3069570152</v>
      </c>
      <c r="O15706" s="4" t="inlineStr">
        <is>
          <t>FRANKO actual PPM | TOYOTA</t>
        </is>
      </c>
    </row>
    <row r="15707" ht="15.75" customHeight="1">
      <c r="A15707" s="4" t="inlineStr">
        <is>
          <t>AA 7</t>
        </is>
      </c>
      <c r="B15707" s="26">
        <f>ROUND((K15707*$B$6*$B$9+L15707*$B$7*$B$10+M15707*$B$8*$B$11)*$B$12,0)</f>
        <v>99</v>
      </c>
      <c r="C15707" s="26">
        <f>ROUND((K15707*$B$6*$B$9+L15707*$B$7*$B$10+M15707*$B$8*$B$11)*$B$12,0)</f>
        <v>99</v>
      </c>
      <c r="E15707" s="27">
        <v>1</v>
      </c>
      <c r="F15707" s="28">
        <v>1000</v>
      </c>
      <c r="G15707" s="28">
        <v>1</v>
      </c>
      <c r="H15707" s="29">
        <v>1960</v>
      </c>
      <c r="I15707" s="29">
        <v>0</v>
      </c>
      <c r="J15707" s="29">
        <v>0</v>
      </c>
      <c r="K15707" s="30">
        <f>F15707*G15707*H15707/1000000/$B$13</f>
        <v>0.0630154633</v>
      </c>
      <c r="L15707" s="30">
        <f>F15707*G15707*I15707/1000000/$B$13</f>
        <v>0</v>
      </c>
      <c r="M15707" s="30">
        <f>F15707*G15707*J15707/1000000/$B$13</f>
        <v>0</v>
      </c>
      <c r="N15707" s="30">
        <v>99.1926407404</v>
      </c>
      <c r="O15707" s="4" t="inlineStr">
        <is>
          <t>FRANKO actual PPM | TOYOTA</t>
        </is>
      </c>
    </row>
    <row r="15708" ht="15.75" customHeight="1">
      <c r="A15708" s="4" t="inlineStr">
        <is>
          <t>AA 7</t>
        </is>
      </c>
      <c r="B15708" s="26">
        <f>ROUND((K15708*$B$6*$B$9+L15708*$B$7*$B$10+M15708*$B$8*$B$11)*$B$12,0)</f>
        <v>141</v>
      </c>
      <c r="C15708" s="26">
        <f>ROUND((K15708*$B$6*$B$9+L15708*$B$7*$B$10+M15708*$B$8*$B$11)*$B$12,0)</f>
        <v>141</v>
      </c>
      <c r="E15708" s="27">
        <v>1</v>
      </c>
      <c r="F15708" s="28">
        <v>1220</v>
      </c>
      <c r="G15708" s="28">
        <v>1</v>
      </c>
      <c r="H15708" s="29">
        <v>2291</v>
      </c>
      <c r="I15708" s="29">
        <v>0</v>
      </c>
      <c r="J15708" s="29">
        <v>0</v>
      </c>
      <c r="K15708" s="30">
        <f>F15708*G15708*H15708/1000000/$B$13</f>
        <v>0.0898619797</v>
      </c>
      <c r="L15708" s="30">
        <f>F15708*G15708*I15708/1000000/$B$13</f>
        <v>0</v>
      </c>
      <c r="M15708" s="30">
        <f>F15708*G15708*J15708/1000000/$B$13</f>
        <v>0</v>
      </c>
      <c r="N15708" s="30">
        <v>141.4517422052</v>
      </c>
      <c r="O15708" s="4" t="inlineStr">
        <is>
          <t>FRANKO actual PPM | TOYOTA</t>
        </is>
      </c>
    </row>
    <row r="15709" ht="15.75" customHeight="1">
      <c r="A15709" s="4" t="inlineStr">
        <is>
          <t>AA 7</t>
        </is>
      </c>
      <c r="B15709" s="26">
        <f>ROUND((K15709*$B$6*$B$9+L15709*$B$7*$B$10+M15709*$B$8*$B$11)*$B$12,0)</f>
        <v>147</v>
      </c>
      <c r="C15709" s="26">
        <f>ROUND((K15709*$B$6*$B$9+L15709*$B$7*$B$10+M15709*$B$8*$B$11)*$B$12,0)</f>
        <v>147</v>
      </c>
      <c r="E15709" s="27">
        <v>1</v>
      </c>
      <c r="F15709" s="28">
        <v>1260</v>
      </c>
      <c r="G15709" s="28">
        <v>1</v>
      </c>
      <c r="H15709" s="29">
        <v>2311</v>
      </c>
      <c r="I15709" s="29">
        <v>0</v>
      </c>
      <c r="J15709" s="29">
        <v>0</v>
      </c>
      <c r="K15709" s="30">
        <f>F15709*G15709*H15709/1000000/$B$13</f>
        <v>0.0936184729</v>
      </c>
      <c r="L15709" s="30">
        <f>F15709*G15709*I15709/1000000/$B$13</f>
        <v>0</v>
      </c>
      <c r="M15709" s="30">
        <f>F15709*G15709*J15709/1000000/$B$13</f>
        <v>0</v>
      </c>
      <c r="N15709" s="30">
        <v>147.3648381971</v>
      </c>
      <c r="O15709" s="4" t="inlineStr">
        <is>
          <t>FRANKO actual PPM | TOYOTA</t>
        </is>
      </c>
    </row>
    <row r="15710" ht="15.75" customHeight="1">
      <c r="A15710" s="4" t="inlineStr">
        <is>
          <t>AA 7</t>
        </is>
      </c>
      <c r="B15710" s="26">
        <f>ROUND((K15710*$B$6*$B$9+L15710*$B$7*$B$10+M15710*$B$8*$B$11)*$B$12,0)</f>
        <v>146</v>
      </c>
      <c r="C15710" s="26">
        <f>ROUND((K15710*$B$6*$B$9+L15710*$B$7*$B$10+M15710*$B$8*$B$11)*$B$12,0)</f>
        <v>146</v>
      </c>
      <c r="E15710" s="27">
        <v>1</v>
      </c>
      <c r="F15710" s="28">
        <v>1240</v>
      </c>
      <c r="G15710" s="28">
        <v>1</v>
      </c>
      <c r="H15710" s="29">
        <v>2323</v>
      </c>
      <c r="I15710" s="29">
        <v>12</v>
      </c>
      <c r="J15710" s="29">
        <v>0</v>
      </c>
      <c r="K15710" s="30">
        <f>F15710*G15710*H15710/1000000/$B$13</f>
        <v>0.0926108685</v>
      </c>
      <c r="L15710" s="30">
        <f>F15710*G15710*I15710/1000000/$B$13</f>
        <v>0.0004784031</v>
      </c>
      <c r="M15710" s="30">
        <f>F15710*G15710*J15710/1000000/$B$13</f>
        <v>0</v>
      </c>
      <c r="N15710" s="30">
        <v>146.3557222645</v>
      </c>
      <c r="O15710" s="4" t="inlineStr">
        <is>
          <t>FRANKO actual PPM | TOYOTA</t>
        </is>
      </c>
    </row>
    <row r="15711" ht="15.75" customHeight="1">
      <c r="A15711" s="4" t="inlineStr">
        <is>
          <t>AA 7</t>
        </is>
      </c>
      <c r="B15711" s="26">
        <f>ROUND((K15711*$B$6*$B$9+L15711*$B$7*$B$10+M15711*$B$8*$B$11)*$B$12,0)</f>
        <v>162</v>
      </c>
      <c r="C15711" s="26">
        <f>ROUND((K15711*$B$6*$B$9+L15711*$B$7*$B$10+M15711*$B$8*$B$11)*$B$12,0)</f>
        <v>162</v>
      </c>
      <c r="E15711" s="27">
        <v>1</v>
      </c>
      <c r="F15711" s="28">
        <v>1240</v>
      </c>
      <c r="G15711" s="28">
        <v>1</v>
      </c>
      <c r="H15711" s="29">
        <v>2585</v>
      </c>
      <c r="I15711" s="29">
        <v>0</v>
      </c>
      <c r="J15711" s="29">
        <v>0</v>
      </c>
      <c r="K15711" s="30">
        <f>F15711*G15711*H15711/1000000/$B$13</f>
        <v>0.1030560031</v>
      </c>
      <c r="L15711" s="30">
        <f>F15711*G15711*I15711/1000000/$B$13</f>
        <v>0</v>
      </c>
      <c r="M15711" s="30">
        <f>F15711*G15711*J15711/1000000/$B$13</f>
        <v>0</v>
      </c>
      <c r="N15711" s="30">
        <v>162.2204544027</v>
      </c>
      <c r="O15711" s="4" t="inlineStr">
        <is>
          <t>FRANKO actual PPM | TOYOTA</t>
        </is>
      </c>
    </row>
    <row r="15712" ht="15.75" customHeight="1">
      <c r="A15712" s="4" t="inlineStr">
        <is>
          <t>AA 7</t>
        </is>
      </c>
      <c r="B15712" s="26">
        <f>ROUND((K15712*$B$6*$B$9+L15712*$B$7*$B$10+M15712*$B$8*$B$11)*$B$12,0)</f>
        <v>163</v>
      </c>
      <c r="C15712" s="26">
        <f>ROUND((K15712*$B$6*$B$9+L15712*$B$7*$B$10+M15712*$B$8*$B$11)*$B$12,0)</f>
        <v>163</v>
      </c>
      <c r="E15712" s="27">
        <v>1</v>
      </c>
      <c r="F15712" s="28">
        <v>1240</v>
      </c>
      <c r="G15712" s="28">
        <v>1</v>
      </c>
      <c r="H15712" s="29">
        <v>2603</v>
      </c>
      <c r="I15712" s="29">
        <v>0</v>
      </c>
      <c r="J15712" s="29">
        <v>0</v>
      </c>
      <c r="K15712" s="30">
        <f>F15712*G15712*H15712/1000000/$B$13</f>
        <v>0.1037736077</v>
      </c>
      <c r="L15712" s="30">
        <f>F15712*G15712*I15712/1000000/$B$13</f>
        <v>0</v>
      </c>
      <c r="M15712" s="30">
        <f>F15712*G15712*J15712/1000000/$B$13</f>
        <v>0</v>
      </c>
      <c r="N15712" s="30">
        <v>163.3500359034</v>
      </c>
      <c r="O15712" s="4" t="inlineStr">
        <is>
          <t>FRANKO actual PPM | TOYOTA</t>
        </is>
      </c>
    </row>
    <row r="15713" ht="15.75" customHeight="1">
      <c r="A15713" s="4" t="inlineStr">
        <is>
          <t>AA 7</t>
        </is>
      </c>
      <c r="B15713" s="26">
        <f>ROUND((K15713*$B$6*$B$9+L15713*$B$7*$B$10+M15713*$B$8*$B$11)*$B$12,0)</f>
        <v>119</v>
      </c>
      <c r="C15713" s="26">
        <f>ROUND((K15713*$B$6*$B$9+L15713*$B$7*$B$10+M15713*$B$8*$B$11)*$B$12,0)</f>
        <v>119</v>
      </c>
      <c r="E15713" s="27">
        <v>1</v>
      </c>
      <c r="F15713" s="28">
        <v>1060</v>
      </c>
      <c r="G15713" s="28">
        <v>1</v>
      </c>
      <c r="H15713" s="29">
        <v>2210</v>
      </c>
      <c r="I15713" s="29">
        <v>12</v>
      </c>
      <c r="J15713" s="29">
        <v>0</v>
      </c>
      <c r="K15713" s="30">
        <f>F15713*G15713*H15713/1000000/$B$13</f>
        <v>0.0753163389</v>
      </c>
      <c r="L15713" s="30">
        <f>F15713*G15713*I15713/1000000/$B$13</f>
        <v>0.0004089575</v>
      </c>
      <c r="M15713" s="30">
        <f>F15713*G15713*J15713/1000000/$B$13</f>
        <v>0</v>
      </c>
      <c r="N15713" s="30">
        <v>119.0486518215</v>
      </c>
      <c r="O15713" s="4" t="inlineStr">
        <is>
          <t>FRANKO actual PPM | TOYOTA</t>
        </is>
      </c>
    </row>
    <row r="15714" ht="15.75" customHeight="1">
      <c r="A15714" s="4" t="inlineStr">
        <is>
          <t>AA 7</t>
        </is>
      </c>
      <c r="B15714" s="26">
        <f>ROUND((K15714*$B$6*$B$9+L15714*$B$7*$B$10+M15714*$B$8*$B$11)*$B$12,0)</f>
        <v>164</v>
      </c>
      <c r="C15714" s="26">
        <f>ROUND((K15714*$B$6*$B$9+L15714*$B$7*$B$10+M15714*$B$8*$B$11)*$B$12,0)</f>
        <v>164</v>
      </c>
      <c r="E15714" s="27">
        <v>1</v>
      </c>
      <c r="F15714" s="28">
        <v>1100</v>
      </c>
      <c r="G15714" s="28">
        <v>1</v>
      </c>
      <c r="H15714" s="29">
        <v>2952</v>
      </c>
      <c r="I15714" s="29">
        <v>0</v>
      </c>
      <c r="J15714" s="29">
        <v>0</v>
      </c>
      <c r="K15714" s="30">
        <f>F15714*G15714*H15714/1000000/$B$13</f>
        <v>0.1043999043</v>
      </c>
      <c r="L15714" s="30">
        <f>F15714*G15714*I15714/1000000/$B$13</f>
        <v>0</v>
      </c>
      <c r="M15714" s="30">
        <f>F15714*G15714*J15714/1000000/$B$13</f>
        <v>0</v>
      </c>
      <c r="N15714" s="30">
        <v>164.335889292</v>
      </c>
      <c r="O15714" s="4" t="inlineStr">
        <is>
          <t>FRANKO actual PPM | TOYOTA</t>
        </is>
      </c>
    </row>
    <row r="15715" ht="15.75" customHeight="1">
      <c r="A15715" s="4" t="inlineStr">
        <is>
          <t>AB 2</t>
        </is>
      </c>
      <c r="B15715" s="26">
        <f>ROUND((K15715*$B$6*$B$9+L15715*$B$7*$B$10+M15715*$B$8*$B$11)*$B$12,0)</f>
        <v>155</v>
      </c>
      <c r="C15715" s="26">
        <f>ROUND((K15715*$B$6*$B$9+L15715*$B$7*$B$10+M15715*$B$8*$B$11)*$B$12,0)</f>
        <v>155</v>
      </c>
      <c r="E15715" s="27">
        <v>1</v>
      </c>
      <c r="F15715" s="28">
        <v>1000</v>
      </c>
      <c r="G15715" s="28">
        <v>1</v>
      </c>
      <c r="H15715" s="29">
        <v>3055</v>
      </c>
      <c r="I15715" s="29">
        <v>0</v>
      </c>
      <c r="J15715" s="29">
        <v>0</v>
      </c>
      <c r="K15715" s="30">
        <f>F15715*G15715*H15715/1000000/$B$13</f>
        <v>0.0982205308</v>
      </c>
      <c r="L15715" s="30">
        <f>F15715*G15715*I15715/1000000/$B$13</f>
        <v>0</v>
      </c>
      <c r="M15715" s="30">
        <f>F15715*G15715*J15715/1000000/$B$13</f>
        <v>0</v>
      </c>
      <c r="N15715" s="30">
        <v>154.6089374806</v>
      </c>
      <c r="O15715" s="4" t="inlineStr">
        <is>
          <t>FRANKO actual PPM | TOYOTA</t>
        </is>
      </c>
    </row>
    <row r="15716" ht="15.75" customHeight="1">
      <c r="A15716" s="4" t="inlineStr">
        <is>
          <t>AB 2</t>
        </is>
      </c>
      <c r="B15716" s="26">
        <f>ROUND((K15716*$B$6*$B$9+L15716*$B$7*$B$10+M15716*$B$8*$B$11)*$B$12,0)</f>
        <v>163</v>
      </c>
      <c r="C15716" s="26">
        <f>ROUND((K15716*$B$6*$B$9+L15716*$B$7*$B$10+M15716*$B$8*$B$11)*$B$12,0)</f>
        <v>163</v>
      </c>
      <c r="E15716" s="27">
        <v>1</v>
      </c>
      <c r="F15716" s="28">
        <v>1000</v>
      </c>
      <c r="G15716" s="28">
        <v>1</v>
      </c>
      <c r="H15716" s="29">
        <v>3175</v>
      </c>
      <c r="I15716" s="29">
        <v>47</v>
      </c>
      <c r="J15716" s="29">
        <v>0</v>
      </c>
      <c r="K15716" s="30">
        <f>F15716*G15716*H15716/1000000/$B$13</f>
        <v>0.1020786204</v>
      </c>
      <c r="L15716" s="30">
        <f>F15716*G15716*I15716/1000000/$B$13</f>
        <v>0.0015110851</v>
      </c>
      <c r="M15716" s="30">
        <f>F15716*G15716*J15716/1000000/$B$13</f>
        <v>0</v>
      </c>
      <c r="N15716" s="30">
        <v>162.5043249184</v>
      </c>
      <c r="O15716" s="4" t="inlineStr">
        <is>
          <t>FRANKO actual PPM | TOYOTA</t>
        </is>
      </c>
    </row>
    <row r="15717" ht="15.75" customHeight="1">
      <c r="A15717" s="4" t="inlineStr">
        <is>
          <t>AB 2</t>
        </is>
      </c>
      <c r="B15717" s="26">
        <f>ROUND((K15717*$B$6*$B$9+L15717*$B$7*$B$10+M15717*$B$8*$B$11)*$B$12,0)</f>
        <v>172</v>
      </c>
      <c r="C15717" s="26">
        <f>ROUND((K15717*$B$6*$B$9+L15717*$B$7*$B$10+M15717*$B$8*$B$11)*$B$12,0)</f>
        <v>172</v>
      </c>
      <c r="E15717" s="27">
        <v>1</v>
      </c>
      <c r="F15717" s="28">
        <v>1000</v>
      </c>
      <c r="G15717" s="28">
        <v>1</v>
      </c>
      <c r="H15717" s="29">
        <v>3400</v>
      </c>
      <c r="I15717" s="29">
        <v>0</v>
      </c>
      <c r="J15717" s="29">
        <v>0</v>
      </c>
      <c r="K15717" s="30">
        <f>F15717*G15717*H15717/1000000/$B$13</f>
        <v>0.1093125383</v>
      </c>
      <c r="L15717" s="30">
        <f>F15717*G15717*I15717/1000000/$B$13</f>
        <v>0</v>
      </c>
      <c r="M15717" s="30">
        <f>F15717*G15717*J15717/1000000/$B$13</f>
        <v>0</v>
      </c>
      <c r="N15717" s="30">
        <v>172.0688665905</v>
      </c>
      <c r="O15717" s="4" t="inlineStr">
        <is>
          <t>FRANKO actual PPM | TOYOTA</t>
        </is>
      </c>
    </row>
    <row r="15718" ht="15.75" customHeight="1">
      <c r="A15718" s="4" t="inlineStr">
        <is>
          <t>AB 3</t>
        </is>
      </c>
      <c r="B15718" s="26">
        <f>ROUND((K15718*$B$6*$B$9+L15718*$B$7*$B$10+M15718*$B$8*$B$11)*$B$12,0)</f>
        <v>66</v>
      </c>
      <c r="C15718" s="26">
        <f>ROUND((K15718*$B$6*$B$9+L15718*$B$7*$B$10+M15718*$B$8*$B$11)*$B$12,0)</f>
        <v>66</v>
      </c>
      <c r="E15718" s="27">
        <v>1</v>
      </c>
      <c r="F15718" s="28">
        <v>1060</v>
      </c>
      <c r="G15718" s="28">
        <v>1</v>
      </c>
      <c r="H15718" s="29">
        <v>1157</v>
      </c>
      <c r="I15718" s="29">
        <v>10</v>
      </c>
      <c r="J15718" s="29">
        <v>11</v>
      </c>
      <c r="K15718" s="30">
        <f>F15718*G15718*H15718/1000000/$B$13</f>
        <v>0.0394303186</v>
      </c>
      <c r="L15718" s="30">
        <f>F15718*G15718*I15718/1000000/$B$13</f>
        <v>0.0003407979</v>
      </c>
      <c r="M15718" s="30">
        <f>F15718*G15718*J15718/1000000/$B$13</f>
        <v>0.0003748777</v>
      </c>
      <c r="N15718" s="30">
        <v>65.5929382145</v>
      </c>
      <c r="O15718" s="4" t="inlineStr">
        <is>
          <t>FRANKO actual PPM | TOYOTA</t>
        </is>
      </c>
    </row>
    <row r="15719" ht="15.75" customHeight="1">
      <c r="A15719" s="4" t="inlineStr">
        <is>
          <t>AB 5</t>
        </is>
      </c>
      <c r="B15719" s="26">
        <f>ROUND((K15719*$B$6*$B$9+L15719*$B$7*$B$10+M15719*$B$8*$B$11)*$B$12,0)</f>
        <v>61</v>
      </c>
      <c r="C15719" s="26">
        <f>ROUND((K15719*$B$6*$B$9+L15719*$B$7*$B$10+M15719*$B$8*$B$11)*$B$12,0)</f>
        <v>61</v>
      </c>
      <c r="E15719" s="27">
        <v>1</v>
      </c>
      <c r="F15719" s="28">
        <v>920</v>
      </c>
      <c r="G15719" s="28">
        <v>1</v>
      </c>
      <c r="H15719" s="29">
        <v>1314</v>
      </c>
      <c r="I15719" s="29">
        <v>0</v>
      </c>
      <c r="J15719" s="29">
        <v>0</v>
      </c>
      <c r="K15719" s="30">
        <f>F15719*G15719*H15719/1000000/$B$13</f>
        <v>0.0388663945</v>
      </c>
      <c r="L15719" s="30">
        <f>F15719*G15719*I15719/1000000/$B$13</f>
        <v>0</v>
      </c>
      <c r="M15719" s="30">
        <f>F15719*G15719*J15719/1000000/$B$13</f>
        <v>0</v>
      </c>
      <c r="N15719" s="30">
        <v>61.1795916012</v>
      </c>
      <c r="O15719" s="4" t="inlineStr">
        <is>
          <t>FRANKO actual PPM | TOYOTA</t>
        </is>
      </c>
    </row>
    <row r="15720" ht="15.75" customHeight="1">
      <c r="A15720" s="4" t="inlineStr">
        <is>
          <t>AB 8</t>
        </is>
      </c>
      <c r="B15720" s="26">
        <f>ROUND((K15720*$B$6*$B$9+L15720*$B$7*$B$10+M15720*$B$8*$B$11)*$B$12,0)</f>
        <v>58</v>
      </c>
      <c r="C15720" s="26">
        <f>ROUND((K15720*$B$6*$B$9+L15720*$B$7*$B$10+M15720*$B$8*$B$11)*$B$12,0)</f>
        <v>58</v>
      </c>
      <c r="E15720" s="27">
        <v>1</v>
      </c>
      <c r="F15720" s="28">
        <v>880</v>
      </c>
      <c r="G15720" s="28">
        <v>1</v>
      </c>
      <c r="H15720" s="29">
        <v>1302</v>
      </c>
      <c r="I15720" s="29">
        <v>0</v>
      </c>
      <c r="J15720" s="29">
        <v>0</v>
      </c>
      <c r="K15720" s="30">
        <f>F15720*G15720*H15720/1000000/$B$13</f>
        <v>0.0368370394</v>
      </c>
      <c r="L15720" s="30">
        <f>F15720*G15720*I15720/1000000/$B$13</f>
        <v>0</v>
      </c>
      <c r="M15720" s="30">
        <f>F15720*G15720*J15720/1000000/$B$13</f>
        <v>0</v>
      </c>
      <c r="N15720" s="30">
        <v>57.9851837014</v>
      </c>
      <c r="O15720" s="4" t="inlineStr">
        <is>
          <t>FRANKO actual PPM | TOYOTA</t>
        </is>
      </c>
    </row>
    <row r="15721" ht="15.75" customHeight="1">
      <c r="A15721" s="4" t="inlineStr">
        <is>
          <t>AB 9</t>
        </is>
      </c>
      <c r="B15721" s="26">
        <f>ROUND((K15721*$B$6*$B$9+L15721*$B$7*$B$10+M15721*$B$8*$B$11)*$B$12,0)</f>
        <v>176</v>
      </c>
      <c r="C15721" s="26">
        <f>ROUND((K15721*$B$6*$B$9+L15721*$B$7*$B$10+M15721*$B$8*$B$11)*$B$12,0)</f>
        <v>176</v>
      </c>
      <c r="E15721" s="27">
        <v>1</v>
      </c>
      <c r="F15721" s="28">
        <v>720</v>
      </c>
      <c r="G15721" s="28">
        <v>1</v>
      </c>
      <c r="H15721" s="29">
        <v>4760</v>
      </c>
      <c r="I15721" s="29">
        <v>100</v>
      </c>
      <c r="J15721" s="29">
        <v>0</v>
      </c>
      <c r="K15721" s="30">
        <f>F15721*G15721*H15721/1000000/$B$13</f>
        <v>0.1101870386</v>
      </c>
      <c r="L15721" s="30">
        <f>F15721*G15721*I15721/1000000/$B$13</f>
        <v>0.0023148538</v>
      </c>
      <c r="M15721" s="30">
        <f>F15721*G15721*J15721/1000000/$B$13</f>
        <v>0</v>
      </c>
      <c r="N15721" s="30">
        <v>176.2371311493</v>
      </c>
      <c r="O15721" s="4" t="inlineStr">
        <is>
          <t>FRANKO actual PPM | TOYOTA</t>
        </is>
      </c>
    </row>
    <row r="15722" ht="15.75" customHeight="1">
      <c r="A15722" s="4" t="inlineStr">
        <is>
          <t>AB 9</t>
        </is>
      </c>
      <c r="B15722" s="26">
        <f>ROUND((K15722*$B$6*$B$9+L15722*$B$7*$B$10+M15722*$B$8*$B$11)*$B$12,0)</f>
        <v>212</v>
      </c>
      <c r="C15722" s="26">
        <f>ROUND((K15722*$B$6*$B$9+L15722*$B$7*$B$10+M15722*$B$8*$B$11)*$B$12,0)</f>
        <v>212</v>
      </c>
      <c r="E15722" s="27">
        <v>1</v>
      </c>
      <c r="F15722" s="28">
        <v>780</v>
      </c>
      <c r="G15722" s="28">
        <v>1</v>
      </c>
      <c r="H15722" s="29">
        <v>5365</v>
      </c>
      <c r="I15722" s="29">
        <v>0</v>
      </c>
      <c r="J15722" s="29">
        <v>0</v>
      </c>
      <c r="K15722" s="30">
        <f>F15722*G15722*H15722/1000000/$B$13</f>
        <v>0.1345412292</v>
      </c>
      <c r="L15722" s="30">
        <f>F15722*G15722*I15722/1000000/$B$13</f>
        <v>0</v>
      </c>
      <c r="M15722" s="30">
        <f>F15722*G15722*J15722/1000000/$B$13</f>
        <v>0</v>
      </c>
      <c r="N15722" s="30">
        <v>211.7813488298</v>
      </c>
      <c r="O15722" s="4" t="inlineStr">
        <is>
          <t>FRANKO actual PPM | TOYOTA</t>
        </is>
      </c>
    </row>
    <row r="15723" ht="15.75" customHeight="1">
      <c r="A15723" s="4" t="inlineStr">
        <is>
          <t>AC 2</t>
        </is>
      </c>
      <c r="B15723" s="26">
        <f>ROUND((K15723*$B$6*$B$9+L15723*$B$7*$B$10+M15723*$B$8*$B$11)*$B$12,0)</f>
        <v>55</v>
      </c>
      <c r="C15723" s="26">
        <f>ROUND((K15723*$B$6*$B$9+L15723*$B$7*$B$10+M15723*$B$8*$B$11)*$B$12,0)</f>
        <v>55</v>
      </c>
      <c r="E15723" s="27">
        <v>1</v>
      </c>
      <c r="F15723" s="28">
        <v>820</v>
      </c>
      <c r="G15723" s="28">
        <v>1</v>
      </c>
      <c r="H15723" s="29">
        <v>1332</v>
      </c>
      <c r="I15723" s="29">
        <v>0</v>
      </c>
      <c r="J15723" s="29">
        <v>0</v>
      </c>
      <c r="K15723" s="30">
        <f>F15723*G15723*H15723/1000000/$B$13</f>
        <v>0.0351163314</v>
      </c>
      <c r="L15723" s="30">
        <f>F15723*G15723*I15723/1000000/$B$13</f>
        <v>0</v>
      </c>
      <c r="M15723" s="30">
        <f>F15723*G15723*J15723/1000000/$B$13</f>
        <v>0</v>
      </c>
      <c r="N15723" s="30">
        <v>55.2766173073</v>
      </c>
      <c r="O15723" s="4" t="inlineStr">
        <is>
          <t>FRANKO actual PPM | TOYOTA</t>
        </is>
      </c>
    </row>
    <row r="15724" ht="15.75" customHeight="1">
      <c r="A15724" s="4" t="inlineStr">
        <is>
          <t>AC 2</t>
        </is>
      </c>
      <c r="B15724" s="26">
        <f>ROUND((K15724*$B$6*$B$9+L15724*$B$7*$B$10+M15724*$B$8*$B$11)*$B$12,0)</f>
        <v>56</v>
      </c>
      <c r="C15724" s="26">
        <f>ROUND((K15724*$B$6*$B$9+L15724*$B$7*$B$10+M15724*$B$8*$B$11)*$B$12,0)</f>
        <v>56</v>
      </c>
      <c r="E15724" s="27">
        <v>1</v>
      </c>
      <c r="F15724" s="28">
        <v>820</v>
      </c>
      <c r="G15724" s="28">
        <v>1</v>
      </c>
      <c r="H15724" s="29">
        <v>1358</v>
      </c>
      <c r="I15724" s="29">
        <v>0</v>
      </c>
      <c r="J15724" s="29">
        <v>0</v>
      </c>
      <c r="K15724" s="30">
        <f>F15724*G15724*H15724/1000000/$B$13</f>
        <v>0.0358017853</v>
      </c>
      <c r="L15724" s="30">
        <f>F15724*G15724*I15724/1000000/$B$13</f>
        <v>0</v>
      </c>
      <c r="M15724" s="30">
        <f>F15724*G15724*J15724/1000000/$B$13</f>
        <v>0</v>
      </c>
      <c r="N15724" s="30">
        <v>56.3555903178</v>
      </c>
      <c r="O15724" s="4" t="inlineStr">
        <is>
          <t>FRANKO actual PPM | TOYOTA</t>
        </is>
      </c>
    </row>
    <row r="15725" ht="15.75" customHeight="1">
      <c r="A15725" s="4" t="inlineStr">
        <is>
          <t>AC 2</t>
        </is>
      </c>
      <c r="B15725" s="26">
        <f>ROUND((K15725*$B$6*$B$9+L15725*$B$7*$B$10+M15725*$B$8*$B$11)*$B$12,0)</f>
        <v>47</v>
      </c>
      <c r="C15725" s="26">
        <f>ROUND((K15725*$B$6*$B$9+L15725*$B$7*$B$10+M15725*$B$8*$B$11)*$B$12,0)</f>
        <v>47</v>
      </c>
      <c r="E15725" s="27">
        <v>1</v>
      </c>
      <c r="F15725" s="28">
        <v>800</v>
      </c>
      <c r="G15725" s="28">
        <v>1</v>
      </c>
      <c r="H15725" s="29">
        <v>1166</v>
      </c>
      <c r="I15725" s="29">
        <v>0</v>
      </c>
      <c r="J15725" s="29">
        <v>0</v>
      </c>
      <c r="K15725" s="30">
        <f>F15725*G15725*H15725/1000000/$B$13</f>
        <v>0.0299902164</v>
      </c>
      <c r="L15725" s="30">
        <f>F15725*G15725*I15725/1000000/$B$13</f>
        <v>0</v>
      </c>
      <c r="M15725" s="30">
        <f>F15725*G15725*J15725/1000000/$B$13</f>
        <v>0</v>
      </c>
      <c r="N15725" s="30">
        <v>47.207599634</v>
      </c>
      <c r="O15725" s="4" t="inlineStr">
        <is>
          <t>FRANKO actual PPM | TOYOTA</t>
        </is>
      </c>
    </row>
    <row r="15726" ht="15.75" customHeight="1">
      <c r="A15726" s="4" t="inlineStr">
        <is>
          <t>AC 4</t>
        </is>
      </c>
      <c r="B15726" s="26">
        <f>ROUND((K15726*$B$6*$B$9+L15726*$B$7*$B$10+M15726*$B$8*$B$11)*$B$12,0)</f>
        <v>191</v>
      </c>
      <c r="C15726" s="26">
        <f>ROUND((K15726*$B$6*$B$9+L15726*$B$7*$B$10+M15726*$B$8*$B$11)*$B$12,0)</f>
        <v>191</v>
      </c>
      <c r="E15726" s="27">
        <v>1</v>
      </c>
      <c r="F15726" s="28">
        <v>730</v>
      </c>
      <c r="G15726" s="28">
        <v>1</v>
      </c>
      <c r="H15726" s="29">
        <v>5177</v>
      </c>
      <c r="I15726" s="29">
        <v>0</v>
      </c>
      <c r="J15726" s="29">
        <v>0</v>
      </c>
      <c r="K15726" s="30">
        <f>F15726*G15726*H15726/1000000/$B$13</f>
        <v>0.1215044229</v>
      </c>
      <c r="L15726" s="30">
        <f>F15726*G15726*I15726/1000000/$B$13</f>
        <v>0</v>
      </c>
      <c r="M15726" s="30">
        <f>F15726*G15726*J15726/1000000/$B$13</f>
        <v>0</v>
      </c>
      <c r="N15726" s="30">
        <v>191.2601121493</v>
      </c>
      <c r="O15726" s="4" t="inlineStr">
        <is>
          <t>FRANKO actual PPM | TOYOTA</t>
        </is>
      </c>
    </row>
    <row r="15727" ht="15.75" customHeight="1">
      <c r="A15727" s="4" t="inlineStr">
        <is>
          <t>AC 4</t>
        </is>
      </c>
      <c r="B15727" s="26">
        <f>ROUND((K15727*$B$6*$B$9+L15727*$B$7*$B$10+M15727*$B$8*$B$11)*$B$12,0)</f>
        <v>332</v>
      </c>
      <c r="C15727" s="26">
        <f>ROUND((K15727*$B$6*$B$9+L15727*$B$7*$B$10+M15727*$B$8*$B$11)*$B$12,0)</f>
        <v>332</v>
      </c>
      <c r="E15727" s="27">
        <v>1</v>
      </c>
      <c r="F15727" s="28">
        <v>780</v>
      </c>
      <c r="G15727" s="28">
        <v>1</v>
      </c>
      <c r="H15727" s="29">
        <v>8408</v>
      </c>
      <c r="I15727" s="29">
        <v>0</v>
      </c>
      <c r="J15727" s="29">
        <v>0</v>
      </c>
      <c r="K15727" s="30">
        <f>F15727*G15727*H15727/1000000/$B$13</f>
        <v>0.2108523122</v>
      </c>
      <c r="L15727" s="30">
        <f>F15727*G15727*I15727/1000000/$B$13</f>
        <v>0</v>
      </c>
      <c r="M15727" s="30">
        <f>F15727*G15727*J15727/1000000/$B$13</f>
        <v>0</v>
      </c>
      <c r="N15727" s="30">
        <v>331.9026245966</v>
      </c>
      <c r="O15727" s="4" t="inlineStr">
        <is>
          <t>FRANKO actual PPM | TOYOTA</t>
        </is>
      </c>
    </row>
    <row r="15728" ht="15.75" customHeight="1">
      <c r="A15728" s="4" t="inlineStr">
        <is>
          <t>AD 5</t>
        </is>
      </c>
      <c r="B15728" s="26">
        <f>ROUND((K15728*$B$6*$B$9+L15728*$B$7*$B$10+M15728*$B$8*$B$11)*$B$12,0)</f>
        <v>265</v>
      </c>
      <c r="C15728" s="26">
        <f>ROUND((K15728*$B$6*$B$9+L15728*$B$7*$B$10+M15728*$B$8*$B$11)*$B$12,0)</f>
        <v>265</v>
      </c>
      <c r="E15728" s="27">
        <v>1</v>
      </c>
      <c r="F15728" s="28">
        <v>760</v>
      </c>
      <c r="G15728" s="28">
        <v>1</v>
      </c>
      <c r="H15728" s="29">
        <v>6828</v>
      </c>
      <c r="I15728" s="29">
        <v>76</v>
      </c>
      <c r="J15728" s="29">
        <v>0</v>
      </c>
      <c r="K15728" s="30">
        <f>F15728*G15728*H15728/1000000/$B$13</f>
        <v>0.1668392262</v>
      </c>
      <c r="L15728" s="30">
        <f>F15728*G15728*I15728/1000000/$B$13</f>
        <v>0.0018570271</v>
      </c>
      <c r="M15728" s="30">
        <f>F15728*G15728*J15728/1000000/$B$13</f>
        <v>0</v>
      </c>
      <c r="N15728" s="30">
        <v>264.8612005974</v>
      </c>
      <c r="O15728" s="4" t="inlineStr">
        <is>
          <t>FRANKO actual PPM | TOYOTA</t>
        </is>
      </c>
    </row>
    <row r="15729" ht="15.75" customHeight="1">
      <c r="A15729" s="4" t="inlineStr">
        <is>
          <t>AD 5</t>
        </is>
      </c>
      <c r="B15729" s="26">
        <f>ROUND((K15729*$B$6*$B$9+L15729*$B$7*$B$10+M15729*$B$8*$B$11)*$B$12,0)</f>
        <v>283</v>
      </c>
      <c r="C15729" s="26">
        <f>ROUND((K15729*$B$6*$B$9+L15729*$B$7*$B$10+M15729*$B$8*$B$11)*$B$12,0)</f>
        <v>283</v>
      </c>
      <c r="E15729" s="27">
        <v>1</v>
      </c>
      <c r="F15729" s="28">
        <v>760</v>
      </c>
      <c r="G15729" s="28">
        <v>1</v>
      </c>
      <c r="H15729" s="29">
        <v>7356</v>
      </c>
      <c r="I15729" s="29">
        <v>0</v>
      </c>
      <c r="J15729" s="29">
        <v>0</v>
      </c>
      <c r="K15729" s="30">
        <f>F15729*G15729*H15729/1000000/$B$13</f>
        <v>0.1797406777</v>
      </c>
      <c r="L15729" s="30">
        <f>F15729*G15729*I15729/1000000/$B$13</f>
        <v>0</v>
      </c>
      <c r="M15729" s="30">
        <f>F15729*G15729*J15729/1000000/$B$13</f>
        <v>0</v>
      </c>
      <c r="N15729" s="30">
        <v>282.9298008254</v>
      </c>
      <c r="O15729" s="4" t="inlineStr">
        <is>
          <t>FRANKO actual PPM | TOYOTA</t>
        </is>
      </c>
    </row>
    <row r="15730" ht="15.75" customHeight="1">
      <c r="A15730" s="4" t="inlineStr">
        <is>
          <t>AD 5</t>
        </is>
      </c>
      <c r="B15730" s="26">
        <f>ROUND((K15730*$B$6*$B$9+L15730*$B$7*$B$10+M15730*$B$8*$B$11)*$B$12,0)</f>
        <v>286</v>
      </c>
      <c r="C15730" s="26">
        <f>ROUND((K15730*$B$6*$B$9+L15730*$B$7*$B$10+M15730*$B$8*$B$11)*$B$12,0)</f>
        <v>286</v>
      </c>
      <c r="E15730" s="27">
        <v>1</v>
      </c>
      <c r="F15730" s="28">
        <v>760</v>
      </c>
      <c r="G15730" s="28">
        <v>1</v>
      </c>
      <c r="H15730" s="29">
        <v>7444</v>
      </c>
      <c r="I15730" s="29">
        <v>0</v>
      </c>
      <c r="J15730" s="29">
        <v>0</v>
      </c>
      <c r="K15730" s="30">
        <f>F15730*G15730*H15730/1000000/$B$13</f>
        <v>0.1818909197</v>
      </c>
      <c r="L15730" s="30">
        <f>F15730*G15730*I15730/1000000/$B$13</f>
        <v>0</v>
      </c>
      <c r="M15730" s="30">
        <f>F15730*G15730*J15730/1000000/$B$13</f>
        <v>0</v>
      </c>
      <c r="N15730" s="30">
        <v>286.3144966482</v>
      </c>
      <c r="O15730" s="4" t="inlineStr">
        <is>
          <t>FRANKO actual PPM | TOYOTA</t>
        </is>
      </c>
    </row>
    <row r="15731" ht="15.75" customHeight="1">
      <c r="A15731" s="4" t="inlineStr">
        <is>
          <t>AD 5</t>
        </is>
      </c>
      <c r="B15731" s="26">
        <f>ROUND((K15731*$B$6*$B$9+L15731*$B$7*$B$10+M15731*$B$8*$B$11)*$B$12,0)</f>
        <v>295</v>
      </c>
      <c r="C15731" s="26">
        <f>ROUND((K15731*$B$6*$B$9+L15731*$B$7*$B$10+M15731*$B$8*$B$11)*$B$12,0)</f>
        <v>295</v>
      </c>
      <c r="E15731" s="27">
        <v>1</v>
      </c>
      <c r="F15731" s="28">
        <v>740</v>
      </c>
      <c r="G15731" s="28">
        <v>1</v>
      </c>
      <c r="H15731" s="29">
        <v>7868</v>
      </c>
      <c r="I15731" s="29">
        <v>0</v>
      </c>
      <c r="J15731" s="29">
        <v>0</v>
      </c>
      <c r="K15731" s="30">
        <f>F15731*G15731*H15731/1000000/$B$13</f>
        <v>0.1871919348</v>
      </c>
      <c r="L15731" s="30">
        <f>F15731*G15731*I15731/1000000/$B$13</f>
        <v>0</v>
      </c>
      <c r="M15731" s="30">
        <f>F15731*G15731*J15731/1000000/$B$13</f>
        <v>0</v>
      </c>
      <c r="N15731" s="30">
        <v>294.658824508</v>
      </c>
      <c r="O15731" s="4" t="inlineStr">
        <is>
          <t>FRANKO actual PPM | TOYOTA</t>
        </is>
      </c>
    </row>
    <row r="15732" ht="15.75" customHeight="1">
      <c r="A15732" s="4" t="inlineStr">
        <is>
          <t>AD 5</t>
        </is>
      </c>
      <c r="B15732" s="26">
        <f>ROUND((K15732*$B$6*$B$9+L15732*$B$7*$B$10+M15732*$B$8*$B$11)*$B$12,0)</f>
        <v>295</v>
      </c>
      <c r="C15732" s="26">
        <f>ROUND((K15732*$B$6*$B$9+L15732*$B$7*$B$10+M15732*$B$8*$B$11)*$B$12,0)</f>
        <v>295</v>
      </c>
      <c r="E15732" s="27">
        <v>1</v>
      </c>
      <c r="F15732" s="28">
        <v>780</v>
      </c>
      <c r="G15732" s="28">
        <v>1</v>
      </c>
      <c r="H15732" s="29">
        <v>7476</v>
      </c>
      <c r="I15732" s="29">
        <v>0</v>
      </c>
      <c r="J15732" s="29">
        <v>0</v>
      </c>
      <c r="K15732" s="30">
        <f>F15732*G15732*H15732/1000000/$B$13</f>
        <v>0.1874800055</v>
      </c>
      <c r="L15732" s="30">
        <f>F15732*G15732*I15732/1000000/$B$13</f>
        <v>0</v>
      </c>
      <c r="M15732" s="30">
        <f>F15732*G15732*J15732/1000000/$B$13</f>
        <v>0</v>
      </c>
      <c r="N15732" s="30">
        <v>295.11227658</v>
      </c>
      <c r="O15732" s="4" t="inlineStr">
        <is>
          <t>FRANKO actual PPM | TOYOTA</t>
        </is>
      </c>
    </row>
    <row r="15733" ht="15.75" customHeight="1">
      <c r="A15733" s="4" t="inlineStr">
        <is>
          <t>AD 8</t>
        </is>
      </c>
      <c r="B15733" s="26">
        <f>ROUND((K15733*$B$6*$B$9+L15733*$B$7*$B$10+M15733*$B$8*$B$11)*$B$12,0)</f>
        <v>106</v>
      </c>
      <c r="C15733" s="26">
        <f>ROUND((K15733*$B$6*$B$9+L15733*$B$7*$B$10+M15733*$B$8*$B$11)*$B$12,0)</f>
        <v>106</v>
      </c>
      <c r="E15733" s="27">
        <v>1</v>
      </c>
      <c r="F15733" s="28">
        <v>840</v>
      </c>
      <c r="G15733" s="28">
        <v>1</v>
      </c>
      <c r="H15733" s="29">
        <v>2486</v>
      </c>
      <c r="I15733" s="29">
        <v>0</v>
      </c>
      <c r="J15733" s="29">
        <v>0</v>
      </c>
      <c r="K15733" s="30">
        <f>F15733*G15733*H15733/1000000/$B$13</f>
        <v>0.067138475</v>
      </c>
      <c r="L15733" s="30">
        <f>F15733*G15733*I15733/1000000/$B$13</f>
        <v>0</v>
      </c>
      <c r="M15733" s="30">
        <f>F15733*G15733*J15733/1000000/$B$13</f>
        <v>0</v>
      </c>
      <c r="N15733" s="30">
        <v>105.6826735203</v>
      </c>
      <c r="O15733" s="4" t="inlineStr">
        <is>
          <t>FRANKO actual PPM | TOYOTA</t>
        </is>
      </c>
    </row>
    <row r="15734" ht="15.75" customHeight="1">
      <c r="A15734" s="4" t="inlineStr">
        <is>
          <t>AE 3</t>
        </is>
      </c>
      <c r="B15734" s="26">
        <f>ROUND((K15734*$B$6*$B$9+L15734*$B$7*$B$10+M15734*$B$8*$B$11)*$B$12,0)</f>
        <v>56</v>
      </c>
      <c r="C15734" s="26">
        <f>ROUND((K15734*$B$6*$B$9+L15734*$B$7*$B$10+M15734*$B$8*$B$11)*$B$12,0)</f>
        <v>56</v>
      </c>
      <c r="E15734" s="27">
        <v>1</v>
      </c>
      <c r="F15734" s="28">
        <v>840</v>
      </c>
      <c r="G15734" s="28">
        <v>1</v>
      </c>
      <c r="H15734" s="29">
        <v>1317</v>
      </c>
      <c r="I15734" s="29">
        <v>0</v>
      </c>
      <c r="J15734" s="29">
        <v>0</v>
      </c>
      <c r="K15734" s="30">
        <f>F15734*G15734*H15734/1000000/$B$13</f>
        <v>0.0355677279</v>
      </c>
      <c r="L15734" s="30">
        <f>F15734*G15734*I15734/1000000/$B$13</f>
        <v>0</v>
      </c>
      <c r="M15734" s="30">
        <f>F15734*G15734*J15734/1000000/$B$13</f>
        <v>0</v>
      </c>
      <c r="N15734" s="30">
        <v>55.9871605093</v>
      </c>
      <c r="O15734" s="4" t="inlineStr">
        <is>
          <t>FRANKO actual PPM | TOYOTA</t>
        </is>
      </c>
    </row>
    <row r="15735" ht="15.75" customHeight="1">
      <c r="A15735" s="4" t="inlineStr">
        <is>
          <t>AE 4</t>
        </is>
      </c>
      <c r="B15735" s="26">
        <f>ROUND((K15735*$B$6*$B$9+L15735*$B$7*$B$10+M15735*$B$8*$B$11)*$B$12,0)</f>
        <v>143</v>
      </c>
      <c r="C15735" s="26">
        <f>ROUND((K15735*$B$6*$B$9+L15735*$B$7*$B$10+M15735*$B$8*$B$11)*$B$12,0)</f>
        <v>143</v>
      </c>
      <c r="E15735" s="27">
        <v>1</v>
      </c>
      <c r="F15735" s="28">
        <v>1000</v>
      </c>
      <c r="G15735" s="28">
        <v>1</v>
      </c>
      <c r="H15735" s="29">
        <v>2820</v>
      </c>
      <c r="I15735" s="29">
        <v>0</v>
      </c>
      <c r="J15735" s="29">
        <v>0</v>
      </c>
      <c r="K15735" s="30">
        <f>F15735*G15735*H15735/1000000/$B$13</f>
        <v>0.0906651053</v>
      </c>
      <c r="L15735" s="30">
        <f>F15735*G15735*I15735/1000000/$B$13</f>
        <v>0</v>
      </c>
      <c r="M15735" s="30">
        <f>F15735*G15735*J15735/1000000/$B$13</f>
        <v>0</v>
      </c>
      <c r="N15735" s="30">
        <v>142.7159422898</v>
      </c>
      <c r="O15735" s="4" t="inlineStr">
        <is>
          <t>FRANKO actual PPM | TOYOTA</t>
        </is>
      </c>
    </row>
    <row r="15736" ht="15.75" customHeight="1">
      <c r="A15736" s="4" t="inlineStr">
        <is>
          <t>AE 4</t>
        </is>
      </c>
      <c r="B15736" s="26">
        <f>ROUND((K15736*$B$6*$B$9+L15736*$B$7*$B$10+M15736*$B$8*$B$11)*$B$12,0)</f>
        <v>189</v>
      </c>
      <c r="C15736" s="26">
        <f>ROUND((K15736*$B$6*$B$9+L15736*$B$7*$B$10+M15736*$B$8*$B$11)*$B$12,0)</f>
        <v>189</v>
      </c>
      <c r="E15736" s="27">
        <v>1</v>
      </c>
      <c r="F15736" s="28">
        <v>740</v>
      </c>
      <c r="G15736" s="28">
        <v>1</v>
      </c>
      <c r="H15736" s="29">
        <v>5049</v>
      </c>
      <c r="I15736" s="29">
        <v>0</v>
      </c>
      <c r="J15736" s="29">
        <v>0</v>
      </c>
      <c r="K15736" s="30">
        <f>F15736*G15736*H15736/1000000/$B$13</f>
        <v>0.1201235484</v>
      </c>
      <c r="L15736" s="30">
        <f>F15736*G15736*I15736/1000000/$B$13</f>
        <v>0</v>
      </c>
      <c r="M15736" s="30">
        <f>F15736*G15736*J15736/1000000/$B$13</f>
        <v>0</v>
      </c>
      <c r="N15736" s="30">
        <v>189.0864774963</v>
      </c>
      <c r="O15736" s="4" t="inlineStr">
        <is>
          <t>FRANKO actual PPM | TOYOTA</t>
        </is>
      </c>
    </row>
    <row r="15737" ht="15.75" customHeight="1">
      <c r="A15737" s="4" t="inlineStr">
        <is>
          <t>AE 4</t>
        </is>
      </c>
      <c r="B15737" s="26">
        <f>ROUND((K15737*$B$6*$B$9+L15737*$B$7*$B$10+M15737*$B$8*$B$11)*$B$12,0)</f>
        <v>221</v>
      </c>
      <c r="C15737" s="26">
        <f>ROUND((K15737*$B$6*$B$9+L15737*$B$7*$B$10+M15737*$B$8*$B$11)*$B$12,0)</f>
        <v>221</v>
      </c>
      <c r="E15737" s="27">
        <v>1</v>
      </c>
      <c r="F15737" s="28">
        <v>780</v>
      </c>
      <c r="G15737" s="28">
        <v>1</v>
      </c>
      <c r="H15737" s="29">
        <v>5592</v>
      </c>
      <c r="I15737" s="29">
        <v>0</v>
      </c>
      <c r="J15737" s="29">
        <v>0</v>
      </c>
      <c r="K15737" s="30">
        <f>F15737*G15737*H15737/1000000/$B$13</f>
        <v>0.1402338404</v>
      </c>
      <c r="L15737" s="30">
        <f>F15737*G15737*I15737/1000000/$B$13</f>
        <v>0</v>
      </c>
      <c r="M15737" s="30">
        <f>F15737*G15737*J15737/1000000/$B$13</f>
        <v>0</v>
      </c>
      <c r="N15737" s="30">
        <v>220.7420880999</v>
      </c>
      <c r="O15737" s="4" t="inlineStr">
        <is>
          <t>FRANKO actual PPM | TOYOTA</t>
        </is>
      </c>
    </row>
    <row r="15738" ht="15.75" customHeight="1">
      <c r="A15738" s="4" t="inlineStr">
        <is>
          <t>AE 8</t>
        </is>
      </c>
      <c r="B15738" s="26">
        <f>ROUND((K15738*$B$6*$B$9+L15738*$B$7*$B$10+M15738*$B$8*$B$11)*$B$12,0)</f>
        <v>213</v>
      </c>
      <c r="C15738" s="26">
        <f>ROUND((K15738*$B$6*$B$9+L15738*$B$7*$B$10+M15738*$B$8*$B$11)*$B$12,0)</f>
        <v>213</v>
      </c>
      <c r="E15738" s="27">
        <v>1</v>
      </c>
      <c r="F15738" s="28">
        <v>740</v>
      </c>
      <c r="G15738" s="28">
        <v>1</v>
      </c>
      <c r="H15738" s="29">
        <v>5697</v>
      </c>
      <c r="I15738" s="29">
        <v>0</v>
      </c>
      <c r="J15738" s="29">
        <v>0</v>
      </c>
      <c r="K15738" s="30">
        <f>F15738*G15738*H15738/1000000/$B$13</f>
        <v>0.1355404744</v>
      </c>
      <c r="L15738" s="30">
        <f>F15738*G15738*I15738/1000000/$B$13</f>
        <v>0</v>
      </c>
      <c r="M15738" s="30">
        <f>F15738*G15738*J15738/1000000/$B$13</f>
        <v>0</v>
      </c>
      <c r="N15738" s="30">
        <v>213.3542607044</v>
      </c>
      <c r="O15738" s="4" t="inlineStr">
        <is>
          <t>FRANKO actual PPM | TOYOTA</t>
        </is>
      </c>
    </row>
    <row r="15739" ht="15.75" customHeight="1">
      <c r="A15739" s="4" t="inlineStr">
        <is>
          <t>AE 8</t>
        </is>
      </c>
      <c r="B15739" s="26">
        <f>ROUND((K15739*$B$6*$B$9+L15739*$B$7*$B$10+M15739*$B$8*$B$11)*$B$12,0)</f>
        <v>216</v>
      </c>
      <c r="C15739" s="26">
        <f>ROUND((K15739*$B$6*$B$9+L15739*$B$7*$B$10+M15739*$B$8*$B$11)*$B$12,0)</f>
        <v>216</v>
      </c>
      <c r="E15739" s="27">
        <v>1</v>
      </c>
      <c r="F15739" s="28">
        <v>720</v>
      </c>
      <c r="G15739" s="28">
        <v>1</v>
      </c>
      <c r="H15739" s="29">
        <v>5921</v>
      </c>
      <c r="I15739" s="29">
        <v>0</v>
      </c>
      <c r="J15739" s="29">
        <v>0</v>
      </c>
      <c r="K15739" s="30">
        <f>F15739*G15739*H15739/1000000/$B$13</f>
        <v>0.1370624907</v>
      </c>
      <c r="L15739" s="30">
        <f>F15739*G15739*I15739/1000000/$B$13</f>
        <v>0</v>
      </c>
      <c r="M15739" s="30">
        <f>F15739*G15739*J15739/1000000/$B$13</f>
        <v>0</v>
      </c>
      <c r="N15739" s="30">
        <v>215.7500666292</v>
      </c>
      <c r="O15739" s="4" t="inlineStr">
        <is>
          <t>FRANKO actual PPM | TOYOTA</t>
        </is>
      </c>
    </row>
    <row r="15740" ht="15.75" customHeight="1">
      <c r="A15740" s="4" t="inlineStr">
        <is>
          <t>AF 3</t>
        </is>
      </c>
      <c r="B15740" s="26">
        <f>ROUND((K15740*$B$6*$B$9+L15740*$B$7*$B$10+M15740*$B$8*$B$11)*$B$12,0)</f>
        <v>225</v>
      </c>
      <c r="C15740" s="26">
        <f>ROUND((K15740*$B$6*$B$9+L15740*$B$7*$B$10+M15740*$B$8*$B$11)*$B$12,0)</f>
        <v>225</v>
      </c>
      <c r="E15740" s="27">
        <v>1</v>
      </c>
      <c r="F15740" s="28">
        <v>940</v>
      </c>
      <c r="G15740" s="28">
        <v>1</v>
      </c>
      <c r="H15740" s="29">
        <v>3668</v>
      </c>
      <c r="I15740" s="29">
        <v>1205</v>
      </c>
      <c r="J15740" s="29">
        <v>28</v>
      </c>
      <c r="K15740" s="30">
        <f>F15740*G15740*H15740/1000000/$B$13</f>
        <v>0.1108532021</v>
      </c>
      <c r="L15740" s="30">
        <f>F15740*G15740*I15740/1000000/$B$13</f>
        <v>0.0364171506</v>
      </c>
      <c r="M15740" s="30">
        <f>F15740*G15740*J15740/1000000/$B$13</f>
        <v>0.0008462076</v>
      </c>
      <c r="N15740" s="30">
        <v>225.4438253668</v>
      </c>
      <c r="O15740" s="4" t="inlineStr">
        <is>
          <t>FRANKO actual PPM | TOYOTA</t>
        </is>
      </c>
    </row>
    <row r="15741" ht="15.75" customHeight="1">
      <c r="A15741" s="4" t="inlineStr">
        <is>
          <t>AF 3</t>
        </is>
      </c>
      <c r="B15741" s="26">
        <f>ROUND((K15741*$B$6*$B$9+L15741*$B$7*$B$10+M15741*$B$8*$B$11)*$B$12,0)</f>
        <v>231</v>
      </c>
      <c r="C15741" s="26">
        <f>ROUND((K15741*$B$6*$B$9+L15741*$B$7*$B$10+M15741*$B$8*$B$11)*$B$12,0)</f>
        <v>231</v>
      </c>
      <c r="E15741" s="27">
        <v>1</v>
      </c>
      <c r="F15741" s="28">
        <v>940</v>
      </c>
      <c r="G15741" s="28">
        <v>1</v>
      </c>
      <c r="H15741" s="29">
        <v>3772</v>
      </c>
      <c r="I15741" s="29">
        <v>1259</v>
      </c>
      <c r="J15741" s="29">
        <v>23</v>
      </c>
      <c r="K15741" s="30">
        <f>F15741*G15741*H15741/1000000/$B$13</f>
        <v>0.1139962591</v>
      </c>
      <c r="L15741" s="30">
        <f>F15741*G15741*I15741/1000000/$B$13</f>
        <v>0.0380491225</v>
      </c>
      <c r="M15741" s="30">
        <f>F15741*G15741*J15741/1000000/$B$13</f>
        <v>0.0006950991</v>
      </c>
      <c r="N15741" s="30">
        <v>231.1039844266</v>
      </c>
      <c r="O15741" s="4" t="inlineStr">
        <is>
          <t>FRANKO actual PPM | TOYOTA</t>
        </is>
      </c>
    </row>
    <row r="15742" ht="15.75" customHeight="1">
      <c r="A15742" s="4" t="inlineStr">
        <is>
          <t>AF 3</t>
        </is>
      </c>
      <c r="B15742" s="26">
        <f>ROUND((K15742*$B$6*$B$9+L15742*$B$7*$B$10+M15742*$B$8*$B$11)*$B$12,0)</f>
        <v>240</v>
      </c>
      <c r="C15742" s="26">
        <f>ROUND((K15742*$B$6*$B$9+L15742*$B$7*$B$10+M15742*$B$8*$B$11)*$B$12,0)</f>
        <v>240</v>
      </c>
      <c r="E15742" s="27">
        <v>1</v>
      </c>
      <c r="F15742" s="28">
        <v>940</v>
      </c>
      <c r="G15742" s="28">
        <v>1</v>
      </c>
      <c r="H15742" s="29">
        <v>3945</v>
      </c>
      <c r="I15742" s="29">
        <v>1308</v>
      </c>
      <c r="J15742" s="29">
        <v>19</v>
      </c>
      <c r="K15742" s="30">
        <f>F15742*G15742*H15742/1000000/$B$13</f>
        <v>0.1192246135</v>
      </c>
      <c r="L15742" s="30">
        <f>F15742*G15742*I15742/1000000/$B$13</f>
        <v>0.0395299859</v>
      </c>
      <c r="M15742" s="30">
        <f>F15742*G15742*J15742/1000000/$B$13</f>
        <v>0.0005742123</v>
      </c>
      <c r="N15742" s="30">
        <v>240.1154703065</v>
      </c>
      <c r="O15742" s="4" t="inlineStr">
        <is>
          <t>FRANKO actual PPM | TOYOTA</t>
        </is>
      </c>
    </row>
    <row r="15743" ht="15.75" customHeight="1">
      <c r="A15743" s="4" t="inlineStr">
        <is>
          <t>AF 4</t>
        </is>
      </c>
      <c r="B15743" s="26">
        <f>ROUND((K15743*$B$6*$B$9+L15743*$B$7*$B$10+M15743*$B$8*$B$11)*$B$12,0)</f>
        <v>135</v>
      </c>
      <c r="C15743" s="26">
        <f>ROUND((K15743*$B$6*$B$9+L15743*$B$7*$B$10+M15743*$B$8*$B$11)*$B$12,0)</f>
        <v>135</v>
      </c>
      <c r="E15743" s="27">
        <v>1</v>
      </c>
      <c r="F15743" s="28">
        <v>1020</v>
      </c>
      <c r="G15743" s="28">
        <v>1</v>
      </c>
      <c r="H15743" s="29">
        <v>1895</v>
      </c>
      <c r="I15743" s="29">
        <v>936</v>
      </c>
      <c r="J15743" s="29">
        <v>0</v>
      </c>
      <c r="K15743" s="30">
        <f>F15743*G15743*H15743/1000000/$B$13</f>
        <v>0.062144178</v>
      </c>
      <c r="L15743" s="30">
        <f>F15743*G15743*I15743/1000000/$B$13</f>
        <v>0.0306949608</v>
      </c>
      <c r="M15743" s="30">
        <f>F15743*G15743*J15743/1000000/$B$13</f>
        <v>0</v>
      </c>
      <c r="N15743" s="30">
        <v>134.8392733381</v>
      </c>
      <c r="O15743" s="4" t="inlineStr">
        <is>
          <t>FRANKO actual PPM | TOYOTA | Extra: 10R15 / ENCON</t>
        </is>
      </c>
    </row>
    <row r="15744" ht="15.75" customHeight="1">
      <c r="A15744" s="4" t="inlineStr">
        <is>
          <t>AG 3</t>
        </is>
      </c>
      <c r="B15744" s="26">
        <f>ROUND((K15744*$B$6*$B$9+L15744*$B$7*$B$10+M15744*$B$8*$B$11)*$B$12,0)</f>
        <v>313</v>
      </c>
      <c r="C15744" s="26">
        <f>ROUND((K15744*$B$6*$B$9+L15744*$B$7*$B$10+M15744*$B$8*$B$11)*$B$12,0)</f>
        <v>313</v>
      </c>
      <c r="E15744" s="27">
        <v>1</v>
      </c>
      <c r="F15744" s="28">
        <v>760</v>
      </c>
      <c r="G15744" s="28">
        <v>1</v>
      </c>
      <c r="H15744" s="29">
        <v>8136</v>
      </c>
      <c r="I15744" s="29">
        <v>0</v>
      </c>
      <c r="J15744" s="29">
        <v>0</v>
      </c>
      <c r="K15744" s="30">
        <f>F15744*G15744*H15744/1000000/$B$13</f>
        <v>0.1987996403</v>
      </c>
      <c r="L15744" s="30">
        <f>F15744*G15744*I15744/1000000/$B$13</f>
        <v>0</v>
      </c>
      <c r="M15744" s="30">
        <f>F15744*G15744*J15744/1000000/$B$13</f>
        <v>0</v>
      </c>
      <c r="N15744" s="30">
        <v>312.9305138003</v>
      </c>
      <c r="O15744" s="4" t="inlineStr">
        <is>
          <t>FRANKO actual PPM | TOYOTA</t>
        </is>
      </c>
    </row>
    <row r="15745" ht="15.75" customHeight="1">
      <c r="A15745" s="4" t="inlineStr">
        <is>
          <t>AG 4</t>
        </is>
      </c>
      <c r="B15745" s="26">
        <f>ROUND((K15745*$B$6*$B$9+L15745*$B$7*$B$10+M15745*$B$8*$B$11)*$B$12,0)</f>
        <v>240</v>
      </c>
      <c r="C15745" s="26">
        <f>ROUND((K15745*$B$6*$B$9+L15745*$B$7*$B$10+M15745*$B$8*$B$11)*$B$12,0)</f>
        <v>240</v>
      </c>
      <c r="E15745" s="27">
        <v>1</v>
      </c>
      <c r="F15745" s="28">
        <v>940</v>
      </c>
      <c r="G15745" s="28">
        <v>1</v>
      </c>
      <c r="H15745" s="29">
        <v>4055</v>
      </c>
      <c r="I15745" s="29">
        <v>1287</v>
      </c>
      <c r="J15745" s="29">
        <v>0</v>
      </c>
      <c r="K15745" s="30">
        <f>F15745*G15745*H15745/1000000/$B$13</f>
        <v>0.1225490007</v>
      </c>
      <c r="L15745" s="30">
        <f>F15745*G15745*I15745/1000000/$B$13</f>
        <v>0.0388953302</v>
      </c>
      <c r="M15745" s="30">
        <f>F15745*G15745*J15745/1000000/$B$13</f>
        <v>0</v>
      </c>
      <c r="N15745" s="30">
        <v>239.8121501967</v>
      </c>
      <c r="O15745" s="4" t="inlineStr">
        <is>
          <t>FRANKO actual PPM | TOYOTA</t>
        </is>
      </c>
    </row>
    <row r="15746" ht="15.75" customHeight="1">
      <c r="A15746" s="4" t="inlineStr">
        <is>
          <t>CA/CE</t>
        </is>
      </c>
      <c r="B15746" s="26">
        <f>ROUND((K15746*$B$6*$B$9+L15746*$B$7*$B$10+M15746*$B$8*$B$11)*$B$12,0)</f>
        <v>10</v>
      </c>
      <c r="C15746" s="26">
        <f>ROUND((K15746*$B$6*$B$9+L15746*$B$7*$B$10+M15746*$B$8*$B$11)*$B$12,0)</f>
        <v>10</v>
      </c>
      <c r="E15746" s="27">
        <v>1</v>
      </c>
      <c r="F15746" s="28">
        <v>350</v>
      </c>
      <c r="G15746" s="28">
        <v>1</v>
      </c>
      <c r="H15746" s="29">
        <v>0</v>
      </c>
      <c r="I15746" s="29">
        <v>390</v>
      </c>
      <c r="J15746" s="29">
        <v>50</v>
      </c>
      <c r="K15746" s="30">
        <f>F15746*G15746*H15746/1000000/$B$13</f>
        <v>0</v>
      </c>
      <c r="L15746" s="30">
        <f>F15746*G15746*I15746/1000000/$B$13</f>
        <v>0.0043885769</v>
      </c>
      <c r="M15746" s="30">
        <f>F15746*G15746*J15746/1000000/$B$13</f>
        <v>0.0005626381</v>
      </c>
      <c r="N15746" s="30">
        <v>9.967302112</v>
      </c>
      <c r="O15746" s="4" t="inlineStr">
        <is>
          <t>FRANKO actual PPM | TOYOTA | Extra: 54905028</t>
        </is>
      </c>
    </row>
    <row r="15747" ht="15.75" customHeight="1">
      <c r="A15747" s="4" t="inlineStr">
        <is>
          <t>CA 5</t>
        </is>
      </c>
      <c r="B15747" s="26">
        <f>ROUND((K15747*$B$6*$B$9+L15747*$B$7*$B$10+M15747*$B$8*$B$11)*$B$12,0)</f>
        <v>107</v>
      </c>
      <c r="C15747" s="26">
        <f>ROUND((K15747*$B$6*$B$9+L15747*$B$7*$B$10+M15747*$B$8*$B$11)*$B$12,0)</f>
        <v>107</v>
      </c>
      <c r="E15747" s="27">
        <v>1</v>
      </c>
      <c r="F15747" s="28">
        <v>260</v>
      </c>
      <c r="G15747" s="28">
        <v>1</v>
      </c>
      <c r="H15747" s="29">
        <v>2423</v>
      </c>
      <c r="I15747" s="29">
        <v>2971</v>
      </c>
      <c r="J15747" s="29">
        <v>656</v>
      </c>
      <c r="K15747" s="30">
        <f>F15747*G15747*H15747/1000000/$B$13</f>
        <v>0.0202543273</v>
      </c>
      <c r="L15747" s="30">
        <f>F15747*G15747*I15747/1000000/$B$13</f>
        <v>0.0248351657</v>
      </c>
      <c r="M15747" s="30">
        <f>F15747*G15747*J15747/1000000/$B$13</f>
        <v>0.0054836313</v>
      </c>
      <c r="N15747" s="30">
        <v>107.3942974118</v>
      </c>
      <c r="O15747" s="4" t="inlineStr">
        <is>
          <t>FRANKO actual PPM | TOYOTA</t>
        </is>
      </c>
    </row>
    <row r="15748" ht="15.75" customHeight="1">
      <c r="A15748" s="4" t="inlineStr">
        <is>
          <t>CA 6</t>
        </is>
      </c>
      <c r="B15748" s="26">
        <f>ROUND((K15748*$B$6*$B$9+L15748*$B$7*$B$10+M15748*$B$8*$B$11)*$B$12,0)</f>
        <v>105</v>
      </c>
      <c r="C15748" s="26">
        <f>ROUND((K15748*$B$6*$B$9+L15748*$B$7*$B$10+M15748*$B$8*$B$11)*$B$12,0)</f>
        <v>105</v>
      </c>
      <c r="E15748" s="27">
        <v>1</v>
      </c>
      <c r="F15748" s="28">
        <v>260</v>
      </c>
      <c r="G15748" s="28">
        <v>1</v>
      </c>
      <c r="H15748" s="29">
        <v>5059</v>
      </c>
      <c r="I15748" s="29">
        <v>0</v>
      </c>
      <c r="J15748" s="29">
        <v>559</v>
      </c>
      <c r="K15748" s="30">
        <f>F15748*G15748*H15748/1000000/$B$13</f>
        <v>0.042289163</v>
      </c>
      <c r="L15748" s="30">
        <f>F15748*G15748*I15748/1000000/$B$13</f>
        <v>0</v>
      </c>
      <c r="M15748" s="30">
        <f>F15748*G15748*J15748/1000000/$B$13</f>
        <v>0.0046727895</v>
      </c>
      <c r="N15748" s="30">
        <v>105.391243078</v>
      </c>
      <c r="O15748" s="4" t="inlineStr">
        <is>
          <t>FRANKO actual PPM | TOYOTA</t>
        </is>
      </c>
    </row>
    <row r="15749" ht="15.75" customHeight="1">
      <c r="A15749" s="4" t="inlineStr">
        <is>
          <t>CA 9</t>
        </is>
      </c>
      <c r="B15749" s="26">
        <f>ROUND((K15749*$B$6*$B$9+L15749*$B$7*$B$10+M15749*$B$8*$B$11)*$B$12,0)</f>
        <v>48</v>
      </c>
      <c r="C15749" s="26">
        <f>ROUND((K15749*$B$6*$B$9+L15749*$B$7*$B$10+M15749*$B$8*$B$11)*$B$12,0)</f>
        <v>48</v>
      </c>
      <c r="E15749" s="27">
        <v>1</v>
      </c>
      <c r="F15749" s="28">
        <v>300</v>
      </c>
      <c r="G15749" s="28">
        <v>1</v>
      </c>
      <c r="H15749" s="29">
        <v>1568</v>
      </c>
      <c r="I15749" s="29">
        <v>71</v>
      </c>
      <c r="J15749" s="29">
        <v>291</v>
      </c>
      <c r="K15749" s="30">
        <f>F15749*G15749*H15749/1000000/$B$13</f>
        <v>0.0151237112</v>
      </c>
      <c r="L15749" s="30">
        <f>F15749*G15749*I15749/1000000/$B$13</f>
        <v>0.0006848109</v>
      </c>
      <c r="M15749" s="30">
        <f>F15749*G15749*J15749/1000000/$B$13</f>
        <v>0.0028067602</v>
      </c>
      <c r="N15749" s="30">
        <v>47.9520826431</v>
      </c>
      <c r="O15749" s="4" t="inlineStr">
        <is>
          <t>FRANKO actual PPM | TOYOTA</t>
        </is>
      </c>
    </row>
    <row r="15750" ht="15.75" customHeight="1">
      <c r="A15750" s="4" t="inlineStr">
        <is>
          <t>CC 6</t>
        </is>
      </c>
      <c r="B15750" s="26">
        <f>ROUND((K15750*$B$6*$B$9+L15750*$B$7*$B$10+M15750*$B$8*$B$11)*$B$12,0)</f>
        <v>45</v>
      </c>
      <c r="C15750" s="26">
        <f>ROUND((K15750*$B$6*$B$9+L15750*$B$7*$B$10+M15750*$B$8*$B$11)*$B$12,0)</f>
        <v>45</v>
      </c>
      <c r="E15750" s="27">
        <v>1</v>
      </c>
      <c r="F15750" s="28">
        <v>320</v>
      </c>
      <c r="G15750" s="28">
        <v>1</v>
      </c>
      <c r="H15750" s="29">
        <v>179</v>
      </c>
      <c r="I15750" s="29">
        <v>1577</v>
      </c>
      <c r="J15750" s="29">
        <v>261</v>
      </c>
      <c r="K15750" s="30">
        <f>F15750*G15750*H15750/1000000/$B$13</f>
        <v>0.0018415948</v>
      </c>
      <c r="L15750" s="30">
        <f>F15750*G15750*I15750/1000000/$B$13</f>
        <v>0.0162245527</v>
      </c>
      <c r="M15750" s="30">
        <f>F15750*G15750*J15750/1000000/$B$13</f>
        <v>0.0026852304</v>
      </c>
      <c r="N15750" s="30">
        <v>44.775901323</v>
      </c>
      <c r="O15750" s="4" t="inlineStr">
        <is>
          <t>FRANKO actual PPM | TOYOTA</t>
        </is>
      </c>
    </row>
    <row r="15751" ht="15.75" customHeight="1">
      <c r="A15751" s="4" t="inlineStr">
        <is>
          <t>CE 8</t>
        </is>
      </c>
      <c r="B15751" s="26">
        <f>ROUND((K15751*$B$6*$B$9+L15751*$B$7*$B$10+M15751*$B$8*$B$11)*$B$12,0)</f>
        <v>38</v>
      </c>
      <c r="C15751" s="26">
        <f>ROUND((K15751*$B$6*$B$9+L15751*$B$7*$B$10+M15751*$B$8*$B$11)*$B$12,0)</f>
        <v>38</v>
      </c>
      <c r="E15751" s="27">
        <v>1</v>
      </c>
      <c r="F15751" s="28">
        <v>280</v>
      </c>
      <c r="G15751" s="28">
        <v>1</v>
      </c>
      <c r="H15751" s="29">
        <v>210</v>
      </c>
      <c r="I15751" s="29">
        <v>1596</v>
      </c>
      <c r="J15751" s="29">
        <v>237</v>
      </c>
      <c r="K15751" s="30">
        <f>F15751*G15751*H15751/1000000/$B$13</f>
        <v>0.0018904639</v>
      </c>
      <c r="L15751" s="30">
        <f>F15751*G15751*I15751/1000000/$B$13</f>
        <v>0.0143675256</v>
      </c>
      <c r="M15751" s="30">
        <f>F15751*G15751*J15751/1000000/$B$13</f>
        <v>0.0021335235</v>
      </c>
      <c r="N15751" s="30">
        <v>38.029395479</v>
      </c>
      <c r="O15751" s="4" t="inlineStr">
        <is>
          <t>FRANKO actual PPM | TOYOTA</t>
        </is>
      </c>
    </row>
    <row r="15752" ht="15.75" customHeight="1">
      <c r="A15752" s="4" t="inlineStr">
        <is>
          <t>DA 1</t>
        </is>
      </c>
      <c r="B15752" s="26">
        <f>ROUND((K15752*$B$6*$B$9+L15752*$B$7*$B$10+M15752*$B$8*$B$11)*$B$12,0)</f>
        <v>64</v>
      </c>
      <c r="C15752" s="26">
        <f>ROUND((K15752*$B$6*$B$9+L15752*$B$7*$B$10+M15752*$B$8*$B$11)*$B$12,0)</f>
        <v>64</v>
      </c>
      <c r="E15752" s="27">
        <v>1</v>
      </c>
      <c r="F15752" s="28">
        <v>560</v>
      </c>
      <c r="G15752" s="28">
        <v>1</v>
      </c>
      <c r="H15752" s="29">
        <v>1157</v>
      </c>
      <c r="I15752" s="29">
        <v>0</v>
      </c>
      <c r="J15752" s="29">
        <v>206</v>
      </c>
      <c r="K15752" s="30">
        <f>F15752*G15752*H15752/1000000/$B$13</f>
        <v>0.0208311117</v>
      </c>
      <c r="L15752" s="30">
        <f>F15752*G15752*I15752/1000000/$B$13</f>
        <v>0</v>
      </c>
      <c r="M15752" s="30">
        <f>F15752*G15752*J15752/1000000/$B$13</f>
        <v>0.0037089101</v>
      </c>
      <c r="N15752" s="30">
        <v>63.6057327199</v>
      </c>
      <c r="O15752" s="4" t="inlineStr">
        <is>
          <t>FRANKO actual PPM | TOYOTA</t>
        </is>
      </c>
    </row>
    <row r="15753" ht="15.75" customHeight="1">
      <c r="A15753" s="4" t="inlineStr">
        <is>
          <t>DA 3</t>
        </is>
      </c>
      <c r="B15753" s="26">
        <f>ROUND((K15753*$B$6*$B$9+L15753*$B$7*$B$10+M15753*$B$8*$B$11)*$B$12,0)</f>
        <v>95</v>
      </c>
      <c r="C15753" s="26">
        <f>ROUND((K15753*$B$6*$B$9+L15753*$B$7*$B$10+M15753*$B$8*$B$11)*$B$12,0)</f>
        <v>95</v>
      </c>
      <c r="E15753" s="27">
        <v>1</v>
      </c>
      <c r="F15753" s="28">
        <v>560</v>
      </c>
      <c r="G15753" s="28">
        <v>1</v>
      </c>
      <c r="H15753" s="29">
        <v>1756</v>
      </c>
      <c r="I15753" s="29">
        <v>0</v>
      </c>
      <c r="J15753" s="29">
        <v>302</v>
      </c>
      <c r="K15753" s="30">
        <f>F15753*G15753*H15753/1000000/$B$13</f>
        <v>0.0316157581</v>
      </c>
      <c r="L15753" s="30">
        <f>F15753*G15753*I15753/1000000/$B$13</f>
        <v>0</v>
      </c>
      <c r="M15753" s="30">
        <f>F15753*G15753*J15753/1000000/$B$13</f>
        <v>0.0054373343</v>
      </c>
      <c r="N15753" s="30">
        <v>94.9424565938</v>
      </c>
      <c r="O15753" s="4" t="inlineStr">
        <is>
          <t>FRANKO actual PPM | TOYOTA</t>
        </is>
      </c>
    </row>
    <row r="15754" ht="15.75" customHeight="1">
      <c r="A15754" s="4" t="inlineStr">
        <is>
          <t>EA 6</t>
        </is>
      </c>
      <c r="B15754" s="26">
        <f>ROUND((K15754*$B$6*$B$9+L15754*$B$7*$B$10+M15754*$B$8*$B$11)*$B$12,0)</f>
        <v>299</v>
      </c>
      <c r="C15754" s="26">
        <f>ROUND((K15754*$B$6*$B$9+L15754*$B$7*$B$10+M15754*$B$8*$B$11)*$B$12,0)</f>
        <v>299</v>
      </c>
      <c r="E15754" s="27">
        <v>1</v>
      </c>
      <c r="F15754" s="28">
        <v>560</v>
      </c>
      <c r="G15754" s="28">
        <v>1</v>
      </c>
      <c r="H15754" s="29">
        <v>0</v>
      </c>
      <c r="I15754" s="29">
        <v>9553</v>
      </c>
      <c r="J15754" s="29">
        <v>615</v>
      </c>
      <c r="K15754" s="30">
        <f>F15754*G15754*H15754/1000000/$B$13</f>
        <v>0</v>
      </c>
      <c r="L15754" s="30">
        <f>F15754*G15754*I15754/1000000/$B$13</f>
        <v>0.1719962059</v>
      </c>
      <c r="M15754" s="30">
        <f>F15754*G15754*J15754/1000000/$B$13</f>
        <v>0.0110727171</v>
      </c>
      <c r="N15754" s="30">
        <v>299.4250944962</v>
      </c>
      <c r="O15754" s="4" t="inlineStr">
        <is>
          <t>FRANKO actual PPM | TOYOTA</t>
        </is>
      </c>
    </row>
    <row r="15755" ht="15.75" customHeight="1">
      <c r="A15755" s="4" t="inlineStr">
        <is>
          <t>EA 6</t>
        </is>
      </c>
      <c r="B15755" s="26">
        <f>ROUND((K15755*$B$6*$B$9+L15755*$B$7*$B$10+M15755*$B$8*$B$11)*$B$12,0)</f>
        <v>272</v>
      </c>
      <c r="C15755" s="26">
        <f>ROUND((K15755*$B$6*$B$9+L15755*$B$7*$B$10+M15755*$B$8*$B$11)*$B$12,0)</f>
        <v>272</v>
      </c>
      <c r="E15755" s="27">
        <v>1</v>
      </c>
      <c r="F15755" s="28">
        <v>580</v>
      </c>
      <c r="G15755" s="28">
        <v>1</v>
      </c>
      <c r="H15755" s="29">
        <v>0</v>
      </c>
      <c r="I15755" s="29">
        <v>8615</v>
      </c>
      <c r="J15755" s="29">
        <v>505</v>
      </c>
      <c r="K15755" s="30">
        <f>F15755*G15755*H15755/1000000/$B$13</f>
        <v>0</v>
      </c>
      <c r="L15755" s="30">
        <f>F15755*G15755*I15755/1000000/$B$13</f>
        <v>0.1606476354</v>
      </c>
      <c r="M15755" s="30">
        <f>F15755*G15755*J15755/1000000/$B$13</f>
        <v>0.0094169537</v>
      </c>
      <c r="N15755" s="30">
        <v>271.9818078344</v>
      </c>
      <c r="O15755" s="4" t="inlineStr">
        <is>
          <t>FRANKO actual PPM | TOYOTA</t>
        </is>
      </c>
    </row>
    <row r="15756" ht="15.75" customHeight="1">
      <c r="A15756" s="4" t="inlineStr">
        <is>
          <t>GA 1</t>
        </is>
      </c>
      <c r="B15756" s="26">
        <f>ROUND((K15756*$B$6*$B$9+L15756*$B$7*$B$10+M15756*$B$8*$B$11)*$B$12,0)</f>
        <v>524</v>
      </c>
      <c r="C15756" s="26">
        <f>ROUND((K15756*$B$6*$B$9+L15756*$B$7*$B$10+M15756*$B$8*$B$11)*$B$12,0)</f>
        <v>524</v>
      </c>
      <c r="E15756" s="27">
        <v>1</v>
      </c>
      <c r="F15756" s="28">
        <v>440</v>
      </c>
      <c r="G15756" s="28">
        <v>1</v>
      </c>
      <c r="H15756" s="29">
        <v>78</v>
      </c>
      <c r="I15756" s="29">
        <v>17300</v>
      </c>
      <c r="J15756" s="29">
        <v>1936</v>
      </c>
      <c r="K15756" s="30">
        <f>F15756*G15756*H15756/1000000/$B$13</f>
        <v>0.0011034136</v>
      </c>
      <c r="L15756" s="30">
        <f>F15756*G15756*I15756/1000000/$B$13</f>
        <v>0.2447314829</v>
      </c>
      <c r="M15756" s="30">
        <f>F15756*G15756*J15756/1000000/$B$13</f>
        <v>0.027387292</v>
      </c>
      <c r="N15756" s="30">
        <v>524.4303669614</v>
      </c>
      <c r="O15756" s="4" t="inlineStr">
        <is>
          <t>FRANKO actual PPM | TOYOTA</t>
        </is>
      </c>
    </row>
    <row r="15757" ht="15.75" customHeight="1">
      <c r="A15757" s="4" t="inlineStr">
        <is>
          <t>GA 3</t>
        </is>
      </c>
      <c r="B15757" s="26">
        <f>ROUND((K15757*$B$6*$B$9+L15757*$B$7*$B$10+M15757*$B$8*$B$11)*$B$12,0)</f>
        <v>203</v>
      </c>
      <c r="C15757" s="26">
        <f>ROUND((K15757*$B$6*$B$9+L15757*$B$7*$B$10+M15757*$B$8*$B$11)*$B$12,0)</f>
        <v>203</v>
      </c>
      <c r="E15757" s="27">
        <v>1</v>
      </c>
      <c r="F15757" s="28">
        <v>440</v>
      </c>
      <c r="G15757" s="28">
        <v>1</v>
      </c>
      <c r="H15757" s="29">
        <v>0</v>
      </c>
      <c r="I15757" s="29">
        <v>7356</v>
      </c>
      <c r="J15757" s="29">
        <v>659</v>
      </c>
      <c r="K15757" s="30">
        <f>F15757*G15757*H15757/1000000/$B$13</f>
        <v>0</v>
      </c>
      <c r="L15757" s="30">
        <f>F15757*G15757*I15757/1000000/$B$13</f>
        <v>0.1040603924</v>
      </c>
      <c r="M15757" s="30">
        <f>F15757*G15757*J15757/1000000/$B$13</f>
        <v>0.0093224305</v>
      </c>
      <c r="N15757" s="30">
        <v>202.9522468048</v>
      </c>
      <c r="O15757" s="4" t="inlineStr">
        <is>
          <t>FRANKO actual PPM | TOYOTA</t>
        </is>
      </c>
    </row>
    <row r="15758" ht="15.75" customHeight="1">
      <c r="A15758" s="4" t="inlineStr">
        <is>
          <t>GA 6</t>
        </is>
      </c>
      <c r="B15758" s="26">
        <f>ROUND((K15758*$B$6*$B$9+L15758*$B$7*$B$10+M15758*$B$8*$B$11)*$B$12,0)</f>
        <v>137</v>
      </c>
      <c r="C15758" s="26">
        <f>ROUND((K15758*$B$6*$B$9+L15758*$B$7*$B$10+M15758*$B$8*$B$11)*$B$12,0)</f>
        <v>137</v>
      </c>
      <c r="E15758" s="27">
        <v>1</v>
      </c>
      <c r="F15758" s="28">
        <v>440</v>
      </c>
      <c r="G15758" s="28">
        <v>1</v>
      </c>
      <c r="H15758" s="29">
        <v>1438</v>
      </c>
      <c r="I15758" s="29">
        <v>2913</v>
      </c>
      <c r="J15758" s="29">
        <v>474</v>
      </c>
      <c r="K15758" s="30">
        <f>F15758*G15758*H15758/1000000/$B$13</f>
        <v>0.0203424204</v>
      </c>
      <c r="L15758" s="30">
        <f>F15758*G15758*I15758/1000000/$B$13</f>
        <v>0.0412082549</v>
      </c>
      <c r="M15758" s="30">
        <f>F15758*G15758*J15758/1000000/$B$13</f>
        <v>0.0067053597</v>
      </c>
      <c r="N15758" s="30">
        <v>137.429640406</v>
      </c>
      <c r="O15758" s="4" t="inlineStr">
        <is>
          <t>FRANKO actual PPM | TOYOTA</t>
        </is>
      </c>
    </row>
    <row r="15759" ht="15.75" customHeight="1">
      <c r="A15759" s="4" t="inlineStr">
        <is>
          <t>GA 6</t>
        </is>
      </c>
      <c r="B15759" s="26">
        <f>ROUND((K15759*$B$6*$B$9+L15759*$B$7*$B$10+M15759*$B$8*$B$11)*$B$12,0)</f>
        <v>177</v>
      </c>
      <c r="C15759" s="26">
        <f>ROUND((K15759*$B$6*$B$9+L15759*$B$7*$B$10+M15759*$B$8*$B$11)*$B$12,0)</f>
        <v>177</v>
      </c>
      <c r="E15759" s="27">
        <v>1</v>
      </c>
      <c r="F15759" s="28">
        <v>500</v>
      </c>
      <c r="G15759" s="28">
        <v>1</v>
      </c>
      <c r="H15759" s="29">
        <v>1590</v>
      </c>
      <c r="I15759" s="29">
        <v>3400</v>
      </c>
      <c r="J15759" s="29">
        <v>530</v>
      </c>
      <c r="K15759" s="30">
        <f>F15759*G15759*H15759/1000000/$B$13</f>
        <v>0.0255598435</v>
      </c>
      <c r="L15759" s="30">
        <f>F15759*G15759*I15759/1000000/$B$13</f>
        <v>0.0546562692</v>
      </c>
      <c r="M15759" s="30">
        <f>F15759*G15759*J15759/1000000/$B$13</f>
        <v>0.0085199478</v>
      </c>
      <c r="N15759" s="30">
        <v>176.9371969374</v>
      </c>
      <c r="O15759" s="4" t="inlineStr">
        <is>
          <t>FRANKO actual PPM | TOYOTA</t>
        </is>
      </c>
    </row>
    <row r="15760" ht="15.75" customHeight="1">
      <c r="A15760" s="4" t="inlineStr">
        <is>
          <t>GA 7</t>
        </is>
      </c>
      <c r="B15760" s="26">
        <f>ROUND((K15760*$B$6*$B$9+L15760*$B$7*$B$10+M15760*$B$8*$B$11)*$B$12,0)</f>
        <v>84</v>
      </c>
      <c r="C15760" s="26">
        <f>ROUND((K15760*$B$6*$B$9+L15760*$B$7*$B$10+M15760*$B$8*$B$11)*$B$12,0)</f>
        <v>84</v>
      </c>
      <c r="E15760" s="27">
        <v>1</v>
      </c>
      <c r="F15760" s="28">
        <v>420</v>
      </c>
      <c r="G15760" s="28">
        <v>1</v>
      </c>
      <c r="H15760" s="29">
        <v>2152</v>
      </c>
      <c r="I15760" s="29">
        <v>0</v>
      </c>
      <c r="J15760" s="29">
        <v>338</v>
      </c>
      <c r="K15760" s="30">
        <f>F15760*G15760*H15760/1000000/$B$13</f>
        <v>0.0290591308</v>
      </c>
      <c r="L15760" s="30">
        <f>F15760*G15760*I15760/1000000/$B$13</f>
        <v>0</v>
      </c>
      <c r="M15760" s="30">
        <f>F15760*G15760*J15760/1000000/$B$13</f>
        <v>0.00456412</v>
      </c>
      <c r="N15760" s="30">
        <v>83.6629686364</v>
      </c>
      <c r="O15760" s="4" t="inlineStr">
        <is>
          <t>FRANKO actual PPM | TOYOTA</t>
        </is>
      </c>
    </row>
    <row r="15761" ht="15.75" customHeight="1">
      <c r="A15761" s="4" t="inlineStr">
        <is>
          <t>GA 7</t>
        </is>
      </c>
      <c r="B15761" s="26">
        <f>ROUND((K15761*$B$6*$B$9+L15761*$B$7*$B$10+M15761*$B$8*$B$11)*$B$12,0)</f>
        <v>48</v>
      </c>
      <c r="C15761" s="26">
        <f>ROUND((K15761*$B$6*$B$9+L15761*$B$7*$B$10+M15761*$B$8*$B$11)*$B$12,0)</f>
        <v>48</v>
      </c>
      <c r="E15761" s="27">
        <v>1</v>
      </c>
      <c r="F15761" s="28">
        <v>400</v>
      </c>
      <c r="G15761" s="28">
        <v>1</v>
      </c>
      <c r="H15761" s="29">
        <v>2370</v>
      </c>
      <c r="I15761" s="29">
        <v>0</v>
      </c>
      <c r="J15761" s="29">
        <v>0</v>
      </c>
      <c r="K15761" s="30">
        <f>F15761*G15761*H15761/1000000/$B$13</f>
        <v>0.0304789077</v>
      </c>
      <c r="L15761" s="30">
        <f>F15761*G15761*I15761/1000000/$B$13</f>
        <v>0</v>
      </c>
      <c r="M15761" s="30">
        <f>F15761*G15761*J15761/1000000/$B$13</f>
        <v>0</v>
      </c>
      <c r="N15761" s="30">
        <v>47.9768486846</v>
      </c>
      <c r="O15761" s="4" t="inlineStr">
        <is>
          <t>FRANKO actual PPM | TOYOTA</t>
        </is>
      </c>
    </row>
    <row r="15762" ht="15.75" customHeight="1">
      <c r="A15762" s="4" t="inlineStr">
        <is>
          <t>GB 3</t>
        </is>
      </c>
      <c r="B15762" s="26">
        <f>ROUND((K15762*$B$6*$B$9+L15762*$B$7*$B$10+M15762*$B$8*$B$11)*$B$12,0)</f>
        <v>85</v>
      </c>
      <c r="C15762" s="26">
        <f>ROUND((K15762*$B$6*$B$9+L15762*$B$7*$B$10+M15762*$B$8*$B$11)*$B$12,0)</f>
        <v>85</v>
      </c>
      <c r="E15762" s="27">
        <v>1</v>
      </c>
      <c r="F15762" s="28">
        <v>420</v>
      </c>
      <c r="G15762" s="28">
        <v>1</v>
      </c>
      <c r="H15762" s="29">
        <v>2058</v>
      </c>
      <c r="I15762" s="29">
        <v>0</v>
      </c>
      <c r="J15762" s="29">
        <v>372</v>
      </c>
      <c r="K15762" s="30">
        <f>F15762*G15762*H15762/1000000/$B$13</f>
        <v>0.0277898193</v>
      </c>
      <c r="L15762" s="30">
        <f>F15762*G15762*I15762/1000000/$B$13</f>
        <v>0</v>
      </c>
      <c r="M15762" s="30">
        <f>F15762*G15762*J15762/1000000/$B$13</f>
        <v>0.0050232326</v>
      </c>
      <c r="N15762" s="30">
        <v>85.4794829882</v>
      </c>
      <c r="O15762" s="4" t="inlineStr">
        <is>
          <t>FRANKO actual PPM | TOYOTA</t>
        </is>
      </c>
    </row>
    <row r="15763" ht="15.75" customHeight="1">
      <c r="A15763" s="4" t="inlineStr">
        <is>
          <t>GB 5</t>
        </is>
      </c>
      <c r="B15763" s="26">
        <f>ROUND((K15763*$B$6*$B$9+L15763*$B$7*$B$10+M15763*$B$8*$B$11)*$B$12,0)</f>
        <v>71</v>
      </c>
      <c r="C15763" s="26">
        <f>ROUND((K15763*$B$6*$B$9+L15763*$B$7*$B$10+M15763*$B$8*$B$11)*$B$12,0)</f>
        <v>71</v>
      </c>
      <c r="E15763" s="27">
        <v>1</v>
      </c>
      <c r="F15763" s="28">
        <v>440</v>
      </c>
      <c r="G15763" s="28">
        <v>1</v>
      </c>
      <c r="H15763" s="29">
        <v>1625</v>
      </c>
      <c r="I15763" s="29">
        <v>0</v>
      </c>
      <c r="J15763" s="29">
        <v>300</v>
      </c>
      <c r="K15763" s="30">
        <f>F15763*G15763*H15763/1000000/$B$13</f>
        <v>0.0229877838</v>
      </c>
      <c r="L15763" s="30">
        <f>F15763*G15763*I15763/1000000/$B$13</f>
        <v>0</v>
      </c>
      <c r="M15763" s="30">
        <f>F15763*G15763*J15763/1000000/$B$13</f>
        <v>0.0042438985</v>
      </c>
      <c r="N15763" s="30">
        <v>71.4455015524</v>
      </c>
      <c r="O15763" s="4" t="inlineStr">
        <is>
          <t>FRANKO actual PPM | TOYOTA</t>
        </is>
      </c>
    </row>
    <row r="15764" ht="15.75" customHeight="1">
      <c r="A15764" s="4" t="inlineStr">
        <is>
          <t>GB 6</t>
        </is>
      </c>
      <c r="B15764" s="26">
        <f>ROUND((K15764*$B$6*$B$9+L15764*$B$7*$B$10+M15764*$B$8*$B$11)*$B$12,0)</f>
        <v>181</v>
      </c>
      <c r="C15764" s="26">
        <f>ROUND((K15764*$B$6*$B$9+L15764*$B$7*$B$10+M15764*$B$8*$B$11)*$B$12,0)</f>
        <v>181</v>
      </c>
      <c r="E15764" s="27">
        <v>1</v>
      </c>
      <c r="F15764" s="28">
        <v>480</v>
      </c>
      <c r="G15764" s="28">
        <v>1</v>
      </c>
      <c r="H15764" s="29">
        <v>1778</v>
      </c>
      <c r="I15764" s="29">
        <v>3353</v>
      </c>
      <c r="J15764" s="29">
        <v>587</v>
      </c>
      <c r="K15764" s="30">
        <f>F15764*G15764*H15764/1000000/$B$13</f>
        <v>0.0274387332</v>
      </c>
      <c r="L15764" s="30">
        <f>F15764*G15764*I15764/1000000/$B$13</f>
        <v>0.0517446976</v>
      </c>
      <c r="M15764" s="30">
        <f>F15764*G15764*J15764/1000000/$B$13</f>
        <v>0.0090587944</v>
      </c>
      <c r="N15764" s="30">
        <v>180.8604079914</v>
      </c>
      <c r="O15764" s="4" t="inlineStr">
        <is>
          <t>FRANKO actual PPM | TOYOTA</t>
        </is>
      </c>
    </row>
    <row r="15765" ht="15.75" customHeight="1">
      <c r="A15765" s="4" t="inlineStr">
        <is>
          <t>GB 7</t>
        </is>
      </c>
      <c r="B15765" s="26">
        <f>ROUND((K15765*$B$6*$B$9+L15765*$B$7*$B$10+M15765*$B$8*$B$11)*$B$12,0)</f>
        <v>90</v>
      </c>
      <c r="C15765" s="26">
        <f>ROUND((K15765*$B$6*$B$9+L15765*$B$7*$B$10+M15765*$B$8*$B$11)*$B$12,0)</f>
        <v>90</v>
      </c>
      <c r="E15765" s="27">
        <v>1</v>
      </c>
      <c r="F15765" s="28">
        <v>440</v>
      </c>
      <c r="G15765" s="28">
        <v>1</v>
      </c>
      <c r="H15765" s="29">
        <v>2274</v>
      </c>
      <c r="I15765" s="29">
        <v>0</v>
      </c>
      <c r="J15765" s="29">
        <v>335</v>
      </c>
      <c r="K15765" s="30">
        <f>F15765*G15765*H15765/1000000/$B$13</f>
        <v>0.032168751</v>
      </c>
      <c r="L15765" s="30">
        <f>F15765*G15765*I15765/1000000/$B$13</f>
        <v>0</v>
      </c>
      <c r="M15765" s="30">
        <f>F15765*G15765*J15765/1000000/$B$13</f>
        <v>0.00473902</v>
      </c>
      <c r="N15765" s="30">
        <v>90.0109789655</v>
      </c>
      <c r="O15765" s="4" t="inlineStr">
        <is>
          <t>FRANKO actual PPM | TOYOTA</t>
        </is>
      </c>
    </row>
    <row r="15766" ht="15.75" customHeight="1">
      <c r="A15766" s="4" t="inlineStr">
        <is>
          <t>GB 7</t>
        </is>
      </c>
      <c r="B15766" s="26">
        <f>ROUND((K15766*$B$6*$B$9+L15766*$B$7*$B$10+M15766*$B$8*$B$11)*$B$12,0)</f>
        <v>97</v>
      </c>
      <c r="C15766" s="26">
        <f>ROUND((K15766*$B$6*$B$9+L15766*$B$7*$B$10+M15766*$B$8*$B$11)*$B$12,0)</f>
        <v>97</v>
      </c>
      <c r="E15766" s="27">
        <v>1</v>
      </c>
      <c r="F15766" s="28">
        <v>440</v>
      </c>
      <c r="G15766" s="28">
        <v>1</v>
      </c>
      <c r="H15766" s="29">
        <v>2496</v>
      </c>
      <c r="I15766" s="29">
        <v>0</v>
      </c>
      <c r="J15766" s="29">
        <v>355</v>
      </c>
      <c r="K15766" s="30">
        <f>F15766*G15766*H15766/1000000/$B$13</f>
        <v>0.0353092359</v>
      </c>
      <c r="L15766" s="30">
        <f>F15766*G15766*I15766/1000000/$B$13</f>
        <v>0</v>
      </c>
      <c r="M15766" s="30">
        <f>F15766*G15766*J15766/1000000/$B$13</f>
        <v>0.0050219466</v>
      </c>
      <c r="N15766" s="30">
        <v>97.3051116909</v>
      </c>
      <c r="O15766" s="4" t="inlineStr">
        <is>
          <t>FRANKO actual PPM | TOYOTA</t>
        </is>
      </c>
    </row>
    <row r="15767" ht="15.75" customHeight="1">
      <c r="A15767" s="4" t="inlineStr">
        <is>
          <t>GB 9</t>
        </is>
      </c>
      <c r="B15767" s="26">
        <f>ROUND((K15767*$B$6*$B$9+L15767*$B$7*$B$10+M15767*$B$8*$B$11)*$B$12,0)</f>
        <v>179</v>
      </c>
      <c r="C15767" s="26">
        <f>ROUND((K15767*$B$6*$B$9+L15767*$B$7*$B$10+M15767*$B$8*$B$11)*$B$12,0)</f>
        <v>179</v>
      </c>
      <c r="E15767" s="27">
        <v>1</v>
      </c>
      <c r="F15767" s="28">
        <v>480</v>
      </c>
      <c r="G15767" s="28">
        <v>1</v>
      </c>
      <c r="H15767" s="29">
        <v>1742</v>
      </c>
      <c r="I15767" s="29">
        <v>3326</v>
      </c>
      <c r="J15767" s="29">
        <v>582</v>
      </c>
      <c r="K15767" s="30">
        <f>F15767*G15767*H15767/1000000/$B$13</f>
        <v>0.0268831683</v>
      </c>
      <c r="L15767" s="30">
        <f>F15767*G15767*I15767/1000000/$B$13</f>
        <v>0.0513280239</v>
      </c>
      <c r="M15767" s="30">
        <f>F15767*G15767*J15767/1000000/$B$13</f>
        <v>0.0089816326</v>
      </c>
      <c r="N15767" s="30">
        <v>178.8422860817</v>
      </c>
      <c r="O15767" s="4" t="inlineStr">
        <is>
          <t>FRANKO actual PPM | TOYOTA</t>
        </is>
      </c>
    </row>
    <row r="15768" ht="15.75" customHeight="1">
      <c r="A15768" s="4" t="inlineStr">
        <is>
          <t>GC 8</t>
        </is>
      </c>
      <c r="B15768" s="26">
        <f>ROUND((K15768*$B$6*$B$9+L15768*$B$7*$B$10+M15768*$B$8*$B$11)*$B$12,0)</f>
        <v>104</v>
      </c>
      <c r="C15768" s="26">
        <f>ROUND((K15768*$B$6*$B$9+L15768*$B$7*$B$10+M15768*$B$8*$B$11)*$B$12,0)</f>
        <v>104</v>
      </c>
      <c r="E15768" s="27">
        <v>1</v>
      </c>
      <c r="F15768" s="28">
        <v>400</v>
      </c>
      <c r="G15768" s="28">
        <v>1</v>
      </c>
      <c r="H15768" s="29">
        <v>2942</v>
      </c>
      <c r="I15768" s="29">
        <v>0</v>
      </c>
      <c r="J15768" s="29">
        <v>416</v>
      </c>
      <c r="K15768" s="30">
        <f>F15768*G15768*H15768/1000000/$B$13</f>
        <v>0.0378349986</v>
      </c>
      <c r="L15768" s="30">
        <f>F15768*G15768*I15768/1000000/$B$13</f>
        <v>0</v>
      </c>
      <c r="M15768" s="30">
        <f>F15768*G15768*J15768/1000000/$B$13</f>
        <v>0.0053498842</v>
      </c>
      <c r="N15768" s="30">
        <v>104.0055843532</v>
      </c>
      <c r="O15768" s="4" t="inlineStr">
        <is>
          <t>FRANKO actual PPM | TOYOTA</t>
        </is>
      </c>
    </row>
    <row r="15769" ht="15.75" customHeight="1">
      <c r="A15769" s="4" t="inlineStr">
        <is>
          <t>GC 8</t>
        </is>
      </c>
      <c r="B15769" s="26">
        <f>ROUND((K15769*$B$6*$B$9+L15769*$B$7*$B$10+M15769*$B$8*$B$11)*$B$12,0)</f>
        <v>115</v>
      </c>
      <c r="C15769" s="26">
        <f>ROUND((K15769*$B$6*$B$9+L15769*$B$7*$B$10+M15769*$B$8*$B$11)*$B$12,0)</f>
        <v>115</v>
      </c>
      <c r="E15769" s="27">
        <v>1</v>
      </c>
      <c r="F15769" s="28">
        <v>420</v>
      </c>
      <c r="G15769" s="28">
        <v>1</v>
      </c>
      <c r="H15769" s="29">
        <v>2776</v>
      </c>
      <c r="I15769" s="29">
        <v>67</v>
      </c>
      <c r="J15769" s="29">
        <v>489</v>
      </c>
      <c r="K15769" s="30">
        <f>F15769*G15769*H15769/1000000/$B$13</f>
        <v>0.0374851984</v>
      </c>
      <c r="L15769" s="30">
        <f>F15769*G15769*I15769/1000000/$B$13</f>
        <v>0.000904722</v>
      </c>
      <c r="M15769" s="30">
        <f>F15769*G15769*J15769/1000000/$B$13</f>
        <v>0.0066031203</v>
      </c>
      <c r="N15769" s="30">
        <v>114.9585708695</v>
      </c>
      <c r="O15769" s="4" t="inlineStr">
        <is>
          <t>FRANKO actual PPM | TOYOTA</t>
        </is>
      </c>
    </row>
    <row r="15770" ht="15.75" customHeight="1">
      <c r="A15770" s="4" t="inlineStr">
        <is>
          <t>GD 2</t>
        </is>
      </c>
      <c r="B15770" s="26">
        <f>ROUND((K15770*$B$6*$B$9+L15770*$B$7*$B$10+M15770*$B$8*$B$11)*$B$12,0)</f>
        <v>93</v>
      </c>
      <c r="C15770" s="26">
        <f>ROUND((K15770*$B$6*$B$9+L15770*$B$7*$B$10+M15770*$B$8*$B$11)*$B$12,0)</f>
        <v>93</v>
      </c>
      <c r="E15770" s="27">
        <v>1</v>
      </c>
      <c r="F15770" s="28">
        <v>460</v>
      </c>
      <c r="G15770" s="28">
        <v>1</v>
      </c>
      <c r="H15770" s="29">
        <v>2125</v>
      </c>
      <c r="I15770" s="29">
        <v>0</v>
      </c>
      <c r="J15770" s="29">
        <v>355</v>
      </c>
      <c r="K15770" s="30">
        <f>F15770*G15770*H15770/1000000/$B$13</f>
        <v>0.0314273548</v>
      </c>
      <c r="L15770" s="30">
        <f>F15770*G15770*I15770/1000000/$B$13</f>
        <v>0</v>
      </c>
      <c r="M15770" s="30">
        <f>F15770*G15770*J15770/1000000/$B$13</f>
        <v>0.0052502169</v>
      </c>
      <c r="N15770" s="30">
        <v>93.0912263802</v>
      </c>
      <c r="O15770" s="4" t="inlineStr">
        <is>
          <t>FRANKO actual PPM | TOYOTA</t>
        </is>
      </c>
    </row>
    <row r="15771" ht="15.75" customHeight="1">
      <c r="A15771" s="4" t="inlineStr">
        <is>
          <t>GD 3</t>
        </is>
      </c>
      <c r="B15771" s="26">
        <f>ROUND((K15771*$B$6*$B$9+L15771*$B$7*$B$10+M15771*$B$8*$B$11)*$B$12,0)</f>
        <v>589</v>
      </c>
      <c r="C15771" s="26">
        <f>ROUND((K15771*$B$6*$B$9+L15771*$B$7*$B$10+M15771*$B$8*$B$11)*$B$12,0)</f>
        <v>589</v>
      </c>
      <c r="E15771" s="27">
        <v>1</v>
      </c>
      <c r="F15771" s="28">
        <v>480</v>
      </c>
      <c r="G15771" s="28">
        <v>1</v>
      </c>
      <c r="H15771" s="29">
        <v>0</v>
      </c>
      <c r="I15771" s="29">
        <v>17500</v>
      </c>
      <c r="J15771" s="29">
        <v>2050</v>
      </c>
      <c r="K15771" s="30">
        <f>F15771*G15771*H15771/1000000/$B$13</f>
        <v>0</v>
      </c>
      <c r="L15771" s="30">
        <f>F15771*G15771*I15771/1000000/$B$13</f>
        <v>0.2700662712</v>
      </c>
      <c r="M15771" s="30">
        <f>F15771*G15771*J15771/1000000/$B$13</f>
        <v>0.0316363346</v>
      </c>
      <c r="N15771" s="30">
        <v>588.5504092584</v>
      </c>
      <c r="O15771" s="4" t="inlineStr">
        <is>
          <t>FRANKO actual PPM | TOYOTA</t>
        </is>
      </c>
    </row>
    <row r="15772" ht="15.75" customHeight="1">
      <c r="A15772" s="4" t="inlineStr">
        <is>
          <t>GD 3</t>
        </is>
      </c>
      <c r="B15772" s="26">
        <f>ROUND((K15772*$B$6*$B$9+L15772*$B$7*$B$10+M15772*$B$8*$B$11)*$B$12,0)</f>
        <v>602</v>
      </c>
      <c r="C15772" s="26">
        <f>ROUND((K15772*$B$6*$B$9+L15772*$B$7*$B$10+M15772*$B$8*$B$11)*$B$12,0)</f>
        <v>602</v>
      </c>
      <c r="E15772" s="27">
        <v>1</v>
      </c>
      <c r="F15772" s="28">
        <v>500</v>
      </c>
      <c r="G15772" s="28">
        <v>1</v>
      </c>
      <c r="H15772" s="29">
        <v>0</v>
      </c>
      <c r="I15772" s="29">
        <v>18200</v>
      </c>
      <c r="J15772" s="29">
        <v>1869</v>
      </c>
      <c r="K15772" s="30">
        <f>F15772*G15772*H15772/1000000/$B$13</f>
        <v>0</v>
      </c>
      <c r="L15772" s="30">
        <f>F15772*G15772*I15772/1000000/$B$13</f>
        <v>0.2925717938</v>
      </c>
      <c r="M15772" s="30">
        <f>F15772*G15772*J15772/1000000/$B$13</f>
        <v>0.0300448727</v>
      </c>
      <c r="N15772" s="30">
        <v>602.4694078573</v>
      </c>
      <c r="O15772" s="4" t="inlineStr">
        <is>
          <t>FRANKO actual PPM | TOYOTA</t>
        </is>
      </c>
    </row>
    <row r="15773" ht="15.75" customHeight="1">
      <c r="A15773" s="4" t="inlineStr">
        <is>
          <t>GF 2</t>
        </is>
      </c>
      <c r="B15773" s="26">
        <f>ROUND((K15773*$B$6*$B$9+L15773*$B$7*$B$10+M15773*$B$8*$B$11)*$B$12,0)</f>
        <v>98</v>
      </c>
      <c r="C15773" s="26">
        <f>ROUND((K15773*$B$6*$B$9+L15773*$B$7*$B$10+M15773*$B$8*$B$11)*$B$12,0)</f>
        <v>98</v>
      </c>
      <c r="E15773" s="27">
        <v>1</v>
      </c>
      <c r="F15773" s="28">
        <v>470</v>
      </c>
      <c r="G15773" s="28">
        <v>1</v>
      </c>
      <c r="H15773" s="29">
        <v>4043</v>
      </c>
      <c r="I15773" s="29">
        <v>33</v>
      </c>
      <c r="J15773" s="29">
        <v>8</v>
      </c>
      <c r="K15773" s="30">
        <f>F15773*G15773*H15773/1000000/$B$13</f>
        <v>0.0610931701</v>
      </c>
      <c r="L15773" s="30">
        <f>F15773*G15773*I15773/1000000/$B$13</f>
        <v>0.0004986581</v>
      </c>
      <c r="M15773" s="30">
        <f>F15773*G15773*J15773/1000000/$B$13</f>
        <v>0.0001208868</v>
      </c>
      <c r="N15773" s="30">
        <v>97.7725287933</v>
      </c>
      <c r="O15773" s="4" t="inlineStr">
        <is>
          <t>FRANKO actual PPM | TOYOTA</t>
        </is>
      </c>
    </row>
    <row r="15774" ht="15.75" customHeight="1">
      <c r="A15774" s="4" t="inlineStr">
        <is>
          <t>GH 5</t>
        </is>
      </c>
      <c r="B15774" s="26">
        <f>ROUND((K15774*$B$6*$B$9+L15774*$B$7*$B$10+M15774*$B$8*$B$11)*$B$12,0)</f>
        <v>157</v>
      </c>
      <c r="C15774" s="26">
        <f>ROUND((K15774*$B$6*$B$9+L15774*$B$7*$B$10+M15774*$B$8*$B$11)*$B$12,0)</f>
        <v>157</v>
      </c>
      <c r="E15774" s="27">
        <v>1</v>
      </c>
      <c r="F15774" s="28">
        <v>500</v>
      </c>
      <c r="G15774" s="28">
        <v>1</v>
      </c>
      <c r="H15774" s="29">
        <v>1800</v>
      </c>
      <c r="I15774" s="29">
        <v>2300</v>
      </c>
      <c r="J15774" s="29">
        <v>500</v>
      </c>
      <c r="K15774" s="30">
        <f>F15774*G15774*H15774/1000000/$B$13</f>
        <v>0.0289356719</v>
      </c>
      <c r="L15774" s="30">
        <f>F15774*G15774*I15774/1000000/$B$13</f>
        <v>0.0369733586</v>
      </c>
      <c r="M15774" s="30">
        <f>F15774*G15774*J15774/1000000/$B$13</f>
        <v>0.0080376866</v>
      </c>
      <c r="N15774" s="30">
        <v>156.9186310387</v>
      </c>
      <c r="O15774" s="4" t="inlineStr">
        <is>
          <t>FRANKO actual PPM | TOYOTA</t>
        </is>
      </c>
    </row>
    <row r="15775" ht="15.75" customHeight="1">
      <c r="A15775" s="4" t="inlineStr">
        <is>
          <t>GH 5</t>
        </is>
      </c>
      <c r="B15775" s="26">
        <f>ROUND((K15775*$B$6*$B$9+L15775*$B$7*$B$10+M15775*$B$8*$B$11)*$B$12,0)</f>
        <v>166</v>
      </c>
      <c r="C15775" s="26">
        <f>ROUND((K15775*$B$6*$B$9+L15775*$B$7*$B$10+M15775*$B$8*$B$11)*$B$12,0)</f>
        <v>166</v>
      </c>
      <c r="E15775" s="27">
        <v>1</v>
      </c>
      <c r="F15775" s="28">
        <v>500</v>
      </c>
      <c r="G15775" s="28">
        <v>1</v>
      </c>
      <c r="H15775" s="29">
        <v>2033</v>
      </c>
      <c r="I15775" s="29">
        <v>2512</v>
      </c>
      <c r="J15775" s="29">
        <v>496</v>
      </c>
      <c r="K15775" s="30">
        <f>F15775*G15775*H15775/1000000/$B$13</f>
        <v>0.0326812339</v>
      </c>
      <c r="L15775" s="30">
        <f>F15775*G15775*I15775/1000000/$B$13</f>
        <v>0.0403813377</v>
      </c>
      <c r="M15775" s="30">
        <f>F15775*G15775*J15775/1000000/$B$13</f>
        <v>0.0079733851</v>
      </c>
      <c r="N15775" s="30">
        <v>166.3902940266</v>
      </c>
      <c r="O15775" s="4" t="inlineStr">
        <is>
          <t>FRANKO actual PPM | TOYOTA</t>
        </is>
      </c>
    </row>
    <row r="15776" ht="15.75" customHeight="1">
      <c r="A15776" s="4" t="inlineStr">
        <is>
          <t>GH 5</t>
        </is>
      </c>
      <c r="B15776" s="26">
        <f>ROUND((K15776*$B$6*$B$9+L15776*$B$7*$B$10+M15776*$B$8*$B$11)*$B$12,0)</f>
        <v>180</v>
      </c>
      <c r="C15776" s="26">
        <f>ROUND((K15776*$B$6*$B$9+L15776*$B$7*$B$10+M15776*$B$8*$B$11)*$B$12,0)</f>
        <v>180</v>
      </c>
      <c r="E15776" s="27">
        <v>1</v>
      </c>
      <c r="F15776" s="28">
        <v>520</v>
      </c>
      <c r="G15776" s="28">
        <v>1</v>
      </c>
      <c r="H15776" s="29">
        <v>2106</v>
      </c>
      <c r="I15776" s="29">
        <v>2578</v>
      </c>
      <c r="J15776" s="29">
        <v>525</v>
      </c>
      <c r="K15776" s="30">
        <f>F15776*G15776*H15776/1000000/$B$13</f>
        <v>0.0352089256</v>
      </c>
      <c r="L15776" s="30">
        <f>F15776*G15776*I15776/1000000/$B$13</f>
        <v>0.0431000048</v>
      </c>
      <c r="M15776" s="30">
        <f>F15776*G15776*J15776/1000000/$B$13</f>
        <v>0.0087771538</v>
      </c>
      <c r="N15776" s="30">
        <v>180.3259580292</v>
      </c>
      <c r="O15776" s="4" t="inlineStr">
        <is>
          <t>FRANKO actual PPM | TOYOTA</t>
        </is>
      </c>
    </row>
    <row r="15777" ht="15.75" customHeight="1">
      <c r="A15777" s="4" t="inlineStr">
        <is>
          <t>GH 5</t>
        </is>
      </c>
      <c r="B15777" s="26">
        <f>ROUND((K15777*$B$6*$B$9+L15777*$B$7*$B$10+M15777*$B$8*$B$11)*$B$12,0)</f>
        <v>181</v>
      </c>
      <c r="C15777" s="26">
        <f>ROUND((K15777*$B$6*$B$9+L15777*$B$7*$B$10+M15777*$B$8*$B$11)*$B$12,0)</f>
        <v>181</v>
      </c>
      <c r="E15777" s="27">
        <v>1</v>
      </c>
      <c r="F15777" s="28">
        <v>520</v>
      </c>
      <c r="G15777" s="28">
        <v>1</v>
      </c>
      <c r="H15777" s="29">
        <v>2097</v>
      </c>
      <c r="I15777" s="29">
        <v>2590</v>
      </c>
      <c r="J15777" s="29">
        <v>530</v>
      </c>
      <c r="K15777" s="30">
        <f>F15777*G15777*H15777/1000000/$B$13</f>
        <v>0.0350584601</v>
      </c>
      <c r="L15777" s="30">
        <f>F15777*G15777*I15777/1000000/$B$13</f>
        <v>0.0433006255</v>
      </c>
      <c r="M15777" s="30">
        <f>F15777*G15777*J15777/1000000/$B$13</f>
        <v>0.0088607458</v>
      </c>
      <c r="N15777" s="30">
        <v>181.0255824519</v>
      </c>
      <c r="O15777" s="4" t="inlineStr">
        <is>
          <t>FRANKO actual PPM | TOYOTA</t>
        </is>
      </c>
    </row>
    <row r="15778" ht="15.75" customHeight="1">
      <c r="A15778" s="4" t="inlineStr">
        <is>
          <t>GK 5</t>
        </is>
      </c>
      <c r="B15778" s="26">
        <f>ROUND((K15778*$B$6*$B$9+L15778*$B$7*$B$10+M15778*$B$8*$B$11)*$B$12,0)</f>
        <v>82</v>
      </c>
      <c r="C15778" s="26">
        <f>ROUND((K15778*$B$6*$B$9+L15778*$B$7*$B$10+M15778*$B$8*$B$11)*$B$12,0)</f>
        <v>82</v>
      </c>
      <c r="E15778" s="27">
        <v>1</v>
      </c>
      <c r="F15778" s="28">
        <v>500</v>
      </c>
      <c r="G15778" s="28">
        <v>1</v>
      </c>
      <c r="H15778" s="29">
        <v>1678</v>
      </c>
      <c r="I15778" s="29">
        <v>0</v>
      </c>
      <c r="J15778" s="29">
        <v>299</v>
      </c>
      <c r="K15778" s="30">
        <f>F15778*G15778*H15778/1000000/$B$13</f>
        <v>0.0269744764</v>
      </c>
      <c r="L15778" s="30">
        <f>F15778*G15778*I15778/1000000/$B$13</f>
        <v>0</v>
      </c>
      <c r="M15778" s="30">
        <f>F15778*G15778*J15778/1000000/$B$13</f>
        <v>0.0048065366</v>
      </c>
      <c r="N15778" s="30">
        <v>82.3956326966</v>
      </c>
      <c r="O15778" s="4" t="inlineStr">
        <is>
          <t>FRANKO actual PPM | TOYOTA</t>
        </is>
      </c>
    </row>
    <row r="15779" ht="15.75" customHeight="1">
      <c r="A15779" s="4" t="inlineStr">
        <is>
          <t>GK 6</t>
        </is>
      </c>
      <c r="B15779" s="26">
        <f>ROUND((K15779*$B$6*$B$9+L15779*$B$7*$B$10+M15779*$B$8*$B$11)*$B$12,0)</f>
        <v>290</v>
      </c>
      <c r="C15779" s="26">
        <f>ROUND((K15779*$B$6*$B$9+L15779*$B$7*$B$10+M15779*$B$8*$B$11)*$B$12,0)</f>
        <v>290</v>
      </c>
      <c r="E15779" s="27">
        <v>1</v>
      </c>
      <c r="F15779" s="28">
        <v>560</v>
      </c>
      <c r="G15779" s="28">
        <v>1</v>
      </c>
      <c r="H15779" s="29">
        <v>2301</v>
      </c>
      <c r="I15779" s="29">
        <v>6105</v>
      </c>
      <c r="J15779" s="29">
        <v>616</v>
      </c>
      <c r="K15779" s="30">
        <f>F15779*G15779*H15779/1000000/$B$13</f>
        <v>0.041428166</v>
      </c>
      <c r="L15779" s="30">
        <f>F15779*G15779*I15779/1000000/$B$13</f>
        <v>0.1099169724</v>
      </c>
      <c r="M15779" s="30">
        <f>F15779*G15779*J15779/1000000/$B$13</f>
        <v>0.0110907215</v>
      </c>
      <c r="N15779" s="30">
        <v>289.9192046595</v>
      </c>
      <c r="O15779" s="4" t="inlineStr">
        <is>
          <t>FRANKO actual PPM | TOYOTA</t>
        </is>
      </c>
    </row>
    <row r="15780" ht="15.75" customHeight="1">
      <c r="A15780" s="4" t="inlineStr">
        <is>
          <t>GM 8</t>
        </is>
      </c>
      <c r="B15780" s="26">
        <f>ROUND((K15780*$B$6*$B$9+L15780*$B$7*$B$10+M15780*$B$8*$B$11)*$B$12,0)</f>
        <v>225</v>
      </c>
      <c r="C15780" s="26">
        <f>ROUND((K15780*$B$6*$B$9+L15780*$B$7*$B$10+M15780*$B$8*$B$11)*$B$12,0)</f>
        <v>225</v>
      </c>
      <c r="E15780" s="27">
        <v>1</v>
      </c>
      <c r="F15780" s="28">
        <v>460</v>
      </c>
      <c r="G15780" s="28">
        <v>1</v>
      </c>
      <c r="H15780" s="29">
        <v>1887</v>
      </c>
      <c r="I15780" s="29">
        <v>6742</v>
      </c>
      <c r="J15780" s="29">
        <v>495</v>
      </c>
      <c r="K15780" s="30">
        <f>F15780*G15780*H15780/1000000/$B$13</f>
        <v>0.027907491</v>
      </c>
      <c r="L15780" s="30">
        <f>F15780*G15780*I15780/1000000/$B$13</f>
        <v>0.0997097533</v>
      </c>
      <c r="M15780" s="30">
        <f>F15780*G15780*J15780/1000000/$B$13</f>
        <v>0.007320725</v>
      </c>
      <c r="N15780" s="30">
        <v>225.0033877885</v>
      </c>
      <c r="O15780" s="4" t="inlineStr">
        <is>
          <t>FRANKO actual PPM | TOYOTA</t>
        </is>
      </c>
    </row>
    <row r="15781" ht="15.75" customHeight="1">
      <c r="A15781" s="4" t="inlineStr">
        <is>
          <t>???</t>
        </is>
      </c>
      <c r="B15781" s="26">
        <f>ROUND((K15781*$B$6*$B$9+L15781*$B$7*$B$10+M15781*$B$8*$B$11)*$B$12,0)</f>
        <v>148</v>
      </c>
      <c r="C15781" s="26">
        <f>ROUND((K15781*$B$6*$B$9+L15781*$B$7*$B$10+M15781*$B$8*$B$11)*$B$12,0)</f>
        <v>148</v>
      </c>
      <c r="E15781" s="27">
        <v>1</v>
      </c>
      <c r="F15781" s="28">
        <v>1300</v>
      </c>
      <c r="G15781" s="28">
        <v>1</v>
      </c>
      <c r="H15781" s="29">
        <v>196</v>
      </c>
      <c r="I15781" s="29">
        <v>1013</v>
      </c>
      <c r="J15781" s="29">
        <v>243</v>
      </c>
      <c r="K15781" s="30">
        <f>F15781*G15781*H15781/1000000/$B$13</f>
        <v>0.0081920102</v>
      </c>
      <c r="L15781" s="30">
        <f>F15781*G15781*I15781/1000000/$B$13</f>
        <v>0.0423393182</v>
      </c>
      <c r="M15781" s="30">
        <f>F15781*G15781*J15781/1000000/$B$13</f>
        <v>0.0101564208</v>
      </c>
      <c r="N15781" s="30">
        <v>148.3408835504</v>
      </c>
      <c r="O15781" s="4" t="inlineStr">
        <is>
          <t>FRANKO actual PPM | TOYOTA | Extra: Carina + Puse Carinos</t>
        </is>
      </c>
    </row>
    <row r="15782" ht="15.75" customHeight="1">
      <c r="A15782" s="4" t="inlineStr">
        <is>
          <t>GM 9</t>
        </is>
      </c>
      <c r="B15782" s="26">
        <f>ROUND((K15782*$B$6*$B$9+L15782*$B$7*$B$10+M15782*$B$8*$B$11)*$B$12,0)</f>
        <v>102</v>
      </c>
      <c r="C15782" s="26">
        <f>ROUND((K15782*$B$6*$B$9+L15782*$B$7*$B$10+M15782*$B$8*$B$11)*$B$12,0)</f>
        <v>102</v>
      </c>
      <c r="E15782" s="27">
        <v>1</v>
      </c>
      <c r="F15782" s="28">
        <v>480</v>
      </c>
      <c r="G15782" s="28">
        <v>1</v>
      </c>
      <c r="H15782" s="29">
        <v>2023</v>
      </c>
      <c r="I15782" s="29">
        <v>95</v>
      </c>
      <c r="J15782" s="29">
        <v>397</v>
      </c>
      <c r="K15782" s="30">
        <f>F15782*G15782*H15782/1000000/$B$13</f>
        <v>0.0312196609</v>
      </c>
      <c r="L15782" s="30">
        <f>F15782*G15782*I15782/1000000/$B$13</f>
        <v>0.001466074</v>
      </c>
      <c r="M15782" s="30">
        <f>F15782*G15782*J15782/1000000/$B$13</f>
        <v>0.0061266463</v>
      </c>
      <c r="N15782" s="30">
        <v>101.8141940968</v>
      </c>
      <c r="O15782" s="4" t="inlineStr">
        <is>
          <t>FRANKO actual PPM | TOYOTA | Extra: 10T09</t>
        </is>
      </c>
    </row>
    <row r="15783" ht="15.75" customHeight="1">
      <c r="A15783" s="4" t="inlineStr">
        <is>
          <t>GP 1</t>
        </is>
      </c>
      <c r="B15783" s="26">
        <f>ROUND((K15783*$B$6*$B$9+L15783*$B$7*$B$10+M15783*$B$8*$B$11)*$B$12,0)</f>
        <v>247</v>
      </c>
      <c r="C15783" s="26">
        <f>ROUND((K15783*$B$6*$B$9+L15783*$B$7*$B$10+M15783*$B$8*$B$11)*$B$12,0)</f>
        <v>247</v>
      </c>
      <c r="E15783" s="27">
        <v>1</v>
      </c>
      <c r="F15783" s="28">
        <v>460</v>
      </c>
      <c r="G15783" s="28">
        <v>1</v>
      </c>
      <c r="H15783" s="29">
        <v>0</v>
      </c>
      <c r="I15783" s="29">
        <v>9997</v>
      </c>
      <c r="J15783" s="29">
        <v>557</v>
      </c>
      <c r="K15783" s="30">
        <f>F15783*G15783*H15783/1000000/$B$13</f>
        <v>0</v>
      </c>
      <c r="L15783" s="30">
        <f>F15783*G15783*I15783/1000000/$B$13</f>
        <v>0.1478490662</v>
      </c>
      <c r="M15783" s="30">
        <f>F15783*G15783*J15783/1000000/$B$13</f>
        <v>0.0082376643</v>
      </c>
      <c r="N15783" s="30">
        <v>246.7486075383</v>
      </c>
      <c r="O15783" s="4" t="inlineStr">
        <is>
          <t>FRANKO actual PPM | TOYOTA</t>
        </is>
      </c>
    </row>
    <row r="15784" ht="15.75" customHeight="1">
      <c r="A15784" s="4" t="inlineStr">
        <is>
          <t>GP 1</t>
        </is>
      </c>
      <c r="B15784" s="26">
        <f>ROUND((K15784*$B$6*$B$9+L15784*$B$7*$B$10+M15784*$B$8*$B$11)*$B$12,0)</f>
        <v>262</v>
      </c>
      <c r="C15784" s="26">
        <f>ROUND((K15784*$B$6*$B$9+L15784*$B$7*$B$10+M15784*$B$8*$B$11)*$B$12,0)</f>
        <v>262</v>
      </c>
      <c r="E15784" s="27">
        <v>1</v>
      </c>
      <c r="F15784" s="28">
        <v>480</v>
      </c>
      <c r="G15784" s="28">
        <v>1</v>
      </c>
      <c r="H15784" s="29">
        <v>92</v>
      </c>
      <c r="I15784" s="29">
        <v>10100</v>
      </c>
      <c r="J15784" s="29">
        <v>563</v>
      </c>
      <c r="K15784" s="30">
        <f>F15784*G15784*H15784/1000000/$B$13</f>
        <v>0.001419777</v>
      </c>
      <c r="L15784" s="30">
        <f>F15784*G15784*I15784/1000000/$B$13</f>
        <v>0.1558668194</v>
      </c>
      <c r="M15784" s="30">
        <f>F15784*G15784*J15784/1000000/$B$13</f>
        <v>0.0086884178</v>
      </c>
      <c r="N15784" s="30">
        <v>262.3979739783</v>
      </c>
      <c r="O15784" s="4" t="inlineStr">
        <is>
          <t>FRANKO actual PPM | TOYOTA</t>
        </is>
      </c>
    </row>
    <row r="15785" ht="15.75" customHeight="1">
      <c r="A15785" s="4" t="inlineStr">
        <is>
          <t>GP 1</t>
        </is>
      </c>
      <c r="B15785" s="26">
        <f>ROUND((K15785*$B$6*$B$9+L15785*$B$7*$B$10+M15785*$B$8*$B$11)*$B$12,0)</f>
        <v>275</v>
      </c>
      <c r="C15785" s="26">
        <f>ROUND((K15785*$B$6*$B$9+L15785*$B$7*$B$10+M15785*$B$8*$B$11)*$B$12,0)</f>
        <v>275</v>
      </c>
      <c r="E15785" s="27">
        <v>1</v>
      </c>
      <c r="F15785" s="28">
        <v>480</v>
      </c>
      <c r="G15785" s="28">
        <v>1</v>
      </c>
      <c r="H15785" s="29">
        <v>246</v>
      </c>
      <c r="I15785" s="29">
        <v>10500</v>
      </c>
      <c r="J15785" s="29">
        <v>574</v>
      </c>
      <c r="K15785" s="30">
        <f>F15785*G15785*H15785/1000000/$B$13</f>
        <v>0.0037963602</v>
      </c>
      <c r="L15785" s="30">
        <f>F15785*G15785*I15785/1000000/$B$13</f>
        <v>0.1620397627</v>
      </c>
      <c r="M15785" s="30">
        <f>F15785*G15785*J15785/1000000/$B$13</f>
        <v>0.0088581737</v>
      </c>
      <c r="N15785" s="30">
        <v>274.9939404845</v>
      </c>
      <c r="O15785" s="4" t="inlineStr">
        <is>
          <t>FRANKO actual PPM | TOYOTA</t>
        </is>
      </c>
    </row>
    <row r="15786" ht="15.75" customHeight="1">
      <c r="A15786" s="4" t="inlineStr">
        <is>
          <t>TB1</t>
        </is>
      </c>
      <c r="B15786" s="26">
        <f>ROUND((K15786*$B$6*$B$9+L15786*$B$7*$B$10+M15786*$B$8*$B$11)*$B$12,0)</f>
        <v>160</v>
      </c>
      <c r="C15786" s="26">
        <f>ROUND((K15786*$B$6*$B$9+L15786*$B$7*$B$10+M15786*$B$8*$B$11)*$B$12,0)</f>
        <v>160</v>
      </c>
      <c r="E15786" s="27">
        <v>1</v>
      </c>
      <c r="F15786" s="28">
        <v>460</v>
      </c>
      <c r="G15786" s="28">
        <v>1</v>
      </c>
      <c r="H15786" s="29">
        <v>3019</v>
      </c>
      <c r="I15786" s="29">
        <v>0</v>
      </c>
      <c r="J15786" s="29">
        <v>728</v>
      </c>
      <c r="K15786" s="30">
        <f>F15786*G15786*H15786/1000000/$B$13</f>
        <v>0.0446490278</v>
      </c>
      <c r="L15786" s="30">
        <f>F15786*G15786*I15786/1000000/$B$13</f>
        <v>0</v>
      </c>
      <c r="M15786" s="30">
        <f>F15786*G15786*J15786/1000000/$B$13</f>
        <v>0.010766642</v>
      </c>
      <c r="N15786" s="30">
        <v>159.7366797914</v>
      </c>
      <c r="O15786" s="4" t="inlineStr">
        <is>
          <t>FRANKO actual PPM | TOYOTA</t>
        </is>
      </c>
    </row>
    <row r="15787" ht="15.75" customHeight="1">
      <c r="A15787" s="4" t="inlineStr">
        <is>
          <t>TB1</t>
        </is>
      </c>
      <c r="B15787" s="26">
        <f>ROUND((K15787*$B$6*$B$9+L15787*$B$7*$B$10+M15787*$B$8*$B$11)*$B$12,0)</f>
        <v>164</v>
      </c>
      <c r="C15787" s="26">
        <f>ROUND((K15787*$B$6*$B$9+L15787*$B$7*$B$10+M15787*$B$8*$B$11)*$B$12,0)</f>
        <v>164</v>
      </c>
      <c r="E15787" s="27">
        <v>1</v>
      </c>
      <c r="F15787" s="28">
        <v>460</v>
      </c>
      <c r="G15787" s="28">
        <v>1</v>
      </c>
      <c r="H15787" s="29">
        <v>3125</v>
      </c>
      <c r="I15787" s="29">
        <v>0</v>
      </c>
      <c r="J15787" s="29">
        <v>741</v>
      </c>
      <c r="K15787" s="30">
        <f>F15787*G15787*H15787/1000000/$B$13</f>
        <v>0.0462166982</v>
      </c>
      <c r="L15787" s="30">
        <f>F15787*G15787*I15787/1000000/$B$13</f>
        <v>0</v>
      </c>
      <c r="M15787" s="30">
        <f>F15787*G15787*J15787/1000000/$B$13</f>
        <v>0.0109589035</v>
      </c>
      <c r="N15787" s="30">
        <v>163.8017541499</v>
      </c>
      <c r="O15787" s="4" t="inlineStr">
        <is>
          <t>FRANKO actual PPM | TOYOTA</t>
        </is>
      </c>
    </row>
    <row r="15788" ht="15.75" customHeight="1">
      <c r="A15788" s="4" t="inlineStr">
        <is>
          <t>TB1</t>
        </is>
      </c>
      <c r="B15788" s="26">
        <f>ROUND((K15788*$B$6*$B$9+L15788*$B$7*$B$10+M15788*$B$8*$B$11)*$B$12,0)</f>
        <v>173</v>
      </c>
      <c r="C15788" s="26">
        <f>ROUND((K15788*$B$6*$B$9+L15788*$B$7*$B$10+M15788*$B$8*$B$11)*$B$12,0)</f>
        <v>173</v>
      </c>
      <c r="E15788" s="27">
        <v>1</v>
      </c>
      <c r="F15788" s="28">
        <v>480</v>
      </c>
      <c r="G15788" s="28">
        <v>1</v>
      </c>
      <c r="H15788" s="29">
        <v>3206</v>
      </c>
      <c r="I15788" s="29">
        <v>0</v>
      </c>
      <c r="J15788" s="29">
        <v>744</v>
      </c>
      <c r="K15788" s="30">
        <f>F15788*G15788*H15788/1000000/$B$13</f>
        <v>0.0494761409</v>
      </c>
      <c r="L15788" s="30">
        <f>F15788*G15788*I15788/1000000/$B$13</f>
        <v>0</v>
      </c>
      <c r="M15788" s="30">
        <f>F15788*G15788*J15788/1000000/$B$13</f>
        <v>0.0114816746</v>
      </c>
      <c r="N15788" s="30">
        <v>173.2758868938</v>
      </c>
      <c r="O15788" s="4" t="inlineStr">
        <is>
          <t>FRANKO actual PPM | TOYOTA</t>
        </is>
      </c>
    </row>
    <row r="15789" ht="15.75" customHeight="1">
      <c r="A15789" s="4" t="inlineStr">
        <is>
          <t>TB 6</t>
        </is>
      </c>
      <c r="B15789" s="26">
        <f>ROUND((K15789*$B$6*$B$9+L15789*$B$7*$B$10+M15789*$B$8*$B$11)*$B$12,0)</f>
        <v>1</v>
      </c>
      <c r="C15789" s="26">
        <f>ROUND((K15789*$B$6*$B$9+L15789*$B$7*$B$10+M15789*$B$8*$B$11)*$B$12,0)</f>
        <v>1</v>
      </c>
      <c r="E15789" s="27">
        <v>1</v>
      </c>
      <c r="F15789" s="28">
        <v>560</v>
      </c>
      <c r="G15789" s="28">
        <v>1</v>
      </c>
      <c r="H15789" s="29">
        <v>44</v>
      </c>
      <c r="I15789" s="29">
        <v>0</v>
      </c>
      <c r="J15789" s="29">
        <v>0</v>
      </c>
      <c r="K15789" s="30">
        <f>F15789*G15789*H15789/1000000/$B$13</f>
        <v>0.0007921944</v>
      </c>
      <c r="L15789" s="30">
        <f>F15789*G15789*I15789/1000000/$B$13</f>
        <v>0</v>
      </c>
      <c r="M15789" s="30">
        <f>F15789*G15789*J15789/1000000/$B$13</f>
        <v>0</v>
      </c>
      <c r="N15789" s="30">
        <v>1.2469931979</v>
      </c>
      <c r="O15789" s="4" t="inlineStr">
        <is>
          <t>FRANKO actual PPM | TOYOTA</t>
        </is>
      </c>
    </row>
    <row r="15790" ht="15.75" customHeight="1">
      <c r="A15790" s="4" t="inlineStr">
        <is>
          <t>TB 6</t>
        </is>
      </c>
      <c r="B15790" s="26">
        <f>ROUND((K15790*$B$6*$B$9+L15790*$B$7*$B$10+M15790*$B$8*$B$11)*$B$12,0)</f>
        <v>1</v>
      </c>
      <c r="C15790" s="26">
        <f>ROUND((K15790*$B$6*$B$9+L15790*$B$7*$B$10+M15790*$B$8*$B$11)*$B$12,0)</f>
        <v>1</v>
      </c>
      <c r="E15790" s="27">
        <v>1</v>
      </c>
      <c r="F15790" s="28">
        <v>560</v>
      </c>
      <c r="G15790" s="28">
        <v>1</v>
      </c>
      <c r="H15790" s="29">
        <v>51</v>
      </c>
      <c r="I15790" s="29">
        <v>0</v>
      </c>
      <c r="J15790" s="29">
        <v>0</v>
      </c>
      <c r="K15790" s="30">
        <f>F15790*G15790*H15790/1000000/$B$13</f>
        <v>0.0009182253</v>
      </c>
      <c r="L15790" s="30">
        <f>F15790*G15790*I15790/1000000/$B$13</f>
        <v>0</v>
      </c>
      <c r="M15790" s="30">
        <f>F15790*G15790*J15790/1000000/$B$13</f>
        <v>0</v>
      </c>
      <c r="N15790" s="30">
        <v>1.4453784794</v>
      </c>
      <c r="O15790" s="4" t="inlineStr">
        <is>
          <t>FRANKO actual PPM | TOYOTA</t>
        </is>
      </c>
    </row>
    <row r="15791" ht="15.75" customHeight="1">
      <c r="A15791" s="4" t="inlineStr">
        <is>
          <t>UB 2</t>
        </is>
      </c>
      <c r="B15791" s="26">
        <f>ROUND((K15791*$B$6*$B$9+L15791*$B$7*$B$10+M15791*$B$8*$B$11)*$B$12,0)</f>
        <v>211</v>
      </c>
      <c r="C15791" s="26">
        <f>ROUND((K15791*$B$6*$B$9+L15791*$B$7*$B$10+M15791*$B$8*$B$11)*$B$12,0)</f>
        <v>211</v>
      </c>
      <c r="E15791" s="27">
        <v>1</v>
      </c>
      <c r="F15791" s="28">
        <v>600</v>
      </c>
      <c r="G15791" s="28">
        <v>1</v>
      </c>
      <c r="H15791" s="29">
        <v>3033</v>
      </c>
      <c r="I15791" s="29">
        <v>0</v>
      </c>
      <c r="J15791" s="29">
        <v>741</v>
      </c>
      <c r="K15791" s="30">
        <f>F15791*G15791*H15791/1000000/$B$13</f>
        <v>0.0585079286</v>
      </c>
      <c r="L15791" s="30">
        <f>F15791*G15791*I15791/1000000/$B$13</f>
        <v>0</v>
      </c>
      <c r="M15791" s="30">
        <f>F15791*G15791*J15791/1000000/$B$13</f>
        <v>0.0142942219</v>
      </c>
      <c r="N15791" s="30">
        <v>210.860873277</v>
      </c>
      <c r="O15791" s="4" t="inlineStr">
        <is>
          <t>FRANKO actual PPM | TOYOTA</t>
        </is>
      </c>
    </row>
    <row r="15792" ht="15.75" customHeight="1">
      <c r="A15792" s="4" t="inlineStr">
        <is>
          <t>UC 1</t>
        </is>
      </c>
      <c r="B15792" s="26">
        <f>ROUND((K15792*$B$6*$B$9+L15792*$B$7*$B$10+M15792*$B$8*$B$11)*$B$12,0)</f>
        <v>163</v>
      </c>
      <c r="C15792" s="26">
        <f>ROUND((K15792*$B$6*$B$9+L15792*$B$7*$B$10+M15792*$B$8*$B$11)*$B$12,0)</f>
        <v>163</v>
      </c>
      <c r="E15792" s="27">
        <v>1</v>
      </c>
      <c r="F15792" s="28">
        <v>500</v>
      </c>
      <c r="G15792" s="28">
        <v>1</v>
      </c>
      <c r="H15792" s="29">
        <v>6459</v>
      </c>
      <c r="I15792" s="29">
        <v>0</v>
      </c>
      <c r="J15792" s="29">
        <v>0</v>
      </c>
      <c r="K15792" s="30">
        <f>F15792*G15792*H15792/1000000/$B$13</f>
        <v>0.103830836</v>
      </c>
      <c r="L15792" s="30">
        <f>F15792*G15792*I15792/1000000/$B$13</f>
        <v>0</v>
      </c>
      <c r="M15792" s="30">
        <f>F15792*G15792*J15792/1000000/$B$13</f>
        <v>0</v>
      </c>
      <c r="N15792" s="30">
        <v>163.4401190159</v>
      </c>
      <c r="O15792" s="4" t="inlineStr">
        <is>
          <t>FRANKO actual PPM | TOYOTA</t>
        </is>
      </c>
    </row>
    <row r="15793" ht="15.75" customHeight="1">
      <c r="A15793" s="4" t="inlineStr">
        <is>
          <t>862</t>
        </is>
      </c>
      <c r="B15793" s="26">
        <f>ROUND((K15793*$B$6*$B$9+L15793*$B$7*$B$10+M15793*$B$8*$B$11)*$B$12,0)</f>
        <v>40</v>
      </c>
      <c r="C15793" s="26">
        <f>ROUND((K15793*$B$6*$B$9+L15793*$B$7*$B$10+M15793*$B$8*$B$11)*$B$12,0)</f>
        <v>40</v>
      </c>
      <c r="E15793" s="27">
        <v>1</v>
      </c>
      <c r="F15793" s="28">
        <v>640</v>
      </c>
      <c r="G15793" s="28">
        <v>1</v>
      </c>
      <c r="H15793" s="29">
        <v>648</v>
      </c>
      <c r="I15793" s="29">
        <v>0</v>
      </c>
      <c r="J15793" s="29">
        <v>112</v>
      </c>
      <c r="K15793" s="30">
        <f>F15793*G15793*H15793/1000000/$B$13</f>
        <v>0.0133335576</v>
      </c>
      <c r="L15793" s="30">
        <f>F15793*G15793*I15793/1000000/$B$13</f>
        <v>0</v>
      </c>
      <c r="M15793" s="30">
        <f>F15793*G15793*J15793/1000000/$B$13</f>
        <v>0.0023045655</v>
      </c>
      <c r="N15793" s="30">
        <v>40.1358356182</v>
      </c>
      <c r="O15793" s="4" t="inlineStr">
        <is>
          <t>FRANKO actual PPM | TOYOTA | Extra: Carina / Plona / LOW GRADE</t>
        </is>
      </c>
    </row>
    <row r="15794" ht="15.75" customHeight="1">
      <c r="A15794" s="4" t="inlineStr">
        <is>
          <t>???</t>
        </is>
      </c>
      <c r="B15794" s="26">
        <f>ROUND((K15794*$B$6*$B$9+L15794*$B$7*$B$10+M15794*$B$8*$B$11)*$B$12,0)</f>
        <v>77</v>
      </c>
      <c r="C15794" s="26">
        <f>ROUND((K15794*$B$6*$B$9+L15794*$B$7*$B$10+M15794*$B$8*$B$11)*$B$12,0)</f>
        <v>77</v>
      </c>
      <c r="E15794" s="27">
        <v>1</v>
      </c>
      <c r="F15794" s="28">
        <v>700</v>
      </c>
      <c r="G15794" s="28">
        <v>1</v>
      </c>
      <c r="H15794" s="29">
        <v>500</v>
      </c>
      <c r="I15794" s="29">
        <v>769</v>
      </c>
      <c r="J15794" s="29">
        <v>208</v>
      </c>
      <c r="K15794" s="30">
        <f>F15794*G15794*H15794/1000000/$B$13</f>
        <v>0.0112527613</v>
      </c>
      <c r="L15794" s="30">
        <f>F15794*G15794*I15794/1000000/$B$13</f>
        <v>0.0173067469</v>
      </c>
      <c r="M15794" s="30">
        <f>F15794*G15794*J15794/1000000/$B$13</f>
        <v>0.0046811487</v>
      </c>
      <c r="N15794" s="30">
        <v>77.4782322727</v>
      </c>
      <c r="O15794" s="4" t="inlineStr">
        <is>
          <t>FRANKO actual PPM | TOYOTA | Extra: Carina / Plona / LOW GRADE</t>
        </is>
      </c>
    </row>
    <row r="15795" ht="15.75" customHeight="1">
      <c r="A15795" s="4" t="inlineStr">
        <is>
          <t>???</t>
        </is>
      </c>
      <c r="B15795" s="26">
        <f>ROUND((K15795*$B$6*$B$9+L15795*$B$7*$B$10+M15795*$B$8*$B$11)*$B$12,0)</f>
        <v>89</v>
      </c>
      <c r="C15795" s="26">
        <f>ROUND((K15795*$B$6*$B$9+L15795*$B$7*$B$10+M15795*$B$8*$B$11)*$B$12,0)</f>
        <v>89</v>
      </c>
      <c r="E15795" s="27">
        <v>1</v>
      </c>
      <c r="F15795" s="28">
        <v>700</v>
      </c>
      <c r="G15795" s="28">
        <v>1</v>
      </c>
      <c r="H15795" s="29">
        <v>518</v>
      </c>
      <c r="I15795" s="29">
        <v>889</v>
      </c>
      <c r="J15795" s="29">
        <v>247</v>
      </c>
      <c r="K15795" s="30">
        <f>F15795*G15795*H15795/1000000/$B$13</f>
        <v>0.0116578607</v>
      </c>
      <c r="L15795" s="30">
        <f>F15795*G15795*I15795/1000000/$B$13</f>
        <v>0.0200074096</v>
      </c>
      <c r="M15795" s="30">
        <f>F15795*G15795*J15795/1000000/$B$13</f>
        <v>0.0055588641</v>
      </c>
      <c r="N15795" s="30">
        <v>88.665396725</v>
      </c>
      <c r="O15795" s="4" t="inlineStr">
        <is>
          <t>FRANKO actual PPM | TOYOTA | Extra: Carina / Plona / LOW GRADE</t>
        </is>
      </c>
    </row>
    <row r="15796" ht="15.75" customHeight="1">
      <c r="A15796" s="4" t="inlineStr">
        <is>
          <t>A 02</t>
        </is>
      </c>
      <c r="B15796" s="26">
        <f>ROUND((K15796*$B$6*$B$9+L15796*$B$7*$B$10+M15796*$B$8*$B$11)*$B$12,0)</f>
        <v>196</v>
      </c>
      <c r="C15796" s="26">
        <f>ROUND((K15796*$B$6*$B$9+L15796*$B$7*$B$10+M15796*$B$8*$B$11)*$B$12,0)</f>
        <v>196</v>
      </c>
      <c r="E15796" s="27">
        <v>1</v>
      </c>
      <c r="F15796" s="28">
        <v>820</v>
      </c>
      <c r="G15796" s="28">
        <v>1</v>
      </c>
      <c r="H15796" s="29">
        <v>1960</v>
      </c>
      <c r="I15796" s="29">
        <v>0</v>
      </c>
      <c r="J15796" s="29">
        <v>525</v>
      </c>
      <c r="K15796" s="30">
        <f>F15796*G15796*H15796/1000000/$B$13</f>
        <v>0.0516726799</v>
      </c>
      <c r="L15796" s="30">
        <f>F15796*G15796*I15796/1000000/$B$13</f>
        <v>0</v>
      </c>
      <c r="M15796" s="30">
        <f>F15796*G15796*J15796/1000000/$B$13</f>
        <v>0.0138408964</v>
      </c>
      <c r="N15796" s="30">
        <v>196.3350531282</v>
      </c>
      <c r="O15796" s="4" t="inlineStr">
        <is>
          <t>FRANKO actual PPM | TOYOTA | Extra: Carina / Plona / LOW GRADE</t>
        </is>
      </c>
    </row>
    <row r="15797" ht="15.75" customHeight="1">
      <c r="A15797" s="4" t="inlineStr">
        <is>
          <t>A 02</t>
        </is>
      </c>
      <c r="B15797" s="26">
        <f>ROUND((K15797*$B$6*$B$9+L15797*$B$7*$B$10+M15797*$B$8*$B$11)*$B$12,0)</f>
        <v>191</v>
      </c>
      <c r="C15797" s="26">
        <f>ROUND((K15797*$B$6*$B$9+L15797*$B$7*$B$10+M15797*$B$8*$B$11)*$B$12,0)</f>
        <v>191</v>
      </c>
      <c r="E15797" s="27">
        <v>1</v>
      </c>
      <c r="F15797" s="28">
        <v>820</v>
      </c>
      <c r="G15797" s="28">
        <v>1</v>
      </c>
      <c r="H15797" s="29">
        <v>1995</v>
      </c>
      <c r="I15797" s="29">
        <v>0</v>
      </c>
      <c r="J15797" s="29">
        <v>495</v>
      </c>
      <c r="K15797" s="30">
        <f>F15797*G15797*H15797/1000000/$B$13</f>
        <v>0.0525954063</v>
      </c>
      <c r="L15797" s="30">
        <f>F15797*G15797*I15797/1000000/$B$13</f>
        <v>0</v>
      </c>
      <c r="M15797" s="30">
        <f>F15797*G15797*J15797/1000000/$B$13</f>
        <v>0.013049988</v>
      </c>
      <c r="N15797" s="30">
        <v>191.2162546407</v>
      </c>
      <c r="O15797" s="4" t="inlineStr">
        <is>
          <t>FRANKO actual PPM | TOYOTA | Extra: Carina / Plona / LOW GRADE</t>
        </is>
      </c>
    </row>
    <row r="15798" ht="15.75" customHeight="1">
      <c r="A15798" s="4" t="inlineStr">
        <is>
          <t>B 02</t>
        </is>
      </c>
      <c r="B15798" s="26">
        <f>ROUND((K15798*$B$6*$B$9+L15798*$B$7*$B$10+M15798*$B$8*$B$11)*$B$12,0)</f>
        <v>110</v>
      </c>
      <c r="C15798" s="26">
        <f>ROUND((K15798*$B$6*$B$9+L15798*$B$7*$B$10+M15798*$B$8*$B$11)*$B$12,0)</f>
        <v>110</v>
      </c>
      <c r="E15798" s="27">
        <v>1</v>
      </c>
      <c r="F15798" s="28">
        <v>600</v>
      </c>
      <c r="G15798" s="28">
        <v>1</v>
      </c>
      <c r="H15798" s="29">
        <v>1813</v>
      </c>
      <c r="I15798" s="29">
        <v>0</v>
      </c>
      <c r="J15798" s="29">
        <v>342</v>
      </c>
      <c r="K15798" s="30">
        <f>F15798*G15798*H15798/1000000/$B$13</f>
        <v>0.0349735821</v>
      </c>
      <c r="L15798" s="30">
        <f>F15798*G15798*I15798/1000000/$B$13</f>
        <v>0</v>
      </c>
      <c r="M15798" s="30">
        <f>F15798*G15798*J15798/1000000/$B$13</f>
        <v>0.0065973332</v>
      </c>
      <c r="N15798" s="30">
        <v>109.8658584689</v>
      </c>
      <c r="O15798" s="4" t="inlineStr">
        <is>
          <t>FRANKO actual PPM | TOYOTA | Extra: Carina / Plona</t>
        </is>
      </c>
    </row>
    <row r="15799" ht="15.75" customHeight="1">
      <c r="A15799" s="4" t="inlineStr">
        <is>
          <t>B 02</t>
        </is>
      </c>
      <c r="B15799" s="26">
        <f>ROUND((K15799*$B$6*$B$9+L15799*$B$7*$B$10+M15799*$B$8*$B$11)*$B$12,0)</f>
        <v>110</v>
      </c>
      <c r="C15799" s="26">
        <f>ROUND((K15799*$B$6*$B$9+L15799*$B$7*$B$10+M15799*$B$8*$B$11)*$B$12,0)</f>
        <v>110</v>
      </c>
      <c r="E15799" s="27">
        <v>1</v>
      </c>
      <c r="F15799" s="28">
        <v>700</v>
      </c>
      <c r="G15799" s="28">
        <v>1</v>
      </c>
      <c r="H15799" s="29">
        <v>1603</v>
      </c>
      <c r="I15799" s="29">
        <v>0</v>
      </c>
      <c r="J15799" s="29">
        <v>286</v>
      </c>
      <c r="K15799" s="30">
        <f>F15799*G15799*H15799/1000000/$B$13</f>
        <v>0.0360763527</v>
      </c>
      <c r="L15799" s="30">
        <f>F15799*G15799*I15799/1000000/$B$13</f>
        <v>0</v>
      </c>
      <c r="M15799" s="30">
        <f>F15799*G15799*J15799/1000000/$B$13</f>
        <v>0.0064365795</v>
      </c>
      <c r="N15799" s="30">
        <v>110.2661072925</v>
      </c>
      <c r="O15799" s="4" t="inlineStr">
        <is>
          <t>FRANKO actual PPM | TOYOTA | Extra: Carina / Plona</t>
        </is>
      </c>
    </row>
    <row r="15800" ht="15.75" customHeight="1">
      <c r="A15800" s="4" t="inlineStr">
        <is>
          <t>B 02</t>
        </is>
      </c>
      <c r="B15800" s="26">
        <f>ROUND((K15800*$B$6*$B$9+L15800*$B$7*$B$10+M15800*$B$8*$B$11)*$B$12,0)</f>
        <v>120</v>
      </c>
      <c r="C15800" s="26">
        <f>ROUND((K15800*$B$6*$B$9+L15800*$B$7*$B$10+M15800*$B$8*$B$11)*$B$12,0)</f>
        <v>120</v>
      </c>
      <c r="E15800" s="27">
        <v>1</v>
      </c>
      <c r="F15800" s="28">
        <v>780</v>
      </c>
      <c r="G15800" s="28">
        <v>1</v>
      </c>
      <c r="H15800" s="29">
        <v>1444</v>
      </c>
      <c r="I15800" s="29">
        <v>0</v>
      </c>
      <c r="J15800" s="29">
        <v>302</v>
      </c>
      <c r="K15800" s="30">
        <f>F15800*G15800*H15800/1000000/$B$13</f>
        <v>0.0362120289</v>
      </c>
      <c r="L15800" s="30">
        <f>F15800*G15800*I15800/1000000/$B$13</f>
        <v>0</v>
      </c>
      <c r="M15800" s="30">
        <f>F15800*G15800*J15800/1000000/$B$13</f>
        <v>0.0075734299</v>
      </c>
      <c r="N15800" s="30">
        <v>119.9251966584</v>
      </c>
      <c r="O15800" s="4" t="inlineStr">
        <is>
          <t>FRANKO actual PPM | TOYOTA | Extra: Carina / Plona</t>
        </is>
      </c>
    </row>
    <row r="15801" ht="15.75" customHeight="1">
      <c r="A15801" s="4" t="inlineStr">
        <is>
          <t>B 02</t>
        </is>
      </c>
      <c r="B15801" s="26">
        <f>ROUND((K15801*$B$6*$B$9+L15801*$B$7*$B$10+M15801*$B$8*$B$11)*$B$12,0)</f>
        <v>132</v>
      </c>
      <c r="C15801" s="26">
        <f>ROUND((K15801*$B$6*$B$9+L15801*$B$7*$B$10+M15801*$B$8*$B$11)*$B$12,0)</f>
        <v>132</v>
      </c>
      <c r="E15801" s="27">
        <v>1</v>
      </c>
      <c r="F15801" s="28">
        <v>760</v>
      </c>
      <c r="G15801" s="28">
        <v>1</v>
      </c>
      <c r="H15801" s="29">
        <v>1627</v>
      </c>
      <c r="I15801" s="29">
        <v>0</v>
      </c>
      <c r="J15801" s="29">
        <v>344</v>
      </c>
      <c r="K15801" s="30">
        <f>F15801*G15801*H15801/1000000/$B$13</f>
        <v>0.0397550411</v>
      </c>
      <c r="L15801" s="30">
        <f>F15801*G15801*I15801/1000000/$B$13</f>
        <v>0</v>
      </c>
      <c r="M15801" s="30">
        <f>F15801*G15801*J15801/1000000/$B$13</f>
        <v>0.0084054912</v>
      </c>
      <c r="N15801" s="30">
        <v>132.4154337627</v>
      </c>
      <c r="O15801" s="4" t="inlineStr">
        <is>
          <t>FRANKO actual PPM | TOYOTA | Extra: Carina / Plona</t>
        </is>
      </c>
    </row>
    <row r="15802" ht="15.75" customHeight="1">
      <c r="A15802" s="4" t="inlineStr">
        <is>
          <t>B 02</t>
        </is>
      </c>
      <c r="B15802" s="26">
        <f>ROUND((K15802*$B$6*$B$9+L15802*$B$7*$B$10+M15802*$B$8*$B$11)*$B$12,0)</f>
        <v>130</v>
      </c>
      <c r="C15802" s="26">
        <f>ROUND((K15802*$B$6*$B$9+L15802*$B$7*$B$10+M15802*$B$8*$B$11)*$B$12,0)</f>
        <v>130</v>
      </c>
      <c r="E15802" s="27">
        <v>1</v>
      </c>
      <c r="F15802" s="28">
        <v>800</v>
      </c>
      <c r="G15802" s="28">
        <v>1</v>
      </c>
      <c r="H15802" s="29">
        <v>1597</v>
      </c>
      <c r="I15802" s="29">
        <v>0</v>
      </c>
      <c r="J15802" s="29">
        <v>304</v>
      </c>
      <c r="K15802" s="30">
        <f>F15802*G15802*H15802/1000000/$B$13</f>
        <v>0.0410757938</v>
      </c>
      <c r="L15802" s="30">
        <f>F15802*G15802*I15802/1000000/$B$13</f>
        <v>0</v>
      </c>
      <c r="M15802" s="30">
        <f>F15802*G15802*J15802/1000000/$B$13</f>
        <v>0.0078190616</v>
      </c>
      <c r="N15802" s="30">
        <v>129.6220800628</v>
      </c>
      <c r="O15802" s="4" t="inlineStr">
        <is>
          <t>FRANKO actual PPM | TOYOTA | Extra: Carina / Plona</t>
        </is>
      </c>
    </row>
    <row r="15803" ht="15.75" customHeight="1">
      <c r="A15803" s="4" t="inlineStr">
        <is>
          <t>B 02</t>
        </is>
      </c>
      <c r="B15803" s="26">
        <f>ROUND((K15803*$B$6*$B$9+L15803*$B$7*$B$10+M15803*$B$8*$B$11)*$B$12,0)</f>
        <v>132</v>
      </c>
      <c r="C15803" s="26">
        <f>ROUND((K15803*$B$6*$B$9+L15803*$B$7*$B$10+M15803*$B$8*$B$11)*$B$12,0)</f>
        <v>132</v>
      </c>
      <c r="E15803" s="27">
        <v>1</v>
      </c>
      <c r="F15803" s="28">
        <v>840</v>
      </c>
      <c r="G15803" s="28">
        <v>1</v>
      </c>
      <c r="H15803" s="29">
        <v>1535</v>
      </c>
      <c r="I15803" s="29">
        <v>0</v>
      </c>
      <c r="J15803" s="29">
        <v>298</v>
      </c>
      <c r="K15803" s="30">
        <f>F15803*G15803*H15803/1000000/$B$13</f>
        <v>0.0414551726</v>
      </c>
      <c r="L15803" s="30">
        <f>F15803*G15803*I15803/1000000/$B$13</f>
        <v>0</v>
      </c>
      <c r="M15803" s="30">
        <f>F15803*G15803*J15803/1000000/$B$13</f>
        <v>0.0080479749</v>
      </c>
      <c r="N15803" s="30">
        <v>132.1211865292</v>
      </c>
      <c r="O15803" s="4" t="inlineStr">
        <is>
          <t>FRANKO actual PPM | TOYOTA | Extra: Carina / Plona</t>
        </is>
      </c>
    </row>
    <row r="15804" ht="15.75" customHeight="1">
      <c r="A15804" s="4" t="inlineStr">
        <is>
          <t>B 02</t>
        </is>
      </c>
      <c r="B15804" s="26">
        <f>ROUND((K15804*$B$6*$B$9+L15804*$B$7*$B$10+M15804*$B$8*$B$11)*$B$12,0)</f>
        <v>132</v>
      </c>
      <c r="C15804" s="26">
        <f>ROUND((K15804*$B$6*$B$9+L15804*$B$7*$B$10+M15804*$B$8*$B$11)*$B$12,0)</f>
        <v>132</v>
      </c>
      <c r="E15804" s="27">
        <v>1</v>
      </c>
      <c r="F15804" s="28">
        <v>820</v>
      </c>
      <c r="G15804" s="28">
        <v>1</v>
      </c>
      <c r="H15804" s="29">
        <v>1587</v>
      </c>
      <c r="I15804" s="29">
        <v>0</v>
      </c>
      <c r="J15804" s="29">
        <v>301</v>
      </c>
      <c r="K15804" s="30">
        <f>F15804*G15804*H15804/1000000/$B$13</f>
        <v>0.0418390525</v>
      </c>
      <c r="L15804" s="30">
        <f>F15804*G15804*I15804/1000000/$B$13</f>
        <v>0</v>
      </c>
      <c r="M15804" s="30">
        <f>F15804*G15804*J15804/1000000/$B$13</f>
        <v>0.0079354473</v>
      </c>
      <c r="N15804" s="30">
        <v>131.7905162294</v>
      </c>
      <c r="O15804" s="4" t="inlineStr">
        <is>
          <t>FRANKO actual PPM | TOYOTA | Extra: Carina / Plona</t>
        </is>
      </c>
    </row>
    <row r="15805" ht="15.75" customHeight="1">
      <c r="A15805" s="4" t="inlineStr">
        <is>
          <t>B 02</t>
        </is>
      </c>
      <c r="B15805" s="26">
        <f>ROUND((K15805*$B$6*$B$9+L15805*$B$7*$B$10+M15805*$B$8*$B$11)*$B$12,0)</f>
        <v>136</v>
      </c>
      <c r="C15805" s="26">
        <f>ROUND((K15805*$B$6*$B$9+L15805*$B$7*$B$10+M15805*$B$8*$B$11)*$B$12,0)</f>
        <v>136</v>
      </c>
      <c r="E15805" s="27">
        <v>1</v>
      </c>
      <c r="F15805" s="28">
        <v>780</v>
      </c>
      <c r="G15805" s="28">
        <v>1</v>
      </c>
      <c r="H15805" s="29">
        <v>1678</v>
      </c>
      <c r="I15805" s="29">
        <v>0</v>
      </c>
      <c r="J15805" s="29">
        <v>337</v>
      </c>
      <c r="K15805" s="30">
        <f>F15805*G15805*H15805/1000000/$B$13</f>
        <v>0.0420801831</v>
      </c>
      <c r="L15805" s="30">
        <f>F15805*G15805*I15805/1000000/$B$13</f>
        <v>0</v>
      </c>
      <c r="M15805" s="30">
        <f>F15805*G15805*J15805/1000000/$B$13</f>
        <v>0.0084511452</v>
      </c>
      <c r="N15805" s="30">
        <v>136.4547565306</v>
      </c>
      <c r="O15805" s="4" t="inlineStr">
        <is>
          <t>FRANKO actual PPM | TOYOTA | Extra: Carina / Plona</t>
        </is>
      </c>
    </row>
    <row r="15806" ht="15.75" customHeight="1">
      <c r="A15806" s="4" t="inlineStr">
        <is>
          <t>B 02</t>
        </is>
      </c>
      <c r="B15806" s="26">
        <f>ROUND((K15806*$B$6*$B$9+L15806*$B$7*$B$10+M15806*$B$8*$B$11)*$B$12,0)</f>
        <v>137</v>
      </c>
      <c r="C15806" s="26">
        <f>ROUND((K15806*$B$6*$B$9+L15806*$B$7*$B$10+M15806*$B$8*$B$11)*$B$12,0)</f>
        <v>137</v>
      </c>
      <c r="E15806" s="27">
        <v>1</v>
      </c>
      <c r="F15806" s="28">
        <v>820</v>
      </c>
      <c r="G15806" s="28">
        <v>1</v>
      </c>
      <c r="H15806" s="29">
        <v>1695</v>
      </c>
      <c r="I15806" s="29">
        <v>0</v>
      </c>
      <c r="J15806" s="29">
        <v>303</v>
      </c>
      <c r="K15806" s="30">
        <f>F15806*G15806*H15806/1000000/$B$13</f>
        <v>0.0446863227</v>
      </c>
      <c r="L15806" s="30">
        <f>F15806*G15806*I15806/1000000/$B$13</f>
        <v>0</v>
      </c>
      <c r="M15806" s="30">
        <f>F15806*G15806*J15806/1000000/$B$13</f>
        <v>0.0079881745</v>
      </c>
      <c r="N15806" s="30">
        <v>136.7104882628</v>
      </c>
      <c r="O15806" s="4" t="inlineStr">
        <is>
          <t>FRANKO actual PPM | TOYOTA | Extra: Carina / Plona</t>
        </is>
      </c>
    </row>
    <row r="15807" ht="15.75" customHeight="1">
      <c r="A15807" s="4" t="inlineStr">
        <is>
          <t>B 02</t>
        </is>
      </c>
      <c r="B15807" s="26">
        <f>ROUND((K15807*$B$6*$B$9+L15807*$B$7*$B$10+M15807*$B$8*$B$11)*$B$12,0)</f>
        <v>136</v>
      </c>
      <c r="C15807" s="26">
        <f>ROUND((K15807*$B$6*$B$9+L15807*$B$7*$B$10+M15807*$B$8*$B$11)*$B$12,0)</f>
        <v>136</v>
      </c>
      <c r="E15807" s="27">
        <v>1</v>
      </c>
      <c r="F15807" s="28">
        <v>800</v>
      </c>
      <c r="G15807" s="28">
        <v>1</v>
      </c>
      <c r="H15807" s="29">
        <v>1643</v>
      </c>
      <c r="I15807" s="29">
        <v>0</v>
      </c>
      <c r="J15807" s="29">
        <v>323</v>
      </c>
      <c r="K15807" s="30">
        <f>F15807*G15807*H15807/1000000/$B$13</f>
        <v>0.0422589413</v>
      </c>
      <c r="L15807" s="30">
        <f>F15807*G15807*I15807/1000000/$B$13</f>
        <v>0</v>
      </c>
      <c r="M15807" s="30">
        <f>F15807*G15807*J15807/1000000/$B$13</f>
        <v>0.0083077529</v>
      </c>
      <c r="N15807" s="30">
        <v>135.5447645647</v>
      </c>
      <c r="O15807" s="4" t="inlineStr">
        <is>
          <t>FRANKO actual PPM | TOYOTA | Extra: Carina / Plona</t>
        </is>
      </c>
    </row>
    <row r="15808" ht="15.75" customHeight="1">
      <c r="A15808" s="4" t="inlineStr">
        <is>
          <t>B 02</t>
        </is>
      </c>
      <c r="B15808" s="26">
        <f>ROUND((K15808*$B$6*$B$9+L15808*$B$7*$B$10+M15808*$B$8*$B$11)*$B$12,0)</f>
        <v>150</v>
      </c>
      <c r="C15808" s="26">
        <f>ROUND((K15808*$B$6*$B$9+L15808*$B$7*$B$10+M15808*$B$8*$B$11)*$B$12,0)</f>
        <v>150</v>
      </c>
      <c r="E15808" s="27">
        <v>1</v>
      </c>
      <c r="F15808" s="28">
        <v>860</v>
      </c>
      <c r="G15808" s="28">
        <v>1</v>
      </c>
      <c r="H15808" s="29">
        <v>1747</v>
      </c>
      <c r="I15808" s="29">
        <v>0</v>
      </c>
      <c r="J15808" s="29">
        <v>321</v>
      </c>
      <c r="K15808" s="30">
        <f>F15808*G15808*H15808/1000000/$B$13</f>
        <v>0.0483039247</v>
      </c>
      <c r="L15808" s="30">
        <f>F15808*G15808*I15808/1000000/$B$13</f>
        <v>0</v>
      </c>
      <c r="M15808" s="30">
        <f>F15808*G15808*J15808/1000000/$B$13</f>
        <v>0.0088755351</v>
      </c>
      <c r="N15808" s="30">
        <v>149.7775911663</v>
      </c>
      <c r="O15808" s="4" t="inlineStr">
        <is>
          <t>FRANKO actual PPM | TOYOTA | Extra: Carina / Plona</t>
        </is>
      </c>
    </row>
    <row r="15809" ht="15.75" customHeight="1">
      <c r="A15809" s="4" t="inlineStr">
        <is>
          <t>B 02</t>
        </is>
      </c>
      <c r="B15809" s="26">
        <f>ROUND((K15809*$B$6*$B$9+L15809*$B$7*$B$10+M15809*$B$8*$B$11)*$B$12,0)</f>
        <v>143</v>
      </c>
      <c r="C15809" s="26">
        <f>ROUND((K15809*$B$6*$B$9+L15809*$B$7*$B$10+M15809*$B$8*$B$11)*$B$12,0)</f>
        <v>143</v>
      </c>
      <c r="E15809" s="27">
        <v>1</v>
      </c>
      <c r="F15809" s="28">
        <v>840</v>
      </c>
      <c r="G15809" s="28">
        <v>1</v>
      </c>
      <c r="H15809" s="29">
        <v>1713</v>
      </c>
      <c r="I15809" s="29">
        <v>0</v>
      </c>
      <c r="J15809" s="29">
        <v>314</v>
      </c>
      <c r="K15809" s="30">
        <f>F15809*G15809*H15809/1000000/$B$13</f>
        <v>0.0462623523</v>
      </c>
      <c r="L15809" s="30">
        <f>F15809*G15809*I15809/1000000/$B$13</f>
        <v>0</v>
      </c>
      <c r="M15809" s="30">
        <f>F15809*G15809*J15809/1000000/$B$13</f>
        <v>0.0084800809</v>
      </c>
      <c r="N15809" s="30">
        <v>143.2783209625</v>
      </c>
      <c r="O15809" s="4" t="inlineStr">
        <is>
          <t>FRANKO actual PPM | TOYOTA | Extra: Carina / Plona</t>
        </is>
      </c>
    </row>
    <row r="15810" ht="15.75" customHeight="1">
      <c r="A15810" s="4" t="inlineStr">
        <is>
          <t>B 02</t>
        </is>
      </c>
      <c r="B15810" s="26">
        <f>ROUND((K15810*$B$6*$B$9+L15810*$B$7*$B$10+M15810*$B$8*$B$11)*$B$12,0)</f>
        <v>140</v>
      </c>
      <c r="C15810" s="26">
        <f>ROUND((K15810*$B$6*$B$9+L15810*$B$7*$B$10+M15810*$B$8*$B$11)*$B$12,0)</f>
        <v>140</v>
      </c>
      <c r="E15810" s="27">
        <v>1</v>
      </c>
      <c r="F15810" s="28">
        <v>840</v>
      </c>
      <c r="G15810" s="28">
        <v>1</v>
      </c>
      <c r="H15810" s="29">
        <v>1664</v>
      </c>
      <c r="I15810" s="29">
        <v>0</v>
      </c>
      <c r="J15810" s="29">
        <v>310</v>
      </c>
      <c r="K15810" s="30">
        <f>F15810*G15810*H15810/1000000/$B$13</f>
        <v>0.0449390275</v>
      </c>
      <c r="L15810" s="30">
        <f>F15810*G15810*I15810/1000000/$B$13</f>
        <v>0</v>
      </c>
      <c r="M15810" s="30">
        <f>F15810*G15810*J15810/1000000/$B$13</f>
        <v>0.0083720544</v>
      </c>
      <c r="N15810" s="30">
        <v>140.2977372613</v>
      </c>
      <c r="O15810" s="4" t="inlineStr">
        <is>
          <t>FRANKO actual PPM | TOYOTA | Extra: Carina / Plona</t>
        </is>
      </c>
    </row>
    <row r="15811" ht="15.75" customHeight="1">
      <c r="A15811" s="4" t="inlineStr">
        <is>
          <t>B 02</t>
        </is>
      </c>
      <c r="B15811" s="26">
        <f>ROUND((K15811*$B$6*$B$9+L15811*$B$7*$B$10+M15811*$B$8*$B$11)*$B$12,0)</f>
        <v>137</v>
      </c>
      <c r="C15811" s="26">
        <f>ROUND((K15811*$B$6*$B$9+L15811*$B$7*$B$10+M15811*$B$8*$B$11)*$B$12,0)</f>
        <v>137</v>
      </c>
      <c r="E15811" s="27">
        <v>1</v>
      </c>
      <c r="F15811" s="28">
        <v>780</v>
      </c>
      <c r="G15811" s="28">
        <v>1</v>
      </c>
      <c r="H15811" s="29">
        <v>1806</v>
      </c>
      <c r="I15811" s="29">
        <v>0</v>
      </c>
      <c r="J15811" s="29">
        <v>313</v>
      </c>
      <c r="K15811" s="30">
        <f>F15811*G15811*H15811/1000000/$B$13</f>
        <v>0.0452901137</v>
      </c>
      <c r="L15811" s="30">
        <f>F15811*G15811*I15811/1000000/$B$13</f>
        <v>0</v>
      </c>
      <c r="M15811" s="30">
        <f>F15811*G15811*J15811/1000000/$B$13</f>
        <v>0.0078492833</v>
      </c>
      <c r="N15811" s="30">
        <v>136.5069379639</v>
      </c>
      <c r="O15811" s="4" t="inlineStr">
        <is>
          <t>FRANKO actual PPM | TOYOTA | Extra: Carina / Plona</t>
        </is>
      </c>
    </row>
    <row r="15812" ht="15.75" customHeight="1">
      <c r="A15812" s="4" t="inlineStr">
        <is>
          <t>B 02</t>
        </is>
      </c>
      <c r="B15812" s="26">
        <f>ROUND((K15812*$B$6*$B$9+L15812*$B$7*$B$10+M15812*$B$8*$B$11)*$B$12,0)</f>
        <v>143</v>
      </c>
      <c r="C15812" s="26">
        <f>ROUND((K15812*$B$6*$B$9+L15812*$B$7*$B$10+M15812*$B$8*$B$11)*$B$12,0)</f>
        <v>143</v>
      </c>
      <c r="E15812" s="27">
        <v>1</v>
      </c>
      <c r="F15812" s="28">
        <v>780</v>
      </c>
      <c r="G15812" s="28">
        <v>1</v>
      </c>
      <c r="H15812" s="29">
        <v>1831</v>
      </c>
      <c r="I15812" s="29">
        <v>0</v>
      </c>
      <c r="J15812" s="29">
        <v>339</v>
      </c>
      <c r="K15812" s="30">
        <f>F15812*G15812*H15812/1000000/$B$13</f>
        <v>0.0459170532</v>
      </c>
      <c r="L15812" s="30">
        <f>F15812*G15812*I15812/1000000/$B$13</f>
        <v>0</v>
      </c>
      <c r="M15812" s="30">
        <f>F15812*G15812*J15812/1000000/$B$13</f>
        <v>0.0085013004</v>
      </c>
      <c r="N15812" s="30">
        <v>142.9110879334</v>
      </c>
      <c r="O15812" s="4" t="inlineStr">
        <is>
          <t>FRANKO actual PPM | TOYOTA | Extra: Carina / Plona</t>
        </is>
      </c>
    </row>
    <row r="15813" ht="15.75" customHeight="1">
      <c r="A15813" s="4" t="inlineStr">
        <is>
          <t>B 02</t>
        </is>
      </c>
      <c r="B15813" s="26">
        <f>ROUND((K15813*$B$6*$B$9+L15813*$B$7*$B$10+M15813*$B$8*$B$11)*$B$12,0)</f>
        <v>155</v>
      </c>
      <c r="C15813" s="26">
        <f>ROUND((K15813*$B$6*$B$9+L15813*$B$7*$B$10+M15813*$B$8*$B$11)*$B$12,0)</f>
        <v>155</v>
      </c>
      <c r="E15813" s="27">
        <v>1</v>
      </c>
      <c r="F15813" s="28">
        <v>820</v>
      </c>
      <c r="G15813" s="28">
        <v>1</v>
      </c>
      <c r="H15813" s="29">
        <v>1982</v>
      </c>
      <c r="I15813" s="29">
        <v>0</v>
      </c>
      <c r="J15813" s="29">
        <v>334</v>
      </c>
      <c r="K15813" s="30">
        <f>F15813*G15813*H15813/1000000/$B$13</f>
        <v>0.0522526794</v>
      </c>
      <c r="L15813" s="30">
        <f>F15813*G15813*I15813/1000000/$B$13</f>
        <v>0</v>
      </c>
      <c r="M15813" s="30">
        <f>F15813*G15813*J15813/1000000/$B$13</f>
        <v>0.0088054465</v>
      </c>
      <c r="N15813" s="30">
        <v>155.4109945677</v>
      </c>
      <c r="O15813" s="4" t="inlineStr">
        <is>
          <t>FRANKO actual PPM | TOYOTA | Extra: Carina / Plona</t>
        </is>
      </c>
    </row>
    <row r="15814" ht="15.75" customHeight="1">
      <c r="A15814" s="4" t="inlineStr">
        <is>
          <t>B 02</t>
        </is>
      </c>
      <c r="B15814" s="26">
        <f>ROUND((K15814*$B$6*$B$9+L15814*$B$7*$B$10+M15814*$B$8*$B$11)*$B$12,0)</f>
        <v>158</v>
      </c>
      <c r="C15814" s="26">
        <f>ROUND((K15814*$B$6*$B$9+L15814*$B$7*$B$10+M15814*$B$8*$B$11)*$B$12,0)</f>
        <v>158</v>
      </c>
      <c r="E15814" s="27">
        <v>1</v>
      </c>
      <c r="F15814" s="28">
        <v>780</v>
      </c>
      <c r="G15814" s="28">
        <v>1</v>
      </c>
      <c r="H15814" s="29">
        <v>2263</v>
      </c>
      <c r="I15814" s="29">
        <v>0</v>
      </c>
      <c r="J15814" s="29">
        <v>331</v>
      </c>
      <c r="K15814" s="30">
        <f>F15814*G15814*H15814/1000000/$B$13</f>
        <v>0.0567505688</v>
      </c>
      <c r="L15814" s="30">
        <f>F15814*G15814*I15814/1000000/$B$13</f>
        <v>0</v>
      </c>
      <c r="M15814" s="30">
        <f>F15814*G15814*J15814/1000000/$B$13</f>
        <v>0.0083006797</v>
      </c>
      <c r="N15814" s="30">
        <v>158.2972680405</v>
      </c>
      <c r="O15814" s="4" t="inlineStr">
        <is>
          <t>FRANKO actual PPM | TOYOTA | Extra: Carina / Plona</t>
        </is>
      </c>
    </row>
    <row r="15815" ht="15.75" customHeight="1">
      <c r="A15815" s="4" t="inlineStr">
        <is>
          <t>C 02</t>
        </is>
      </c>
      <c r="B15815" s="26">
        <f>ROUND((K15815*$B$6*$B$9+L15815*$B$7*$B$10+M15815*$B$8*$B$11)*$B$12,0)</f>
        <v>131</v>
      </c>
      <c r="C15815" s="26">
        <f>ROUND((K15815*$B$6*$B$9+L15815*$B$7*$B$10+M15815*$B$8*$B$11)*$B$12,0)</f>
        <v>131</v>
      </c>
      <c r="E15815" s="27">
        <v>1</v>
      </c>
      <c r="F15815" s="28">
        <v>760</v>
      </c>
      <c r="G15815" s="28">
        <v>1</v>
      </c>
      <c r="H15815" s="29">
        <v>1796</v>
      </c>
      <c r="I15815" s="29">
        <v>0</v>
      </c>
      <c r="J15815" s="29">
        <v>307</v>
      </c>
      <c r="K15815" s="30">
        <f>F15815*G15815*H15815/1000000/$B$13</f>
        <v>0.043884483</v>
      </c>
      <c r="L15815" s="30">
        <f>F15815*G15815*I15815/1000000/$B$13</f>
        <v>0</v>
      </c>
      <c r="M15815" s="30">
        <f>F15815*G15815*J15815/1000000/$B$13</f>
        <v>0.0075014122</v>
      </c>
      <c r="N15815" s="30">
        <v>131.404047923</v>
      </c>
      <c r="O15815" s="4" t="inlineStr">
        <is>
          <t>FRANKO actual PPM | TOYOTA | Extra: Carina / Plona</t>
        </is>
      </c>
    </row>
    <row r="15816" ht="15.75" customHeight="1">
      <c r="A15816" s="4" t="inlineStr">
        <is>
          <t>C 10</t>
        </is>
      </c>
      <c r="B15816" s="26">
        <f>ROUND((K15816*$B$6*$B$9+L15816*$B$7*$B$10+M15816*$B$8*$B$11)*$B$12,0)</f>
        <v>135</v>
      </c>
      <c r="C15816" s="26">
        <f>ROUND((K15816*$B$6*$B$9+L15816*$B$7*$B$10+M15816*$B$8*$B$11)*$B$12,0)</f>
        <v>135</v>
      </c>
      <c r="E15816" s="27">
        <v>1</v>
      </c>
      <c r="F15816" s="28">
        <v>800</v>
      </c>
      <c r="G15816" s="28">
        <v>1</v>
      </c>
      <c r="H15816" s="29">
        <v>1669</v>
      </c>
      <c r="I15816" s="29">
        <v>0</v>
      </c>
      <c r="J15816" s="29">
        <v>314</v>
      </c>
      <c r="K15816" s="30">
        <f>F15816*G15816*H15816/1000000/$B$13</f>
        <v>0.0429276768</v>
      </c>
      <c r="L15816" s="30">
        <f>F15816*G15816*I15816/1000000/$B$13</f>
        <v>0</v>
      </c>
      <c r="M15816" s="30">
        <f>F15816*G15816*J15816/1000000/$B$13</f>
        <v>0.0080762675</v>
      </c>
      <c r="N15816" s="30">
        <v>134.6741249197</v>
      </c>
      <c r="O15816" s="4" t="inlineStr">
        <is>
          <t>FRANKO actual PPM | TOYOTA | Extra: Carina / Plona</t>
        </is>
      </c>
    </row>
    <row r="15817" ht="15.75" customHeight="1">
      <c r="A15817" s="4" t="inlineStr">
        <is>
          <t>E 14</t>
        </is>
      </c>
      <c r="B15817" s="26">
        <f>ROUND((K15817*$B$6*$B$9+L15817*$B$7*$B$10+M15817*$B$8*$B$11)*$B$12,0)</f>
        <v>178</v>
      </c>
      <c r="C15817" s="26">
        <f>ROUND((K15817*$B$6*$B$9+L15817*$B$7*$B$10+M15817*$B$8*$B$11)*$B$12,0)</f>
        <v>178</v>
      </c>
      <c r="E15817" s="27">
        <v>1</v>
      </c>
      <c r="F15817" s="28">
        <v>1030</v>
      </c>
      <c r="G15817" s="28">
        <v>1</v>
      </c>
      <c r="H15817" s="29">
        <v>1711</v>
      </c>
      <c r="I15817" s="29">
        <v>0</v>
      </c>
      <c r="J15817" s="29">
        <v>324</v>
      </c>
      <c r="K15817" s="30">
        <f>F15817*G15817*H15817/1000000/$B$13</f>
        <v>0.0566602252</v>
      </c>
      <c r="L15817" s="30">
        <f>F15817*G15817*I15817/1000000/$B$13</f>
        <v>0</v>
      </c>
      <c r="M15817" s="30">
        <f>F15817*G15817*J15817/1000000/$B$13</f>
        <v>0.0107293471</v>
      </c>
      <c r="N15817" s="30">
        <v>178.333641241</v>
      </c>
      <c r="O15817" s="4" t="inlineStr">
        <is>
          <t>FRANKO actual PPM | TOYOTA | Extra: Carina / STORA</t>
        </is>
      </c>
    </row>
    <row r="15818" ht="15.75" customHeight="1">
      <c r="A15818" s="4" t="inlineStr">
        <is>
          <t>F 07</t>
        </is>
      </c>
      <c r="B15818" s="26">
        <f>ROUND((K15818*$B$6*$B$9+L15818*$B$7*$B$10+M15818*$B$8*$B$11)*$B$12,0)</f>
        <v>162</v>
      </c>
      <c r="C15818" s="26">
        <f>ROUND((K15818*$B$6*$B$9+L15818*$B$7*$B$10+M15818*$B$8*$B$11)*$B$12,0)</f>
        <v>162</v>
      </c>
      <c r="E15818" s="27">
        <v>1</v>
      </c>
      <c r="F15818" s="28">
        <v>1020</v>
      </c>
      <c r="G15818" s="28">
        <v>1</v>
      </c>
      <c r="H15818" s="29">
        <v>1626</v>
      </c>
      <c r="I15818" s="29">
        <v>0</v>
      </c>
      <c r="J15818" s="29">
        <v>285</v>
      </c>
      <c r="K15818" s="30">
        <f>F15818*G15818*H15818/1000000/$B$13</f>
        <v>0.0533226562</v>
      </c>
      <c r="L15818" s="30">
        <f>F15818*G15818*I15818/1000000/$B$13</f>
        <v>0</v>
      </c>
      <c r="M15818" s="30">
        <f>F15818*G15818*J15818/1000000/$B$13</f>
        <v>0.009346222</v>
      </c>
      <c r="N15818" s="30">
        <v>161.5882788383</v>
      </c>
      <c r="O15818" s="4" t="inlineStr">
        <is>
          <t>FRANKO actual PPM | TOYOTA | Extra: Carina / STORA</t>
        </is>
      </c>
    </row>
    <row r="15819" ht="15.75" customHeight="1">
      <c r="A15819" s="4" t="inlineStr">
        <is>
          <t>F 07</t>
        </is>
      </c>
      <c r="B15819" s="26">
        <f>ROUND((K15819*$B$6*$B$9+L15819*$B$7*$B$10+M15819*$B$8*$B$11)*$B$12,0)</f>
        <v>178</v>
      </c>
      <c r="C15819" s="26">
        <f>ROUND((K15819*$B$6*$B$9+L15819*$B$7*$B$10+M15819*$B$8*$B$11)*$B$12,0)</f>
        <v>178</v>
      </c>
      <c r="E15819" s="27">
        <v>1</v>
      </c>
      <c r="F15819" s="28">
        <v>980</v>
      </c>
      <c r="G15819" s="28">
        <v>1</v>
      </c>
      <c r="H15819" s="29">
        <v>1888</v>
      </c>
      <c r="I15819" s="29">
        <v>0</v>
      </c>
      <c r="J15819" s="29">
        <v>324</v>
      </c>
      <c r="K15819" s="30">
        <f>F15819*G15819*H15819/1000000/$B$13</f>
        <v>0.0594865973</v>
      </c>
      <c r="L15819" s="30">
        <f>F15819*G15819*I15819/1000000/$B$13</f>
        <v>0</v>
      </c>
      <c r="M15819" s="30">
        <f>F15819*G15819*J15819/1000000/$B$13</f>
        <v>0.0102085051</v>
      </c>
      <c r="N15819" s="30">
        <v>178.4552170708</v>
      </c>
      <c r="O15819" s="4" t="inlineStr">
        <is>
          <t>FRANKO actual PPM | TOYOTA | Extra: Carina / STORA</t>
        </is>
      </c>
    </row>
    <row r="15820" ht="15.75" customHeight="1">
      <c r="A15820" s="4" t="inlineStr">
        <is>
          <t>F 07</t>
        </is>
      </c>
      <c r="B15820" s="26">
        <f>ROUND((K15820*$B$6*$B$9+L15820*$B$7*$B$10+M15820*$B$8*$B$11)*$B$12,0)</f>
        <v>194</v>
      </c>
      <c r="C15820" s="26">
        <f>ROUND((K15820*$B$6*$B$9+L15820*$B$7*$B$10+M15820*$B$8*$B$11)*$B$12,0)</f>
        <v>194</v>
      </c>
      <c r="E15820" s="27">
        <v>1</v>
      </c>
      <c r="F15820" s="28">
        <v>1080</v>
      </c>
      <c r="G15820" s="28">
        <v>1</v>
      </c>
      <c r="H15820" s="29">
        <v>1815</v>
      </c>
      <c r="I15820" s="29">
        <v>0</v>
      </c>
      <c r="J15820" s="29">
        <v>327</v>
      </c>
      <c r="K15820" s="30">
        <f>F15820*G15820*H15820/1000000/$B$13</f>
        <v>0.0630218934</v>
      </c>
      <c r="L15820" s="30">
        <f>F15820*G15820*I15820/1000000/$B$13</f>
        <v>0</v>
      </c>
      <c r="M15820" s="30">
        <f>F15820*G15820*J15820/1000000/$B$13</f>
        <v>0.0113543577</v>
      </c>
      <c r="N15820" s="30">
        <v>193.5404430414</v>
      </c>
      <c r="O15820" s="4" t="inlineStr">
        <is>
          <t>FRANKO actual PPM | TOYOTA | Extra: Carina / STORA</t>
        </is>
      </c>
    </row>
    <row r="15821" ht="15.75" customHeight="1">
      <c r="A15821" s="4" t="inlineStr">
        <is>
          <t>F 10</t>
        </is>
      </c>
      <c r="B15821" s="26">
        <f>ROUND((K15821*$B$6*$B$9+L15821*$B$7*$B$10+M15821*$B$8*$B$11)*$B$12,0)</f>
        <v>172</v>
      </c>
      <c r="C15821" s="26">
        <f>ROUND((K15821*$B$6*$B$9+L15821*$B$7*$B$10+M15821*$B$8*$B$11)*$B$12,0)</f>
        <v>172</v>
      </c>
      <c r="E15821" s="27">
        <v>1</v>
      </c>
      <c r="F15821" s="28">
        <v>1070</v>
      </c>
      <c r="G15821" s="28">
        <v>1</v>
      </c>
      <c r="H15821" s="29">
        <v>1552</v>
      </c>
      <c r="I15821" s="29">
        <v>0</v>
      </c>
      <c r="J15821" s="29">
        <v>306</v>
      </c>
      <c r="K15821" s="30">
        <f>F15821*G15821*H15821/1000000/$B$13</f>
        <v>0.0533908158</v>
      </c>
      <c r="L15821" s="30">
        <f>F15821*G15821*I15821/1000000/$B$13</f>
        <v>0</v>
      </c>
      <c r="M15821" s="30">
        <f>F15821*G15821*J15821/1000000/$B$13</f>
        <v>0.0105267974</v>
      </c>
      <c r="N15821" s="30">
        <v>171.5043796647</v>
      </c>
      <c r="O15821" s="4" t="inlineStr">
        <is>
          <t>FRANKO actual PPM | TOYOTA | Extra: Carina / STORA</t>
        </is>
      </c>
    </row>
    <row r="15822" ht="15.75" customHeight="1">
      <c r="A15822" s="4" t="inlineStr">
        <is>
          <t>F 10</t>
        </is>
      </c>
      <c r="B15822" s="26">
        <f>ROUND((K15822*$B$6*$B$9+L15822*$B$7*$B$10+M15822*$B$8*$B$11)*$B$12,0)</f>
        <v>166</v>
      </c>
      <c r="C15822" s="26">
        <f>ROUND((K15822*$B$6*$B$9+L15822*$B$7*$B$10+M15822*$B$8*$B$11)*$B$12,0)</f>
        <v>166</v>
      </c>
      <c r="E15822" s="27">
        <v>1</v>
      </c>
      <c r="F15822" s="28">
        <v>980</v>
      </c>
      <c r="G15822" s="28">
        <v>1</v>
      </c>
      <c r="H15822" s="29">
        <v>1788</v>
      </c>
      <c r="I15822" s="29">
        <v>0</v>
      </c>
      <c r="J15822" s="29">
        <v>297</v>
      </c>
      <c r="K15822" s="30">
        <f>F15822*G15822*H15822/1000000/$B$13</f>
        <v>0.0563358242</v>
      </c>
      <c r="L15822" s="30">
        <f>F15822*G15822*I15822/1000000/$B$13</f>
        <v>0</v>
      </c>
      <c r="M15822" s="30">
        <f>F15822*G15822*J15822/1000000/$B$13</f>
        <v>0.0093577963</v>
      </c>
      <c r="N15822" s="30">
        <v>166.4274713494</v>
      </c>
      <c r="O15822" s="4" t="inlineStr">
        <is>
          <t>FRANKO actual PPM | TOYOTA | Extra: Carina / STORA</t>
        </is>
      </c>
    </row>
    <row r="15823" ht="15.75" customHeight="1">
      <c r="A15823" s="4" t="inlineStr">
        <is>
          <t>F 10</t>
        </is>
      </c>
      <c r="B15823" s="26">
        <f>ROUND((K15823*$B$6*$B$9+L15823*$B$7*$B$10+M15823*$B$8*$B$11)*$B$12,0)</f>
        <v>171</v>
      </c>
      <c r="C15823" s="26">
        <f>ROUND((K15823*$B$6*$B$9+L15823*$B$7*$B$10+M15823*$B$8*$B$11)*$B$12,0)</f>
        <v>171</v>
      </c>
      <c r="E15823" s="27">
        <v>1</v>
      </c>
      <c r="F15823" s="28">
        <v>1020</v>
      </c>
      <c r="G15823" s="28">
        <v>1</v>
      </c>
      <c r="H15823" s="29">
        <v>1720</v>
      </c>
      <c r="I15823" s="29">
        <v>0</v>
      </c>
      <c r="J15823" s="29">
        <v>302</v>
      </c>
      <c r="K15823" s="30">
        <f>F15823*G15823*H15823/1000000/$B$13</f>
        <v>0.0564052698</v>
      </c>
      <c r="L15823" s="30">
        <f>F15823*G15823*I15823/1000000/$B$13</f>
        <v>0</v>
      </c>
      <c r="M15823" s="30">
        <f>F15823*G15823*J15823/1000000/$B$13</f>
        <v>0.009903716</v>
      </c>
      <c r="N15823" s="30">
        <v>171.0725593224</v>
      </c>
      <c r="O15823" s="4" t="inlineStr">
        <is>
          <t>FRANKO actual PPM | TOYOTA | Extra: Carina / STORA</t>
        </is>
      </c>
    </row>
    <row r="15824" ht="15.75" customHeight="1">
      <c r="A15824" s="4" t="inlineStr">
        <is>
          <t>F 10</t>
        </is>
      </c>
      <c r="B15824" s="26">
        <f>ROUND((K15824*$B$6*$B$9+L15824*$B$7*$B$10+M15824*$B$8*$B$11)*$B$12,0)</f>
        <v>184</v>
      </c>
      <c r="C15824" s="26">
        <f>ROUND((K15824*$B$6*$B$9+L15824*$B$7*$B$10+M15824*$B$8*$B$11)*$B$12,0)</f>
        <v>184</v>
      </c>
      <c r="E15824" s="27">
        <v>1</v>
      </c>
      <c r="F15824" s="28">
        <v>1020</v>
      </c>
      <c r="G15824" s="28">
        <v>1</v>
      </c>
      <c r="H15824" s="29">
        <v>1793</v>
      </c>
      <c r="I15824" s="29">
        <v>0</v>
      </c>
      <c r="J15824" s="29">
        <v>336</v>
      </c>
      <c r="K15824" s="30">
        <f>F15824*G15824*H15824/1000000/$B$13</f>
        <v>0.0587992144</v>
      </c>
      <c r="L15824" s="30">
        <f>F15824*G15824*I15824/1000000/$B$13</f>
        <v>0</v>
      </c>
      <c r="M15824" s="30">
        <f>F15824*G15824*J15824/1000000/$B$13</f>
        <v>0.0110187039</v>
      </c>
      <c r="N15824" s="30">
        <v>184.1047443931</v>
      </c>
      <c r="O15824" s="4" t="inlineStr">
        <is>
          <t>FRANKO actual PPM | TOYOTA | Extra: Carina / STORA</t>
        </is>
      </c>
    </row>
    <row r="15825" ht="15.75" customHeight="1">
      <c r="A15825" s="4" t="inlineStr">
        <is>
          <t>F 81</t>
        </is>
      </c>
      <c r="B15825" s="26">
        <f>ROUND((K15825*$B$6*$B$9+L15825*$B$7*$B$10+M15825*$B$8*$B$11)*$B$12,0)</f>
        <v>223</v>
      </c>
      <c r="C15825" s="26">
        <f>ROUND((K15825*$B$6*$B$9+L15825*$B$7*$B$10+M15825*$B$8*$B$11)*$B$12,0)</f>
        <v>223</v>
      </c>
      <c r="E15825" s="27">
        <v>1</v>
      </c>
      <c r="F15825" s="28">
        <v>980</v>
      </c>
      <c r="G15825" s="28">
        <v>1</v>
      </c>
      <c r="H15825" s="29">
        <v>2227</v>
      </c>
      <c r="I15825" s="29">
        <v>0</v>
      </c>
      <c r="J15825" s="29">
        <v>430</v>
      </c>
      <c r="K15825" s="30">
        <f>F15825*G15825*H15825/1000000/$B$13</f>
        <v>0.0701677184</v>
      </c>
      <c r="L15825" s="30">
        <f>F15825*G15825*I15825/1000000/$B$13</f>
        <v>0</v>
      </c>
      <c r="M15825" s="30">
        <f>F15825*G15825*J15825/1000000/$B$13</f>
        <v>0.0135483246</v>
      </c>
      <c r="N15825" s="30">
        <v>223.0172604369</v>
      </c>
      <c r="O15825" s="4" t="inlineStr">
        <is>
          <t>FRANKO actual PPM | TOYOTA | Extra: Carina / STORA</t>
        </is>
      </c>
    </row>
    <row r="15826" ht="15.75" customHeight="1">
      <c r="A15826" s="4" t="inlineStr">
        <is>
          <t>F 81</t>
        </is>
      </c>
      <c r="B15826" s="26">
        <f>ROUND((K15826*$B$6*$B$9+L15826*$B$7*$B$10+M15826*$B$8*$B$11)*$B$12,0)</f>
        <v>236</v>
      </c>
      <c r="C15826" s="26">
        <f>ROUND((K15826*$B$6*$B$9+L15826*$B$7*$B$10+M15826*$B$8*$B$11)*$B$12,0)</f>
        <v>236</v>
      </c>
      <c r="E15826" s="27">
        <v>1</v>
      </c>
      <c r="F15826" s="28">
        <v>1080</v>
      </c>
      <c r="G15826" s="28">
        <v>1</v>
      </c>
      <c r="H15826" s="29">
        <v>2162</v>
      </c>
      <c r="I15826" s="29">
        <v>0</v>
      </c>
      <c r="J15826" s="29">
        <v>408</v>
      </c>
      <c r="K15826" s="30">
        <f>F15826*G15826*H15826/1000000/$B$13</f>
        <v>0.0750707072</v>
      </c>
      <c r="L15826" s="30">
        <f>F15826*G15826*I15826/1000000/$B$13</f>
        <v>0</v>
      </c>
      <c r="M15826" s="30">
        <f>F15826*G15826*J15826/1000000/$B$13</f>
        <v>0.014166905</v>
      </c>
      <c r="N15826" s="30">
        <v>235.8745301426</v>
      </c>
      <c r="O15826" s="4" t="inlineStr">
        <is>
          <t>FRANKO actual PPM | TOYOTA | Extra: Carina / STORA</t>
        </is>
      </c>
    </row>
    <row r="15827" ht="15.75" customHeight="1">
      <c r="A15827" s="4" t="inlineStr">
        <is>
          <t>F 82</t>
        </is>
      </c>
      <c r="B15827" s="26">
        <f>ROUND((K15827*$B$6*$B$9+L15827*$B$7*$B$10+M15827*$B$8*$B$11)*$B$12,0)</f>
        <v>220</v>
      </c>
      <c r="C15827" s="26">
        <f>ROUND((K15827*$B$6*$B$9+L15827*$B$7*$B$10+M15827*$B$8*$B$11)*$B$12,0)</f>
        <v>220</v>
      </c>
      <c r="E15827" s="27">
        <v>1</v>
      </c>
      <c r="F15827" s="28">
        <v>1060</v>
      </c>
      <c r="G15827" s="28">
        <v>1</v>
      </c>
      <c r="H15827" s="29">
        <v>2071</v>
      </c>
      <c r="I15827" s="29">
        <v>0</v>
      </c>
      <c r="J15827" s="29">
        <v>385</v>
      </c>
      <c r="K15827" s="30">
        <f>F15827*G15827*H15827/1000000/$B$13</f>
        <v>0.0705792479</v>
      </c>
      <c r="L15827" s="30">
        <f>F15827*G15827*I15827/1000000/$B$13</f>
        <v>0</v>
      </c>
      <c r="M15827" s="30">
        <f>F15827*G15827*J15827/1000000/$B$13</f>
        <v>0.0131207197</v>
      </c>
      <c r="N15827" s="30">
        <v>220.1122935556</v>
      </c>
      <c r="O15827" s="4" t="inlineStr">
        <is>
          <t>FRANKO actual PPM | TOYOTA | Extra: Carina / STORA</t>
        </is>
      </c>
    </row>
    <row r="15828" ht="15.75" customHeight="1">
      <c r="A15828" s="4" t="inlineStr">
        <is>
          <t>F 83</t>
        </is>
      </c>
      <c r="B15828" s="26">
        <f>ROUND((K15828*$B$6*$B$9+L15828*$B$7*$B$10+M15828*$B$8*$B$11)*$B$12,0)</f>
        <v>190</v>
      </c>
      <c r="C15828" s="26">
        <f>ROUND((K15828*$B$6*$B$9+L15828*$B$7*$B$10+M15828*$B$8*$B$11)*$B$12,0)</f>
        <v>190</v>
      </c>
      <c r="E15828" s="27">
        <v>1</v>
      </c>
      <c r="F15828" s="28">
        <v>1020</v>
      </c>
      <c r="G15828" s="28">
        <v>1</v>
      </c>
      <c r="H15828" s="29">
        <v>1897</v>
      </c>
      <c r="I15828" s="29">
        <v>0</v>
      </c>
      <c r="J15828" s="29">
        <v>337</v>
      </c>
      <c r="K15828" s="30">
        <f>F15828*G15828*H15828/1000000/$B$13</f>
        <v>0.0622097656</v>
      </c>
      <c r="L15828" s="30">
        <f>F15828*G15828*I15828/1000000/$B$13</f>
        <v>0</v>
      </c>
      <c r="M15828" s="30">
        <f>F15828*G15828*J15828/1000000/$B$13</f>
        <v>0.0110514976</v>
      </c>
      <c r="N15828" s="30">
        <v>189.7457599981</v>
      </c>
      <c r="O15828" s="4" t="inlineStr">
        <is>
          <t>FRANKO actual PPM | TOYOTA | Extra: Carina / STORA</t>
        </is>
      </c>
    </row>
    <row r="15829" ht="15.75" customHeight="1">
      <c r="A15829" s="4" t="inlineStr">
        <is>
          <t>F 85</t>
        </is>
      </c>
      <c r="B15829" s="26">
        <f>ROUND((K15829*$B$6*$B$9+L15829*$B$7*$B$10+M15829*$B$8*$B$11)*$B$12,0)</f>
        <v>177</v>
      </c>
      <c r="C15829" s="26">
        <f>ROUND((K15829*$B$6*$B$9+L15829*$B$7*$B$10+M15829*$B$8*$B$11)*$B$12,0)</f>
        <v>177</v>
      </c>
      <c r="E15829" s="27">
        <v>1</v>
      </c>
      <c r="F15829" s="28">
        <v>1000</v>
      </c>
      <c r="G15829" s="28">
        <v>1</v>
      </c>
      <c r="H15829" s="29">
        <v>1750</v>
      </c>
      <c r="I15829" s="29">
        <v>0</v>
      </c>
      <c r="J15829" s="29">
        <v>330</v>
      </c>
      <c r="K15829" s="30">
        <f>F15829*G15829*H15829/1000000/$B$13</f>
        <v>0.0562638065</v>
      </c>
      <c r="L15829" s="30">
        <f>F15829*G15829*I15829/1000000/$B$13</f>
        <v>0</v>
      </c>
      <c r="M15829" s="30">
        <f>F15829*G15829*J15829/1000000/$B$13</f>
        <v>0.0106097464</v>
      </c>
      <c r="N15829" s="30">
        <v>176.7159354995</v>
      </c>
      <c r="O15829" s="4" t="inlineStr">
        <is>
          <t>FRANKO actual PPM | TOYOTA | Extra: Carina / STORA</t>
        </is>
      </c>
    </row>
    <row r="15830" ht="15.75" customHeight="1">
      <c r="A15830" s="4" t="inlineStr">
        <is>
          <t>F 85</t>
        </is>
      </c>
      <c r="B15830" s="26">
        <f>ROUND((K15830*$B$6*$B$9+L15830*$B$7*$B$10+M15830*$B$8*$B$11)*$B$12,0)</f>
        <v>185</v>
      </c>
      <c r="C15830" s="26">
        <f>ROUND((K15830*$B$6*$B$9+L15830*$B$7*$B$10+M15830*$B$8*$B$11)*$B$12,0)</f>
        <v>185</v>
      </c>
      <c r="E15830" s="27">
        <v>1</v>
      </c>
      <c r="F15830" s="28">
        <v>1000</v>
      </c>
      <c r="G15830" s="28">
        <v>1</v>
      </c>
      <c r="H15830" s="29">
        <v>1923</v>
      </c>
      <c r="I15830" s="29">
        <v>0</v>
      </c>
      <c r="J15830" s="29">
        <v>328</v>
      </c>
      <c r="K15830" s="30">
        <f>F15830*G15830*H15830/1000000/$B$13</f>
        <v>0.0618258857</v>
      </c>
      <c r="L15830" s="30">
        <f>F15830*G15830*I15830/1000000/$B$13</f>
        <v>0</v>
      </c>
      <c r="M15830" s="30">
        <f>F15830*G15830*J15830/1000000/$B$13</f>
        <v>0.0105454449</v>
      </c>
      <c r="N15830" s="30">
        <v>184.9369553438</v>
      </c>
      <c r="O15830" s="4" t="inlineStr">
        <is>
          <t>FRANKO actual PPM | TOYOTA | Extra: Carina / STORA</t>
        </is>
      </c>
    </row>
    <row r="15831" ht="15.75" customHeight="1">
      <c r="A15831" s="4" t="inlineStr">
        <is>
          <t>F 85</t>
        </is>
      </c>
      <c r="B15831" s="26">
        <f>ROUND((K15831*$B$6*$B$9+L15831*$B$7*$B$10+M15831*$B$8*$B$11)*$B$12,0)</f>
        <v>191</v>
      </c>
      <c r="C15831" s="26">
        <f>ROUND((K15831*$B$6*$B$9+L15831*$B$7*$B$10+M15831*$B$8*$B$11)*$B$12,0)</f>
        <v>191</v>
      </c>
      <c r="E15831" s="27">
        <v>1</v>
      </c>
      <c r="F15831" s="28">
        <v>1020</v>
      </c>
      <c r="G15831" s="28">
        <v>1</v>
      </c>
      <c r="H15831" s="29">
        <v>1923</v>
      </c>
      <c r="I15831" s="29">
        <v>0</v>
      </c>
      <c r="J15831" s="29">
        <v>336</v>
      </c>
      <c r="K15831" s="30">
        <f>F15831*G15831*H15831/1000000/$B$13</f>
        <v>0.0630624034</v>
      </c>
      <c r="L15831" s="30">
        <f>F15831*G15831*I15831/1000000/$B$13</f>
        <v>0</v>
      </c>
      <c r="M15831" s="30">
        <f>F15831*G15831*J15831/1000000/$B$13</f>
        <v>0.0110187039</v>
      </c>
      <c r="N15831" s="30">
        <v>190.8154301901</v>
      </c>
      <c r="O15831" s="4" t="inlineStr">
        <is>
          <t>FRANKO actual PPM | TOYOTA | Extra: Carina / STORA</t>
        </is>
      </c>
    </row>
    <row r="15832" ht="15.75" customHeight="1">
      <c r="A15832" s="4" t="inlineStr">
        <is>
          <t>F 85</t>
        </is>
      </c>
      <c r="B15832" s="26">
        <f>ROUND((K15832*$B$6*$B$9+L15832*$B$7*$B$10+M15832*$B$8*$B$11)*$B$12,0)</f>
        <v>141</v>
      </c>
      <c r="C15832" s="26">
        <f>ROUND((K15832*$B$6*$B$9+L15832*$B$7*$B$10+M15832*$B$8*$B$11)*$B$12,0)</f>
        <v>141</v>
      </c>
      <c r="E15832" s="27">
        <v>1</v>
      </c>
      <c r="F15832" s="28">
        <v>900</v>
      </c>
      <c r="G15832" s="28">
        <v>1</v>
      </c>
      <c r="H15832" s="29">
        <v>1566</v>
      </c>
      <c r="I15832" s="29">
        <v>29</v>
      </c>
      <c r="J15832" s="29">
        <v>285</v>
      </c>
      <c r="K15832" s="30">
        <f>F15832*G15832*H15832/1000000/$B$13</f>
        <v>0.0453132622</v>
      </c>
      <c r="L15832" s="30">
        <f>F15832*G15832*I15832/1000000/$B$13</f>
        <v>0.0008391345</v>
      </c>
      <c r="M15832" s="30">
        <f>F15832*G15832*J15832/1000000/$B$13</f>
        <v>0.0082466665</v>
      </c>
      <c r="N15832" s="30">
        <v>140.8570308127</v>
      </c>
      <c r="O15832" s="4" t="inlineStr">
        <is>
          <t>FRANKO actual PPM | TOYOTA | Extra: CHESWICK</t>
        </is>
      </c>
    </row>
    <row r="15833" ht="15.75" customHeight="1">
      <c r="A15833" s="4" t="inlineStr">
        <is>
          <t>F 86</t>
        </is>
      </c>
      <c r="B15833" s="26">
        <f>ROUND((K15833*$B$6*$B$9+L15833*$B$7*$B$10+M15833*$B$8*$B$11)*$B$12,0)</f>
        <v>189</v>
      </c>
      <c r="C15833" s="26">
        <f>ROUND((K15833*$B$6*$B$9+L15833*$B$7*$B$10+M15833*$B$8*$B$11)*$B$12,0)</f>
        <v>189</v>
      </c>
      <c r="E15833" s="27">
        <v>1</v>
      </c>
      <c r="F15833" s="28">
        <v>940</v>
      </c>
      <c r="G15833" s="28">
        <v>1</v>
      </c>
      <c r="H15833" s="29">
        <v>2045</v>
      </c>
      <c r="I15833" s="29">
        <v>0</v>
      </c>
      <c r="J15833" s="29">
        <v>364</v>
      </c>
      <c r="K15833" s="30">
        <f>F15833*G15833*H15833/1000000/$B$13</f>
        <v>0.0618033801</v>
      </c>
      <c r="L15833" s="30">
        <f>F15833*G15833*I15833/1000000/$B$13</f>
        <v>0</v>
      </c>
      <c r="M15833" s="30">
        <f>F15833*G15833*J15833/1000000/$B$13</f>
        <v>0.0110006994</v>
      </c>
      <c r="N15833" s="30">
        <v>188.6840120073</v>
      </c>
      <c r="O15833" s="4" t="inlineStr">
        <is>
          <t>FRANKO actual PPM | TOYOTA | Extra: Carina / STORA</t>
        </is>
      </c>
    </row>
    <row r="15834" ht="15.75" customHeight="1">
      <c r="A15834" s="4" t="inlineStr">
        <is>
          <t>I 03</t>
        </is>
      </c>
      <c r="B15834" s="26">
        <f>ROUND((K15834*$B$6*$B$9+L15834*$B$7*$B$10+M15834*$B$8*$B$11)*$B$12,0)</f>
        <v>282</v>
      </c>
      <c r="C15834" s="26">
        <f>ROUND((K15834*$B$6*$B$9+L15834*$B$7*$B$10+M15834*$B$8*$B$11)*$B$12,0)</f>
        <v>282</v>
      </c>
      <c r="E15834" s="27">
        <v>1</v>
      </c>
      <c r="F15834" s="28">
        <v>1220</v>
      </c>
      <c r="G15834" s="28">
        <v>1</v>
      </c>
      <c r="H15834" s="29">
        <v>1955</v>
      </c>
      <c r="I15834" s="29">
        <v>0</v>
      </c>
      <c r="J15834" s="29">
        <v>496</v>
      </c>
      <c r="K15834" s="30">
        <f>F15834*G15834*H15834/1000000/$B$13</f>
        <v>0.0766827456</v>
      </c>
      <c r="L15834" s="30">
        <f>F15834*G15834*I15834/1000000/$B$13</f>
        <v>0</v>
      </c>
      <c r="M15834" s="30">
        <f>F15834*G15834*J15834/1000000/$B$13</f>
        <v>0.0194550598</v>
      </c>
      <c r="N15834" s="30">
        <v>282.3486739592</v>
      </c>
      <c r="O15834" s="4" t="inlineStr">
        <is>
          <t>FRANKO actual PPM | TOYOTA | Extra: Carina + Puse Carinos</t>
        </is>
      </c>
    </row>
    <row r="15835" ht="15.75" customHeight="1">
      <c r="A15835" s="4" t="inlineStr">
        <is>
          <t>J 01</t>
        </is>
      </c>
      <c r="B15835" s="26">
        <f>ROUND((K15835*$B$6*$B$9+L15835*$B$7*$B$10+M15835*$B$8*$B$11)*$B$12,0)</f>
        <v>284</v>
      </c>
      <c r="C15835" s="26">
        <f>ROUND((K15835*$B$6*$B$9+L15835*$B$7*$B$10+M15835*$B$8*$B$11)*$B$12,0)</f>
        <v>284</v>
      </c>
      <c r="E15835" s="27">
        <v>1</v>
      </c>
      <c r="F15835" s="28">
        <v>1220</v>
      </c>
      <c r="G15835" s="28">
        <v>1</v>
      </c>
      <c r="H15835" s="29">
        <v>1908</v>
      </c>
      <c r="I15835" s="29">
        <v>0</v>
      </c>
      <c r="J15835" s="29">
        <v>511</v>
      </c>
      <c r="K15835" s="30">
        <f>F15835*G15835*H15835/1000000/$B$13</f>
        <v>0.0748392218</v>
      </c>
      <c r="L15835" s="30">
        <f>F15835*G15835*I15835/1000000/$B$13</f>
        <v>0</v>
      </c>
      <c r="M15835" s="30">
        <f>F15835*G15835*J15835/1000000/$B$13</f>
        <v>0.0200434184</v>
      </c>
      <c r="N15835" s="30">
        <v>284.3351610776</v>
      </c>
      <c r="O15835" s="4" t="inlineStr">
        <is>
          <t>FRANKO actual PPM | TOYOTA | Extra: Carina + Puse Carinos</t>
        </is>
      </c>
    </row>
    <row r="15836" ht="15.75" customHeight="1">
      <c r="A15836" s="4" t="inlineStr">
        <is>
          <t>J 01</t>
        </is>
      </c>
      <c r="B15836" s="26">
        <f>ROUND((K15836*$B$6*$B$9+L15836*$B$7*$B$10+M15836*$B$8*$B$11)*$B$12,0)</f>
        <v>291</v>
      </c>
      <c r="C15836" s="26">
        <f>ROUND((K15836*$B$6*$B$9+L15836*$B$7*$B$10+M15836*$B$8*$B$11)*$B$12,0)</f>
        <v>291</v>
      </c>
      <c r="E15836" s="27">
        <v>1</v>
      </c>
      <c r="F15836" s="28">
        <v>1300</v>
      </c>
      <c r="G15836" s="28">
        <v>1</v>
      </c>
      <c r="H15836" s="29">
        <v>1829</v>
      </c>
      <c r="I15836" s="29">
        <v>0</v>
      </c>
      <c r="J15836" s="29">
        <v>491</v>
      </c>
      <c r="K15836" s="30">
        <f>F15836*G15836*H15836/1000000/$B$13</f>
        <v>0.0764448301</v>
      </c>
      <c r="L15836" s="30">
        <f>F15836*G15836*I15836/1000000/$B$13</f>
        <v>0</v>
      </c>
      <c r="M15836" s="30">
        <f>F15836*G15836*J15836/1000000/$B$13</f>
        <v>0.0205218215</v>
      </c>
      <c r="N15836" s="30">
        <v>290.8373613075</v>
      </c>
      <c r="O15836" s="4" t="inlineStr">
        <is>
          <t>FRANKO actual PPM | TOYOTA | Extra: Carina + Puse Carinos</t>
        </is>
      </c>
    </row>
    <row r="15837" ht="15.75" customHeight="1">
      <c r="A15837" s="4" t="inlineStr">
        <is>
          <t>J 02</t>
        </is>
      </c>
      <c r="B15837" s="26">
        <f>ROUND((K15837*$B$6*$B$9+L15837*$B$7*$B$10+M15837*$B$8*$B$11)*$B$12,0)</f>
        <v>265</v>
      </c>
      <c r="C15837" s="26">
        <f>ROUND((K15837*$B$6*$B$9+L15837*$B$7*$B$10+M15837*$B$8*$B$11)*$B$12,0)</f>
        <v>265</v>
      </c>
      <c r="E15837" s="27">
        <v>1</v>
      </c>
      <c r="F15837" s="28">
        <v>1180</v>
      </c>
      <c r="G15837" s="28">
        <v>1</v>
      </c>
      <c r="H15837" s="29">
        <v>1874</v>
      </c>
      <c r="I15837" s="29">
        <v>0</v>
      </c>
      <c r="J15837" s="29">
        <v>485</v>
      </c>
      <c r="K15837" s="30">
        <f>F15837*G15837*H15837/1000000/$B$13</f>
        <v>0.0710955889</v>
      </c>
      <c r="L15837" s="30">
        <f>F15837*G15837*I15837/1000000/$B$13</f>
        <v>0</v>
      </c>
      <c r="M15837" s="30">
        <f>F15837*G15837*J15837/1000000/$B$13</f>
        <v>0.0183998723</v>
      </c>
      <c r="N15837" s="30">
        <v>264.7869051733</v>
      </c>
      <c r="O15837" s="4" t="inlineStr">
        <is>
          <t>FRANKO actual PPM | TOYOTA | Extra: Carina + Puse Carinos</t>
        </is>
      </c>
    </row>
    <row r="15838" ht="15.75" customHeight="1">
      <c r="A15838" s="4" t="inlineStr">
        <is>
          <t>??0</t>
        </is>
      </c>
      <c r="B15838" s="26">
        <f>ROUND((K15838*$B$6*$B$9+L15838*$B$7*$B$10+M15838*$B$8*$B$11)*$B$12,0)</f>
        <v>282</v>
      </c>
      <c r="C15838" s="26">
        <f>ROUND((K15838*$B$6*$B$9+L15838*$B$7*$B$10+M15838*$B$8*$B$11)*$B$12,0)</f>
        <v>282</v>
      </c>
      <c r="E15838" s="27">
        <v>1</v>
      </c>
      <c r="F15838" s="28">
        <v>1580</v>
      </c>
      <c r="G15838" s="28">
        <v>1</v>
      </c>
      <c r="H15838" s="29">
        <v>1799</v>
      </c>
      <c r="I15838" s="29">
        <v>0</v>
      </c>
      <c r="J15838" s="29">
        <v>327</v>
      </c>
      <c r="K15838" s="30">
        <f>F15838*G15838*H15838/1000000/$B$13</f>
        <v>0.0913859251</v>
      </c>
      <c r="L15838" s="30">
        <f>F15838*G15838*I15838/1000000/$B$13</f>
        <v>0</v>
      </c>
      <c r="M15838" s="30">
        <f>F15838*G15838*J15838/1000000/$B$13</f>
        <v>0.0166110047</v>
      </c>
      <c r="N15838" s="30">
        <v>281.8631173734</v>
      </c>
      <c r="O15838" s="4" t="inlineStr">
        <is>
          <t>FRANKO actual PPM | TOYOTA | Extra: CARINA + CARINA</t>
        </is>
      </c>
    </row>
    <row r="15839" ht="15.75" customHeight="1">
      <c r="A15839" s="4" t="inlineStr">
        <is>
          <t>N 43</t>
        </is>
      </c>
      <c r="B15839" s="26">
        <f>ROUND((K15839*$B$6*$B$9+L15839*$B$7*$B$10+M15839*$B$8*$B$11)*$B$12,0)</f>
        <v>230</v>
      </c>
      <c r="C15839" s="26">
        <f>ROUND((K15839*$B$6*$B$9+L15839*$B$7*$B$10+M15839*$B$8*$B$11)*$B$12,0)</f>
        <v>230</v>
      </c>
      <c r="E15839" s="27">
        <v>1</v>
      </c>
      <c r="F15839" s="28">
        <v>1880</v>
      </c>
      <c r="G15839" s="28">
        <v>1</v>
      </c>
      <c r="H15839" s="29">
        <v>2422</v>
      </c>
      <c r="I15839" s="29">
        <v>0</v>
      </c>
      <c r="J15839" s="29">
        <v>0</v>
      </c>
      <c r="K15839" s="30">
        <f>F15839*G15839*H15839/1000000/$B$13</f>
        <v>0.1463939234</v>
      </c>
      <c r="L15839" s="30">
        <f>F15839*G15839*I15839/1000000/$B$13</f>
        <v>0</v>
      </c>
      <c r="M15839" s="30">
        <f>F15839*G15839*J15839/1000000/$B$13</f>
        <v>0</v>
      </c>
      <c r="N15839" s="30">
        <v>230.4386748172</v>
      </c>
      <c r="O15839" s="4" t="inlineStr">
        <is>
          <t>FRANKO actual PPM | TOYOTA | Extra: A06117</t>
        </is>
      </c>
    </row>
    <row r="15840" ht="15.75" customHeight="1">
      <c r="A15840" s="4" t="inlineStr">
        <is>
          <t>S 30</t>
        </is>
      </c>
      <c r="B15840" s="26">
        <f>ROUND((K15840*$B$6*$B$9+L15840*$B$7*$B$10+M15840*$B$8*$B$11)*$B$12,0)</f>
        <v>210</v>
      </c>
      <c r="C15840" s="26">
        <f>ROUND((K15840*$B$6*$B$9+L15840*$B$7*$B$10+M15840*$B$8*$B$11)*$B$12,0)</f>
        <v>210</v>
      </c>
      <c r="E15840" s="27">
        <v>1</v>
      </c>
      <c r="F15840" s="28">
        <v>890</v>
      </c>
      <c r="G15840" s="28">
        <v>1</v>
      </c>
      <c r="H15840" s="29">
        <v>2028</v>
      </c>
      <c r="I15840" s="29">
        <v>0</v>
      </c>
      <c r="J15840" s="29">
        <v>500</v>
      </c>
      <c r="K15840" s="30">
        <f>F15840*G15840*H15840/1000000/$B$13</f>
        <v>0.0580295255</v>
      </c>
      <c r="L15840" s="30">
        <f>F15840*G15840*I15840/1000000/$B$13</f>
        <v>0</v>
      </c>
      <c r="M15840" s="30">
        <f>F15840*G15840*J15840/1000000/$B$13</f>
        <v>0.0143070822</v>
      </c>
      <c r="N15840" s="30">
        <v>210.2146687344</v>
      </c>
      <c r="O15840" s="4" t="inlineStr">
        <is>
          <t>FRANKO actual PPM | TOYOTA | Extra: SPIZINIS</t>
        </is>
      </c>
    </row>
    <row r="15841" ht="15.75" customHeight="1">
      <c r="A15841" s="4" t="inlineStr">
        <is>
          <t>T 02</t>
        </is>
      </c>
      <c r="B15841" s="26">
        <f>ROUND((K15841*$B$6*$B$9+L15841*$B$7*$B$10+M15841*$B$8*$B$11)*$B$12,0)</f>
        <v>121</v>
      </c>
      <c r="C15841" s="26">
        <f>ROUND((K15841*$B$6*$B$9+L15841*$B$7*$B$10+M15841*$B$8*$B$11)*$B$12,0)</f>
        <v>121</v>
      </c>
      <c r="E15841" s="27">
        <v>1</v>
      </c>
      <c r="F15841" s="28">
        <v>730</v>
      </c>
      <c r="G15841" s="28">
        <v>1</v>
      </c>
      <c r="H15841" s="29">
        <v>1595</v>
      </c>
      <c r="I15841" s="29">
        <v>0</v>
      </c>
      <c r="J15841" s="29">
        <v>320</v>
      </c>
      <c r="K15841" s="30">
        <f>F15841*G15841*H15841/1000000/$B$13</f>
        <v>0.0374347218</v>
      </c>
      <c r="L15841" s="30">
        <f>F15841*G15841*I15841/1000000/$B$13</f>
        <v>0</v>
      </c>
      <c r="M15841" s="30">
        <f>F15841*G15841*J15841/1000000/$B$13</f>
        <v>0.0075104144</v>
      </c>
      <c r="N15841" s="30">
        <v>121.3262735631</v>
      </c>
      <c r="O15841" s="4" t="inlineStr">
        <is>
          <t>FRANKO actual PPM | TOYOTA</t>
        </is>
      </c>
    </row>
    <row r="15842" ht="15.75" customHeight="1">
      <c r="A15842" s="4" t="inlineStr">
        <is>
          <t>T 02</t>
        </is>
      </c>
      <c r="B15842" s="26">
        <f>ROUND((K15842*$B$6*$B$9+L15842*$B$7*$B$10+M15842*$B$8*$B$11)*$B$12,0)</f>
        <v>120</v>
      </c>
      <c r="C15842" s="26">
        <f>ROUND((K15842*$B$6*$B$9+L15842*$B$7*$B$10+M15842*$B$8*$B$11)*$B$12,0)</f>
        <v>120</v>
      </c>
      <c r="E15842" s="27">
        <v>1</v>
      </c>
      <c r="F15842" s="28">
        <v>720</v>
      </c>
      <c r="G15842" s="28">
        <v>1</v>
      </c>
      <c r="H15842" s="29">
        <v>1723</v>
      </c>
      <c r="I15842" s="29">
        <v>0</v>
      </c>
      <c r="J15842" s="29">
        <v>300</v>
      </c>
      <c r="K15842" s="30">
        <f>F15842*G15842*H15842/1000000/$B$13</f>
        <v>0.0398849302</v>
      </c>
      <c r="L15842" s="30">
        <f>F15842*G15842*I15842/1000000/$B$13</f>
        <v>0</v>
      </c>
      <c r="M15842" s="30">
        <f>F15842*G15842*J15842/1000000/$B$13</f>
        <v>0.0069445613</v>
      </c>
      <c r="N15842" s="30">
        <v>120.4817557888</v>
      </c>
      <c r="O15842" s="4" t="inlineStr">
        <is>
          <t>FRANKO actual PPM | TOYOTA</t>
        </is>
      </c>
    </row>
    <row r="15843" ht="15.75" customHeight="1">
      <c r="A15843" s="4" t="inlineStr">
        <is>
          <t>T 03</t>
        </is>
      </c>
      <c r="B15843" s="26">
        <f>ROUND((K15843*$B$6*$B$9+L15843*$B$7*$B$10+M15843*$B$8*$B$11)*$B$12,0)</f>
        <v>108</v>
      </c>
      <c r="C15843" s="26">
        <f>ROUND((K15843*$B$6*$B$9+L15843*$B$7*$B$10+M15843*$B$8*$B$11)*$B$12,0)</f>
        <v>108</v>
      </c>
      <c r="E15843" s="27">
        <v>1</v>
      </c>
      <c r="F15843" s="28">
        <v>660</v>
      </c>
      <c r="G15843" s="28">
        <v>1</v>
      </c>
      <c r="H15843" s="29">
        <v>1600</v>
      </c>
      <c r="I15843" s="29">
        <v>0</v>
      </c>
      <c r="J15843" s="29">
        <v>310</v>
      </c>
      <c r="K15843" s="30">
        <f>F15843*G15843*H15843/1000000/$B$13</f>
        <v>0.0339511884</v>
      </c>
      <c r="L15843" s="30">
        <f>F15843*G15843*I15843/1000000/$B$13</f>
        <v>0</v>
      </c>
      <c r="M15843" s="30">
        <f>F15843*G15843*J15843/1000000/$B$13</f>
        <v>0.0065780427</v>
      </c>
      <c r="N15843" s="30">
        <v>108.0962337947</v>
      </c>
      <c r="O15843" s="4" t="inlineStr">
        <is>
          <t>FRANKO actual PPM | TOYOTA</t>
        </is>
      </c>
    </row>
    <row r="15844" ht="15.75" customHeight="1">
      <c r="A15844" s="4" t="inlineStr">
        <is>
          <t>T 03</t>
        </is>
      </c>
      <c r="B15844" s="26">
        <f>ROUND((K15844*$B$6*$B$9+L15844*$B$7*$B$10+M15844*$B$8*$B$11)*$B$12,0)</f>
        <v>120</v>
      </c>
      <c r="C15844" s="26">
        <f>ROUND((K15844*$B$6*$B$9+L15844*$B$7*$B$10+M15844*$B$8*$B$11)*$B$12,0)</f>
        <v>120</v>
      </c>
      <c r="E15844" s="27">
        <v>1</v>
      </c>
      <c r="F15844" s="28">
        <v>740</v>
      </c>
      <c r="G15844" s="28">
        <v>1</v>
      </c>
      <c r="H15844" s="29">
        <v>1535</v>
      </c>
      <c r="I15844" s="29">
        <v>0</v>
      </c>
      <c r="J15844" s="29">
        <v>318</v>
      </c>
      <c r="K15844" s="30">
        <f>F15844*G15844*H15844/1000000/$B$13</f>
        <v>0.036520033</v>
      </c>
      <c r="L15844" s="30">
        <f>F15844*G15844*I15844/1000000/$B$13</f>
        <v>0</v>
      </c>
      <c r="M15844" s="30">
        <f>F15844*G15844*J15844/1000000/$B$13</f>
        <v>0.0075657137</v>
      </c>
      <c r="N15844" s="30">
        <v>120.3459161196</v>
      </c>
      <c r="O15844" s="4" t="inlineStr">
        <is>
          <t>FRANKO actual PPM | TOYOTA</t>
        </is>
      </c>
    </row>
    <row r="15845" ht="15.75" customHeight="1">
      <c r="A15845" s="4" t="inlineStr">
        <is>
          <t>T 03</t>
        </is>
      </c>
      <c r="B15845" s="26">
        <f>ROUND((K15845*$B$6*$B$9+L15845*$B$7*$B$10+M15845*$B$8*$B$11)*$B$12,0)</f>
        <v>120</v>
      </c>
      <c r="C15845" s="26">
        <f>ROUND((K15845*$B$6*$B$9+L15845*$B$7*$B$10+M15845*$B$8*$B$11)*$B$12,0)</f>
        <v>120</v>
      </c>
      <c r="E15845" s="27">
        <v>1</v>
      </c>
      <c r="F15845" s="28">
        <v>760</v>
      </c>
      <c r="G15845" s="28">
        <v>1</v>
      </c>
      <c r="H15845" s="29">
        <v>1573</v>
      </c>
      <c r="I15845" s="29">
        <v>0</v>
      </c>
      <c r="J15845" s="29">
        <v>293</v>
      </c>
      <c r="K15845" s="30">
        <f>F15845*G15845*H15845/1000000/$B$13</f>
        <v>0.0384355745</v>
      </c>
      <c r="L15845" s="30">
        <f>F15845*G15845*I15845/1000000/$B$13</f>
        <v>0</v>
      </c>
      <c r="M15845" s="30">
        <f>F15845*G15845*J15845/1000000/$B$13</f>
        <v>0.0071593282</v>
      </c>
      <c r="N15845" s="30">
        <v>119.9847165639</v>
      </c>
      <c r="O15845" s="4" t="inlineStr">
        <is>
          <t>FRANKO actual PPM | TOYOTA</t>
        </is>
      </c>
    </row>
    <row r="15846" ht="15.75" customHeight="1">
      <c r="A15846" s="4" t="inlineStr">
        <is>
          <t>T 03</t>
        </is>
      </c>
      <c r="B15846" s="26">
        <f>ROUND((K15846*$B$6*$B$9+L15846*$B$7*$B$10+M15846*$B$8*$B$11)*$B$12,0)</f>
        <v>122</v>
      </c>
      <c r="C15846" s="26">
        <f>ROUND((K15846*$B$6*$B$9+L15846*$B$7*$B$10+M15846*$B$8*$B$11)*$B$12,0)</f>
        <v>122</v>
      </c>
      <c r="E15846" s="27">
        <v>1</v>
      </c>
      <c r="F15846" s="28">
        <v>700</v>
      </c>
      <c r="G15846" s="28">
        <v>1</v>
      </c>
      <c r="H15846" s="29">
        <v>1695</v>
      </c>
      <c r="I15846" s="29">
        <v>0</v>
      </c>
      <c r="J15846" s="29">
        <v>329</v>
      </c>
      <c r="K15846" s="30">
        <f>F15846*G15846*H15846/1000000/$B$13</f>
        <v>0.0381468608</v>
      </c>
      <c r="L15846" s="30">
        <f>F15846*G15846*I15846/1000000/$B$13</f>
        <v>0</v>
      </c>
      <c r="M15846" s="30">
        <f>F15846*G15846*J15846/1000000/$B$13</f>
        <v>0.0074043169</v>
      </c>
      <c r="N15846" s="30">
        <v>121.5657408435</v>
      </c>
      <c r="O15846" s="4" t="inlineStr">
        <is>
          <t>FRANKO actual PPM | TOYOTA</t>
        </is>
      </c>
    </row>
    <row r="15847" ht="15.75" customHeight="1">
      <c r="A15847" s="4" t="inlineStr">
        <is>
          <t>T 03</t>
        </is>
      </c>
      <c r="B15847" s="26">
        <f>ROUND((K15847*$B$6*$B$9+L15847*$B$7*$B$10+M15847*$B$8*$B$11)*$B$12,0)</f>
        <v>125</v>
      </c>
      <c r="C15847" s="26">
        <f>ROUND((K15847*$B$6*$B$9+L15847*$B$7*$B$10+M15847*$B$8*$B$11)*$B$12,0)</f>
        <v>125</v>
      </c>
      <c r="E15847" s="27">
        <v>1</v>
      </c>
      <c r="F15847" s="28">
        <v>760</v>
      </c>
      <c r="G15847" s="28">
        <v>1</v>
      </c>
      <c r="H15847" s="29">
        <v>1649</v>
      </c>
      <c r="I15847" s="29">
        <v>0</v>
      </c>
      <c r="J15847" s="29">
        <v>305</v>
      </c>
      <c r="K15847" s="30">
        <f>F15847*G15847*H15847/1000000/$B$13</f>
        <v>0.0402926016</v>
      </c>
      <c r="L15847" s="30">
        <f>F15847*G15847*I15847/1000000/$B$13</f>
        <v>0</v>
      </c>
      <c r="M15847" s="30">
        <f>F15847*G15847*J15847/1000000/$B$13</f>
        <v>0.0074525431</v>
      </c>
      <c r="N15847" s="30">
        <v>125.3440381945</v>
      </c>
      <c r="O15847" s="4" t="inlineStr">
        <is>
          <t>FRANKO actual PPM | TOYOTA</t>
        </is>
      </c>
    </row>
    <row r="15848" ht="15.75" customHeight="1">
      <c r="A15848" s="4" t="inlineStr">
        <is>
          <t>T 03</t>
        </is>
      </c>
      <c r="B15848" s="26">
        <f>ROUND((K15848*$B$6*$B$9+L15848*$B$7*$B$10+M15848*$B$8*$B$11)*$B$12,0)</f>
        <v>125</v>
      </c>
      <c r="C15848" s="26">
        <f>ROUND((K15848*$B$6*$B$9+L15848*$B$7*$B$10+M15848*$B$8*$B$11)*$B$12,0)</f>
        <v>125</v>
      </c>
      <c r="E15848" s="27">
        <v>1</v>
      </c>
      <c r="F15848" s="28">
        <v>780</v>
      </c>
      <c r="G15848" s="28">
        <v>1</v>
      </c>
      <c r="H15848" s="29">
        <v>1635</v>
      </c>
      <c r="I15848" s="29">
        <v>0</v>
      </c>
      <c r="J15848" s="29">
        <v>291</v>
      </c>
      <c r="K15848" s="30">
        <f>F15848*G15848*H15848/1000000/$B$13</f>
        <v>0.0410018471</v>
      </c>
      <c r="L15848" s="30">
        <f>F15848*G15848*I15848/1000000/$B$13</f>
        <v>0</v>
      </c>
      <c r="M15848" s="30">
        <f>F15848*G15848*J15848/1000000/$B$13</f>
        <v>0.0072975765</v>
      </c>
      <c r="N15848" s="30">
        <v>125.1729215044</v>
      </c>
      <c r="O15848" s="4" t="inlineStr">
        <is>
          <t>FRANKO actual PPM | TOYOTA</t>
        </is>
      </c>
    </row>
    <row r="15849" ht="15.75" customHeight="1">
      <c r="A15849" s="4" t="inlineStr">
        <is>
          <t>T 03</t>
        </is>
      </c>
      <c r="B15849" s="26">
        <f>ROUND((K15849*$B$6*$B$9+L15849*$B$7*$B$10+M15849*$B$8*$B$11)*$B$12,0)</f>
        <v>128</v>
      </c>
      <c r="C15849" s="26">
        <f>ROUND((K15849*$B$6*$B$9+L15849*$B$7*$B$10+M15849*$B$8*$B$11)*$B$12,0)</f>
        <v>128</v>
      </c>
      <c r="E15849" s="27">
        <v>1</v>
      </c>
      <c r="F15849" s="28">
        <v>740</v>
      </c>
      <c r="G15849" s="28">
        <v>1</v>
      </c>
      <c r="H15849" s="29">
        <v>1741</v>
      </c>
      <c r="I15849" s="29">
        <v>0</v>
      </c>
      <c r="J15849" s="29">
        <v>318</v>
      </c>
      <c r="K15849" s="30">
        <f>F15849*G15849*H15849/1000000/$B$13</f>
        <v>0.0414210928</v>
      </c>
      <c r="L15849" s="30">
        <f>F15849*G15849*I15849/1000000/$B$13</f>
        <v>0</v>
      </c>
      <c r="M15849" s="30">
        <f>F15849*G15849*J15849/1000000/$B$13</f>
        <v>0.0075657137</v>
      </c>
      <c r="N15849" s="30">
        <v>128.0606743617</v>
      </c>
      <c r="O15849" s="4" t="inlineStr">
        <is>
          <t>FRANKO actual PPM | TOYOTA</t>
        </is>
      </c>
    </row>
    <row r="15850" ht="15.75" customHeight="1">
      <c r="A15850" s="4" t="inlineStr">
        <is>
          <t>T 06</t>
        </is>
      </c>
      <c r="B15850" s="26">
        <f>ROUND((K15850*$B$6*$B$9+L15850*$B$7*$B$10+M15850*$B$8*$B$11)*$B$12,0)</f>
        <v>151</v>
      </c>
      <c r="C15850" s="26">
        <f>ROUND((K15850*$B$6*$B$9+L15850*$B$7*$B$10+M15850*$B$8*$B$11)*$B$12,0)</f>
        <v>151</v>
      </c>
      <c r="E15850" s="27">
        <v>1</v>
      </c>
      <c r="F15850" s="28">
        <v>740</v>
      </c>
      <c r="G15850" s="28">
        <v>1</v>
      </c>
      <c r="H15850" s="29">
        <v>1665</v>
      </c>
      <c r="I15850" s="29">
        <v>0</v>
      </c>
      <c r="J15850" s="29">
        <v>447</v>
      </c>
      <c r="K15850" s="30">
        <f>F15850*G15850*H15850/1000000/$B$13</f>
        <v>0.0396129348</v>
      </c>
      <c r="L15850" s="30">
        <f>F15850*G15850*I15850/1000000/$B$13</f>
        <v>0</v>
      </c>
      <c r="M15850" s="30">
        <f>F15850*G15850*J15850/1000000/$B$13</f>
        <v>0.0106348239</v>
      </c>
      <c r="N15850" s="30">
        <v>150.7141555313</v>
      </c>
      <c r="O15850" s="4" t="inlineStr">
        <is>
          <t>FRANKO actual PPM | TOYOTA</t>
        </is>
      </c>
    </row>
    <row r="15851" ht="15.75" customHeight="1">
      <c r="A15851" s="4" t="inlineStr">
        <is>
          <t>T 06</t>
        </is>
      </c>
      <c r="B15851" s="26">
        <f>ROUND((K15851*$B$6*$B$9+L15851*$B$7*$B$10+M15851*$B$8*$B$11)*$B$12,0)</f>
        <v>152</v>
      </c>
      <c r="C15851" s="26">
        <f>ROUND((K15851*$B$6*$B$9+L15851*$B$7*$B$10+M15851*$B$8*$B$11)*$B$12,0)</f>
        <v>152</v>
      </c>
      <c r="E15851" s="27">
        <v>1</v>
      </c>
      <c r="F15851" s="28">
        <v>720</v>
      </c>
      <c r="G15851" s="28">
        <v>1</v>
      </c>
      <c r="H15851" s="29">
        <v>1670</v>
      </c>
      <c r="I15851" s="29">
        <v>20</v>
      </c>
      <c r="J15851" s="29">
        <v>470</v>
      </c>
      <c r="K15851" s="30">
        <f>F15851*G15851*H15851/1000000/$B$13</f>
        <v>0.0386580577</v>
      </c>
      <c r="L15851" s="30">
        <f>F15851*G15851*I15851/1000000/$B$13</f>
        <v>0.0004629708</v>
      </c>
      <c r="M15851" s="30">
        <f>F15851*G15851*J15851/1000000/$B$13</f>
        <v>0.0108798126</v>
      </c>
      <c r="N15851" s="30">
        <v>151.8049146197</v>
      </c>
      <c r="O15851" s="4" t="inlineStr">
        <is>
          <t>FRANKO actual PPM | TOYOTA</t>
        </is>
      </c>
    </row>
    <row r="15852" ht="15.75" customHeight="1">
      <c r="A15852" s="4" t="inlineStr">
        <is>
          <t>T 06</t>
        </is>
      </c>
      <c r="B15852" s="26">
        <f>ROUND((K15852*$B$6*$B$9+L15852*$B$7*$B$10+M15852*$B$8*$B$11)*$B$12,0)</f>
        <v>137</v>
      </c>
      <c r="C15852" s="26">
        <f>ROUND((K15852*$B$6*$B$9+L15852*$B$7*$B$10+M15852*$B$8*$B$11)*$B$12,0)</f>
        <v>137</v>
      </c>
      <c r="E15852" s="27">
        <v>1</v>
      </c>
      <c r="F15852" s="28">
        <v>740</v>
      </c>
      <c r="G15852" s="28">
        <v>1</v>
      </c>
      <c r="H15852" s="29">
        <v>1795</v>
      </c>
      <c r="I15852" s="29">
        <v>0</v>
      </c>
      <c r="J15852" s="29">
        <v>355</v>
      </c>
      <c r="K15852" s="30">
        <f>F15852*G15852*H15852/1000000/$B$13</f>
        <v>0.0427058367</v>
      </c>
      <c r="L15852" s="30">
        <f>F15852*G15852*I15852/1000000/$B$13</f>
        <v>0</v>
      </c>
      <c r="M15852" s="30">
        <f>F15852*G15852*J15852/1000000/$B$13</f>
        <v>0.0084460011</v>
      </c>
      <c r="N15852" s="30">
        <v>137.3968578329</v>
      </c>
      <c r="O15852" s="4" t="inlineStr">
        <is>
          <t>FRANKO actual PPM | TOYOTA</t>
        </is>
      </c>
    </row>
    <row r="15853" ht="15.75" customHeight="1">
      <c r="A15853" s="4" t="inlineStr">
        <is>
          <t>T 11</t>
        </is>
      </c>
      <c r="B15853" s="26">
        <f>ROUND((K15853*$B$6*$B$9+L15853*$B$7*$B$10+M15853*$B$8*$B$11)*$B$12,0)</f>
        <v>222</v>
      </c>
      <c r="C15853" s="26">
        <f>ROUND((K15853*$B$6*$B$9+L15853*$B$7*$B$10+M15853*$B$8*$B$11)*$B$12,0)</f>
        <v>222</v>
      </c>
      <c r="E15853" s="27">
        <v>1</v>
      </c>
      <c r="F15853" s="28">
        <v>550</v>
      </c>
      <c r="G15853" s="28">
        <v>1</v>
      </c>
      <c r="H15853" s="29">
        <v>2273</v>
      </c>
      <c r="I15853" s="29">
        <v>3145</v>
      </c>
      <c r="J15853" s="29">
        <v>622</v>
      </c>
      <c r="K15853" s="30">
        <f>F15853*G15853*H15853/1000000/$B$13</f>
        <v>0.0401932558</v>
      </c>
      <c r="L15853" s="30">
        <f>F15853*G15853*I15853/1000000/$B$13</f>
        <v>0.0556127539</v>
      </c>
      <c r="M15853" s="30">
        <f>F15853*G15853*J15853/1000000/$B$13</f>
        <v>0.0109987704</v>
      </c>
      <c r="N15853" s="30">
        <v>221.7204690442</v>
      </c>
      <c r="O15853" s="4" t="inlineStr">
        <is>
          <t>FRANKO actual PPM | TOYOTA</t>
        </is>
      </c>
    </row>
    <row r="15854" ht="15.75" customHeight="1">
      <c r="A15854" s="4" t="inlineStr">
        <is>
          <t>T 12</t>
        </is>
      </c>
      <c r="B15854" s="26">
        <f>ROUND((K15854*$B$6*$B$9+L15854*$B$7*$B$10+M15854*$B$8*$B$11)*$B$12,0)</f>
        <v>164</v>
      </c>
      <c r="C15854" s="26">
        <f>ROUND((K15854*$B$6*$B$9+L15854*$B$7*$B$10+M15854*$B$8*$B$11)*$B$12,0)</f>
        <v>164</v>
      </c>
      <c r="E15854" s="27">
        <v>1</v>
      </c>
      <c r="F15854" s="28">
        <v>500</v>
      </c>
      <c r="G15854" s="28">
        <v>1</v>
      </c>
      <c r="H15854" s="29">
        <v>2769</v>
      </c>
      <c r="I15854" s="29">
        <v>0</v>
      </c>
      <c r="J15854" s="29">
        <v>707</v>
      </c>
      <c r="K15854" s="30">
        <f>F15854*G15854*H15854/1000000/$B$13</f>
        <v>0.0445127086</v>
      </c>
      <c r="L15854" s="30">
        <f>F15854*G15854*I15854/1000000/$B$13</f>
        <v>0</v>
      </c>
      <c r="M15854" s="30">
        <f>F15854*G15854*J15854/1000000/$B$13</f>
        <v>0.0113652889</v>
      </c>
      <c r="N15854" s="30">
        <v>164.4959575709</v>
      </c>
      <c r="O15854" s="4" t="inlineStr">
        <is>
          <t>FRANKO actual PPM | TOYOTA</t>
        </is>
      </c>
    </row>
    <row r="15855" ht="15.75" customHeight="1">
      <c r="A15855" s="4" t="inlineStr">
        <is>
          <t>T 13</t>
        </is>
      </c>
      <c r="B15855" s="26">
        <f>ROUND((K15855*$B$6*$B$9+L15855*$B$7*$B$10+M15855*$B$8*$B$11)*$B$12,0)</f>
        <v>247</v>
      </c>
      <c r="C15855" s="26">
        <f>ROUND((K15855*$B$6*$B$9+L15855*$B$7*$B$10+M15855*$B$8*$B$11)*$B$12,0)</f>
        <v>247</v>
      </c>
      <c r="E15855" s="27">
        <v>1</v>
      </c>
      <c r="F15855" s="28">
        <v>540</v>
      </c>
      <c r="G15855" s="28">
        <v>1</v>
      </c>
      <c r="H15855" s="29">
        <v>2705</v>
      </c>
      <c r="I15855" s="29">
        <v>3278</v>
      </c>
      <c r="J15855" s="29">
        <v>722</v>
      </c>
      <c r="K15855" s="30">
        <f>F15855*G15855*H15855/1000000/$B$13</f>
        <v>0.0469625955</v>
      </c>
      <c r="L15855" s="30">
        <f>F15855*G15855*I15855/1000000/$B$13</f>
        <v>0.0569106795</v>
      </c>
      <c r="M15855" s="30">
        <f>F15855*G15855*J15855/1000000/$B$13</f>
        <v>0.0125349331</v>
      </c>
      <c r="N15855" s="30">
        <v>246.7045925232</v>
      </c>
      <c r="O15855" s="4" t="inlineStr">
        <is>
          <t>FRANKO actual PPM | TOYOTA</t>
        </is>
      </c>
    </row>
    <row r="15856" ht="15.75" customHeight="1">
      <c r="A15856" s="4" t="inlineStr">
        <is>
          <t>T 17</t>
        </is>
      </c>
      <c r="B15856" s="26">
        <f>ROUND((K15856*$B$6*$B$9+L15856*$B$7*$B$10+M15856*$B$8*$B$11)*$B$12,0)</f>
        <v>47</v>
      </c>
      <c r="C15856" s="26">
        <f>ROUND((K15856*$B$6*$B$9+L15856*$B$7*$B$10+M15856*$B$8*$B$11)*$B$12,0)</f>
        <v>47</v>
      </c>
      <c r="E15856" s="27">
        <v>1</v>
      </c>
      <c r="F15856" s="28">
        <v>300</v>
      </c>
      <c r="G15856" s="28">
        <v>1</v>
      </c>
      <c r="H15856" s="29">
        <v>1510</v>
      </c>
      <c r="I15856" s="29">
        <v>0</v>
      </c>
      <c r="J15856" s="29">
        <v>302</v>
      </c>
      <c r="K15856" s="30">
        <f>F15856*G15856*H15856/1000000/$B$13</f>
        <v>0.0145642882</v>
      </c>
      <c r="L15856" s="30">
        <f>F15856*G15856*I15856/1000000/$B$13</f>
        <v>0</v>
      </c>
      <c r="M15856" s="30">
        <f>F15856*G15856*J15856/1000000/$B$13</f>
        <v>0.0029128576</v>
      </c>
      <c r="N15856" s="30">
        <v>47.1271237433</v>
      </c>
      <c r="O15856" s="4" t="inlineStr">
        <is>
          <t>FRANKO actual PPM | TOYOTA</t>
        </is>
      </c>
    </row>
    <row r="15857" ht="15.75" customHeight="1">
      <c r="A15857" s="4" t="inlineStr">
        <is>
          <t>T 60</t>
        </is>
      </c>
      <c r="B15857" s="26">
        <f>ROUND((K15857*$B$6*$B$9+L15857*$B$7*$B$10+M15857*$B$8*$B$11)*$B$12,0)</f>
        <v>201</v>
      </c>
      <c r="C15857" s="26">
        <f>ROUND((K15857*$B$6*$B$9+L15857*$B$7*$B$10+M15857*$B$8*$B$11)*$B$12,0)</f>
        <v>201</v>
      </c>
      <c r="E15857" s="27">
        <v>1</v>
      </c>
      <c r="F15857" s="28">
        <v>540</v>
      </c>
      <c r="G15857" s="28">
        <v>1</v>
      </c>
      <c r="H15857" s="29">
        <v>1260</v>
      </c>
      <c r="I15857" s="29">
        <v>3730</v>
      </c>
      <c r="J15857" s="29">
        <v>610</v>
      </c>
      <c r="K15857" s="30">
        <f>F15857*G15857*H15857/1000000/$B$13</f>
        <v>0.021875368</v>
      </c>
      <c r="L15857" s="30">
        <f>F15857*G15857*I15857/1000000/$B$13</f>
        <v>0.0647580337</v>
      </c>
      <c r="M15857" s="30">
        <f>F15857*G15857*J15857/1000000/$B$13</f>
        <v>0.0105904559</v>
      </c>
      <c r="N15857" s="30">
        <v>200.5230084117</v>
      </c>
      <c r="O15857" s="4" t="inlineStr">
        <is>
          <t>FRANKO actual PPM | TOYOTA | Extra: EcTa</t>
        </is>
      </c>
    </row>
    <row r="15858" ht="15.75" customHeight="1">
      <c r="A15858" s="4" t="inlineStr">
        <is>
          <t>T60</t>
        </is>
      </c>
      <c r="B15858" s="26">
        <f>ROUND((K15858*$B$6*$B$9+L15858*$B$7*$B$10+M15858*$B$8*$B$11)*$B$12,0)</f>
        <v>198</v>
      </c>
      <c r="C15858" s="26">
        <f>ROUND((K15858*$B$6*$B$9+L15858*$B$7*$B$10+M15858*$B$8*$B$11)*$B$12,0)</f>
        <v>198</v>
      </c>
      <c r="E15858" s="27">
        <v>1</v>
      </c>
      <c r="F15858" s="28">
        <v>500</v>
      </c>
      <c r="G15858" s="28">
        <v>1</v>
      </c>
      <c r="H15858" s="29">
        <v>1234</v>
      </c>
      <c r="I15858" s="29">
        <v>4216</v>
      </c>
      <c r="J15858" s="29">
        <v>636</v>
      </c>
      <c r="K15858" s="30">
        <f>F15858*G15858*H15858/1000000/$B$13</f>
        <v>0.0198370106</v>
      </c>
      <c r="L15858" s="30">
        <f>F15858*G15858*I15858/1000000/$B$13</f>
        <v>0.0677737738</v>
      </c>
      <c r="M15858" s="30">
        <f>F15858*G15858*J15858/1000000/$B$13</f>
        <v>0.0102239374</v>
      </c>
      <c r="N15858" s="30">
        <v>197.906193561</v>
      </c>
      <c r="O15858" s="4" t="inlineStr">
        <is>
          <t>FRANKO actual PPM | TOYOTA | Extra: Ecia 29916 0614 A1681800000190602 17 1</t>
        </is>
      </c>
    </row>
    <row r="15859" ht="15.75" customHeight="1">
      <c r="A15859" s="4" t="inlineStr">
        <is>
          <t>T 77</t>
        </is>
      </c>
      <c r="B15859" s="26">
        <f>ROUND((K15859*$B$6*$B$9+L15859*$B$7*$B$10+M15859*$B$8*$B$11)*$B$12,0)</f>
        <v>197</v>
      </c>
      <c r="C15859" s="26">
        <f>ROUND((K15859*$B$6*$B$9+L15859*$B$7*$B$10+M15859*$B$8*$B$11)*$B$12,0)</f>
        <v>197</v>
      </c>
      <c r="E15859" s="27">
        <v>1</v>
      </c>
      <c r="F15859" s="28">
        <v>640</v>
      </c>
      <c r="G15859" s="28">
        <v>1</v>
      </c>
      <c r="H15859" s="29">
        <v>1929</v>
      </c>
      <c r="I15859" s="29">
        <v>2010</v>
      </c>
      <c r="J15859" s="29">
        <v>498</v>
      </c>
      <c r="K15859" s="30">
        <f>F15859*G15859*H15859/1000000/$B$13</f>
        <v>0.0396920257</v>
      </c>
      <c r="L15859" s="30">
        <f>F15859*G15859*I15859/1000000/$B$13</f>
        <v>0.0413587204</v>
      </c>
      <c r="M15859" s="30">
        <f>F15859*G15859*J15859/1000000/$B$13</f>
        <v>0.0102470859</v>
      </c>
      <c r="N15859" s="30">
        <v>197.4957479995</v>
      </c>
      <c r="O15859" s="4" t="inlineStr">
        <is>
          <t>FRANKO actual PPM | TOYOTA</t>
        </is>
      </c>
    </row>
    <row r="15860" ht="15.75" customHeight="1">
      <c r="A15860" s="4" t="inlineStr">
        <is>
          <t>T 77</t>
        </is>
      </c>
      <c r="B15860" s="26">
        <f>ROUND((K15860*$B$6*$B$9+L15860*$B$7*$B$10+M15860*$B$8*$B$11)*$B$12,0)</f>
        <v>201</v>
      </c>
      <c r="C15860" s="26">
        <f>ROUND((K15860*$B$6*$B$9+L15860*$B$7*$B$10+M15860*$B$8*$B$11)*$B$12,0)</f>
        <v>201</v>
      </c>
      <c r="E15860" s="27">
        <v>1</v>
      </c>
      <c r="F15860" s="28">
        <v>640</v>
      </c>
      <c r="G15860" s="28">
        <v>1</v>
      </c>
      <c r="H15860" s="29">
        <v>1988</v>
      </c>
      <c r="I15860" s="29">
        <v>2012</v>
      </c>
      <c r="J15860" s="29">
        <v>509</v>
      </c>
      <c r="K15860" s="30">
        <f>F15860*G15860*H15860/1000000/$B$13</f>
        <v>0.0409060379</v>
      </c>
      <c r="L15860" s="30">
        <f>F15860*G15860*I15860/1000000/$B$13</f>
        <v>0.0413998733</v>
      </c>
      <c r="M15860" s="30">
        <f>F15860*G15860*J15860/1000000/$B$13</f>
        <v>0.0104734272</v>
      </c>
      <c r="N15860" s="30">
        <v>201.3369113771</v>
      </c>
      <c r="O15860" s="4" t="inlineStr">
        <is>
          <t>FRANKO actual PPM | TOYOTA</t>
        </is>
      </c>
    </row>
    <row r="15861" ht="15.75" customHeight="1">
      <c r="A15861" s="4" t="inlineStr">
        <is>
          <t>T 80</t>
        </is>
      </c>
      <c r="B15861" s="26">
        <f>ROUND((K15861*$B$6*$B$9+L15861*$B$7*$B$10+M15861*$B$8*$B$11)*$B$12,0)</f>
        <v>66</v>
      </c>
      <c r="C15861" s="26">
        <f>ROUND((K15861*$B$6*$B$9+L15861*$B$7*$B$10+M15861*$B$8*$B$11)*$B$12,0)</f>
        <v>66</v>
      </c>
      <c r="E15861" s="27">
        <v>1</v>
      </c>
      <c r="F15861" s="28">
        <v>700</v>
      </c>
      <c r="G15861" s="28">
        <v>1</v>
      </c>
      <c r="H15861" s="29">
        <v>1626</v>
      </c>
      <c r="I15861" s="29">
        <v>294</v>
      </c>
      <c r="J15861" s="29">
        <v>0</v>
      </c>
      <c r="K15861" s="30">
        <f>F15861*G15861*H15861/1000000/$B$13</f>
        <v>0.0365939797</v>
      </c>
      <c r="L15861" s="30">
        <f>F15861*G15861*I15861/1000000/$B$13</f>
        <v>0.0066166236</v>
      </c>
      <c r="M15861" s="30">
        <f>F15861*G15861*J15861/1000000/$B$13</f>
        <v>0</v>
      </c>
      <c r="N15861" s="30">
        <v>65.5822316301</v>
      </c>
      <c r="O15861" s="4" t="inlineStr">
        <is>
          <t>FRANKO actual PPM | TOYOTA</t>
        </is>
      </c>
    </row>
    <row r="15862" ht="15.75" customHeight="1">
      <c r="A15862" s="4" t="inlineStr">
        <is>
          <t>T 92</t>
        </is>
      </c>
      <c r="B15862" s="26">
        <f>ROUND((K15862*$B$6*$B$9+L15862*$B$7*$B$10+M15862*$B$8*$B$11)*$B$12,0)</f>
        <v>33</v>
      </c>
      <c r="C15862" s="26">
        <f>ROUND((K15862*$B$6*$B$9+L15862*$B$7*$B$10+M15862*$B$8*$B$11)*$B$12,0)</f>
        <v>33</v>
      </c>
      <c r="E15862" s="27">
        <v>1</v>
      </c>
      <c r="F15862" s="28">
        <v>480</v>
      </c>
      <c r="G15862" s="28">
        <v>1</v>
      </c>
      <c r="H15862" s="29">
        <v>1251</v>
      </c>
      <c r="I15862" s="29">
        <v>39</v>
      </c>
      <c r="J15862" s="29">
        <v>12</v>
      </c>
      <c r="K15862" s="30">
        <f>F15862*G15862*H15862/1000000/$B$13</f>
        <v>0.0193058803</v>
      </c>
      <c r="L15862" s="30">
        <f>F15862*G15862*I15862/1000000/$B$13</f>
        <v>0.000601862</v>
      </c>
      <c r="M15862" s="30">
        <f>F15862*G15862*J15862/1000000/$B$13</f>
        <v>0.0001851883</v>
      </c>
      <c r="N15862" s="30">
        <v>32.6538687148</v>
      </c>
      <c r="O15862" s="4" t="inlineStr">
        <is>
          <t>FRANKO actual PPM | TOYOTA</t>
        </is>
      </c>
    </row>
    <row r="15863" ht="15.75" customHeight="1">
      <c r="A15863" s="4" t="inlineStr">
        <is>
          <t>T 92</t>
        </is>
      </c>
      <c r="B15863" s="26">
        <f>ROUND((K15863*$B$6*$B$9+L15863*$B$7*$B$10+M15863*$B$8*$B$11)*$B$12,0)</f>
        <v>37</v>
      </c>
      <c r="C15863" s="26">
        <f>ROUND((K15863*$B$6*$B$9+L15863*$B$7*$B$10+M15863*$B$8*$B$11)*$B$12,0)</f>
        <v>37</v>
      </c>
      <c r="E15863" s="27">
        <v>1</v>
      </c>
      <c r="F15863" s="28">
        <v>500</v>
      </c>
      <c r="G15863" s="28">
        <v>1</v>
      </c>
      <c r="H15863" s="29">
        <v>1374</v>
      </c>
      <c r="I15863" s="29">
        <v>27</v>
      </c>
      <c r="J15863" s="29">
        <v>16</v>
      </c>
      <c r="K15863" s="30">
        <f>F15863*G15863*H15863/1000000/$B$13</f>
        <v>0.0220875629</v>
      </c>
      <c r="L15863" s="30">
        <f>F15863*G15863*I15863/1000000/$B$13</f>
        <v>0.0004340351</v>
      </c>
      <c r="M15863" s="30">
        <f>F15863*G15863*J15863/1000000/$B$13</f>
        <v>0.000257206</v>
      </c>
      <c r="N15863" s="30">
        <v>37.4284748771</v>
      </c>
      <c r="O15863" s="4" t="inlineStr">
        <is>
          <t>FRANKO actual PPM | TOYOTA</t>
        </is>
      </c>
    </row>
    <row r="15864" ht="15.75" customHeight="1">
      <c r="A15864" s="4" t="inlineStr">
        <is>
          <t>U 22</t>
        </is>
      </c>
      <c r="B15864" s="26">
        <f>ROUND((K15864*$B$6*$B$9+L15864*$B$7*$B$10+M15864*$B$8*$B$11)*$B$12,0)</f>
        <v>190</v>
      </c>
      <c r="C15864" s="26">
        <f>ROUND((K15864*$B$6*$B$9+L15864*$B$7*$B$10+M15864*$B$8*$B$11)*$B$12,0)</f>
        <v>190</v>
      </c>
      <c r="E15864" s="27">
        <v>1</v>
      </c>
      <c r="F15864" s="28">
        <v>700</v>
      </c>
      <c r="G15864" s="28">
        <v>1</v>
      </c>
      <c r="H15864" s="29">
        <v>2798</v>
      </c>
      <c r="I15864" s="29">
        <v>0</v>
      </c>
      <c r="J15864" s="29">
        <v>488</v>
      </c>
      <c r="K15864" s="30">
        <f>F15864*G15864*H15864/1000000/$B$13</f>
        <v>0.0629704522</v>
      </c>
      <c r="L15864" s="30">
        <f>F15864*G15864*I15864/1000000/$B$13</f>
        <v>0</v>
      </c>
      <c r="M15864" s="30">
        <f>F15864*G15864*J15864/1000000/$B$13</f>
        <v>0.010982695</v>
      </c>
      <c r="N15864" s="30">
        <v>190.371510493</v>
      </c>
      <c r="O15864" s="4" t="inlineStr">
        <is>
          <t>FRANKO actual PPM | TOYOTA</t>
        </is>
      </c>
    </row>
    <row r="15865" ht="15.75" customHeight="1">
      <c r="A15865" s="4" t="inlineStr">
        <is>
          <t>6Y</t>
        </is>
      </c>
      <c r="B15865" s="26">
        <f>ROUND((K15865*$B$6*$B$9+L15865*$B$7*$B$10+M15865*$B$8*$B$11)*$B$12,0)</f>
        <v>113</v>
      </c>
      <c r="C15865" s="26">
        <f>ROUND((K15865*$B$6*$B$9+L15865*$B$7*$B$10+M15865*$B$8*$B$11)*$B$12,0)</f>
        <v>113</v>
      </c>
      <c r="E15865" s="27">
        <v>1</v>
      </c>
      <c r="F15865" s="28">
        <v>540</v>
      </c>
      <c r="G15865" s="28">
        <v>1</v>
      </c>
      <c r="H15865" s="29">
        <v>4078</v>
      </c>
      <c r="I15865" s="29">
        <v>70</v>
      </c>
      <c r="J15865" s="29">
        <v>0</v>
      </c>
      <c r="K15865" s="30">
        <f>F15865*G15865*H15865/1000000/$B$13</f>
        <v>0.070799802</v>
      </c>
      <c r="L15865" s="30">
        <f>F15865*G15865*I15865/1000000/$B$13</f>
        <v>0.0012152982</v>
      </c>
      <c r="M15865" s="30">
        <f>F15865*G15865*J15865/1000000/$B$13</f>
        <v>0</v>
      </c>
      <c r="N15865" s="30">
        <v>112.9116180349</v>
      </c>
      <c r="O15865" s="4" t="inlineStr">
        <is>
          <t>FRANKO actual PPM | TOYOTA | Extra: RAV4;XTR; '05</t>
        </is>
      </c>
    </row>
    <row r="15866" ht="15.75" customHeight="1">
      <c r="A15866" s="4" t="inlineStr">
        <is>
          <t>G 65</t>
        </is>
      </c>
      <c r="B15866" s="26">
        <f>ROUND((K15866*$B$6*$B$9+L15866*$B$7*$B$10+M15866*$B$8*$B$11)*$B$12,0)</f>
        <v>211</v>
      </c>
      <c r="C15866" s="26">
        <f>ROUND((K15866*$B$6*$B$9+L15866*$B$7*$B$10+M15866*$B$8*$B$11)*$B$12,0)</f>
        <v>211</v>
      </c>
      <c r="E15866" s="27">
        <v>1</v>
      </c>
      <c r="F15866" s="28">
        <v>1200</v>
      </c>
      <c r="G15866" s="28">
        <v>1</v>
      </c>
      <c r="H15866" s="29">
        <v>1929</v>
      </c>
      <c r="I15866" s="29">
        <v>0</v>
      </c>
      <c r="J15866" s="29">
        <v>292</v>
      </c>
      <c r="K15866" s="30">
        <f>F15866*G15866*H15866/1000000/$B$13</f>
        <v>0.0744225482</v>
      </c>
      <c r="L15866" s="30">
        <f>F15866*G15866*I15866/1000000/$B$13</f>
        <v>0</v>
      </c>
      <c r="M15866" s="30">
        <f>F15866*G15866*J15866/1000000/$B$13</f>
        <v>0.0112656216</v>
      </c>
      <c r="N15866" s="30">
        <v>210.7489500981</v>
      </c>
      <c r="O15866" s="4" t="inlineStr">
        <is>
          <t>FRANKO actual PPM | TOYOTA | Extra: Carina + Puse Carinos</t>
        </is>
      </c>
    </row>
    <row r="15867" ht="15.75" customHeight="1">
      <c r="A15867" s="4" t="inlineStr">
        <is>
          <t>G 65</t>
        </is>
      </c>
      <c r="B15867" s="26">
        <f>ROUND((K15867*$B$6*$B$9+L15867*$B$7*$B$10+M15867*$B$8*$B$11)*$B$12,0)</f>
        <v>252</v>
      </c>
      <c r="C15867" s="26">
        <f>ROUND((K15867*$B$6*$B$9+L15867*$B$7*$B$10+M15867*$B$8*$B$11)*$B$12,0)</f>
        <v>252</v>
      </c>
      <c r="E15867" s="27">
        <v>1</v>
      </c>
      <c r="F15867" s="28">
        <v>1240</v>
      </c>
      <c r="G15867" s="28">
        <v>1</v>
      </c>
      <c r="H15867" s="29">
        <v>2009</v>
      </c>
      <c r="I15867" s="29">
        <v>0</v>
      </c>
      <c r="J15867" s="29">
        <v>380</v>
      </c>
      <c r="K15867" s="30">
        <f>F15867*G15867*H15867/1000000/$B$13</f>
        <v>0.0800926538</v>
      </c>
      <c r="L15867" s="30">
        <f>F15867*G15867*I15867/1000000/$B$13</f>
        <v>0</v>
      </c>
      <c r="M15867" s="30">
        <f>F15867*G15867*J15867/1000000/$B$13</f>
        <v>0.0151494318</v>
      </c>
      <c r="N15867" s="30">
        <v>251.9429003513</v>
      </c>
      <c r="O15867" s="4" t="inlineStr">
        <is>
          <t>FRANKO actual PPM | TOYOTA | Extra: Carina + Puse Carinos</t>
        </is>
      </c>
    </row>
    <row r="15868" ht="15.75" customHeight="1">
      <c r="A15868" s="4" t="inlineStr">
        <is>
          <t>86B01111</t>
        </is>
      </c>
      <c r="B15868" s="26">
        <f>ROUND((K15868*$B$6*$B$9+L15868*$B$7*$B$10+M15868*$B$8*$B$11)*$B$12,0)</f>
        <v>242</v>
      </c>
      <c r="C15868" s="26">
        <f>ROUND((K15868*$B$6*$B$9+L15868*$B$7*$B$10+M15868*$B$8*$B$11)*$B$12,0)</f>
        <v>242</v>
      </c>
      <c r="E15868" s="27">
        <v>1</v>
      </c>
      <c r="F15868" s="28">
        <v>1900</v>
      </c>
      <c r="G15868" s="28">
        <v>1</v>
      </c>
      <c r="H15868" s="29">
        <v>2515</v>
      </c>
      <c r="I15868" s="29">
        <v>0</v>
      </c>
      <c r="J15868" s="29">
        <v>0</v>
      </c>
      <c r="K15868" s="30">
        <f>F15868*G15868*H15868/1000000/$B$13</f>
        <v>0.1536323425</v>
      </c>
      <c r="L15868" s="30">
        <f>F15868*G15868*I15868/1000000/$B$13</f>
        <v>0</v>
      </c>
      <c r="M15868" s="30">
        <f>F15868*G15868*J15868/1000000/$B$13</f>
        <v>0</v>
      </c>
      <c r="N15868" s="30">
        <v>241.8326702949</v>
      </c>
      <c r="O15868" s="4" t="inlineStr">
        <is>
          <t>FRANKO actual PPM | TOYOTA | Extra: 663LOG/PDF</t>
        </is>
      </c>
    </row>
    <row r="15869" ht="15.75" customHeight="1">
      <c r="A15869" s="4" t="inlineStr">
        <is>
          <t>U 59</t>
        </is>
      </c>
      <c r="B15869" s="26">
        <f>ROUND((K15869*$B$6*$B$9+L15869*$B$7*$B$10+M15869*$B$8*$B$11)*$B$12,0)</f>
        <v>210</v>
      </c>
      <c r="C15869" s="26">
        <f>ROUND((K15869*$B$6*$B$9+L15869*$B$7*$B$10+M15869*$B$8*$B$11)*$B$12,0)</f>
        <v>210</v>
      </c>
      <c r="E15869" s="27">
        <v>1</v>
      </c>
      <c r="F15869" s="28">
        <v>740</v>
      </c>
      <c r="G15869" s="28">
        <v>1</v>
      </c>
      <c r="H15869" s="29">
        <v>2438</v>
      </c>
      <c r="I15869" s="29">
        <v>0</v>
      </c>
      <c r="J15869" s="29">
        <v>602</v>
      </c>
      <c r="K15869" s="30">
        <f>F15869*G15869*H15869/1000000/$B$13</f>
        <v>0.0580038049</v>
      </c>
      <c r="L15869" s="30">
        <f>F15869*G15869*I15869/1000000/$B$13</f>
        <v>0</v>
      </c>
      <c r="M15869" s="30">
        <f>F15869*G15869*J15869/1000000/$B$13</f>
        <v>0.0143225146</v>
      </c>
      <c r="N15869" s="30">
        <v>210.3024016916</v>
      </c>
      <c r="O15869" s="4" t="inlineStr">
        <is>
          <t>FRANKO actual PPM | TOYOTA | Extra: ARVIN</t>
        </is>
      </c>
    </row>
    <row r="15870" ht="15.75" customHeight="1">
      <c r="A15870" s="4" t="inlineStr">
        <is>
          <t>U 83</t>
        </is>
      </c>
      <c r="B15870" s="26">
        <f>ROUND((K15870*$B$6*$B$9+L15870*$B$7*$B$10+M15870*$B$8*$B$11)*$B$12,0)</f>
        <v>161</v>
      </c>
      <c r="C15870" s="26">
        <f>ROUND((K15870*$B$6*$B$9+L15870*$B$7*$B$10+M15870*$B$8*$B$11)*$B$12,0)</f>
        <v>161</v>
      </c>
      <c r="E15870" s="27">
        <v>1</v>
      </c>
      <c r="F15870" s="28">
        <v>660</v>
      </c>
      <c r="G15870" s="28">
        <v>1</v>
      </c>
      <c r="H15870" s="29">
        <v>2300</v>
      </c>
      <c r="I15870" s="29">
        <v>0</v>
      </c>
      <c r="J15870" s="29">
        <v>480</v>
      </c>
      <c r="K15870" s="30">
        <f>F15870*G15870*H15870/1000000/$B$13</f>
        <v>0.0488048333</v>
      </c>
      <c r="L15870" s="30">
        <f>F15870*G15870*I15870/1000000/$B$13</f>
        <v>0</v>
      </c>
      <c r="M15870" s="30">
        <f>F15870*G15870*J15870/1000000/$B$13</f>
        <v>0.0101853565</v>
      </c>
      <c r="N15870" s="30">
        <v>161.4487226714</v>
      </c>
      <c r="O15870" s="4" t="inlineStr">
        <is>
          <t>FRANKO actual PPM | TOYOTA</t>
        </is>
      </c>
    </row>
    <row r="15871" ht="15.75" customHeight="1">
      <c r="A15871" s="4" t="inlineStr">
        <is>
          <t>U 85</t>
        </is>
      </c>
      <c r="B15871" s="26">
        <f>ROUND((K15871*$B$6*$B$9+L15871*$B$7*$B$10+M15871*$B$8*$B$11)*$B$12,0)</f>
        <v>98</v>
      </c>
      <c r="C15871" s="26">
        <f>ROUND((K15871*$B$6*$B$9+L15871*$B$7*$B$10+M15871*$B$8*$B$11)*$B$12,0)</f>
        <v>98</v>
      </c>
      <c r="E15871" s="27">
        <v>1</v>
      </c>
      <c r="F15871" s="28">
        <v>860</v>
      </c>
      <c r="G15871" s="28">
        <v>1</v>
      </c>
      <c r="H15871" s="29">
        <v>2242</v>
      </c>
      <c r="I15871" s="29">
        <v>0</v>
      </c>
      <c r="J15871" s="29">
        <v>0</v>
      </c>
      <c r="K15871" s="30">
        <f>F15871*G15871*H15871/1000000/$B$13</f>
        <v>0.0619904975</v>
      </c>
      <c r="L15871" s="30">
        <f>F15871*G15871*I15871/1000000/$B$13</f>
        <v>0</v>
      </c>
      <c r="M15871" s="30">
        <f>F15871*G15871*J15871/1000000/$B$13</f>
        <v>0</v>
      </c>
      <c r="N15871" s="30">
        <v>97.5792420737</v>
      </c>
      <c r="O15871" s="4" t="inlineStr">
        <is>
          <t>FRANKO actual PPM | TOYOTA | Extra: ARVIN</t>
        </is>
      </c>
    </row>
    <row r="15872" ht="15.75" customHeight="1">
      <c r="A15872" s="4" t="inlineStr">
        <is>
          <t>U 87</t>
        </is>
      </c>
      <c r="B15872" s="26">
        <f>ROUND((K15872*$B$6*$B$9+L15872*$B$7*$B$10+M15872*$B$8*$B$11)*$B$12,0)</f>
        <v>238</v>
      </c>
      <c r="C15872" s="26">
        <f>ROUND((K15872*$B$6*$B$9+L15872*$B$7*$B$10+M15872*$B$8*$B$11)*$B$12,0)</f>
        <v>238</v>
      </c>
      <c r="E15872" s="27">
        <v>1</v>
      </c>
      <c r="F15872" s="28">
        <v>720</v>
      </c>
      <c r="G15872" s="28">
        <v>1</v>
      </c>
      <c r="H15872" s="29">
        <v>2645</v>
      </c>
      <c r="I15872" s="29">
        <v>0</v>
      </c>
      <c r="J15872" s="29">
        <v>737</v>
      </c>
      <c r="K15872" s="30">
        <f>F15872*G15872*H15872/1000000/$B$13</f>
        <v>0.0612278818</v>
      </c>
      <c r="L15872" s="30">
        <f>F15872*G15872*I15872/1000000/$B$13</f>
        <v>0</v>
      </c>
      <c r="M15872" s="30">
        <f>F15872*G15872*J15872/1000000/$B$13</f>
        <v>0.0170604722</v>
      </c>
      <c r="N15872" s="30">
        <v>238.1257416213</v>
      </c>
      <c r="O15872" s="4" t="inlineStr">
        <is>
          <t>FRANKO actual PPM | TOYOTA</t>
        </is>
      </c>
    </row>
    <row r="15873" ht="15.75" customHeight="1">
      <c r="A15873" s="4" t="inlineStr">
        <is>
          <t>U 88</t>
        </is>
      </c>
      <c r="B15873" s="26">
        <f>ROUND((K15873*$B$6*$B$9+L15873*$B$7*$B$10+M15873*$B$8*$B$11)*$B$12,0)</f>
        <v>204</v>
      </c>
      <c r="C15873" s="26">
        <f>ROUND((K15873*$B$6*$B$9+L15873*$B$7*$B$10+M15873*$B$8*$B$11)*$B$12,0)</f>
        <v>204</v>
      </c>
      <c r="E15873" s="27">
        <v>1</v>
      </c>
      <c r="F15873" s="28">
        <v>750</v>
      </c>
      <c r="G15873" s="28">
        <v>1</v>
      </c>
      <c r="H15873" s="29">
        <v>3062</v>
      </c>
      <c r="I15873" s="29">
        <v>0</v>
      </c>
      <c r="J15873" s="29">
        <v>438</v>
      </c>
      <c r="K15873" s="30">
        <f>F15873*G15873*H15873/1000000/$B$13</f>
        <v>0.0738341895</v>
      </c>
      <c r="L15873" s="30">
        <f>F15873*G15873*I15873/1000000/$B$13</f>
        <v>0</v>
      </c>
      <c r="M15873" s="30">
        <f>F15873*G15873*J15873/1000000/$B$13</f>
        <v>0.0105615202</v>
      </c>
      <c r="N15873" s="30">
        <v>203.9727886626</v>
      </c>
      <c r="O15873" s="4" t="inlineStr">
        <is>
          <t>FRANKO actual PPM | TOYOTA</t>
        </is>
      </c>
    </row>
    <row r="15874" ht="15.75" customHeight="1">
      <c r="A15874" s="4" t="inlineStr">
        <is>
          <t>X 02</t>
        </is>
      </c>
      <c r="B15874" s="26">
        <f>ROUND((K15874*$B$6*$B$9+L15874*$B$7*$B$10+M15874*$B$8*$B$11)*$B$12,0)</f>
        <v>268</v>
      </c>
      <c r="C15874" s="26">
        <f>ROUND((K15874*$B$6*$B$9+L15874*$B$7*$B$10+M15874*$B$8*$B$11)*$B$12,0)</f>
        <v>268</v>
      </c>
      <c r="E15874" s="27">
        <v>1</v>
      </c>
      <c r="F15874" s="28">
        <v>660</v>
      </c>
      <c r="G15874" s="28">
        <v>1</v>
      </c>
      <c r="H15874" s="29">
        <v>2431</v>
      </c>
      <c r="I15874" s="29">
        <v>3231</v>
      </c>
      <c r="J15874" s="29">
        <v>589</v>
      </c>
      <c r="K15874" s="30">
        <f>F15874*G15874*H15874/1000000/$B$13</f>
        <v>0.0515845868</v>
      </c>
      <c r="L15874" s="30">
        <f>F15874*G15874*I15874/1000000/$B$13</f>
        <v>0.068560181</v>
      </c>
      <c r="M15874" s="30">
        <f>F15874*G15874*J15874/1000000/$B$13</f>
        <v>0.0124982812</v>
      </c>
      <c r="N15874" s="30">
        <v>267.7248459889</v>
      </c>
      <c r="O15874" s="4" t="inlineStr">
        <is>
          <t>FRANKO actual PPM | TOYOTA</t>
        </is>
      </c>
    </row>
    <row r="15875" ht="15.75" customHeight="1">
      <c r="A15875" s="4" t="inlineStr">
        <is>
          <t>X 03</t>
        </is>
      </c>
      <c r="B15875" s="26">
        <f>ROUND((K15875*$B$6*$B$9+L15875*$B$7*$B$10+M15875*$B$8*$B$11)*$B$12,0)</f>
        <v>438</v>
      </c>
      <c r="C15875" s="26">
        <f>ROUND((K15875*$B$6*$B$9+L15875*$B$7*$B$10+M15875*$B$8*$B$11)*$B$12,0)</f>
        <v>438</v>
      </c>
      <c r="E15875" s="27">
        <v>1</v>
      </c>
      <c r="F15875" s="28">
        <v>740</v>
      </c>
      <c r="G15875" s="28">
        <v>1</v>
      </c>
      <c r="H15875" s="29">
        <v>2661</v>
      </c>
      <c r="I15875" s="29">
        <v>6873</v>
      </c>
      <c r="J15875" s="29">
        <v>712</v>
      </c>
      <c r="K15875" s="30">
        <f>F15875*G15875*H15875/1000000/$B$13</f>
        <v>0.0633093211</v>
      </c>
      <c r="L15875" s="30">
        <f>F15875*G15875*I15875/1000000/$B$13</f>
        <v>0.1635193401</v>
      </c>
      <c r="M15875" s="30">
        <f>F15875*G15875*J15875/1000000/$B$13</f>
        <v>0.0169395854</v>
      </c>
      <c r="N15875" s="30">
        <v>437.6020713543</v>
      </c>
      <c r="O15875" s="4" t="inlineStr">
        <is>
          <t>FRANKO actual PPM | TOYOTA</t>
        </is>
      </c>
    </row>
    <row r="15876" ht="15.75" customHeight="1">
      <c r="A15876" s="4" t="inlineStr">
        <is>
          <t>X 03</t>
        </is>
      </c>
      <c r="B15876" s="26">
        <f>ROUND((K15876*$B$6*$B$9+L15876*$B$7*$B$10+M15876*$B$8*$B$11)*$B$12,0)</f>
        <v>419</v>
      </c>
      <c r="C15876" s="26">
        <f>ROUND((K15876*$B$6*$B$9+L15876*$B$7*$B$10+M15876*$B$8*$B$11)*$B$12,0)</f>
        <v>419</v>
      </c>
      <c r="E15876" s="27">
        <v>1</v>
      </c>
      <c r="F15876" s="28">
        <v>720</v>
      </c>
      <c r="G15876" s="28">
        <v>1</v>
      </c>
      <c r="H15876" s="29">
        <v>2530</v>
      </c>
      <c r="I15876" s="29">
        <v>6970</v>
      </c>
      <c r="J15876" s="29">
        <v>685</v>
      </c>
      <c r="K15876" s="30">
        <f>F15876*G15876*H15876/1000000/$B$13</f>
        <v>0.0585657999</v>
      </c>
      <c r="L15876" s="30">
        <f>F15876*G15876*I15876/1000000/$B$13</f>
        <v>0.1613453066</v>
      </c>
      <c r="M15876" s="30">
        <f>F15876*G15876*J15876/1000000/$B$13</f>
        <v>0.0158567482</v>
      </c>
      <c r="N15876" s="30">
        <v>418.5166579191</v>
      </c>
      <c r="O15876" s="4" t="inlineStr">
        <is>
          <t>FRANKO actual PPM | TOYOTA</t>
        </is>
      </c>
    </row>
    <row r="15877" ht="15.75" customHeight="1">
      <c r="A15877" s="4" t="inlineStr">
        <is>
          <t>X 04</t>
        </is>
      </c>
      <c r="B15877" s="26">
        <f>ROUND((K15877*$B$6*$B$9+L15877*$B$7*$B$10+M15877*$B$8*$B$11)*$B$12,0)</f>
        <v>175</v>
      </c>
      <c r="C15877" s="26">
        <f>ROUND((K15877*$B$6*$B$9+L15877*$B$7*$B$10+M15877*$B$8*$B$11)*$B$12,0)</f>
        <v>175</v>
      </c>
      <c r="E15877" s="27">
        <v>1</v>
      </c>
      <c r="F15877" s="28">
        <v>600</v>
      </c>
      <c r="G15877" s="28">
        <v>1</v>
      </c>
      <c r="H15877" s="29">
        <v>2225</v>
      </c>
      <c r="I15877" s="29">
        <v>0</v>
      </c>
      <c r="J15877" s="29">
        <v>668</v>
      </c>
      <c r="K15877" s="30">
        <f>F15877*G15877*H15877/1000000/$B$13</f>
        <v>0.0429212467</v>
      </c>
      <c r="L15877" s="30">
        <f>F15877*G15877*I15877/1000000/$B$13</f>
        <v>0</v>
      </c>
      <c r="M15877" s="30">
        <f>F15877*G15877*J15877/1000000/$B$13</f>
        <v>0.0128860192</v>
      </c>
      <c r="N15877" s="30">
        <v>174.6258251103</v>
      </c>
      <c r="O15877" s="4" t="inlineStr">
        <is>
          <t>FRANKO actual PPM | TOYOTA</t>
        </is>
      </c>
    </row>
    <row r="15878" ht="15.75" customHeight="1">
      <c r="A15878" s="4" t="inlineStr">
        <is>
          <t>X 05</t>
        </is>
      </c>
      <c r="B15878" s="26">
        <f>ROUND((K15878*$B$6*$B$9+L15878*$B$7*$B$10+M15878*$B$8*$B$11)*$B$12,0)</f>
        <v>165</v>
      </c>
      <c r="C15878" s="26">
        <f>ROUND((K15878*$B$6*$B$9+L15878*$B$7*$B$10+M15878*$B$8*$B$11)*$B$12,0)</f>
        <v>165</v>
      </c>
      <c r="E15878" s="27">
        <v>1</v>
      </c>
      <c r="F15878" s="28">
        <v>680</v>
      </c>
      <c r="G15878" s="28">
        <v>1</v>
      </c>
      <c r="H15878" s="29">
        <v>2425</v>
      </c>
      <c r="I15878" s="29">
        <v>86</v>
      </c>
      <c r="J15878" s="29">
        <v>438</v>
      </c>
      <c r="K15878" s="30">
        <f>F15878*G15878*H15878/1000000/$B$13</f>
        <v>0.0530165811</v>
      </c>
      <c r="L15878" s="30">
        <f>F15878*G15878*I15878/1000000/$B$13</f>
        <v>0.0018801757</v>
      </c>
      <c r="M15878" s="30">
        <f>F15878*G15878*J15878/1000000/$B$13</f>
        <v>0.0095757784</v>
      </c>
      <c r="N15878" s="30">
        <v>165.281246629</v>
      </c>
      <c r="O15878" s="4" t="inlineStr">
        <is>
          <t>FRANKO actual PPM | TOYOTA</t>
        </is>
      </c>
    </row>
    <row r="15879" ht="15.75" customHeight="1">
      <c r="A15879" s="4" t="inlineStr">
        <is>
          <t>X 06</t>
        </is>
      </c>
      <c r="B15879" s="26">
        <f>ROUND((K15879*$B$6*$B$9+L15879*$B$7*$B$10+M15879*$B$8*$B$11)*$B$12,0)</f>
        <v>67</v>
      </c>
      <c r="C15879" s="26">
        <f>ROUND((K15879*$B$6*$B$9+L15879*$B$7*$B$10+M15879*$B$8*$B$11)*$B$12,0)</f>
        <v>67</v>
      </c>
      <c r="E15879" s="27">
        <v>1</v>
      </c>
      <c r="F15879" s="28">
        <v>620</v>
      </c>
      <c r="G15879" s="28">
        <v>1</v>
      </c>
      <c r="H15879" s="29">
        <v>1099</v>
      </c>
      <c r="I15879" s="29">
        <v>0</v>
      </c>
      <c r="J15879" s="29">
        <v>195</v>
      </c>
      <c r="K15879" s="30">
        <f>F15879*G15879*H15879/1000000/$B$13</f>
        <v>0.0219068757</v>
      </c>
      <c r="L15879" s="30">
        <f>F15879*G15879*I15879/1000000/$B$13</f>
        <v>0</v>
      </c>
      <c r="M15879" s="30">
        <f>F15879*G15879*J15879/1000000/$B$13</f>
        <v>0.0038870253</v>
      </c>
      <c r="N15879" s="30">
        <v>66.7789624085</v>
      </c>
      <c r="O15879" s="4" t="inlineStr">
        <is>
          <t>FRANKO actual PPM | TOYOTA</t>
        </is>
      </c>
    </row>
    <row r="15880" ht="15.75" customHeight="1">
      <c r="A15880" s="4" t="inlineStr">
        <is>
          <t>X 14</t>
        </is>
      </c>
      <c r="B15880" s="26">
        <f>ROUND((K15880*$B$6*$B$9+L15880*$B$7*$B$10+M15880*$B$8*$B$11)*$B$12,0)</f>
        <v>214</v>
      </c>
      <c r="C15880" s="26">
        <f>ROUND((K15880*$B$6*$B$9+L15880*$B$7*$B$10+M15880*$B$8*$B$11)*$B$12,0)</f>
        <v>214</v>
      </c>
      <c r="E15880" s="27">
        <v>1</v>
      </c>
      <c r="F15880" s="28">
        <v>660</v>
      </c>
      <c r="G15880" s="28">
        <v>1</v>
      </c>
      <c r="H15880" s="29">
        <v>2573</v>
      </c>
      <c r="I15880" s="29">
        <v>0</v>
      </c>
      <c r="J15880" s="29">
        <v>727</v>
      </c>
      <c r="K15880" s="30">
        <f>F15880*G15880*H15880/1000000/$B$13</f>
        <v>0.0545977548</v>
      </c>
      <c r="L15880" s="30">
        <f>F15880*G15880*I15880/1000000/$B$13</f>
        <v>0</v>
      </c>
      <c r="M15880" s="30">
        <f>F15880*G15880*J15880/1000000/$B$13</f>
        <v>0.0154265712</v>
      </c>
      <c r="N15880" s="30">
        <v>214.1139928125</v>
      </c>
      <c r="O15880" s="4" t="inlineStr">
        <is>
          <t>FRANKO actual PPM | TOYOTA</t>
        </is>
      </c>
    </row>
    <row r="15881" ht="15.75" customHeight="1">
      <c r="A15881" s="4" t="inlineStr">
        <is>
          <t>X 15</t>
        </is>
      </c>
      <c r="B15881" s="26">
        <f>ROUND((K15881*$B$6*$B$9+L15881*$B$7*$B$10+M15881*$B$8*$B$11)*$B$12,0)</f>
        <v>213</v>
      </c>
      <c r="C15881" s="26">
        <f>ROUND((K15881*$B$6*$B$9+L15881*$B$7*$B$10+M15881*$B$8*$B$11)*$B$12,0)</f>
        <v>213</v>
      </c>
      <c r="E15881" s="27">
        <v>1</v>
      </c>
      <c r="F15881" s="28">
        <v>640</v>
      </c>
      <c r="G15881" s="28">
        <v>1</v>
      </c>
      <c r="H15881" s="29">
        <v>2851</v>
      </c>
      <c r="I15881" s="29">
        <v>139</v>
      </c>
      <c r="J15881" s="29">
        <v>683</v>
      </c>
      <c r="K15881" s="30">
        <f>F15881*G15881*H15881/1000000/$B$13</f>
        <v>0.0586635382</v>
      </c>
      <c r="L15881" s="30">
        <f>F15881*G15881*I15881/1000000/$B$13</f>
        <v>0.0028601304</v>
      </c>
      <c r="M15881" s="30">
        <f>F15881*G15881*J15881/1000000/$B$13</f>
        <v>0.0140537343</v>
      </c>
      <c r="N15881" s="30">
        <v>212.5570445552</v>
      </c>
      <c r="O15881" s="4" t="inlineStr">
        <is>
          <t>FRANKO actual PPM | TOYOTA</t>
        </is>
      </c>
    </row>
    <row r="15882" ht="15.75" customHeight="1">
      <c r="A15882" s="4" t="inlineStr">
        <is>
          <t>X 18</t>
        </is>
      </c>
      <c r="B15882" s="26">
        <f>ROUND((K15882*$B$6*$B$9+L15882*$B$7*$B$10+M15882*$B$8*$B$11)*$B$12,0)</f>
        <v>152</v>
      </c>
      <c r="C15882" s="26">
        <f>ROUND((K15882*$B$6*$B$9+L15882*$B$7*$B$10+M15882*$B$8*$B$11)*$B$12,0)</f>
        <v>152</v>
      </c>
      <c r="E15882" s="27">
        <v>1</v>
      </c>
      <c r="F15882" s="28">
        <v>700</v>
      </c>
      <c r="G15882" s="28">
        <v>1</v>
      </c>
      <c r="H15882" s="29">
        <v>2289</v>
      </c>
      <c r="I15882" s="29">
        <v>0</v>
      </c>
      <c r="J15882" s="29">
        <v>377</v>
      </c>
      <c r="K15882" s="30">
        <f>F15882*G15882*H15882/1000000/$B$13</f>
        <v>0.0515151412</v>
      </c>
      <c r="L15882" s="30">
        <f>F15882*G15882*I15882/1000000/$B$13</f>
        <v>0</v>
      </c>
      <c r="M15882" s="30">
        <f>F15882*G15882*J15882/1000000/$B$13</f>
        <v>0.008484582</v>
      </c>
      <c r="N15882" s="30">
        <v>151.584133514</v>
      </c>
      <c r="O15882" s="4" t="inlineStr">
        <is>
          <t>FRANKO actual PPM | TOYOTA</t>
        </is>
      </c>
    </row>
    <row r="15883" ht="15.75" customHeight="1">
      <c r="A15883" s="4" t="inlineStr">
        <is>
          <t>X 25</t>
        </is>
      </c>
      <c r="B15883" s="26">
        <f>ROUND((K15883*$B$6*$B$9+L15883*$B$7*$B$10+M15883*$B$8*$B$11)*$B$12,0)</f>
        <v>156</v>
      </c>
      <c r="C15883" s="26">
        <f>ROUND((K15883*$B$6*$B$9+L15883*$B$7*$B$10+M15883*$B$8*$B$11)*$B$12,0)</f>
        <v>156</v>
      </c>
      <c r="E15883" s="27">
        <v>1</v>
      </c>
      <c r="F15883" s="28">
        <v>720</v>
      </c>
      <c r="G15883" s="28">
        <v>1</v>
      </c>
      <c r="H15883" s="29">
        <v>321</v>
      </c>
      <c r="I15883" s="29">
        <v>2197</v>
      </c>
      <c r="J15883" s="29">
        <v>430</v>
      </c>
      <c r="K15883" s="30">
        <f>F15883*G15883*H15883/1000000/$B$13</f>
        <v>0.0074306805</v>
      </c>
      <c r="L15883" s="30">
        <f>F15883*G15883*I15883/1000000/$B$13</f>
        <v>0.050857337</v>
      </c>
      <c r="M15883" s="30">
        <f>F15883*G15883*J15883/1000000/$B$13</f>
        <v>0.0099538711</v>
      </c>
      <c r="N15883" s="30">
        <v>155.7323209603</v>
      </c>
      <c r="O15883" s="4" t="inlineStr">
        <is>
          <t>FRANKO actual PPM | TOYOTA</t>
        </is>
      </c>
    </row>
    <row r="15884" ht="15.75" customHeight="1">
      <c r="A15884" s="4" t="inlineStr">
        <is>
          <t>X 25</t>
        </is>
      </c>
      <c r="B15884" s="26">
        <f>ROUND((K15884*$B$6*$B$9+L15884*$B$7*$B$10+M15884*$B$8*$B$11)*$B$12,0)</f>
        <v>162</v>
      </c>
      <c r="C15884" s="26">
        <f>ROUND((K15884*$B$6*$B$9+L15884*$B$7*$B$10+M15884*$B$8*$B$11)*$B$12,0)</f>
        <v>162</v>
      </c>
      <c r="E15884" s="27">
        <v>1</v>
      </c>
      <c r="F15884" s="28">
        <v>720</v>
      </c>
      <c r="G15884" s="28">
        <v>1</v>
      </c>
      <c r="H15884" s="29">
        <v>219</v>
      </c>
      <c r="I15884" s="29">
        <v>2315</v>
      </c>
      <c r="J15884" s="29">
        <v>467</v>
      </c>
      <c r="K15884" s="30">
        <f>F15884*G15884*H15884/1000000/$B$13</f>
        <v>0.0050695297</v>
      </c>
      <c r="L15884" s="30">
        <f>F15884*G15884*I15884/1000000/$B$13</f>
        <v>0.0535888644</v>
      </c>
      <c r="M15884" s="30">
        <f>F15884*G15884*J15884/1000000/$B$13</f>
        <v>0.010810367</v>
      </c>
      <c r="N15884" s="30">
        <v>162.4260516111</v>
      </c>
      <c r="O15884" s="4" t="inlineStr">
        <is>
          <t>FRANKO actual PPM | TOYOTA</t>
        </is>
      </c>
    </row>
    <row r="15885" ht="15.75" customHeight="1">
      <c r="A15885" s="4" t="inlineStr">
        <is>
          <t>X 31</t>
        </is>
      </c>
      <c r="B15885" s="26">
        <f>ROUND((K15885*$B$6*$B$9+L15885*$B$7*$B$10+M15885*$B$8*$B$11)*$B$12,0)</f>
        <v>35</v>
      </c>
      <c r="C15885" s="26">
        <f>ROUND((K15885*$B$6*$B$9+L15885*$B$7*$B$10+M15885*$B$8*$B$11)*$B$12,0)</f>
        <v>35</v>
      </c>
      <c r="E15885" s="27">
        <v>1</v>
      </c>
      <c r="F15885" s="28">
        <v>500</v>
      </c>
      <c r="G15885" s="28">
        <v>1</v>
      </c>
      <c r="H15885" s="29">
        <v>1399</v>
      </c>
      <c r="I15885" s="29">
        <v>0</v>
      </c>
      <c r="J15885" s="29">
        <v>0</v>
      </c>
      <c r="K15885" s="30">
        <f>F15885*G15885*H15885/1000000/$B$13</f>
        <v>0.0224894472</v>
      </c>
      <c r="L15885" s="30">
        <f>F15885*G15885*I15885/1000000/$B$13</f>
        <v>0</v>
      </c>
      <c r="M15885" s="30">
        <f>F15885*G15885*J15885/1000000/$B$13</f>
        <v>0</v>
      </c>
      <c r="N15885" s="30">
        <v>35.4006388765</v>
      </c>
      <c r="O15885" s="4" t="inlineStr">
        <is>
          <t>FRANKO actual PPM | TOYOTA</t>
        </is>
      </c>
    </row>
    <row r="15886" ht="15.75" customHeight="1">
      <c r="A15886" s="4" t="inlineStr">
        <is>
          <t>20832</t>
        </is>
      </c>
      <c r="B15886" s="26">
        <f>ROUND((K15886*$B$6*$B$9+L15886*$B$7*$B$10+M15886*$B$8*$B$11)*$B$12,0)</f>
        <v>168</v>
      </c>
      <c r="C15886" s="26">
        <f>ROUND((K15886*$B$6*$B$9+L15886*$B$7*$B$10+M15886*$B$8*$B$11)*$B$12,0)</f>
        <v>168</v>
      </c>
      <c r="E15886" s="27">
        <v>1</v>
      </c>
      <c r="F15886" s="28">
        <v>800</v>
      </c>
      <c r="G15886" s="28">
        <v>1</v>
      </c>
      <c r="H15886" s="29">
        <v>4150</v>
      </c>
      <c r="I15886" s="29">
        <v>0</v>
      </c>
      <c r="J15886" s="29">
        <v>0</v>
      </c>
      <c r="K15886" s="30">
        <f>F15886*G15886*H15886/1000000/$B$13</f>
        <v>0.1067404786</v>
      </c>
      <c r="L15886" s="30">
        <f>F15886*G15886*I15886/1000000/$B$13</f>
        <v>0</v>
      </c>
      <c r="M15886" s="30">
        <f>F15886*G15886*J15886/1000000/$B$13</f>
        <v>0</v>
      </c>
      <c r="N15886" s="30">
        <v>168.0201873766</v>
      </c>
      <c r="O15886" s="4" t="inlineStr">
        <is>
          <t>FRANKO actual PPM | TOYOTA | Extra: 5M3003054J</t>
        </is>
      </c>
    </row>
    <row r="15887" ht="15.75" customHeight="1">
      <c r="A15887" s="4" t="inlineStr">
        <is>
          <t>20832</t>
        </is>
      </c>
      <c r="B15887" s="26">
        <f>ROUND((K15887*$B$6*$B$9+L15887*$B$7*$B$10+M15887*$B$8*$B$11)*$B$12,0)</f>
        <v>113</v>
      </c>
      <c r="C15887" s="26">
        <f>ROUND((K15887*$B$6*$B$9+L15887*$B$7*$B$10+M15887*$B$8*$B$11)*$B$12,0)</f>
        <v>113</v>
      </c>
      <c r="E15887" s="27">
        <v>1</v>
      </c>
      <c r="F15887" s="28">
        <v>800</v>
      </c>
      <c r="G15887" s="28">
        <v>1</v>
      </c>
      <c r="H15887" s="29">
        <v>2800</v>
      </c>
      <c r="I15887" s="29">
        <v>0</v>
      </c>
      <c r="J15887" s="29">
        <v>0</v>
      </c>
      <c r="K15887" s="30">
        <f>F15887*G15887*H15887/1000000/$B$13</f>
        <v>0.0720176723</v>
      </c>
      <c r="L15887" s="30">
        <f>F15887*G15887*I15887/1000000/$B$13</f>
        <v>0</v>
      </c>
      <c r="M15887" s="30">
        <f>F15887*G15887*J15887/1000000/$B$13</f>
        <v>0</v>
      </c>
      <c r="N15887" s="30">
        <v>113.363017989</v>
      </c>
      <c r="O15887" s="4" t="inlineStr">
        <is>
          <t>FRANKO actual PPM | TOYOTA | Extra: 93L, 20832, AU600, 11.04.</t>
        </is>
      </c>
    </row>
    <row r="15888" ht="15.75" customHeight="1">
      <c r="A15888" s="4" t="inlineStr">
        <is>
          <t>20832</t>
        </is>
      </c>
      <c r="B15888" s="26">
        <f>ROUND((K15888*$B$6*$B$9+L15888*$B$7*$B$10+M15888*$B$8*$B$11)*$B$12,0)</f>
        <v>227</v>
      </c>
      <c r="C15888" s="26">
        <f>ROUND((K15888*$B$6*$B$9+L15888*$B$7*$B$10+M15888*$B$8*$B$11)*$B$12,0)</f>
        <v>227</v>
      </c>
      <c r="E15888" s="27">
        <v>1</v>
      </c>
      <c r="F15888" s="28">
        <v>800</v>
      </c>
      <c r="G15888" s="28">
        <v>1</v>
      </c>
      <c r="H15888" s="29">
        <v>5600</v>
      </c>
      <c r="I15888" s="29">
        <v>0</v>
      </c>
      <c r="J15888" s="29">
        <v>0</v>
      </c>
      <c r="K15888" s="30">
        <f>F15888*G15888*H15888/1000000/$B$13</f>
        <v>0.1440353446</v>
      </c>
      <c r="L15888" s="30">
        <f>F15888*G15888*I15888/1000000/$B$13</f>
        <v>0</v>
      </c>
      <c r="M15888" s="30">
        <f>F15888*G15888*J15888/1000000/$B$13</f>
        <v>0</v>
      </c>
      <c r="N15888" s="30">
        <v>226.7260359781</v>
      </c>
      <c r="O15888" s="4" t="inlineStr">
        <is>
          <t>FRANKO actual PPM | TOYOTA | Extra: 5M300, 3-05-6J</t>
        </is>
      </c>
    </row>
    <row r="15889" ht="15.75" customHeight="1">
      <c r="A15889" s="4" t="inlineStr">
        <is>
          <t>250 51</t>
        </is>
      </c>
      <c r="B15889" s="26">
        <f>ROUND((K15889*$B$6*$B$9+L15889*$B$7*$B$10+M15889*$B$8*$B$11)*$B$12,0)</f>
        <v>175</v>
      </c>
      <c r="C15889" s="26">
        <f>ROUND((K15889*$B$6*$B$9+L15889*$B$7*$B$10+M15889*$B$8*$B$11)*$B$12,0)</f>
        <v>175</v>
      </c>
      <c r="E15889" s="27">
        <v>1</v>
      </c>
      <c r="F15889" s="28">
        <v>500</v>
      </c>
      <c r="G15889" s="28">
        <v>1</v>
      </c>
      <c r="H15889" s="29">
        <v>4892</v>
      </c>
      <c r="I15889" s="29">
        <v>2261</v>
      </c>
      <c r="J15889" s="29">
        <v>54</v>
      </c>
      <c r="K15889" s="30">
        <f>F15889*G15889*H15889/1000000/$B$13</f>
        <v>0.0786407261</v>
      </c>
      <c r="L15889" s="30">
        <f>F15889*G15889*I15889/1000000/$B$13</f>
        <v>0.036346419</v>
      </c>
      <c r="M15889" s="30">
        <f>F15889*G15889*J15889/1000000/$B$13</f>
        <v>0.0008680702</v>
      </c>
      <c r="N15889" s="30">
        <v>174.8345091762</v>
      </c>
      <c r="O15889" s="4" t="inlineStr">
        <is>
          <t>FRANKO actual PPM | TOYOTA | Extra: 33090</t>
        </is>
      </c>
    </row>
    <row r="15890" ht="15.75" customHeight="1">
      <c r="A15890" s="4" t="inlineStr">
        <is>
          <t>260 10</t>
        </is>
      </c>
      <c r="B15890" s="26">
        <f>ROUND((K15890*$B$6*$B$9+L15890*$B$7*$B$10+M15890*$B$8*$B$11)*$B$12,0)</f>
        <v>694</v>
      </c>
      <c r="C15890" s="26">
        <f>ROUND((K15890*$B$6*$B$9+L15890*$B$7*$B$10+M15890*$B$8*$B$11)*$B$12,0)</f>
        <v>694</v>
      </c>
      <c r="E15890" s="27">
        <v>1</v>
      </c>
      <c r="F15890" s="28">
        <v>2040</v>
      </c>
      <c r="G15890" s="28">
        <v>1</v>
      </c>
      <c r="H15890" s="29">
        <v>4535</v>
      </c>
      <c r="I15890" s="29">
        <v>0</v>
      </c>
      <c r="J15890" s="29">
        <v>415</v>
      </c>
      <c r="K15890" s="30">
        <f>F15890*G15890*H15890/1000000/$B$13</f>
        <v>0.2974394168</v>
      </c>
      <c r="L15890" s="30">
        <f>F15890*G15890*I15890/1000000/$B$13</f>
        <v>0</v>
      </c>
      <c r="M15890" s="30">
        <f>F15890*G15890*J15890/1000000/$B$13</f>
        <v>0.027218822</v>
      </c>
      <c r="N15890" s="30">
        <v>694.3469689536</v>
      </c>
      <c r="O15890" s="4" t="inlineStr">
        <is>
          <t>FRANKO actual PPM | TOYOTA | Extra: LEXUS</t>
        </is>
      </c>
    </row>
    <row r="15891" ht="15.75" customHeight="1">
      <c r="A15891" s="4" t="inlineStr">
        <is>
          <t>26010/ 11 / 40</t>
        </is>
      </c>
      <c r="B15891" s="26">
        <f>ROUND((K15891*$B$6*$B$9+L15891*$B$7*$B$10+M15891*$B$8*$B$11)*$B$12,0)</f>
        <v>728</v>
      </c>
      <c r="C15891" s="26">
        <f>ROUND((K15891*$B$6*$B$9+L15891*$B$7*$B$10+M15891*$B$8*$B$11)*$B$12,0)</f>
        <v>728</v>
      </c>
      <c r="E15891" s="27">
        <v>1</v>
      </c>
      <c r="F15891" s="28">
        <v>2000</v>
      </c>
      <c r="G15891" s="28">
        <v>1</v>
      </c>
      <c r="H15891" s="29">
        <v>4897</v>
      </c>
      <c r="I15891" s="29">
        <v>0</v>
      </c>
      <c r="J15891" s="29">
        <v>435</v>
      </c>
      <c r="K15891" s="30">
        <f>F15891*G15891*H15891/1000000/$B$13</f>
        <v>0.3148844119</v>
      </c>
      <c r="L15891" s="30">
        <f>F15891*G15891*I15891/1000000/$B$13</f>
        <v>0</v>
      </c>
      <c r="M15891" s="30">
        <f>F15891*G15891*J15891/1000000/$B$13</f>
        <v>0.0279711495</v>
      </c>
      <c r="N15891" s="30">
        <v>728.0578485039</v>
      </c>
      <c r="O15891" s="4" t="inlineStr">
        <is>
          <t>FRANKO actual PPM | TOYOTA | Extra: LEXUS</t>
        </is>
      </c>
    </row>
    <row r="15892" ht="15.75" customHeight="1">
      <c r="A15892" s="4" t="inlineStr">
        <is>
          <t>260 11</t>
        </is>
      </c>
      <c r="B15892" s="26">
        <f>ROUND((K15892*$B$6*$B$9+L15892*$B$7*$B$10+M15892*$B$8*$B$11)*$B$12,0)</f>
        <v>719</v>
      </c>
      <c r="C15892" s="26">
        <f>ROUND((K15892*$B$6*$B$9+L15892*$B$7*$B$10+M15892*$B$8*$B$11)*$B$12,0)</f>
        <v>719</v>
      </c>
      <c r="E15892" s="27">
        <v>1</v>
      </c>
      <c r="F15892" s="28">
        <v>1980</v>
      </c>
      <c r="G15892" s="28">
        <v>1</v>
      </c>
      <c r="H15892" s="29">
        <v>4904</v>
      </c>
      <c r="I15892" s="29">
        <v>0</v>
      </c>
      <c r="J15892" s="29">
        <v>431</v>
      </c>
      <c r="K15892" s="30">
        <f>F15892*G15892*H15892/1000000/$B$13</f>
        <v>0.3121811771</v>
      </c>
      <c r="L15892" s="30">
        <f>F15892*G15892*I15892/1000000/$B$13</f>
        <v>0</v>
      </c>
      <c r="M15892" s="30">
        <f>F15892*G15892*J15892/1000000/$B$13</f>
        <v>0.0274368041</v>
      </c>
      <c r="N15892" s="30">
        <v>719.363077828</v>
      </c>
      <c r="O15892" s="4" t="inlineStr">
        <is>
          <t>FRANKO actual PPM | TOYOTA | Extra: LEXUS</t>
        </is>
      </c>
    </row>
    <row r="15893" ht="15.75" customHeight="1">
      <c r="A15893" s="4" t="inlineStr">
        <is>
          <t>260 20</t>
        </is>
      </c>
      <c r="B15893" s="26">
        <f>ROUND((K15893*$B$6*$B$9+L15893*$B$7*$B$10+M15893*$B$8*$B$11)*$B$12,0)</f>
        <v>685</v>
      </c>
      <c r="C15893" s="26">
        <f>ROUND((K15893*$B$6*$B$9+L15893*$B$7*$B$10+M15893*$B$8*$B$11)*$B$12,0)</f>
        <v>685</v>
      </c>
      <c r="E15893" s="27">
        <v>1</v>
      </c>
      <c r="F15893" s="28">
        <v>2000</v>
      </c>
      <c r="G15893" s="28">
        <v>1</v>
      </c>
      <c r="H15893" s="29">
        <v>4525</v>
      </c>
      <c r="I15893" s="29">
        <v>0</v>
      </c>
      <c r="J15893" s="29">
        <v>425</v>
      </c>
      <c r="K15893" s="30">
        <f>F15893*G15893*H15893/1000000/$B$13</f>
        <v>0.2909642564</v>
      </c>
      <c r="L15893" s="30">
        <f>F15893*G15893*I15893/1000000/$B$13</f>
        <v>0</v>
      </c>
      <c r="M15893" s="30">
        <f>F15893*G15893*J15893/1000000/$B$13</f>
        <v>0.0273281346</v>
      </c>
      <c r="N15893" s="30">
        <v>685.0626422574</v>
      </c>
      <c r="O15893" s="4" t="inlineStr">
        <is>
          <t>FRANKO actual PPM | TOYOTA</t>
        </is>
      </c>
    </row>
    <row r="15894" ht="15.75" customHeight="1">
      <c r="A15894" s="4" t="inlineStr">
        <is>
          <t>260 20</t>
        </is>
      </c>
      <c r="B15894" s="26">
        <f>ROUND((K15894*$B$6*$B$9+L15894*$B$7*$B$10+M15894*$B$8*$B$11)*$B$12,0)</f>
        <v>711</v>
      </c>
      <c r="C15894" s="26">
        <f>ROUND((K15894*$B$6*$B$9+L15894*$B$7*$B$10+M15894*$B$8*$B$11)*$B$12,0)</f>
        <v>711</v>
      </c>
      <c r="E15894" s="27">
        <v>1</v>
      </c>
      <c r="F15894" s="28">
        <v>2000</v>
      </c>
      <c r="G15894" s="28">
        <v>1</v>
      </c>
      <c r="H15894" s="29">
        <v>4953</v>
      </c>
      <c r="I15894" s="29">
        <v>0</v>
      </c>
      <c r="J15894" s="29">
        <v>392</v>
      </c>
      <c r="K15894" s="30">
        <f>F15894*G15894*H15894/1000000/$B$13</f>
        <v>0.3184852955</v>
      </c>
      <c r="L15894" s="30">
        <f>F15894*G15894*I15894/1000000/$B$13</f>
        <v>0</v>
      </c>
      <c r="M15894" s="30">
        <f>F15894*G15894*J15894/1000000/$B$13</f>
        <v>0.0252061853</v>
      </c>
      <c r="N15894" s="30">
        <v>710.753294307</v>
      </c>
      <c r="O15894" s="4" t="inlineStr">
        <is>
          <t>FRANKO actual PPM | TOYOTA</t>
        </is>
      </c>
    </row>
    <row r="15895" ht="15.75" customHeight="1">
      <c r="A15895" s="4" t="inlineStr">
        <is>
          <t>260 20</t>
        </is>
      </c>
      <c r="B15895" s="26">
        <f>ROUND((K15895*$B$6*$B$9+L15895*$B$7*$B$10+M15895*$B$8*$B$11)*$B$12,0)</f>
        <v>709</v>
      </c>
      <c r="C15895" s="26">
        <f>ROUND((K15895*$B$6*$B$9+L15895*$B$7*$B$10+M15895*$B$8*$B$11)*$B$12,0)</f>
        <v>709</v>
      </c>
      <c r="E15895" s="27">
        <v>1</v>
      </c>
      <c r="F15895" s="28">
        <v>1940</v>
      </c>
      <c r="G15895" s="28">
        <v>1</v>
      </c>
      <c r="H15895" s="29">
        <v>4695</v>
      </c>
      <c r="I15895" s="29">
        <v>0</v>
      </c>
      <c r="J15895" s="29">
        <v>478</v>
      </c>
      <c r="K15895" s="30">
        <f>F15895*G15895*H15895/1000000/$B$13</f>
        <v>0.292838645</v>
      </c>
      <c r="L15895" s="30">
        <f>F15895*G15895*I15895/1000000/$B$13</f>
        <v>0</v>
      </c>
      <c r="M15895" s="30">
        <f>F15895*G15895*J15895/1000000/$B$13</f>
        <v>0.0298140303</v>
      </c>
      <c r="N15895" s="30">
        <v>708.6671818631</v>
      </c>
      <c r="O15895" s="4" t="inlineStr">
        <is>
          <t>FRANKO actual PPM | TOYOTA | Extra: LEXUS</t>
        </is>
      </c>
    </row>
    <row r="15896" ht="15.75" customHeight="1">
      <c r="A15896" s="4" t="inlineStr">
        <is>
          <t>260 20</t>
        </is>
      </c>
      <c r="B15896" s="26">
        <f>ROUND((K15896*$B$6*$B$9+L15896*$B$7*$B$10+M15896*$B$8*$B$11)*$B$12,0)</f>
        <v>729</v>
      </c>
      <c r="C15896" s="26">
        <f>ROUND((K15896*$B$6*$B$9+L15896*$B$7*$B$10+M15896*$B$8*$B$11)*$B$12,0)</f>
        <v>729</v>
      </c>
      <c r="E15896" s="27">
        <v>1</v>
      </c>
      <c r="F15896" s="28">
        <v>2000</v>
      </c>
      <c r="G15896" s="28">
        <v>1</v>
      </c>
      <c r="H15896" s="29">
        <v>4738</v>
      </c>
      <c r="I15896" s="29">
        <v>0</v>
      </c>
      <c r="J15896" s="29">
        <v>466</v>
      </c>
      <c r="K15896" s="30">
        <f>F15896*G15896*H15896/1000000/$B$13</f>
        <v>0.3046604745</v>
      </c>
      <c r="L15896" s="30">
        <f>F15896*G15896*I15896/1000000/$B$13</f>
        <v>0</v>
      </c>
      <c r="M15896" s="30">
        <f>F15896*G15896*J15896/1000000/$B$13</f>
        <v>0.0299644958</v>
      </c>
      <c r="N15896" s="30">
        <v>728.5260662564</v>
      </c>
      <c r="O15896" s="4" t="inlineStr">
        <is>
          <t>FRANKO actual PPM | TOYOTA | Extra: LEXUS</t>
        </is>
      </c>
    </row>
    <row r="15897" ht="15.75" customHeight="1">
      <c r="A15897" s="4" t="inlineStr">
        <is>
          <t>260 21</t>
        </is>
      </c>
      <c r="B15897" s="26">
        <f>ROUND((K15897*$B$6*$B$9+L15897*$B$7*$B$10+M15897*$B$8*$B$11)*$B$12,0)</f>
        <v>627</v>
      </c>
      <c r="C15897" s="26">
        <f>ROUND((K15897*$B$6*$B$9+L15897*$B$7*$B$10+M15897*$B$8*$B$11)*$B$12,0)</f>
        <v>627</v>
      </c>
      <c r="E15897" s="27">
        <v>1</v>
      </c>
      <c r="F15897" s="28">
        <v>1800</v>
      </c>
      <c r="G15897" s="28">
        <v>1</v>
      </c>
      <c r="H15897" s="29">
        <v>4653</v>
      </c>
      <c r="I15897" s="29">
        <v>0</v>
      </c>
      <c r="J15897" s="29">
        <v>423</v>
      </c>
      <c r="K15897" s="30">
        <f>F15897*G15897*H15897/1000000/$B$13</f>
        <v>0.2692753628</v>
      </c>
      <c r="L15897" s="30">
        <f>F15897*G15897*I15897/1000000/$B$13</f>
        <v>0</v>
      </c>
      <c r="M15897" s="30">
        <f>F15897*G15897*J15897/1000000/$B$13</f>
        <v>0.0244795784</v>
      </c>
      <c r="N15897" s="30">
        <v>627.2549260474</v>
      </c>
      <c r="O15897" s="4" t="inlineStr">
        <is>
          <t>FRANKO actual PPM | TOYOTA | Extra: LEXUS</t>
        </is>
      </c>
    </row>
    <row r="15898" ht="15.75" customHeight="1">
      <c r="A15898" s="4" t="inlineStr">
        <is>
          <t>260 21</t>
        </is>
      </c>
      <c r="B15898" s="26">
        <f>ROUND((K15898*$B$6*$B$9+L15898*$B$7*$B$10+M15898*$B$8*$B$11)*$B$12,0)</f>
        <v>600</v>
      </c>
      <c r="C15898" s="26">
        <f>ROUND((K15898*$B$6*$B$9+L15898*$B$7*$B$10+M15898*$B$8*$B$11)*$B$12,0)</f>
        <v>600</v>
      </c>
      <c r="E15898" s="27">
        <v>1</v>
      </c>
      <c r="F15898" s="28">
        <v>1800</v>
      </c>
      <c r="G15898" s="28">
        <v>1</v>
      </c>
      <c r="H15898" s="29">
        <v>4900</v>
      </c>
      <c r="I15898" s="29">
        <v>0</v>
      </c>
      <c r="J15898" s="29">
        <v>320</v>
      </c>
      <c r="K15898" s="30">
        <f>F15898*G15898*H15898/1000000/$B$13</f>
        <v>0.2835695847</v>
      </c>
      <c r="L15898" s="30">
        <f>F15898*G15898*I15898/1000000/$B$13</f>
        <v>0</v>
      </c>
      <c r="M15898" s="30">
        <f>F15898*G15898*J15898/1000000/$B$13</f>
        <v>0.01851883</v>
      </c>
      <c r="N15898" s="30">
        <v>600.2305825823</v>
      </c>
      <c r="O15898" s="4" t="inlineStr">
        <is>
          <t>FRANKO actual PPM | TOYOTA</t>
        </is>
      </c>
    </row>
    <row r="15899" ht="15.75" customHeight="1">
      <c r="A15899" s="4" t="inlineStr">
        <is>
          <t>260 30</t>
        </is>
      </c>
      <c r="B15899" s="26">
        <f>ROUND((K15899*$B$6*$B$9+L15899*$B$7*$B$10+M15899*$B$8*$B$11)*$B$12,0)</f>
        <v>295</v>
      </c>
      <c r="C15899" s="26">
        <f>ROUND((K15899*$B$6*$B$9+L15899*$B$7*$B$10+M15899*$B$8*$B$11)*$B$12,0)</f>
        <v>295</v>
      </c>
      <c r="E15899" s="27">
        <v>1</v>
      </c>
      <c r="F15899" s="28">
        <v>1640</v>
      </c>
      <c r="G15899" s="28">
        <v>1</v>
      </c>
      <c r="H15899" s="29">
        <v>3557</v>
      </c>
      <c r="I15899" s="29">
        <v>0</v>
      </c>
      <c r="J15899" s="29">
        <v>0</v>
      </c>
      <c r="K15899" s="30">
        <f>F15899*G15899*H15899/1000000/$B$13</f>
        <v>0.1875507371</v>
      </c>
      <c r="L15899" s="30">
        <f>F15899*G15899*I15899/1000000/$B$13</f>
        <v>0</v>
      </c>
      <c r="M15899" s="30">
        <f>F15899*G15899*J15899/1000000/$B$13</f>
        <v>0</v>
      </c>
      <c r="N15899" s="30">
        <v>295.2236152583</v>
      </c>
      <c r="O15899" s="4" t="inlineStr">
        <is>
          <t>FRANKO actual PPM | TOYOTA | Extra: LEXUS</t>
        </is>
      </c>
    </row>
    <row r="15900" ht="15.75" customHeight="1">
      <c r="A15900" s="4" t="inlineStr">
        <is>
          <t>260 30</t>
        </is>
      </c>
      <c r="B15900" s="26">
        <f>ROUND((K15900*$B$6*$B$9+L15900*$B$7*$B$10+M15900*$B$8*$B$11)*$B$12,0)</f>
        <v>315</v>
      </c>
      <c r="C15900" s="26">
        <f>ROUND((K15900*$B$6*$B$9+L15900*$B$7*$B$10+M15900*$B$8*$B$11)*$B$12,0)</f>
        <v>315</v>
      </c>
      <c r="E15900" s="27">
        <v>1</v>
      </c>
      <c r="F15900" s="28">
        <v>1560</v>
      </c>
      <c r="G15900" s="28">
        <v>1</v>
      </c>
      <c r="H15900" s="29">
        <v>3988</v>
      </c>
      <c r="I15900" s="29">
        <v>0</v>
      </c>
      <c r="J15900" s="29">
        <v>0</v>
      </c>
      <c r="K15900" s="30">
        <f>F15900*G15900*H15900/1000000/$B$13</f>
        <v>0.2000187966</v>
      </c>
      <c r="L15900" s="30">
        <f>F15900*G15900*I15900/1000000/$B$13</f>
        <v>0</v>
      </c>
      <c r="M15900" s="30">
        <f>F15900*G15900*J15900/1000000/$B$13</f>
        <v>0</v>
      </c>
      <c r="N15900" s="30">
        <v>314.8495877477</v>
      </c>
      <c r="O15900" s="4" t="inlineStr">
        <is>
          <t>FRANKO actual PPM | TOYOTA | Extra: LEXUS</t>
        </is>
      </c>
    </row>
    <row r="15901" ht="15.75" customHeight="1">
      <c r="A15901" s="4" t="inlineStr">
        <is>
          <t>260 30</t>
        </is>
      </c>
      <c r="B15901" s="26">
        <f>ROUND((K15901*$B$6*$B$9+L15901*$B$7*$B$10+M15901*$B$8*$B$11)*$B$12,0)</f>
        <v>317</v>
      </c>
      <c r="C15901" s="26">
        <f>ROUND((K15901*$B$6*$B$9+L15901*$B$7*$B$10+M15901*$B$8*$B$11)*$B$12,0)</f>
        <v>317</v>
      </c>
      <c r="E15901" s="27">
        <v>1</v>
      </c>
      <c r="F15901" s="28">
        <v>1600</v>
      </c>
      <c r="G15901" s="28">
        <v>1</v>
      </c>
      <c r="H15901" s="29">
        <v>3915</v>
      </c>
      <c r="I15901" s="29">
        <v>0</v>
      </c>
      <c r="J15901" s="29">
        <v>0</v>
      </c>
      <c r="K15901" s="30">
        <f>F15901*G15901*H15901/1000000/$B$13</f>
        <v>0.2013922765</v>
      </c>
      <c r="L15901" s="30">
        <f>F15901*G15901*I15901/1000000/$B$13</f>
        <v>0</v>
      </c>
      <c r="M15901" s="30">
        <f>F15901*G15901*J15901/1000000/$B$13</f>
        <v>0</v>
      </c>
      <c r="N15901" s="30">
        <v>317.0115824479</v>
      </c>
      <c r="O15901" s="4" t="inlineStr">
        <is>
          <t>FRANKO actual PPM | TOYOTA | Extra: LEXUS</t>
        </is>
      </c>
    </row>
    <row r="15902" ht="15.75" customHeight="1">
      <c r="A15902" s="4" t="inlineStr">
        <is>
          <t>260 31</t>
        </is>
      </c>
      <c r="B15902" s="26">
        <f>ROUND((K15902*$B$6*$B$9+L15902*$B$7*$B$10+M15902*$B$8*$B$11)*$B$12,0)</f>
        <v>298</v>
      </c>
      <c r="C15902" s="26">
        <f>ROUND((K15902*$B$6*$B$9+L15902*$B$7*$B$10+M15902*$B$8*$B$11)*$B$12,0)</f>
        <v>298</v>
      </c>
      <c r="E15902" s="27">
        <v>1</v>
      </c>
      <c r="F15902" s="28">
        <v>1600</v>
      </c>
      <c r="G15902" s="28">
        <v>1</v>
      </c>
      <c r="H15902" s="29">
        <v>3675</v>
      </c>
      <c r="I15902" s="29">
        <v>0</v>
      </c>
      <c r="J15902" s="29">
        <v>0</v>
      </c>
      <c r="K15902" s="30">
        <f>F15902*G15902*H15902/1000000/$B$13</f>
        <v>0.1890463898</v>
      </c>
      <c r="L15902" s="30">
        <f>F15902*G15902*I15902/1000000/$B$13</f>
        <v>0</v>
      </c>
      <c r="M15902" s="30">
        <f>F15902*G15902*J15902/1000000/$B$13</f>
        <v>0</v>
      </c>
      <c r="N15902" s="30">
        <v>297.5779222212</v>
      </c>
      <c r="O15902" s="4" t="inlineStr">
        <is>
          <t>FRANKO actual PPM | TOYOTA | Extra: LEXUS</t>
        </is>
      </c>
    </row>
    <row r="15903" ht="15.75" customHeight="1">
      <c r="A15903" s="4" t="inlineStr">
        <is>
          <t>260 31</t>
        </is>
      </c>
      <c r="B15903" s="26">
        <f>ROUND((K15903*$B$6*$B$9+L15903*$B$7*$B$10+M15903*$B$8*$B$11)*$B$12,0)</f>
        <v>299</v>
      </c>
      <c r="C15903" s="26">
        <f>ROUND((K15903*$B$6*$B$9+L15903*$B$7*$B$10+M15903*$B$8*$B$11)*$B$12,0)</f>
        <v>299</v>
      </c>
      <c r="E15903" s="27">
        <v>1</v>
      </c>
      <c r="F15903" s="28">
        <v>1640</v>
      </c>
      <c r="G15903" s="28">
        <v>1</v>
      </c>
      <c r="H15903" s="29">
        <v>3606</v>
      </c>
      <c r="I15903" s="29">
        <v>0</v>
      </c>
      <c r="J15903" s="29">
        <v>0</v>
      </c>
      <c r="K15903" s="30">
        <f>F15903*G15903*H15903/1000000/$B$13</f>
        <v>0.1901343711</v>
      </c>
      <c r="L15903" s="30">
        <f>F15903*G15903*I15903/1000000/$B$13</f>
        <v>0</v>
      </c>
      <c r="M15903" s="30">
        <f>F15903*G15903*J15903/1000000/$B$13</f>
        <v>0</v>
      </c>
      <c r="N15903" s="30">
        <v>299.2905135287</v>
      </c>
      <c r="O15903" s="4" t="inlineStr">
        <is>
          <t>FRANKO actual PPM | TOYOTA | Extra: LEXUS</t>
        </is>
      </c>
    </row>
    <row r="15904" ht="15.75" customHeight="1">
      <c r="A15904" s="4" t="inlineStr">
        <is>
          <t>260 31</t>
        </is>
      </c>
      <c r="B15904" s="26">
        <f>ROUND((K15904*$B$6*$B$9+L15904*$B$7*$B$10+M15904*$B$8*$B$11)*$B$12,0)</f>
        <v>307</v>
      </c>
      <c r="C15904" s="26">
        <f>ROUND((K15904*$B$6*$B$9+L15904*$B$7*$B$10+M15904*$B$8*$B$11)*$B$12,0)</f>
        <v>307</v>
      </c>
      <c r="E15904" s="27">
        <v>1</v>
      </c>
      <c r="F15904" s="28">
        <v>1640</v>
      </c>
      <c r="G15904" s="28">
        <v>1</v>
      </c>
      <c r="H15904" s="29">
        <v>3700</v>
      </c>
      <c r="I15904" s="29">
        <v>0</v>
      </c>
      <c r="J15904" s="29">
        <v>0</v>
      </c>
      <c r="K15904" s="30">
        <f>F15904*G15904*H15904/1000000/$B$13</f>
        <v>0.1950907302</v>
      </c>
      <c r="L15904" s="30">
        <f>F15904*G15904*I15904/1000000/$B$13</f>
        <v>0</v>
      </c>
      <c r="M15904" s="30">
        <f>F15904*G15904*J15904/1000000/$B$13</f>
        <v>0</v>
      </c>
      <c r="N15904" s="30">
        <v>307.0923183739</v>
      </c>
      <c r="O15904" s="4" t="inlineStr">
        <is>
          <t>FRANKO actual PPM | TOYOTA | Extra: LEXUS</t>
        </is>
      </c>
    </row>
    <row r="15905" ht="15.75" customHeight="1">
      <c r="A15905" s="4" t="inlineStr">
        <is>
          <t>260 40</t>
        </is>
      </c>
      <c r="B15905" s="26">
        <f>ROUND((K15905*$B$6*$B$9+L15905*$B$7*$B$10+M15905*$B$8*$B$11)*$B$12,0)</f>
        <v>705</v>
      </c>
      <c r="C15905" s="26">
        <f>ROUND((K15905*$B$6*$B$9+L15905*$B$7*$B$10+M15905*$B$8*$B$11)*$B$12,0)</f>
        <v>705</v>
      </c>
      <c r="E15905" s="27">
        <v>1</v>
      </c>
      <c r="F15905" s="28">
        <v>1900</v>
      </c>
      <c r="G15905" s="28">
        <v>1</v>
      </c>
      <c r="H15905" s="29">
        <v>4909</v>
      </c>
      <c r="I15905" s="29">
        <v>0</v>
      </c>
      <c r="J15905" s="29">
        <v>460</v>
      </c>
      <c r="K15905" s="30">
        <f>F15905*G15905*H15905/1000000/$B$13</f>
        <v>0.2998732283</v>
      </c>
      <c r="L15905" s="30">
        <f>F15905*G15905*I15905/1000000/$B$13</f>
        <v>0</v>
      </c>
      <c r="M15905" s="30">
        <f>F15905*G15905*J15905/1000000/$B$13</f>
        <v>0.0280997525</v>
      </c>
      <c r="N15905" s="30">
        <v>705.4972423533</v>
      </c>
      <c r="O15905" s="4" t="inlineStr">
        <is>
          <t>FRANKO actual PPM | TOYOTA | Extra: LEXUS</t>
        </is>
      </c>
    </row>
    <row r="15906" ht="15.75" customHeight="1">
      <c r="A15906" s="4" t="inlineStr">
        <is>
          <t>260 40</t>
        </is>
      </c>
      <c r="B15906" s="26">
        <f>ROUND((K15906*$B$6*$B$9+L15906*$B$7*$B$10+M15906*$B$8*$B$11)*$B$12,0)</f>
        <v>285</v>
      </c>
      <c r="C15906" s="26">
        <f>ROUND((K15906*$B$6*$B$9+L15906*$B$7*$B$10+M15906*$B$8*$B$11)*$B$12,0)</f>
        <v>285</v>
      </c>
      <c r="E15906" s="27">
        <v>1</v>
      </c>
      <c r="F15906" s="28">
        <v>950</v>
      </c>
      <c r="G15906" s="28">
        <v>1</v>
      </c>
      <c r="H15906" s="29">
        <v>3650</v>
      </c>
      <c r="I15906" s="29">
        <v>0</v>
      </c>
      <c r="J15906" s="29">
        <v>430</v>
      </c>
      <c r="K15906" s="30">
        <f>F15906*G15906*H15906/1000000/$B$13</f>
        <v>0.1114827137</v>
      </c>
      <c r="L15906" s="30">
        <f>F15906*G15906*I15906/1000000/$B$13</f>
        <v>0</v>
      </c>
      <c r="M15906" s="30">
        <f>F15906*G15906*J15906/1000000/$B$13</f>
        <v>0.01313358</v>
      </c>
      <c r="N15906" s="30">
        <v>284.6052888853</v>
      </c>
      <c r="O15906" s="4" t="inlineStr">
        <is>
          <t>FRANKO actual PPM | TOYOTA | Extra: CERAMIKA</t>
        </is>
      </c>
    </row>
    <row r="15907" ht="15.75" customHeight="1">
      <c r="A15907" s="4" t="inlineStr">
        <is>
          <t>260 40</t>
        </is>
      </c>
      <c r="B15907" s="26">
        <f>ROUND((K15907*$B$6*$B$9+L15907*$B$7*$B$10+M15907*$B$8*$B$11)*$B$12,0)</f>
        <v>275</v>
      </c>
      <c r="C15907" s="26">
        <f>ROUND((K15907*$B$6*$B$9+L15907*$B$7*$B$10+M15907*$B$8*$B$11)*$B$12,0)</f>
        <v>275</v>
      </c>
      <c r="E15907" s="27">
        <v>1</v>
      </c>
      <c r="F15907" s="28">
        <v>950</v>
      </c>
      <c r="G15907" s="28">
        <v>1</v>
      </c>
      <c r="H15907" s="29">
        <v>4820</v>
      </c>
      <c r="I15907" s="29">
        <v>0</v>
      </c>
      <c r="J15907" s="29">
        <v>170</v>
      </c>
      <c r="K15907" s="30">
        <f>F15907*G15907*H15907/1000000/$B$13</f>
        <v>0.1472182685</v>
      </c>
      <c r="L15907" s="30">
        <f>F15907*G15907*I15907/1000000/$B$13</f>
        <v>0</v>
      </c>
      <c r="M15907" s="30">
        <f>F15907*G15907*J15907/1000000/$B$13</f>
        <v>0.0051923456</v>
      </c>
      <c r="N15907" s="30">
        <v>274.8768796805</v>
      </c>
      <c r="O15907" s="4" t="inlineStr">
        <is>
          <t>FRANKO actual PPM | TOYOTA | Extra: FILTRO</t>
        </is>
      </c>
    </row>
    <row r="15908" ht="15.75" customHeight="1">
      <c r="A15908" s="4" t="inlineStr">
        <is>
          <t>260 41</t>
        </is>
      </c>
      <c r="B15908" s="26">
        <f>ROUND((K15908*$B$6*$B$9+L15908*$B$7*$B$10+M15908*$B$8*$B$11)*$B$12,0)</f>
        <v>763</v>
      </c>
      <c r="C15908" s="26">
        <f>ROUND((K15908*$B$6*$B$9+L15908*$B$7*$B$10+M15908*$B$8*$B$11)*$B$12,0)</f>
        <v>763</v>
      </c>
      <c r="E15908" s="27">
        <v>1</v>
      </c>
      <c r="F15908" s="28">
        <v>1980</v>
      </c>
      <c r="G15908" s="28">
        <v>1</v>
      </c>
      <c r="H15908" s="29">
        <v>5274</v>
      </c>
      <c r="I15908" s="29">
        <v>0</v>
      </c>
      <c r="J15908" s="29">
        <v>443</v>
      </c>
      <c r="K15908" s="30">
        <f>F15908*G15908*H15908/1000000/$B$13</f>
        <v>0.3357348141</v>
      </c>
      <c r="L15908" s="30">
        <f>F15908*G15908*I15908/1000000/$B$13</f>
        <v>0</v>
      </c>
      <c r="M15908" s="30">
        <f>F15908*G15908*J15908/1000000/$B$13</f>
        <v>0.0282007058</v>
      </c>
      <c r="N15908" s="30">
        <v>762.7857353233</v>
      </c>
      <c r="O15908" s="4" t="inlineStr">
        <is>
          <t>FRANKO actual PPM | TOYOTA | Extra: LEXUS</t>
        </is>
      </c>
    </row>
    <row r="15909" ht="15.75" customHeight="1">
      <c r="A15909" s="4" t="inlineStr">
        <is>
          <t>260 50</t>
        </is>
      </c>
      <c r="B15909" s="26">
        <f>ROUND((K15909*$B$6*$B$9+L15909*$B$7*$B$10+M15909*$B$8*$B$11)*$B$12,0)</f>
        <v>313</v>
      </c>
      <c r="C15909" s="26">
        <f>ROUND((K15909*$B$6*$B$9+L15909*$B$7*$B$10+M15909*$B$8*$B$11)*$B$12,0)</f>
        <v>313</v>
      </c>
      <c r="E15909" s="27">
        <v>1</v>
      </c>
      <c r="F15909" s="28">
        <v>1550</v>
      </c>
      <c r="G15909" s="28">
        <v>1</v>
      </c>
      <c r="H15909" s="29">
        <v>3971</v>
      </c>
      <c r="I15909" s="29">
        <v>18</v>
      </c>
      <c r="J15909" s="29">
        <v>0</v>
      </c>
      <c r="K15909" s="30">
        <f>F15909*G15909*H15909/1000000/$B$13</f>
        <v>0.1978894527</v>
      </c>
      <c r="L15909" s="30">
        <f>F15909*G15909*I15909/1000000/$B$13</f>
        <v>0.0008970058</v>
      </c>
      <c r="M15909" s="30">
        <f>F15909*G15909*J15909/1000000/$B$13</f>
        <v>0</v>
      </c>
      <c r="N15909" s="30">
        <v>312.5795764736</v>
      </c>
      <c r="O15909" s="4" t="inlineStr">
        <is>
          <t>FRANKO actual PPM | TOYOTA</t>
        </is>
      </c>
    </row>
    <row r="15910" ht="15.75" customHeight="1">
      <c r="A15910" s="4" t="inlineStr">
        <is>
          <t>260 51</t>
        </is>
      </c>
      <c r="B15910" s="26">
        <f>ROUND((K15910*$B$6*$B$9+L15910*$B$7*$B$10+M15910*$B$8*$B$11)*$B$12,0)</f>
        <v>297</v>
      </c>
      <c r="C15910" s="26">
        <f>ROUND((K15910*$B$6*$B$9+L15910*$B$7*$B$10+M15910*$B$8*$B$11)*$B$12,0)</f>
        <v>297</v>
      </c>
      <c r="E15910" s="27">
        <v>1</v>
      </c>
      <c r="F15910" s="28">
        <v>1600</v>
      </c>
      <c r="G15910" s="28">
        <v>1</v>
      </c>
      <c r="H15910" s="29">
        <v>3669</v>
      </c>
      <c r="I15910" s="29">
        <v>0</v>
      </c>
      <c r="J15910" s="29">
        <v>0</v>
      </c>
      <c r="K15910" s="30">
        <f>F15910*G15910*H15910/1000000/$B$13</f>
        <v>0.1887377427</v>
      </c>
      <c r="L15910" s="30">
        <f>F15910*G15910*I15910/1000000/$B$13</f>
        <v>0</v>
      </c>
      <c r="M15910" s="30">
        <f>F15910*G15910*J15910/1000000/$B$13</f>
        <v>0</v>
      </c>
      <c r="N15910" s="30">
        <v>297.0920807156</v>
      </c>
      <c r="O15910" s="4" t="inlineStr">
        <is>
          <t>FRANKO actual PPM | TOYOTA</t>
        </is>
      </c>
    </row>
    <row r="15911" ht="15.75" customHeight="1">
      <c r="A15911" s="4" t="inlineStr">
        <is>
          <t>261 90</t>
        </is>
      </c>
      <c r="B15911" s="26">
        <f>ROUND((K15911*$B$6*$B$9+L15911*$B$7*$B$10+M15911*$B$8*$B$11)*$B$12,0)</f>
        <v>272</v>
      </c>
      <c r="C15911" s="26">
        <f>ROUND((K15911*$B$6*$B$9+L15911*$B$7*$B$10+M15911*$B$8*$B$11)*$B$12,0)</f>
        <v>272</v>
      </c>
      <c r="E15911" s="27">
        <v>1</v>
      </c>
      <c r="F15911" s="28">
        <v>1350</v>
      </c>
      <c r="G15911" s="28">
        <v>1</v>
      </c>
      <c r="H15911" s="29">
        <v>2749</v>
      </c>
      <c r="I15911" s="29">
        <v>1471</v>
      </c>
      <c r="J15911" s="29">
        <v>20</v>
      </c>
      <c r="K15911" s="30">
        <f>F15911*G15911*H15911/1000000/$B$13</f>
        <v>0.1193162431</v>
      </c>
      <c r="L15911" s="30">
        <f>F15911*G15911*I15911/1000000/$B$13</f>
        <v>0.0638465601</v>
      </c>
      <c r="M15911" s="30">
        <f>F15911*G15911*J15911/1000000/$B$13</f>
        <v>0.0008680702</v>
      </c>
      <c r="N15911" s="30">
        <v>272.0270106588</v>
      </c>
      <c r="O15911" s="4" t="inlineStr">
        <is>
          <t>FRANKO actual PPM | TOYOTA</t>
        </is>
      </c>
    </row>
    <row r="15912" ht="15.75" customHeight="1">
      <c r="A15912" s="4" t="inlineStr">
        <is>
          <t>2407</t>
        </is>
      </c>
      <c r="B15912" s="26">
        <f>ROUND((K15912*$B$6*$B$9+L15912*$B$7*$B$10+M15912*$B$8*$B$11)*$B$12,0)</f>
        <v>111</v>
      </c>
      <c r="C15912" s="26">
        <f>ROUND((K15912*$B$6*$B$9+L15912*$B$7*$B$10+M15912*$B$8*$B$11)*$B$12,0)</f>
        <v>111</v>
      </c>
      <c r="E15912" s="27">
        <v>1</v>
      </c>
      <c r="F15912" s="28">
        <v>520</v>
      </c>
      <c r="G15912" s="28">
        <v>1</v>
      </c>
      <c r="H15912" s="29">
        <v>4222</v>
      </c>
      <c r="I15912" s="29">
        <v>0</v>
      </c>
      <c r="J15912" s="29">
        <v>0</v>
      </c>
      <c r="K15912" s="30">
        <f>F15912*G15912*H15912/1000000/$B$13</f>
        <v>0.070585035</v>
      </c>
      <c r="L15912" s="30">
        <f>F15912*G15912*I15912/1000000/$B$13</f>
        <v>0</v>
      </c>
      <c r="M15912" s="30">
        <f>F15912*G15912*J15912/1000000/$B$13</f>
        <v>0</v>
      </c>
      <c r="N15912" s="30">
        <v>111.1079036669</v>
      </c>
      <c r="O15912" s="4" t="inlineStr">
        <is>
          <t>FRANKO actual PPM | TOYOTA</t>
        </is>
      </c>
    </row>
    <row r="15913" ht="15.75" customHeight="1">
      <c r="A15913" s="4" t="inlineStr">
        <is>
          <t>2703</t>
        </is>
      </c>
      <c r="B15913" s="26">
        <f>ROUND((K15913*$B$6*$B$9+L15913*$B$7*$B$10+M15913*$B$8*$B$11)*$B$12,0)</f>
        <v>108</v>
      </c>
      <c r="C15913" s="26">
        <f>ROUND((K15913*$B$6*$B$9+L15913*$B$7*$B$10+M15913*$B$8*$B$11)*$B$12,0)</f>
        <v>108</v>
      </c>
      <c r="E15913" s="27">
        <v>1</v>
      </c>
      <c r="F15913" s="28">
        <v>700</v>
      </c>
      <c r="G15913" s="28">
        <v>1</v>
      </c>
      <c r="H15913" s="29">
        <v>3055</v>
      </c>
      <c r="I15913" s="29">
        <v>0</v>
      </c>
      <c r="J15913" s="29">
        <v>0</v>
      </c>
      <c r="K15913" s="30">
        <f>F15913*G15913*H15913/1000000/$B$13</f>
        <v>0.0687543715</v>
      </c>
      <c r="L15913" s="30">
        <f>F15913*G15913*I15913/1000000/$B$13</f>
        <v>0</v>
      </c>
      <c r="M15913" s="30">
        <f>F15913*G15913*J15913/1000000/$B$13</f>
        <v>0</v>
      </c>
      <c r="N15913" s="30">
        <v>108.2262562364</v>
      </c>
      <c r="O15913" s="4" t="inlineStr">
        <is>
          <t>FRANKO actual PPM | TOYOTA | Extra: 2AT / 15B</t>
        </is>
      </c>
    </row>
    <row r="15914" ht="15.75" customHeight="1">
      <c r="A15914" s="4" t="inlineStr">
        <is>
          <t>2704</t>
        </is>
      </c>
      <c r="B15914" s="26">
        <f>ROUND((K15914*$B$6*$B$9+L15914*$B$7*$B$10+M15914*$B$8*$B$11)*$B$12,0)</f>
        <v>101</v>
      </c>
      <c r="C15914" s="26">
        <f>ROUND((K15914*$B$6*$B$9+L15914*$B$7*$B$10+M15914*$B$8*$B$11)*$B$12,0)</f>
        <v>101</v>
      </c>
      <c r="E15914" s="27">
        <v>1</v>
      </c>
      <c r="F15914" s="28">
        <v>700</v>
      </c>
      <c r="G15914" s="28">
        <v>1</v>
      </c>
      <c r="H15914" s="29">
        <v>2840</v>
      </c>
      <c r="I15914" s="29">
        <v>0</v>
      </c>
      <c r="J15914" s="29">
        <v>0</v>
      </c>
      <c r="K15914" s="30">
        <f>F15914*G15914*H15914/1000000/$B$13</f>
        <v>0.0639156842</v>
      </c>
      <c r="L15914" s="30">
        <f>F15914*G15914*I15914/1000000/$B$13</f>
        <v>0</v>
      </c>
      <c r="M15914" s="30">
        <f>F15914*G15914*J15914/1000000/$B$13</f>
        <v>0</v>
      </c>
      <c r="N15914" s="30">
        <v>100.6096784653</v>
      </c>
      <c r="O15914" s="4" t="inlineStr">
        <is>
          <t>FRANKO actual PPM | TOYOTA</t>
        </is>
      </c>
    </row>
    <row r="15915" ht="15.75" customHeight="1">
      <c r="A15915" s="4" t="inlineStr">
        <is>
          <t>2704</t>
        </is>
      </c>
      <c r="B15915" s="26">
        <f>ROUND((K15915*$B$6*$B$9+L15915*$B$7*$B$10+M15915*$B$8*$B$11)*$B$12,0)</f>
        <v>104</v>
      </c>
      <c r="C15915" s="26">
        <f>ROUND((K15915*$B$6*$B$9+L15915*$B$7*$B$10+M15915*$B$8*$B$11)*$B$12,0)</f>
        <v>104</v>
      </c>
      <c r="E15915" s="27">
        <v>1</v>
      </c>
      <c r="F15915" s="28">
        <v>700</v>
      </c>
      <c r="G15915" s="28">
        <v>1</v>
      </c>
      <c r="H15915" s="29">
        <v>2930</v>
      </c>
      <c r="I15915" s="29">
        <v>0</v>
      </c>
      <c r="J15915" s="29">
        <v>0</v>
      </c>
      <c r="K15915" s="30">
        <f>F15915*G15915*H15915/1000000/$B$13</f>
        <v>0.0659411812</v>
      </c>
      <c r="L15915" s="30">
        <f>F15915*G15915*I15915/1000000/$B$13</f>
        <v>0</v>
      </c>
      <c r="M15915" s="30">
        <f>F15915*G15915*J15915/1000000/$B$13</f>
        <v>0</v>
      </c>
      <c r="N15915" s="30">
        <v>103.7980133462</v>
      </c>
      <c r="O15915" s="4" t="inlineStr">
        <is>
          <t>FRANKO actual PPM | TOYOTA</t>
        </is>
      </c>
    </row>
    <row r="15916" ht="15.75" customHeight="1">
      <c r="A15916" s="4" t="inlineStr">
        <is>
          <t>2704</t>
        </is>
      </c>
      <c r="B15916" s="26">
        <f>ROUND((K15916*$B$6*$B$9+L15916*$B$7*$B$10+M15916*$B$8*$B$11)*$B$12,0)</f>
        <v>88</v>
      </c>
      <c r="C15916" s="26">
        <f>ROUND((K15916*$B$6*$B$9+L15916*$B$7*$B$10+M15916*$B$8*$B$11)*$B$12,0)</f>
        <v>88</v>
      </c>
      <c r="E15916" s="27">
        <v>1</v>
      </c>
      <c r="F15916" s="28">
        <v>400</v>
      </c>
      <c r="G15916" s="28">
        <v>1</v>
      </c>
      <c r="H15916" s="29">
        <v>4210</v>
      </c>
      <c r="I15916" s="29">
        <v>116</v>
      </c>
      <c r="J15916" s="29">
        <v>11</v>
      </c>
      <c r="K15916" s="30">
        <f>F15916*G15916*H15916/1000000/$B$13</f>
        <v>0.0541418572</v>
      </c>
      <c r="L15916" s="30">
        <f>F15916*G15916*I15916/1000000/$B$13</f>
        <v>0.0014917946</v>
      </c>
      <c r="M15916" s="30">
        <f>F15916*G15916*J15916/1000000/$B$13</f>
        <v>0.0001414633</v>
      </c>
      <c r="N15916" s="30">
        <v>88.1991494919</v>
      </c>
      <c r="O15916" s="4" t="inlineStr">
        <is>
          <t>FRANKO actual PPM | TOYOTA</t>
        </is>
      </c>
    </row>
    <row r="15917" ht="15.75" customHeight="1">
      <c r="A15917" s="4" t="inlineStr">
        <is>
          <t>2705</t>
        </is>
      </c>
      <c r="B15917" s="26">
        <f>ROUND((K15917*$B$6*$B$9+L15917*$B$7*$B$10+M15917*$B$8*$B$11)*$B$12,0)</f>
        <v>68</v>
      </c>
      <c r="C15917" s="26">
        <f>ROUND((K15917*$B$6*$B$9+L15917*$B$7*$B$10+M15917*$B$8*$B$11)*$B$12,0)</f>
        <v>68</v>
      </c>
      <c r="E15917" s="27">
        <v>1</v>
      </c>
      <c r="F15917" s="28">
        <v>300</v>
      </c>
      <c r="G15917" s="28">
        <v>1</v>
      </c>
      <c r="H15917" s="29">
        <v>4448</v>
      </c>
      <c r="I15917" s="29">
        <v>13</v>
      </c>
      <c r="J15917" s="29">
        <v>6</v>
      </c>
      <c r="K15917" s="30">
        <f>F15917*G15917*H15917/1000000/$B$13</f>
        <v>0.0429019562</v>
      </c>
      <c r="L15917" s="30">
        <f>F15917*G15917*I15917/1000000/$B$13</f>
        <v>0.0001253879</v>
      </c>
      <c r="M15917" s="30">
        <f>F15917*G15917*J15917/1000000/$B$13</f>
        <v>0.0000578713</v>
      </c>
      <c r="N15917" s="30">
        <v>68.1640111693</v>
      </c>
      <c r="O15917" s="4" t="inlineStr">
        <is>
          <t>FRANKO actual PPM | TOYOTA</t>
        </is>
      </c>
    </row>
    <row r="15918" ht="15.75" customHeight="1">
      <c r="A15918" s="4" t="inlineStr">
        <is>
          <t>2705</t>
        </is>
      </c>
      <c r="B15918" s="26">
        <f>ROUND((K15918*$B$6*$B$9+L15918*$B$7*$B$10+M15918*$B$8*$B$11)*$B$12,0)</f>
        <v>87</v>
      </c>
      <c r="C15918" s="26">
        <f>ROUND((K15918*$B$6*$B$9+L15918*$B$7*$B$10+M15918*$B$8*$B$11)*$B$12,0)</f>
        <v>87</v>
      </c>
      <c r="E15918" s="27">
        <v>1</v>
      </c>
      <c r="F15918" s="28">
        <v>320</v>
      </c>
      <c r="G15918" s="28">
        <v>1</v>
      </c>
      <c r="H15918" s="29">
        <v>5386</v>
      </c>
      <c r="I15918" s="29">
        <v>0</v>
      </c>
      <c r="J15918" s="29">
        <v>0</v>
      </c>
      <c r="K15918" s="30">
        <f>F15918*G15918*H15918/1000000/$B$13</f>
        <v>0.0554124547</v>
      </c>
      <c r="L15918" s="30">
        <f>F15918*G15918*I15918/1000000/$B$13</f>
        <v>0</v>
      </c>
      <c r="M15918" s="30">
        <f>F15918*G15918*J15918/1000000/$B$13</f>
        <v>0</v>
      </c>
      <c r="N15918" s="30">
        <v>87.2247449841</v>
      </c>
      <c r="O15918" s="4" t="inlineStr">
        <is>
          <t>FRANKO actual PPM | TOYOTA | Extra: AT6</t>
        </is>
      </c>
    </row>
    <row r="15919" ht="15.75" customHeight="1">
      <c r="A15919" s="4" t="inlineStr">
        <is>
          <t>2706</t>
        </is>
      </c>
      <c r="B15919" s="26">
        <f>ROUND((K15919*$B$6*$B$9+L15919*$B$7*$B$10+M15919*$B$8*$B$11)*$B$12,0)</f>
        <v>206</v>
      </c>
      <c r="C15919" s="26">
        <f>ROUND((K15919*$B$6*$B$9+L15919*$B$7*$B$10+M15919*$B$8*$B$11)*$B$12,0)</f>
        <v>206</v>
      </c>
      <c r="E15919" s="27">
        <v>1</v>
      </c>
      <c r="F15919" s="28">
        <v>1080</v>
      </c>
      <c r="G15919" s="28">
        <v>1</v>
      </c>
      <c r="H15919" s="29">
        <v>3767</v>
      </c>
      <c r="I15919" s="29">
        <v>0</v>
      </c>
      <c r="J15919" s="29">
        <v>0</v>
      </c>
      <c r="K15919" s="30">
        <f>F15919*G15919*H15919/1000000/$B$13</f>
        <v>0.1308008113</v>
      </c>
      <c r="L15919" s="30">
        <f>F15919*G15919*I15919/1000000/$B$13</f>
        <v>0</v>
      </c>
      <c r="M15919" s="30">
        <f>F15919*G15919*J15919/1000000/$B$13</f>
        <v>0</v>
      </c>
      <c r="N15919" s="30">
        <v>205.893557083</v>
      </c>
      <c r="O15919" s="4" t="inlineStr">
        <is>
          <t>FRANKO actual PPM | TOYOTA | Extra: 4AT/4Z2</t>
        </is>
      </c>
    </row>
    <row r="15920" ht="15.75" customHeight="1">
      <c r="A15920" s="4" t="inlineStr">
        <is>
          <t>2706</t>
        </is>
      </c>
      <c r="B15920" s="26">
        <f>ROUND((K15920*$B$6*$B$9+L15920*$B$7*$B$10+M15920*$B$8*$B$11)*$B$12,0)</f>
        <v>219</v>
      </c>
      <c r="C15920" s="26">
        <f>ROUND((K15920*$B$6*$B$9+L15920*$B$7*$B$10+M15920*$B$8*$B$11)*$B$12,0)</f>
        <v>219</v>
      </c>
      <c r="E15920" s="27">
        <v>1</v>
      </c>
      <c r="F15920" s="28">
        <v>1060</v>
      </c>
      <c r="G15920" s="28">
        <v>1</v>
      </c>
      <c r="H15920" s="29">
        <v>4089</v>
      </c>
      <c r="I15920" s="29">
        <v>0</v>
      </c>
      <c r="J15920" s="29">
        <v>0</v>
      </c>
      <c r="K15920" s="30">
        <f>F15920*G15920*H15920/1000000/$B$13</f>
        <v>0.1393522669</v>
      </c>
      <c r="L15920" s="30">
        <f>F15920*G15920*I15920/1000000/$B$13</f>
        <v>0</v>
      </c>
      <c r="M15920" s="30">
        <f>F15920*G15920*J15920/1000000/$B$13</f>
        <v>0</v>
      </c>
      <c r="N15920" s="30">
        <v>219.3544032994</v>
      </c>
      <c r="O15920" s="4" t="inlineStr">
        <is>
          <t>FRANKO actual PPM | TOYOTA | Extra: 5AT</t>
        </is>
      </c>
    </row>
    <row r="15921" ht="15.75" customHeight="1">
      <c r="A15921" s="4" t="inlineStr">
        <is>
          <t>2706</t>
        </is>
      </c>
      <c r="B15921" s="26">
        <f>ROUND((K15921*$B$6*$B$9+L15921*$B$7*$B$10+M15921*$B$8*$B$11)*$B$12,0)</f>
        <v>238</v>
      </c>
      <c r="C15921" s="26">
        <f>ROUND((K15921*$B$6*$B$9+L15921*$B$7*$B$10+M15921*$B$8*$B$11)*$B$12,0)</f>
        <v>238</v>
      </c>
      <c r="E15921" s="27">
        <v>1</v>
      </c>
      <c r="F15921" s="28">
        <v>1060</v>
      </c>
      <c r="G15921" s="28">
        <v>1</v>
      </c>
      <c r="H15921" s="29">
        <v>4430</v>
      </c>
      <c r="I15921" s="29">
        <v>0</v>
      </c>
      <c r="J15921" s="29">
        <v>0</v>
      </c>
      <c r="K15921" s="30">
        <f>F15921*G15921*H15921/1000000/$B$13</f>
        <v>0.1509734757</v>
      </c>
      <c r="L15921" s="30">
        <f>F15921*G15921*I15921/1000000/$B$13</f>
        <v>0</v>
      </c>
      <c r="M15921" s="30">
        <f>F15921*G15921*J15921/1000000/$B$13</f>
        <v>0</v>
      </c>
      <c r="N15921" s="30">
        <v>237.6473481576</v>
      </c>
      <c r="O15921" s="4" t="inlineStr">
        <is>
          <t>FRANKO actual PPM | TOYOTA | Extra: 2AT/36D</t>
        </is>
      </c>
    </row>
    <row r="15922" ht="15.75" customHeight="1">
      <c r="A15922" s="4" t="inlineStr">
        <is>
          <t>2706</t>
        </is>
      </c>
      <c r="B15922" s="26">
        <f>ROUND((K15922*$B$6*$B$9+L15922*$B$7*$B$10+M15922*$B$8*$B$11)*$B$12,0)</f>
        <v>243</v>
      </c>
      <c r="C15922" s="26">
        <f>ROUND((K15922*$B$6*$B$9+L15922*$B$7*$B$10+M15922*$B$8*$B$11)*$B$12,0)</f>
        <v>243</v>
      </c>
      <c r="E15922" s="27">
        <v>1</v>
      </c>
      <c r="F15922" s="28">
        <v>940</v>
      </c>
      <c r="G15922" s="28">
        <v>1</v>
      </c>
      <c r="H15922" s="29">
        <v>5098</v>
      </c>
      <c r="I15922" s="29">
        <v>0</v>
      </c>
      <c r="J15922" s="29">
        <v>0</v>
      </c>
      <c r="K15922" s="30">
        <f>F15922*G15922*H15922/1000000/$B$13</f>
        <v>0.1540702356</v>
      </c>
      <c r="L15922" s="30">
        <f>F15922*G15922*I15922/1000000/$B$13</f>
        <v>0</v>
      </c>
      <c r="M15922" s="30">
        <f>F15922*G15922*J15922/1000000/$B$13</f>
        <v>0</v>
      </c>
      <c r="N15922" s="30">
        <v>242.5219579311</v>
      </c>
      <c r="O15922" s="4" t="inlineStr">
        <is>
          <t>FRANKO actual PPM | TOYOTA | Extra: 4AT/45D</t>
        </is>
      </c>
    </row>
    <row r="15923" ht="15.75" customHeight="1">
      <c r="A15923" s="4" t="inlineStr">
        <is>
          <t>2706</t>
        </is>
      </c>
      <c r="B15923" s="26">
        <f>ROUND((K15923*$B$6*$B$9+L15923*$B$7*$B$10+M15923*$B$8*$B$11)*$B$12,0)</f>
        <v>243</v>
      </c>
      <c r="C15923" s="26">
        <f>ROUND((K15923*$B$6*$B$9+L15923*$B$7*$B$10+M15923*$B$8*$B$11)*$B$12,0)</f>
        <v>243</v>
      </c>
      <c r="E15923" s="27">
        <v>1</v>
      </c>
      <c r="F15923" s="28">
        <v>1080</v>
      </c>
      <c r="G15923" s="28">
        <v>1</v>
      </c>
      <c r="H15923" s="29">
        <v>4451</v>
      </c>
      <c r="I15923" s="29">
        <v>0</v>
      </c>
      <c r="J15923" s="29">
        <v>0</v>
      </c>
      <c r="K15923" s="30">
        <f>F15923*G15923*H15923/1000000/$B$13</f>
        <v>0.1545512108</v>
      </c>
      <c r="L15923" s="30">
        <f>F15923*G15923*I15923/1000000/$B$13</f>
        <v>0</v>
      </c>
      <c r="M15923" s="30">
        <f>F15923*G15923*J15923/1000000/$B$13</f>
        <v>0</v>
      </c>
      <c r="N15923" s="30">
        <v>243.2790609441</v>
      </c>
      <c r="O15923" s="4" t="inlineStr">
        <is>
          <t>FRANKO actual PPM | TOYOTA | Extra: 6AT / 4YT / 4YG</t>
        </is>
      </c>
    </row>
    <row r="15924" ht="15.75" customHeight="1">
      <c r="A15924" s="4" t="inlineStr">
        <is>
          <t>2706</t>
        </is>
      </c>
      <c r="B15924" s="26">
        <f>ROUND((K15924*$B$6*$B$9+L15924*$B$7*$B$10+M15924*$B$8*$B$11)*$B$12,0)</f>
        <v>204</v>
      </c>
      <c r="C15924" s="26">
        <f>ROUND((K15924*$B$6*$B$9+L15924*$B$7*$B$10+M15924*$B$8*$B$11)*$B$12,0)</f>
        <v>204</v>
      </c>
      <c r="E15924" s="27">
        <v>1</v>
      </c>
      <c r="F15924" s="28">
        <v>1200</v>
      </c>
      <c r="G15924" s="28">
        <v>1</v>
      </c>
      <c r="H15924" s="29">
        <v>3290</v>
      </c>
      <c r="I15924" s="29">
        <v>29</v>
      </c>
      <c r="J15924" s="29">
        <v>10</v>
      </c>
      <c r="K15924" s="30">
        <f>F15924*G15924*H15924/1000000/$B$13</f>
        <v>0.1269311475</v>
      </c>
      <c r="L15924" s="30">
        <f>F15924*G15924*I15924/1000000/$B$13</f>
        <v>0.001118846</v>
      </c>
      <c r="M15924" s="30">
        <f>F15924*G15924*J15924/1000000/$B$13</f>
        <v>0.000385809</v>
      </c>
      <c r="N15924" s="30">
        <v>204.3571411927</v>
      </c>
      <c r="O15924" s="4" t="inlineStr">
        <is>
          <t>FRANKO actual PPM | TOYOTA | Extra: 2AT 42C</t>
        </is>
      </c>
    </row>
    <row r="15925" ht="15.75" customHeight="1">
      <c r="A15925" s="4" t="inlineStr">
        <is>
          <t>28040</t>
        </is>
      </c>
      <c r="B15925" s="26">
        <f>ROUND((K15925*$B$6*$B$9+L15925*$B$7*$B$10+M15925*$B$8*$B$11)*$B$12,0)</f>
        <v>110</v>
      </c>
      <c r="C15925" s="26">
        <f>ROUND((K15925*$B$6*$B$9+L15925*$B$7*$B$10+M15925*$B$8*$B$11)*$B$12,0)</f>
        <v>110</v>
      </c>
      <c r="E15925" s="27">
        <v>1</v>
      </c>
      <c r="F15925" s="28">
        <v>400</v>
      </c>
      <c r="G15925" s="28">
        <v>1</v>
      </c>
      <c r="H15925" s="29">
        <v>2270</v>
      </c>
      <c r="I15925" s="29">
        <v>0</v>
      </c>
      <c r="J15925" s="29">
        <v>600</v>
      </c>
      <c r="K15925" s="30">
        <f>F15925*G15925*H15925/1000000/$B$13</f>
        <v>0.0291928779</v>
      </c>
      <c r="L15925" s="30">
        <f>F15925*G15925*I15925/1000000/$B$13</f>
        <v>0</v>
      </c>
      <c r="M15925" s="30">
        <f>F15925*G15925*J15925/1000000/$B$13</f>
        <v>0.0077161792</v>
      </c>
      <c r="N15925" s="30">
        <v>110.0623837654</v>
      </c>
      <c r="O15925" s="4" t="inlineStr">
        <is>
          <t>FRANKO actual PPM | TOYOTA</t>
        </is>
      </c>
    </row>
    <row r="15926" ht="15.75" customHeight="1">
      <c r="A15926" s="4" t="inlineStr">
        <is>
          <t>28040</t>
        </is>
      </c>
      <c r="B15926" s="26">
        <f>ROUND((K15926*$B$6*$B$9+L15926*$B$7*$B$10+M15926*$B$8*$B$11)*$B$12,0)</f>
        <v>116</v>
      </c>
      <c r="C15926" s="26">
        <f>ROUND((K15926*$B$6*$B$9+L15926*$B$7*$B$10+M15926*$B$8*$B$11)*$B$12,0)</f>
        <v>116</v>
      </c>
      <c r="E15926" s="27">
        <v>1</v>
      </c>
      <c r="F15926" s="28">
        <v>400</v>
      </c>
      <c r="G15926" s="28">
        <v>1</v>
      </c>
      <c r="H15926" s="29">
        <v>2300</v>
      </c>
      <c r="I15926" s="29">
        <v>0</v>
      </c>
      <c r="J15926" s="29">
        <v>650</v>
      </c>
      <c r="K15926" s="30">
        <f>F15926*G15926*H15926/1000000/$B$13</f>
        <v>0.0295786868</v>
      </c>
      <c r="L15926" s="30">
        <f>F15926*G15926*I15926/1000000/$B$13</f>
        <v>0</v>
      </c>
      <c r="M15926" s="30">
        <f>F15926*G15926*J15926/1000000/$B$13</f>
        <v>0.0083591941</v>
      </c>
      <c r="N15926" s="30">
        <v>116.0121752048</v>
      </c>
      <c r="O15926" s="4" t="inlineStr">
        <is>
          <t>FRANKO actual PPM | TOYOTA</t>
        </is>
      </c>
    </row>
    <row r="15927" ht="15.75" customHeight="1">
      <c r="A15927" s="4" t="inlineStr">
        <is>
          <t>28040</t>
        </is>
      </c>
      <c r="B15927" s="26">
        <f>ROUND((K15927*$B$6*$B$9+L15927*$B$7*$B$10+M15927*$B$8*$B$11)*$B$12,0)</f>
        <v>469</v>
      </c>
      <c r="C15927" s="26">
        <f>ROUND((K15927*$B$6*$B$9+L15927*$B$7*$B$10+M15927*$B$8*$B$11)*$B$12,0)</f>
        <v>469</v>
      </c>
      <c r="E15927" s="27">
        <v>1</v>
      </c>
      <c r="F15927" s="28">
        <v>880</v>
      </c>
      <c r="G15927" s="28">
        <v>1</v>
      </c>
      <c r="H15927" s="29">
        <v>2772</v>
      </c>
      <c r="I15927" s="29">
        <v>0</v>
      </c>
      <c r="J15927" s="29">
        <v>1470</v>
      </c>
      <c r="K15927" s="30">
        <f>F15927*G15927*H15927/1000000/$B$13</f>
        <v>0.0784272451</v>
      </c>
      <c r="L15927" s="30">
        <f>F15927*G15927*I15927/1000000/$B$13</f>
        <v>0</v>
      </c>
      <c r="M15927" s="30">
        <f>F15927*G15927*J15927/1000000/$B$13</f>
        <v>0.0415902058</v>
      </c>
      <c r="N15927" s="30">
        <v>469.0045511568</v>
      </c>
      <c r="O15927" s="4" t="inlineStr">
        <is>
          <t>FRANKO actual PPM | TOYOTA</t>
        </is>
      </c>
    </row>
    <row r="15928" ht="15.75" customHeight="1">
      <c r="A15928" s="4" t="inlineStr">
        <is>
          <t>28070</t>
        </is>
      </c>
      <c r="B15928" s="26">
        <f>ROUND((K15928*$B$6*$B$9+L15928*$B$7*$B$10+M15928*$B$8*$B$11)*$B$12,0)</f>
        <v>320</v>
      </c>
      <c r="C15928" s="26">
        <f>ROUND((K15928*$B$6*$B$9+L15928*$B$7*$B$10+M15928*$B$8*$B$11)*$B$12,0)</f>
        <v>320</v>
      </c>
      <c r="E15928" s="27">
        <v>1</v>
      </c>
      <c r="F15928" s="28">
        <v>880</v>
      </c>
      <c r="G15928" s="28">
        <v>1</v>
      </c>
      <c r="H15928" s="29">
        <v>3931</v>
      </c>
      <c r="I15928" s="29">
        <v>61</v>
      </c>
      <c r="J15928" s="29">
        <v>607</v>
      </c>
      <c r="K15928" s="30">
        <f>F15928*G15928*H15928/1000000/$B$13</f>
        <v>0.1112184346</v>
      </c>
      <c r="L15928" s="30">
        <f>F15928*G15928*I15928/1000000/$B$13</f>
        <v>0.0017258521</v>
      </c>
      <c r="M15928" s="30">
        <f>F15928*G15928*J15928/1000000/$B$13</f>
        <v>0.0171736428</v>
      </c>
      <c r="N15928" s="30">
        <v>319.837526588</v>
      </c>
      <c r="O15928" s="4" t="inlineStr">
        <is>
          <t>FRANKO actual PPM | TOYOTA</t>
        </is>
      </c>
    </row>
    <row r="15929" ht="15.75" customHeight="1">
      <c r="A15929" s="4" t="inlineStr">
        <is>
          <t>28070</t>
        </is>
      </c>
      <c r="B15929" s="26">
        <f>ROUND((K15929*$B$6*$B$9+L15929*$B$7*$B$10+M15929*$B$8*$B$11)*$B$12,0)</f>
        <v>315</v>
      </c>
      <c r="C15929" s="26">
        <f>ROUND((K15929*$B$6*$B$9+L15929*$B$7*$B$10+M15929*$B$8*$B$11)*$B$12,0)</f>
        <v>315</v>
      </c>
      <c r="E15929" s="27">
        <v>1</v>
      </c>
      <c r="F15929" s="28">
        <v>880</v>
      </c>
      <c r="G15929" s="28">
        <v>1</v>
      </c>
      <c r="H15929" s="29">
        <v>4070</v>
      </c>
      <c r="I15929" s="29">
        <v>64</v>
      </c>
      <c r="J15929" s="29">
        <v>560</v>
      </c>
      <c r="K15929" s="30">
        <f>F15929*G15929*H15929/1000000/$B$13</f>
        <v>0.1151511139</v>
      </c>
      <c r="L15929" s="30">
        <f>F15929*G15929*I15929/1000000/$B$13</f>
        <v>0.00181073</v>
      </c>
      <c r="M15929" s="30">
        <f>F15929*G15929*J15929/1000000/$B$13</f>
        <v>0.0158438879</v>
      </c>
      <c r="N15929" s="30">
        <v>315.0820515345</v>
      </c>
      <c r="O15929" s="4" t="inlineStr">
        <is>
          <t>FRANKO actual PPM | TOYOTA</t>
        </is>
      </c>
    </row>
    <row r="15930" ht="15.75" customHeight="1">
      <c r="A15930" s="4" t="inlineStr">
        <is>
          <t>28150</t>
        </is>
      </c>
      <c r="B15930" s="26">
        <f>ROUND((K15930*$B$6*$B$9+L15930*$B$7*$B$10+M15930*$B$8*$B$11)*$B$12,0)</f>
        <v>329</v>
      </c>
      <c r="C15930" s="26">
        <f>ROUND((K15930*$B$6*$B$9+L15930*$B$7*$B$10+M15930*$B$8*$B$11)*$B$12,0)</f>
        <v>329</v>
      </c>
      <c r="E15930" s="27">
        <v>1</v>
      </c>
      <c r="F15930" s="28">
        <v>840</v>
      </c>
      <c r="G15930" s="28">
        <v>1</v>
      </c>
      <c r="H15930" s="29">
        <v>4483</v>
      </c>
      <c r="I15930" s="29">
        <v>0</v>
      </c>
      <c r="J15930" s="29">
        <v>618</v>
      </c>
      <c r="K15930" s="30">
        <f>F15930*G15930*H15930/1000000/$B$13</f>
        <v>0.1210707094</v>
      </c>
      <c r="L15930" s="30">
        <f>F15930*G15930*I15930/1000000/$B$13</f>
        <v>0</v>
      </c>
      <c r="M15930" s="30">
        <f>F15930*G15930*J15930/1000000/$B$13</f>
        <v>0.0166900956</v>
      </c>
      <c r="N15930" s="30">
        <v>329.2470625663</v>
      </c>
      <c r="O15930" s="4" t="inlineStr">
        <is>
          <t>FRANKO actual PPM | TOYOTA</t>
        </is>
      </c>
    </row>
    <row r="15931" ht="15.75" customHeight="1">
      <c r="A15931" s="4" t="inlineStr">
        <is>
          <t>28360</t>
        </is>
      </c>
      <c r="B15931" s="26">
        <f>ROUND((K15931*$B$6*$B$9+L15931*$B$7*$B$10+M15931*$B$8*$B$11)*$B$12,0)</f>
        <v>198</v>
      </c>
      <c r="C15931" s="26">
        <f>ROUND((K15931*$B$6*$B$9+L15931*$B$7*$B$10+M15931*$B$8*$B$11)*$B$12,0)</f>
        <v>198</v>
      </c>
      <c r="E15931" s="27">
        <v>1</v>
      </c>
      <c r="F15931" s="28">
        <v>600</v>
      </c>
      <c r="G15931" s="28">
        <v>1</v>
      </c>
      <c r="H15931" s="29">
        <v>2119</v>
      </c>
      <c r="I15931" s="29">
        <v>2210</v>
      </c>
      <c r="J15931" s="29">
        <v>514</v>
      </c>
      <c r="K15931" s="30">
        <f>F15931*G15931*H15931/1000000/$B$13</f>
        <v>0.0408764592</v>
      </c>
      <c r="L15931" s="30">
        <f>F15931*G15931*I15931/1000000/$B$13</f>
        <v>0.04263189</v>
      </c>
      <c r="M15931" s="30">
        <f>F15931*G15931*J15931/1000000/$B$13</f>
        <v>0.0099152902</v>
      </c>
      <c r="N15931" s="30">
        <v>198.1388826602</v>
      </c>
      <c r="O15931" s="4" t="inlineStr">
        <is>
          <t>FRANKO actual PPM | TOYOTA</t>
        </is>
      </c>
    </row>
    <row r="15932" ht="15.75" customHeight="1">
      <c r="A15932" s="4" t="inlineStr">
        <is>
          <t>30020</t>
        </is>
      </c>
      <c r="B15932" s="26">
        <f>ROUND((K15932*$B$6*$B$9+L15932*$B$7*$B$10+M15932*$B$8*$B$11)*$B$12,0)</f>
        <v>10</v>
      </c>
      <c r="C15932" s="26">
        <f>ROUND((K15932*$B$6*$B$9+L15932*$B$7*$B$10+M15932*$B$8*$B$11)*$B$12,0)</f>
        <v>10</v>
      </c>
      <c r="E15932" s="27">
        <v>1</v>
      </c>
      <c r="F15932" s="28">
        <v>400</v>
      </c>
      <c r="G15932" s="28">
        <v>1</v>
      </c>
      <c r="H15932" s="29">
        <v>358</v>
      </c>
      <c r="I15932" s="29">
        <v>33</v>
      </c>
      <c r="J15932" s="29">
        <v>19</v>
      </c>
      <c r="K15932" s="30">
        <f>F15932*G15932*H15932/1000000/$B$13</f>
        <v>0.0046039869</v>
      </c>
      <c r="L15932" s="30">
        <f>F15932*G15932*I15932/1000000/$B$13</f>
        <v>0.0004243899</v>
      </c>
      <c r="M15932" s="30">
        <f>F15932*G15932*J15932/1000000/$B$13</f>
        <v>0.0002443457</v>
      </c>
      <c r="N15932" s="30">
        <v>9.7890959894</v>
      </c>
      <c r="O15932" s="4" t="inlineStr">
        <is>
          <t>FRANKO actual PPM | TOYOTA</t>
        </is>
      </c>
    </row>
    <row r="15933" ht="15.75" customHeight="1">
      <c r="A15933" s="4" t="inlineStr">
        <is>
          <t>33010</t>
        </is>
      </c>
      <c r="B15933" s="26">
        <f>ROUND((K15933*$B$6*$B$9+L15933*$B$7*$B$10+M15933*$B$8*$B$11)*$B$12,0)</f>
        <v>94</v>
      </c>
      <c r="C15933" s="26">
        <f>ROUND((K15933*$B$6*$B$9+L15933*$B$7*$B$10+M15933*$B$8*$B$11)*$B$12,0)</f>
        <v>94</v>
      </c>
      <c r="E15933" s="27">
        <v>1</v>
      </c>
      <c r="F15933" s="28">
        <v>400</v>
      </c>
      <c r="G15933" s="28">
        <v>1</v>
      </c>
      <c r="H15933" s="29">
        <v>4650</v>
      </c>
      <c r="I15933" s="29">
        <v>0</v>
      </c>
      <c r="J15933" s="29">
        <v>0</v>
      </c>
      <c r="K15933" s="30">
        <f>F15933*G15933*H15933/1000000/$B$13</f>
        <v>0.0598003886</v>
      </c>
      <c r="L15933" s="30">
        <f>F15933*G15933*I15933/1000000/$B$13</f>
        <v>0</v>
      </c>
      <c r="M15933" s="30">
        <f>F15933*G15933*J15933/1000000/$B$13</f>
        <v>0</v>
      </c>
      <c r="N15933" s="30">
        <v>94.131791723</v>
      </c>
      <c r="O15933" s="4" t="inlineStr">
        <is>
          <t>FRANKO actual PPM | TOYOTA</t>
        </is>
      </c>
    </row>
    <row r="15934" ht="15.75" customHeight="1">
      <c r="A15934" s="4" t="inlineStr">
        <is>
          <t>33030</t>
        </is>
      </c>
      <c r="B15934" s="26">
        <f>ROUND((K15934*$B$6*$B$9+L15934*$B$7*$B$10+M15934*$B$8*$B$11)*$B$12,0)</f>
        <v>99</v>
      </c>
      <c r="C15934" s="26">
        <f>ROUND((K15934*$B$6*$B$9+L15934*$B$7*$B$10+M15934*$B$8*$B$11)*$B$12,0)</f>
        <v>99</v>
      </c>
      <c r="E15934" s="27">
        <v>1</v>
      </c>
      <c r="F15934" s="28">
        <v>360</v>
      </c>
      <c r="G15934" s="28">
        <v>1</v>
      </c>
      <c r="H15934" s="29">
        <v>5248</v>
      </c>
      <c r="I15934" s="29">
        <v>79</v>
      </c>
      <c r="J15934" s="29">
        <v>26</v>
      </c>
      <c r="K15934" s="30">
        <f>F15934*G15934*H15934/1000000/$B$13</f>
        <v>0.0607417625</v>
      </c>
      <c r="L15934" s="30">
        <f>F15934*G15934*I15934/1000000/$B$13</f>
        <v>0.0009143672</v>
      </c>
      <c r="M15934" s="30">
        <f>F15934*G15934*J15934/1000000/$B$13</f>
        <v>0.000300931</v>
      </c>
      <c r="N15934" s="30">
        <v>99.2166203104</v>
      </c>
      <c r="O15934" s="4" t="inlineStr">
        <is>
          <t>FRANKO actual PPM | TOYOTA</t>
        </is>
      </c>
    </row>
    <row r="15935" ht="15.75" customHeight="1">
      <c r="A15935" s="4" t="inlineStr">
        <is>
          <t>33040</t>
        </is>
      </c>
      <c r="B15935" s="26">
        <f>ROUND((K15935*$B$6*$B$9+L15935*$B$7*$B$10+M15935*$B$8*$B$11)*$B$12,0)</f>
        <v>227</v>
      </c>
      <c r="C15935" s="26">
        <f>ROUND((K15935*$B$6*$B$9+L15935*$B$7*$B$10+M15935*$B$8*$B$11)*$B$12,0)</f>
        <v>227</v>
      </c>
      <c r="E15935" s="27">
        <v>1</v>
      </c>
      <c r="F15935" s="28">
        <v>700</v>
      </c>
      <c r="G15935" s="28">
        <v>1</v>
      </c>
      <c r="H15935" s="29">
        <v>6376</v>
      </c>
      <c r="I15935" s="29">
        <v>36</v>
      </c>
      <c r="J15935" s="29">
        <v>0</v>
      </c>
      <c r="K15935" s="30">
        <f>F15935*G15935*H15935/1000000/$B$13</f>
        <v>0.1434952121</v>
      </c>
      <c r="L15935" s="30">
        <f>F15935*G15935*I15935/1000000/$B$13</f>
        <v>0.0008101988</v>
      </c>
      <c r="M15935" s="30">
        <f>F15935*G15935*J15935/1000000/$B$13</f>
        <v>0</v>
      </c>
      <c r="N15935" s="30">
        <v>226.8529131123</v>
      </c>
      <c r="O15935" s="4" t="inlineStr">
        <is>
          <t>FRANKO actual PPM | TOYOTA</t>
        </is>
      </c>
    </row>
    <row r="15936" ht="15.75" customHeight="1">
      <c r="A15936" s="4" t="inlineStr">
        <is>
          <t>33051</t>
        </is>
      </c>
      <c r="B15936" s="26">
        <f>ROUND((K15936*$B$6*$B$9+L15936*$B$7*$B$10+M15936*$B$8*$B$11)*$B$12,0)</f>
        <v>215</v>
      </c>
      <c r="C15936" s="26">
        <f>ROUND((K15936*$B$6*$B$9+L15936*$B$7*$B$10+M15936*$B$8*$B$11)*$B$12,0)</f>
        <v>215</v>
      </c>
      <c r="E15936" s="27">
        <v>1</v>
      </c>
      <c r="F15936" s="28">
        <v>640</v>
      </c>
      <c r="G15936" s="28">
        <v>1</v>
      </c>
      <c r="H15936" s="29">
        <v>6650</v>
      </c>
      <c r="I15936" s="29">
        <v>0</v>
      </c>
      <c r="J15936" s="29">
        <v>0</v>
      </c>
      <c r="K15936" s="30">
        <f>F15936*G15936*H15936/1000000/$B$13</f>
        <v>0.1368335774</v>
      </c>
      <c r="L15936" s="30">
        <f>F15936*G15936*I15936/1000000/$B$13</f>
        <v>0</v>
      </c>
      <c r="M15936" s="30">
        <f>F15936*G15936*J15936/1000000/$B$13</f>
        <v>0</v>
      </c>
      <c r="N15936" s="30">
        <v>215.3897341792</v>
      </c>
      <c r="O15936" s="4" t="inlineStr">
        <is>
          <t>FRANKO actual PPM | TOYOTA</t>
        </is>
      </c>
    </row>
    <row r="15937" ht="15.75" customHeight="1">
      <c r="A15937" s="4" t="inlineStr">
        <is>
          <t>33060</t>
        </is>
      </c>
      <c r="B15937" s="26">
        <f>ROUND((K15937*$B$6*$B$9+L15937*$B$7*$B$10+M15937*$B$8*$B$11)*$B$12,0)</f>
        <v>192</v>
      </c>
      <c r="C15937" s="26">
        <f>ROUND((K15937*$B$6*$B$9+L15937*$B$7*$B$10+M15937*$B$8*$B$11)*$B$12,0)</f>
        <v>192</v>
      </c>
      <c r="E15937" s="27">
        <v>1</v>
      </c>
      <c r="F15937" s="28">
        <v>600</v>
      </c>
      <c r="G15937" s="28">
        <v>1</v>
      </c>
      <c r="H15937" s="29">
        <v>4740</v>
      </c>
      <c r="I15937" s="29">
        <v>2071</v>
      </c>
      <c r="J15937" s="29">
        <v>0</v>
      </c>
      <c r="K15937" s="30">
        <f>F15937*G15937*H15937/1000000/$B$13</f>
        <v>0.0914367232</v>
      </c>
      <c r="L15937" s="30">
        <f>F15937*G15937*I15937/1000000/$B$13</f>
        <v>0.0399505177</v>
      </c>
      <c r="M15937" s="30">
        <f>F15937*G15937*J15937/1000000/$B$13</f>
        <v>0</v>
      </c>
      <c r="N15937" s="30">
        <v>192.1108703835</v>
      </c>
      <c r="O15937" s="4" t="inlineStr">
        <is>
          <t>FRANKO actual PPM | TOYOTA | Extra: 25051</t>
        </is>
      </c>
    </row>
    <row r="15938" ht="15.75" customHeight="1">
      <c r="A15938" s="4" t="inlineStr">
        <is>
          <t>33060</t>
        </is>
      </c>
      <c r="B15938" s="26">
        <f>ROUND((K15938*$B$6*$B$9+L15938*$B$7*$B$10+M15938*$B$8*$B$11)*$B$12,0)</f>
        <v>198</v>
      </c>
      <c r="C15938" s="26">
        <f>ROUND((K15938*$B$6*$B$9+L15938*$B$7*$B$10+M15938*$B$8*$B$11)*$B$12,0)</f>
        <v>198</v>
      </c>
      <c r="E15938" s="27">
        <v>1</v>
      </c>
      <c r="F15938" s="28">
        <v>620</v>
      </c>
      <c r="G15938" s="28">
        <v>1</v>
      </c>
      <c r="H15938" s="29">
        <v>4711</v>
      </c>
      <c r="I15938" s="29">
        <v>2073</v>
      </c>
      <c r="J15938" s="29">
        <v>0</v>
      </c>
      <c r="K15938" s="30">
        <f>F15938*G15938*H15938/1000000/$B$13</f>
        <v>0.0939065436</v>
      </c>
      <c r="L15938" s="30">
        <f>F15938*G15938*I15938/1000000/$B$13</f>
        <v>0.0413220685</v>
      </c>
      <c r="M15938" s="30">
        <f>F15938*G15938*J15938/1000000/$B$13</f>
        <v>0</v>
      </c>
      <c r="N15938" s="30">
        <v>197.652704922</v>
      </c>
      <c r="O15938" s="4" t="inlineStr">
        <is>
          <t>FRANKO actual PPM | TOYOTA | Extra: 25051</t>
        </is>
      </c>
    </row>
    <row r="15939" ht="15.75" customHeight="1">
      <c r="A15939" s="4" t="inlineStr">
        <is>
          <t>47010</t>
        </is>
      </c>
      <c r="B15939" s="26">
        <f>ROUND((K15939*$B$6*$B$9+L15939*$B$7*$B$10+M15939*$B$8*$B$11)*$B$12,0)</f>
        <v>159</v>
      </c>
      <c r="C15939" s="26">
        <f>ROUND((K15939*$B$6*$B$9+L15939*$B$7*$B$10+M15939*$B$8*$B$11)*$B$12,0)</f>
        <v>159</v>
      </c>
      <c r="E15939" s="27">
        <v>1</v>
      </c>
      <c r="F15939" s="28">
        <v>540</v>
      </c>
      <c r="G15939" s="28">
        <v>1</v>
      </c>
      <c r="H15939" s="29">
        <v>466</v>
      </c>
      <c r="I15939" s="29">
        <v>3353</v>
      </c>
      <c r="J15939" s="29">
        <v>527</v>
      </c>
      <c r="K15939" s="30">
        <f>F15939*G15939*H15939/1000000/$B$13</f>
        <v>0.0080904139</v>
      </c>
      <c r="L15939" s="30">
        <f>F15939*G15939*I15939/1000000/$B$13</f>
        <v>0.0582127848</v>
      </c>
      <c r="M15939" s="30">
        <f>F15939*G15939*J15939/1000000/$B$13</f>
        <v>0.0091494595</v>
      </c>
      <c r="N15939" s="30">
        <v>158.9580227893</v>
      </c>
      <c r="O15939" s="4" t="inlineStr">
        <is>
          <t>FRANKO actual PPM | TOYOTA</t>
        </is>
      </c>
    </row>
    <row r="15940" ht="15.75" customHeight="1">
      <c r="A15940" s="4" t="inlineStr">
        <is>
          <t>0J010</t>
        </is>
      </c>
      <c r="B15940" s="26">
        <f>ROUND((K15940*$B$6*$B$9+L15940*$B$7*$B$10+M15940*$B$8*$B$11)*$B$12,0)</f>
        <v>234</v>
      </c>
      <c r="C15940" s="26">
        <f>ROUND((K15940*$B$6*$B$9+L15940*$B$7*$B$10+M15940*$B$8*$B$11)*$B$12,0)</f>
        <v>234</v>
      </c>
      <c r="E15940" s="27">
        <v>1</v>
      </c>
      <c r="F15940" s="28">
        <v>620</v>
      </c>
      <c r="G15940" s="28">
        <v>1</v>
      </c>
      <c r="H15940" s="29">
        <v>1832</v>
      </c>
      <c r="I15940" s="29">
        <v>3461</v>
      </c>
      <c r="J15940" s="29">
        <v>565</v>
      </c>
      <c r="K15940" s="30">
        <f>F15940*G15940*H15940/1000000/$B$13</f>
        <v>0.036518104</v>
      </c>
      <c r="L15940" s="30">
        <f>F15940*G15940*I15940/1000000/$B$13</f>
        <v>0.068989715</v>
      </c>
      <c r="M15940" s="30">
        <f>F15940*G15940*J15940/1000000/$B$13</f>
        <v>0.0112624065</v>
      </c>
      <c r="N15940" s="30">
        <v>234.2584483674</v>
      </c>
      <c r="O15940" s="4" t="inlineStr">
        <is>
          <t>FRANKO actual PPM | TOYOTA</t>
        </is>
      </c>
    </row>
    <row r="15941" ht="15.75" customHeight="1">
      <c r="A15941" s="4" t="inlineStr">
        <is>
          <t>0J010</t>
        </is>
      </c>
      <c r="B15941" s="26">
        <f>ROUND((K15941*$B$6*$B$9+L15941*$B$7*$B$10+M15941*$B$8*$B$11)*$B$12,0)</f>
        <v>195</v>
      </c>
      <c r="C15941" s="26">
        <f>ROUND((K15941*$B$6*$B$9+L15941*$B$7*$B$10+M15941*$B$8*$B$11)*$B$12,0)</f>
        <v>195</v>
      </c>
      <c r="E15941" s="27">
        <v>1</v>
      </c>
      <c r="F15941" s="28">
        <v>580</v>
      </c>
      <c r="G15941" s="28">
        <v>1</v>
      </c>
      <c r="H15941" s="29">
        <v>1678</v>
      </c>
      <c r="I15941" s="29">
        <v>3118</v>
      </c>
      <c r="J15941" s="29">
        <v>488</v>
      </c>
      <c r="K15941" s="30">
        <f>F15941*G15941*H15941/1000000/$B$13</f>
        <v>0.0312903926</v>
      </c>
      <c r="L15941" s="30">
        <f>F15941*G15941*I15941/1000000/$B$13</f>
        <v>0.0581426961</v>
      </c>
      <c r="M15941" s="30">
        <f>F15941*G15941*J15941/1000000/$B$13</f>
        <v>0.0090999473</v>
      </c>
      <c r="N15941" s="30">
        <v>194.9812107179</v>
      </c>
      <c r="O15941" s="4" t="inlineStr">
        <is>
          <t>FRANKO actual PPM | TOYOTA</t>
        </is>
      </c>
    </row>
    <row r="15942" ht="15.75" customHeight="1">
      <c r="A15942" s="4" t="inlineStr">
        <is>
          <t>0J010</t>
        </is>
      </c>
      <c r="B15942" s="26">
        <f>ROUND((K15942*$B$6*$B$9+L15942*$B$7*$B$10+M15942*$B$8*$B$11)*$B$12,0)</f>
        <v>224</v>
      </c>
      <c r="C15942" s="26">
        <f>ROUND((K15942*$B$6*$B$9+L15942*$B$7*$B$10+M15942*$B$8*$B$11)*$B$12,0)</f>
        <v>224</v>
      </c>
      <c r="E15942" s="27">
        <v>1</v>
      </c>
      <c r="F15942" s="28">
        <v>600</v>
      </c>
      <c r="G15942" s="28">
        <v>1</v>
      </c>
      <c r="H15942" s="29">
        <v>1729</v>
      </c>
      <c r="I15942" s="29">
        <v>3533</v>
      </c>
      <c r="J15942" s="29">
        <v>559</v>
      </c>
      <c r="K15942" s="30">
        <f>F15942*G15942*H15942/1000000/$B$13</f>
        <v>0.0333531845</v>
      </c>
      <c r="L15942" s="30">
        <f>F15942*G15942*I15942/1000000/$B$13</f>
        <v>0.0681531526</v>
      </c>
      <c r="M15942" s="30">
        <f>F15942*G15942*J15942/1000000/$B$13</f>
        <v>0.0107833604</v>
      </c>
      <c r="N15942" s="30">
        <v>224.2874995891</v>
      </c>
      <c r="O15942" s="4" t="inlineStr">
        <is>
          <t>FRANKO actual PPM | TOYOTA</t>
        </is>
      </c>
    </row>
    <row r="15943" ht="15.75" customHeight="1">
      <c r="A15943" s="4" t="inlineStr">
        <is>
          <t>0J020</t>
        </is>
      </c>
      <c r="B15943" s="26">
        <f>ROUND((K15943*$B$6*$B$9+L15943*$B$7*$B$10+M15943*$B$8*$B$11)*$B$12,0)</f>
        <v>127</v>
      </c>
      <c r="C15943" s="26">
        <f>ROUND((K15943*$B$6*$B$9+L15943*$B$7*$B$10+M15943*$B$8*$B$11)*$B$12,0)</f>
        <v>127</v>
      </c>
      <c r="E15943" s="27">
        <v>1</v>
      </c>
      <c r="F15943" s="28">
        <v>500</v>
      </c>
      <c r="G15943" s="28">
        <v>1</v>
      </c>
      <c r="H15943" s="29">
        <v>741</v>
      </c>
      <c r="I15943" s="29">
        <v>2256</v>
      </c>
      <c r="J15943" s="29">
        <v>481</v>
      </c>
      <c r="K15943" s="30">
        <f>F15943*G15943*H15943/1000000/$B$13</f>
        <v>0.0119118516</v>
      </c>
      <c r="L15943" s="30">
        <f>F15943*G15943*I15943/1000000/$B$13</f>
        <v>0.0362660421</v>
      </c>
      <c r="M15943" s="30">
        <f>F15943*G15943*J15943/1000000/$B$13</f>
        <v>0.0077322545</v>
      </c>
      <c r="N15943" s="30">
        <v>126.7307293441</v>
      </c>
      <c r="O15943" s="4" t="inlineStr">
        <is>
          <t>FRANKO actual PPM | TOYOTA</t>
        </is>
      </c>
    </row>
    <row r="15944" ht="15.75" customHeight="1">
      <c r="A15944" s="4" t="inlineStr">
        <is>
          <t>0J020</t>
        </is>
      </c>
      <c r="B15944" s="26">
        <f>ROUND((K15944*$B$6*$B$9+L15944*$B$7*$B$10+M15944*$B$8*$B$11)*$B$12,0)</f>
        <v>127</v>
      </c>
      <c r="C15944" s="26">
        <f>ROUND((K15944*$B$6*$B$9+L15944*$B$7*$B$10+M15944*$B$8*$B$11)*$B$12,0)</f>
        <v>127</v>
      </c>
      <c r="E15944" s="27">
        <v>1</v>
      </c>
      <c r="F15944" s="28">
        <v>520</v>
      </c>
      <c r="G15944" s="28">
        <v>1</v>
      </c>
      <c r="H15944" s="29">
        <v>709</v>
      </c>
      <c r="I15944" s="29">
        <v>2116</v>
      </c>
      <c r="J15944" s="29">
        <v>471</v>
      </c>
      <c r="K15944" s="30">
        <f>F15944*G15944*H15944/1000000/$B$13</f>
        <v>0.0118533372</v>
      </c>
      <c r="L15944" s="30">
        <f>F15944*G15944*I15944/1000000/$B$13</f>
        <v>0.0353761095</v>
      </c>
      <c r="M15944" s="30">
        <f>F15944*G15944*J15944/1000000/$B$13</f>
        <v>0.0078743608</v>
      </c>
      <c r="N15944" s="30">
        <v>126.7460532901</v>
      </c>
      <c r="O15944" s="4" t="inlineStr">
        <is>
          <t>FRANKO actual PPM | TOYOTA</t>
        </is>
      </c>
    </row>
    <row r="15945" ht="15.75" customHeight="1">
      <c r="A15945" s="4" t="inlineStr">
        <is>
          <t>0J020</t>
        </is>
      </c>
      <c r="B15945" s="26">
        <f>ROUND((K15945*$B$6*$B$9+L15945*$B$7*$B$10+M15945*$B$8*$B$11)*$B$12,0)</f>
        <v>129</v>
      </c>
      <c r="C15945" s="26">
        <f>ROUND((K15945*$B$6*$B$9+L15945*$B$7*$B$10+M15945*$B$8*$B$11)*$B$12,0)</f>
        <v>129</v>
      </c>
      <c r="E15945" s="27">
        <v>1</v>
      </c>
      <c r="F15945" s="28">
        <v>500</v>
      </c>
      <c r="G15945" s="28">
        <v>1</v>
      </c>
      <c r="H15945" s="29">
        <v>794</v>
      </c>
      <c r="I15945" s="29">
        <v>2312</v>
      </c>
      <c r="J15945" s="29">
        <v>481</v>
      </c>
      <c r="K15945" s="30">
        <f>F15945*G15945*H15945/1000000/$B$13</f>
        <v>0.0127638464</v>
      </c>
      <c r="L15945" s="30">
        <f>F15945*G15945*I15945/1000000/$B$13</f>
        <v>0.037166263</v>
      </c>
      <c r="M15945" s="30">
        <f>F15945*G15945*J15945/1000000/$B$13</f>
        <v>0.0077322545</v>
      </c>
      <c r="N15945" s="30">
        <v>129.1575207438</v>
      </c>
      <c r="O15945" s="4" t="inlineStr">
        <is>
          <t>FRANKO actual PPM | TOYOTA</t>
        </is>
      </c>
    </row>
    <row r="15946" ht="15.75" customHeight="1">
      <c r="A15946" s="4" t="inlineStr">
        <is>
          <t>0L040</t>
        </is>
      </c>
      <c r="B15946" s="26">
        <f>ROUND((K15946*$B$6*$B$9+L15946*$B$7*$B$10+M15946*$B$8*$B$11)*$B$12,0)</f>
        <v>5</v>
      </c>
      <c r="C15946" s="26">
        <f>ROUND((K15946*$B$6*$B$9+L15946*$B$7*$B$10+M15946*$B$8*$B$11)*$B$12,0)</f>
        <v>5</v>
      </c>
      <c r="E15946" s="27">
        <v>1</v>
      </c>
      <c r="F15946" s="28">
        <v>280</v>
      </c>
      <c r="G15946" s="28">
        <v>1</v>
      </c>
      <c r="H15946" s="29">
        <v>365</v>
      </c>
      <c r="I15946" s="29">
        <v>0</v>
      </c>
      <c r="J15946" s="29">
        <v>0</v>
      </c>
      <c r="K15946" s="30">
        <f>F15946*G15946*H15946/1000000/$B$13</f>
        <v>0.0032858063</v>
      </c>
      <c r="L15946" s="30">
        <f>F15946*G15946*I15946/1000000/$B$13</f>
        <v>0</v>
      </c>
      <c r="M15946" s="30">
        <f>F15946*G15946*J15946/1000000/$B$13</f>
        <v>0</v>
      </c>
      <c r="N15946" s="30">
        <v>5.1721876957</v>
      </c>
      <c r="O15946" s="4" t="inlineStr">
        <is>
          <t>FRANKO actual PPM | TOYOTA</t>
        </is>
      </c>
    </row>
    <row r="15947" ht="15.75" customHeight="1">
      <c r="A15947" s="4" t="inlineStr">
        <is>
          <t>0M010</t>
        </is>
      </c>
      <c r="B15947" s="26">
        <f>ROUND((K15947*$B$6*$B$9+L15947*$B$7*$B$10+M15947*$B$8*$B$11)*$B$12,0)</f>
        <v>80</v>
      </c>
      <c r="C15947" s="26">
        <f>ROUND((K15947*$B$6*$B$9+L15947*$B$7*$B$10+M15947*$B$8*$B$11)*$B$12,0)</f>
        <v>80</v>
      </c>
      <c r="E15947" s="27">
        <v>1</v>
      </c>
      <c r="F15947" s="28">
        <v>400</v>
      </c>
      <c r="G15947" s="28">
        <v>1</v>
      </c>
      <c r="H15947" s="29">
        <v>3960</v>
      </c>
      <c r="I15947" s="29">
        <v>0</v>
      </c>
      <c r="J15947" s="29">
        <v>0</v>
      </c>
      <c r="K15947" s="30">
        <f>F15947*G15947*H15947/1000000/$B$13</f>
        <v>0.0509267826</v>
      </c>
      <c r="L15947" s="30">
        <f>F15947*G15947*I15947/1000000/$B$13</f>
        <v>0</v>
      </c>
      <c r="M15947" s="30">
        <f>F15947*G15947*J15947/1000000/$B$13</f>
        <v>0</v>
      </c>
      <c r="N15947" s="30">
        <v>80.1638484351</v>
      </c>
      <c r="O15947" s="4" t="inlineStr">
        <is>
          <t>FRANKO actual PPM | TOYOTA</t>
        </is>
      </c>
    </row>
    <row r="15948" ht="15.75" customHeight="1">
      <c r="A15948" s="4" t="inlineStr">
        <is>
          <t>0N020</t>
        </is>
      </c>
      <c r="B15948" s="26">
        <f>ROUND((K15948*$B$6*$B$9+L15948*$B$7*$B$10+M15948*$B$8*$B$11)*$B$12,0)</f>
        <v>211</v>
      </c>
      <c r="C15948" s="26">
        <f>ROUND((K15948*$B$6*$B$9+L15948*$B$7*$B$10+M15948*$B$8*$B$11)*$B$12,0)</f>
        <v>211</v>
      </c>
      <c r="E15948" s="27">
        <v>1</v>
      </c>
      <c r="F15948" s="28">
        <v>640</v>
      </c>
      <c r="G15948" s="28">
        <v>1</v>
      </c>
      <c r="H15948" s="29">
        <v>6500</v>
      </c>
      <c r="I15948" s="29">
        <v>0</v>
      </c>
      <c r="J15948" s="29">
        <v>0</v>
      </c>
      <c r="K15948" s="30">
        <f>F15948*G15948*H15948/1000000/$B$13</f>
        <v>0.1337471057</v>
      </c>
      <c r="L15948" s="30">
        <f>F15948*G15948*I15948/1000000/$B$13</f>
        <v>0</v>
      </c>
      <c r="M15948" s="30">
        <f>F15948*G15948*J15948/1000000/$B$13</f>
        <v>0</v>
      </c>
      <c r="N15948" s="30">
        <v>210.5313191225</v>
      </c>
      <c r="O15948" s="4" t="inlineStr">
        <is>
          <t>FRANKO actual PPM | TOYOTA</t>
        </is>
      </c>
    </row>
    <row r="15949" ht="15.75" customHeight="1">
      <c r="A15949" s="4" t="inlineStr">
        <is>
          <t>0N020</t>
        </is>
      </c>
      <c r="B15949" s="26">
        <f>ROUND((K15949*$B$6*$B$9+L15949*$B$7*$B$10+M15949*$B$8*$B$11)*$B$12,0)</f>
        <v>234</v>
      </c>
      <c r="C15949" s="26">
        <f>ROUND((K15949*$B$6*$B$9+L15949*$B$7*$B$10+M15949*$B$8*$B$11)*$B$12,0)</f>
        <v>234</v>
      </c>
      <c r="E15949" s="27">
        <v>1</v>
      </c>
      <c r="F15949" s="28">
        <v>640</v>
      </c>
      <c r="G15949" s="28">
        <v>1</v>
      </c>
      <c r="H15949" s="29">
        <v>7085</v>
      </c>
      <c r="I15949" s="29">
        <v>40</v>
      </c>
      <c r="J15949" s="29">
        <v>22</v>
      </c>
      <c r="K15949" s="30">
        <f>F15949*G15949*H15949/1000000/$B$13</f>
        <v>0.1457843452</v>
      </c>
      <c r="L15949" s="30">
        <f>F15949*G15949*I15949/1000000/$B$13</f>
        <v>0.0008230591</v>
      </c>
      <c r="M15949" s="30">
        <f>F15949*G15949*J15949/1000000/$B$13</f>
        <v>0.0004526825</v>
      </c>
      <c r="N15949" s="30">
        <v>234.2328597811</v>
      </c>
      <c r="O15949" s="4" t="inlineStr">
        <is>
          <t>FRANKO actual PPM | TOYOTA</t>
        </is>
      </c>
    </row>
    <row r="15950" ht="15.75" customHeight="1">
      <c r="A15950" s="4" t="inlineStr">
        <is>
          <t>0R010</t>
        </is>
      </c>
      <c r="B15950" s="26">
        <f>ROUND((K15950*$B$6*$B$9+L15950*$B$7*$B$10+M15950*$B$8*$B$11)*$B$12,0)</f>
        <v>147</v>
      </c>
      <c r="C15950" s="26">
        <f>ROUND((K15950*$B$6*$B$9+L15950*$B$7*$B$10+M15950*$B$8*$B$11)*$B$12,0)</f>
        <v>147</v>
      </c>
      <c r="E15950" s="27">
        <v>1</v>
      </c>
      <c r="F15950" s="28">
        <v>500</v>
      </c>
      <c r="G15950" s="28">
        <v>1</v>
      </c>
      <c r="H15950" s="29">
        <v>5793</v>
      </c>
      <c r="I15950" s="29">
        <v>0</v>
      </c>
      <c r="J15950" s="29">
        <v>0</v>
      </c>
      <c r="K15950" s="30">
        <f>F15950*G15950*H15950/1000000/$B$13</f>
        <v>0.0931246374</v>
      </c>
      <c r="L15950" s="30">
        <f>F15950*G15950*I15950/1000000/$B$13</f>
        <v>0</v>
      </c>
      <c r="M15950" s="30">
        <f>F15950*G15950*J15950/1000000/$B$13</f>
        <v>0</v>
      </c>
      <c r="N15950" s="30">
        <v>146.5874917881</v>
      </c>
      <c r="O15950" s="4" t="inlineStr">
        <is>
          <t>FRANKO actual PPM | TOYOTA</t>
        </is>
      </c>
    </row>
    <row r="15951" ht="15.75" customHeight="1">
      <c r="A15951" s="4" t="inlineStr">
        <is>
          <t>0R010</t>
        </is>
      </c>
      <c r="B15951" s="26">
        <f>ROUND((K15951*$B$6*$B$9+L15951*$B$7*$B$10+M15951*$B$8*$B$11)*$B$12,0)</f>
        <v>160</v>
      </c>
      <c r="C15951" s="26">
        <f>ROUND((K15951*$B$6*$B$9+L15951*$B$7*$B$10+M15951*$B$8*$B$11)*$B$12,0)</f>
        <v>160</v>
      </c>
      <c r="E15951" s="27">
        <v>1</v>
      </c>
      <c r="F15951" s="28">
        <v>480</v>
      </c>
      <c r="G15951" s="28">
        <v>1</v>
      </c>
      <c r="H15951" s="29">
        <v>6579</v>
      </c>
      <c r="I15951" s="29">
        <v>0</v>
      </c>
      <c r="J15951" s="29">
        <v>0</v>
      </c>
      <c r="K15951" s="30">
        <f>F15951*G15951*H15951/1000000/$B$13</f>
        <v>0.1015294856</v>
      </c>
      <c r="L15951" s="30">
        <f>F15951*G15951*I15951/1000000/$B$13</f>
        <v>0</v>
      </c>
      <c r="M15951" s="30">
        <f>F15951*G15951*J15951/1000000/$B$13</f>
        <v>0</v>
      </c>
      <c r="N15951" s="30">
        <v>159.8175632893</v>
      </c>
      <c r="O15951" s="4" t="inlineStr">
        <is>
          <t>FRANKO actual PPM | TOYOTA</t>
        </is>
      </c>
    </row>
    <row r="15952" ht="15.75" customHeight="1">
      <c r="A15952" s="4" t="inlineStr">
        <is>
          <t>0R0 20</t>
        </is>
      </c>
      <c r="B15952" s="26">
        <f>ROUND((K15952*$B$6*$B$9+L15952*$B$7*$B$10+M15952*$B$8*$B$11)*$B$12,0)</f>
        <v>737</v>
      </c>
      <c r="C15952" s="26">
        <f>ROUND((K15952*$B$6*$B$9+L15952*$B$7*$B$10+M15952*$B$8*$B$11)*$B$12,0)</f>
        <v>737</v>
      </c>
      <c r="E15952" s="27">
        <v>1</v>
      </c>
      <c r="F15952" s="28">
        <v>2020</v>
      </c>
      <c r="G15952" s="28">
        <v>1</v>
      </c>
      <c r="H15952" s="29">
        <v>4832</v>
      </c>
      <c r="I15952" s="29">
        <v>0</v>
      </c>
      <c r="J15952" s="29">
        <v>451</v>
      </c>
      <c r="K15952" s="30">
        <f>F15952*G15952*H15952/1000000/$B$13</f>
        <v>0.313811863</v>
      </c>
      <c r="L15952" s="30">
        <f>F15952*G15952*I15952/1000000/$B$13</f>
        <v>0</v>
      </c>
      <c r="M15952" s="30">
        <f>F15952*G15952*J15952/1000000/$B$13</f>
        <v>0.0292899731</v>
      </c>
      <c r="N15952" s="30">
        <v>737.3269953538</v>
      </c>
      <c r="O15952" s="4" t="inlineStr">
        <is>
          <t>FRANKO actual PPM | TOYOTA | Extra: LEXUS</t>
        </is>
      </c>
    </row>
    <row r="15953" ht="15.75" customHeight="1">
      <c r="A15953" s="4" t="inlineStr">
        <is>
          <t>0R0 30</t>
        </is>
      </c>
      <c r="B15953" s="26">
        <f>ROUND((K15953*$B$6*$B$9+L15953*$B$7*$B$10+M15953*$B$8*$B$11)*$B$12,0)</f>
        <v>301</v>
      </c>
      <c r="C15953" s="26">
        <f>ROUND((K15953*$B$6*$B$9+L15953*$B$7*$B$10+M15953*$B$8*$B$11)*$B$12,0)</f>
        <v>301</v>
      </c>
      <c r="E15953" s="27">
        <v>1</v>
      </c>
      <c r="F15953" s="28">
        <v>1600</v>
      </c>
      <c r="G15953" s="28">
        <v>1</v>
      </c>
      <c r="H15953" s="29">
        <v>3719</v>
      </c>
      <c r="I15953" s="29">
        <v>0</v>
      </c>
      <c r="J15953" s="29">
        <v>0</v>
      </c>
      <c r="K15953" s="30">
        <f>F15953*G15953*H15953/1000000/$B$13</f>
        <v>0.1913098024</v>
      </c>
      <c r="L15953" s="30">
        <f>F15953*G15953*I15953/1000000/$B$13</f>
        <v>0</v>
      </c>
      <c r="M15953" s="30">
        <f>F15953*G15953*J15953/1000000/$B$13</f>
        <v>0</v>
      </c>
      <c r="N15953" s="30">
        <v>301.1407599294</v>
      </c>
      <c r="O15953" s="4" t="inlineStr">
        <is>
          <t>FRANKO actual PPM | TOYOTA | Extra: LEXUS</t>
        </is>
      </c>
    </row>
    <row r="15954" ht="15.75" customHeight="1">
      <c r="A15954" s="4" t="inlineStr">
        <is>
          <t>0R0 30</t>
        </is>
      </c>
      <c r="B15954" s="26">
        <f>ROUND((K15954*$B$6*$B$9+L15954*$B$7*$B$10+M15954*$B$8*$B$11)*$B$12,0)</f>
        <v>306</v>
      </c>
      <c r="C15954" s="26">
        <f>ROUND((K15954*$B$6*$B$9+L15954*$B$7*$B$10+M15954*$B$8*$B$11)*$B$12,0)</f>
        <v>306</v>
      </c>
      <c r="E15954" s="27">
        <v>1</v>
      </c>
      <c r="F15954" s="28">
        <v>1600</v>
      </c>
      <c r="G15954" s="28">
        <v>1</v>
      </c>
      <c r="H15954" s="29">
        <v>3783</v>
      </c>
      <c r="I15954" s="29">
        <v>0</v>
      </c>
      <c r="J15954" s="29">
        <v>0</v>
      </c>
      <c r="K15954" s="30">
        <f>F15954*G15954*H15954/1000000/$B$13</f>
        <v>0.1946020388</v>
      </c>
      <c r="L15954" s="30">
        <f>F15954*G15954*I15954/1000000/$B$13</f>
        <v>0</v>
      </c>
      <c r="M15954" s="30">
        <f>F15954*G15954*J15954/1000000/$B$13</f>
        <v>0</v>
      </c>
      <c r="N15954" s="30">
        <v>306.3230693232</v>
      </c>
      <c r="O15954" s="4" t="inlineStr">
        <is>
          <t>FRANKO actual PPM | TOYOTA | Extra: LEXUS</t>
        </is>
      </c>
    </row>
    <row r="15955" ht="15.75" customHeight="1">
      <c r="A15955" s="4" t="inlineStr">
        <is>
          <t>0R0 30</t>
        </is>
      </c>
      <c r="B15955" s="26">
        <f>ROUND((K15955*$B$6*$B$9+L15955*$B$7*$B$10+M15955*$B$8*$B$11)*$B$12,0)</f>
        <v>307</v>
      </c>
      <c r="C15955" s="26">
        <f>ROUND((K15955*$B$6*$B$9+L15955*$B$7*$B$10+M15955*$B$8*$B$11)*$B$12,0)</f>
        <v>307</v>
      </c>
      <c r="E15955" s="27">
        <v>1</v>
      </c>
      <c r="F15955" s="28">
        <v>1600</v>
      </c>
      <c r="G15955" s="28">
        <v>1</v>
      </c>
      <c r="H15955" s="29">
        <v>3786</v>
      </c>
      <c r="I15955" s="29">
        <v>0</v>
      </c>
      <c r="J15955" s="29">
        <v>0</v>
      </c>
      <c r="K15955" s="30">
        <f>F15955*G15955*H15955/1000000/$B$13</f>
        <v>0.1947563624</v>
      </c>
      <c r="L15955" s="30">
        <f>F15955*G15955*I15955/1000000/$B$13</f>
        <v>0</v>
      </c>
      <c r="M15955" s="30">
        <f>F15955*G15955*J15955/1000000/$B$13</f>
        <v>0</v>
      </c>
      <c r="N15955" s="30">
        <v>306.5659900761</v>
      </c>
      <c r="O15955" s="4" t="inlineStr">
        <is>
          <t>FRANKO actual PPM | TOYOTA | Extra: LEXUS</t>
        </is>
      </c>
    </row>
    <row r="15956" ht="15.75" customHeight="1">
      <c r="A15956" s="4" t="inlineStr">
        <is>
          <t>0R0 41</t>
        </is>
      </c>
      <c r="B15956" s="26">
        <f>ROUND((K15956*$B$6*$B$9+L15956*$B$7*$B$10+M15956*$B$8*$B$11)*$B$12,0)</f>
        <v>646</v>
      </c>
      <c r="C15956" s="26">
        <f>ROUND((K15956*$B$6*$B$9+L15956*$B$7*$B$10+M15956*$B$8*$B$11)*$B$12,0)</f>
        <v>646</v>
      </c>
      <c r="E15956" s="27">
        <v>1</v>
      </c>
      <c r="F15956" s="28">
        <v>1800</v>
      </c>
      <c r="G15956" s="28">
        <v>1</v>
      </c>
      <c r="H15956" s="29">
        <v>4254</v>
      </c>
      <c r="I15956" s="29">
        <v>741</v>
      </c>
      <c r="J15956" s="29">
        <v>430</v>
      </c>
      <c r="K15956" s="30">
        <f>F15956*G15956*H15956/1000000/$B$13</f>
        <v>0.2461846966</v>
      </c>
      <c r="L15956" s="30">
        <f>F15956*G15956*I15956/1000000/$B$13</f>
        <v>0.0428826658</v>
      </c>
      <c r="M15956" s="30">
        <f>F15956*G15956*J15956/1000000/$B$13</f>
        <v>0.0248846778</v>
      </c>
      <c r="N15956" s="30">
        <v>645.9901717483</v>
      </c>
      <c r="O15956" s="4" t="inlineStr">
        <is>
          <t>FRANKO actual PPM | TOYOTA</t>
        </is>
      </c>
    </row>
    <row r="15957" ht="15.75" customHeight="1">
      <c r="A15957" s="4" t="inlineStr">
        <is>
          <t>0R0 50</t>
        </is>
      </c>
      <c r="B15957" s="26">
        <f>ROUND((K15957*$B$6*$B$9+L15957*$B$7*$B$10+M15957*$B$8*$B$11)*$B$12,0)</f>
        <v>134</v>
      </c>
      <c r="C15957" s="26">
        <f>ROUND((K15957*$B$6*$B$9+L15957*$B$7*$B$10+M15957*$B$8*$B$11)*$B$12,0)</f>
        <v>134</v>
      </c>
      <c r="E15957" s="27">
        <v>1</v>
      </c>
      <c r="F15957" s="28">
        <v>680</v>
      </c>
      <c r="G15957" s="28">
        <v>1</v>
      </c>
      <c r="H15957" s="29">
        <v>2818</v>
      </c>
      <c r="I15957" s="29">
        <v>1408</v>
      </c>
      <c r="J15957" s="29">
        <v>0</v>
      </c>
      <c r="K15957" s="30">
        <f>F15957*G15957*H15957/1000000/$B$13</f>
        <v>0.0616085466</v>
      </c>
      <c r="L15957" s="30">
        <f>F15957*G15957*I15957/1000000/$B$13</f>
        <v>0.0307824108</v>
      </c>
      <c r="M15957" s="30">
        <f>F15957*G15957*J15957/1000000/$B$13</f>
        <v>0</v>
      </c>
      <c r="N15957" s="30">
        <v>134.1016006288</v>
      </c>
      <c r="O15957" s="4" t="inlineStr">
        <is>
          <t>FRANKO actual PPM | TOYOTA</t>
        </is>
      </c>
    </row>
    <row r="15958" ht="15.75" customHeight="1">
      <c r="A15958" s="4" t="inlineStr">
        <is>
          <t>0R0 60</t>
        </is>
      </c>
      <c r="B15958" s="26">
        <f>ROUND((K15958*$B$6*$B$9+L15958*$B$7*$B$10+M15958*$B$8*$B$11)*$B$12,0)</f>
        <v>288</v>
      </c>
      <c r="C15958" s="26">
        <f>ROUND((K15958*$B$6*$B$9+L15958*$B$7*$B$10+M15958*$B$8*$B$11)*$B$12,0)</f>
        <v>288</v>
      </c>
      <c r="E15958" s="27">
        <v>1</v>
      </c>
      <c r="F15958" s="28">
        <v>1340</v>
      </c>
      <c r="G15958" s="28">
        <v>1</v>
      </c>
      <c r="H15958" s="29">
        <v>3129</v>
      </c>
      <c r="I15958" s="29">
        <v>1468</v>
      </c>
      <c r="J15958" s="29">
        <v>0</v>
      </c>
      <c r="K15958" s="30">
        <f>F15958*G15958*H15958/1000000/$B$13</f>
        <v>0.1348035793</v>
      </c>
      <c r="L15958" s="30">
        <f>F15958*G15958*I15958/1000000/$B$13</f>
        <v>0.0632443766</v>
      </c>
      <c r="M15958" s="30">
        <f>F15958*G15958*J15958/1000000/$B$13</f>
        <v>0</v>
      </c>
      <c r="N15958" s="30">
        <v>288.4670322772</v>
      </c>
      <c r="O15958" s="4" t="inlineStr">
        <is>
          <t>FRANKO actual PPM | TOYOTA | Extra: LEXUS</t>
        </is>
      </c>
    </row>
    <row r="15959" ht="15.75" customHeight="1">
      <c r="A15959" s="4" t="inlineStr">
        <is>
          <t>0Q010</t>
        </is>
      </c>
      <c r="B15959" s="26">
        <f>ROUND((K15959*$B$6*$B$9+L15959*$B$7*$B$10+M15959*$B$8*$B$11)*$B$12,0)</f>
        <v>109</v>
      </c>
      <c r="C15959" s="26">
        <f>ROUND((K15959*$B$6*$B$9+L15959*$B$7*$B$10+M15959*$B$8*$B$11)*$B$12,0)</f>
        <v>109</v>
      </c>
      <c r="E15959" s="27">
        <v>1</v>
      </c>
      <c r="F15959" s="28">
        <v>440</v>
      </c>
      <c r="G15959" s="28">
        <v>1</v>
      </c>
      <c r="H15959" s="29">
        <v>2128</v>
      </c>
      <c r="I15959" s="29">
        <v>0</v>
      </c>
      <c r="J15959" s="29">
        <v>523</v>
      </c>
      <c r="K15959" s="30">
        <f>F15959*G15959*H15959/1000000/$B$13</f>
        <v>0.030103387</v>
      </c>
      <c r="L15959" s="30">
        <f>F15959*G15959*I15959/1000000/$B$13</f>
        <v>0</v>
      </c>
      <c r="M15959" s="30">
        <f>F15959*G15959*J15959/1000000/$B$13</f>
        <v>0.0073985298</v>
      </c>
      <c r="N15959" s="30">
        <v>108.8564263658</v>
      </c>
      <c r="O15959" s="4" t="inlineStr">
        <is>
          <t>FRANKO actual PPM | TOYOTA</t>
        </is>
      </c>
    </row>
    <row r="15960" ht="15.75" customHeight="1">
      <c r="A15960" s="4" t="inlineStr">
        <is>
          <t>0Q020</t>
        </is>
      </c>
      <c r="B15960" s="26">
        <f>ROUND((K15960*$B$6*$B$9+L15960*$B$7*$B$10+M15960*$B$8*$B$11)*$B$12,0)</f>
        <v>135</v>
      </c>
      <c r="C15960" s="26">
        <f>ROUND((K15960*$B$6*$B$9+L15960*$B$7*$B$10+M15960*$B$8*$B$11)*$B$12,0)</f>
        <v>135</v>
      </c>
      <c r="E15960" s="27">
        <v>1</v>
      </c>
      <c r="F15960" s="28">
        <v>480</v>
      </c>
      <c r="G15960" s="28">
        <v>1</v>
      </c>
      <c r="H15960" s="29">
        <v>2268</v>
      </c>
      <c r="I15960" s="29">
        <v>102</v>
      </c>
      <c r="J15960" s="29">
        <v>611</v>
      </c>
      <c r="K15960" s="30">
        <f>F15960*G15960*H15960/1000000/$B$13</f>
        <v>0.0350005887</v>
      </c>
      <c r="L15960" s="30">
        <f>F15960*G15960*I15960/1000000/$B$13</f>
        <v>0.0015741006</v>
      </c>
      <c r="M15960" s="30">
        <f>F15960*G15960*J15960/1000000/$B$13</f>
        <v>0.009429171</v>
      </c>
      <c r="N15960" s="30">
        <v>135.3350588768</v>
      </c>
      <c r="O15960" s="4" t="inlineStr">
        <is>
          <t>FRANKO actual PPM | TOYOTA</t>
        </is>
      </c>
    </row>
    <row r="15961" ht="15.75" customHeight="1">
      <c r="A15961" s="4" t="inlineStr">
        <is>
          <t>0Q040 / 00040</t>
        </is>
      </c>
      <c r="B15961" s="26">
        <f>ROUND((K15961*$B$6*$B$9+L15961*$B$7*$B$10+M15961*$B$8*$B$11)*$B$12,0)</f>
        <v>79</v>
      </c>
      <c r="C15961" s="26">
        <f>ROUND((K15961*$B$6*$B$9+L15961*$B$7*$B$10+M15961*$B$8*$B$11)*$B$12,0)</f>
        <v>79</v>
      </c>
      <c r="E15961" s="27">
        <v>1</v>
      </c>
      <c r="F15961" s="28">
        <v>440</v>
      </c>
      <c r="G15961" s="28">
        <v>1</v>
      </c>
      <c r="H15961" s="29">
        <v>928</v>
      </c>
      <c r="I15961" s="29">
        <v>998</v>
      </c>
      <c r="J15961" s="29">
        <v>353</v>
      </c>
      <c r="K15961" s="30">
        <f>F15961*G15961*H15961/1000000/$B$13</f>
        <v>0.0131277928</v>
      </c>
      <c r="L15961" s="30">
        <f>F15961*G15961*I15961/1000000/$B$13</f>
        <v>0.0141180358</v>
      </c>
      <c r="M15961" s="30">
        <f>F15961*G15961*J15961/1000000/$B$13</f>
        <v>0.004993654</v>
      </c>
      <c r="N15961" s="30">
        <v>79.1805838246</v>
      </c>
      <c r="O15961" s="4" t="inlineStr">
        <is>
          <t>FRANKO actual PPM | TOYOTA</t>
        </is>
      </c>
    </row>
    <row r="15962" ht="15.75" customHeight="1">
      <c r="A15962" s="4" t="inlineStr">
        <is>
          <t>0Q070</t>
        </is>
      </c>
      <c r="B15962" s="26">
        <f>ROUND((K15962*$B$6*$B$9+L15962*$B$7*$B$10+M15962*$B$8*$B$11)*$B$12,0)</f>
        <v>157</v>
      </c>
      <c r="C15962" s="26">
        <f>ROUND((K15962*$B$6*$B$9+L15962*$B$7*$B$10+M15962*$B$8*$B$11)*$B$12,0)</f>
        <v>157</v>
      </c>
      <c r="E15962" s="27">
        <v>1</v>
      </c>
      <c r="F15962" s="28">
        <v>480</v>
      </c>
      <c r="G15962" s="28">
        <v>1</v>
      </c>
      <c r="H15962" s="29">
        <v>110</v>
      </c>
      <c r="I15962" s="29">
        <v>5675</v>
      </c>
      <c r="J15962" s="29">
        <v>381</v>
      </c>
      <c r="K15962" s="30">
        <f>F15962*G15962*H15962/1000000/$B$13</f>
        <v>0.0016975594</v>
      </c>
      <c r="L15962" s="30">
        <f>F15962*G15962*I15962/1000000/$B$13</f>
        <v>0.0875786337</v>
      </c>
      <c r="M15962" s="30">
        <f>F15962*G15962*J15962/1000000/$B$13</f>
        <v>0.0058797285</v>
      </c>
      <c r="N15962" s="30">
        <v>157.1436849787</v>
      </c>
      <c r="O15962" s="4" t="inlineStr">
        <is>
          <t>FRANKO actual PPM | TOYOTA</t>
        </is>
      </c>
    </row>
    <row r="15963" ht="15.75" customHeight="1">
      <c r="A15963" s="4" t="inlineStr">
        <is>
          <t>0W010</t>
        </is>
      </c>
      <c r="B15963" s="26">
        <f>ROUND((K15963*$B$6*$B$9+L15963*$B$7*$B$10+M15963*$B$8*$B$11)*$B$12,0)</f>
        <v>182</v>
      </c>
      <c r="C15963" s="26">
        <f>ROUND((K15963*$B$6*$B$9+L15963*$B$7*$B$10+M15963*$B$8*$B$11)*$B$12,0)</f>
        <v>182</v>
      </c>
      <c r="E15963" s="27">
        <v>1</v>
      </c>
      <c r="F15963" s="28">
        <v>500</v>
      </c>
      <c r="G15963" s="28">
        <v>1</v>
      </c>
      <c r="H15963" s="29">
        <v>7176</v>
      </c>
      <c r="I15963" s="29">
        <v>0</v>
      </c>
      <c r="J15963" s="29">
        <v>0</v>
      </c>
      <c r="K15963" s="30">
        <f>F15963*G15963*H15963/1000000/$B$13</f>
        <v>0.1153568787</v>
      </c>
      <c r="L15963" s="30">
        <f>F15963*G15963*I15963/1000000/$B$13</f>
        <v>0</v>
      </c>
      <c r="M15963" s="30">
        <f>F15963*G15963*J15963/1000000/$B$13</f>
        <v>0</v>
      </c>
      <c r="N15963" s="30">
        <v>181.5832627432</v>
      </c>
      <c r="O15963" s="4" t="inlineStr">
        <is>
          <t>FRANKO actual PPM | TOYOTA</t>
        </is>
      </c>
    </row>
    <row r="15964" ht="15.75" customHeight="1">
      <c r="A15964" s="4" t="inlineStr">
        <is>
          <t>0W010</t>
        </is>
      </c>
      <c r="B15964" s="26">
        <f>ROUND((K15964*$B$6*$B$9+L15964*$B$7*$B$10+M15964*$B$8*$B$11)*$B$12,0)</f>
        <v>187</v>
      </c>
      <c r="C15964" s="26">
        <f>ROUND((K15964*$B$6*$B$9+L15964*$B$7*$B$10+M15964*$B$8*$B$11)*$B$12,0)</f>
        <v>187</v>
      </c>
      <c r="E15964" s="27">
        <v>1</v>
      </c>
      <c r="F15964" s="28">
        <v>500</v>
      </c>
      <c r="G15964" s="28">
        <v>1</v>
      </c>
      <c r="H15964" s="29">
        <v>7391</v>
      </c>
      <c r="I15964" s="29">
        <v>0</v>
      </c>
      <c r="J15964" s="29">
        <v>0</v>
      </c>
      <c r="K15964" s="30">
        <f>F15964*G15964*H15964/1000000/$B$13</f>
        <v>0.1188130839</v>
      </c>
      <c r="L15964" s="30">
        <f>F15964*G15964*I15964/1000000/$B$13</f>
        <v>0</v>
      </c>
      <c r="M15964" s="30">
        <f>F15964*G15964*J15964/1000000/$B$13</f>
        <v>0</v>
      </c>
      <c r="N15964" s="30">
        <v>187.0236754368</v>
      </c>
      <c r="O15964" s="4" t="inlineStr">
        <is>
          <t>FRANKO actual PPM | TOYOTA</t>
        </is>
      </c>
    </row>
    <row r="15965" ht="15.75" customHeight="1">
      <c r="A15965" s="4" t="inlineStr">
        <is>
          <t>0W010 / 0R010</t>
        </is>
      </c>
      <c r="B15965" s="26">
        <f>ROUND((K15965*$B$6*$B$9+L15965*$B$7*$B$10+M15965*$B$8*$B$11)*$B$12,0)</f>
        <v>177</v>
      </c>
      <c r="C15965" s="26">
        <f>ROUND((K15965*$B$6*$B$9+L15965*$B$7*$B$10+M15965*$B$8*$B$11)*$B$12,0)</f>
        <v>177</v>
      </c>
      <c r="E15965" s="27">
        <v>1</v>
      </c>
      <c r="F15965" s="28">
        <v>500</v>
      </c>
      <c r="G15965" s="28">
        <v>1</v>
      </c>
      <c r="H15965" s="29">
        <v>6986</v>
      </c>
      <c r="I15965" s="29">
        <v>0</v>
      </c>
      <c r="J15965" s="29">
        <v>0</v>
      </c>
      <c r="K15965" s="30">
        <f>F15965*G15965*H15965/1000000/$B$13</f>
        <v>0.1123025578</v>
      </c>
      <c r="L15965" s="30">
        <f>F15965*G15965*I15965/1000000/$B$13</f>
        <v>0</v>
      </c>
      <c r="M15965" s="30">
        <f>F15965*G15965*J15965/1000000/$B$13</f>
        <v>0</v>
      </c>
      <c r="N15965" s="30">
        <v>176.7754561767</v>
      </c>
      <c r="O15965" s="4" t="inlineStr">
        <is>
          <t>FRANKO actual PPM | TOYOTA</t>
        </is>
      </c>
    </row>
    <row r="15966" ht="15.75" customHeight="1">
      <c r="A15966" s="4" t="inlineStr">
        <is>
          <t>10R03</t>
        </is>
      </c>
      <c r="B15966" s="26">
        <f>ROUND((K15966*$B$6*$B$9+L15966*$B$7*$B$10+M15966*$B$8*$B$11)*$B$12,0)</f>
        <v>151</v>
      </c>
      <c r="C15966" s="26">
        <f>ROUND((K15966*$B$6*$B$9+L15966*$B$7*$B$10+M15966*$B$8*$B$11)*$B$12,0)</f>
        <v>151</v>
      </c>
      <c r="E15966" s="27">
        <v>1</v>
      </c>
      <c r="F15966" s="28">
        <v>700</v>
      </c>
      <c r="G15966" s="28">
        <v>1</v>
      </c>
      <c r="H15966" s="29">
        <v>4269</v>
      </c>
      <c r="I15966" s="29">
        <v>0</v>
      </c>
      <c r="J15966" s="29">
        <v>0</v>
      </c>
      <c r="K15966" s="30">
        <f>F15966*G15966*H15966/1000000/$B$13</f>
        <v>0.096076076</v>
      </c>
      <c r="L15966" s="30">
        <f>F15966*G15966*I15966/1000000/$B$13</f>
        <v>0</v>
      </c>
      <c r="M15966" s="30">
        <f>F15966*G15966*J15966/1000000/$B$13</f>
        <v>0</v>
      </c>
      <c r="N15966" s="30">
        <v>151.233351186</v>
      </c>
      <c r="O15966" s="4" t="inlineStr">
        <is>
          <t>FRANKO actual PPM | TOYOTA | Extra: AC9 / 81 / SANGO</t>
        </is>
      </c>
    </row>
    <row r="15967" ht="15.75" customHeight="1">
      <c r="A15967" s="4" t="inlineStr">
        <is>
          <t>0Y010</t>
        </is>
      </c>
      <c r="B15967" s="26">
        <f>ROUND((K15967*$B$6*$B$9+L15967*$B$7*$B$10+M15967*$B$8*$B$11)*$B$12,0)</f>
        <v>210</v>
      </c>
      <c r="C15967" s="26">
        <f>ROUND((K15967*$B$6*$B$9+L15967*$B$7*$B$10+M15967*$B$8*$B$11)*$B$12,0)</f>
        <v>210</v>
      </c>
      <c r="E15967" s="27">
        <v>1</v>
      </c>
      <c r="F15967" s="28">
        <v>600</v>
      </c>
      <c r="G15967" s="28">
        <v>1</v>
      </c>
      <c r="H15967" s="29">
        <v>1748</v>
      </c>
      <c r="I15967" s="29">
        <v>3305</v>
      </c>
      <c r="J15967" s="29">
        <v>500</v>
      </c>
      <c r="K15967" s="30">
        <f>F15967*G15967*H15967/1000000/$B$13</f>
        <v>0.033719703</v>
      </c>
      <c r="L15967" s="30">
        <f>F15967*G15967*I15967/1000000/$B$13</f>
        <v>0.0637549304</v>
      </c>
      <c r="M15967" s="30">
        <f>F15967*G15967*J15967/1000000/$B$13</f>
        <v>0.009645224</v>
      </c>
      <c r="N15967" s="30">
        <v>210.1039739712</v>
      </c>
      <c r="O15967" s="4" t="inlineStr">
        <is>
          <t>FRANKO actual PPM | TOYOTA</t>
        </is>
      </c>
    </row>
    <row r="15968" ht="15.75" customHeight="1">
      <c r="A15968" s="4" t="inlineStr">
        <is>
          <t>L 20220</t>
        </is>
      </c>
      <c r="B15968" s="26">
        <f>ROUND((K15968*$B$6*$B$9+L15968*$B$7*$B$10+M15968*$B$8*$B$11)*$B$12,0)</f>
        <v>261</v>
      </c>
      <c r="C15968" s="26">
        <f>ROUND((K15968*$B$6*$B$9+L15968*$B$7*$B$10+M15968*$B$8*$B$11)*$B$12,0)</f>
        <v>261</v>
      </c>
      <c r="E15968" s="27">
        <v>1</v>
      </c>
      <c r="F15968" s="28">
        <v>500</v>
      </c>
      <c r="G15968" s="28">
        <v>1</v>
      </c>
      <c r="H15968" s="29">
        <v>2158</v>
      </c>
      <c r="I15968" s="29">
        <v>6924</v>
      </c>
      <c r="J15968" s="29">
        <v>542</v>
      </c>
      <c r="K15968" s="30">
        <f>F15968*G15968*H15968/1000000/$B$13</f>
        <v>0.0346906555</v>
      </c>
      <c r="L15968" s="30">
        <f>F15968*G15968*I15968/1000000/$B$13</f>
        <v>0.1113058846</v>
      </c>
      <c r="M15968" s="30">
        <f>F15968*G15968*J15968/1000000/$B$13</f>
        <v>0.0087128523</v>
      </c>
      <c r="N15968" s="30">
        <v>261.2321912514</v>
      </c>
      <c r="O15968" s="4" t="inlineStr">
        <is>
          <t>FRANKO actual PPM | TOYOTA</t>
        </is>
      </c>
    </row>
    <row r="15969" ht="15.75" customHeight="1">
      <c r="A15969" s="4" t="inlineStr">
        <is>
          <t>L 31160</t>
        </is>
      </c>
      <c r="B15969" s="26">
        <f>ROUND((K15969*$B$6*$B$9+L15969*$B$7*$B$10+M15969*$B$8*$B$11)*$B$12,0)</f>
        <v>164</v>
      </c>
      <c r="C15969" s="26">
        <f>ROUND((K15969*$B$6*$B$9+L15969*$B$7*$B$10+M15969*$B$8*$B$11)*$B$12,0)</f>
        <v>164</v>
      </c>
      <c r="E15969" s="27">
        <v>1</v>
      </c>
      <c r="F15969" s="28">
        <v>520</v>
      </c>
      <c r="G15969" s="28">
        <v>1</v>
      </c>
      <c r="H15969" s="29">
        <v>1854</v>
      </c>
      <c r="I15969" s="29">
        <v>2479</v>
      </c>
      <c r="J15969" s="29">
        <v>467</v>
      </c>
      <c r="K15969" s="30">
        <f>F15969*G15969*H15969/1000000/$B$13</f>
        <v>0.0309958918</v>
      </c>
      <c r="L15969" s="30">
        <f>F15969*G15969*I15969/1000000/$B$13</f>
        <v>0.0414448844</v>
      </c>
      <c r="M15969" s="30">
        <f>F15969*G15969*J15969/1000000/$B$13</f>
        <v>0.0078074873</v>
      </c>
      <c r="N15969" s="30">
        <v>163.6416719818</v>
      </c>
      <c r="O15969" s="4" t="inlineStr">
        <is>
          <t>FRANKO actual PPM | TOYOTA</t>
        </is>
      </c>
    </row>
    <row r="15970" ht="15.75" customHeight="1">
      <c r="A15970" s="4" t="inlineStr">
        <is>
          <t>R 20120</t>
        </is>
      </c>
      <c r="B15970" s="26">
        <f>ROUND((K15970*$B$6*$B$9+L15970*$B$7*$B$10+M15970*$B$8*$B$11)*$B$12,0)</f>
        <v>268</v>
      </c>
      <c r="C15970" s="26">
        <f>ROUND((K15970*$B$6*$B$9+L15970*$B$7*$B$10+M15970*$B$8*$B$11)*$B$12,0)</f>
        <v>268</v>
      </c>
      <c r="E15970" s="27">
        <v>1</v>
      </c>
      <c r="F15970" s="28">
        <v>500</v>
      </c>
      <c r="G15970" s="28">
        <v>1</v>
      </c>
      <c r="H15970" s="29">
        <v>2052</v>
      </c>
      <c r="I15970" s="29">
        <v>7400</v>
      </c>
      <c r="J15970" s="29">
        <v>544</v>
      </c>
      <c r="K15970" s="30">
        <f>F15970*G15970*H15970/1000000/$B$13</f>
        <v>0.032986666</v>
      </c>
      <c r="L15970" s="30">
        <f>F15970*G15970*I15970/1000000/$B$13</f>
        <v>0.1189577623</v>
      </c>
      <c r="M15970" s="30">
        <f>F15970*G15970*J15970/1000000/$B$13</f>
        <v>0.0087450031</v>
      </c>
      <c r="N15970" s="30">
        <v>268.0452302361</v>
      </c>
      <c r="O15970" s="4" t="inlineStr">
        <is>
          <t>FRANKO actual PPM | TOYOTA</t>
        </is>
      </c>
    </row>
    <row r="15971" ht="15.75" customHeight="1">
      <c r="A15971" s="4" t="inlineStr">
        <is>
          <t>R 31161</t>
        </is>
      </c>
      <c r="B15971" s="26">
        <f>ROUND((K15971*$B$6*$B$9+L15971*$B$7*$B$10+M15971*$B$8*$B$11)*$B$12,0)</f>
        <v>166</v>
      </c>
      <c r="C15971" s="26">
        <f>ROUND((K15971*$B$6*$B$9+L15971*$B$7*$B$10+M15971*$B$8*$B$11)*$B$12,0)</f>
        <v>166</v>
      </c>
      <c r="E15971" s="27">
        <v>1</v>
      </c>
      <c r="F15971" s="28">
        <v>560</v>
      </c>
      <c r="G15971" s="28">
        <v>1</v>
      </c>
      <c r="H15971" s="29">
        <v>1741</v>
      </c>
      <c r="I15971" s="29">
        <v>2437</v>
      </c>
      <c r="J15971" s="29">
        <v>426</v>
      </c>
      <c r="K15971" s="30">
        <f>F15971*G15971*H15971/1000000/$B$13</f>
        <v>0.0313456919</v>
      </c>
      <c r="L15971" s="30">
        <f>F15971*G15971*I15971/1000000/$B$13</f>
        <v>0.0438767669</v>
      </c>
      <c r="M15971" s="30">
        <f>F15971*G15971*J15971/1000000/$B$13</f>
        <v>0.0076698821</v>
      </c>
      <c r="N15971" s="30">
        <v>165.981849849</v>
      </c>
      <c r="O15971" s="4" t="inlineStr">
        <is>
          <t>FRANKO actual PPM | TOYOTA</t>
        </is>
      </c>
    </row>
    <row r="15972" ht="15.75" customHeight="1">
      <c r="A15972" s="4" t="inlineStr">
        <is>
          <t>R 31161</t>
        </is>
      </c>
      <c r="B15972" s="26">
        <f>ROUND((K15972*$B$6*$B$9+L15972*$B$7*$B$10+M15972*$B$8*$B$11)*$B$12,0)</f>
        <v>166</v>
      </c>
      <c r="C15972" s="26">
        <f>ROUND((K15972*$B$6*$B$9+L15972*$B$7*$B$10+M15972*$B$8*$B$11)*$B$12,0)</f>
        <v>166</v>
      </c>
      <c r="E15972" s="27">
        <v>1</v>
      </c>
      <c r="F15972" s="28">
        <v>540</v>
      </c>
      <c r="G15972" s="28">
        <v>1</v>
      </c>
      <c r="H15972" s="29">
        <v>1826</v>
      </c>
      <c r="I15972" s="29">
        <v>2362</v>
      </c>
      <c r="J15972" s="29">
        <v>464</v>
      </c>
      <c r="K15972" s="30">
        <f>F15972*G15972*H15972/1000000/$B$13</f>
        <v>0.0317019221</v>
      </c>
      <c r="L15972" s="30">
        <f>F15972*G15972*I15972/1000000/$B$13</f>
        <v>0.0410076342</v>
      </c>
      <c r="M15972" s="30">
        <f>F15972*G15972*J15972/1000000/$B$13</f>
        <v>0.0080556911</v>
      </c>
      <c r="N15972" s="30">
        <v>166.2879117102</v>
      </c>
      <c r="O15972" s="4" t="inlineStr">
        <is>
          <t>FRANKO actual PPM | TOYOTA</t>
        </is>
      </c>
    </row>
    <row r="15973" ht="15.75" customHeight="1">
      <c r="A15973" s="4" t="inlineStr">
        <is>
          <t>ZZ001</t>
        </is>
      </c>
      <c r="B15973" s="26">
        <f>ROUND((K15973*$B$6*$B$9+L15973*$B$7*$B$10+M15973*$B$8*$B$11)*$B$12,0)</f>
        <v>134</v>
      </c>
      <c r="C15973" s="26">
        <f>ROUND((K15973*$B$6*$B$9+L15973*$B$7*$B$10+M15973*$B$8*$B$11)*$B$12,0)</f>
        <v>134</v>
      </c>
      <c r="E15973" s="27">
        <v>1</v>
      </c>
      <c r="F15973" s="28">
        <v>500</v>
      </c>
      <c r="G15973" s="28">
        <v>1</v>
      </c>
      <c r="H15973" s="29">
        <v>2130</v>
      </c>
      <c r="I15973" s="29">
        <v>271</v>
      </c>
      <c r="J15973" s="29">
        <v>563</v>
      </c>
      <c r="K15973" s="30">
        <f>F15973*G15973*H15973/1000000/$B$13</f>
        <v>0.0342405451</v>
      </c>
      <c r="L15973" s="30">
        <f>F15973*G15973*I15973/1000000/$B$13</f>
        <v>0.0043564262</v>
      </c>
      <c r="M15973" s="30">
        <f>F15973*G15973*J15973/1000000/$B$13</f>
        <v>0.0090504352</v>
      </c>
      <c r="N15973" s="30">
        <v>134.3474325031</v>
      </c>
      <c r="O15973" s="4" t="inlineStr">
        <is>
          <t>FRANKO actual PPM | TOYOTA</t>
        </is>
      </c>
    </row>
    <row r="15974" ht="15.75" customHeight="1">
      <c r="A15974" s="4" t="inlineStr">
        <is>
          <t>ZZ002</t>
        </is>
      </c>
      <c r="B15974" s="26">
        <f>ROUND((K15974*$B$6*$B$9+L15974*$B$7*$B$10+M15974*$B$8*$B$11)*$B$12,0)</f>
        <v>229</v>
      </c>
      <c r="C15974" s="26">
        <f>ROUND((K15974*$B$6*$B$9+L15974*$B$7*$B$10+M15974*$B$8*$B$11)*$B$12,0)</f>
        <v>229</v>
      </c>
      <c r="E15974" s="27">
        <v>1</v>
      </c>
      <c r="F15974" s="28">
        <v>480</v>
      </c>
      <c r="G15974" s="28">
        <v>1</v>
      </c>
      <c r="H15974" s="29">
        <v>2920</v>
      </c>
      <c r="I15974" s="29">
        <v>3813</v>
      </c>
      <c r="J15974" s="29">
        <v>682</v>
      </c>
      <c r="K15974" s="30">
        <f>F15974*G15974*H15974/1000000/$B$13</f>
        <v>0.0450624864</v>
      </c>
      <c r="L15974" s="30">
        <f>F15974*G15974*I15974/1000000/$B$13</f>
        <v>0.0588435824</v>
      </c>
      <c r="M15974" s="30">
        <f>F15974*G15974*J15974/1000000/$B$13</f>
        <v>0.0105248684</v>
      </c>
      <c r="N15974" s="30">
        <v>229.3440892756</v>
      </c>
      <c r="O15974" s="4" t="inlineStr">
        <is>
          <t>FRANKO actual PPM | TOYOTA</t>
        </is>
      </c>
    </row>
    <row r="15975" ht="15.75" customHeight="1">
      <c r="A15975" s="4" t="inlineStr">
        <is>
          <t>ZZ003</t>
        </is>
      </c>
      <c r="B15975" s="26">
        <f>ROUND((K15975*$B$6*$B$9+L15975*$B$7*$B$10+M15975*$B$8*$B$11)*$B$12,0)</f>
        <v>266</v>
      </c>
      <c r="C15975" s="26">
        <f>ROUND((K15975*$B$6*$B$9+L15975*$B$7*$B$10+M15975*$B$8*$B$11)*$B$12,0)</f>
        <v>266</v>
      </c>
      <c r="E15975" s="27">
        <v>1</v>
      </c>
      <c r="F15975" s="28">
        <v>500</v>
      </c>
      <c r="G15975" s="28">
        <v>1</v>
      </c>
      <c r="H15975" s="29">
        <v>2469</v>
      </c>
      <c r="I15975" s="29">
        <v>6751</v>
      </c>
      <c r="J15975" s="29">
        <v>543</v>
      </c>
      <c r="K15975" s="30">
        <f>F15975*G15975*H15975/1000000/$B$13</f>
        <v>0.0396900966</v>
      </c>
      <c r="L15975" s="30">
        <f>F15975*G15975*I15975/1000000/$B$13</f>
        <v>0.108524845</v>
      </c>
      <c r="M15975" s="30">
        <f>F15975*G15975*J15975/1000000/$B$13</f>
        <v>0.0087289277</v>
      </c>
      <c r="N15975" s="30">
        <v>265.881439981</v>
      </c>
      <c r="O15975" s="4" t="inlineStr">
        <is>
          <t>FRANKO actual PPM | TOYOTA</t>
        </is>
      </c>
    </row>
    <row r="15976" ht="15.75" customHeight="1">
      <c r="A15976" s="4" t="inlineStr">
        <is>
          <t>ZZ003</t>
        </is>
      </c>
      <c r="B15976" s="26">
        <f>ROUND((K15976*$B$6*$B$9+L15976*$B$7*$B$10+M15976*$B$8*$B$11)*$B$12,0)</f>
        <v>260</v>
      </c>
      <c r="C15976" s="26">
        <f>ROUND((K15976*$B$6*$B$9+L15976*$B$7*$B$10+M15976*$B$8*$B$11)*$B$12,0)</f>
        <v>260</v>
      </c>
      <c r="E15976" s="27">
        <v>1</v>
      </c>
      <c r="F15976" s="28">
        <v>520</v>
      </c>
      <c r="G15976" s="28">
        <v>1</v>
      </c>
      <c r="H15976" s="29">
        <v>2379</v>
      </c>
      <c r="I15976" s="29">
        <v>6702</v>
      </c>
      <c r="J15976" s="29">
        <v>448</v>
      </c>
      <c r="K15976" s="30">
        <f>F15976*G15976*H15976/1000000/$B$13</f>
        <v>0.0397730456</v>
      </c>
      <c r="L15976" s="30">
        <f>F15976*G15976*I15976/1000000/$B$13</f>
        <v>0.1120466378</v>
      </c>
      <c r="M15976" s="30">
        <f>F15976*G15976*J15976/1000000/$B$13</f>
        <v>0.0074898379</v>
      </c>
      <c r="N15976" s="30">
        <v>259.9643146004</v>
      </c>
      <c r="O15976" s="4" t="inlineStr">
        <is>
          <t>FRANKO actual PPM | TOYOTA</t>
        </is>
      </c>
    </row>
    <row r="15977" ht="15.75" customHeight="1">
      <c r="A15977" s="4" t="inlineStr">
        <is>
          <t>ZZ005</t>
        </is>
      </c>
      <c r="B15977" s="26">
        <f>ROUND((K15977*$B$6*$B$9+L15977*$B$7*$B$10+M15977*$B$8*$B$11)*$B$12,0)</f>
        <v>136</v>
      </c>
      <c r="C15977" s="26">
        <f>ROUND((K15977*$B$6*$B$9+L15977*$B$7*$B$10+M15977*$B$8*$B$11)*$B$12,0)</f>
        <v>136</v>
      </c>
      <c r="E15977" s="27">
        <v>1</v>
      </c>
      <c r="F15977" s="28">
        <v>360</v>
      </c>
      <c r="G15977" s="28">
        <v>1</v>
      </c>
      <c r="H15977" s="29">
        <v>1633</v>
      </c>
      <c r="I15977" s="29">
        <v>3369</v>
      </c>
      <c r="J15977" s="29">
        <v>611</v>
      </c>
      <c r="K15977" s="30">
        <f>F15977*G15977*H15977/1000000/$B$13</f>
        <v>0.0189007809</v>
      </c>
      <c r="L15977" s="30">
        <f>F15977*G15977*I15977/1000000/$B$13</f>
        <v>0.0389937115</v>
      </c>
      <c r="M15977" s="30">
        <f>F15977*G15977*J15977/1000000/$B$13</f>
        <v>0.0070718782</v>
      </c>
      <c r="N15977" s="30">
        <v>135.5348353853</v>
      </c>
      <c r="O15977" s="4" t="inlineStr">
        <is>
          <t>FRANKO actual PPM | TOYOTA</t>
        </is>
      </c>
    </row>
    <row r="15978" ht="15.75" customHeight="1">
      <c r="A15978" s="4" t="inlineStr">
        <is>
          <t>ZZ005</t>
        </is>
      </c>
      <c r="B15978" s="26">
        <f>ROUND((K15978*$B$6*$B$9+L15978*$B$7*$B$10+M15978*$B$8*$B$11)*$B$12,0)</f>
        <v>143</v>
      </c>
      <c r="C15978" s="26">
        <f>ROUND((K15978*$B$6*$B$9+L15978*$B$7*$B$10+M15978*$B$8*$B$11)*$B$12,0)</f>
        <v>143</v>
      </c>
      <c r="E15978" s="27">
        <v>1</v>
      </c>
      <c r="F15978" s="28">
        <v>400</v>
      </c>
      <c r="G15978" s="28">
        <v>1</v>
      </c>
      <c r="H15978" s="29">
        <v>1478</v>
      </c>
      <c r="I15978" s="29">
        <v>3223</v>
      </c>
      <c r="J15978" s="29">
        <v>588</v>
      </c>
      <c r="K15978" s="30">
        <f>F15978*G15978*H15978/1000000/$B$13</f>
        <v>0.0190075214</v>
      </c>
      <c r="L15978" s="30">
        <f>F15978*G15978*I15978/1000000/$B$13</f>
        <v>0.0414487425</v>
      </c>
      <c r="M15978" s="30">
        <f>F15978*G15978*J15978/1000000/$B$13</f>
        <v>0.0075618556</v>
      </c>
      <c r="N15978" s="30">
        <v>142.734600011</v>
      </c>
      <c r="O15978" s="4" t="inlineStr">
        <is>
          <t>FRANKO actual PPM | TOYOTA</t>
        </is>
      </c>
    </row>
    <row r="15979" ht="15.75" customHeight="1">
      <c r="A15979" s="4" t="inlineStr">
        <is>
          <t>A2CB18</t>
        </is>
      </c>
      <c r="B15979" s="26">
        <f>ROUND((K15979*$B$6*$B$9+L15979*$B$7*$B$10+M15979*$B$8*$B$11)*$B$12,0)</f>
        <v>147</v>
      </c>
      <c r="C15979" s="26">
        <f>ROUND((K15979*$B$6*$B$9+L15979*$B$7*$B$10+M15979*$B$8*$B$11)*$B$12,0)</f>
        <v>147</v>
      </c>
      <c r="E15979" s="27">
        <v>1</v>
      </c>
      <c r="F15979" s="28">
        <v>1050</v>
      </c>
      <c r="G15979" s="28">
        <v>1</v>
      </c>
      <c r="H15979" s="29">
        <v>1272</v>
      </c>
      <c r="I15979" s="29">
        <v>54</v>
      </c>
      <c r="J15979" s="29">
        <v>276</v>
      </c>
      <c r="K15979" s="30">
        <f>F15979*G15979*H15979/1000000/$B$13</f>
        <v>0.0429405371</v>
      </c>
      <c r="L15979" s="30">
        <f>F15979*G15979*I15979/1000000/$B$13</f>
        <v>0.0018229473</v>
      </c>
      <c r="M15979" s="30">
        <f>F15979*G15979*J15979/1000000/$B$13</f>
        <v>0.0093172864</v>
      </c>
      <c r="N15979" s="30">
        <v>147.2038476419</v>
      </c>
      <c r="O15979" s="4" t="inlineStr">
        <is>
          <t>FRANKO actual PPM | TOYOTA | Extra: su zondu</t>
        </is>
      </c>
    </row>
    <row r="15980" ht="15.75" customHeight="1">
      <c r="A15980" s="4" t="inlineStr">
        <is>
          <t>MR2</t>
        </is>
      </c>
      <c r="B15980" s="26">
        <f>ROUND((K15980*$B$6*$B$9+L15980*$B$7*$B$10+M15980*$B$8*$B$11)*$B$12,0)</f>
        <v>166</v>
      </c>
      <c r="C15980" s="26">
        <f>ROUND((K15980*$B$6*$B$9+L15980*$B$7*$B$10+M15980*$B$8*$B$11)*$B$12,0)</f>
        <v>166</v>
      </c>
      <c r="E15980" s="27">
        <v>1</v>
      </c>
      <c r="F15980" s="28">
        <v>740</v>
      </c>
      <c r="G15980" s="28">
        <v>1</v>
      </c>
      <c r="H15980" s="29">
        <v>2300</v>
      </c>
      <c r="I15980" s="29">
        <v>0</v>
      </c>
      <c r="J15980" s="29">
        <v>403</v>
      </c>
      <c r="K15980" s="30">
        <f>F15980*G15980*H15980/1000000/$B$13</f>
        <v>0.0547205707</v>
      </c>
      <c r="L15980" s="30">
        <f>F15980*G15980*I15980/1000000/$B$13</f>
        <v>0</v>
      </c>
      <c r="M15980" s="30">
        <f>F15980*G15980*J15980/1000000/$B$13</f>
        <v>0.0095879956</v>
      </c>
      <c r="N15980" s="30">
        <v>165.7975120646</v>
      </c>
      <c r="O15980" s="4" t="inlineStr">
        <is>
          <t>FRANKO actual PPM | TOYOTA | Extra: MR2 / 1.5l / Roadster</t>
        </is>
      </c>
    </row>
    <row r="15981" ht="15.75" customHeight="1">
      <c r="A15981" s="4" t="inlineStr">
        <is>
          <t>8XPB0039</t>
        </is>
      </c>
      <c r="B15981" s="26">
        <f>ROUND((K15981*$B$6*$B$9+L15981*$B$7*$B$10+M15981*$B$8*$B$11)*$B$12,0)</f>
        <v>235</v>
      </c>
      <c r="C15981" s="26">
        <f>ROUND((K15981*$B$6*$B$9+L15981*$B$7*$B$10+M15981*$B$8*$B$11)*$B$12,0)</f>
        <v>235</v>
      </c>
      <c r="E15981" s="27">
        <v>1</v>
      </c>
      <c r="F15981" s="28">
        <v>1750</v>
      </c>
      <c r="G15981" s="28">
        <v>1</v>
      </c>
      <c r="H15981" s="29">
        <v>2651</v>
      </c>
      <c r="I15981" s="29">
        <v>0</v>
      </c>
      <c r="J15981" s="29">
        <v>0</v>
      </c>
      <c r="K15981" s="30">
        <f>F15981*G15981*H15981/1000000/$B$13</f>
        <v>0.149155351</v>
      </c>
      <c r="L15981" s="30">
        <f>F15981*G15981*I15981/1000000/$B$13</f>
        <v>0</v>
      </c>
      <c r="M15981" s="30">
        <f>F15981*G15981*J15981/1000000/$B$13</f>
        <v>0</v>
      </c>
      <c r="N15981" s="30">
        <v>234.7854380382</v>
      </c>
      <c r="O15981" s="4" t="inlineStr">
        <is>
          <t>FRANKO actual PPM | TOYOTA | Extra: 657LOG</t>
        </is>
      </c>
    </row>
    <row r="15982" ht="15.75" customHeight="1">
      <c r="A15982" s="4" t="inlineStr">
        <is>
          <t>L3H5</t>
        </is>
      </c>
      <c r="B15982" s="26">
        <f>ROUND((K15982*$B$6*$B$9+L15982*$B$7*$B$10+M15982*$B$8*$B$11)*$B$12,0)</f>
        <v>70</v>
      </c>
      <c r="C15982" s="26">
        <f>ROUND((K15982*$B$6*$B$9+L15982*$B$7*$B$10+M15982*$B$8*$B$11)*$B$12,0)</f>
        <v>70</v>
      </c>
      <c r="E15982" s="27">
        <v>1</v>
      </c>
      <c r="F15982" s="28">
        <v>960</v>
      </c>
      <c r="G15982" s="28">
        <v>1</v>
      </c>
      <c r="H15982" s="29">
        <v>557</v>
      </c>
      <c r="I15982" s="29">
        <v>0</v>
      </c>
      <c r="J15982" s="29">
        <v>169</v>
      </c>
      <c r="K15982" s="30">
        <f>F15982*G15982*H15982/1000000/$B$13</f>
        <v>0.0171916472</v>
      </c>
      <c r="L15982" s="30">
        <f>F15982*G15982*I15982/1000000/$B$13</f>
        <v>0</v>
      </c>
      <c r="M15982" s="30">
        <f>F15982*G15982*J15982/1000000/$B$13</f>
        <v>0.0052161371</v>
      </c>
      <c r="N15982" s="30">
        <v>70.3996471546</v>
      </c>
      <c r="O15982" s="4" t="inlineStr">
        <is>
          <t>FRANKO actual PPM | TOYOTA | Extra: 7J1</t>
        </is>
      </c>
    </row>
    <row r="15983" ht="15.75" customHeight="1">
      <c r="A15983" s="4" t="inlineStr">
        <is>
          <t>3AT</t>
        </is>
      </c>
      <c r="B15983" s="26">
        <f>ROUND((K15983*$B$6*$B$9+L15983*$B$7*$B$10+M15983*$B$8*$B$11)*$B$12,0)</f>
        <v>203</v>
      </c>
      <c r="C15983" s="26">
        <f>ROUND((K15983*$B$6*$B$9+L15983*$B$7*$B$10+M15983*$B$8*$B$11)*$B$12,0)</f>
        <v>203</v>
      </c>
      <c r="E15983" s="27">
        <v>1</v>
      </c>
      <c r="F15983" s="28">
        <v>1140</v>
      </c>
      <c r="G15983" s="28">
        <v>1</v>
      </c>
      <c r="H15983" s="29">
        <v>3525</v>
      </c>
      <c r="I15983" s="29">
        <v>0</v>
      </c>
      <c r="J15983" s="29">
        <v>0</v>
      </c>
      <c r="K15983" s="30">
        <f>F15983*G15983*H15983/1000000/$B$13</f>
        <v>0.1291977751</v>
      </c>
      <c r="L15983" s="30">
        <f>F15983*G15983*I15983/1000000/$B$13</f>
        <v>0</v>
      </c>
      <c r="M15983" s="30">
        <f>F15983*G15983*J15983/1000000/$B$13</f>
        <v>0</v>
      </c>
      <c r="N15983" s="30">
        <v>203.3702177629</v>
      </c>
      <c r="O15983" s="4" t="inlineStr">
        <is>
          <t>FRANKO actual PPM | TOYOTA | Extra: 34F</t>
        </is>
      </c>
    </row>
    <row r="15984" ht="15.75" customHeight="1">
      <c r="A15984" s="4" t="inlineStr">
        <is>
          <t>?</t>
        </is>
      </c>
      <c r="B15984" s="26">
        <f>ROUND((K15984*$B$6*$B$9+L15984*$B$7*$B$10+M15984*$B$8*$B$11)*$B$12,0)</f>
        <v>127</v>
      </c>
      <c r="C15984" s="26">
        <f>ROUND((K15984*$B$6*$B$9+L15984*$B$7*$B$10+M15984*$B$8*$B$11)*$B$12,0)</f>
        <v>127</v>
      </c>
      <c r="E15984" s="27">
        <v>1</v>
      </c>
      <c r="F15984" s="28">
        <v>540</v>
      </c>
      <c r="G15984" s="28">
        <v>1</v>
      </c>
      <c r="H15984" s="29">
        <v>1451</v>
      </c>
      <c r="I15984" s="29">
        <v>1375</v>
      </c>
      <c r="J15984" s="29">
        <v>408</v>
      </c>
      <c r="K15984" s="30">
        <f>F15984*G15984*H15984/1000000/$B$13</f>
        <v>0.025191396</v>
      </c>
      <c r="L15984" s="30">
        <f>F15984*G15984*I15984/1000000/$B$13</f>
        <v>0.0238719293</v>
      </c>
      <c r="M15984" s="30">
        <f>F15984*G15984*J15984/1000000/$B$13</f>
        <v>0.0070834525</v>
      </c>
      <c r="N15984" s="30">
        <v>127.2961881226</v>
      </c>
      <c r="O15984" s="4" t="inlineStr">
        <is>
          <t>FRANKO actual PPM | TOYOTA</t>
        </is>
      </c>
    </row>
    <row r="15985" ht="15.75" customHeight="1">
      <c r="A15985" s="4" t="inlineStr">
        <is>
          <t>?</t>
        </is>
      </c>
      <c r="B15985" s="26">
        <f>ROUND((K15985*$B$6*$B$9+L15985*$B$7*$B$10+M15985*$B$8*$B$11)*$B$12,0)</f>
        <v>133</v>
      </c>
      <c r="C15985" s="26">
        <f>ROUND((K15985*$B$6*$B$9+L15985*$B$7*$B$10+M15985*$B$8*$B$11)*$B$12,0)</f>
        <v>133</v>
      </c>
      <c r="E15985" s="27">
        <v>1</v>
      </c>
      <c r="F15985" s="28">
        <v>560</v>
      </c>
      <c r="G15985" s="28">
        <v>1</v>
      </c>
      <c r="H15985" s="29">
        <v>1494</v>
      </c>
      <c r="I15985" s="29">
        <v>1519</v>
      </c>
      <c r="J15985" s="29">
        <v>385</v>
      </c>
      <c r="K15985" s="30">
        <f>F15985*G15985*H15985/1000000/$B$13</f>
        <v>0.0268986006</v>
      </c>
      <c r="L15985" s="30">
        <f>F15985*G15985*I15985/1000000/$B$13</f>
        <v>0.0273487111</v>
      </c>
      <c r="M15985" s="30">
        <f>F15985*G15985*J15985/1000000/$B$13</f>
        <v>0.006931701</v>
      </c>
      <c r="N15985" s="30">
        <v>132.9156701864</v>
      </c>
      <c r="O15985" s="4" t="inlineStr">
        <is>
          <t>FRANKO actual PPM | TOYOTA</t>
        </is>
      </c>
    </row>
    <row r="15986" ht="15.75" customHeight="1">
      <c r="A15986" s="4" t="inlineStr">
        <is>
          <t>8YD / AT3</t>
        </is>
      </c>
      <c r="B15986" s="26">
        <f>ROUND((K15986*$B$6*$B$9+L15986*$B$7*$B$10+M15986*$B$8*$B$11)*$B$12,0)</f>
        <v>114</v>
      </c>
      <c r="C15986" s="26">
        <f>ROUND((K15986*$B$6*$B$9+L15986*$B$7*$B$10+M15986*$B$8*$B$11)*$B$12,0)</f>
        <v>114</v>
      </c>
      <c r="E15986" s="27">
        <v>1</v>
      </c>
      <c r="F15986" s="28">
        <v>460</v>
      </c>
      <c r="G15986" s="28">
        <v>1</v>
      </c>
      <c r="H15986" s="29">
        <v>0</v>
      </c>
      <c r="I15986" s="29">
        <v>6037</v>
      </c>
      <c r="J15986" s="29">
        <v>54</v>
      </c>
      <c r="K15986" s="30">
        <f>F15986*G15986*H15986/1000000/$B$13</f>
        <v>0</v>
      </c>
      <c r="L15986" s="30">
        <f>F15986*G15986*I15986/1000000/$B$13</f>
        <v>0.0892832662</v>
      </c>
      <c r="M15986" s="30">
        <f>F15986*G15986*J15986/1000000/$B$13</f>
        <v>0.0007986245</v>
      </c>
      <c r="N15986" s="30">
        <v>114.3109911108</v>
      </c>
      <c r="O15986" s="4" t="inlineStr">
        <is>
          <t>FRANKO actual PPM | TOYOTA | Extra: Kodas ant kolektoriaus / Spizinis</t>
        </is>
      </c>
    </row>
    <row r="15987" ht="15.75" customHeight="1">
      <c r="A15987" s="4" t="inlineStr">
        <is>
          <t>4Y?</t>
        </is>
      </c>
      <c r="B15987" s="26">
        <f>ROUND((K15987*$B$6*$B$9+L15987*$B$7*$B$10+M15987*$B$8*$B$11)*$B$12,0)</f>
        <v>51</v>
      </c>
      <c r="C15987" s="26">
        <f>ROUND((K15987*$B$6*$B$9+L15987*$B$7*$B$10+M15987*$B$8*$B$11)*$B$12,0)</f>
        <v>51</v>
      </c>
      <c r="E15987" s="27">
        <v>1</v>
      </c>
      <c r="F15987" s="28">
        <v>440</v>
      </c>
      <c r="G15987" s="28">
        <v>1</v>
      </c>
      <c r="H15987" s="29">
        <v>1087</v>
      </c>
      <c r="I15987" s="29">
        <v>0</v>
      </c>
      <c r="J15987" s="29">
        <v>228</v>
      </c>
      <c r="K15987" s="30">
        <f>F15987*G15987*H15987/1000000/$B$13</f>
        <v>0.0153770591</v>
      </c>
      <c r="L15987" s="30">
        <f>F15987*G15987*I15987/1000000/$B$13</f>
        <v>0</v>
      </c>
      <c r="M15987" s="30">
        <f>F15987*G15987*J15987/1000000/$B$13</f>
        <v>0.0032253629</v>
      </c>
      <c r="N15987" s="30">
        <v>51.0029562997</v>
      </c>
      <c r="O15987" s="4" t="inlineStr">
        <is>
          <t>FRANKO actual PPM | TOYOTA | Extra: 4EF-TE / Spizinis</t>
        </is>
      </c>
    </row>
    <row r="15988" ht="15.75" customHeight="1">
      <c r="A15988" s="4" t="inlineStr">
        <is>
          <t>41K1/4X06</t>
        </is>
      </c>
      <c r="B15988" s="26">
        <f>ROUND((K15988*$B$6*$B$9+L15988*$B$7*$B$10+M15988*$B$8*$B$11)*$B$12,0)</f>
        <v>383</v>
      </c>
      <c r="C15988" s="26">
        <f>ROUND((K15988*$B$6*$B$9+L15988*$B$7*$B$10+M15988*$B$8*$B$11)*$B$12,0)</f>
        <v>383</v>
      </c>
      <c r="E15988" s="27">
        <v>1</v>
      </c>
      <c r="F15988" s="28">
        <v>1240</v>
      </c>
      <c r="G15988" s="28">
        <v>1</v>
      </c>
      <c r="H15988" s="29">
        <v>6103</v>
      </c>
      <c r="I15988" s="29">
        <v>0</v>
      </c>
      <c r="J15988" s="29">
        <v>0</v>
      </c>
      <c r="K15988" s="30">
        <f>F15988*G15988*H15988/1000000/$B$13</f>
        <v>0.2433078478</v>
      </c>
      <c r="L15988" s="30">
        <f>F15988*G15988*I15988/1000000/$B$13</f>
        <v>0</v>
      </c>
      <c r="M15988" s="30">
        <f>F15988*G15988*J15988/1000000/$B$13</f>
        <v>0</v>
      </c>
      <c r="N15988" s="30">
        <v>382.9908832571</v>
      </c>
      <c r="O15988" s="4" t="inlineStr">
        <is>
          <t>FRANKO actual PPM | TOYOTA | Extra: 02K8/4X01/ant spiziaus</t>
        </is>
      </c>
    </row>
    <row r="15989" ht="15.75" customHeight="1">
      <c r="A15989" s="4" t="inlineStr">
        <is>
          <t>???</t>
        </is>
      </c>
      <c r="B15989" s="26">
        <f>ROUND((K15989*$B$6*$B$9+L15989*$B$7*$B$10+M15989*$B$8*$B$11)*$B$12,0)</f>
        <v>183</v>
      </c>
      <c r="C15989" s="26">
        <f>ROUND((K15989*$B$6*$B$9+L15989*$B$7*$B$10+M15989*$B$8*$B$11)*$B$12,0)</f>
        <v>183</v>
      </c>
      <c r="E15989" s="27">
        <v>1</v>
      </c>
      <c r="F15989" s="28">
        <v>880</v>
      </c>
      <c r="G15989" s="28">
        <v>1</v>
      </c>
      <c r="H15989" s="29">
        <v>1723</v>
      </c>
      <c r="I15989" s="29">
        <v>0</v>
      </c>
      <c r="J15989" s="29">
        <v>453</v>
      </c>
      <c r="K15989" s="30">
        <f>F15989*G15989*H15989/1000000/$B$13</f>
        <v>0.048748248</v>
      </c>
      <c r="L15989" s="30">
        <f>F15989*G15989*I15989/1000000/$B$13</f>
        <v>0</v>
      </c>
      <c r="M15989" s="30">
        <f>F15989*G15989*J15989/1000000/$B$13</f>
        <v>0.0128165736</v>
      </c>
      <c r="N15989" s="30">
        <v>183.2211189972</v>
      </c>
      <c r="O15989" s="4" t="inlineStr">
        <is>
          <t>FRANKO actual PPM | TOYOTA</t>
        </is>
      </c>
    </row>
    <row r="15990" ht="15.75" customHeight="1">
      <c r="A15990" s="4" t="inlineStr">
        <is>
          <t>10AT</t>
        </is>
      </c>
      <c r="B15990" s="26">
        <f>ROUND((K15990*$B$6*$B$9+L15990*$B$7*$B$10+M15990*$B$8*$B$11)*$B$12,0)</f>
        <v>90</v>
      </c>
      <c r="C15990" s="26">
        <f>ROUND((K15990*$B$6*$B$9+L15990*$B$7*$B$10+M15990*$B$8*$B$11)*$B$12,0)</f>
        <v>90</v>
      </c>
      <c r="E15990" s="27">
        <v>1</v>
      </c>
      <c r="F15990" s="28">
        <v>860</v>
      </c>
      <c r="G15990" s="28">
        <v>1</v>
      </c>
      <c r="H15990" s="29">
        <v>407</v>
      </c>
      <c r="I15990" s="29">
        <v>844</v>
      </c>
      <c r="J15990" s="29">
        <v>194</v>
      </c>
      <c r="K15990" s="30">
        <f>F15990*G15990*H15990/1000000/$B$13</f>
        <v>0.0112534043</v>
      </c>
      <c r="L15990" s="30">
        <f>F15990*G15990*I15990/1000000/$B$13</f>
        <v>0.0233362979</v>
      </c>
      <c r="M15990" s="30">
        <f>F15990*G15990*J15990/1000000/$B$13</f>
        <v>0.0053640306</v>
      </c>
      <c r="N15990" s="30">
        <v>90.4246068722</v>
      </c>
      <c r="O15990" s="4" t="inlineStr">
        <is>
          <t>FRANKO actual PPM | TOYOTA</t>
        </is>
      </c>
    </row>
    <row r="15991" ht="15.75" customHeight="1">
      <c r="A15991" s="4" t="inlineStr">
        <is>
          <t>Lexus G 300</t>
        </is>
      </c>
      <c r="B15991" s="26">
        <f>ROUND((K15991*$B$6*$B$9+L15991*$B$7*$B$10+M15991*$B$8*$B$11)*$B$12,0)</f>
        <v>214</v>
      </c>
      <c r="C15991" s="26">
        <f>ROUND((K15991*$B$6*$B$9+L15991*$B$7*$B$10+M15991*$B$8*$B$11)*$B$12,0)</f>
        <v>214</v>
      </c>
      <c r="E15991" s="27">
        <v>1</v>
      </c>
      <c r="F15991" s="28">
        <v>420</v>
      </c>
      <c r="G15991" s="28">
        <v>1</v>
      </c>
      <c r="H15991" s="29">
        <v>2409</v>
      </c>
      <c r="I15991" s="29">
        <v>5783</v>
      </c>
      <c r="J15991" s="29">
        <v>615</v>
      </c>
      <c r="K15991" s="30">
        <f>F15991*G15991*H15991/1000000/$B$13</f>
        <v>0.0325294824</v>
      </c>
      <c r="L15991" s="30">
        <f>F15991*G15991*I15991/1000000/$B$13</f>
        <v>0.0780896623</v>
      </c>
      <c r="M15991" s="30">
        <f>F15991*G15991*J15991/1000000/$B$13</f>
        <v>0.0083045378</v>
      </c>
      <c r="N15991" s="30">
        <v>214.3790435672</v>
      </c>
      <c r="O15991" s="4" t="inlineStr">
        <is>
          <t>FRANKO actual PPM | TOYOTA | Extra: Panasus I metalinius Lexus</t>
        </is>
      </c>
    </row>
    <row r="15992" ht="15.75" customHeight="1">
      <c r="A15992" s="4" t="inlineStr">
        <is>
          <t>Lexus G 300</t>
        </is>
      </c>
      <c r="B15992" s="26">
        <f>ROUND((K15992*$B$6*$B$9+L15992*$B$7*$B$10+M15992*$B$8*$B$11)*$B$12,0)</f>
        <v>219</v>
      </c>
      <c r="C15992" s="26">
        <f>ROUND((K15992*$B$6*$B$9+L15992*$B$7*$B$10+M15992*$B$8*$B$11)*$B$12,0)</f>
        <v>219</v>
      </c>
      <c r="E15992" s="27">
        <v>1</v>
      </c>
      <c r="F15992" s="28">
        <v>420</v>
      </c>
      <c r="G15992" s="28">
        <v>1</v>
      </c>
      <c r="H15992" s="29">
        <v>2320</v>
      </c>
      <c r="I15992" s="29">
        <v>5967</v>
      </c>
      <c r="J15992" s="29">
        <v>644</v>
      </c>
      <c r="K15992" s="30">
        <f>F15992*G15992*H15992/1000000/$B$13</f>
        <v>0.0313276875</v>
      </c>
      <c r="L15992" s="30">
        <f>F15992*G15992*I15992/1000000/$B$13</f>
        <v>0.080574272</v>
      </c>
      <c r="M15992" s="30">
        <f>F15992*G15992*J15992/1000000/$B$13</f>
        <v>0.0086961339</v>
      </c>
      <c r="N15992" s="30">
        <v>218.7373136369</v>
      </c>
      <c r="O15992" s="4" t="inlineStr">
        <is>
          <t>FRANKO actual PPM | TOYOTA | Extra: Panasus I metalinius Lexus</t>
        </is>
      </c>
    </row>
    <row r="15993" ht="15.75" customHeight="1">
      <c r="A15993" s="4" t="inlineStr">
        <is>
          <t>GM01</t>
        </is>
      </c>
      <c r="B15993" s="26">
        <f>ROUND((K15993*$B$6*$B$9+L15993*$B$7*$B$10+M15993*$B$8*$B$11)*$B$12,0)</f>
        <v>156</v>
      </c>
      <c r="C15993" s="26">
        <f>ROUND((K15993*$B$6*$B$9+L15993*$B$7*$B$10+M15993*$B$8*$B$11)*$B$12,0)</f>
        <v>156</v>
      </c>
      <c r="E15993" s="27">
        <v>1</v>
      </c>
      <c r="F15993" s="28">
        <v>950</v>
      </c>
      <c r="G15993" s="28">
        <v>1</v>
      </c>
      <c r="H15993" s="29">
        <v>1760</v>
      </c>
      <c r="I15993" s="29">
        <v>14</v>
      </c>
      <c r="J15993" s="29">
        <v>279</v>
      </c>
      <c r="K15993" s="30">
        <f>F15993*G15993*H15993/1000000/$B$13</f>
        <v>0.0537560483</v>
      </c>
      <c r="L15993" s="30">
        <f>F15993*G15993*I15993/1000000/$B$13</f>
        <v>0.0004276049</v>
      </c>
      <c r="M15993" s="30">
        <f>F15993*G15993*J15993/1000000/$B$13</f>
        <v>0.0085215554</v>
      </c>
      <c r="N15993" s="30">
        <v>155.9344299734</v>
      </c>
      <c r="O15993" s="4" t="inlineStr">
        <is>
          <t>FRANKO actual PPM | OPEL | Extra: 25129131 111 493 LPL01</t>
        </is>
      </c>
    </row>
    <row r="15994" ht="15.75" customHeight="1">
      <c r="A15994" s="4" t="inlineStr">
        <is>
          <t>GM 01</t>
        </is>
      </c>
      <c r="B15994" s="26">
        <f>ROUND((K15994*$B$6*$B$9+L15994*$B$7*$B$10+M15994*$B$8*$B$11)*$B$12,0)</f>
        <v>177</v>
      </c>
      <c r="C15994" s="26">
        <f>ROUND((K15994*$B$6*$B$9+L15994*$B$7*$B$10+M15994*$B$8*$B$11)*$B$12,0)</f>
        <v>177</v>
      </c>
      <c r="E15994" s="27">
        <v>1</v>
      </c>
      <c r="F15994" s="28">
        <v>980</v>
      </c>
      <c r="G15994" s="28">
        <v>1</v>
      </c>
      <c r="H15994" s="29">
        <v>1726</v>
      </c>
      <c r="I15994" s="29">
        <v>274</v>
      </c>
      <c r="J15994" s="29">
        <v>311</v>
      </c>
      <c r="K15994" s="30">
        <f>F15994*G15994*H15994/1000000/$B$13</f>
        <v>0.0543823448</v>
      </c>
      <c r="L15994" s="30">
        <f>F15994*G15994*I15994/1000000/$B$13</f>
        <v>0.0086331185</v>
      </c>
      <c r="M15994" s="30">
        <f>F15994*G15994*J15994/1000000/$B$13</f>
        <v>0.0097989045</v>
      </c>
      <c r="N15994" s="30">
        <v>177.4289881959</v>
      </c>
      <c r="O15994" s="4" t="inlineStr">
        <is>
          <t>FRANKO actual PPM | VAUXHAL</t>
        </is>
      </c>
    </row>
    <row r="15995" ht="15.75" customHeight="1">
      <c r="A15995" s="4" t="inlineStr">
        <is>
          <t>GM 01</t>
        </is>
      </c>
      <c r="B15995" s="26">
        <f>ROUND((K15995*$B$6*$B$9+L15995*$B$7*$B$10+M15995*$B$8*$B$11)*$B$12,0)</f>
        <v>166</v>
      </c>
      <c r="C15995" s="26">
        <f>ROUND((K15995*$B$6*$B$9+L15995*$B$7*$B$10+M15995*$B$8*$B$11)*$B$12,0)</f>
        <v>166</v>
      </c>
      <c r="E15995" s="27">
        <v>1</v>
      </c>
      <c r="F15995" s="28">
        <v>900</v>
      </c>
      <c r="G15995" s="28">
        <v>1</v>
      </c>
      <c r="H15995" s="29">
        <v>1980</v>
      </c>
      <c r="I15995" s="29">
        <v>13</v>
      </c>
      <c r="J15995" s="29">
        <v>315</v>
      </c>
      <c r="K15995" s="30">
        <f>F15995*G15995*H15995/1000000/$B$13</f>
        <v>0.0572926304</v>
      </c>
      <c r="L15995" s="30">
        <f>F15995*G15995*I15995/1000000/$B$13</f>
        <v>0.0003761637</v>
      </c>
      <c r="M15995" s="30">
        <f>F15995*G15995*J15995/1000000/$B$13</f>
        <v>0.0091147367</v>
      </c>
      <c r="N15995" s="30">
        <v>166.3677724286</v>
      </c>
      <c r="O15995" s="4" t="inlineStr">
        <is>
          <t>FRANKO actual PPM | VAUXHAL | Extra: T3</t>
        </is>
      </c>
    </row>
    <row r="15996" ht="15.75" customHeight="1">
      <c r="A15996" s="4" t="inlineStr">
        <is>
          <t>GM 01</t>
        </is>
      </c>
      <c r="B15996" s="26">
        <f>ROUND((K15996*$B$6*$B$9+L15996*$B$7*$B$10+M15996*$B$8*$B$11)*$B$12,0)</f>
        <v>161</v>
      </c>
      <c r="C15996" s="26">
        <f>ROUND((K15996*$B$6*$B$9+L15996*$B$7*$B$10+M15996*$B$8*$B$11)*$B$12,0)</f>
        <v>161</v>
      </c>
      <c r="E15996" s="27">
        <v>1</v>
      </c>
      <c r="F15996" s="28">
        <v>800</v>
      </c>
      <c r="G15996" s="28">
        <v>1</v>
      </c>
      <c r="H15996" s="29">
        <v>2036</v>
      </c>
      <c r="I15996" s="29">
        <v>0</v>
      </c>
      <c r="J15996" s="29">
        <v>369</v>
      </c>
      <c r="K15996" s="30">
        <f>F15996*G15996*H15996/1000000/$B$13</f>
        <v>0.052367136</v>
      </c>
      <c r="L15996" s="30">
        <f>F15996*G15996*I15996/1000000/$B$13</f>
        <v>0</v>
      </c>
      <c r="M15996" s="30">
        <f>F15996*G15996*J15996/1000000/$B$13</f>
        <v>0.0094909004</v>
      </c>
      <c r="N15996" s="30">
        <v>161.2862546608</v>
      </c>
      <c r="O15996" s="4" t="inlineStr">
        <is>
          <t>FRANKO actual PPM | VAUXHAL | Extra: T5 / KPI19 / 1453F53 / 25129125</t>
        </is>
      </c>
    </row>
    <row r="15997" ht="15.75" customHeight="1">
      <c r="A15997" s="4" t="inlineStr">
        <is>
          <t>GM 01</t>
        </is>
      </c>
      <c r="B15997" s="26">
        <f>ROUND((K15997*$B$6*$B$9+L15997*$B$7*$B$10+M15997*$B$8*$B$11)*$B$12,0)</f>
        <v>176</v>
      </c>
      <c r="C15997" s="26">
        <f>ROUND((K15997*$B$6*$B$9+L15997*$B$7*$B$10+M15997*$B$8*$B$11)*$B$12,0)</f>
        <v>176</v>
      </c>
      <c r="E15997" s="27">
        <v>1</v>
      </c>
      <c r="F15997" s="28">
        <v>820</v>
      </c>
      <c r="G15997" s="28">
        <v>1</v>
      </c>
      <c r="H15997" s="29">
        <v>2234</v>
      </c>
      <c r="I15997" s="29">
        <v>0</v>
      </c>
      <c r="J15997" s="29">
        <v>382</v>
      </c>
      <c r="K15997" s="30">
        <f>F15997*G15997*H15997/1000000/$B$13</f>
        <v>0.0588963096</v>
      </c>
      <c r="L15997" s="30">
        <f>F15997*G15997*I15997/1000000/$B$13</f>
        <v>0</v>
      </c>
      <c r="M15997" s="30">
        <f>F15997*G15997*J15997/1000000/$B$13</f>
        <v>0.0100708999</v>
      </c>
      <c r="N15997" s="30">
        <v>176.3827524259</v>
      </c>
      <c r="O15997" s="4" t="inlineStr">
        <is>
          <t>FRANKO actual PPM | VAUXHAL | Extra: T5/ KPI21 / 1483F25/25143762</t>
        </is>
      </c>
    </row>
    <row r="15998" ht="15.75" customHeight="1">
      <c r="A15998" s="4" t="inlineStr">
        <is>
          <t>GM 03</t>
        </is>
      </c>
      <c r="B15998" s="26">
        <f>ROUND((K15998*$B$6*$B$9+L15998*$B$7*$B$10+M15998*$B$8*$B$11)*$B$12,0)</f>
        <v>234</v>
      </c>
      <c r="C15998" s="26">
        <f>ROUND((K15998*$B$6*$B$9+L15998*$B$7*$B$10+M15998*$B$8*$B$11)*$B$12,0)</f>
        <v>234</v>
      </c>
      <c r="E15998" s="27">
        <v>1</v>
      </c>
      <c r="F15998" s="28">
        <v>1200</v>
      </c>
      <c r="G15998" s="28">
        <v>1</v>
      </c>
      <c r="H15998" s="29">
        <v>1811</v>
      </c>
      <c r="I15998" s="29">
        <v>19</v>
      </c>
      <c r="J15998" s="29">
        <v>384</v>
      </c>
      <c r="K15998" s="30">
        <f>F15998*G15998*H15998/1000000/$B$13</f>
        <v>0.0698700024</v>
      </c>
      <c r="L15998" s="30">
        <f>F15998*G15998*I15998/1000000/$B$13</f>
        <v>0.000733037</v>
      </c>
      <c r="M15998" s="30">
        <f>F15998*G15998*J15998/1000000/$B$13</f>
        <v>0.014815064</v>
      </c>
      <c r="N15998" s="30">
        <v>233.9573728941</v>
      </c>
      <c r="O15998" s="4" t="inlineStr">
        <is>
          <t>FRANKO actual PPM | OPEL | Extra: T4 25129127 1383F2 1 EC/11</t>
        </is>
      </c>
    </row>
    <row r="15999" ht="15.75" customHeight="1">
      <c r="A15999" s="4" t="inlineStr">
        <is>
          <t>GM 03</t>
        </is>
      </c>
      <c r="B15999" s="26">
        <f>ROUND((K15999*$B$6*$B$9+L15999*$B$7*$B$10+M15999*$B$8*$B$11)*$B$12,0)</f>
        <v>234</v>
      </c>
      <c r="C15999" s="26">
        <f>ROUND((K15999*$B$6*$B$9+L15999*$B$7*$B$10+M15999*$B$8*$B$11)*$B$12,0)</f>
        <v>234</v>
      </c>
      <c r="E15999" s="27">
        <v>1</v>
      </c>
      <c r="F15999" s="28">
        <v>1250</v>
      </c>
      <c r="G15999" s="28">
        <v>1</v>
      </c>
      <c r="H15999" s="29">
        <v>1756</v>
      </c>
      <c r="I15999" s="29">
        <v>0</v>
      </c>
      <c r="J15999" s="29">
        <v>369</v>
      </c>
      <c r="K15999" s="30">
        <f>F15999*G15999*H15999/1000000/$B$13</f>
        <v>0.0705708887</v>
      </c>
      <c r="L15999" s="30">
        <f>F15999*G15999*I15999/1000000/$B$13</f>
        <v>0</v>
      </c>
      <c r="M15999" s="30">
        <f>F15999*G15999*J15999/1000000/$B$13</f>
        <v>0.0148295319</v>
      </c>
      <c r="N15999" s="30">
        <v>234.2968013467</v>
      </c>
      <c r="O15999" s="4" t="inlineStr">
        <is>
          <t>FRANKO actual PPM | VAUXHAL | Extra: T4 / (ECH03/ 0155F74/ 25130241) (ECI16/ 1963F43/ 25130241)</t>
        </is>
      </c>
    </row>
    <row r="16000" ht="15.75" customHeight="1">
      <c r="A16000" s="4" t="inlineStr">
        <is>
          <t>GM 03</t>
        </is>
      </c>
      <c r="B16000" s="26">
        <f>ROUND((K16000*$B$6*$B$9+L16000*$B$7*$B$10+M16000*$B$8*$B$11)*$B$12,0)</f>
        <v>195</v>
      </c>
      <c r="C16000" s="26">
        <f>ROUND((K16000*$B$6*$B$9+L16000*$B$7*$B$10+M16000*$B$8*$B$11)*$B$12,0)</f>
        <v>195</v>
      </c>
      <c r="E16000" s="27">
        <v>1</v>
      </c>
      <c r="F16000" s="28">
        <v>1200</v>
      </c>
      <c r="G16000" s="28">
        <v>1</v>
      </c>
      <c r="H16000" s="29">
        <v>1520</v>
      </c>
      <c r="I16000" s="29">
        <v>0</v>
      </c>
      <c r="J16000" s="29">
        <v>320</v>
      </c>
      <c r="K16000" s="30">
        <f>F16000*G16000*H16000/1000000/$B$13</f>
        <v>0.0586429617</v>
      </c>
      <c r="L16000" s="30">
        <f>F16000*G16000*I16000/1000000/$B$13</f>
        <v>0</v>
      </c>
      <c r="M16000" s="30">
        <f>F16000*G16000*J16000/1000000/$B$13</f>
        <v>0.0123458867</v>
      </c>
      <c r="N16000" s="30">
        <v>194.8856855771</v>
      </c>
      <c r="O16000" s="4" t="inlineStr">
        <is>
          <t>FRANKO actual PPM | VAUXHAL | Extra: T5 / 0245F71 / ECH03 / 25130241</t>
        </is>
      </c>
    </row>
    <row r="16001" ht="15.75" customHeight="1">
      <c r="A16001" s="4" t="inlineStr">
        <is>
          <t>GM 03</t>
        </is>
      </c>
      <c r="B16001" s="26">
        <f>ROUND((K16001*$B$6*$B$9+L16001*$B$7*$B$10+M16001*$B$8*$B$11)*$B$12,0)</f>
        <v>184</v>
      </c>
      <c r="C16001" s="26">
        <f>ROUND((K16001*$B$6*$B$9+L16001*$B$7*$B$10+M16001*$B$8*$B$11)*$B$12,0)</f>
        <v>184</v>
      </c>
      <c r="E16001" s="27">
        <v>1</v>
      </c>
      <c r="F16001" s="28">
        <v>1260</v>
      </c>
      <c r="G16001" s="28">
        <v>1</v>
      </c>
      <c r="H16001" s="29">
        <v>1405</v>
      </c>
      <c r="I16001" s="29">
        <v>0</v>
      </c>
      <c r="J16001" s="29">
        <v>281</v>
      </c>
      <c r="K16001" s="30">
        <f>F16001*G16001*H16001/1000000/$B$13</f>
        <v>0.0569164667</v>
      </c>
      <c r="L16001" s="30">
        <f>F16001*G16001*I16001/1000000/$B$13</f>
        <v>0</v>
      </c>
      <c r="M16001" s="30">
        <f>F16001*G16001*J16001/1000000/$B$13</f>
        <v>0.0113832933</v>
      </c>
      <c r="N16001" s="30">
        <v>184.1703027875</v>
      </c>
      <c r="O16001" s="4" t="inlineStr">
        <is>
          <t>FRANKO actual PPM | VAUXHAL | Extra: 0 735F83</t>
        </is>
      </c>
    </row>
    <row r="16002" ht="15.75" customHeight="1">
      <c r="A16002" s="4" t="inlineStr">
        <is>
          <t>GM 03</t>
        </is>
      </c>
      <c r="B16002" s="26">
        <f>ROUND((K16002*$B$6*$B$9+L16002*$B$7*$B$10+M16002*$B$8*$B$11)*$B$12,0)</f>
        <v>204</v>
      </c>
      <c r="C16002" s="26">
        <f>ROUND((K16002*$B$6*$B$9+L16002*$B$7*$B$10+M16002*$B$8*$B$11)*$B$12,0)</f>
        <v>204</v>
      </c>
      <c r="E16002" s="27">
        <v>1</v>
      </c>
      <c r="F16002" s="28">
        <v>1260</v>
      </c>
      <c r="G16002" s="28">
        <v>1</v>
      </c>
      <c r="H16002" s="29">
        <v>1549</v>
      </c>
      <c r="I16002" s="29">
        <v>0</v>
      </c>
      <c r="J16002" s="29">
        <v>313</v>
      </c>
      <c r="K16002" s="30">
        <f>F16002*G16002*H16002/1000000/$B$13</f>
        <v>0.0627498981</v>
      </c>
      <c r="L16002" s="30">
        <f>F16002*G16002*I16002/1000000/$B$13</f>
        <v>0</v>
      </c>
      <c r="M16002" s="30">
        <f>F16002*G16002*J16002/1000000/$B$13</f>
        <v>0.0126796114</v>
      </c>
      <c r="N16002" s="30">
        <v>204.1231661921</v>
      </c>
      <c r="O16002" s="4" t="inlineStr">
        <is>
          <t>FRANKO actual PPM | VAUXHAL | Extra: 1683F61</t>
        </is>
      </c>
    </row>
    <row r="16003" ht="15.75" customHeight="1">
      <c r="A16003" s="4" t="inlineStr">
        <is>
          <t>GM 03</t>
        </is>
      </c>
      <c r="B16003" s="26">
        <f>ROUND((K16003*$B$6*$B$9+L16003*$B$7*$B$10+M16003*$B$8*$B$11)*$B$12,0)</f>
        <v>213</v>
      </c>
      <c r="C16003" s="26">
        <f>ROUND((K16003*$B$6*$B$9+L16003*$B$7*$B$10+M16003*$B$8*$B$11)*$B$12,0)</f>
        <v>213</v>
      </c>
      <c r="E16003" s="27">
        <v>1</v>
      </c>
      <c r="F16003" s="28">
        <v>1300</v>
      </c>
      <c r="G16003" s="28">
        <v>1</v>
      </c>
      <c r="H16003" s="29">
        <v>1593</v>
      </c>
      <c r="I16003" s="29">
        <v>0</v>
      </c>
      <c r="J16003" s="29">
        <v>311</v>
      </c>
      <c r="K16003" s="30">
        <f>F16003*G16003*H16003/1000000/$B$13</f>
        <v>0.0665809811</v>
      </c>
      <c r="L16003" s="30">
        <f>F16003*G16003*I16003/1000000/$B$13</f>
        <v>0</v>
      </c>
      <c r="M16003" s="30">
        <f>F16003*G16003*J16003/1000000/$B$13</f>
        <v>0.0129985468</v>
      </c>
      <c r="N16003" s="30">
        <v>212.8035487017</v>
      </c>
      <c r="O16003" s="4" t="inlineStr">
        <is>
          <t>FRANKO actual PPM | VAUXHAL | Extra: T5</t>
        </is>
      </c>
    </row>
    <row r="16004" ht="15.75" customHeight="1">
      <c r="A16004" s="4" t="inlineStr">
        <is>
          <t>GM 03</t>
        </is>
      </c>
      <c r="B16004" s="26">
        <f>ROUND((K16004*$B$6*$B$9+L16004*$B$7*$B$10+M16004*$B$8*$B$11)*$B$12,0)</f>
        <v>227</v>
      </c>
      <c r="C16004" s="26">
        <f>ROUND((K16004*$B$6*$B$9+L16004*$B$7*$B$10+M16004*$B$8*$B$11)*$B$12,0)</f>
        <v>227</v>
      </c>
      <c r="E16004" s="27">
        <v>1</v>
      </c>
      <c r="F16004" s="28">
        <v>1200</v>
      </c>
      <c r="G16004" s="28">
        <v>1</v>
      </c>
      <c r="H16004" s="29">
        <v>1834</v>
      </c>
      <c r="I16004" s="29">
        <v>0</v>
      </c>
      <c r="J16004" s="29">
        <v>362</v>
      </c>
      <c r="K16004" s="30">
        <f>F16004*G16004*H16004/1000000/$B$13</f>
        <v>0.070757363</v>
      </c>
      <c r="L16004" s="30">
        <f>F16004*G16004*I16004/1000000/$B$13</f>
        <v>0</v>
      </c>
      <c r="M16004" s="30">
        <f>F16004*G16004*J16004/1000000/$B$13</f>
        <v>0.0139662843</v>
      </c>
      <c r="N16004" s="30">
        <v>227.418038359</v>
      </c>
      <c r="O16004" s="4" t="inlineStr">
        <is>
          <t>FRANKO actual PPM | VAUXHAL</t>
        </is>
      </c>
    </row>
    <row r="16005" ht="15.75" customHeight="1">
      <c r="A16005" s="4" t="inlineStr">
        <is>
          <t>GM 03</t>
        </is>
      </c>
      <c r="B16005" s="26">
        <f>ROUND((K16005*$B$6*$B$9+L16005*$B$7*$B$10+M16005*$B$8*$B$11)*$B$12,0)</f>
        <v>225</v>
      </c>
      <c r="C16005" s="26">
        <f>ROUND((K16005*$B$6*$B$9+L16005*$B$7*$B$10+M16005*$B$8*$B$11)*$B$12,0)</f>
        <v>225</v>
      </c>
      <c r="E16005" s="27">
        <v>1</v>
      </c>
      <c r="F16005" s="28">
        <v>1220</v>
      </c>
      <c r="G16005" s="28">
        <v>1</v>
      </c>
      <c r="H16005" s="29">
        <v>1802</v>
      </c>
      <c r="I16005" s="29">
        <v>0</v>
      </c>
      <c r="J16005" s="29">
        <v>349</v>
      </c>
      <c r="K16005" s="30">
        <f>F16005*G16005*H16005/1000000/$B$13</f>
        <v>0.0706814873</v>
      </c>
      <c r="L16005" s="30">
        <f>F16005*G16005*I16005/1000000/$B$13</f>
        <v>0</v>
      </c>
      <c r="M16005" s="30">
        <f>F16005*G16005*J16005/1000000/$B$13</f>
        <v>0.0136891449</v>
      </c>
      <c r="N16005" s="30">
        <v>224.995989323</v>
      </c>
      <c r="O16005" s="4" t="inlineStr">
        <is>
          <t>FRANKO actual PPM | VAUXHAL | Extra: 0 625F73</t>
        </is>
      </c>
    </row>
    <row r="16006" ht="15.75" customHeight="1">
      <c r="A16006" s="4" t="inlineStr">
        <is>
          <t>GM 03</t>
        </is>
      </c>
      <c r="B16006" s="26">
        <f>ROUND((K16006*$B$6*$B$9+L16006*$B$7*$B$10+M16006*$B$8*$B$11)*$B$12,0)</f>
        <v>231</v>
      </c>
      <c r="C16006" s="26">
        <f>ROUND((K16006*$B$6*$B$9+L16006*$B$7*$B$10+M16006*$B$8*$B$11)*$B$12,0)</f>
        <v>231</v>
      </c>
      <c r="E16006" s="27">
        <v>1</v>
      </c>
      <c r="F16006" s="28">
        <v>1100</v>
      </c>
      <c r="G16006" s="28">
        <v>1</v>
      </c>
      <c r="H16006" s="29">
        <v>1994</v>
      </c>
      <c r="I16006" s="29">
        <v>0</v>
      </c>
      <c r="J16006" s="29">
        <v>409</v>
      </c>
      <c r="K16006" s="30">
        <f>F16006*G16006*H16006/1000000/$B$13</f>
        <v>0.0705194475</v>
      </c>
      <c r="L16006" s="30">
        <f>F16006*G16006*I16006/1000000/$B$13</f>
        <v>0</v>
      </c>
      <c r="M16006" s="30">
        <f>F16006*G16006*J16006/1000000/$B$13</f>
        <v>0.0144646209</v>
      </c>
      <c r="N16006" s="30">
        <v>231.1839649386</v>
      </c>
      <c r="O16006" s="4" t="inlineStr">
        <is>
          <t>FRANKO actual PPM | VAUXHAL</t>
        </is>
      </c>
    </row>
    <row r="16007" ht="15.75" customHeight="1">
      <c r="A16007" s="4" t="inlineStr">
        <is>
          <t>GM 03</t>
        </is>
      </c>
      <c r="B16007" s="26">
        <f>ROUND((K16007*$B$6*$B$9+L16007*$B$7*$B$10+M16007*$B$8*$B$11)*$B$12,0)</f>
        <v>243</v>
      </c>
      <c r="C16007" s="26">
        <f>ROUND((K16007*$B$6*$B$9+L16007*$B$7*$B$10+M16007*$B$8*$B$11)*$B$12,0)</f>
        <v>243</v>
      </c>
      <c r="E16007" s="27">
        <v>1</v>
      </c>
      <c r="F16007" s="28">
        <v>1180</v>
      </c>
      <c r="G16007" s="28">
        <v>1</v>
      </c>
      <c r="H16007" s="29">
        <v>2033</v>
      </c>
      <c r="I16007" s="29">
        <v>0</v>
      </c>
      <c r="J16007" s="29">
        <v>386</v>
      </c>
      <c r="K16007" s="30">
        <f>F16007*G16007*H16007/1000000/$B$13</f>
        <v>0.077127712</v>
      </c>
      <c r="L16007" s="30">
        <f>F16007*G16007*I16007/1000000/$B$13</f>
        <v>0</v>
      </c>
      <c r="M16007" s="30">
        <f>F16007*G16007*J16007/1000000/$B$13</f>
        <v>0.014644022</v>
      </c>
      <c r="N16007" s="30">
        <v>243.0765885954</v>
      </c>
      <c r="O16007" s="4" t="inlineStr">
        <is>
          <t>FRANKO actual PPM | VAUXHAL</t>
        </is>
      </c>
    </row>
    <row r="16008" ht="15.75" customHeight="1">
      <c r="A16008" s="4" t="inlineStr">
        <is>
          <t>GM 03</t>
        </is>
      </c>
      <c r="B16008" s="26">
        <f>ROUND((K16008*$B$6*$B$9+L16008*$B$7*$B$10+M16008*$B$8*$B$11)*$B$12,0)</f>
        <v>270</v>
      </c>
      <c r="C16008" s="26">
        <f>ROUND((K16008*$B$6*$B$9+L16008*$B$7*$B$10+M16008*$B$8*$B$11)*$B$12,0)</f>
        <v>270</v>
      </c>
      <c r="E16008" s="27">
        <v>1</v>
      </c>
      <c r="F16008" s="28">
        <v>1200</v>
      </c>
      <c r="G16008" s="28">
        <v>1</v>
      </c>
      <c r="H16008" s="29">
        <v>2159</v>
      </c>
      <c r="I16008" s="29">
        <v>0</v>
      </c>
      <c r="J16008" s="29">
        <v>433</v>
      </c>
      <c r="K16008" s="30">
        <f>F16008*G16008*H16008/1000000/$B$13</f>
        <v>0.0832961542</v>
      </c>
      <c r="L16008" s="30">
        <f>F16008*G16008*I16008/1000000/$B$13</f>
        <v>0</v>
      </c>
      <c r="M16008" s="30">
        <f>F16008*G16008*J16008/1000000/$B$13</f>
        <v>0.0167055279</v>
      </c>
      <c r="N16008" s="30">
        <v>269.9143550408</v>
      </c>
      <c r="O16008" s="4" t="inlineStr">
        <is>
          <t>FRANKO actual PPM | VAUXHAL</t>
        </is>
      </c>
    </row>
    <row r="16009" ht="15.75" customHeight="1">
      <c r="A16009" s="4" t="inlineStr">
        <is>
          <t>GM 04</t>
        </is>
      </c>
      <c r="B16009" s="26">
        <f>ROUND((K16009*$B$6*$B$9+L16009*$B$7*$B$10+M16009*$B$8*$B$11)*$B$12,0)</f>
        <v>214</v>
      </c>
      <c r="C16009" s="26">
        <f>ROUND((K16009*$B$6*$B$9+L16009*$B$7*$B$10+M16009*$B$8*$B$11)*$B$12,0)</f>
        <v>214</v>
      </c>
      <c r="E16009" s="27">
        <v>1</v>
      </c>
      <c r="F16009" s="28">
        <v>1300</v>
      </c>
      <c r="G16009" s="28">
        <v>1</v>
      </c>
      <c r="H16009" s="29">
        <v>1585</v>
      </c>
      <c r="I16009" s="29">
        <v>0</v>
      </c>
      <c r="J16009" s="29">
        <v>316</v>
      </c>
      <c r="K16009" s="30">
        <f>F16009*G16009*H16009/1000000/$B$13</f>
        <v>0.0662466133</v>
      </c>
      <c r="L16009" s="30">
        <f>F16009*G16009*I16009/1000000/$B$13</f>
        <v>0</v>
      </c>
      <c r="M16009" s="30">
        <f>F16009*G16009*J16009/1000000/$B$13</f>
        <v>0.0132075267</v>
      </c>
      <c r="N16009" s="30">
        <v>214.01352951</v>
      </c>
      <c r="O16009" s="4" t="inlineStr">
        <is>
          <t>FRANKO actual PPM | VAUXHAL | Extra: 25104049</t>
        </is>
      </c>
    </row>
    <row r="16010" ht="15.75" customHeight="1">
      <c r="A16010" s="4" t="inlineStr">
        <is>
          <t>GM 04</t>
        </is>
      </c>
      <c r="B16010" s="26">
        <f>ROUND((K16010*$B$6*$B$9+L16010*$B$7*$B$10+M16010*$B$8*$B$11)*$B$12,0)</f>
        <v>221</v>
      </c>
      <c r="C16010" s="26">
        <f>ROUND((K16010*$B$6*$B$9+L16010*$B$7*$B$10+M16010*$B$8*$B$11)*$B$12,0)</f>
        <v>221</v>
      </c>
      <c r="E16010" s="27">
        <v>1</v>
      </c>
      <c r="F16010" s="28">
        <v>1500</v>
      </c>
      <c r="G16010" s="28">
        <v>1</v>
      </c>
      <c r="H16010" s="29">
        <v>1380</v>
      </c>
      <c r="I16010" s="29">
        <v>0</v>
      </c>
      <c r="J16010" s="29">
        <v>290</v>
      </c>
      <c r="K16010" s="30">
        <f>F16010*G16010*H16010/1000000/$B$13</f>
        <v>0.0665520454</v>
      </c>
      <c r="L16010" s="30">
        <f>F16010*G16010*I16010/1000000/$B$13</f>
        <v>0</v>
      </c>
      <c r="M16010" s="30">
        <f>F16010*G16010*J16010/1000000/$B$13</f>
        <v>0.0139855748</v>
      </c>
      <c r="N16010" s="30">
        <v>220.958722531</v>
      </c>
      <c r="O16010" s="4" t="inlineStr">
        <is>
          <t>FRANKO actual PPM | VAUXHAL | Extra: T1 / 2713 S6 2 / EEI19 EEI19 / 25130233</t>
        </is>
      </c>
    </row>
    <row r="16011" ht="15.75" customHeight="1">
      <c r="A16011" s="4" t="inlineStr">
        <is>
          <t>GM 04</t>
        </is>
      </c>
      <c r="B16011" s="26">
        <f>ROUND((K16011*$B$6*$B$9+L16011*$B$7*$B$10+M16011*$B$8*$B$11)*$B$12,0)</f>
        <v>237</v>
      </c>
      <c r="C16011" s="26">
        <f>ROUND((K16011*$B$6*$B$9+L16011*$B$7*$B$10+M16011*$B$8*$B$11)*$B$12,0)</f>
        <v>237</v>
      </c>
      <c r="E16011" s="27">
        <v>1</v>
      </c>
      <c r="F16011" s="28">
        <v>1420</v>
      </c>
      <c r="G16011" s="28">
        <v>1</v>
      </c>
      <c r="H16011" s="29">
        <v>1614</v>
      </c>
      <c r="I16011" s="29">
        <v>22</v>
      </c>
      <c r="J16011" s="29">
        <v>315</v>
      </c>
      <c r="K16011" s="30">
        <f>F16011*G16011*H16011/1000000/$B$13</f>
        <v>0.073685653</v>
      </c>
      <c r="L16011" s="30">
        <f>F16011*G16011*I16011/1000000/$B$13</f>
        <v>0.0010043893</v>
      </c>
      <c r="M16011" s="30">
        <f>F16011*G16011*J16011/1000000/$B$13</f>
        <v>0.0143810289</v>
      </c>
      <c r="N16011" s="30">
        <v>236.6846589318</v>
      </c>
      <c r="O16011" s="4" t="inlineStr">
        <is>
          <t>FRANKO actual PPM | VAUXHAL | Extra: GM / AC /25143419 / LEISTRITZ / MSU93</t>
        </is>
      </c>
    </row>
    <row r="16012" ht="15.75" customHeight="1">
      <c r="A16012" s="4" t="inlineStr">
        <is>
          <t>GM 05</t>
        </is>
      </c>
      <c r="B16012" s="26">
        <f>ROUND((K16012*$B$6*$B$9+L16012*$B$7*$B$10+M16012*$B$8*$B$11)*$B$12,0)</f>
        <v>82</v>
      </c>
      <c r="C16012" s="26">
        <f>ROUND((K16012*$B$6*$B$9+L16012*$B$7*$B$10+M16012*$B$8*$B$11)*$B$12,0)</f>
        <v>82</v>
      </c>
      <c r="E16012" s="27">
        <v>1</v>
      </c>
      <c r="F16012" s="28">
        <v>1260</v>
      </c>
      <c r="G16012" s="28">
        <v>1</v>
      </c>
      <c r="H16012" s="29">
        <v>1291</v>
      </c>
      <c r="I16012" s="29">
        <v>0</v>
      </c>
      <c r="J16012" s="29">
        <v>0</v>
      </c>
      <c r="K16012" s="30">
        <f>F16012*G16012*H16012/1000000/$B$13</f>
        <v>0.0522983334</v>
      </c>
      <c r="L16012" s="30">
        <f>F16012*G16012*I16012/1000000/$B$13</f>
        <v>0</v>
      </c>
      <c r="M16012" s="30">
        <f>F16012*G16012*J16012/1000000/$B$13</f>
        <v>0</v>
      </c>
      <c r="N16012" s="30">
        <v>82.3228066259</v>
      </c>
      <c r="O16012" s="4" t="inlineStr">
        <is>
          <t>FRANKO actual PPM | VAUXHAL | Extra: (25131258/ 0517F8/25131256)(3317F7/ 25131256)</t>
        </is>
      </c>
    </row>
    <row r="16013" ht="15.75" customHeight="1">
      <c r="A16013" s="4" t="inlineStr">
        <is>
          <t>GM 05</t>
        </is>
      </c>
      <c r="B16013" s="26">
        <f>ROUND((K16013*$B$6*$B$9+L16013*$B$7*$B$10+M16013*$B$8*$B$11)*$B$12,0)</f>
        <v>98</v>
      </c>
      <c r="C16013" s="26">
        <f>ROUND((K16013*$B$6*$B$9+L16013*$B$7*$B$10+M16013*$B$8*$B$11)*$B$12,0)</f>
        <v>98</v>
      </c>
      <c r="E16013" s="27">
        <v>1</v>
      </c>
      <c r="F16013" s="28">
        <v>1280</v>
      </c>
      <c r="G16013" s="28">
        <v>1</v>
      </c>
      <c r="H16013" s="29">
        <v>1451</v>
      </c>
      <c r="I16013" s="29">
        <v>13</v>
      </c>
      <c r="J16013" s="29">
        <v>10</v>
      </c>
      <c r="K16013" s="30">
        <f>F16013*G16013*H16013/1000000/$B$13</f>
        <v>0.0597129386</v>
      </c>
      <c r="L16013" s="30">
        <f>F16013*G16013*I16013/1000000/$B$13</f>
        <v>0.0005349884</v>
      </c>
      <c r="M16013" s="30">
        <f>F16013*G16013*J16013/1000000/$B$13</f>
        <v>0.0004115296</v>
      </c>
      <c r="N16013" s="30">
        <v>98.0585259845</v>
      </c>
      <c r="O16013" s="4" t="inlineStr">
        <is>
          <t>FRANKO actual PPM | VAUXHAL | Extra: Plokscias / AC /25131258 /25131256/ (2407F8 ar 1687F7)</t>
        </is>
      </c>
    </row>
    <row r="16014" ht="15.75" customHeight="1">
      <c r="A16014" s="4" t="inlineStr">
        <is>
          <t>GM 05</t>
        </is>
      </c>
      <c r="B16014" s="26">
        <f>ROUND((K16014*$B$6*$B$9+L16014*$B$7*$B$10+M16014*$B$8*$B$11)*$B$12,0)</f>
        <v>111</v>
      </c>
      <c r="C16014" s="26">
        <f>ROUND((K16014*$B$6*$B$9+L16014*$B$7*$B$10+M16014*$B$8*$B$11)*$B$12,0)</f>
        <v>111</v>
      </c>
      <c r="E16014" s="27">
        <v>1</v>
      </c>
      <c r="F16014" s="28">
        <v>1400</v>
      </c>
      <c r="G16014" s="28">
        <v>1</v>
      </c>
      <c r="H16014" s="29">
        <v>1573</v>
      </c>
      <c r="I16014" s="29">
        <v>0</v>
      </c>
      <c r="J16014" s="29">
        <v>0</v>
      </c>
      <c r="K16014" s="30">
        <f>F16014*G16014*H16014/1000000/$B$13</f>
        <v>0.0708023741</v>
      </c>
      <c r="L16014" s="30">
        <f>F16014*G16014*I16014/1000000/$B$13</f>
        <v>0</v>
      </c>
      <c r="M16014" s="30">
        <f>F16014*G16014*J16014/1000000/$B$13</f>
        <v>0</v>
      </c>
      <c r="N16014" s="30">
        <v>111.4500170605</v>
      </c>
      <c r="O16014" s="4" t="inlineStr">
        <is>
          <t>FRANKO actual PPM | VAUXHAL | Extra: T5</t>
        </is>
      </c>
    </row>
    <row r="16015" ht="15.75" customHeight="1">
      <c r="A16015" s="4" t="inlineStr">
        <is>
          <t>GM 06</t>
        </is>
      </c>
      <c r="B16015" s="26">
        <f>ROUND((K16015*$B$6*$B$9+L16015*$B$7*$B$10+M16015*$B$8*$B$11)*$B$12,0)</f>
        <v>65</v>
      </c>
      <c r="C16015" s="26">
        <f>ROUND((K16015*$B$6*$B$9+L16015*$B$7*$B$10+M16015*$B$8*$B$11)*$B$12,0)</f>
        <v>65</v>
      </c>
      <c r="E16015" s="27">
        <v>1</v>
      </c>
      <c r="F16015" s="28">
        <v>550</v>
      </c>
      <c r="G16015" s="28">
        <v>1</v>
      </c>
      <c r="H16015" s="29">
        <v>2350</v>
      </c>
      <c r="I16015" s="29">
        <v>0</v>
      </c>
      <c r="J16015" s="29">
        <v>0</v>
      </c>
      <c r="K16015" s="30">
        <f>F16015*G16015*H16015/1000000/$B$13</f>
        <v>0.0415548399</v>
      </c>
      <c r="L16015" s="30">
        <f>F16015*G16015*I16015/1000000/$B$13</f>
        <v>0</v>
      </c>
      <c r="M16015" s="30">
        <f>F16015*G16015*J16015/1000000/$B$13</f>
        <v>0</v>
      </c>
      <c r="N16015" s="30">
        <v>65.4114735495</v>
      </c>
      <c r="O16015" s="4" t="inlineStr">
        <is>
          <t>FRANKO actual PPM | VAUXHAL | Extra: 55055,0502C5</t>
        </is>
      </c>
    </row>
    <row r="16016" ht="15.75" customHeight="1">
      <c r="A16016" s="4" t="inlineStr">
        <is>
          <t>GM 10</t>
        </is>
      </c>
      <c r="B16016" s="26">
        <f>ROUND((K16016*$B$6*$B$9+L16016*$B$7*$B$10+M16016*$B$8*$B$11)*$B$12,0)</f>
        <v>281</v>
      </c>
      <c r="C16016" s="26">
        <f>ROUND((K16016*$B$6*$B$9+L16016*$B$7*$B$10+M16016*$B$8*$B$11)*$B$12,0)</f>
        <v>281</v>
      </c>
      <c r="E16016" s="27">
        <v>1</v>
      </c>
      <c r="F16016" s="28">
        <v>1620</v>
      </c>
      <c r="G16016" s="28">
        <v>1</v>
      </c>
      <c r="H16016" s="29">
        <v>1852</v>
      </c>
      <c r="I16016" s="29">
        <v>0</v>
      </c>
      <c r="J16016" s="29">
        <v>298</v>
      </c>
      <c r="K16016" s="30">
        <f>F16016*G16016*H16016/1000000/$B$13</f>
        <v>0.0964599559</v>
      </c>
      <c r="L16016" s="30">
        <f>F16016*G16016*I16016/1000000/$B$13</f>
        <v>0</v>
      </c>
      <c r="M16016" s="30">
        <f>F16016*G16016*J16016/1000000/$B$13</f>
        <v>0.0155210944</v>
      </c>
      <c r="N16016" s="30">
        <v>280.794629493</v>
      </c>
      <c r="O16016" s="4" t="inlineStr">
        <is>
          <t>FRANKO actual PPM | VAUXHAL</t>
        </is>
      </c>
    </row>
    <row r="16017" ht="15.75" customHeight="1">
      <c r="A16017" s="4" t="inlineStr">
        <is>
          <t>GM 10</t>
        </is>
      </c>
      <c r="B16017" s="26">
        <f>ROUND((K16017*$B$6*$B$9+L16017*$B$7*$B$10+M16017*$B$8*$B$11)*$B$12,0)</f>
        <v>288</v>
      </c>
      <c r="C16017" s="26">
        <f>ROUND((K16017*$B$6*$B$9+L16017*$B$7*$B$10+M16017*$B$8*$B$11)*$B$12,0)</f>
        <v>288</v>
      </c>
      <c r="E16017" s="27">
        <v>1</v>
      </c>
      <c r="F16017" s="28">
        <v>1560</v>
      </c>
      <c r="G16017" s="28">
        <v>1</v>
      </c>
      <c r="H16017" s="29">
        <v>1979</v>
      </c>
      <c r="I16017" s="29">
        <v>0</v>
      </c>
      <c r="J16017" s="29">
        <v>317</v>
      </c>
      <c r="K16017" s="30">
        <f>F16017*G16017*H16017/1000000/$B$13</f>
        <v>0.0992570708</v>
      </c>
      <c r="L16017" s="30">
        <f>F16017*G16017*I16017/1000000/$B$13</f>
        <v>0</v>
      </c>
      <c r="M16017" s="30">
        <f>F16017*G16017*J16017/1000000/$B$13</f>
        <v>0.0158991872</v>
      </c>
      <c r="N16017" s="30">
        <v>288.3389519978</v>
      </c>
      <c r="O16017" s="4" t="inlineStr">
        <is>
          <t>FRANKO actual PPM | VAUXHAL | Extra: 3223F24</t>
        </is>
      </c>
    </row>
    <row r="16018" ht="15.75" customHeight="1">
      <c r="A16018" s="4" t="inlineStr">
        <is>
          <t>GM 11</t>
        </is>
      </c>
      <c r="B16018" s="26">
        <f>ROUND((K16018*$B$6*$B$9+L16018*$B$7*$B$10+M16018*$B$8*$B$11)*$B$12,0)</f>
        <v>90</v>
      </c>
      <c r="C16018" s="26">
        <f>ROUND((K16018*$B$6*$B$9+L16018*$B$7*$B$10+M16018*$B$8*$B$11)*$B$12,0)</f>
        <v>90</v>
      </c>
      <c r="E16018" s="27">
        <v>1</v>
      </c>
      <c r="F16018" s="28">
        <v>1000</v>
      </c>
      <c r="G16018" s="28">
        <v>1</v>
      </c>
      <c r="H16018" s="29">
        <v>1775</v>
      </c>
      <c r="I16018" s="29">
        <v>0</v>
      </c>
      <c r="J16018" s="29">
        <v>0</v>
      </c>
      <c r="K16018" s="30">
        <f>F16018*G16018*H16018/1000000/$B$13</f>
        <v>0.0570675752</v>
      </c>
      <c r="L16018" s="30">
        <f>F16018*G16018*I16018/1000000/$B$13</f>
        <v>0</v>
      </c>
      <c r="M16018" s="30">
        <f>F16018*G16018*J16018/1000000/$B$13</f>
        <v>0</v>
      </c>
      <c r="N16018" s="30">
        <v>89.8300700583</v>
      </c>
      <c r="O16018" s="4" t="inlineStr">
        <is>
          <t>FRANKO actual PPM | VAUXHAL | Extra: 289694 / 90528696 / 25152855</t>
        </is>
      </c>
    </row>
    <row r="16019" ht="15.75" customHeight="1">
      <c r="A16019" s="4" t="inlineStr">
        <is>
          <t>GM 11</t>
        </is>
      </c>
      <c r="B16019" s="26">
        <f>ROUND((K16019*$B$6*$B$9+L16019*$B$7*$B$10+M16019*$B$8*$B$11)*$B$12,0)</f>
        <v>100</v>
      </c>
      <c r="C16019" s="26">
        <f>ROUND((K16019*$B$6*$B$9+L16019*$B$7*$B$10+M16019*$B$8*$B$11)*$B$12,0)</f>
        <v>100</v>
      </c>
      <c r="E16019" s="27">
        <v>1</v>
      </c>
      <c r="F16019" s="28">
        <v>1000</v>
      </c>
      <c r="G16019" s="28">
        <v>1</v>
      </c>
      <c r="H16019" s="29">
        <v>1895</v>
      </c>
      <c r="I16019" s="29">
        <v>42</v>
      </c>
      <c r="J16019" s="29">
        <v>10</v>
      </c>
      <c r="K16019" s="30">
        <f>F16019*G16019*H16019/1000000/$B$13</f>
        <v>0.0609256647</v>
      </c>
      <c r="L16019" s="30">
        <f>F16019*G16019*I16019/1000000/$B$13</f>
        <v>0.0013503314</v>
      </c>
      <c r="M16019" s="30">
        <f>F16019*G16019*J16019/1000000/$B$13</f>
        <v>0.0003215075</v>
      </c>
      <c r="N16019" s="30">
        <v>100.202833273</v>
      </c>
      <c r="O16019" s="4" t="inlineStr">
        <is>
          <t>FRANKO actual PPM | VAUXHAL</t>
        </is>
      </c>
    </row>
    <row r="16020" ht="15.75" customHeight="1">
      <c r="A16020" s="4" t="inlineStr">
        <is>
          <t>GM 11</t>
        </is>
      </c>
      <c r="B16020" s="26">
        <f>ROUND((K16020*$B$6*$B$9+L16020*$B$7*$B$10+M16020*$B$8*$B$11)*$B$12,0)</f>
        <v>71</v>
      </c>
      <c r="C16020" s="26">
        <f>ROUND((K16020*$B$6*$B$9+L16020*$B$7*$B$10+M16020*$B$8*$B$11)*$B$12,0)</f>
        <v>71</v>
      </c>
      <c r="E16020" s="27">
        <v>1</v>
      </c>
      <c r="F16020" s="28">
        <v>920</v>
      </c>
      <c r="G16020" s="28">
        <v>1</v>
      </c>
      <c r="H16020" s="29">
        <v>1523</v>
      </c>
      <c r="I16020" s="29">
        <v>0</v>
      </c>
      <c r="J16020" s="29">
        <v>0</v>
      </c>
      <c r="K16020" s="30">
        <f>F16020*G16020*H16020/1000000/$B$13</f>
        <v>0.0450483401</v>
      </c>
      <c r="L16020" s="30">
        <f>F16020*G16020*I16020/1000000/$B$13</f>
        <v>0</v>
      </c>
      <c r="M16020" s="30">
        <f>F16020*G16020*J16020/1000000/$B$13</f>
        <v>0</v>
      </c>
      <c r="N16020" s="30">
        <v>70.9105920917</v>
      </c>
      <c r="O16020" s="4" t="inlineStr">
        <is>
          <t>FRANKO actual PPM | VAUXHAL | Extra: 90469364 / 2393 B0</t>
        </is>
      </c>
    </row>
    <row r="16021" ht="15.75" customHeight="1">
      <c r="A16021" s="4" t="inlineStr">
        <is>
          <t>GM 11</t>
        </is>
      </c>
      <c r="B16021" s="26">
        <f>ROUND((K16021*$B$6*$B$9+L16021*$B$7*$B$10+M16021*$B$8*$B$11)*$B$12,0)</f>
        <v>78</v>
      </c>
      <c r="C16021" s="26">
        <f>ROUND((K16021*$B$6*$B$9+L16021*$B$7*$B$10+M16021*$B$8*$B$11)*$B$12,0)</f>
        <v>78</v>
      </c>
      <c r="E16021" s="27">
        <v>1</v>
      </c>
      <c r="F16021" s="28">
        <v>900</v>
      </c>
      <c r="G16021" s="28">
        <v>1</v>
      </c>
      <c r="H16021" s="29">
        <v>1713</v>
      </c>
      <c r="I16021" s="29">
        <v>12</v>
      </c>
      <c r="J16021" s="29">
        <v>0</v>
      </c>
      <c r="K16021" s="30">
        <f>F16021*G16021*H16021/1000000/$B$13</f>
        <v>0.049566806</v>
      </c>
      <c r="L16021" s="30">
        <f>F16021*G16021*I16021/1000000/$B$13</f>
        <v>0.0003472281</v>
      </c>
      <c r="M16021" s="30">
        <f>F16021*G16021*J16021/1000000/$B$13</f>
        <v>0</v>
      </c>
      <c r="N16021" s="30">
        <v>78.4418663447</v>
      </c>
      <c r="O16021" s="4" t="inlineStr">
        <is>
          <t>FRANKO actual PPM | VAUXHAL | Extra: 90469364 / 2393 B1</t>
        </is>
      </c>
    </row>
    <row r="16022" ht="15.75" customHeight="1">
      <c r="A16022" s="4" t="inlineStr">
        <is>
          <t>GM 11</t>
        </is>
      </c>
      <c r="B16022" s="26">
        <f>ROUND((K16022*$B$6*$B$9+L16022*$B$7*$B$10+M16022*$B$8*$B$11)*$B$12,0)</f>
        <v>90</v>
      </c>
      <c r="C16022" s="26">
        <f>ROUND((K16022*$B$6*$B$9+L16022*$B$7*$B$10+M16022*$B$8*$B$11)*$B$12,0)</f>
        <v>90</v>
      </c>
      <c r="E16022" s="27">
        <v>1</v>
      </c>
      <c r="F16022" s="28">
        <v>880</v>
      </c>
      <c r="G16022" s="28">
        <v>1</v>
      </c>
      <c r="H16022" s="29">
        <v>2018</v>
      </c>
      <c r="I16022" s="29">
        <v>0</v>
      </c>
      <c r="J16022" s="29">
        <v>0</v>
      </c>
      <c r="K16022" s="30">
        <f>F16022*G16022*H16022/1000000/$B$13</f>
        <v>0.0570945818</v>
      </c>
      <c r="L16022" s="30">
        <f>F16022*G16022*I16022/1000000/$B$13</f>
        <v>0</v>
      </c>
      <c r="M16022" s="30">
        <f>F16022*G16022*J16022/1000000/$B$13</f>
        <v>0</v>
      </c>
      <c r="N16022" s="30">
        <v>89.87258119</v>
      </c>
      <c r="O16022" s="4" t="inlineStr">
        <is>
          <t>FRANKO actual PPM | VAUXHAL</t>
        </is>
      </c>
    </row>
    <row r="16023" ht="15.75" customHeight="1">
      <c r="A16023" s="4" t="inlineStr">
        <is>
          <t>GM 11</t>
        </is>
      </c>
      <c r="B16023" s="26">
        <f>ROUND((K16023*$B$6*$B$9+L16023*$B$7*$B$10+M16023*$B$8*$B$11)*$B$12,0)</f>
        <v>94</v>
      </c>
      <c r="C16023" s="26">
        <f>ROUND((K16023*$B$6*$B$9+L16023*$B$7*$B$10+M16023*$B$8*$B$11)*$B$12,0)</f>
        <v>94</v>
      </c>
      <c r="E16023" s="27">
        <v>1</v>
      </c>
      <c r="F16023" s="28">
        <v>1000</v>
      </c>
      <c r="G16023" s="28">
        <v>1</v>
      </c>
      <c r="H16023" s="29">
        <v>1860</v>
      </c>
      <c r="I16023" s="29">
        <v>0</v>
      </c>
      <c r="J16023" s="29">
        <v>0</v>
      </c>
      <c r="K16023" s="30">
        <f>F16023*G16023*H16023/1000000/$B$13</f>
        <v>0.0598003886</v>
      </c>
      <c r="L16023" s="30">
        <f>F16023*G16023*I16023/1000000/$B$13</f>
        <v>0</v>
      </c>
      <c r="M16023" s="30">
        <f>F16023*G16023*J16023/1000000/$B$13</f>
        <v>0</v>
      </c>
      <c r="N16023" s="30">
        <v>94.131791723</v>
      </c>
      <c r="O16023" s="4" t="inlineStr">
        <is>
          <t>FRANKO actual PPM | VAUXHAL | Extra: 333495</t>
        </is>
      </c>
    </row>
    <row r="16024" ht="15.75" customHeight="1">
      <c r="A16024" s="4" t="inlineStr">
        <is>
          <t>GM 11</t>
        </is>
      </c>
      <c r="B16024" s="26">
        <f>ROUND((K16024*$B$6*$B$9+L16024*$B$7*$B$10+M16024*$B$8*$B$11)*$B$12,0)</f>
        <v>95</v>
      </c>
      <c r="C16024" s="26">
        <f>ROUND((K16024*$B$6*$B$9+L16024*$B$7*$B$10+M16024*$B$8*$B$11)*$B$12,0)</f>
        <v>95</v>
      </c>
      <c r="E16024" s="27">
        <v>1</v>
      </c>
      <c r="F16024" s="28">
        <v>1000</v>
      </c>
      <c r="G16024" s="28">
        <v>1</v>
      </c>
      <c r="H16024" s="29">
        <v>1871</v>
      </c>
      <c r="I16024" s="29">
        <v>0</v>
      </c>
      <c r="J16024" s="29">
        <v>0</v>
      </c>
      <c r="K16024" s="30">
        <f>F16024*G16024*H16024/1000000/$B$13</f>
        <v>0.0601540468</v>
      </c>
      <c r="L16024" s="30">
        <f>F16024*G16024*I16024/1000000/$B$13</f>
        <v>0</v>
      </c>
      <c r="M16024" s="30">
        <f>F16024*G16024*J16024/1000000/$B$13</f>
        <v>0</v>
      </c>
      <c r="N16024" s="30">
        <v>94.688485115</v>
      </c>
      <c r="O16024" s="4" t="inlineStr">
        <is>
          <t>FRANKO actual PPM | VAUXHAL</t>
        </is>
      </c>
    </row>
    <row r="16025" ht="15.75" customHeight="1">
      <c r="A16025" s="4" t="inlineStr">
        <is>
          <t>GM 11</t>
        </is>
      </c>
      <c r="B16025" s="26">
        <f>ROUND((K16025*$B$6*$B$9+L16025*$B$7*$B$10+M16025*$B$8*$B$11)*$B$12,0)</f>
        <v>88</v>
      </c>
      <c r="C16025" s="26">
        <f>ROUND((K16025*$B$6*$B$9+L16025*$B$7*$B$10+M16025*$B$8*$B$11)*$B$12,0)</f>
        <v>88</v>
      </c>
      <c r="E16025" s="27">
        <v>1</v>
      </c>
      <c r="F16025" s="28">
        <v>880</v>
      </c>
      <c r="G16025" s="28">
        <v>1</v>
      </c>
      <c r="H16025" s="29">
        <v>1972</v>
      </c>
      <c r="I16025" s="29">
        <v>0</v>
      </c>
      <c r="J16025" s="29">
        <v>0</v>
      </c>
      <c r="K16025" s="30">
        <f>F16025*G16025*H16025/1000000/$B$13</f>
        <v>0.0557931196</v>
      </c>
      <c r="L16025" s="30">
        <f>F16025*G16025*I16025/1000000/$B$13</f>
        <v>0</v>
      </c>
      <c r="M16025" s="30">
        <f>F16025*G16025*J16025/1000000/$B$13</f>
        <v>0</v>
      </c>
      <c r="N16025" s="30">
        <v>87.8239495078</v>
      </c>
      <c r="O16025" s="4" t="inlineStr">
        <is>
          <t>FRANKO actual PPM | VAUXHAL | Extra: 90528696/25152855/184794</t>
        </is>
      </c>
    </row>
    <row r="16026" ht="15.75" customHeight="1">
      <c r="A16026" s="4" t="inlineStr">
        <is>
          <t>GM 11</t>
        </is>
      </c>
      <c r="B16026" s="26">
        <f>ROUND((K16026*$B$6*$B$9+L16026*$B$7*$B$10+M16026*$B$8*$B$11)*$B$12,0)</f>
        <v>100</v>
      </c>
      <c r="C16026" s="26">
        <f>ROUND((K16026*$B$6*$B$9+L16026*$B$7*$B$10+M16026*$B$8*$B$11)*$B$12,0)</f>
        <v>100</v>
      </c>
      <c r="E16026" s="27">
        <v>1</v>
      </c>
      <c r="F16026" s="28">
        <v>1100</v>
      </c>
      <c r="G16026" s="28">
        <v>1</v>
      </c>
      <c r="H16026" s="29">
        <v>1792</v>
      </c>
      <c r="I16026" s="29">
        <v>0</v>
      </c>
      <c r="J16026" s="29">
        <v>0</v>
      </c>
      <c r="K16026" s="30">
        <f>F16026*G16026*H16026/1000000/$B$13</f>
        <v>0.0633755516</v>
      </c>
      <c r="L16026" s="30">
        <f>F16026*G16026*I16026/1000000/$B$13</f>
        <v>0</v>
      </c>
      <c r="M16026" s="30">
        <f>F16026*G16026*J16026/1000000/$B$13</f>
        <v>0</v>
      </c>
      <c r="N16026" s="30">
        <v>99.7594558304</v>
      </c>
      <c r="O16026" s="4" t="inlineStr">
        <is>
          <t>FRANKO actual PPM | VAUXHAL | Extra: 333495</t>
        </is>
      </c>
    </row>
    <row r="16027" ht="15.75" customHeight="1">
      <c r="A16027" s="4" t="inlineStr">
        <is>
          <t>GM 11</t>
        </is>
      </c>
      <c r="B16027" s="26">
        <f>ROUND((K16027*$B$6*$B$9+L16027*$B$7*$B$10+M16027*$B$8*$B$11)*$B$12,0)</f>
        <v>102</v>
      </c>
      <c r="C16027" s="26">
        <f>ROUND((K16027*$B$6*$B$9+L16027*$B$7*$B$10+M16027*$B$8*$B$11)*$B$12,0)</f>
        <v>102</v>
      </c>
      <c r="E16027" s="27">
        <v>1</v>
      </c>
      <c r="F16027" s="28">
        <v>1080</v>
      </c>
      <c r="G16027" s="28">
        <v>1</v>
      </c>
      <c r="H16027" s="29">
        <v>1864</v>
      </c>
      <c r="I16027" s="29">
        <v>0</v>
      </c>
      <c r="J16027" s="29">
        <v>0</v>
      </c>
      <c r="K16027" s="30">
        <f>F16027*G16027*H16027/1000000/$B$13</f>
        <v>0.0647233109</v>
      </c>
      <c r="L16027" s="30">
        <f>F16027*G16027*I16027/1000000/$B$13</f>
        <v>0</v>
      </c>
      <c r="M16027" s="30">
        <f>F16027*G16027*J16027/1000000/$B$13</f>
        <v>0</v>
      </c>
      <c r="N16027" s="30">
        <v>101.8809637384</v>
      </c>
      <c r="O16027" s="4" t="inlineStr">
        <is>
          <t>FRANKO actual PPM | VAUXHAL</t>
        </is>
      </c>
    </row>
    <row r="16028" ht="15.75" customHeight="1">
      <c r="A16028" s="4" t="inlineStr">
        <is>
          <t>GM 11</t>
        </is>
      </c>
      <c r="B16028" s="26">
        <f>ROUND((K16028*$B$6*$B$9+L16028*$B$7*$B$10+M16028*$B$8*$B$11)*$B$12,0)</f>
        <v>102</v>
      </c>
      <c r="C16028" s="26">
        <f>ROUND((K16028*$B$6*$B$9+L16028*$B$7*$B$10+M16028*$B$8*$B$11)*$B$12,0)</f>
        <v>102</v>
      </c>
      <c r="E16028" s="27">
        <v>1</v>
      </c>
      <c r="F16028" s="28">
        <v>1060</v>
      </c>
      <c r="G16028" s="28">
        <v>1</v>
      </c>
      <c r="H16028" s="29">
        <v>1905</v>
      </c>
      <c r="I16028" s="29">
        <v>0</v>
      </c>
      <c r="J16028" s="29">
        <v>0</v>
      </c>
      <c r="K16028" s="30">
        <f>F16028*G16028*H16028/1000000/$B$13</f>
        <v>0.0649220025</v>
      </c>
      <c r="L16028" s="30">
        <f>F16028*G16028*I16028/1000000/$B$13</f>
        <v>0</v>
      </c>
      <c r="M16028" s="30">
        <f>F16028*G16028*J16028/1000000/$B$13</f>
        <v>0</v>
      </c>
      <c r="N16028" s="30">
        <v>102.1937242077</v>
      </c>
      <c r="O16028" s="4" t="inlineStr">
        <is>
          <t>FRANKO actual PPM | VAUXHAL</t>
        </is>
      </c>
    </row>
    <row r="16029" ht="15.75" customHeight="1">
      <c r="A16029" s="4" t="inlineStr">
        <is>
          <t>GM 11</t>
        </is>
      </c>
      <c r="B16029" s="26">
        <f>ROUND((K16029*$B$6*$B$9+L16029*$B$7*$B$10+M16029*$B$8*$B$11)*$B$12,0)</f>
        <v>111</v>
      </c>
      <c r="C16029" s="26">
        <f>ROUND((K16029*$B$6*$B$9+L16029*$B$7*$B$10+M16029*$B$8*$B$11)*$B$12,0)</f>
        <v>111</v>
      </c>
      <c r="E16029" s="27">
        <v>1</v>
      </c>
      <c r="F16029" s="28">
        <v>1020</v>
      </c>
      <c r="G16029" s="28">
        <v>1</v>
      </c>
      <c r="H16029" s="29">
        <v>2148</v>
      </c>
      <c r="I16029" s="29">
        <v>0</v>
      </c>
      <c r="J16029" s="29">
        <v>0</v>
      </c>
      <c r="K16029" s="30">
        <f>F16029*G16029*H16029/1000000/$B$13</f>
        <v>0.0704409997</v>
      </c>
      <c r="L16029" s="30">
        <f>F16029*G16029*I16029/1000000/$B$13</f>
        <v>0</v>
      </c>
      <c r="M16029" s="30">
        <f>F16029*G16029*J16029/1000000/$B$13</f>
        <v>0</v>
      </c>
      <c r="N16029" s="30">
        <v>110.8811776309</v>
      </c>
      <c r="O16029" s="4" t="inlineStr">
        <is>
          <t>FRANKO actual PPM | VAUXHAL</t>
        </is>
      </c>
    </row>
    <row r="16030" ht="15.75" customHeight="1">
      <c r="A16030" s="4" t="inlineStr">
        <is>
          <t>GM 11</t>
        </is>
      </c>
      <c r="B16030" s="26">
        <f>ROUND((K16030*$B$6*$B$9+L16030*$B$7*$B$10+M16030*$B$8*$B$11)*$B$12,0)</f>
        <v>92</v>
      </c>
      <c r="C16030" s="26">
        <f>ROUND((K16030*$B$6*$B$9+L16030*$B$7*$B$10+M16030*$B$8*$B$11)*$B$12,0)</f>
        <v>92</v>
      </c>
      <c r="E16030" s="27">
        <v>1</v>
      </c>
      <c r="F16030" s="28">
        <v>920</v>
      </c>
      <c r="G16030" s="28">
        <v>1</v>
      </c>
      <c r="H16030" s="29">
        <v>1984</v>
      </c>
      <c r="I16030" s="29">
        <v>0</v>
      </c>
      <c r="J16030" s="29">
        <v>0</v>
      </c>
      <c r="K16030" s="30">
        <f>F16030*G16030*H16030/1000000/$B$13</f>
        <v>0.0586841147</v>
      </c>
      <c r="L16030" s="30">
        <f>F16030*G16030*I16030/1000000/$B$13</f>
        <v>0</v>
      </c>
      <c r="M16030" s="30">
        <f>F16030*G16030*J16030/1000000/$B$13</f>
        <v>0</v>
      </c>
      <c r="N16030" s="30">
        <v>92.3746649442</v>
      </c>
      <c r="O16030" s="4" t="inlineStr">
        <is>
          <t>FRANKO actual PPM | VAUXHAL</t>
        </is>
      </c>
    </row>
    <row r="16031" ht="15.75" customHeight="1">
      <c r="A16031" s="4" t="inlineStr">
        <is>
          <t>GM 11</t>
        </is>
      </c>
      <c r="B16031" s="26">
        <f>ROUND((K16031*$B$6*$B$9+L16031*$B$7*$B$10+M16031*$B$8*$B$11)*$B$12,0)</f>
        <v>96</v>
      </c>
      <c r="C16031" s="26">
        <f>ROUND((K16031*$B$6*$B$9+L16031*$B$7*$B$10+M16031*$B$8*$B$11)*$B$12,0)</f>
        <v>96</v>
      </c>
      <c r="E16031" s="27">
        <v>1</v>
      </c>
      <c r="F16031" s="28">
        <v>1000</v>
      </c>
      <c r="G16031" s="28">
        <v>1</v>
      </c>
      <c r="H16031" s="29">
        <v>1899</v>
      </c>
      <c r="I16031" s="29">
        <v>0</v>
      </c>
      <c r="J16031" s="29">
        <v>0</v>
      </c>
      <c r="K16031" s="30">
        <f>F16031*G16031*H16031/1000000/$B$13</f>
        <v>0.0610542677</v>
      </c>
      <c r="L16031" s="30">
        <f>F16031*G16031*I16031/1000000/$B$13</f>
        <v>0</v>
      </c>
      <c r="M16031" s="30">
        <f>F16031*G16031*J16031/1000000/$B$13</f>
        <v>0</v>
      </c>
      <c r="N16031" s="30">
        <v>96.1055228398</v>
      </c>
      <c r="O16031" s="4" t="inlineStr">
        <is>
          <t>FRANKO actual PPM | VAUXHAL</t>
        </is>
      </c>
    </row>
    <row r="16032" ht="15.75" customHeight="1">
      <c r="A16032" s="4" t="inlineStr">
        <is>
          <t>GM 12</t>
        </is>
      </c>
      <c r="B16032" s="26">
        <f>ROUND((K16032*$B$6*$B$9+L16032*$B$7*$B$10+M16032*$B$8*$B$11)*$B$12,0)</f>
        <v>158</v>
      </c>
      <c r="C16032" s="26">
        <f>ROUND((K16032*$B$6*$B$9+L16032*$B$7*$B$10+M16032*$B$8*$B$11)*$B$12,0)</f>
        <v>158</v>
      </c>
      <c r="E16032" s="27">
        <v>1</v>
      </c>
      <c r="F16032" s="28">
        <v>920</v>
      </c>
      <c r="G16032" s="28">
        <v>1</v>
      </c>
      <c r="H16032" s="29">
        <v>1843</v>
      </c>
      <c r="I16032" s="29">
        <v>0</v>
      </c>
      <c r="J16032" s="29">
        <v>295</v>
      </c>
      <c r="K16032" s="30">
        <f>F16032*G16032*H16032/1000000/$B$13</f>
        <v>0.0545135199</v>
      </c>
      <c r="L16032" s="30">
        <f>F16032*G16032*I16032/1000000/$B$13</f>
        <v>0</v>
      </c>
      <c r="M16032" s="30">
        <f>F16032*G16032*J16032/1000000/$B$13</f>
        <v>0.0087257126</v>
      </c>
      <c r="N16032" s="30">
        <v>158.3073148916</v>
      </c>
      <c r="O16032" s="4" t="inlineStr">
        <is>
          <t>FRANKO actual PPM | VAUXHAL</t>
        </is>
      </c>
    </row>
    <row r="16033" ht="15.75" customHeight="1">
      <c r="A16033" s="4" t="inlineStr">
        <is>
          <t>GM 12</t>
        </is>
      </c>
      <c r="B16033" s="26">
        <f>ROUND((K16033*$B$6*$B$9+L16033*$B$7*$B$10+M16033*$B$8*$B$11)*$B$12,0)</f>
        <v>172</v>
      </c>
      <c r="C16033" s="26">
        <f>ROUND((K16033*$B$6*$B$9+L16033*$B$7*$B$10+M16033*$B$8*$B$11)*$B$12,0)</f>
        <v>172</v>
      </c>
      <c r="E16033" s="27">
        <v>1</v>
      </c>
      <c r="F16033" s="28">
        <v>960</v>
      </c>
      <c r="G16033" s="28">
        <v>1</v>
      </c>
      <c r="H16033" s="29">
        <v>1909</v>
      </c>
      <c r="I16033" s="29">
        <v>0</v>
      </c>
      <c r="J16033" s="29">
        <v>308</v>
      </c>
      <c r="K16033" s="30">
        <f>F16033*G16033*H16033/1000000/$B$13</f>
        <v>0.0589207442</v>
      </c>
      <c r="L16033" s="30">
        <f>F16033*G16033*I16033/1000000/$B$13</f>
        <v>0</v>
      </c>
      <c r="M16033" s="30">
        <f>F16033*G16033*J16033/1000000/$B$13</f>
        <v>0.0095063327</v>
      </c>
      <c r="N16033" s="30">
        <v>171.7305090471</v>
      </c>
      <c r="O16033" s="4" t="inlineStr">
        <is>
          <t>FRANKO actual PPM | VAUXHAL</t>
        </is>
      </c>
    </row>
    <row r="16034" ht="15.75" customHeight="1">
      <c r="A16034" s="4" t="inlineStr">
        <is>
          <t>GM 12</t>
        </is>
      </c>
      <c r="B16034" s="26">
        <f>ROUND((K16034*$B$6*$B$9+L16034*$B$7*$B$10+M16034*$B$8*$B$11)*$B$12,0)</f>
        <v>180</v>
      </c>
      <c r="C16034" s="26">
        <f>ROUND((K16034*$B$6*$B$9+L16034*$B$7*$B$10+M16034*$B$8*$B$11)*$B$12,0)</f>
        <v>180</v>
      </c>
      <c r="E16034" s="27">
        <v>1</v>
      </c>
      <c r="F16034" s="28">
        <v>980</v>
      </c>
      <c r="G16034" s="28">
        <v>1</v>
      </c>
      <c r="H16034" s="29">
        <v>1900</v>
      </c>
      <c r="I16034" s="29">
        <v>0</v>
      </c>
      <c r="J16034" s="29">
        <v>327</v>
      </c>
      <c r="K16034" s="30">
        <f>F16034*G16034*H16034/1000000/$B$13</f>
        <v>0.0598646901</v>
      </c>
      <c r="L16034" s="30">
        <f>F16034*G16034*I16034/1000000/$B$13</f>
        <v>0</v>
      </c>
      <c r="M16034" s="30">
        <f>F16034*G16034*J16034/1000000/$B$13</f>
        <v>0.0103030282</v>
      </c>
      <c r="N16034" s="30">
        <v>179.8357188801</v>
      </c>
      <c r="O16034" s="4" t="inlineStr">
        <is>
          <t>FRANKO actual PPM | VAUXHAL</t>
        </is>
      </c>
    </row>
    <row r="16035" ht="15.75" customHeight="1">
      <c r="A16035" s="4" t="inlineStr">
        <is>
          <t>GM 12</t>
        </is>
      </c>
      <c r="B16035" s="26">
        <f>ROUND((K16035*$B$6*$B$9+L16035*$B$7*$B$10+M16035*$B$8*$B$11)*$B$12,0)</f>
        <v>175</v>
      </c>
      <c r="C16035" s="26">
        <f>ROUND((K16035*$B$6*$B$9+L16035*$B$7*$B$10+M16035*$B$8*$B$11)*$B$12,0)</f>
        <v>175</v>
      </c>
      <c r="E16035" s="27">
        <v>1</v>
      </c>
      <c r="F16035" s="28">
        <v>1000</v>
      </c>
      <c r="G16035" s="28">
        <v>1</v>
      </c>
      <c r="H16035" s="29">
        <v>1960</v>
      </c>
      <c r="I16035" s="29">
        <v>0</v>
      </c>
      <c r="J16035" s="29">
        <v>285</v>
      </c>
      <c r="K16035" s="30">
        <f>F16035*G16035*H16035/1000000/$B$13</f>
        <v>0.0630154633</v>
      </c>
      <c r="L16035" s="30">
        <f>F16035*G16035*I16035/1000000/$B$13</f>
        <v>0</v>
      </c>
      <c r="M16035" s="30">
        <f>F16035*G16035*J16035/1000000/$B$13</f>
        <v>0.0091629628</v>
      </c>
      <c r="N16035" s="30">
        <v>175.3231169321</v>
      </c>
      <c r="O16035" s="4" t="inlineStr">
        <is>
          <t>FRANKO actual PPM | VAUXHAL</t>
        </is>
      </c>
    </row>
    <row r="16036" ht="15.75" customHeight="1">
      <c r="A16036" s="4" t="inlineStr">
        <is>
          <t>GM 12</t>
        </is>
      </c>
      <c r="B16036" s="26">
        <f>ROUND((K16036*$B$6*$B$9+L16036*$B$7*$B$10+M16036*$B$8*$B$11)*$B$12,0)</f>
        <v>96</v>
      </c>
      <c r="C16036" s="26">
        <f>ROUND((K16036*$B$6*$B$9+L16036*$B$7*$B$10+M16036*$B$8*$B$11)*$B$12,0)</f>
        <v>96</v>
      </c>
      <c r="E16036" s="27">
        <v>1</v>
      </c>
      <c r="F16036" s="28">
        <v>1000</v>
      </c>
      <c r="G16036" s="28">
        <v>1</v>
      </c>
      <c r="H16036" s="29">
        <v>1892</v>
      </c>
      <c r="I16036" s="29">
        <v>0</v>
      </c>
      <c r="J16036" s="29">
        <v>0</v>
      </c>
      <c r="K16036" s="30">
        <f>F16036*G16036*H16036/1000000/$B$13</f>
        <v>0.0608292125</v>
      </c>
      <c r="L16036" s="30">
        <f>F16036*G16036*I16036/1000000/$B$13</f>
        <v>0</v>
      </c>
      <c r="M16036" s="30">
        <f>F16036*G16036*J16036/1000000/$B$13</f>
        <v>0</v>
      </c>
      <c r="N16036" s="30">
        <v>95.7512634086</v>
      </c>
      <c r="O16036" s="4" t="inlineStr">
        <is>
          <t>FRANKO actual PPM | VAUXHAL</t>
        </is>
      </c>
    </row>
    <row r="16037" ht="15.75" customHeight="1">
      <c r="A16037" s="4" t="inlineStr">
        <is>
          <t>GM 12</t>
        </is>
      </c>
      <c r="B16037" s="26">
        <f>ROUND((K16037*$B$6*$B$9+L16037*$B$7*$B$10+M16037*$B$8*$B$11)*$B$12,0)</f>
        <v>154</v>
      </c>
      <c r="C16037" s="26">
        <f>ROUND((K16037*$B$6*$B$9+L16037*$B$7*$B$10+M16037*$B$8*$B$11)*$B$12,0)</f>
        <v>154</v>
      </c>
      <c r="E16037" s="27">
        <v>1</v>
      </c>
      <c r="F16037" s="28">
        <v>700</v>
      </c>
      <c r="G16037" s="28">
        <v>1</v>
      </c>
      <c r="H16037" s="29">
        <v>2290</v>
      </c>
      <c r="I16037" s="29">
        <v>0</v>
      </c>
      <c r="J16037" s="29">
        <v>390</v>
      </c>
      <c r="K16037" s="30">
        <f>F16037*G16037*H16037/1000000/$B$13</f>
        <v>0.0515376467</v>
      </c>
      <c r="L16037" s="30">
        <f>F16037*G16037*I16037/1000000/$B$13</f>
        <v>0</v>
      </c>
      <c r="M16037" s="30">
        <f>F16037*G16037*J16037/1000000/$B$13</f>
        <v>0.0087771538</v>
      </c>
      <c r="N16037" s="30">
        <v>154.0503922057</v>
      </c>
      <c r="O16037" s="4" t="inlineStr">
        <is>
          <t>FRANKO actual PPM | VAUXHAL</t>
        </is>
      </c>
    </row>
    <row r="16038" ht="15.75" customHeight="1">
      <c r="A16038" s="4" t="inlineStr">
        <is>
          <t>GM 12</t>
        </is>
      </c>
      <c r="B16038" s="26">
        <f>ROUND((K16038*$B$6*$B$9+L16038*$B$7*$B$10+M16038*$B$8*$B$11)*$B$12,0)</f>
        <v>173</v>
      </c>
      <c r="C16038" s="26">
        <f>ROUND((K16038*$B$6*$B$9+L16038*$B$7*$B$10+M16038*$B$8*$B$11)*$B$12,0)</f>
        <v>173</v>
      </c>
      <c r="E16038" s="27">
        <v>1</v>
      </c>
      <c r="F16038" s="28">
        <v>840</v>
      </c>
      <c r="G16038" s="28">
        <v>1</v>
      </c>
      <c r="H16038" s="29">
        <v>2104</v>
      </c>
      <c r="I16038" s="29">
        <v>0</v>
      </c>
      <c r="J16038" s="29">
        <v>372</v>
      </c>
      <c r="K16038" s="30">
        <f>F16038*G16038*H16038/1000000/$B$13</f>
        <v>0.0568219435</v>
      </c>
      <c r="L16038" s="30">
        <f>F16038*G16038*I16038/1000000/$B$13</f>
        <v>0</v>
      </c>
      <c r="M16038" s="30">
        <f>F16038*G16038*J16038/1000000/$B$13</f>
        <v>0.0100464653</v>
      </c>
      <c r="N16038" s="30">
        <v>172.9144780367</v>
      </c>
      <c r="O16038" s="4" t="inlineStr">
        <is>
          <t>FRANKO actual PPM | VAUXHAL</t>
        </is>
      </c>
    </row>
    <row r="16039" ht="15.75" customHeight="1">
      <c r="A16039" s="4" t="inlineStr">
        <is>
          <t>GM 12</t>
        </is>
      </c>
      <c r="B16039" s="26">
        <f>ROUND((K16039*$B$6*$B$9+L16039*$B$7*$B$10+M16039*$B$8*$B$11)*$B$12,0)</f>
        <v>102</v>
      </c>
      <c r="C16039" s="26">
        <f>ROUND((K16039*$B$6*$B$9+L16039*$B$7*$B$10+M16039*$B$8*$B$11)*$B$12,0)</f>
        <v>102</v>
      </c>
      <c r="E16039" s="27">
        <v>1</v>
      </c>
      <c r="F16039" s="28">
        <v>750</v>
      </c>
      <c r="G16039" s="28">
        <v>1</v>
      </c>
      <c r="H16039" s="29">
        <v>2400</v>
      </c>
      <c r="I16039" s="29">
        <v>360</v>
      </c>
      <c r="J16039" s="29">
        <v>0</v>
      </c>
      <c r="K16039" s="30">
        <f>F16039*G16039*H16039/1000000/$B$13</f>
        <v>0.0578713438</v>
      </c>
      <c r="L16039" s="30">
        <f>F16039*G16039*I16039/1000000/$B$13</f>
        <v>0.0086807016</v>
      </c>
      <c r="M16039" s="30">
        <f>F16039*G16039*J16039/1000000/$B$13</f>
        <v>0</v>
      </c>
      <c r="N16039" s="30">
        <v>101.5642084103</v>
      </c>
      <c r="O16039" s="4" t="inlineStr">
        <is>
          <t>FRANKO actual PPM | OPEL | Extra: 90469363</t>
        </is>
      </c>
    </row>
    <row r="16040" ht="15.75" customHeight="1">
      <c r="A16040" s="4" t="inlineStr">
        <is>
          <t>GM 12</t>
        </is>
      </c>
      <c r="B16040" s="26">
        <f>ROUND((K16040*$B$6*$B$9+L16040*$B$7*$B$10+M16040*$B$8*$B$11)*$B$12,0)</f>
        <v>161</v>
      </c>
      <c r="C16040" s="26">
        <f>ROUND((K16040*$B$6*$B$9+L16040*$B$7*$B$10+M16040*$B$8*$B$11)*$B$12,0)</f>
        <v>161</v>
      </c>
      <c r="E16040" s="27">
        <v>1</v>
      </c>
      <c r="F16040" s="28">
        <v>1000</v>
      </c>
      <c r="G16040" s="28">
        <v>1</v>
      </c>
      <c r="H16040" s="29">
        <v>1656</v>
      </c>
      <c r="I16040" s="29">
        <v>14</v>
      </c>
      <c r="J16040" s="29">
        <v>286</v>
      </c>
      <c r="K16040" s="30">
        <f>F16040*G16040*H16040/1000000/$B$13</f>
        <v>0.0532416363</v>
      </c>
      <c r="L16040" s="30">
        <f>F16040*G16040*I16040/1000000/$B$13</f>
        <v>0.0004501105</v>
      </c>
      <c r="M16040" s="30">
        <f>F16040*G16040*J16040/1000000/$B$13</f>
        <v>0.0091951135</v>
      </c>
      <c r="N16040" s="30">
        <v>160.7480936022</v>
      </c>
      <c r="O16040" s="4" t="inlineStr">
        <is>
          <t>FRANKO actual PPM | OPEL | Extra: 90528695 GM 12 334494</t>
        </is>
      </c>
    </row>
    <row r="16041" ht="15.75" customHeight="1">
      <c r="A16041" s="4" t="inlineStr">
        <is>
          <t>GM 14</t>
        </is>
      </c>
      <c r="B16041" s="26">
        <f>ROUND((K16041*$B$6*$B$9+L16041*$B$7*$B$10+M16041*$B$8*$B$11)*$B$12,0)</f>
        <v>202</v>
      </c>
      <c r="C16041" s="26">
        <f>ROUND((K16041*$B$6*$B$9+L16041*$B$7*$B$10+M16041*$B$8*$B$11)*$B$12,0)</f>
        <v>202</v>
      </c>
      <c r="E16041" s="27">
        <v>1</v>
      </c>
      <c r="F16041" s="28">
        <v>880</v>
      </c>
      <c r="G16041" s="28">
        <v>1</v>
      </c>
      <c r="H16041" s="29">
        <v>2148</v>
      </c>
      <c r="I16041" s="29">
        <v>40</v>
      </c>
      <c r="J16041" s="29">
        <v>448</v>
      </c>
      <c r="K16041" s="30">
        <f>F16041*G16041*H16041/1000000/$B$13</f>
        <v>0.0607726272</v>
      </c>
      <c r="L16041" s="30">
        <f>F16041*G16041*I16041/1000000/$B$13</f>
        <v>0.0011317063</v>
      </c>
      <c r="M16041" s="30">
        <f>F16041*G16041*J16041/1000000/$B$13</f>
        <v>0.0126751103</v>
      </c>
      <c r="N16041" s="30">
        <v>202.3381843923</v>
      </c>
      <c r="O16041" s="4" t="inlineStr">
        <is>
          <t>FRANKO actual PPM | VAUXHAL | Extra: 25145381 / 1997F8</t>
        </is>
      </c>
    </row>
    <row r="16042" ht="15.75" customHeight="1">
      <c r="A16042" s="4" t="inlineStr">
        <is>
          <t>GM 14</t>
        </is>
      </c>
      <c r="B16042" s="26">
        <f>ROUND((K16042*$B$6*$B$9+L16042*$B$7*$B$10+M16042*$B$8*$B$11)*$B$12,0)</f>
        <v>220</v>
      </c>
      <c r="C16042" s="26">
        <f>ROUND((K16042*$B$6*$B$9+L16042*$B$7*$B$10+M16042*$B$8*$B$11)*$B$12,0)</f>
        <v>220</v>
      </c>
      <c r="E16042" s="27">
        <v>1</v>
      </c>
      <c r="F16042" s="28">
        <v>820</v>
      </c>
      <c r="G16042" s="28">
        <v>1</v>
      </c>
      <c r="H16042" s="29">
        <v>2583</v>
      </c>
      <c r="I16042" s="29">
        <v>0</v>
      </c>
      <c r="J16042" s="29">
        <v>515</v>
      </c>
      <c r="K16042" s="30">
        <f>F16042*G16042*H16042/1000000/$B$13</f>
        <v>0.0680972103</v>
      </c>
      <c r="L16042" s="30">
        <f>F16042*G16042*I16042/1000000/$B$13</f>
        <v>0</v>
      </c>
      <c r="M16042" s="30">
        <f>F16042*G16042*J16042/1000000/$B$13</f>
        <v>0.0135772603</v>
      </c>
      <c r="N16042" s="30">
        <v>219.9984856998</v>
      </c>
      <c r="O16042" s="4" t="inlineStr">
        <is>
          <t>FRANKO actual PPM | VAUXHAL | Extra: 25145381 / 1866F7'5</t>
        </is>
      </c>
    </row>
    <row r="16043" ht="15.75" customHeight="1">
      <c r="A16043" s="4" t="inlineStr">
        <is>
          <t>GM 14</t>
        </is>
      </c>
      <c r="B16043" s="26">
        <f>ROUND((K16043*$B$6*$B$9+L16043*$B$7*$B$10+M16043*$B$8*$B$11)*$B$12,0)</f>
        <v>221</v>
      </c>
      <c r="C16043" s="26">
        <f>ROUND((K16043*$B$6*$B$9+L16043*$B$7*$B$10+M16043*$B$8*$B$11)*$B$12,0)</f>
        <v>221</v>
      </c>
      <c r="E16043" s="27">
        <v>1</v>
      </c>
      <c r="F16043" s="28">
        <v>840</v>
      </c>
      <c r="G16043" s="28">
        <v>1</v>
      </c>
      <c r="H16043" s="29">
        <v>2520</v>
      </c>
      <c r="I16043" s="29">
        <v>30</v>
      </c>
      <c r="J16043" s="29">
        <v>502</v>
      </c>
      <c r="K16043" s="30">
        <f>F16043*G16043*H16043/1000000/$B$13</f>
        <v>0.0680567003</v>
      </c>
      <c r="L16043" s="30">
        <f>F16043*G16043*I16043/1000000/$B$13</f>
        <v>0.0008101988</v>
      </c>
      <c r="M16043" s="30">
        <f>F16043*G16043*J16043/1000000/$B$13</f>
        <v>0.0135573268</v>
      </c>
      <c r="N16043" s="30">
        <v>220.7462015951</v>
      </c>
      <c r="O16043" s="4" t="inlineStr">
        <is>
          <t>FRANKO actual PPM | VAUXHAL | Extra: 25145381 / 0947F9</t>
        </is>
      </c>
    </row>
    <row r="16044" ht="15.75" customHeight="1">
      <c r="A16044" s="4" t="inlineStr">
        <is>
          <t>GM 14</t>
        </is>
      </c>
      <c r="B16044" s="26">
        <f>ROUND((K16044*$B$6*$B$9+L16044*$B$7*$B$10+M16044*$B$8*$B$11)*$B$12,0)</f>
        <v>224</v>
      </c>
      <c r="C16044" s="26">
        <f>ROUND((K16044*$B$6*$B$9+L16044*$B$7*$B$10+M16044*$B$8*$B$11)*$B$12,0)</f>
        <v>224</v>
      </c>
      <c r="E16044" s="27">
        <v>1</v>
      </c>
      <c r="F16044" s="28">
        <v>860</v>
      </c>
      <c r="G16044" s="28">
        <v>1</v>
      </c>
      <c r="H16044" s="29">
        <v>2492</v>
      </c>
      <c r="I16044" s="29">
        <v>49</v>
      </c>
      <c r="J16044" s="29">
        <v>496</v>
      </c>
      <c r="K16044" s="30">
        <f>F16044*G16044*H16044/1000000/$B$13</f>
        <v>0.068902908</v>
      </c>
      <c r="L16044" s="30">
        <f>F16044*G16044*I16044/1000000/$B$13</f>
        <v>0.0013548325</v>
      </c>
      <c r="M16044" s="30">
        <f>F16044*G16044*J16044/1000000/$B$13</f>
        <v>0.0137142225</v>
      </c>
      <c r="N16044" s="30">
        <v>224.0386126865</v>
      </c>
      <c r="O16044" s="4" t="inlineStr">
        <is>
          <t>FRANKO actual PPM | VAUXHAL | Extra: 25145381 /1437F7</t>
        </is>
      </c>
    </row>
    <row r="16045" ht="15.75" customHeight="1">
      <c r="A16045" s="4" t="inlineStr">
        <is>
          <t>GM 14</t>
        </is>
      </c>
      <c r="B16045" s="26">
        <f>ROUND((K16045*$B$6*$B$9+L16045*$B$7*$B$10+M16045*$B$8*$B$11)*$B$12,0)</f>
        <v>228</v>
      </c>
      <c r="C16045" s="26">
        <f>ROUND((K16045*$B$6*$B$9+L16045*$B$7*$B$10+M16045*$B$8*$B$11)*$B$12,0)</f>
        <v>228</v>
      </c>
      <c r="E16045" s="27">
        <v>1</v>
      </c>
      <c r="F16045" s="28">
        <v>860</v>
      </c>
      <c r="G16045" s="28">
        <v>1</v>
      </c>
      <c r="H16045" s="29">
        <v>2498</v>
      </c>
      <c r="I16045" s="29">
        <v>0</v>
      </c>
      <c r="J16045" s="29">
        <v>520</v>
      </c>
      <c r="K16045" s="30">
        <f>F16045*G16045*H16045/1000000/$B$13</f>
        <v>0.0690688058</v>
      </c>
      <c r="L16045" s="30">
        <f>F16045*G16045*I16045/1000000/$B$13</f>
        <v>0</v>
      </c>
      <c r="M16045" s="30">
        <f>F16045*G16045*J16045/1000000/$B$13</f>
        <v>0.0143778139</v>
      </c>
      <c r="N16045" s="30">
        <v>228.1792737717</v>
      </c>
      <c r="O16045" s="4" t="inlineStr">
        <is>
          <t>FRANKO actual PPM | VAUXHAL | Extra: 2645P96</t>
        </is>
      </c>
    </row>
    <row r="16046" ht="15.75" customHeight="1">
      <c r="A16046" s="4" t="inlineStr">
        <is>
          <t>GM 14</t>
        </is>
      </c>
      <c r="B16046" s="26">
        <f>ROUND((K16046*$B$6*$B$9+L16046*$B$7*$B$10+M16046*$B$8*$B$11)*$B$12,0)</f>
        <v>230</v>
      </c>
      <c r="C16046" s="26">
        <f>ROUND((K16046*$B$6*$B$9+L16046*$B$7*$B$10+M16046*$B$8*$B$11)*$B$12,0)</f>
        <v>230</v>
      </c>
      <c r="E16046" s="27">
        <v>1</v>
      </c>
      <c r="F16046" s="28">
        <v>900</v>
      </c>
      <c r="G16046" s="28">
        <v>1</v>
      </c>
      <c r="H16046" s="29">
        <v>2400</v>
      </c>
      <c r="I16046" s="29">
        <v>10</v>
      </c>
      <c r="J16046" s="29">
        <v>499</v>
      </c>
      <c r="K16046" s="30">
        <f>F16046*G16046*H16046/1000000/$B$13</f>
        <v>0.0694456126</v>
      </c>
      <c r="L16046" s="30">
        <f>F16046*G16046*I16046/1000000/$B$13</f>
        <v>0.0002893567</v>
      </c>
      <c r="M16046" s="30">
        <f>F16046*G16046*J16046/1000000/$B$13</f>
        <v>0.0144389003</v>
      </c>
      <c r="N16046" s="30">
        <v>229.6289059878</v>
      </c>
      <c r="O16046" s="4" t="inlineStr">
        <is>
          <t>FRANKO actual PPM | VAUXHAL | Extra: 0696F75 / 2516069 / 25145381</t>
        </is>
      </c>
    </row>
    <row r="16047" ht="15.75" customHeight="1">
      <c r="A16047" s="4" t="inlineStr">
        <is>
          <t>GM 14</t>
        </is>
      </c>
      <c r="B16047" s="26">
        <f>ROUND((K16047*$B$6*$B$9+L16047*$B$7*$B$10+M16047*$B$8*$B$11)*$B$12,0)</f>
        <v>228</v>
      </c>
      <c r="C16047" s="26">
        <f>ROUND((K16047*$B$6*$B$9+L16047*$B$7*$B$10+M16047*$B$8*$B$11)*$B$12,0)</f>
        <v>228</v>
      </c>
      <c r="E16047" s="27">
        <v>1</v>
      </c>
      <c r="F16047" s="28">
        <v>880</v>
      </c>
      <c r="G16047" s="28">
        <v>1</v>
      </c>
      <c r="H16047" s="29">
        <v>2475</v>
      </c>
      <c r="I16047" s="29">
        <v>30</v>
      </c>
      <c r="J16047" s="29">
        <v>498</v>
      </c>
      <c r="K16047" s="30">
        <f>F16047*G16047*H16047/1000000/$B$13</f>
        <v>0.070024326</v>
      </c>
      <c r="L16047" s="30">
        <f>F16047*G16047*I16047/1000000/$B$13</f>
        <v>0.0008487797</v>
      </c>
      <c r="M16047" s="30">
        <f>F16047*G16047*J16047/1000000/$B$13</f>
        <v>0.0140897432</v>
      </c>
      <c r="N16047" s="30">
        <v>228.3135511076</v>
      </c>
      <c r="O16047" s="4" t="inlineStr">
        <is>
          <t>FRANKO actual PPM | VAUXHAL | Extra: 25145381 /1547F9</t>
        </is>
      </c>
    </row>
    <row r="16048" ht="15.75" customHeight="1">
      <c r="A16048" s="4" t="inlineStr">
        <is>
          <t>GM 14</t>
        </is>
      </c>
      <c r="B16048" s="26">
        <f>ROUND((K16048*$B$6*$B$9+L16048*$B$7*$B$10+M16048*$B$8*$B$11)*$B$12,0)</f>
        <v>237</v>
      </c>
      <c r="C16048" s="26">
        <f>ROUND((K16048*$B$6*$B$9+L16048*$B$7*$B$10+M16048*$B$8*$B$11)*$B$12,0)</f>
        <v>237</v>
      </c>
      <c r="E16048" s="27">
        <v>1</v>
      </c>
      <c r="F16048" s="28">
        <v>880</v>
      </c>
      <c r="G16048" s="28">
        <v>1</v>
      </c>
      <c r="H16048" s="29">
        <v>2618</v>
      </c>
      <c r="I16048" s="29">
        <v>0</v>
      </c>
      <c r="J16048" s="29">
        <v>513</v>
      </c>
      <c r="K16048" s="30">
        <f>F16048*G16048*H16048/1000000/$B$13</f>
        <v>0.074070176</v>
      </c>
      <c r="L16048" s="30">
        <f>F16048*G16048*I16048/1000000/$B$13</f>
        <v>0</v>
      </c>
      <c r="M16048" s="30">
        <f>F16048*G16048*J16048/1000000/$B$13</f>
        <v>0.014514133</v>
      </c>
      <c r="N16048" s="30">
        <v>237.1845382893</v>
      </c>
      <c r="O16048" s="4" t="inlineStr">
        <is>
          <t>FRANKO actual PPM | VAUXHAL</t>
        </is>
      </c>
    </row>
    <row r="16049" ht="15.75" customHeight="1">
      <c r="A16049" s="4" t="inlineStr">
        <is>
          <t>GM 14</t>
        </is>
      </c>
      <c r="B16049" s="26">
        <f>ROUND((K16049*$B$6*$B$9+L16049*$B$7*$B$10+M16049*$B$8*$B$11)*$B$12,0)</f>
        <v>239</v>
      </c>
      <c r="C16049" s="26">
        <f>ROUND((K16049*$B$6*$B$9+L16049*$B$7*$B$10+M16049*$B$8*$B$11)*$B$12,0)</f>
        <v>239</v>
      </c>
      <c r="E16049" s="27">
        <v>1</v>
      </c>
      <c r="F16049" s="28">
        <v>900</v>
      </c>
      <c r="G16049" s="28">
        <v>1</v>
      </c>
      <c r="H16049" s="29">
        <v>2619</v>
      </c>
      <c r="I16049" s="29">
        <v>0</v>
      </c>
      <c r="J16049" s="29">
        <v>496</v>
      </c>
      <c r="K16049" s="30">
        <f>F16049*G16049*H16049/1000000/$B$13</f>
        <v>0.0757825247</v>
      </c>
      <c r="L16049" s="30">
        <f>F16049*G16049*I16049/1000000/$B$13</f>
        <v>0</v>
      </c>
      <c r="M16049" s="30">
        <f>F16049*G16049*J16049/1000000/$B$13</f>
        <v>0.0143520933</v>
      </c>
      <c r="N16049" s="30">
        <v>238.5336391075</v>
      </c>
      <c r="O16049" s="4" t="inlineStr">
        <is>
          <t>FRANKO actual PPM | VAUXHAL | Extra: 2747F7</t>
        </is>
      </c>
    </row>
    <row r="16050" ht="15.75" customHeight="1">
      <c r="A16050" s="4" t="inlineStr">
        <is>
          <t>GM 14</t>
        </is>
      </c>
      <c r="B16050" s="26">
        <f>ROUND((K16050*$B$6*$B$9+L16050*$B$7*$B$10+M16050*$B$8*$B$11)*$B$12,0)</f>
        <v>241</v>
      </c>
      <c r="C16050" s="26">
        <f>ROUND((K16050*$B$6*$B$9+L16050*$B$7*$B$10+M16050*$B$8*$B$11)*$B$12,0)</f>
        <v>241</v>
      </c>
      <c r="E16050" s="27">
        <v>1</v>
      </c>
      <c r="F16050" s="28">
        <v>860</v>
      </c>
      <c r="G16050" s="28">
        <v>1</v>
      </c>
      <c r="H16050" s="29">
        <v>2800</v>
      </c>
      <c r="I16050" s="29">
        <v>0</v>
      </c>
      <c r="J16050" s="29">
        <v>520</v>
      </c>
      <c r="K16050" s="30">
        <f>F16050*G16050*H16050/1000000/$B$13</f>
        <v>0.0774189977</v>
      </c>
      <c r="L16050" s="30">
        <f>F16050*G16050*I16050/1000000/$B$13</f>
        <v>0</v>
      </c>
      <c r="M16050" s="30">
        <f>F16050*G16050*J16050/1000000/$B$13</f>
        <v>0.0143778139</v>
      </c>
      <c r="N16050" s="30">
        <v>241.3233108396</v>
      </c>
      <c r="O16050" s="4" t="inlineStr">
        <is>
          <t>FRANKO actual PPM | VAUXHAL | Extra: 2896F7</t>
        </is>
      </c>
    </row>
    <row r="16051" ht="15.75" customHeight="1">
      <c r="A16051" s="4" t="inlineStr">
        <is>
          <t>GM 14</t>
        </is>
      </c>
      <c r="B16051" s="26">
        <f>ROUND((K16051*$B$6*$B$9+L16051*$B$7*$B$10+M16051*$B$8*$B$11)*$B$12,0)</f>
        <v>249</v>
      </c>
      <c r="C16051" s="26">
        <f>ROUND((K16051*$B$6*$B$9+L16051*$B$7*$B$10+M16051*$B$8*$B$11)*$B$12,0)</f>
        <v>249</v>
      </c>
      <c r="E16051" s="27">
        <v>1</v>
      </c>
      <c r="F16051" s="28">
        <v>840</v>
      </c>
      <c r="G16051" s="28">
        <v>1</v>
      </c>
      <c r="H16051" s="29">
        <v>2865</v>
      </c>
      <c r="I16051" s="29">
        <v>22</v>
      </c>
      <c r="J16051" s="29">
        <v>564</v>
      </c>
      <c r="K16051" s="30">
        <f>F16051*G16051*H16051/1000000/$B$13</f>
        <v>0.0773739867</v>
      </c>
      <c r="L16051" s="30">
        <f>F16051*G16051*I16051/1000000/$B$13</f>
        <v>0.0005941458</v>
      </c>
      <c r="M16051" s="30">
        <f>F16051*G16051*J16051/1000000/$B$13</f>
        <v>0.0152317377</v>
      </c>
      <c r="N16051" s="30">
        <v>249.0638249162</v>
      </c>
      <c r="O16051" s="4" t="inlineStr">
        <is>
          <t>FRANKO actual PPM | VAUXHAL | Extra: 25145381 /2337F8</t>
        </is>
      </c>
    </row>
    <row r="16052" ht="15.75" customHeight="1">
      <c r="A16052" s="4" t="inlineStr">
        <is>
          <t>GM 15</t>
        </is>
      </c>
      <c r="B16052" s="26">
        <f>ROUND((K16052*$B$6*$B$9+L16052*$B$7*$B$10+M16052*$B$8*$B$11)*$B$12,0)</f>
        <v>214</v>
      </c>
      <c r="C16052" s="26">
        <f>ROUND((K16052*$B$6*$B$9+L16052*$B$7*$B$10+M16052*$B$8*$B$11)*$B$12,0)</f>
        <v>214</v>
      </c>
      <c r="E16052" s="27">
        <v>1</v>
      </c>
      <c r="F16052" s="28">
        <v>1300</v>
      </c>
      <c r="G16052" s="28">
        <v>1</v>
      </c>
      <c r="H16052" s="29">
        <v>1539</v>
      </c>
      <c r="I16052" s="29">
        <v>0</v>
      </c>
      <c r="J16052" s="29">
        <v>325</v>
      </c>
      <c r="K16052" s="30">
        <f>F16052*G16052*H16052/1000000/$B$13</f>
        <v>0.0643239987</v>
      </c>
      <c r="L16052" s="30">
        <f>F16052*G16052*I16052/1000000/$B$13</f>
        <v>0</v>
      </c>
      <c r="M16052" s="30">
        <f>F16052*G16052*J16052/1000000/$B$13</f>
        <v>0.0135836904</v>
      </c>
      <c r="N16052" s="30">
        <v>214.1124981886</v>
      </c>
      <c r="O16052" s="4" t="inlineStr">
        <is>
          <t>FRANKO actual PPM | VAUXHAL | Extra: GM 15 T3 / RBX28 / 0105S12 / 25152023</t>
        </is>
      </c>
    </row>
    <row r="16053" ht="15.75" customHeight="1">
      <c r="A16053" s="4" t="inlineStr">
        <is>
          <t>GM 15</t>
        </is>
      </c>
      <c r="B16053" s="26">
        <f>ROUND((K16053*$B$6*$B$9+L16053*$B$7*$B$10+M16053*$B$8*$B$11)*$B$12,0)</f>
        <v>222</v>
      </c>
      <c r="C16053" s="26">
        <f>ROUND((K16053*$B$6*$B$9+L16053*$B$7*$B$10+M16053*$B$8*$B$11)*$B$12,0)</f>
        <v>222</v>
      </c>
      <c r="E16053" s="27">
        <v>1</v>
      </c>
      <c r="F16053" s="28">
        <v>1200</v>
      </c>
      <c r="G16053" s="28">
        <v>1</v>
      </c>
      <c r="H16053" s="29">
        <v>1738</v>
      </c>
      <c r="I16053" s="29">
        <v>0</v>
      </c>
      <c r="J16053" s="29">
        <v>363</v>
      </c>
      <c r="K16053" s="30">
        <f>F16053*G16053*H16053/1000000/$B$13</f>
        <v>0.067053597</v>
      </c>
      <c r="L16053" s="30">
        <f>F16053*G16053*I16053/1000000/$B$13</f>
        <v>0</v>
      </c>
      <c r="M16053" s="30">
        <f>F16053*G16053*J16053/1000000/$B$13</f>
        <v>0.0140048652</v>
      </c>
      <c r="N16053" s="30">
        <v>221.9084896644</v>
      </c>
      <c r="O16053" s="4" t="inlineStr">
        <is>
          <t>FRANKO actual PPM | VAUXHAL</t>
        </is>
      </c>
    </row>
    <row r="16054" ht="15.75" customHeight="1">
      <c r="A16054" s="4" t="inlineStr">
        <is>
          <t>GM 15</t>
        </is>
      </c>
      <c r="B16054" s="26">
        <f>ROUND((K16054*$B$6*$B$9+L16054*$B$7*$B$10+M16054*$B$8*$B$11)*$B$12,0)</f>
        <v>221</v>
      </c>
      <c r="C16054" s="26">
        <f>ROUND((K16054*$B$6*$B$9+L16054*$B$7*$B$10+M16054*$B$8*$B$11)*$B$12,0)</f>
        <v>221</v>
      </c>
      <c r="E16054" s="27">
        <v>1</v>
      </c>
      <c r="F16054" s="28">
        <v>1160</v>
      </c>
      <c r="G16054" s="28">
        <v>1</v>
      </c>
      <c r="H16054" s="29">
        <v>1816</v>
      </c>
      <c r="I16054" s="29">
        <v>0</v>
      </c>
      <c r="J16054" s="29">
        <v>369</v>
      </c>
      <c r="K16054" s="30">
        <f>F16054*G16054*H16054/1000000/$B$13</f>
        <v>0.0677274767</v>
      </c>
      <c r="L16054" s="30">
        <f>F16054*G16054*I16054/1000000/$B$13</f>
        <v>0</v>
      </c>
      <c r="M16054" s="30">
        <f>F16054*G16054*J16054/1000000/$B$13</f>
        <v>0.0137618056</v>
      </c>
      <c r="N16054" s="30">
        <v>220.9497825658</v>
      </c>
      <c r="O16054" s="4" t="inlineStr">
        <is>
          <t>FRANKO actual PPM | VAUXHAL</t>
        </is>
      </c>
    </row>
    <row r="16055" ht="15.75" customHeight="1">
      <c r="A16055" s="4" t="inlineStr">
        <is>
          <t>GM 15</t>
        </is>
      </c>
      <c r="B16055" s="26">
        <f>ROUND((K16055*$B$6*$B$9+L16055*$B$7*$B$10+M16055*$B$8*$B$11)*$B$12,0)</f>
        <v>225</v>
      </c>
      <c r="C16055" s="26">
        <f>ROUND((K16055*$B$6*$B$9+L16055*$B$7*$B$10+M16055*$B$8*$B$11)*$B$12,0)</f>
        <v>225</v>
      </c>
      <c r="E16055" s="27">
        <v>1</v>
      </c>
      <c r="F16055" s="28">
        <v>1250</v>
      </c>
      <c r="G16055" s="28">
        <v>1</v>
      </c>
      <c r="H16055" s="29">
        <v>1701</v>
      </c>
      <c r="I16055" s="29">
        <v>0</v>
      </c>
      <c r="J16055" s="29">
        <v>353</v>
      </c>
      <c r="K16055" s="30">
        <f>F16055*G16055*H16055/1000000/$B$13</f>
        <v>0.0683605249</v>
      </c>
      <c r="L16055" s="30">
        <f>F16055*G16055*I16055/1000000/$B$13</f>
        <v>0</v>
      </c>
      <c r="M16055" s="30">
        <f>F16055*G16055*J16055/1000000/$B$13</f>
        <v>0.0141865169</v>
      </c>
      <c r="N16055" s="30">
        <v>225.4749780899</v>
      </c>
      <c r="O16055" s="4" t="inlineStr">
        <is>
          <t>FRANKO actual PPM | VAUXHAL</t>
        </is>
      </c>
    </row>
    <row r="16056" ht="15.75" customHeight="1">
      <c r="A16056" s="4" t="inlineStr">
        <is>
          <t>GM 15</t>
        </is>
      </c>
      <c r="B16056" s="26">
        <f>ROUND((K16056*$B$6*$B$9+L16056*$B$7*$B$10+M16056*$B$8*$B$11)*$B$12,0)</f>
        <v>249</v>
      </c>
      <c r="C16056" s="26">
        <f>ROUND((K16056*$B$6*$B$9+L16056*$B$7*$B$10+M16056*$B$8*$B$11)*$B$12,0)</f>
        <v>249</v>
      </c>
      <c r="E16056" s="27">
        <v>1</v>
      </c>
      <c r="F16056" s="28">
        <v>1240</v>
      </c>
      <c r="G16056" s="28">
        <v>1</v>
      </c>
      <c r="H16056" s="29">
        <v>1884</v>
      </c>
      <c r="I16056" s="29">
        <v>17</v>
      </c>
      <c r="J16056" s="29">
        <v>392</v>
      </c>
      <c r="K16056" s="30">
        <f>F16056*G16056*H16056/1000000/$B$13</f>
        <v>0.0751092881</v>
      </c>
      <c r="L16056" s="30">
        <f>F16056*G16056*I16056/1000000/$B$13</f>
        <v>0.0006777377</v>
      </c>
      <c r="M16056" s="30">
        <f>F16056*G16056*J16056/1000000/$B$13</f>
        <v>0.0156278349</v>
      </c>
      <c r="N16056" s="30">
        <v>248.8907483166</v>
      </c>
      <c r="O16056" s="4" t="inlineStr">
        <is>
          <t>FRANKO actual PPM | VAUXHAL | Extra: 2398F7/90500640</t>
        </is>
      </c>
    </row>
    <row r="16057" ht="15.75" customHeight="1">
      <c r="A16057" s="4" t="inlineStr">
        <is>
          <t>GM 16</t>
        </is>
      </c>
      <c r="B16057" s="26">
        <f>ROUND((K16057*$B$6*$B$9+L16057*$B$7*$B$10+M16057*$B$8*$B$11)*$B$12,0)</f>
        <v>379</v>
      </c>
      <c r="C16057" s="26">
        <f>ROUND((K16057*$B$6*$B$9+L16057*$B$7*$B$10+M16057*$B$8*$B$11)*$B$12,0)</f>
        <v>379</v>
      </c>
      <c r="E16057" s="27">
        <v>1</v>
      </c>
      <c r="F16057" s="28">
        <v>880</v>
      </c>
      <c r="G16057" s="28">
        <v>1</v>
      </c>
      <c r="H16057" s="29">
        <v>91</v>
      </c>
      <c r="I16057" s="29">
        <v>11000</v>
      </c>
      <c r="J16057" s="29">
        <v>0</v>
      </c>
      <c r="K16057" s="30">
        <f>F16057*G16057*H16057/1000000/$B$13</f>
        <v>0.0025746318</v>
      </c>
      <c r="L16057" s="30">
        <f>F16057*G16057*I16057/1000000/$B$13</f>
        <v>0.3112192268</v>
      </c>
      <c r="M16057" s="30">
        <f>F16057*G16057*J16057/1000000/$B$13</f>
        <v>0</v>
      </c>
      <c r="N16057" s="30">
        <v>379.383115395</v>
      </c>
      <c r="O16057" s="4" t="inlineStr">
        <is>
          <t>FRANKO actual PPM | VAUXHAL | Extra: GM11-12 analoqas / Su sparneliais / Su juostom</t>
        </is>
      </c>
    </row>
    <row r="16058" ht="15.75" customHeight="1">
      <c r="A16058" s="4" t="inlineStr">
        <is>
          <t>GM 16</t>
        </is>
      </c>
      <c r="B16058" s="26">
        <f>ROUND((K16058*$B$6*$B$9+L16058*$B$7*$B$10+M16058*$B$8*$B$11)*$B$12,0)</f>
        <v>320</v>
      </c>
      <c r="C16058" s="26">
        <f>ROUND((K16058*$B$6*$B$9+L16058*$B$7*$B$10+M16058*$B$8*$B$11)*$B$12,0)</f>
        <v>320</v>
      </c>
      <c r="E16058" s="27">
        <v>1</v>
      </c>
      <c r="F16058" s="28">
        <v>750</v>
      </c>
      <c r="G16058" s="28">
        <v>1</v>
      </c>
      <c r="H16058" s="29">
        <v>0</v>
      </c>
      <c r="I16058" s="29">
        <v>11000</v>
      </c>
      <c r="J16058" s="29">
        <v>0</v>
      </c>
      <c r="K16058" s="30">
        <f>F16058*G16058*H16058/1000000/$B$13</f>
        <v>0</v>
      </c>
      <c r="L16058" s="30">
        <f>F16058*G16058*I16058/1000000/$B$13</f>
        <v>0.2652436592</v>
      </c>
      <c r="M16058" s="30">
        <f>F16058*G16058*J16058/1000000/$B$13</f>
        <v>0</v>
      </c>
      <c r="N16058" s="30">
        <v>319.8838529846</v>
      </c>
      <c r="O16058" s="4" t="inlineStr">
        <is>
          <t>FRANKO actual PPM | VAUXHAL | Extra: 90107875</t>
        </is>
      </c>
    </row>
    <row r="16059" ht="15.75" customHeight="1">
      <c r="A16059" s="4" t="inlineStr">
        <is>
          <t>GM 16</t>
        </is>
      </c>
      <c r="B16059" s="26">
        <f>ROUND((K16059*$B$6*$B$9+L16059*$B$7*$B$10+M16059*$B$8*$B$11)*$B$12,0)</f>
        <v>372</v>
      </c>
      <c r="C16059" s="26">
        <f>ROUND((K16059*$B$6*$B$9+L16059*$B$7*$B$10+M16059*$B$8*$B$11)*$B$12,0)</f>
        <v>372</v>
      </c>
      <c r="E16059" s="27">
        <v>1</v>
      </c>
      <c r="F16059" s="28">
        <v>800</v>
      </c>
      <c r="G16059" s="28">
        <v>1</v>
      </c>
      <c r="H16059" s="29">
        <v>0</v>
      </c>
      <c r="I16059" s="29">
        <v>12000</v>
      </c>
      <c r="J16059" s="29">
        <v>0</v>
      </c>
      <c r="K16059" s="30">
        <f>F16059*G16059*H16059/1000000/$B$13</f>
        <v>0</v>
      </c>
      <c r="L16059" s="30">
        <f>F16059*G16059*I16059/1000000/$B$13</f>
        <v>0.3086471671</v>
      </c>
      <c r="M16059" s="30">
        <f>F16059*G16059*J16059/1000000/$B$13</f>
        <v>0</v>
      </c>
      <c r="N16059" s="30">
        <v>372.2284834729</v>
      </c>
      <c r="O16059" s="4" t="inlineStr">
        <is>
          <t>FRANKO actual PPM | VAUXHAL</t>
        </is>
      </c>
    </row>
    <row r="16060" ht="15.75" customHeight="1">
      <c r="A16060" s="4" t="inlineStr">
        <is>
          <t>GM 17</t>
        </is>
      </c>
      <c r="B16060" s="26">
        <f>ROUND((K16060*$B$6*$B$9+L16060*$B$7*$B$10+M16060*$B$8*$B$11)*$B$12,0)</f>
        <v>157</v>
      </c>
      <c r="C16060" s="26">
        <f>ROUND((K16060*$B$6*$B$9+L16060*$B$7*$B$10+M16060*$B$8*$B$11)*$B$12,0)</f>
        <v>157</v>
      </c>
      <c r="E16060" s="27">
        <v>1</v>
      </c>
      <c r="F16060" s="28">
        <v>1700</v>
      </c>
      <c r="G16060" s="28">
        <v>1</v>
      </c>
      <c r="H16060" s="29">
        <v>834</v>
      </c>
      <c r="I16060" s="29">
        <v>15</v>
      </c>
      <c r="J16060" s="29">
        <v>185</v>
      </c>
      <c r="K16060" s="30">
        <f>F16060*G16060*H16060/1000000/$B$13</f>
        <v>0.0455833285</v>
      </c>
      <c r="L16060" s="30">
        <f>F16060*G16060*I16060/1000000/$B$13</f>
        <v>0.000819844</v>
      </c>
      <c r="M16060" s="30">
        <f>F16060*G16060*J16060/1000000/$B$13</f>
        <v>0.0101114098</v>
      </c>
      <c r="N16060" s="30">
        <v>156.7520975661</v>
      </c>
      <c r="O16060" s="4" t="inlineStr">
        <is>
          <t>FRANKO actual PPM | VAUXHAL | Extra: .... F7 / 25152165</t>
        </is>
      </c>
    </row>
    <row r="16061" ht="15.75" customHeight="1">
      <c r="A16061" s="4" t="inlineStr">
        <is>
          <t>GM 18</t>
        </is>
      </c>
      <c r="B16061" s="26">
        <f>ROUND((K16061*$B$6*$B$9+L16061*$B$7*$B$10+M16061*$B$8*$B$11)*$B$12,0)</f>
        <v>172</v>
      </c>
      <c r="C16061" s="26">
        <f>ROUND((K16061*$B$6*$B$9+L16061*$B$7*$B$10+M16061*$B$8*$B$11)*$B$12,0)</f>
        <v>172</v>
      </c>
      <c r="E16061" s="27">
        <v>1</v>
      </c>
      <c r="F16061" s="28">
        <v>1620</v>
      </c>
      <c r="G16061" s="28">
        <v>1</v>
      </c>
      <c r="H16061" s="29">
        <v>997</v>
      </c>
      <c r="I16061" s="29">
        <v>0</v>
      </c>
      <c r="J16061" s="29">
        <v>208</v>
      </c>
      <c r="K16061" s="30">
        <f>F16061*G16061*H16061/1000000/$B$13</f>
        <v>0.0519279568</v>
      </c>
      <c r="L16061" s="30">
        <f>F16061*G16061*I16061/1000000/$B$13</f>
        <v>0</v>
      </c>
      <c r="M16061" s="30">
        <f>F16061*G16061*J16061/1000000/$B$13</f>
        <v>0.0108335156</v>
      </c>
      <c r="N16061" s="30">
        <v>171.7500608807</v>
      </c>
      <c r="O16061" s="4" t="inlineStr">
        <is>
          <t>FRANKO actual PPM | VAUXHAL | Extra: AVERAGE OF 47 VIENETAI</t>
        </is>
      </c>
    </row>
    <row r="16062" ht="15.75" customHeight="1">
      <c r="A16062" s="4" t="inlineStr">
        <is>
          <t>GM 18</t>
        </is>
      </c>
      <c r="B16062" s="26">
        <f>ROUND((K16062*$B$6*$B$9+L16062*$B$7*$B$10+M16062*$B$8*$B$11)*$B$12,0)</f>
        <v>168</v>
      </c>
      <c r="C16062" s="26">
        <f>ROUND((K16062*$B$6*$B$9+L16062*$B$7*$B$10+M16062*$B$8*$B$11)*$B$12,0)</f>
        <v>168</v>
      </c>
      <c r="E16062" s="27">
        <v>1</v>
      </c>
      <c r="F16062" s="28">
        <v>1500</v>
      </c>
      <c r="G16062" s="28">
        <v>1</v>
      </c>
      <c r="H16062" s="29">
        <v>1033</v>
      </c>
      <c r="I16062" s="29">
        <v>0</v>
      </c>
      <c r="J16062" s="29">
        <v>224</v>
      </c>
      <c r="K16062" s="30">
        <f>F16062*G16062*H16062/1000000/$B$13</f>
        <v>0.0498175818</v>
      </c>
      <c r="L16062" s="30">
        <f>F16062*G16062*I16062/1000000/$B$13</f>
        <v>0</v>
      </c>
      <c r="M16062" s="30">
        <f>F16062*G16062*J16062/1000000/$B$13</f>
        <v>0.0108026508</v>
      </c>
      <c r="N16062" s="30">
        <v>168.1716800869</v>
      </c>
      <c r="O16062" s="4" t="inlineStr">
        <is>
          <t>FRANKO actual PPM | VAUXHAL</t>
        </is>
      </c>
    </row>
    <row r="16063" ht="15.75" customHeight="1">
      <c r="A16063" s="4" t="inlineStr">
        <is>
          <t>GM 18</t>
        </is>
      </c>
      <c r="B16063" s="26">
        <f>ROUND((K16063*$B$6*$B$9+L16063*$B$7*$B$10+M16063*$B$8*$B$11)*$B$12,0)</f>
        <v>169</v>
      </c>
      <c r="C16063" s="26">
        <f>ROUND((K16063*$B$6*$B$9+L16063*$B$7*$B$10+M16063*$B$8*$B$11)*$B$12,0)</f>
        <v>169</v>
      </c>
      <c r="E16063" s="27">
        <v>1</v>
      </c>
      <c r="F16063" s="28">
        <v>1500</v>
      </c>
      <c r="G16063" s="28">
        <v>1</v>
      </c>
      <c r="H16063" s="29">
        <v>1041</v>
      </c>
      <c r="I16063" s="29">
        <v>0</v>
      </c>
      <c r="J16063" s="29">
        <v>225</v>
      </c>
      <c r="K16063" s="30">
        <f>F16063*G16063*H16063/1000000/$B$13</f>
        <v>0.0502033908</v>
      </c>
      <c r="L16063" s="30">
        <f>F16063*G16063*I16063/1000000/$B$13</f>
        <v>0</v>
      </c>
      <c r="M16063" s="30">
        <f>F16063*G16063*J16063/1000000/$B$13</f>
        <v>0.010850877</v>
      </c>
      <c r="N16063" s="30">
        <v>169.1796686858</v>
      </c>
      <c r="O16063" s="4" t="inlineStr">
        <is>
          <t>FRANKO actual PPM | OPEL | Extra: 90500649 0157F8</t>
        </is>
      </c>
    </row>
    <row r="16064" ht="15.75" customHeight="1">
      <c r="A16064" s="4" t="inlineStr">
        <is>
          <t>GM 18</t>
        </is>
      </c>
      <c r="B16064" s="26">
        <f>ROUND((K16064*$B$6*$B$9+L16064*$B$7*$B$10+M16064*$B$8*$B$11)*$B$12,0)</f>
        <v>141</v>
      </c>
      <c r="C16064" s="26">
        <f>ROUND((K16064*$B$6*$B$9+L16064*$B$7*$B$10+M16064*$B$8*$B$11)*$B$12,0)</f>
        <v>141</v>
      </c>
      <c r="E16064" s="27">
        <v>1</v>
      </c>
      <c r="F16064" s="28">
        <v>1360</v>
      </c>
      <c r="G16064" s="28">
        <v>1</v>
      </c>
      <c r="H16064" s="29">
        <v>915</v>
      </c>
      <c r="I16064" s="29">
        <v>0</v>
      </c>
      <c r="J16064" s="29">
        <v>215</v>
      </c>
      <c r="K16064" s="30">
        <f>F16064*G16064*H16064/1000000/$B$13</f>
        <v>0.040008389</v>
      </c>
      <c r="L16064" s="30">
        <f>F16064*G16064*I16064/1000000/$B$13</f>
        <v>0</v>
      </c>
      <c r="M16064" s="30">
        <f>F16064*G16064*J16064/1000000/$B$13</f>
        <v>0.0094008783</v>
      </c>
      <c r="N16064" s="30">
        <v>141.0844025</v>
      </c>
      <c r="O16064" s="4" t="inlineStr">
        <is>
          <t>FRANKO actual PPM | VAUXHAL</t>
        </is>
      </c>
    </row>
    <row r="16065" ht="15.75" customHeight="1">
      <c r="A16065" s="4" t="inlineStr">
        <is>
          <t>GM 18</t>
        </is>
      </c>
      <c r="B16065" s="26">
        <f>ROUND((K16065*$B$6*$B$9+L16065*$B$7*$B$10+M16065*$B$8*$B$11)*$B$12,0)</f>
        <v>161</v>
      </c>
      <c r="C16065" s="26">
        <f>ROUND((K16065*$B$6*$B$9+L16065*$B$7*$B$10+M16065*$B$8*$B$11)*$B$12,0)</f>
        <v>161</v>
      </c>
      <c r="E16065" s="27">
        <v>1</v>
      </c>
      <c r="F16065" s="28">
        <v>1420</v>
      </c>
      <c r="G16065" s="28">
        <v>1</v>
      </c>
      <c r="H16065" s="29">
        <v>1041</v>
      </c>
      <c r="I16065" s="29">
        <v>0</v>
      </c>
      <c r="J16065" s="29">
        <v>227</v>
      </c>
      <c r="K16065" s="30">
        <f>F16065*G16065*H16065/1000000/$B$13</f>
        <v>0.0475258766</v>
      </c>
      <c r="L16065" s="30">
        <f>F16065*G16065*I16065/1000000/$B$13</f>
        <v>0</v>
      </c>
      <c r="M16065" s="30">
        <f>F16065*G16065*J16065/1000000/$B$13</f>
        <v>0.0103634716</v>
      </c>
      <c r="N16065" s="30">
        <v>160.9153865397</v>
      </c>
      <c r="O16065" s="4" t="inlineStr">
        <is>
          <t>FRANKO actual PPM | VAUXHAL | Extra: 90500649/3425F98</t>
        </is>
      </c>
    </row>
    <row r="16066" ht="15.75" customHeight="1">
      <c r="A16066" s="4" t="inlineStr">
        <is>
          <t>GM 18</t>
        </is>
      </c>
      <c r="B16066" s="26">
        <f>ROUND((K16066*$B$6*$B$9+L16066*$B$7*$B$10+M16066*$B$8*$B$11)*$B$12,0)</f>
        <v>171</v>
      </c>
      <c r="C16066" s="26">
        <f>ROUND((K16066*$B$6*$B$9+L16066*$B$7*$B$10+M16066*$B$8*$B$11)*$B$12,0)</f>
        <v>171</v>
      </c>
      <c r="E16066" s="27">
        <v>1</v>
      </c>
      <c r="F16066" s="28">
        <v>1560</v>
      </c>
      <c r="G16066" s="28">
        <v>1</v>
      </c>
      <c r="H16066" s="29">
        <v>990</v>
      </c>
      <c r="I16066" s="29">
        <v>0</v>
      </c>
      <c r="J16066" s="29">
        <v>222</v>
      </c>
      <c r="K16066" s="30">
        <f>F16066*G16066*H16066/1000000/$B$13</f>
        <v>0.049653613</v>
      </c>
      <c r="L16066" s="30">
        <f>F16066*G16066*I16066/1000000/$B$13</f>
        <v>0</v>
      </c>
      <c r="M16066" s="30">
        <f>F16066*G16066*J16066/1000000/$B$13</f>
        <v>0.0111344466</v>
      </c>
      <c r="N16066" s="30">
        <v>170.6703013986</v>
      </c>
      <c r="O16066" s="4" t="inlineStr">
        <is>
          <t>FRANKO actual PPM | VAUXHAL | Extra: 90500649/2398F8</t>
        </is>
      </c>
    </row>
    <row r="16067" ht="15.75" customHeight="1">
      <c r="A16067" s="4" t="inlineStr">
        <is>
          <t>GM 18</t>
        </is>
      </c>
      <c r="B16067" s="26">
        <f>ROUND((K16067*$B$6*$B$9+L16067*$B$7*$B$10+M16067*$B$8*$B$11)*$B$12,0)</f>
        <v>172</v>
      </c>
      <c r="C16067" s="26">
        <f>ROUND((K16067*$B$6*$B$9+L16067*$B$7*$B$10+M16067*$B$8*$B$11)*$B$12,0)</f>
        <v>172</v>
      </c>
      <c r="E16067" s="27">
        <v>1</v>
      </c>
      <c r="F16067" s="28">
        <v>1500</v>
      </c>
      <c r="G16067" s="28">
        <v>1</v>
      </c>
      <c r="H16067" s="29">
        <v>1053</v>
      </c>
      <c r="I16067" s="29">
        <v>0</v>
      </c>
      <c r="J16067" s="29">
        <v>229</v>
      </c>
      <c r="K16067" s="30">
        <f>F16067*G16067*H16067/1000000/$B$13</f>
        <v>0.0507821042</v>
      </c>
      <c r="L16067" s="30">
        <f>F16067*G16067*I16067/1000000/$B$13</f>
        <v>0</v>
      </c>
      <c r="M16067" s="30">
        <f>F16067*G16067*J16067/1000000/$B$13</f>
        <v>0.0110437814</v>
      </c>
      <c r="N16067" s="30">
        <v>171.6933683761</v>
      </c>
      <c r="O16067" s="4" t="inlineStr">
        <is>
          <t>FRANKO actual PPM | VAUXHAL | Extra: 90500649/2398F8</t>
        </is>
      </c>
    </row>
    <row r="16068" ht="15.75" customHeight="1">
      <c r="A16068" s="4" t="inlineStr">
        <is>
          <t>GM 18</t>
        </is>
      </c>
      <c r="B16068" s="26">
        <f>ROUND((K16068*$B$6*$B$9+L16068*$B$7*$B$10+M16068*$B$8*$B$11)*$B$12,0)</f>
        <v>174</v>
      </c>
      <c r="C16068" s="26">
        <f>ROUND((K16068*$B$6*$B$9+L16068*$B$7*$B$10+M16068*$B$8*$B$11)*$B$12,0)</f>
        <v>174</v>
      </c>
      <c r="E16068" s="27">
        <v>1</v>
      </c>
      <c r="F16068" s="28">
        <v>1550</v>
      </c>
      <c r="G16068" s="28">
        <v>1</v>
      </c>
      <c r="H16068" s="29">
        <v>1038</v>
      </c>
      <c r="I16068" s="29">
        <v>14</v>
      </c>
      <c r="J16068" s="29">
        <v>221</v>
      </c>
      <c r="K16068" s="30">
        <f>F16068*G16068*H16068/1000000/$B$13</f>
        <v>0.0517273362</v>
      </c>
      <c r="L16068" s="30">
        <f>F16068*G16068*I16068/1000000/$B$13</f>
        <v>0.0006976712</v>
      </c>
      <c r="M16068" s="30">
        <f>F16068*G16068*J16068/1000000/$B$13</f>
        <v>0.0110132382</v>
      </c>
      <c r="N16068" s="30">
        <v>173.7688812011</v>
      </c>
      <c r="O16068" s="4" t="inlineStr">
        <is>
          <t>FRANKO actual PPM | VAUXHAL | Extra: 90500649 / .... F9</t>
        </is>
      </c>
    </row>
    <row r="16069" ht="15.75" customHeight="1">
      <c r="A16069" s="4" t="inlineStr">
        <is>
          <t>GM 18</t>
        </is>
      </c>
      <c r="B16069" s="26">
        <f>ROUND((K16069*$B$6*$B$9+L16069*$B$7*$B$10+M16069*$B$8*$B$11)*$B$12,0)</f>
        <v>183</v>
      </c>
      <c r="C16069" s="26">
        <f>ROUND((K16069*$B$6*$B$9+L16069*$B$7*$B$10+M16069*$B$8*$B$11)*$B$12,0)</f>
        <v>183</v>
      </c>
      <c r="E16069" s="27">
        <v>1</v>
      </c>
      <c r="F16069" s="28">
        <v>1580</v>
      </c>
      <c r="G16069" s="28">
        <v>1</v>
      </c>
      <c r="H16069" s="29">
        <v>1061</v>
      </c>
      <c r="I16069" s="29">
        <v>0</v>
      </c>
      <c r="J16069" s="29">
        <v>232</v>
      </c>
      <c r="K16069" s="30">
        <f>F16069*G16069*H16069/1000000/$B$13</f>
        <v>0.0538968685</v>
      </c>
      <c r="L16069" s="30">
        <f>F16069*G16069*I16069/1000000/$B$13</f>
        <v>0</v>
      </c>
      <c r="M16069" s="30">
        <f>F16069*G16069*J16069/1000000/$B$13</f>
        <v>0.0117851777</v>
      </c>
      <c r="N16069" s="30">
        <v>182.7562093637</v>
      </c>
      <c r="O16069" s="4" t="inlineStr">
        <is>
          <t>FRANKO actual PPM | VAUXHAL | Extra: 90500649</t>
        </is>
      </c>
    </row>
    <row r="16070" ht="15.75" customHeight="1">
      <c r="A16070" s="4" t="inlineStr">
        <is>
          <t>GM 20</t>
        </is>
      </c>
      <c r="B16070" s="26">
        <f>ROUND((K16070*$B$6*$B$9+L16070*$B$7*$B$10+M16070*$B$8*$B$11)*$B$12,0)</f>
        <v>268</v>
      </c>
      <c r="C16070" s="26">
        <f>ROUND((K16070*$B$6*$B$9+L16070*$B$7*$B$10+M16070*$B$8*$B$11)*$B$12,0)</f>
        <v>268</v>
      </c>
      <c r="E16070" s="27">
        <v>1</v>
      </c>
      <c r="F16070" s="28">
        <v>1140</v>
      </c>
      <c r="G16070" s="28">
        <v>1</v>
      </c>
      <c r="H16070" s="29">
        <v>747</v>
      </c>
      <c r="I16070" s="29">
        <v>4163</v>
      </c>
      <c r="J16070" s="29">
        <v>133</v>
      </c>
      <c r="K16070" s="30">
        <f>F16070*G16070*H16070/1000000/$B$13</f>
        <v>0.0273789328</v>
      </c>
      <c r="L16070" s="30">
        <f>F16070*G16070*I16070/1000000/$B$13</f>
        <v>0.1525816561</v>
      </c>
      <c r="M16070" s="30">
        <f>F16070*G16070*J16070/1000000/$B$13</f>
        <v>0.0048746962</v>
      </c>
      <c r="N16070" s="30">
        <v>267.6120686289</v>
      </c>
      <c r="O16070" s="4" t="inlineStr">
        <is>
          <t>FRANKO actual PPM | VAUXHAL | Extra: AC / 516201 /3196F8/.....</t>
        </is>
      </c>
    </row>
    <row r="16071" ht="15.75" customHeight="1">
      <c r="A16071" s="4" t="inlineStr">
        <is>
          <t>GM 20</t>
        </is>
      </c>
      <c r="B16071" s="26">
        <f>ROUND((K16071*$B$6*$B$9+L16071*$B$7*$B$10+M16071*$B$8*$B$11)*$B$12,0)</f>
        <v>230</v>
      </c>
      <c r="C16071" s="26">
        <f>ROUND((K16071*$B$6*$B$9+L16071*$B$7*$B$10+M16071*$B$8*$B$11)*$B$12,0)</f>
        <v>230</v>
      </c>
      <c r="E16071" s="27">
        <v>1</v>
      </c>
      <c r="F16071" s="28">
        <v>1300</v>
      </c>
      <c r="G16071" s="28">
        <v>1</v>
      </c>
      <c r="H16071" s="29">
        <v>532</v>
      </c>
      <c r="I16071" s="29">
        <v>3196</v>
      </c>
      <c r="J16071" s="29">
        <v>98</v>
      </c>
      <c r="K16071" s="30">
        <f>F16071*G16071*H16071/1000000/$B$13</f>
        <v>0.0222354563</v>
      </c>
      <c r="L16071" s="30">
        <f>F16071*G16071*I16071/1000000/$B$13</f>
        <v>0.1335799218</v>
      </c>
      <c r="M16071" s="30">
        <f>F16071*G16071*J16071/1000000/$B$13</f>
        <v>0.0040960051</v>
      </c>
      <c r="N16071" s="30">
        <v>230.1298760272</v>
      </c>
      <c r="O16071" s="4" t="inlineStr">
        <is>
          <t>FRANKO actual PPM | OPEL | Extra: 90528483 3466 F9 GM20 25 162011</t>
        </is>
      </c>
    </row>
    <row r="16072" ht="15.75" customHeight="1">
      <c r="A16072" s="4" t="inlineStr">
        <is>
          <t>GM 20</t>
        </is>
      </c>
      <c r="B16072" s="26">
        <f>ROUND((K16072*$B$6*$B$9+L16072*$B$7*$B$10+M16072*$B$8*$B$11)*$B$12,0)</f>
        <v>248</v>
      </c>
      <c r="C16072" s="26">
        <f>ROUND((K16072*$B$6*$B$9+L16072*$B$7*$B$10+M16072*$B$8*$B$11)*$B$12,0)</f>
        <v>248</v>
      </c>
      <c r="E16072" s="27">
        <v>1</v>
      </c>
      <c r="F16072" s="28">
        <v>1240</v>
      </c>
      <c r="G16072" s="28">
        <v>1</v>
      </c>
      <c r="H16072" s="29">
        <v>735</v>
      </c>
      <c r="I16072" s="29">
        <v>3443</v>
      </c>
      <c r="J16072" s="29">
        <v>111</v>
      </c>
      <c r="K16072" s="30">
        <f>F16072*G16072*H16072/1000000/$B$13</f>
        <v>0.0293021904</v>
      </c>
      <c r="L16072" s="30">
        <f>F16072*G16072*I16072/1000000/$B$13</f>
        <v>0.1372618253</v>
      </c>
      <c r="M16072" s="30">
        <f>F16072*G16072*J16072/1000000/$B$13</f>
        <v>0.0044252288</v>
      </c>
      <c r="N16072" s="30">
        <v>248.4293524382</v>
      </c>
      <c r="O16072" s="4" t="inlineStr">
        <is>
          <t>FRANKO actual PPM | VAUXHAL | Extra: AC / 516201 /3196F8/.....</t>
        </is>
      </c>
    </row>
    <row r="16073" ht="15.75" customHeight="1">
      <c r="A16073" s="4" t="inlineStr">
        <is>
          <t>GM 20</t>
        </is>
      </c>
      <c r="B16073" s="26">
        <f>ROUND((K16073*$B$6*$B$9+L16073*$B$7*$B$10+M16073*$B$8*$B$11)*$B$12,0)</f>
        <v>256</v>
      </c>
      <c r="C16073" s="26">
        <f>ROUND((K16073*$B$6*$B$9+L16073*$B$7*$B$10+M16073*$B$8*$B$11)*$B$12,0)</f>
        <v>256</v>
      </c>
      <c r="E16073" s="27">
        <v>1</v>
      </c>
      <c r="F16073" s="28">
        <v>1300</v>
      </c>
      <c r="G16073" s="28">
        <v>1</v>
      </c>
      <c r="H16073" s="29">
        <v>661</v>
      </c>
      <c r="I16073" s="29">
        <v>3430</v>
      </c>
      <c r="J16073" s="29">
        <v>115</v>
      </c>
      <c r="K16073" s="30">
        <f>F16073*G16073*H16073/1000000/$B$13</f>
        <v>0.0276271365</v>
      </c>
      <c r="L16073" s="30">
        <f>F16073*G16073*I16073/1000000/$B$13</f>
        <v>0.1433601789</v>
      </c>
      <c r="M16073" s="30">
        <f>F16073*G16073*J16073/1000000/$B$13</f>
        <v>0.0048065366</v>
      </c>
      <c r="N16073" s="30">
        <v>256.3153608602</v>
      </c>
      <c r="O16073" s="4" t="inlineStr">
        <is>
          <t>FRANKO actual PPM | VAUXHAL | Extra: 1547F8</t>
        </is>
      </c>
    </row>
    <row r="16074" ht="15.75" customHeight="1">
      <c r="A16074" s="4" t="inlineStr">
        <is>
          <t>GM 20</t>
        </is>
      </c>
      <c r="B16074" s="26">
        <f>ROUND((K16074*$B$6*$B$9+L16074*$B$7*$B$10+M16074*$B$8*$B$11)*$B$12,0)</f>
        <v>261</v>
      </c>
      <c r="C16074" s="26">
        <f>ROUND((K16074*$B$6*$B$9+L16074*$B$7*$B$10+M16074*$B$8*$B$11)*$B$12,0)</f>
        <v>261</v>
      </c>
      <c r="E16074" s="27">
        <v>1</v>
      </c>
      <c r="F16074" s="28">
        <v>1280</v>
      </c>
      <c r="G16074" s="28">
        <v>1</v>
      </c>
      <c r="H16074" s="29">
        <v>770</v>
      </c>
      <c r="I16074" s="29">
        <v>3435</v>
      </c>
      <c r="J16074" s="29">
        <v>120</v>
      </c>
      <c r="K16074" s="30">
        <f>F16074*G16074*H16074/1000000/$B$13</f>
        <v>0.0316877758</v>
      </c>
      <c r="L16074" s="30">
        <f>F16074*G16074*I16074/1000000/$B$13</f>
        <v>0.1413604025</v>
      </c>
      <c r="M16074" s="30">
        <f>F16074*G16074*J16074/1000000/$B$13</f>
        <v>0.0049383547</v>
      </c>
      <c r="N16074" s="30">
        <v>261.3906931459</v>
      </c>
      <c r="O16074" s="4" t="inlineStr">
        <is>
          <t>FRANKO actual PPM | VAUXHAL | Extra: 1547F8</t>
        </is>
      </c>
    </row>
    <row r="16075" ht="15.75" customHeight="1">
      <c r="A16075" s="4" t="inlineStr">
        <is>
          <t>GM 20</t>
        </is>
      </c>
      <c r="B16075" s="26">
        <f>ROUND((K16075*$B$6*$B$9+L16075*$B$7*$B$10+M16075*$B$8*$B$11)*$B$12,0)</f>
        <v>293</v>
      </c>
      <c r="C16075" s="26">
        <f>ROUND((K16075*$B$6*$B$9+L16075*$B$7*$B$10+M16075*$B$8*$B$11)*$B$12,0)</f>
        <v>293</v>
      </c>
      <c r="E16075" s="27">
        <v>1</v>
      </c>
      <c r="F16075" s="28">
        <v>1340</v>
      </c>
      <c r="G16075" s="28">
        <v>1</v>
      </c>
      <c r="H16075" s="29">
        <v>770</v>
      </c>
      <c r="I16075" s="29">
        <v>3772</v>
      </c>
      <c r="J16075" s="29">
        <v>124</v>
      </c>
      <c r="K16075" s="30">
        <f>F16075*G16075*H16075/1000000/$B$13</f>
        <v>0.0331731403</v>
      </c>
      <c r="L16075" s="30">
        <f>F16075*G16075*I16075/1000000/$B$13</f>
        <v>0.1625053055</v>
      </c>
      <c r="M16075" s="30">
        <f>F16075*G16075*J16075/1000000/$B$13</f>
        <v>0.005342168</v>
      </c>
      <c r="N16075" s="30">
        <v>292.5846418559</v>
      </c>
      <c r="O16075" s="4" t="inlineStr">
        <is>
          <t>FRANKO actual PPM | VAUXHAL | Extra: 2626F9</t>
        </is>
      </c>
    </row>
    <row r="16076" ht="15.75" customHeight="1">
      <c r="A16076" s="4" t="inlineStr">
        <is>
          <t>GM 20</t>
        </is>
      </c>
      <c r="B16076" s="26">
        <f>ROUND((K16076*$B$6*$B$9+L16076*$B$7*$B$10+M16076*$B$8*$B$11)*$B$12,0)</f>
        <v>313</v>
      </c>
      <c r="C16076" s="26">
        <f>ROUND((K16076*$B$6*$B$9+L16076*$B$7*$B$10+M16076*$B$8*$B$11)*$B$12,0)</f>
        <v>313</v>
      </c>
      <c r="E16076" s="27">
        <v>1</v>
      </c>
      <c r="F16076" s="28">
        <v>1220</v>
      </c>
      <c r="G16076" s="28">
        <v>1</v>
      </c>
      <c r="H16076" s="29">
        <v>784</v>
      </c>
      <c r="I16076" s="29">
        <v>4686</v>
      </c>
      <c r="J16076" s="29">
        <v>131</v>
      </c>
      <c r="K16076" s="30">
        <f>F16076*G16076*H16076/1000000/$B$13</f>
        <v>0.0307515461</v>
      </c>
      <c r="L16076" s="30">
        <f>F16076*G16076*I16076/1000000/$B$13</f>
        <v>0.1838032461</v>
      </c>
      <c r="M16076" s="30">
        <f>F16076*G16076*J16076/1000000/$B$13</f>
        <v>0.0051383323</v>
      </c>
      <c r="N16076" s="30">
        <v>312.764557498</v>
      </c>
      <c r="O16076" s="4" t="inlineStr">
        <is>
          <t>FRANKO actual PPM | VAUXHAL | Extra: 0947F?</t>
        </is>
      </c>
    </row>
    <row r="16077" ht="15.75" customHeight="1">
      <c r="A16077" s="4" t="inlineStr">
        <is>
          <t>GM 22</t>
        </is>
      </c>
      <c r="B16077" s="26">
        <f>ROUND((K16077*$B$6*$B$9+L16077*$B$7*$B$10+M16077*$B$8*$B$11)*$B$12,0)</f>
        <v>234</v>
      </c>
      <c r="C16077" s="26">
        <f>ROUND((K16077*$B$6*$B$9+L16077*$B$7*$B$10+M16077*$B$8*$B$11)*$B$12,0)</f>
        <v>234</v>
      </c>
      <c r="E16077" s="27">
        <v>1</v>
      </c>
      <c r="F16077" s="28">
        <v>1200</v>
      </c>
      <c r="G16077" s="28">
        <v>1</v>
      </c>
      <c r="H16077" s="29">
        <v>1045</v>
      </c>
      <c r="I16077" s="29">
        <v>2565</v>
      </c>
      <c r="J16077" s="29">
        <v>159</v>
      </c>
      <c r="K16077" s="30">
        <f>F16077*G16077*H16077/1000000/$B$13</f>
        <v>0.0403170362</v>
      </c>
      <c r="L16077" s="30">
        <f>F16077*G16077*I16077/1000000/$B$13</f>
        <v>0.0989599979</v>
      </c>
      <c r="M16077" s="30">
        <f>F16077*G16077*J16077/1000000/$B$13</f>
        <v>0.0061343624</v>
      </c>
      <c r="N16077" s="30">
        <v>233.776154568</v>
      </c>
      <c r="O16077" s="4" t="inlineStr">
        <is>
          <t>FRANKO actual PPM | VAUXHAL</t>
        </is>
      </c>
    </row>
    <row r="16078" ht="15.75" customHeight="1">
      <c r="A16078" s="4" t="inlineStr">
        <is>
          <t>GM 22</t>
        </is>
      </c>
      <c r="B16078" s="26">
        <f>ROUND((K16078*$B$6*$B$9+L16078*$B$7*$B$10+M16078*$B$8*$B$11)*$B$12,0)</f>
        <v>208</v>
      </c>
      <c r="C16078" s="26">
        <f>ROUND((K16078*$B$6*$B$9+L16078*$B$7*$B$10+M16078*$B$8*$B$11)*$B$12,0)</f>
        <v>208</v>
      </c>
      <c r="E16078" s="27">
        <v>1</v>
      </c>
      <c r="F16078" s="28">
        <v>1080</v>
      </c>
      <c r="G16078" s="28">
        <v>1</v>
      </c>
      <c r="H16078" s="29">
        <v>1014</v>
      </c>
      <c r="I16078" s="29">
        <v>2519</v>
      </c>
      <c r="J16078" s="29">
        <v>164</v>
      </c>
      <c r="K16078" s="30">
        <f>F16078*G16078*H16078/1000000/$B$13</f>
        <v>0.0352089256</v>
      </c>
      <c r="L16078" s="30">
        <f>F16078*G16078*I16078/1000000/$B$13</f>
        <v>0.0874667491</v>
      </c>
      <c r="M16078" s="30">
        <f>F16078*G16078*J16078/1000000/$B$13</f>
        <v>0.0056945402</v>
      </c>
      <c r="N16078" s="30">
        <v>208.2203566387</v>
      </c>
      <c r="O16078" s="4" t="inlineStr">
        <is>
          <t>FRANKO actual PPM | VAUXHAL</t>
        </is>
      </c>
    </row>
    <row r="16079" ht="15.75" customHeight="1">
      <c r="A16079" s="4" t="inlineStr">
        <is>
          <t>GM 22</t>
        </is>
      </c>
      <c r="B16079" s="26">
        <f>ROUND((K16079*$B$6*$B$9+L16079*$B$7*$B$10+M16079*$B$8*$B$11)*$B$12,0)</f>
        <v>230</v>
      </c>
      <c r="C16079" s="26">
        <f>ROUND((K16079*$B$6*$B$9+L16079*$B$7*$B$10+M16079*$B$8*$B$11)*$B$12,0)</f>
        <v>230</v>
      </c>
      <c r="E16079" s="27">
        <v>1</v>
      </c>
      <c r="F16079" s="28">
        <v>1280</v>
      </c>
      <c r="G16079" s="28">
        <v>1</v>
      </c>
      <c r="H16079" s="29">
        <v>976</v>
      </c>
      <c r="I16079" s="29">
        <v>2348</v>
      </c>
      <c r="J16079" s="29">
        <v>147</v>
      </c>
      <c r="K16079" s="30">
        <f>F16079*G16079*H16079/1000000/$B$13</f>
        <v>0.0401652847</v>
      </c>
      <c r="L16079" s="30">
        <f>F16079*G16079*I16079/1000000/$B$13</f>
        <v>0.0966271398</v>
      </c>
      <c r="M16079" s="30">
        <f>F16079*G16079*J16079/1000000/$B$13</f>
        <v>0.0060494845</v>
      </c>
      <c r="N16079" s="30">
        <v>230.0186469186</v>
      </c>
      <c r="O16079" s="4" t="inlineStr">
        <is>
          <t>FRANKO actual PPM | VAUXHAL</t>
        </is>
      </c>
    </row>
    <row r="16080" ht="15.75" customHeight="1">
      <c r="A16080" s="4" t="inlineStr">
        <is>
          <t>GM 22</t>
        </is>
      </c>
      <c r="B16080" s="26">
        <f>ROUND((K16080*$B$6*$B$9+L16080*$B$7*$B$10+M16080*$B$8*$B$11)*$B$12,0)</f>
        <v>230</v>
      </c>
      <c r="C16080" s="26">
        <f>ROUND((K16080*$B$6*$B$9+L16080*$B$7*$B$10+M16080*$B$8*$B$11)*$B$12,0)</f>
        <v>230</v>
      </c>
      <c r="E16080" s="27">
        <v>1</v>
      </c>
      <c r="F16080" s="28">
        <v>1200</v>
      </c>
      <c r="G16080" s="28">
        <v>1</v>
      </c>
      <c r="H16080" s="29">
        <v>1028</v>
      </c>
      <c r="I16080" s="29">
        <v>2444</v>
      </c>
      <c r="J16080" s="29">
        <v>167</v>
      </c>
      <c r="K16080" s="30">
        <f>F16080*G16080*H16080/1000000/$B$13</f>
        <v>0.039661161</v>
      </c>
      <c r="L16080" s="30">
        <f>F16080*G16080*I16080/1000000/$B$13</f>
        <v>0.0942917095</v>
      </c>
      <c r="M16080" s="30">
        <f>F16080*G16080*J16080/1000000/$B$13</f>
        <v>0.0064430096</v>
      </c>
      <c r="N16080" s="30">
        <v>229.6781805435</v>
      </c>
      <c r="O16080" s="4" t="inlineStr">
        <is>
          <t>FRANKO actual PPM | VAUXHAL | Extra: 0797F7</t>
        </is>
      </c>
    </row>
    <row r="16081" ht="15.75" customHeight="1">
      <c r="A16081" s="4" t="inlineStr">
        <is>
          <t>GM 22</t>
        </is>
      </c>
      <c r="B16081" s="26">
        <f>ROUND((K16081*$B$6*$B$9+L16081*$B$7*$B$10+M16081*$B$8*$B$11)*$B$12,0)</f>
        <v>247</v>
      </c>
      <c r="C16081" s="26">
        <f>ROUND((K16081*$B$6*$B$9+L16081*$B$7*$B$10+M16081*$B$8*$B$11)*$B$12,0)</f>
        <v>247</v>
      </c>
      <c r="E16081" s="27">
        <v>1</v>
      </c>
      <c r="F16081" s="28">
        <v>1100</v>
      </c>
      <c r="G16081" s="28">
        <v>1</v>
      </c>
      <c r="H16081" s="29">
        <v>1360</v>
      </c>
      <c r="I16081" s="29">
        <v>2643</v>
      </c>
      <c r="J16081" s="29">
        <v>201</v>
      </c>
      <c r="K16081" s="30">
        <f>F16081*G16081*H16081/1000000/$B$13</f>
        <v>0.0480975169</v>
      </c>
      <c r="L16081" s="30">
        <f>F16081*G16081*I16081/1000000/$B$13</f>
        <v>0.0934718655</v>
      </c>
      <c r="M16081" s="30">
        <f>F16081*G16081*J16081/1000000/$B$13</f>
        <v>0.0071085301</v>
      </c>
      <c r="N16081" s="30">
        <v>247.4985931476</v>
      </c>
      <c r="O16081" s="4" t="inlineStr">
        <is>
          <t>FRANKO actual PPM | VAUXHAL | Extra: 90530748/0320F9</t>
        </is>
      </c>
    </row>
    <row r="16082" ht="15.75" customHeight="1">
      <c r="A16082" s="4" t="inlineStr">
        <is>
          <t>GM 24</t>
        </is>
      </c>
      <c r="B16082" s="26">
        <f>ROUND((K16082*$B$6*$B$9+L16082*$B$7*$B$10+M16082*$B$8*$B$11)*$B$12,0)</f>
        <v>105</v>
      </c>
      <c r="C16082" s="26">
        <f>ROUND((K16082*$B$6*$B$9+L16082*$B$7*$B$10+M16082*$B$8*$B$11)*$B$12,0)</f>
        <v>105</v>
      </c>
      <c r="E16082" s="27">
        <v>1</v>
      </c>
      <c r="F16082" s="28">
        <v>1040</v>
      </c>
      <c r="G16082" s="28">
        <v>1</v>
      </c>
      <c r="H16082" s="29">
        <v>2002</v>
      </c>
      <c r="I16082" s="29">
        <v>0</v>
      </c>
      <c r="J16082" s="29">
        <v>0</v>
      </c>
      <c r="K16082" s="30">
        <f>F16082*G16082*H16082/1000000/$B$13</f>
        <v>0.0669404264</v>
      </c>
      <c r="L16082" s="30">
        <f>F16082*G16082*I16082/1000000/$B$13</f>
        <v>0</v>
      </c>
      <c r="M16082" s="30">
        <f>F16082*G16082*J16082/1000000/$B$13</f>
        <v>0</v>
      </c>
      <c r="N16082" s="30">
        <v>105.3709252208</v>
      </c>
      <c r="O16082" s="4" t="inlineStr">
        <is>
          <t>FRANKO actual PPM | VAUXHAL | Extra: BOSAL</t>
        </is>
      </c>
    </row>
    <row r="16083" ht="15.75" customHeight="1">
      <c r="A16083" s="4" t="inlineStr">
        <is>
          <t>GM 24</t>
        </is>
      </c>
      <c r="B16083" s="26">
        <f>ROUND((K16083*$B$6*$B$9+L16083*$B$7*$B$10+M16083*$B$8*$B$11)*$B$12,0)</f>
        <v>106</v>
      </c>
      <c r="C16083" s="26">
        <f>ROUND((K16083*$B$6*$B$9+L16083*$B$7*$B$10+M16083*$B$8*$B$11)*$B$12,0)</f>
        <v>106</v>
      </c>
      <c r="E16083" s="27">
        <v>1</v>
      </c>
      <c r="F16083" s="28">
        <v>980</v>
      </c>
      <c r="G16083" s="28">
        <v>1</v>
      </c>
      <c r="H16083" s="29">
        <v>2140</v>
      </c>
      <c r="I16083" s="29">
        <v>0</v>
      </c>
      <c r="J16083" s="29">
        <v>0</v>
      </c>
      <c r="K16083" s="30">
        <f>F16083*G16083*H16083/1000000/$B$13</f>
        <v>0.0674265457</v>
      </c>
      <c r="L16083" s="30">
        <f>F16083*G16083*I16083/1000000/$B$13</f>
        <v>0</v>
      </c>
      <c r="M16083" s="30">
        <f>F16083*G16083*J16083/1000000/$B$13</f>
        <v>0</v>
      </c>
      <c r="N16083" s="30">
        <v>106.1361255922</v>
      </c>
      <c r="O16083" s="4" t="inlineStr">
        <is>
          <t>FRANKO actual PPM | VAUXHAL | Extra: BOSAL</t>
        </is>
      </c>
    </row>
    <row r="16084" ht="15.75" customHeight="1">
      <c r="A16084" s="4" t="inlineStr">
        <is>
          <t>GM 24</t>
        </is>
      </c>
      <c r="B16084" s="26">
        <f>ROUND((K16084*$B$6*$B$9+L16084*$B$7*$B$10+M16084*$B$8*$B$11)*$B$12,0)</f>
        <v>111</v>
      </c>
      <c r="C16084" s="26">
        <f>ROUND((K16084*$B$6*$B$9+L16084*$B$7*$B$10+M16084*$B$8*$B$11)*$B$12,0)</f>
        <v>111</v>
      </c>
      <c r="E16084" s="27">
        <v>1</v>
      </c>
      <c r="F16084" s="28">
        <v>1020</v>
      </c>
      <c r="G16084" s="28">
        <v>1</v>
      </c>
      <c r="H16084" s="29">
        <v>2155</v>
      </c>
      <c r="I16084" s="29">
        <v>0</v>
      </c>
      <c r="J16084" s="29">
        <v>0</v>
      </c>
      <c r="K16084" s="30">
        <f>F16084*G16084*H16084/1000000/$B$13</f>
        <v>0.070670556</v>
      </c>
      <c r="L16084" s="30">
        <f>F16084*G16084*I16084/1000000/$B$13</f>
        <v>0</v>
      </c>
      <c r="M16084" s="30">
        <f>F16084*G16084*J16084/1000000/$B$13</f>
        <v>0</v>
      </c>
      <c r="N16084" s="30">
        <v>111.2425222508</v>
      </c>
      <c r="O16084" s="4" t="inlineStr">
        <is>
          <t>FRANKO actual PPM | VAUXHAL | Extra: BOSAL</t>
        </is>
      </c>
    </row>
    <row r="16085" ht="15.75" customHeight="1">
      <c r="A16085" s="4" t="inlineStr">
        <is>
          <t>GM 26</t>
        </is>
      </c>
      <c r="B16085" s="26">
        <f>ROUND((K16085*$B$6*$B$9+L16085*$B$7*$B$10+M16085*$B$8*$B$11)*$B$12,0)</f>
        <v>150</v>
      </c>
      <c r="C16085" s="26">
        <f>ROUND((K16085*$B$6*$B$9+L16085*$B$7*$B$10+M16085*$B$8*$B$11)*$B$12,0)</f>
        <v>150</v>
      </c>
      <c r="E16085" s="27">
        <v>1</v>
      </c>
      <c r="F16085" s="28">
        <v>910</v>
      </c>
      <c r="G16085" s="28">
        <v>1</v>
      </c>
      <c r="H16085" s="29">
        <v>0</v>
      </c>
      <c r="I16085" s="29">
        <v>1736</v>
      </c>
      <c r="J16085" s="29">
        <v>364</v>
      </c>
      <c r="K16085" s="30">
        <f>F16085*G16085*H16085/1000000/$B$13</f>
        <v>0</v>
      </c>
      <c r="L16085" s="30">
        <f>F16085*G16085*I16085/1000000/$B$13</f>
        <v>0.0507904634</v>
      </c>
      <c r="M16085" s="30">
        <f>F16085*G16085*J16085/1000000/$B$13</f>
        <v>0.0106496133</v>
      </c>
      <c r="N16085" s="30">
        <v>149.7356109077</v>
      </c>
      <c r="O16085" s="4" t="inlineStr">
        <is>
          <t>FRANKO actual PPM | VAUXHAL | Extra: EcTa / SPAIN</t>
        </is>
      </c>
    </row>
    <row r="16086" ht="15.75" customHeight="1">
      <c r="A16086" s="4" t="inlineStr">
        <is>
          <t>GM 26</t>
        </is>
      </c>
      <c r="B16086" s="26">
        <f>ROUND((K16086*$B$6*$B$9+L16086*$B$7*$B$10+M16086*$B$8*$B$11)*$B$12,0)</f>
        <v>140</v>
      </c>
      <c r="C16086" s="26">
        <f>ROUND((K16086*$B$6*$B$9+L16086*$B$7*$B$10+M16086*$B$8*$B$11)*$B$12,0)</f>
        <v>140</v>
      </c>
      <c r="E16086" s="27">
        <v>1</v>
      </c>
      <c r="F16086" s="28">
        <v>960</v>
      </c>
      <c r="G16086" s="28">
        <v>1</v>
      </c>
      <c r="H16086" s="29">
        <v>0</v>
      </c>
      <c r="I16086" s="29">
        <v>1622</v>
      </c>
      <c r="J16086" s="29">
        <v>311</v>
      </c>
      <c r="K16086" s="30">
        <f>F16086*G16086*H16086/1000000/$B$13</f>
        <v>0</v>
      </c>
      <c r="L16086" s="30">
        <f>F16086*G16086*I16086/1000000/$B$13</f>
        <v>0.0500625705</v>
      </c>
      <c r="M16086" s="30">
        <f>F16086*G16086*J16086/1000000/$B$13</f>
        <v>0.0095989269</v>
      </c>
      <c r="N16086" s="30">
        <v>140.1281441308</v>
      </c>
      <c r="O16086" s="4" t="inlineStr">
        <is>
          <t>FRANKO actual PPM | VAUXHAL | Extra: EcTa / SPAIN</t>
        </is>
      </c>
    </row>
    <row r="16087" ht="15.75" customHeight="1">
      <c r="A16087" s="4" t="inlineStr">
        <is>
          <t>GM 26</t>
        </is>
      </c>
      <c r="B16087" s="26">
        <f>ROUND((K16087*$B$6*$B$9+L16087*$B$7*$B$10+M16087*$B$8*$B$11)*$B$12,0)</f>
        <v>138</v>
      </c>
      <c r="C16087" s="26">
        <f>ROUND((K16087*$B$6*$B$9+L16087*$B$7*$B$10+M16087*$B$8*$B$11)*$B$12,0)</f>
        <v>138</v>
      </c>
      <c r="E16087" s="27">
        <v>1</v>
      </c>
      <c r="F16087" s="28">
        <v>1000</v>
      </c>
      <c r="G16087" s="28">
        <v>1</v>
      </c>
      <c r="H16087" s="29">
        <v>0</v>
      </c>
      <c r="I16087" s="29">
        <v>1636</v>
      </c>
      <c r="J16087" s="29">
        <v>278</v>
      </c>
      <c r="K16087" s="30">
        <f>F16087*G16087*H16087/1000000/$B$13</f>
        <v>0</v>
      </c>
      <c r="L16087" s="30">
        <f>F16087*G16087*I16087/1000000/$B$13</f>
        <v>0.0525986214</v>
      </c>
      <c r="M16087" s="30">
        <f>F16087*G16087*J16087/1000000/$B$13</f>
        <v>0.0089379075</v>
      </c>
      <c r="N16087" s="30">
        <v>137.6945422384</v>
      </c>
      <c r="O16087" s="4" t="inlineStr">
        <is>
          <t>FRANKO actual PPM | VAUXHAL | Extra: EcTa / SPAIN</t>
        </is>
      </c>
    </row>
    <row r="16088" ht="15.75" customHeight="1">
      <c r="A16088" s="4" t="inlineStr">
        <is>
          <t>GM 26</t>
        </is>
      </c>
      <c r="B16088" s="26">
        <f>ROUND((K16088*$B$6*$B$9+L16088*$B$7*$B$10+M16088*$B$8*$B$11)*$B$12,0)</f>
        <v>154</v>
      </c>
      <c r="C16088" s="26">
        <f>ROUND((K16088*$B$6*$B$9+L16088*$B$7*$B$10+M16088*$B$8*$B$11)*$B$12,0)</f>
        <v>154</v>
      </c>
      <c r="E16088" s="27">
        <v>1</v>
      </c>
      <c r="F16088" s="28">
        <v>980</v>
      </c>
      <c r="G16088" s="28">
        <v>1</v>
      </c>
      <c r="H16088" s="29">
        <v>0</v>
      </c>
      <c r="I16088" s="29">
        <v>1684</v>
      </c>
      <c r="J16088" s="29">
        <v>345</v>
      </c>
      <c r="K16088" s="30">
        <f>F16088*G16088*H16088/1000000/$B$13</f>
        <v>0</v>
      </c>
      <c r="L16088" s="30">
        <f>F16088*G16088*I16088/1000000/$B$13</f>
        <v>0.0530590201</v>
      </c>
      <c r="M16088" s="30">
        <f>F16088*G16088*J16088/1000000/$B$13</f>
        <v>0.0108701674</v>
      </c>
      <c r="N16088" s="30">
        <v>154.3039641793</v>
      </c>
      <c r="O16088" s="4" t="inlineStr">
        <is>
          <t>FRANKO actual PPM | VAUXHAL | Extra: EcTa / SPAIN</t>
        </is>
      </c>
    </row>
    <row r="16089" ht="15.75" customHeight="1">
      <c r="A16089" s="4" t="inlineStr">
        <is>
          <t>GM 27</t>
        </is>
      </c>
      <c r="B16089" s="26">
        <f>ROUND((K16089*$B$6*$B$9+L16089*$B$7*$B$10+M16089*$B$8*$B$11)*$B$12,0)</f>
        <v>174</v>
      </c>
      <c r="C16089" s="26">
        <f>ROUND((K16089*$B$6*$B$9+L16089*$B$7*$B$10+M16089*$B$8*$B$11)*$B$12,0)</f>
        <v>174</v>
      </c>
      <c r="E16089" s="27">
        <v>1</v>
      </c>
      <c r="F16089" s="28">
        <v>1140</v>
      </c>
      <c r="G16089" s="28">
        <v>1</v>
      </c>
      <c r="H16089" s="29">
        <v>0</v>
      </c>
      <c r="I16089" s="29">
        <v>1646</v>
      </c>
      <c r="J16089" s="29">
        <v>334</v>
      </c>
      <c r="K16089" s="30">
        <f>F16089*G16089*H16089/1000000/$B$13</f>
        <v>0</v>
      </c>
      <c r="L16089" s="30">
        <f>F16089*G16089*I16089/1000000/$B$13</f>
        <v>0.0603289469</v>
      </c>
      <c r="M16089" s="30">
        <f>F16089*G16089*J16089/1000000/$B$13</f>
        <v>0.0122417183</v>
      </c>
      <c r="N16089" s="30">
        <v>174.4670261429</v>
      </c>
      <c r="O16089" s="4" t="inlineStr">
        <is>
          <t>FRANKO actual PPM | VAUXHAL</t>
        </is>
      </c>
    </row>
    <row r="16090" ht="15.75" customHeight="1">
      <c r="A16090" s="4" t="inlineStr">
        <is>
          <t>GM 27</t>
        </is>
      </c>
      <c r="B16090" s="26">
        <f>ROUND((K16090*$B$6*$B$9+L16090*$B$7*$B$10+M16090*$B$8*$B$11)*$B$12,0)</f>
        <v>148</v>
      </c>
      <c r="C16090" s="26">
        <f>ROUND((K16090*$B$6*$B$9+L16090*$B$7*$B$10+M16090*$B$8*$B$11)*$B$12,0)</f>
        <v>148</v>
      </c>
      <c r="E16090" s="27">
        <v>1</v>
      </c>
      <c r="F16090" s="28">
        <v>1060</v>
      </c>
      <c r="G16090" s="28">
        <v>1</v>
      </c>
      <c r="H16090" s="29">
        <v>0</v>
      </c>
      <c r="I16090" s="29">
        <v>1550</v>
      </c>
      <c r="J16090" s="29">
        <v>299</v>
      </c>
      <c r="K16090" s="30">
        <f>F16090*G16090*H16090/1000000/$B$13</f>
        <v>0</v>
      </c>
      <c r="L16090" s="30">
        <f>F16090*G16090*I16090/1000000/$B$13</f>
        <v>0.0528236766</v>
      </c>
      <c r="M16090" s="30">
        <f>F16090*G16090*J16090/1000000/$B$13</f>
        <v>0.0101898576</v>
      </c>
      <c r="N16090" s="30">
        <v>148.3677860091</v>
      </c>
      <c r="O16090" s="4" t="inlineStr">
        <is>
          <t>FRANKO actual PPM | VAUXHAL | Extra: 90530363/ Z1-9129187</t>
        </is>
      </c>
    </row>
    <row r="16091" ht="15.75" customHeight="1">
      <c r="A16091" s="4" t="inlineStr">
        <is>
          <t>GM 27</t>
        </is>
      </c>
      <c r="B16091" s="26">
        <f>ROUND((K16091*$B$6*$B$9+L16091*$B$7*$B$10+M16091*$B$8*$B$11)*$B$12,0)</f>
        <v>161</v>
      </c>
      <c r="C16091" s="26">
        <f>ROUND((K16091*$B$6*$B$9+L16091*$B$7*$B$10+M16091*$B$8*$B$11)*$B$12,0)</f>
        <v>161</v>
      </c>
      <c r="E16091" s="27">
        <v>1</v>
      </c>
      <c r="F16091" s="28">
        <v>1060</v>
      </c>
      <c r="G16091" s="28">
        <v>1</v>
      </c>
      <c r="H16091" s="29">
        <v>0</v>
      </c>
      <c r="I16091" s="29">
        <v>1712</v>
      </c>
      <c r="J16091" s="29">
        <v>321</v>
      </c>
      <c r="K16091" s="30">
        <f>F16091*G16091*H16091/1000000/$B$13</f>
        <v>0</v>
      </c>
      <c r="L16091" s="30">
        <f>F16091*G16091*I16091/1000000/$B$13</f>
        <v>0.0583446028</v>
      </c>
      <c r="M16091" s="30">
        <f>F16091*G16091*J16091/1000000/$B$13</f>
        <v>0.010939613</v>
      </c>
      <c r="N16091" s="30">
        <v>161.255365831</v>
      </c>
      <c r="O16091" s="4" t="inlineStr">
        <is>
          <t>FRANKO actual PPM | VAUXHAL | Extra: 90530363/ Z1-9129187</t>
        </is>
      </c>
    </row>
    <row r="16092" ht="15.75" customHeight="1">
      <c r="A16092" s="4" t="inlineStr">
        <is>
          <t>GM 27</t>
        </is>
      </c>
      <c r="B16092" s="26">
        <f>ROUND((K16092*$B$6*$B$9+L16092*$B$7*$B$10+M16092*$B$8*$B$11)*$B$12,0)</f>
        <v>177</v>
      </c>
      <c r="C16092" s="26">
        <f>ROUND((K16092*$B$6*$B$9+L16092*$B$7*$B$10+M16092*$B$8*$B$11)*$B$12,0)</f>
        <v>177</v>
      </c>
      <c r="E16092" s="27">
        <v>1</v>
      </c>
      <c r="F16092" s="28">
        <v>1060</v>
      </c>
      <c r="G16092" s="28">
        <v>1</v>
      </c>
      <c r="H16092" s="29">
        <v>0</v>
      </c>
      <c r="I16092" s="29">
        <v>1938</v>
      </c>
      <c r="J16092" s="29">
        <v>345</v>
      </c>
      <c r="K16092" s="30">
        <f>F16092*G16092*H16092/1000000/$B$13</f>
        <v>0</v>
      </c>
      <c r="L16092" s="30">
        <f>F16092*G16092*I16092/1000000/$B$13</f>
        <v>0.0660466357</v>
      </c>
      <c r="M16092" s="30">
        <f>F16092*G16092*J16092/1000000/$B$13</f>
        <v>0.011757528</v>
      </c>
      <c r="N16092" s="30">
        <v>177.3396641626</v>
      </c>
      <c r="O16092" s="4" t="inlineStr">
        <is>
          <t>FRANKO actual PPM | VAUXHAL | Extra: 90530363/ Z1-9129187</t>
        </is>
      </c>
    </row>
    <row r="16093" ht="15.75" customHeight="1">
      <c r="A16093" s="4" t="inlineStr">
        <is>
          <t>GM 27</t>
        </is>
      </c>
      <c r="B16093" s="26">
        <f>ROUND((K16093*$B$6*$B$9+L16093*$B$7*$B$10+M16093*$B$8*$B$11)*$B$12,0)</f>
        <v>175</v>
      </c>
      <c r="C16093" s="26">
        <f>ROUND((K16093*$B$6*$B$9+L16093*$B$7*$B$10+M16093*$B$8*$B$11)*$B$12,0)</f>
        <v>175</v>
      </c>
      <c r="E16093" s="27">
        <v>1</v>
      </c>
      <c r="F16093" s="28">
        <v>1000</v>
      </c>
      <c r="G16093" s="28">
        <v>1</v>
      </c>
      <c r="H16093" s="29">
        <v>30</v>
      </c>
      <c r="I16093" s="29">
        <v>1809</v>
      </c>
      <c r="J16093" s="29">
        <v>385</v>
      </c>
      <c r="K16093" s="30">
        <f>F16093*G16093*H16093/1000000/$B$13</f>
        <v>0.0009645224</v>
      </c>
      <c r="L16093" s="30">
        <f>F16093*G16093*I16093/1000000/$B$13</f>
        <v>0.0581607005</v>
      </c>
      <c r="M16093" s="30">
        <f>F16093*G16093*J16093/1000000/$B$13</f>
        <v>0.0123780374</v>
      </c>
      <c r="N16093" s="30">
        <v>174.5029835378</v>
      </c>
      <c r="O16093" s="4" t="inlineStr">
        <is>
          <t>FRANKO actual PPM | OPEL | Extra: GM 27 90530363 90530363 Z1-9129 187</t>
        </is>
      </c>
    </row>
    <row r="16094" ht="15.75" customHeight="1">
      <c r="A16094" s="4" t="inlineStr">
        <is>
          <t>GM 28</t>
        </is>
      </c>
      <c r="B16094" s="26">
        <f>ROUND((K16094*$B$6*$B$9+L16094*$B$7*$B$10+M16094*$B$8*$B$11)*$B$12,0)</f>
        <v>283</v>
      </c>
      <c r="C16094" s="26">
        <f>ROUND((K16094*$B$6*$B$9+L16094*$B$7*$B$10+M16094*$B$8*$B$11)*$B$12,0)</f>
        <v>283</v>
      </c>
      <c r="E16094" s="27">
        <v>1</v>
      </c>
      <c r="F16094" s="28">
        <v>1920</v>
      </c>
      <c r="G16094" s="28">
        <v>1</v>
      </c>
      <c r="H16094" s="29">
        <v>165</v>
      </c>
      <c r="I16094" s="29">
        <v>2437</v>
      </c>
      <c r="J16094" s="29">
        <v>167</v>
      </c>
      <c r="K16094" s="30">
        <f>F16094*G16094*H16094/1000000/$B$13</f>
        <v>0.0101853565</v>
      </c>
      <c r="L16094" s="30">
        <f>F16094*G16094*I16094/1000000/$B$13</f>
        <v>0.1504346292</v>
      </c>
      <c r="M16094" s="30">
        <f>F16094*G16094*J16094/1000000/$B$13</f>
        <v>0.0103088154</v>
      </c>
      <c r="N16094" s="30">
        <v>283.1077251145</v>
      </c>
      <c r="O16094" s="4" t="inlineStr">
        <is>
          <t>FRANKO actual PPM | VAUXHAL | Extra: 0040F7/90573852</t>
        </is>
      </c>
    </row>
    <row r="16095" ht="15.75" customHeight="1">
      <c r="A16095" s="4" t="inlineStr">
        <is>
          <t>GM 28</t>
        </is>
      </c>
      <c r="B16095" s="26">
        <f>ROUND((K16095*$B$6*$B$9+L16095*$B$7*$B$10+M16095*$B$8*$B$11)*$B$12,0)</f>
        <v>285</v>
      </c>
      <c r="C16095" s="26">
        <f>ROUND((K16095*$B$6*$B$9+L16095*$B$7*$B$10+M16095*$B$8*$B$11)*$B$12,0)</f>
        <v>285</v>
      </c>
      <c r="E16095" s="27">
        <v>1</v>
      </c>
      <c r="F16095" s="28">
        <v>1700</v>
      </c>
      <c r="G16095" s="28">
        <v>1</v>
      </c>
      <c r="H16095" s="29">
        <v>190</v>
      </c>
      <c r="I16095" s="29">
        <v>2754</v>
      </c>
      <c r="J16095" s="29">
        <v>191</v>
      </c>
      <c r="K16095" s="30">
        <f>F16095*G16095*H16095/1000000/$B$13</f>
        <v>0.0103846911</v>
      </c>
      <c r="L16095" s="30">
        <f>F16095*G16095*I16095/1000000/$B$13</f>
        <v>0.1505233653</v>
      </c>
      <c r="M16095" s="30">
        <f>F16095*G16095*J16095/1000000/$B$13</f>
        <v>0.0104393474</v>
      </c>
      <c r="N16095" s="30">
        <v>284.6130388227</v>
      </c>
      <c r="O16095" s="4" t="inlineStr">
        <is>
          <t>FRANKO actual PPM | VAUXHAL | Extra: (.... F9 / 90573852 - 1vnt.) (.... F9 / 90573211 - 2vnt.)</t>
        </is>
      </c>
    </row>
    <row r="16096" ht="15.75" customHeight="1">
      <c r="A16096" s="4" t="inlineStr">
        <is>
          <t>GM 28</t>
        </is>
      </c>
      <c r="B16096" s="26">
        <f>ROUND((K16096*$B$6*$B$9+L16096*$B$7*$B$10+M16096*$B$8*$B$11)*$B$12,0)</f>
        <v>289</v>
      </c>
      <c r="C16096" s="26">
        <f>ROUND((K16096*$B$6*$B$9+L16096*$B$7*$B$10+M16096*$B$8*$B$11)*$B$12,0)</f>
        <v>289</v>
      </c>
      <c r="E16096" s="27">
        <v>1</v>
      </c>
      <c r="F16096" s="28">
        <v>1820</v>
      </c>
      <c r="G16096" s="28">
        <v>1</v>
      </c>
      <c r="H16096" s="29">
        <v>173</v>
      </c>
      <c r="I16096" s="29">
        <v>2617</v>
      </c>
      <c r="J16096" s="29">
        <v>182</v>
      </c>
      <c r="K16096" s="30">
        <f>F16096*G16096*H16096/1000000/$B$13</f>
        <v>0.0101229841</v>
      </c>
      <c r="L16096" s="30">
        <f>F16096*G16096*I16096/1000000/$B$13</f>
        <v>0.1531320769</v>
      </c>
      <c r="M16096" s="30">
        <f>F16096*G16096*J16096/1000000/$B$13</f>
        <v>0.0106496133</v>
      </c>
      <c r="N16096" s="30">
        <v>289.0941859593</v>
      </c>
      <c r="O16096" s="4" t="inlineStr">
        <is>
          <t>FRANKO actual PPM | VAUXHAL | Extra: 2499F9 / 90573211</t>
        </is>
      </c>
    </row>
    <row r="16097" ht="15.75" customHeight="1">
      <c r="A16097" s="4" t="inlineStr">
        <is>
          <t>GM 28</t>
        </is>
      </c>
      <c r="B16097" s="26">
        <f>ROUND((K16097*$B$6*$B$9+L16097*$B$7*$B$10+M16097*$B$8*$B$11)*$B$12,0)</f>
        <v>290</v>
      </c>
      <c r="C16097" s="26">
        <f>ROUND((K16097*$B$6*$B$9+L16097*$B$7*$B$10+M16097*$B$8*$B$11)*$B$12,0)</f>
        <v>290</v>
      </c>
      <c r="E16097" s="27">
        <v>1</v>
      </c>
      <c r="F16097" s="28">
        <v>1840</v>
      </c>
      <c r="G16097" s="28">
        <v>1</v>
      </c>
      <c r="H16097" s="29">
        <v>194</v>
      </c>
      <c r="I16097" s="29">
        <v>2612</v>
      </c>
      <c r="J16097" s="29">
        <v>174</v>
      </c>
      <c r="K16097" s="30">
        <f>F16097*G16097*H16097/1000000/$B$13</f>
        <v>0.0114765305</v>
      </c>
      <c r="L16097" s="30">
        <f>F16097*G16097*I16097/1000000/$B$13</f>
        <v>0.1545190601</v>
      </c>
      <c r="M16097" s="30">
        <f>F16097*G16097*J16097/1000000/$B$13</f>
        <v>0.010293383</v>
      </c>
      <c r="N16097" s="30">
        <v>289.9377659285</v>
      </c>
      <c r="O16097" s="4" t="inlineStr">
        <is>
          <t>FRANKO actual PPM | VAUXHAL | Extra: 1930F7 / 90573211</t>
        </is>
      </c>
    </row>
    <row r="16098" ht="15.75" customHeight="1">
      <c r="A16098" s="4" t="inlineStr">
        <is>
          <t>GM 28</t>
        </is>
      </c>
      <c r="B16098" s="26">
        <f>ROUND((K16098*$B$6*$B$9+L16098*$B$7*$B$10+M16098*$B$8*$B$11)*$B$12,0)</f>
        <v>297</v>
      </c>
      <c r="C16098" s="26">
        <f>ROUND((K16098*$B$6*$B$9+L16098*$B$7*$B$10+M16098*$B$8*$B$11)*$B$12,0)</f>
        <v>297</v>
      </c>
      <c r="E16098" s="27">
        <v>1</v>
      </c>
      <c r="F16098" s="28">
        <v>1800</v>
      </c>
      <c r="G16098" s="28">
        <v>1</v>
      </c>
      <c r="H16098" s="29">
        <v>169</v>
      </c>
      <c r="I16098" s="29">
        <v>2770</v>
      </c>
      <c r="J16098" s="29">
        <v>183</v>
      </c>
      <c r="K16098" s="30">
        <f>F16098*G16098*H16098/1000000/$B$13</f>
        <v>0.0097802571</v>
      </c>
      <c r="L16098" s="30">
        <f>F16098*G16098*I16098/1000000/$B$13</f>
        <v>0.1603036224</v>
      </c>
      <c r="M16098" s="30">
        <f>F16098*G16098*J16098/1000000/$B$13</f>
        <v>0.0105904559</v>
      </c>
      <c r="N16098" s="30">
        <v>296.7120743235</v>
      </c>
      <c r="O16098" s="4" t="inlineStr">
        <is>
          <t>FRANKO actual PPM | VAUXHAL | Extra: (.... F8 / 90573852 - 1vnt.) (.... F8 / 90573211 - 2vnt.)</t>
        </is>
      </c>
    </row>
    <row r="16099" ht="15.75" customHeight="1">
      <c r="A16099" s="4" t="inlineStr">
        <is>
          <t>GM 28</t>
        </is>
      </c>
      <c r="B16099" s="26">
        <f>ROUND((K16099*$B$6*$B$9+L16099*$B$7*$B$10+M16099*$B$8*$B$11)*$B$12,0)</f>
        <v>306</v>
      </c>
      <c r="C16099" s="26">
        <f>ROUND((K16099*$B$6*$B$9+L16099*$B$7*$B$10+M16099*$B$8*$B$11)*$B$12,0)</f>
        <v>306</v>
      </c>
      <c r="E16099" s="27">
        <v>1</v>
      </c>
      <c r="F16099" s="28">
        <v>1900</v>
      </c>
      <c r="G16099" s="28">
        <v>1</v>
      </c>
      <c r="H16099" s="29">
        <v>174</v>
      </c>
      <c r="I16099" s="29">
        <v>2579</v>
      </c>
      <c r="J16099" s="29">
        <v>195</v>
      </c>
      <c r="K16099" s="30">
        <f>F16099*G16099*H16099/1000000/$B$13</f>
        <v>0.0106290368</v>
      </c>
      <c r="L16099" s="30">
        <f>F16099*G16099*I16099/1000000/$B$13</f>
        <v>0.1575418733</v>
      </c>
      <c r="M16099" s="30">
        <f>F16099*G16099*J16099/1000000/$B$13</f>
        <v>0.0119118516</v>
      </c>
      <c r="N16099" s="30">
        <v>305.6962850533</v>
      </c>
      <c r="O16099" s="4" t="inlineStr">
        <is>
          <t>FRANKO actual PPM | VAUXHAL | Extra: 2819F7/90573212</t>
        </is>
      </c>
    </row>
    <row r="16100" ht="15.75" customHeight="1">
      <c r="A16100" s="4" t="inlineStr">
        <is>
          <t>GM 28</t>
        </is>
      </c>
      <c r="B16100" s="26">
        <f>ROUND((K16100*$B$6*$B$9+L16100*$B$7*$B$10+M16100*$B$8*$B$11)*$B$12,0)</f>
        <v>298</v>
      </c>
      <c r="C16100" s="26">
        <f>ROUND((K16100*$B$6*$B$9+L16100*$B$7*$B$10+M16100*$B$8*$B$11)*$B$12,0)</f>
        <v>298</v>
      </c>
      <c r="E16100" s="27">
        <v>1</v>
      </c>
      <c r="F16100" s="28">
        <v>1800</v>
      </c>
      <c r="G16100" s="28">
        <v>1</v>
      </c>
      <c r="H16100" s="29">
        <v>170</v>
      </c>
      <c r="I16100" s="29">
        <v>2870</v>
      </c>
      <c r="J16100" s="29">
        <v>170</v>
      </c>
      <c r="K16100" s="30">
        <f>F16100*G16100*H16100/1000000/$B$13</f>
        <v>0.0098381285</v>
      </c>
      <c r="L16100" s="30">
        <f>F16100*G16100*I16100/1000000/$B$13</f>
        <v>0.1660907568</v>
      </c>
      <c r="M16100" s="30">
        <f>F16100*G16100*J16100/1000000/$B$13</f>
        <v>0.0098381285</v>
      </c>
      <c r="N16100" s="30">
        <v>297.5317408889</v>
      </c>
      <c r="O16100" s="4" t="inlineStr">
        <is>
          <t>FRANKO actual PPM | VAUXHAL</t>
        </is>
      </c>
    </row>
    <row r="16101" ht="15.75" customHeight="1">
      <c r="A16101" s="4" t="inlineStr">
        <is>
          <t>GM 28</t>
        </is>
      </c>
      <c r="B16101" s="26">
        <f>ROUND((K16101*$B$6*$B$9+L16101*$B$7*$B$10+M16101*$B$8*$B$11)*$B$12,0)</f>
        <v>300</v>
      </c>
      <c r="C16101" s="26">
        <f>ROUND((K16101*$B$6*$B$9+L16101*$B$7*$B$10+M16101*$B$8*$B$11)*$B$12,0)</f>
        <v>300</v>
      </c>
      <c r="E16101" s="27">
        <v>1</v>
      </c>
      <c r="F16101" s="28">
        <v>1860</v>
      </c>
      <c r="G16101" s="28">
        <v>1</v>
      </c>
      <c r="H16101" s="29">
        <v>191</v>
      </c>
      <c r="I16101" s="29">
        <v>2724</v>
      </c>
      <c r="J16101" s="29">
        <v>173</v>
      </c>
      <c r="K16101" s="30">
        <f>F16101*G16101*H16101/1000000/$B$13</f>
        <v>0.0114218742</v>
      </c>
      <c r="L16101" s="30">
        <f>F16101*G16101*I16101/1000000/$B$13</f>
        <v>0.1628962586</v>
      </c>
      <c r="M16101" s="30">
        <f>F16101*G16101*J16101/1000000/$B$13</f>
        <v>0.0103454672</v>
      </c>
      <c r="N16101" s="30">
        <v>300.3873745716</v>
      </c>
      <c r="O16101" s="4" t="inlineStr">
        <is>
          <t>FRANKO actual PPM | VAUXHAL | Extra: 0859F7/90573211</t>
        </is>
      </c>
    </row>
    <row r="16102" ht="15.75" customHeight="1">
      <c r="A16102" s="4" t="inlineStr">
        <is>
          <t>GM 28</t>
        </is>
      </c>
      <c r="B16102" s="26">
        <f>ROUND((K16102*$B$6*$B$9+L16102*$B$7*$B$10+M16102*$B$8*$B$11)*$B$12,0)</f>
        <v>314</v>
      </c>
      <c r="C16102" s="26">
        <f>ROUND((K16102*$B$6*$B$9+L16102*$B$7*$B$10+M16102*$B$8*$B$11)*$B$12,0)</f>
        <v>314</v>
      </c>
      <c r="E16102" s="27">
        <v>1</v>
      </c>
      <c r="F16102" s="28">
        <v>1800</v>
      </c>
      <c r="G16102" s="28">
        <v>1</v>
      </c>
      <c r="H16102" s="29">
        <v>190</v>
      </c>
      <c r="I16102" s="29">
        <v>2902</v>
      </c>
      <c r="J16102" s="29">
        <v>195</v>
      </c>
      <c r="K16102" s="30">
        <f>F16102*G16102*H16102/1000000/$B$13</f>
        <v>0.0109955553</v>
      </c>
      <c r="L16102" s="30">
        <f>F16102*G16102*I16102/1000000/$B$13</f>
        <v>0.1679426398</v>
      </c>
      <c r="M16102" s="30">
        <f>F16102*G16102*J16102/1000000/$B$13</f>
        <v>0.011284912</v>
      </c>
      <c r="N16102" s="30">
        <v>313.6076189399</v>
      </c>
      <c r="O16102" s="4" t="inlineStr">
        <is>
          <t>FRANKO actual PPM | VAUXHAL | Extra: 2529F9/90573212</t>
        </is>
      </c>
    </row>
    <row r="16103" ht="15.75" customHeight="1">
      <c r="A16103" s="4" t="inlineStr">
        <is>
          <t>GM 28</t>
        </is>
      </c>
      <c r="B16103" s="26">
        <f>ROUND((K16103*$B$6*$B$9+L16103*$B$7*$B$10+M16103*$B$8*$B$11)*$B$12,0)</f>
        <v>327</v>
      </c>
      <c r="C16103" s="26">
        <f>ROUND((K16103*$B$6*$B$9+L16103*$B$7*$B$10+M16103*$B$8*$B$11)*$B$12,0)</f>
        <v>327</v>
      </c>
      <c r="E16103" s="27">
        <v>1</v>
      </c>
      <c r="F16103" s="28">
        <v>1960</v>
      </c>
      <c r="G16103" s="28">
        <v>1</v>
      </c>
      <c r="H16103" s="29">
        <v>185</v>
      </c>
      <c r="I16103" s="29">
        <v>2714</v>
      </c>
      <c r="J16103" s="29">
        <v>196</v>
      </c>
      <c r="K16103" s="30">
        <f>F16103*G16103*H16103/1000000/$B$13</f>
        <v>0.0116578607</v>
      </c>
      <c r="L16103" s="30">
        <f>F16103*G16103*I16103/1000000/$B$13</f>
        <v>0.1710239673</v>
      </c>
      <c r="M16103" s="30">
        <f>F16103*G16103*J16103/1000000/$B$13</f>
        <v>0.0123510308</v>
      </c>
      <c r="N16103" s="30">
        <v>327.2240825502</v>
      </c>
      <c r="O16103" s="4" t="inlineStr">
        <is>
          <t>FRANKO actual PPM | VAUXHAL | Extra: 0590F8/90573852</t>
        </is>
      </c>
    </row>
    <row r="16104" ht="15.75" customHeight="1">
      <c r="A16104" s="4" t="inlineStr">
        <is>
          <t>GM 28</t>
        </is>
      </c>
      <c r="B16104" s="26">
        <f>ROUND((K16104*$B$6*$B$9+L16104*$B$7*$B$10+M16104*$B$8*$B$11)*$B$12,0)</f>
        <v>331</v>
      </c>
      <c r="C16104" s="26">
        <f>ROUND((K16104*$B$6*$B$9+L16104*$B$7*$B$10+M16104*$B$8*$B$11)*$B$12,0)</f>
        <v>331</v>
      </c>
      <c r="E16104" s="27">
        <v>1</v>
      </c>
      <c r="F16104" s="28">
        <v>1860</v>
      </c>
      <c r="G16104" s="28">
        <v>1</v>
      </c>
      <c r="H16104" s="29">
        <v>171</v>
      </c>
      <c r="I16104" s="29">
        <v>2883</v>
      </c>
      <c r="J16104" s="29">
        <v>216</v>
      </c>
      <c r="K16104" s="30">
        <f>F16104*G16104*H16104/1000000/$B$13</f>
        <v>0.0102258665</v>
      </c>
      <c r="L16104" s="30">
        <f>F16104*G16104*I16104/1000000/$B$13</f>
        <v>0.1724045204</v>
      </c>
      <c r="M16104" s="30">
        <f>F16104*G16104*J16104/1000000/$B$13</f>
        <v>0.0129168839</v>
      </c>
      <c r="N16104" s="30">
        <v>331.3363181958</v>
      </c>
      <c r="O16104" s="4" t="inlineStr">
        <is>
          <t>FRANKO actual PPM | VAUXHAL | Extra: 1498F8/90573211</t>
        </is>
      </c>
    </row>
    <row r="16105" ht="15.75" customHeight="1">
      <c r="A16105" s="4" t="inlineStr">
        <is>
          <t>GM 28</t>
        </is>
      </c>
      <c r="B16105" s="26">
        <f>ROUND((K16105*$B$6*$B$9+L16105*$B$7*$B$10+M16105*$B$8*$B$11)*$B$12,0)</f>
        <v>326</v>
      </c>
      <c r="C16105" s="26">
        <f>ROUND((K16105*$B$6*$B$9+L16105*$B$7*$B$10+M16105*$B$8*$B$11)*$B$12,0)</f>
        <v>326</v>
      </c>
      <c r="E16105" s="27">
        <v>1</v>
      </c>
      <c r="F16105" s="28">
        <v>1920</v>
      </c>
      <c r="G16105" s="28">
        <v>1</v>
      </c>
      <c r="H16105" s="29">
        <v>201</v>
      </c>
      <c r="I16105" s="29">
        <v>2760</v>
      </c>
      <c r="J16105" s="29">
        <v>197</v>
      </c>
      <c r="K16105" s="30">
        <f>F16105*G16105*H16105/1000000/$B$13</f>
        <v>0.0124076161</v>
      </c>
      <c r="L16105" s="30">
        <f>F16105*G16105*I16105/1000000/$B$13</f>
        <v>0.1703732362</v>
      </c>
      <c r="M16105" s="30">
        <f>F16105*G16105*J16105/1000000/$B$13</f>
        <v>0.0121606984</v>
      </c>
      <c r="N16105" s="30">
        <v>326.0381139127</v>
      </c>
      <c r="O16105" s="4" t="inlineStr">
        <is>
          <t>FRANKO actual PPM | VAUXHAL | Extra: 1459F8/90573212</t>
        </is>
      </c>
    </row>
    <row r="16106" ht="15.75" customHeight="1">
      <c r="A16106" s="4" t="inlineStr">
        <is>
          <t>GM 28</t>
        </is>
      </c>
      <c r="B16106" s="26">
        <f>ROUND((K16106*$B$6*$B$9+L16106*$B$7*$B$10+M16106*$B$8*$B$11)*$B$12,0)</f>
        <v>338</v>
      </c>
      <c r="C16106" s="26">
        <f>ROUND((K16106*$B$6*$B$9+L16106*$B$7*$B$10+M16106*$B$8*$B$11)*$B$12,0)</f>
        <v>338</v>
      </c>
      <c r="E16106" s="27">
        <v>1</v>
      </c>
      <c r="F16106" s="28">
        <v>1900</v>
      </c>
      <c r="G16106" s="28">
        <v>1</v>
      </c>
      <c r="H16106" s="29">
        <v>220</v>
      </c>
      <c r="I16106" s="29">
        <v>2829</v>
      </c>
      <c r="J16106" s="29">
        <v>213</v>
      </c>
      <c r="K16106" s="30">
        <f>F16106*G16106*H16106/1000000/$B$13</f>
        <v>0.0134390121</v>
      </c>
      <c r="L16106" s="30">
        <f>F16106*G16106*I16106/1000000/$B$13</f>
        <v>0.1728134779</v>
      </c>
      <c r="M16106" s="30">
        <f>F16106*G16106*J16106/1000000/$B$13</f>
        <v>0.0130114071</v>
      </c>
      <c r="N16106" s="30">
        <v>337.6726794093</v>
      </c>
      <c r="O16106" s="4" t="inlineStr">
        <is>
          <t>FRANKO actual PPM | VAUXHAL | Extra: 1689F7/90573852</t>
        </is>
      </c>
    </row>
    <row r="16107" ht="15.75" customHeight="1">
      <c r="A16107" s="4" t="inlineStr">
        <is>
          <t>GM 28</t>
        </is>
      </c>
      <c r="B16107" s="26">
        <f>ROUND((K16107*$B$6*$B$9+L16107*$B$7*$B$10+M16107*$B$8*$B$11)*$B$12,0)</f>
        <v>336</v>
      </c>
      <c r="C16107" s="26">
        <f>ROUND((K16107*$B$6*$B$9+L16107*$B$7*$B$10+M16107*$B$8*$B$11)*$B$12,0)</f>
        <v>336</v>
      </c>
      <c r="E16107" s="27">
        <v>1</v>
      </c>
      <c r="F16107" s="28">
        <v>1840</v>
      </c>
      <c r="G16107" s="28">
        <v>1</v>
      </c>
      <c r="H16107" s="29">
        <v>167</v>
      </c>
      <c r="I16107" s="29">
        <v>3140</v>
      </c>
      <c r="J16107" s="29">
        <v>196</v>
      </c>
      <c r="K16107" s="30">
        <f>F16107*G16107*H16107/1000000/$B$13</f>
        <v>0.0098792814</v>
      </c>
      <c r="L16107" s="30">
        <f>F16107*G16107*I16107/1000000/$B$13</f>
        <v>0.1857541534</v>
      </c>
      <c r="M16107" s="30">
        <f>F16107*G16107*J16107/1000000/$B$13</f>
        <v>0.0115948452</v>
      </c>
      <c r="N16107" s="30">
        <v>335.9062575281</v>
      </c>
      <c r="O16107" s="4" t="inlineStr">
        <is>
          <t>FRANKO actual PPM | VAUXHAL | Extra: 2868F9/90573852</t>
        </is>
      </c>
    </row>
    <row r="16108" ht="15.75" customHeight="1">
      <c r="A16108" s="4" t="inlineStr">
        <is>
          <t>GM 28</t>
        </is>
      </c>
      <c r="B16108" s="26">
        <f>ROUND((K16108*$B$6*$B$9+L16108*$B$7*$B$10+M16108*$B$8*$B$11)*$B$12,0)</f>
        <v>323</v>
      </c>
      <c r="C16108" s="26">
        <f>ROUND((K16108*$B$6*$B$9+L16108*$B$7*$B$10+M16108*$B$8*$B$11)*$B$12,0)</f>
        <v>323</v>
      </c>
      <c r="E16108" s="27">
        <v>1</v>
      </c>
      <c r="F16108" s="28">
        <v>1900</v>
      </c>
      <c r="G16108" s="28">
        <v>1</v>
      </c>
      <c r="H16108" s="29">
        <v>181</v>
      </c>
      <c r="I16108" s="29">
        <v>2883</v>
      </c>
      <c r="J16108" s="29">
        <v>184</v>
      </c>
      <c r="K16108" s="30">
        <f>F16108*G16108*H16108/1000000/$B$13</f>
        <v>0.0110566417</v>
      </c>
      <c r="L16108" s="30">
        <f>F16108*G16108*I16108/1000000/$B$13</f>
        <v>0.1761121445</v>
      </c>
      <c r="M16108" s="30">
        <f>F16108*G16108*J16108/1000000/$B$13</f>
        <v>0.011239901</v>
      </c>
      <c r="N16108" s="30">
        <v>323.1822234741</v>
      </c>
      <c r="O16108" s="4" t="inlineStr">
        <is>
          <t>FRANKO actual PPM | OPEL | Extra: GM28 1758F9 90573211</t>
        </is>
      </c>
    </row>
    <row r="16109" ht="15.75" customHeight="1">
      <c r="A16109" s="4" t="inlineStr">
        <is>
          <t>GM 29</t>
        </is>
      </c>
      <c r="B16109" s="26">
        <f>ROUND((K16109*$B$6*$B$9+L16109*$B$7*$B$10+M16109*$B$8*$B$11)*$B$12,0)</f>
        <v>300</v>
      </c>
      <c r="C16109" s="26">
        <f>ROUND((K16109*$B$6*$B$9+L16109*$B$7*$B$10+M16109*$B$8*$B$11)*$B$12,0)</f>
        <v>300</v>
      </c>
      <c r="E16109" s="27">
        <v>1</v>
      </c>
      <c r="F16109" s="28">
        <v>1660</v>
      </c>
      <c r="G16109" s="28">
        <v>1</v>
      </c>
      <c r="H16109" s="29">
        <v>985</v>
      </c>
      <c r="I16109" s="29">
        <v>2135</v>
      </c>
      <c r="J16109" s="29">
        <v>180</v>
      </c>
      <c r="K16109" s="30">
        <f>F16109*G16109*H16109/1000000/$B$13</f>
        <v>0.0525696857</v>
      </c>
      <c r="L16109" s="30">
        <f>F16109*G16109*I16109/1000000/$B$13</f>
        <v>0.1139454609</v>
      </c>
      <c r="M16109" s="30">
        <f>F16109*G16109*J16109/1000000/$B$13</f>
        <v>0.0096066431</v>
      </c>
      <c r="N16109" s="30">
        <v>299.9849621313</v>
      </c>
      <c r="O16109" s="4" t="inlineStr">
        <is>
          <t>FRANKO actual PPM | VAUXHAL | Extra: 0859 F7</t>
        </is>
      </c>
    </row>
    <row r="16110" ht="15.75" customHeight="1">
      <c r="A16110" s="4" t="inlineStr">
        <is>
          <t>GM 29</t>
        </is>
      </c>
      <c r="B16110" s="26">
        <f>ROUND((K16110*$B$6*$B$9+L16110*$B$7*$B$10+M16110*$B$8*$B$11)*$B$12,0)</f>
        <v>329</v>
      </c>
      <c r="C16110" s="26">
        <f>ROUND((K16110*$B$6*$B$9+L16110*$B$7*$B$10+M16110*$B$8*$B$11)*$B$12,0)</f>
        <v>329</v>
      </c>
      <c r="E16110" s="27">
        <v>1</v>
      </c>
      <c r="F16110" s="28">
        <v>1660</v>
      </c>
      <c r="G16110" s="28">
        <v>1</v>
      </c>
      <c r="H16110" s="29">
        <v>1075</v>
      </c>
      <c r="I16110" s="29">
        <v>2260</v>
      </c>
      <c r="J16110" s="29">
        <v>210</v>
      </c>
      <c r="K16110" s="30">
        <f>F16110*G16110*H16110/1000000/$B$13</f>
        <v>0.0573730073</v>
      </c>
      <c r="L16110" s="30">
        <f>F16110*G16110*I16110/1000000/$B$13</f>
        <v>0.1206167408</v>
      </c>
      <c r="M16110" s="30">
        <f>F16110*G16110*J16110/1000000/$B$13</f>
        <v>0.0112077503</v>
      </c>
      <c r="N16110" s="30">
        <v>328.894233136</v>
      </c>
      <c r="O16110" s="4" t="inlineStr">
        <is>
          <t>FRANKO actual PPM | VAUXHAL | Extra: 0559 F9</t>
        </is>
      </c>
    </row>
    <row r="16111" ht="15.75" customHeight="1">
      <c r="A16111" s="4" t="inlineStr">
        <is>
          <t>GM 29</t>
        </is>
      </c>
      <c r="B16111" s="26">
        <f>ROUND((K16111*$B$6*$B$9+L16111*$B$7*$B$10+M16111*$B$8*$B$11)*$B$12,0)</f>
        <v>351</v>
      </c>
      <c r="C16111" s="26">
        <f>ROUND((K16111*$B$6*$B$9+L16111*$B$7*$B$10+M16111*$B$8*$B$11)*$B$12,0)</f>
        <v>351</v>
      </c>
      <c r="E16111" s="27">
        <v>1</v>
      </c>
      <c r="F16111" s="28">
        <v>1880</v>
      </c>
      <c r="G16111" s="28">
        <v>1</v>
      </c>
      <c r="H16111" s="29">
        <v>1100</v>
      </c>
      <c r="I16111" s="29">
        <v>2030</v>
      </c>
      <c r="J16111" s="29">
        <v>195</v>
      </c>
      <c r="K16111" s="30">
        <f>F16111*G16111*H16111/1000000/$B$13</f>
        <v>0.0664877439</v>
      </c>
      <c r="L16111" s="30">
        <f>F16111*G16111*I16111/1000000/$B$13</f>
        <v>0.1227001092</v>
      </c>
      <c r="M16111" s="30">
        <f>F16111*G16111*J16111/1000000/$B$13</f>
        <v>0.0117864637</v>
      </c>
      <c r="N16111" s="30">
        <v>350.5625229653</v>
      </c>
      <c r="O16111" s="4" t="inlineStr">
        <is>
          <t>FRANKO actual PPM | VAUXHAL | Extra: 1890 F8/9158995</t>
        </is>
      </c>
    </row>
    <row r="16112" ht="15.75" customHeight="1">
      <c r="A16112" s="4" t="inlineStr">
        <is>
          <t>GM 31</t>
        </is>
      </c>
      <c r="B16112" s="26">
        <f>ROUND((K16112*$B$6*$B$9+L16112*$B$7*$B$10+M16112*$B$8*$B$11)*$B$12,0)</f>
        <v>52</v>
      </c>
      <c r="C16112" s="26">
        <f>ROUND((K16112*$B$6*$B$9+L16112*$B$7*$B$10+M16112*$B$8*$B$11)*$B$12,0)</f>
        <v>52</v>
      </c>
      <c r="E16112" s="27">
        <v>1</v>
      </c>
      <c r="F16112" s="28">
        <v>900</v>
      </c>
      <c r="G16112" s="28">
        <v>1</v>
      </c>
      <c r="H16112" s="29">
        <v>1131</v>
      </c>
      <c r="I16112" s="29">
        <v>0</v>
      </c>
      <c r="J16112" s="29">
        <v>0</v>
      </c>
      <c r="K16112" s="30">
        <f>F16112*G16112*H16112/1000000/$B$13</f>
        <v>0.0327262449</v>
      </c>
      <c r="L16112" s="30">
        <f>F16112*G16112*I16112/1000000/$B$13</f>
        <v>0</v>
      </c>
      <c r="M16112" s="30">
        <f>F16112*G16112*J16112/1000000/$B$13</f>
        <v>0</v>
      </c>
      <c r="N16112" s="30">
        <v>51.5143821478</v>
      </c>
      <c r="O16112" s="4" t="inlineStr">
        <is>
          <t>FRANKO actual PPM | VAUXHAL</t>
        </is>
      </c>
    </row>
    <row r="16113" ht="15.75" customHeight="1">
      <c r="A16113" s="4" t="inlineStr">
        <is>
          <t>GM 31</t>
        </is>
      </c>
      <c r="B16113" s="26">
        <f>ROUND((K16113*$B$6*$B$9+L16113*$B$7*$B$10+M16113*$B$8*$B$11)*$B$12,0)</f>
        <v>60</v>
      </c>
      <c r="C16113" s="26">
        <f>ROUND((K16113*$B$6*$B$9+L16113*$B$7*$B$10+M16113*$B$8*$B$11)*$B$12,0)</f>
        <v>60</v>
      </c>
      <c r="E16113" s="27">
        <v>1</v>
      </c>
      <c r="F16113" s="28">
        <v>920</v>
      </c>
      <c r="G16113" s="28">
        <v>1</v>
      </c>
      <c r="H16113" s="29">
        <v>1200</v>
      </c>
      <c r="I16113" s="29">
        <v>20</v>
      </c>
      <c r="J16113" s="29">
        <v>12</v>
      </c>
      <c r="K16113" s="30">
        <f>F16113*G16113*H16113/1000000/$B$13</f>
        <v>0.0354944242</v>
      </c>
      <c r="L16113" s="30">
        <f>F16113*G16113*I16113/1000000/$B$13</f>
        <v>0.0005915737</v>
      </c>
      <c r="M16113" s="30">
        <f>F16113*G16113*J16113/1000000/$B$13</f>
        <v>0.0003549442</v>
      </c>
      <c r="N16113" s="30">
        <v>59.534265314</v>
      </c>
      <c r="O16113" s="4" t="inlineStr">
        <is>
          <t>FRANKO actual PPM | VAUXHAL</t>
        </is>
      </c>
    </row>
    <row r="16114" ht="15.75" customHeight="1">
      <c r="A16114" s="4" t="inlineStr">
        <is>
          <t>GM 31</t>
        </is>
      </c>
      <c r="B16114" s="26">
        <f>ROUND((K16114*$B$6*$B$9+L16114*$B$7*$B$10+M16114*$B$8*$B$11)*$B$12,0)</f>
        <v>54</v>
      </c>
      <c r="C16114" s="26">
        <f>ROUND((K16114*$B$6*$B$9+L16114*$B$7*$B$10+M16114*$B$8*$B$11)*$B$12,0)</f>
        <v>54</v>
      </c>
      <c r="E16114" s="27">
        <v>1</v>
      </c>
      <c r="F16114" s="28">
        <v>950</v>
      </c>
      <c r="G16114" s="28">
        <v>1</v>
      </c>
      <c r="H16114" s="29">
        <v>1129</v>
      </c>
      <c r="I16114" s="29">
        <v>0</v>
      </c>
      <c r="J16114" s="29">
        <v>0</v>
      </c>
      <c r="K16114" s="30">
        <f>F16114*G16114*H16114/1000000/$B$13</f>
        <v>0.0344832832</v>
      </c>
      <c r="L16114" s="30">
        <f>F16114*G16114*I16114/1000000/$B$13</f>
        <v>0</v>
      </c>
      <c r="M16114" s="30">
        <f>F16114*G16114*J16114/1000000/$B$13</f>
        <v>0</v>
      </c>
      <c r="N16114" s="30">
        <v>54.2801361358</v>
      </c>
      <c r="O16114" s="4" t="inlineStr">
        <is>
          <t>FRANKO actual PPM | VAUXHAL | Extra: AVERAGE OF 16vnt.</t>
        </is>
      </c>
    </row>
    <row r="16115" ht="15.75" customHeight="1">
      <c r="A16115" s="4" t="inlineStr">
        <is>
          <t>GM 31</t>
        </is>
      </c>
      <c r="B16115" s="26">
        <f>ROUND((K16115*$B$6*$B$9+L16115*$B$7*$B$10+M16115*$B$8*$B$11)*$B$12,0)</f>
        <v>57</v>
      </c>
      <c r="C16115" s="26">
        <f>ROUND((K16115*$B$6*$B$9+L16115*$B$7*$B$10+M16115*$B$8*$B$11)*$B$12,0)</f>
        <v>57</v>
      </c>
      <c r="E16115" s="27">
        <v>1</v>
      </c>
      <c r="F16115" s="28">
        <v>1020</v>
      </c>
      <c r="G16115" s="28">
        <v>1</v>
      </c>
      <c r="H16115" s="29">
        <v>1095</v>
      </c>
      <c r="I16115" s="29">
        <v>0</v>
      </c>
      <c r="J16115" s="29">
        <v>0</v>
      </c>
      <c r="K16115" s="30">
        <f>F16115*G16115*H16115/1000000/$B$13</f>
        <v>0.0359091688</v>
      </c>
      <c r="L16115" s="30">
        <f>F16115*G16115*I16115/1000000/$B$13</f>
        <v>0</v>
      </c>
      <c r="M16115" s="30">
        <f>F16115*G16115*J16115/1000000/$B$13</f>
        <v>0</v>
      </c>
      <c r="N16115" s="30">
        <v>56.524622675</v>
      </c>
      <c r="O16115" s="4" t="inlineStr">
        <is>
          <t>FRANKO actual PPM | VAUXHAL | Extra: 1539F8</t>
        </is>
      </c>
    </row>
    <row r="16116" ht="15.75" customHeight="1">
      <c r="A16116" s="4" t="inlineStr">
        <is>
          <t>GM 31</t>
        </is>
      </c>
      <c r="B16116" s="26">
        <f>ROUND((K16116*$B$6*$B$9+L16116*$B$7*$B$10+M16116*$B$8*$B$11)*$B$12,0)</f>
        <v>60</v>
      </c>
      <c r="C16116" s="26">
        <f>ROUND((K16116*$B$6*$B$9+L16116*$B$7*$B$10+M16116*$B$8*$B$11)*$B$12,0)</f>
        <v>60</v>
      </c>
      <c r="E16116" s="27">
        <v>1</v>
      </c>
      <c r="F16116" s="28">
        <v>860</v>
      </c>
      <c r="G16116" s="28">
        <v>1</v>
      </c>
      <c r="H16116" s="29">
        <v>1385</v>
      </c>
      <c r="I16116" s="29">
        <v>0</v>
      </c>
      <c r="J16116" s="29">
        <v>0</v>
      </c>
      <c r="K16116" s="30">
        <f>F16116*G16116*H16116/1000000/$B$13</f>
        <v>0.0382947542</v>
      </c>
      <c r="L16116" s="30">
        <f>F16116*G16116*I16116/1000000/$B$13</f>
        <v>0</v>
      </c>
      <c r="M16116" s="30">
        <f>F16116*G16116*J16116/1000000/$B$13</f>
        <v>0</v>
      </c>
      <c r="N16116" s="30">
        <v>60.2797726459</v>
      </c>
      <c r="O16116" s="4" t="inlineStr">
        <is>
          <t>FRANKO actual PPM | VAUXHAL</t>
        </is>
      </c>
    </row>
    <row r="16117" ht="15.75" customHeight="1">
      <c r="A16117" s="4" t="inlineStr">
        <is>
          <t>GM 32</t>
        </is>
      </c>
      <c r="B16117" s="26">
        <f>ROUND((K16117*$B$6*$B$9+L16117*$B$7*$B$10+M16117*$B$8*$B$11)*$B$12,0)</f>
        <v>177</v>
      </c>
      <c r="C16117" s="26">
        <f>ROUND((K16117*$B$6*$B$9+L16117*$B$7*$B$10+M16117*$B$8*$B$11)*$B$12,0)</f>
        <v>177</v>
      </c>
      <c r="E16117" s="27">
        <v>1</v>
      </c>
      <c r="F16117" s="28">
        <v>1480</v>
      </c>
      <c r="G16117" s="28">
        <v>1</v>
      </c>
      <c r="H16117" s="29">
        <v>2364</v>
      </c>
      <c r="I16117" s="29">
        <v>0</v>
      </c>
      <c r="J16117" s="29">
        <v>0</v>
      </c>
      <c r="K16117" s="30">
        <f>F16117*G16117*H16117/1000000/$B$13</f>
        <v>0.11248646</v>
      </c>
      <c r="L16117" s="30">
        <f>F16117*G16117*I16117/1000000/$B$13</f>
        <v>0</v>
      </c>
      <c r="M16117" s="30">
        <f>F16117*G16117*J16117/1000000/$B$13</f>
        <v>0</v>
      </c>
      <c r="N16117" s="30">
        <v>177.0649367404</v>
      </c>
      <c r="O16117" s="4" t="inlineStr">
        <is>
          <t>FRANKO actual PPM | VAUXHAL | Extra: 90531239/0479F9</t>
        </is>
      </c>
    </row>
    <row r="16118" ht="15.75" customHeight="1">
      <c r="A16118" s="4" t="inlineStr">
        <is>
          <t>GM 32</t>
        </is>
      </c>
      <c r="B16118" s="26">
        <f>ROUND((K16118*$B$6*$B$9+L16118*$B$7*$B$10+M16118*$B$8*$B$11)*$B$12,0)</f>
        <v>166</v>
      </c>
      <c r="C16118" s="26">
        <f>ROUND((K16118*$B$6*$B$9+L16118*$B$7*$B$10+M16118*$B$8*$B$11)*$B$12,0)</f>
        <v>166</v>
      </c>
      <c r="E16118" s="27">
        <v>1</v>
      </c>
      <c r="F16118" s="28">
        <v>1360</v>
      </c>
      <c r="G16118" s="28">
        <v>1</v>
      </c>
      <c r="H16118" s="29">
        <v>2393</v>
      </c>
      <c r="I16118" s="29">
        <v>18</v>
      </c>
      <c r="J16118" s="29">
        <v>0</v>
      </c>
      <c r="K16118" s="30">
        <f>F16118*G16118*H16118/1000000/$B$13</f>
        <v>0.1046339617</v>
      </c>
      <c r="L16118" s="30">
        <f>F16118*G16118*I16118/1000000/$B$13</f>
        <v>0.0007870503</v>
      </c>
      <c r="M16118" s="30">
        <f>F16118*G16118*J16118/1000000/$B$13</f>
        <v>0</v>
      </c>
      <c r="N16118" s="30">
        <v>165.6535017333</v>
      </c>
      <c r="O16118" s="4" t="inlineStr">
        <is>
          <t>FRANKO actual PPM | VAUXHAL</t>
        </is>
      </c>
    </row>
    <row r="16119" ht="15.75" customHeight="1">
      <c r="A16119" s="4" t="inlineStr">
        <is>
          <t>GM 32</t>
        </is>
      </c>
      <c r="B16119" s="26">
        <f>ROUND((K16119*$B$6*$B$9+L16119*$B$7*$B$10+M16119*$B$8*$B$11)*$B$12,0)</f>
        <v>188</v>
      </c>
      <c r="C16119" s="26">
        <f>ROUND((K16119*$B$6*$B$9+L16119*$B$7*$B$10+M16119*$B$8*$B$11)*$B$12,0)</f>
        <v>188</v>
      </c>
      <c r="E16119" s="27">
        <v>1</v>
      </c>
      <c r="F16119" s="28">
        <v>1400</v>
      </c>
      <c r="G16119" s="28">
        <v>1</v>
      </c>
      <c r="H16119" s="29">
        <v>2650</v>
      </c>
      <c r="I16119" s="29">
        <v>0</v>
      </c>
      <c r="J16119" s="29">
        <v>0</v>
      </c>
      <c r="K16119" s="30">
        <f>F16119*G16119*H16119/1000000/$B$13</f>
        <v>0.1192792698</v>
      </c>
      <c r="L16119" s="30">
        <f>F16119*G16119*I16119/1000000/$B$13</f>
        <v>0</v>
      </c>
      <c r="M16119" s="30">
        <f>F16119*G16119*J16119/1000000/$B$13</f>
        <v>0</v>
      </c>
      <c r="N16119" s="30">
        <v>187.7574985443</v>
      </c>
      <c r="O16119" s="4" t="inlineStr">
        <is>
          <t>FRANKO actual PPM | VAUXHAL</t>
        </is>
      </c>
    </row>
    <row r="16120" ht="15.75" customHeight="1">
      <c r="A16120" s="4" t="inlineStr">
        <is>
          <t>GM 36</t>
        </is>
      </c>
      <c r="B16120" s="26">
        <f>ROUND((K16120*$B$6*$B$9+L16120*$B$7*$B$10+M16120*$B$8*$B$11)*$B$12,0)</f>
        <v>151</v>
      </c>
      <c r="C16120" s="26">
        <f>ROUND((K16120*$B$6*$B$9+L16120*$B$7*$B$10+M16120*$B$8*$B$11)*$B$12,0)</f>
        <v>151</v>
      </c>
      <c r="E16120" s="27">
        <v>1</v>
      </c>
      <c r="F16120" s="28">
        <v>1200</v>
      </c>
      <c r="G16120" s="28">
        <v>1</v>
      </c>
      <c r="H16120" s="29">
        <v>2474</v>
      </c>
      <c r="I16120" s="29">
        <v>9</v>
      </c>
      <c r="J16120" s="29">
        <v>0</v>
      </c>
      <c r="K16120" s="30">
        <f>F16120*G16120*H16120/1000000/$B$13</f>
        <v>0.0954491364</v>
      </c>
      <c r="L16120" s="30">
        <f>F16120*G16120*I16120/1000000/$B$13</f>
        <v>0.0003472281</v>
      </c>
      <c r="M16120" s="30">
        <f>F16120*G16120*J16120/1000000/$B$13</f>
        <v>0</v>
      </c>
      <c r="N16120" s="30">
        <v>150.6652426715</v>
      </c>
      <c r="O16120" s="4" t="inlineStr">
        <is>
          <t>FRANKO actual PPM | VAUXHAL</t>
        </is>
      </c>
    </row>
    <row r="16121" ht="15.75" customHeight="1">
      <c r="A16121" s="4" t="inlineStr">
        <is>
          <t>GM 36</t>
        </is>
      </c>
      <c r="B16121" s="26">
        <f>ROUND((K16121*$B$6*$B$9+L16121*$B$7*$B$10+M16121*$B$8*$B$11)*$B$12,0)</f>
        <v>174</v>
      </c>
      <c r="C16121" s="26">
        <f>ROUND((K16121*$B$6*$B$9+L16121*$B$7*$B$10+M16121*$B$8*$B$11)*$B$12,0)</f>
        <v>174</v>
      </c>
      <c r="E16121" s="27">
        <v>1</v>
      </c>
      <c r="F16121" s="28">
        <v>1200</v>
      </c>
      <c r="G16121" s="28">
        <v>1</v>
      </c>
      <c r="H16121" s="29">
        <v>2680</v>
      </c>
      <c r="I16121" s="29">
        <v>100</v>
      </c>
      <c r="J16121" s="29">
        <v>22</v>
      </c>
      <c r="K16121" s="30">
        <f>F16121*G16121*H16121/1000000/$B$13</f>
        <v>0.103396801</v>
      </c>
      <c r="L16121" s="30">
        <f>F16121*G16121*I16121/1000000/$B$13</f>
        <v>0.0038580896</v>
      </c>
      <c r="M16121" s="30">
        <f>F16121*G16121*J16121/1000000/$B$13</f>
        <v>0.0008487797</v>
      </c>
      <c r="N16121" s="30">
        <v>174.4618466576</v>
      </c>
      <c r="O16121" s="4" t="inlineStr">
        <is>
          <t>FRANKO actual PPM | VAUXHAL</t>
        </is>
      </c>
    </row>
    <row r="16122" ht="15.75" customHeight="1">
      <c r="A16122" s="4" t="inlineStr">
        <is>
          <t>GM 36</t>
        </is>
      </c>
      <c r="B16122" s="26">
        <f>ROUND((K16122*$B$6*$B$9+L16122*$B$7*$B$10+M16122*$B$8*$B$11)*$B$12,0)</f>
        <v>163</v>
      </c>
      <c r="C16122" s="26">
        <f>ROUND((K16122*$B$6*$B$9+L16122*$B$7*$B$10+M16122*$B$8*$B$11)*$B$12,0)</f>
        <v>163</v>
      </c>
      <c r="E16122" s="27">
        <v>1</v>
      </c>
      <c r="F16122" s="28">
        <v>1140</v>
      </c>
      <c r="G16122" s="28">
        <v>1</v>
      </c>
      <c r="H16122" s="29">
        <v>2828</v>
      </c>
      <c r="I16122" s="29">
        <v>0</v>
      </c>
      <c r="J16122" s="29">
        <v>0</v>
      </c>
      <c r="K16122" s="30">
        <f>F16122*G16122*H16122/1000000/$B$13</f>
        <v>0.1036514349</v>
      </c>
      <c r="L16122" s="30">
        <f>F16122*G16122*I16122/1000000/$B$13</f>
        <v>0</v>
      </c>
      <c r="M16122" s="30">
        <f>F16122*G16122*J16122/1000000/$B$13</f>
        <v>0</v>
      </c>
      <c r="N16122" s="30">
        <v>163.1577236407</v>
      </c>
      <c r="O16122" s="4" t="inlineStr">
        <is>
          <t>FRANKO actual PPM | VAUXHAL | Extra: 0180F9/9202470</t>
        </is>
      </c>
    </row>
    <row r="16123" ht="15.75" customHeight="1">
      <c r="A16123" s="4" t="inlineStr">
        <is>
          <t>GM 36</t>
        </is>
      </c>
      <c r="B16123" s="26">
        <f>ROUND((K16123*$B$6*$B$9+L16123*$B$7*$B$10+M16123*$B$8*$B$11)*$B$12,0)</f>
        <v>184</v>
      </c>
      <c r="C16123" s="26">
        <f>ROUND((K16123*$B$6*$B$9+L16123*$B$7*$B$10+M16123*$B$8*$B$11)*$B$12,0)</f>
        <v>184</v>
      </c>
      <c r="E16123" s="27">
        <v>1</v>
      </c>
      <c r="F16123" s="28">
        <v>1440</v>
      </c>
      <c r="G16123" s="28">
        <v>1</v>
      </c>
      <c r="H16123" s="29">
        <v>2523</v>
      </c>
      <c r="I16123" s="29">
        <v>0</v>
      </c>
      <c r="J16123" s="29">
        <v>0</v>
      </c>
      <c r="K16123" s="30">
        <f>F16123*G16123*H16123/1000000/$B$13</f>
        <v>0.1168075204</v>
      </c>
      <c r="L16123" s="30">
        <f>F16123*G16123*I16123/1000000/$B$13</f>
        <v>0</v>
      </c>
      <c r="M16123" s="30">
        <f>F16123*G16123*J16123/1000000/$B$13</f>
        <v>0</v>
      </c>
      <c r="N16123" s="30">
        <v>183.8667178198</v>
      </c>
      <c r="O16123" s="4" t="inlineStr">
        <is>
          <t>FRANKO actual PPM | VAUXHAL | Extra: 0180F9/9202470</t>
        </is>
      </c>
    </row>
    <row r="16124" ht="15.75" customHeight="1">
      <c r="A16124" s="4" t="inlineStr">
        <is>
          <t>GM 37</t>
        </is>
      </c>
      <c r="B16124" s="26">
        <f>ROUND((K16124*$B$6*$B$9+L16124*$B$7*$B$10+M16124*$B$8*$B$11)*$B$12,0)</f>
        <v>213</v>
      </c>
      <c r="C16124" s="26">
        <f>ROUND((K16124*$B$6*$B$9+L16124*$B$7*$B$10+M16124*$B$8*$B$11)*$B$12,0)</f>
        <v>213</v>
      </c>
      <c r="E16124" s="27">
        <v>1</v>
      </c>
      <c r="F16124" s="28">
        <v>1840</v>
      </c>
      <c r="G16124" s="28">
        <v>1</v>
      </c>
      <c r="H16124" s="29">
        <v>61</v>
      </c>
      <c r="I16124" s="29">
        <v>1969</v>
      </c>
      <c r="J16124" s="29">
        <v>137</v>
      </c>
      <c r="K16124" s="30">
        <f>F16124*G16124*H16124/1000000/$B$13</f>
        <v>0.0036085998</v>
      </c>
      <c r="L16124" s="30">
        <f>F16124*G16124*I16124/1000000/$B$13</f>
        <v>0.1164808688</v>
      </c>
      <c r="M16124" s="30">
        <f>F16124*G16124*J16124/1000000/$B$13</f>
        <v>0.0081045602</v>
      </c>
      <c r="N16124" s="30">
        <v>213.4929630761</v>
      </c>
      <c r="O16124" s="4" t="inlineStr">
        <is>
          <t>FRANKO actual PPM | VAUXHAL | Extra: AC /0750F7 /25318038</t>
        </is>
      </c>
    </row>
    <row r="16125" ht="15.75" customHeight="1">
      <c r="A16125" s="4" t="inlineStr">
        <is>
          <t>GM 38</t>
        </is>
      </c>
      <c r="B16125" s="26">
        <f>ROUND((K16125*$B$6*$B$9+L16125*$B$7*$B$10+M16125*$B$8*$B$11)*$B$12,0)</f>
        <v>132</v>
      </c>
      <c r="C16125" s="26">
        <f>ROUND((K16125*$B$6*$B$9+L16125*$B$7*$B$10+M16125*$B$8*$B$11)*$B$12,0)</f>
        <v>132</v>
      </c>
      <c r="E16125" s="27">
        <v>1</v>
      </c>
      <c r="F16125" s="28">
        <v>400</v>
      </c>
      <c r="G16125" s="28">
        <v>1</v>
      </c>
      <c r="H16125" s="29">
        <v>0</v>
      </c>
      <c r="I16125" s="29">
        <v>5864</v>
      </c>
      <c r="J16125" s="29">
        <v>384</v>
      </c>
      <c r="K16125" s="30">
        <f>F16125*G16125*H16125/1000000/$B$13</f>
        <v>0</v>
      </c>
      <c r="L16125" s="30">
        <f>F16125*G16125*I16125/1000000/$B$13</f>
        <v>0.0754127912</v>
      </c>
      <c r="M16125" s="30">
        <f>F16125*G16125*J16125/1000000/$B$13</f>
        <v>0.0049383547</v>
      </c>
      <c r="N16125" s="30">
        <v>131.9781459287</v>
      </c>
      <c r="O16125" s="4" t="inlineStr">
        <is>
          <t>FRANKO actual PPM | VAUXHAL</t>
        </is>
      </c>
    </row>
    <row r="16126" ht="15.75" customHeight="1">
      <c r="A16126" s="4" t="inlineStr">
        <is>
          <t>GM 38</t>
        </is>
      </c>
      <c r="B16126" s="26">
        <f>ROUND((K16126*$B$6*$B$9+L16126*$B$7*$B$10+M16126*$B$8*$B$11)*$B$12,0)</f>
        <v>147</v>
      </c>
      <c r="C16126" s="26">
        <f>ROUND((K16126*$B$6*$B$9+L16126*$B$7*$B$10+M16126*$B$8*$B$11)*$B$12,0)</f>
        <v>147</v>
      </c>
      <c r="E16126" s="27">
        <v>1</v>
      </c>
      <c r="F16126" s="28">
        <v>420</v>
      </c>
      <c r="G16126" s="28">
        <v>1</v>
      </c>
      <c r="H16126" s="29">
        <v>0</v>
      </c>
      <c r="I16126" s="29">
        <v>6229</v>
      </c>
      <c r="J16126" s="29">
        <v>409</v>
      </c>
      <c r="K16126" s="30">
        <f>F16126*G16126*H16126/1000000/$B$13</f>
        <v>0</v>
      </c>
      <c r="L16126" s="30">
        <f>F16126*G16126*I16126/1000000/$B$13</f>
        <v>0.0841121402</v>
      </c>
      <c r="M16126" s="30">
        <f>F16126*G16126*J16126/1000000/$B$13</f>
        <v>0.0055228552</v>
      </c>
      <c r="N16126" s="30">
        <v>147.3258838382</v>
      </c>
      <c r="O16126" s="4" t="inlineStr">
        <is>
          <t>FRANKO actual PPM | VAUXHAL</t>
        </is>
      </c>
    </row>
    <row r="16127" ht="15.75" customHeight="1">
      <c r="A16127" s="4" t="inlineStr">
        <is>
          <t>GM 39</t>
        </is>
      </c>
      <c r="B16127" s="26">
        <f>ROUND((K16127*$B$6*$B$9+L16127*$B$7*$B$10+M16127*$B$8*$B$11)*$B$12,0)</f>
        <v>151</v>
      </c>
      <c r="C16127" s="26">
        <f>ROUND((K16127*$B$6*$B$9+L16127*$B$7*$B$10+M16127*$B$8*$B$11)*$B$12,0)</f>
        <v>151</v>
      </c>
      <c r="E16127" s="27">
        <v>1</v>
      </c>
      <c r="F16127" s="28">
        <v>1060</v>
      </c>
      <c r="G16127" s="28">
        <v>1</v>
      </c>
      <c r="H16127" s="29">
        <v>0</v>
      </c>
      <c r="I16127" s="29">
        <v>2133</v>
      </c>
      <c r="J16127" s="29">
        <v>225</v>
      </c>
      <c r="K16127" s="30">
        <f>F16127*G16127*H16127/1000000/$B$13</f>
        <v>0</v>
      </c>
      <c r="L16127" s="30">
        <f>F16127*G16127*I16127/1000000/$B$13</f>
        <v>0.072692195</v>
      </c>
      <c r="M16127" s="30">
        <f>F16127*G16127*J16127/1000000/$B$13</f>
        <v>0.0076679531</v>
      </c>
      <c r="N16127" s="30">
        <v>151.3759751129</v>
      </c>
      <c r="O16127" s="4" t="inlineStr">
        <is>
          <t>FRANKO actual PPM | VAUXHAL | Extra: 00023205-01 / BOSAL</t>
        </is>
      </c>
    </row>
    <row r="16128" ht="15.75" customHeight="1">
      <c r="A16128" s="4" t="inlineStr">
        <is>
          <t>GM 39</t>
        </is>
      </c>
      <c r="B16128" s="26">
        <f>ROUND((K16128*$B$6*$B$9+L16128*$B$7*$B$10+M16128*$B$8*$B$11)*$B$12,0)</f>
        <v>260</v>
      </c>
      <c r="C16128" s="26">
        <f>ROUND((K16128*$B$6*$B$9+L16128*$B$7*$B$10+M16128*$B$8*$B$11)*$B$12,0)</f>
        <v>260</v>
      </c>
      <c r="E16128" s="27">
        <v>1</v>
      </c>
      <c r="F16128" s="28">
        <v>1400</v>
      </c>
      <c r="G16128" s="28">
        <v>1</v>
      </c>
      <c r="H16128" s="29">
        <v>0</v>
      </c>
      <c r="I16128" s="29">
        <v>2841</v>
      </c>
      <c r="J16128" s="29">
        <v>284</v>
      </c>
      <c r="K16128" s="30">
        <f>F16128*G16128*H16128/1000000/$B$13</f>
        <v>0</v>
      </c>
      <c r="L16128" s="30">
        <f>F16128*G16128*I16128/1000000/$B$13</f>
        <v>0.1278763794</v>
      </c>
      <c r="M16128" s="30">
        <f>F16128*G16128*J16128/1000000/$B$13</f>
        <v>0.0127831368</v>
      </c>
      <c r="N16128" s="30">
        <v>260.4276059582</v>
      </c>
      <c r="O16128" s="4" t="inlineStr">
        <is>
          <t>FRANKO actual PPM | VAUXHAL | Extra: 00027 / 28401</t>
        </is>
      </c>
    </row>
    <row r="16129" ht="15.75" customHeight="1">
      <c r="A16129" s="4" t="inlineStr">
        <is>
          <t>GM 39</t>
        </is>
      </c>
      <c r="B16129" s="26">
        <f>ROUND((K16129*$B$6*$B$9+L16129*$B$7*$B$10+M16129*$B$8*$B$11)*$B$12,0)</f>
        <v>270</v>
      </c>
      <c r="C16129" s="26">
        <f>ROUND((K16129*$B$6*$B$9+L16129*$B$7*$B$10+M16129*$B$8*$B$11)*$B$12,0)</f>
        <v>270</v>
      </c>
      <c r="E16129" s="27">
        <v>1</v>
      </c>
      <c r="F16129" s="28">
        <v>1400</v>
      </c>
      <c r="G16129" s="28">
        <v>1</v>
      </c>
      <c r="H16129" s="29">
        <v>0</v>
      </c>
      <c r="I16129" s="29">
        <v>2908</v>
      </c>
      <c r="J16129" s="29">
        <v>299</v>
      </c>
      <c r="K16129" s="30">
        <f>F16129*G16129*H16129/1000000/$B$13</f>
        <v>0</v>
      </c>
      <c r="L16129" s="30">
        <f>F16129*G16129*I16129/1000000/$B$13</f>
        <v>0.1308921194</v>
      </c>
      <c r="M16129" s="30">
        <f>F16129*G16129*J16129/1000000/$B$13</f>
        <v>0.0134583025</v>
      </c>
      <c r="N16129" s="30">
        <v>269.6742024673</v>
      </c>
      <c r="O16129" s="4" t="inlineStr">
        <is>
          <t>FRANKO actual PPM | VAUXHAL</t>
        </is>
      </c>
    </row>
    <row r="16130" ht="15.75" customHeight="1">
      <c r="A16130" s="4" t="inlineStr">
        <is>
          <t>GM 40</t>
        </is>
      </c>
      <c r="B16130" s="26">
        <f>ROUND((K16130*$B$6*$B$9+L16130*$B$7*$B$10+M16130*$B$8*$B$11)*$B$12,0)</f>
        <v>303</v>
      </c>
      <c r="C16130" s="26">
        <f>ROUND((K16130*$B$6*$B$9+L16130*$B$7*$B$10+M16130*$B$8*$B$11)*$B$12,0)</f>
        <v>303</v>
      </c>
      <c r="E16130" s="27">
        <v>1</v>
      </c>
      <c r="F16130" s="28">
        <v>1320</v>
      </c>
      <c r="G16130" s="28">
        <v>1</v>
      </c>
      <c r="H16130" s="29">
        <v>0</v>
      </c>
      <c r="I16130" s="29">
        <v>3714</v>
      </c>
      <c r="J16130" s="29">
        <v>319</v>
      </c>
      <c r="K16130" s="30">
        <f>F16130*G16130*H16130/1000000/$B$13</f>
        <v>0</v>
      </c>
      <c r="L16130" s="30">
        <f>F16130*G16130*I16130/1000000/$B$13</f>
        <v>0.157618392</v>
      </c>
      <c r="M16130" s="30">
        <f>F16130*G16130*J16130/1000000/$B$13</f>
        <v>0.0135380364</v>
      </c>
      <c r="N16130" s="30">
        <v>302.5685559371</v>
      </c>
      <c r="O16130" s="4" t="inlineStr">
        <is>
          <t>FRANKO actual PPM | VAUXHAL</t>
        </is>
      </c>
    </row>
    <row r="16131" ht="15.75" customHeight="1">
      <c r="A16131" s="4" t="inlineStr">
        <is>
          <t>GM 40</t>
        </is>
      </c>
      <c r="B16131" s="26">
        <f>ROUND((K16131*$B$6*$B$9+L16131*$B$7*$B$10+M16131*$B$8*$B$11)*$B$12,0)</f>
        <v>383</v>
      </c>
      <c r="C16131" s="26">
        <f>ROUND((K16131*$B$6*$B$9+L16131*$B$7*$B$10+M16131*$B$8*$B$11)*$B$12,0)</f>
        <v>383</v>
      </c>
      <c r="E16131" s="27">
        <v>1</v>
      </c>
      <c r="F16131" s="28">
        <v>1360</v>
      </c>
      <c r="G16131" s="28">
        <v>1</v>
      </c>
      <c r="H16131" s="29">
        <v>0</v>
      </c>
      <c r="I16131" s="29">
        <v>4590</v>
      </c>
      <c r="J16131" s="29">
        <v>387</v>
      </c>
      <c r="K16131" s="30">
        <f>F16131*G16131*H16131/1000000/$B$13</f>
        <v>0</v>
      </c>
      <c r="L16131" s="30">
        <f>F16131*G16131*I16131/1000000/$B$13</f>
        <v>0.2006978204</v>
      </c>
      <c r="M16131" s="30">
        <f>F16131*G16131*J16131/1000000/$B$13</f>
        <v>0.0169215809</v>
      </c>
      <c r="N16131" s="30">
        <v>382.6345265684</v>
      </c>
      <c r="O16131" s="4" t="inlineStr">
        <is>
          <t>FRANKO actual PPM | VAUXHAL | Extra: 9158033/0231F7X</t>
        </is>
      </c>
    </row>
    <row r="16132" ht="15.75" customHeight="1">
      <c r="A16132" s="4" t="inlineStr">
        <is>
          <t>GM 41</t>
        </is>
      </c>
      <c r="B16132" s="26">
        <f>ROUND((K16132*$B$6*$B$9+L16132*$B$7*$B$10+M16132*$B$8*$B$11)*$B$12,0)</f>
        <v>198</v>
      </c>
      <c r="C16132" s="26">
        <f>ROUND((K16132*$B$6*$B$9+L16132*$B$7*$B$10+M16132*$B$8*$B$11)*$B$12,0)</f>
        <v>198</v>
      </c>
      <c r="E16132" s="27">
        <v>1</v>
      </c>
      <c r="F16132" s="28">
        <v>960</v>
      </c>
      <c r="G16132" s="28">
        <v>1</v>
      </c>
      <c r="H16132" s="29">
        <v>0</v>
      </c>
      <c r="I16132" s="29">
        <v>3444</v>
      </c>
      <c r="J16132" s="29">
        <v>273</v>
      </c>
      <c r="K16132" s="30">
        <f>F16132*G16132*H16132/1000000/$B$13</f>
        <v>0</v>
      </c>
      <c r="L16132" s="30">
        <f>F16132*G16132*I16132/1000000/$B$13</f>
        <v>0.1062980843</v>
      </c>
      <c r="M16132" s="30">
        <f>F16132*G16132*J16132/1000000/$B$13</f>
        <v>0.0084260677</v>
      </c>
      <c r="N16132" s="30">
        <v>198.2034728671</v>
      </c>
      <c r="O16132" s="4" t="inlineStr">
        <is>
          <t>FRANKO actual PPM | VAUXHAL | Extra: 23E01AA</t>
        </is>
      </c>
    </row>
    <row r="16133" ht="15.75" customHeight="1">
      <c r="A16133" s="4" t="inlineStr">
        <is>
          <t>GM 41</t>
        </is>
      </c>
      <c r="B16133" s="26">
        <f>ROUND((K16133*$B$6*$B$9+L16133*$B$7*$B$10+M16133*$B$8*$B$11)*$B$12,0)</f>
        <v>215</v>
      </c>
      <c r="C16133" s="26">
        <f>ROUND((K16133*$B$6*$B$9+L16133*$B$7*$B$10+M16133*$B$8*$B$11)*$B$12,0)</f>
        <v>215</v>
      </c>
      <c r="E16133" s="27">
        <v>1</v>
      </c>
      <c r="F16133" s="28">
        <v>980</v>
      </c>
      <c r="G16133" s="28">
        <v>1</v>
      </c>
      <c r="H16133" s="29">
        <v>0</v>
      </c>
      <c r="I16133" s="29">
        <v>3510</v>
      </c>
      <c r="J16133" s="29">
        <v>312</v>
      </c>
      <c r="K16133" s="30">
        <f>F16133*G16133*H16133/1000000/$B$13</f>
        <v>0</v>
      </c>
      <c r="L16133" s="30">
        <f>F16133*G16133*I16133/1000000/$B$13</f>
        <v>0.110592138</v>
      </c>
      <c r="M16133" s="30">
        <f>F16133*G16133*J16133/1000000/$B$13</f>
        <v>0.0098304123</v>
      </c>
      <c r="N16133" s="30">
        <v>215.0500988365</v>
      </c>
      <c r="O16133" s="4" t="inlineStr">
        <is>
          <t>FRANKO actual PPM | VAUXHAL | Extra: 30K00BB</t>
        </is>
      </c>
    </row>
    <row r="16134" ht="15.75" customHeight="1">
      <c r="A16134" s="4" t="inlineStr">
        <is>
          <t>GM 41</t>
        </is>
      </c>
      <c r="B16134" s="26">
        <f>ROUND((K16134*$B$6*$B$9+L16134*$B$7*$B$10+M16134*$B$8*$B$11)*$B$12,0)</f>
        <v>263</v>
      </c>
      <c r="C16134" s="26">
        <f>ROUND((K16134*$B$6*$B$9+L16134*$B$7*$B$10+M16134*$B$8*$B$11)*$B$12,0)</f>
        <v>263</v>
      </c>
      <c r="E16134" s="27">
        <v>1</v>
      </c>
      <c r="F16134" s="28">
        <v>1000</v>
      </c>
      <c r="G16134" s="28">
        <v>1</v>
      </c>
      <c r="H16134" s="29">
        <v>0</v>
      </c>
      <c r="I16134" s="29">
        <v>4276</v>
      </c>
      <c r="J16134" s="29">
        <v>364</v>
      </c>
      <c r="K16134" s="30">
        <f>F16134*G16134*H16134/1000000/$B$13</f>
        <v>0</v>
      </c>
      <c r="L16134" s="30">
        <f>F16134*G16134*I16134/1000000/$B$13</f>
        <v>0.1374765923</v>
      </c>
      <c r="M16134" s="30">
        <f>F16134*G16134*J16134/1000000/$B$13</f>
        <v>0.0117028718</v>
      </c>
      <c r="N16134" s="30">
        <v>263.0300802899</v>
      </c>
      <c r="O16134" s="4" t="inlineStr">
        <is>
          <t>FRANKO actual PPM | VAUXHAL | Extra: 27C01CA</t>
        </is>
      </c>
    </row>
    <row r="16135" ht="15.75" customHeight="1">
      <c r="A16135" s="4" t="inlineStr">
        <is>
          <t>GM 41</t>
        </is>
      </c>
      <c r="B16135" s="26">
        <f>ROUND((K16135*$B$6*$B$9+L16135*$B$7*$B$10+M16135*$B$8*$B$11)*$B$12,0)</f>
        <v>224</v>
      </c>
      <c r="C16135" s="26">
        <f>ROUND((K16135*$B$6*$B$9+L16135*$B$7*$B$10+M16135*$B$8*$B$11)*$B$12,0)</f>
        <v>224</v>
      </c>
      <c r="E16135" s="27">
        <v>1</v>
      </c>
      <c r="F16135" s="28">
        <v>880</v>
      </c>
      <c r="G16135" s="28">
        <v>1</v>
      </c>
      <c r="H16135" s="29">
        <v>56</v>
      </c>
      <c r="I16135" s="29">
        <v>4034</v>
      </c>
      <c r="J16135" s="29">
        <v>358</v>
      </c>
      <c r="K16135" s="30">
        <f>F16135*G16135*H16135/1000000/$B$13</f>
        <v>0.0015843888</v>
      </c>
      <c r="L16135" s="30">
        <f>F16135*G16135*I16135/1000000/$B$13</f>
        <v>0.1141325783</v>
      </c>
      <c r="M16135" s="30">
        <f>F16135*G16135*J16135/1000000/$B$13</f>
        <v>0.0101287712</v>
      </c>
      <c r="N16135" s="30">
        <v>224.2927712827</v>
      </c>
      <c r="O16135" s="4" t="inlineStr">
        <is>
          <t>FRANKO actual PPM | OPEL | Extra: GM 41 GM 000 9880 24410080 27K00BA 0700781</t>
        </is>
      </c>
    </row>
    <row r="16136" ht="15.75" customHeight="1">
      <c r="A16136" s="4" t="inlineStr">
        <is>
          <t>GM 42</t>
        </is>
      </c>
      <c r="B16136" s="26">
        <f>ROUND((K16136*$B$6*$B$9+L16136*$B$7*$B$10+M16136*$B$8*$B$11)*$B$12,0)</f>
        <v>210</v>
      </c>
      <c r="C16136" s="26">
        <f>ROUND((K16136*$B$6*$B$9+L16136*$B$7*$B$10+M16136*$B$8*$B$11)*$B$12,0)</f>
        <v>210</v>
      </c>
      <c r="E16136" s="27">
        <v>1</v>
      </c>
      <c r="F16136" s="28">
        <v>850</v>
      </c>
      <c r="G16136" s="28">
        <v>1</v>
      </c>
      <c r="H16136" s="29">
        <v>0</v>
      </c>
      <c r="I16136" s="29">
        <v>3931</v>
      </c>
      <c r="J16136" s="29">
        <v>353</v>
      </c>
      <c r="K16136" s="30">
        <f>F16136*G16136*H16136/1000000/$B$13</f>
        <v>0</v>
      </c>
      <c r="L16136" s="30">
        <f>F16136*G16136*I16136/1000000/$B$13</f>
        <v>0.107426897</v>
      </c>
      <c r="M16136" s="30">
        <f>F16136*G16136*J16136/1000000/$B$13</f>
        <v>0.0096468315</v>
      </c>
      <c r="N16136" s="30">
        <v>209.7075374223</v>
      </c>
      <c r="O16136" s="4" t="inlineStr">
        <is>
          <t>FRANKO actual PPM | VAUXHAL | Extra: 31G00CA / 000 A 908</t>
        </is>
      </c>
    </row>
    <row r="16137" ht="15.75" customHeight="1">
      <c r="A16137" s="4" t="inlineStr">
        <is>
          <t>GM 42</t>
        </is>
      </c>
      <c r="B16137" s="26">
        <f>ROUND((K16137*$B$6*$B$9+L16137*$B$7*$B$10+M16137*$B$8*$B$11)*$B$12,0)</f>
        <v>188</v>
      </c>
      <c r="C16137" s="26">
        <f>ROUND((K16137*$B$6*$B$9+L16137*$B$7*$B$10+M16137*$B$8*$B$11)*$B$12,0)</f>
        <v>188</v>
      </c>
      <c r="E16137" s="27">
        <v>1</v>
      </c>
      <c r="F16137" s="28">
        <v>850</v>
      </c>
      <c r="G16137" s="28">
        <v>1</v>
      </c>
      <c r="H16137" s="29">
        <v>0</v>
      </c>
      <c r="I16137" s="29">
        <v>3300</v>
      </c>
      <c r="J16137" s="29">
        <v>350</v>
      </c>
      <c r="K16137" s="30">
        <f>F16137*G16137*H16137/1000000/$B$13</f>
        <v>0</v>
      </c>
      <c r="L16137" s="30">
        <f>F16137*G16137*I16137/1000000/$B$13</f>
        <v>0.0901828441</v>
      </c>
      <c r="M16137" s="30">
        <f>F16137*G16137*J16137/1000000/$B$13</f>
        <v>0.0095648471</v>
      </c>
      <c r="N16137" s="30">
        <v>188.2300421797</v>
      </c>
      <c r="O16137" s="4" t="inlineStr">
        <is>
          <t>FRANKO actual PPM | VAUXHAL | Extra: 23L00BA 0700781 000A908 GM 24434791</t>
        </is>
      </c>
    </row>
    <row r="16138" ht="15.75" customHeight="1">
      <c r="A16138" s="4" t="inlineStr">
        <is>
          <t>GM 44</t>
        </is>
      </c>
      <c r="B16138" s="26">
        <f>ROUND((K16138*$B$6*$B$9+L16138*$B$7*$B$10+M16138*$B$8*$B$11)*$B$12,0)</f>
        <v>356</v>
      </c>
      <c r="C16138" s="26">
        <f>ROUND((K16138*$B$6*$B$9+L16138*$B$7*$B$10+M16138*$B$8*$B$11)*$B$12,0)</f>
        <v>356</v>
      </c>
      <c r="E16138" s="27">
        <v>1</v>
      </c>
      <c r="F16138" s="28">
        <v>1000</v>
      </c>
      <c r="G16138" s="28">
        <v>1</v>
      </c>
      <c r="H16138" s="29">
        <v>0</v>
      </c>
      <c r="I16138" s="29">
        <v>7330</v>
      </c>
      <c r="J16138" s="29">
        <v>269</v>
      </c>
      <c r="K16138" s="30">
        <f>F16138*G16138*H16138/1000000/$B$13</f>
        <v>0</v>
      </c>
      <c r="L16138" s="30">
        <f>F16138*G16138*I16138/1000000/$B$13</f>
        <v>0.2356649723</v>
      </c>
      <c r="M16138" s="30">
        <f>F16138*G16138*J16138/1000000/$B$13</f>
        <v>0.0086485508</v>
      </c>
      <c r="N16138" s="30">
        <v>356.0684411975</v>
      </c>
      <c r="O16138" s="4" t="inlineStr">
        <is>
          <t>FRANKO actual PPM | VAUXHAL | Extra: 24409329/051293</t>
        </is>
      </c>
    </row>
    <row r="16139" ht="15.75" customHeight="1">
      <c r="A16139" s="4" t="inlineStr">
        <is>
          <t>GM 44</t>
        </is>
      </c>
      <c r="B16139" s="26">
        <f>ROUND((K16139*$B$6*$B$9+L16139*$B$7*$B$10+M16139*$B$8*$B$11)*$B$12,0)</f>
        <v>432</v>
      </c>
      <c r="C16139" s="26">
        <f>ROUND((K16139*$B$6*$B$9+L16139*$B$7*$B$10+M16139*$B$8*$B$11)*$B$12,0)</f>
        <v>432</v>
      </c>
      <c r="E16139" s="27">
        <v>1</v>
      </c>
      <c r="F16139" s="28">
        <v>1000</v>
      </c>
      <c r="G16139" s="28">
        <v>1</v>
      </c>
      <c r="H16139" s="29">
        <v>0</v>
      </c>
      <c r="I16139" s="29">
        <v>8730</v>
      </c>
      <c r="J16139" s="29">
        <v>350</v>
      </c>
      <c r="K16139" s="30">
        <f>F16139*G16139*H16139/1000000/$B$13</f>
        <v>0</v>
      </c>
      <c r="L16139" s="30">
        <f>F16139*G16139*I16139/1000000/$B$13</f>
        <v>0.2806760175</v>
      </c>
      <c r="M16139" s="30">
        <f>F16139*G16139*J16139/1000000/$B$13</f>
        <v>0.0112527613</v>
      </c>
      <c r="N16139" s="30">
        <v>431.9888444111</v>
      </c>
      <c r="O16139" s="4" t="inlineStr">
        <is>
          <t>FRANKO actual PPM | VAUXHAL | Extra: GM2441921 / 148F8</t>
        </is>
      </c>
    </row>
    <row r="16140" ht="15.75" customHeight="1">
      <c r="A16140" s="4" t="inlineStr">
        <is>
          <t>GM 44</t>
        </is>
      </c>
      <c r="B16140" s="26">
        <f>ROUND((K16140*$B$6*$B$9+L16140*$B$7*$B$10+M16140*$B$8*$B$11)*$B$12,0)</f>
        <v>430</v>
      </c>
      <c r="C16140" s="26">
        <f>ROUND((K16140*$B$6*$B$9+L16140*$B$7*$B$10+M16140*$B$8*$B$11)*$B$12,0)</f>
        <v>430</v>
      </c>
      <c r="E16140" s="27">
        <v>1</v>
      </c>
      <c r="F16140" s="28">
        <v>1000</v>
      </c>
      <c r="G16140" s="28">
        <v>1</v>
      </c>
      <c r="H16140" s="29">
        <v>0</v>
      </c>
      <c r="I16140" s="29">
        <v>8647</v>
      </c>
      <c r="J16140" s="29">
        <v>356</v>
      </c>
      <c r="K16140" s="30">
        <f>F16140*G16140*H16140/1000000/$B$13</f>
        <v>0</v>
      </c>
      <c r="L16140" s="30">
        <f>F16140*G16140*I16140/1000000/$B$13</f>
        <v>0.2780075056</v>
      </c>
      <c r="M16140" s="30">
        <f>F16140*G16140*J16140/1000000/$B$13</f>
        <v>0.0114456658</v>
      </c>
      <c r="N16140" s="30">
        <v>430.3733658483</v>
      </c>
      <c r="O16140" s="4" t="inlineStr">
        <is>
          <t>FRANKO actual PPM | VAUXHAL</t>
        </is>
      </c>
    </row>
    <row r="16141" ht="15.75" customHeight="1">
      <c r="A16141" s="4" t="inlineStr">
        <is>
          <t>GM 44</t>
        </is>
      </c>
      <c r="B16141" s="26">
        <f>ROUND((K16141*$B$6*$B$9+L16141*$B$7*$B$10+M16141*$B$8*$B$11)*$B$12,0)</f>
        <v>441</v>
      </c>
      <c r="C16141" s="26">
        <f>ROUND((K16141*$B$6*$B$9+L16141*$B$7*$B$10+M16141*$B$8*$B$11)*$B$12,0)</f>
        <v>441</v>
      </c>
      <c r="E16141" s="27">
        <v>1</v>
      </c>
      <c r="F16141" s="28">
        <v>1000</v>
      </c>
      <c r="G16141" s="28">
        <v>1</v>
      </c>
      <c r="H16141" s="29">
        <v>0</v>
      </c>
      <c r="I16141" s="29">
        <v>9112</v>
      </c>
      <c r="J16141" s="29">
        <v>329</v>
      </c>
      <c r="K16141" s="30">
        <f>F16141*G16141*H16141/1000000/$B$13</f>
        <v>0</v>
      </c>
      <c r="L16141" s="30">
        <f>F16141*G16141*I16141/1000000/$B$13</f>
        <v>0.2929576027</v>
      </c>
      <c r="M16141" s="30">
        <f>F16141*G16141*J16141/1000000/$B$13</f>
        <v>0.0105775956</v>
      </c>
      <c r="N16141" s="30">
        <v>441.1908221141</v>
      </c>
      <c r="O16141" s="4" t="inlineStr">
        <is>
          <t>FRANKO actual PPM | VAUXHAL | Extra: 24409329 / 2631F8</t>
        </is>
      </c>
    </row>
    <row r="16142" ht="15.75" customHeight="1">
      <c r="A16142" s="4" t="inlineStr">
        <is>
          <t>GM 44</t>
        </is>
      </c>
      <c r="B16142" s="26">
        <f>ROUND((K16142*$B$6*$B$9+L16142*$B$7*$B$10+M16142*$B$8*$B$11)*$B$12,0)</f>
        <v>464</v>
      </c>
      <c r="C16142" s="26">
        <f>ROUND((K16142*$B$6*$B$9+L16142*$B$7*$B$10+M16142*$B$8*$B$11)*$B$12,0)</f>
        <v>464</v>
      </c>
      <c r="E16142" s="27">
        <v>1</v>
      </c>
      <c r="F16142" s="28">
        <v>1000</v>
      </c>
      <c r="G16142" s="28">
        <v>1</v>
      </c>
      <c r="H16142" s="29">
        <v>0</v>
      </c>
      <c r="I16142" s="29">
        <v>9510</v>
      </c>
      <c r="J16142" s="29">
        <v>356</v>
      </c>
      <c r="K16142" s="30">
        <f>F16142*G16142*H16142/1000000/$B$13</f>
        <v>0</v>
      </c>
      <c r="L16142" s="30">
        <f>F16142*G16142*I16142/1000000/$B$13</f>
        <v>0.3057535999</v>
      </c>
      <c r="M16142" s="30">
        <f>F16142*G16142*J16142/1000000/$B$13</f>
        <v>0.0114456658</v>
      </c>
      <c r="N16142" s="30">
        <v>463.8351555605</v>
      </c>
      <c r="O16142" s="4" t="inlineStr">
        <is>
          <t>FRANKO actual PPM | VAUXHAL | Extra: 24419121 /0391F8</t>
        </is>
      </c>
    </row>
    <row r="16143" ht="15.75" customHeight="1">
      <c r="A16143" s="4" t="inlineStr">
        <is>
          <t>GM 45</t>
        </is>
      </c>
      <c r="B16143" s="26">
        <f>ROUND((K16143*$B$6*$B$9+L16143*$B$7*$B$10+M16143*$B$8*$B$11)*$B$12,0)</f>
        <v>346</v>
      </c>
      <c r="C16143" s="26">
        <f>ROUND((K16143*$B$6*$B$9+L16143*$B$7*$B$10+M16143*$B$8*$B$11)*$B$12,0)</f>
        <v>346</v>
      </c>
      <c r="E16143" s="27">
        <v>1</v>
      </c>
      <c r="F16143" s="28">
        <v>980</v>
      </c>
      <c r="G16143" s="28">
        <v>1</v>
      </c>
      <c r="H16143" s="29">
        <v>0</v>
      </c>
      <c r="I16143" s="29">
        <v>5670</v>
      </c>
      <c r="J16143" s="29">
        <v>500</v>
      </c>
      <c r="K16143" s="30">
        <f>F16143*G16143*H16143/1000000/$B$13</f>
        <v>0</v>
      </c>
      <c r="L16143" s="30">
        <f>F16143*G16143*I16143/1000000/$B$13</f>
        <v>0.1786488384</v>
      </c>
      <c r="M16143" s="30">
        <f>F16143*G16143*J16143/1000000/$B$13</f>
        <v>0.0157538658</v>
      </c>
      <c r="N16143" s="30">
        <v>346.3414932443</v>
      </c>
      <c r="O16143" s="4" t="inlineStr">
        <is>
          <t>FRANKO actual PPM | VAUXHAL | Extra: GG / GM24412000 / D452F9 X</t>
        </is>
      </c>
    </row>
    <row r="16144" ht="15.75" customHeight="1">
      <c r="A16144" s="4" t="inlineStr">
        <is>
          <t>GM 45</t>
        </is>
      </c>
      <c r="B16144" s="26">
        <f>ROUND((K16144*$B$6*$B$9+L16144*$B$7*$B$10+M16144*$B$8*$B$11)*$B$12,0)</f>
        <v>331</v>
      </c>
      <c r="C16144" s="26">
        <f>ROUND((K16144*$B$6*$B$9+L16144*$B$7*$B$10+M16144*$B$8*$B$11)*$B$12,0)</f>
        <v>331</v>
      </c>
      <c r="E16144" s="27">
        <v>1</v>
      </c>
      <c r="F16144" s="28">
        <v>960</v>
      </c>
      <c r="G16144" s="28">
        <v>1</v>
      </c>
      <c r="H16144" s="29">
        <v>0</v>
      </c>
      <c r="I16144" s="29">
        <v>5615</v>
      </c>
      <c r="J16144" s="29">
        <v>475</v>
      </c>
      <c r="K16144" s="30">
        <f>F16144*G16144*H16144/1000000/$B$13</f>
        <v>0</v>
      </c>
      <c r="L16144" s="30">
        <f>F16144*G16144*I16144/1000000/$B$13</f>
        <v>0.1733053843</v>
      </c>
      <c r="M16144" s="30">
        <f>F16144*G16144*J16144/1000000/$B$13</f>
        <v>0.0146607404</v>
      </c>
      <c r="N16144" s="30">
        <v>330.8150553767</v>
      </c>
      <c r="O16144" s="4" t="inlineStr">
        <is>
          <t>FRANKO actual PPM | VAUXHAL | Extra: GG / GM24412000 / 3191 F7 X</t>
        </is>
      </c>
    </row>
    <row r="16145" ht="15.75" customHeight="1">
      <c r="A16145" s="4" t="inlineStr">
        <is>
          <t>GM 45</t>
        </is>
      </c>
      <c r="B16145" s="26">
        <f>ROUND((K16145*$B$6*$B$9+L16145*$B$7*$B$10+M16145*$B$8*$B$11)*$B$12,0)</f>
        <v>243</v>
      </c>
      <c r="C16145" s="26">
        <f>ROUND((K16145*$B$6*$B$9+L16145*$B$7*$B$10+M16145*$B$8*$B$11)*$B$12,0)</f>
        <v>243</v>
      </c>
      <c r="E16145" s="27">
        <v>1</v>
      </c>
      <c r="F16145" s="28">
        <v>900</v>
      </c>
      <c r="G16145" s="28">
        <v>1</v>
      </c>
      <c r="H16145" s="29">
        <v>29</v>
      </c>
      <c r="I16145" s="29">
        <v>4391</v>
      </c>
      <c r="J16145" s="29">
        <v>368</v>
      </c>
      <c r="K16145" s="30">
        <f>F16145*G16145*H16145/1000000/$B$13</f>
        <v>0.0008391345</v>
      </c>
      <c r="L16145" s="30">
        <f>F16145*G16145*I16145/1000000/$B$13</f>
        <v>0.1270565354</v>
      </c>
      <c r="M16145" s="30">
        <f>F16145*G16145*J16145/1000000/$B$13</f>
        <v>0.0106483273</v>
      </c>
      <c r="N16145" s="30">
        <v>243.0226903122</v>
      </c>
      <c r="O16145" s="4" t="inlineStr">
        <is>
          <t>FRANKO actual PPM | OPEL | Extra: 2441200 GM 45 CG 2991F8X</t>
        </is>
      </c>
    </row>
    <row r="16146" ht="15.75" customHeight="1">
      <c r="A16146" s="4" t="inlineStr">
        <is>
          <t>GM 45</t>
        </is>
      </c>
      <c r="B16146" s="26">
        <f>ROUND((K16146*$B$6*$B$9+L16146*$B$7*$B$10+M16146*$B$8*$B$11)*$B$12,0)</f>
        <v>382</v>
      </c>
      <c r="C16146" s="26">
        <f>ROUND((K16146*$B$6*$B$9+L16146*$B$7*$B$10+M16146*$B$8*$B$11)*$B$12,0)</f>
        <v>382</v>
      </c>
      <c r="E16146" s="27">
        <v>1</v>
      </c>
      <c r="F16146" s="28">
        <v>1150</v>
      </c>
      <c r="G16146" s="28">
        <v>1</v>
      </c>
      <c r="H16146" s="29">
        <v>54</v>
      </c>
      <c r="I16146" s="29">
        <v>5415</v>
      </c>
      <c r="J16146" s="29">
        <v>447</v>
      </c>
      <c r="K16146" s="30">
        <f>F16146*G16146*H16146/1000000/$B$13</f>
        <v>0.0019965614</v>
      </c>
      <c r="L16146" s="30">
        <f>F16146*G16146*I16146/1000000/$B$13</f>
        <v>0.2002107366</v>
      </c>
      <c r="M16146" s="30">
        <f>F16146*G16146*J16146/1000000/$B$13</f>
        <v>0.0165270913</v>
      </c>
      <c r="N16146" s="30">
        <v>381.9122733893</v>
      </c>
      <c r="O16146" s="4" t="inlineStr">
        <is>
          <t>FRANKO actual PPM | OPEL | Extra: GM 24412001 GM 45 GL</t>
        </is>
      </c>
    </row>
    <row r="16147" ht="15.75" customHeight="1">
      <c r="A16147" s="4" t="inlineStr">
        <is>
          <t>GM 46</t>
        </is>
      </c>
      <c r="B16147" s="26">
        <f>ROUND((K16147*$B$6*$B$9+L16147*$B$7*$B$10+M16147*$B$8*$B$11)*$B$12,0)</f>
        <v>178</v>
      </c>
      <c r="C16147" s="26">
        <f>ROUND((K16147*$B$6*$B$9+L16147*$B$7*$B$10+M16147*$B$8*$B$11)*$B$12,0)</f>
        <v>178</v>
      </c>
      <c r="E16147" s="27">
        <v>1</v>
      </c>
      <c r="F16147" s="28">
        <v>1240</v>
      </c>
      <c r="G16147" s="28">
        <v>1</v>
      </c>
      <c r="H16147" s="29">
        <v>2842</v>
      </c>
      <c r="I16147" s="29">
        <v>0</v>
      </c>
      <c r="J16147" s="29">
        <v>0</v>
      </c>
      <c r="K16147" s="30">
        <f>F16147*G16147*H16147/1000000/$B$13</f>
        <v>0.113301803</v>
      </c>
      <c r="L16147" s="30">
        <f>F16147*G16147*I16147/1000000/$B$13</f>
        <v>0</v>
      </c>
      <c r="M16147" s="30">
        <f>F16147*G16147*J16147/1000000/$B$13</f>
        <v>0</v>
      </c>
      <c r="N16147" s="30">
        <v>178.3483680513</v>
      </c>
      <c r="O16147" s="4" t="inlineStr">
        <is>
          <t>FRANKO actual PPM | VAUXHAL | Extra: 2710F7/ 5195938</t>
        </is>
      </c>
    </row>
    <row r="16148" ht="15.75" customHeight="1">
      <c r="A16148" s="4" t="inlineStr">
        <is>
          <t>GM 46</t>
        </is>
      </c>
      <c r="B16148" s="26">
        <f>ROUND((K16148*$B$6*$B$9+L16148*$B$7*$B$10+M16148*$B$8*$B$11)*$B$12,0)</f>
        <v>192</v>
      </c>
      <c r="C16148" s="26">
        <f>ROUND((K16148*$B$6*$B$9+L16148*$B$7*$B$10+M16148*$B$8*$B$11)*$B$12,0)</f>
        <v>192</v>
      </c>
      <c r="E16148" s="27">
        <v>1</v>
      </c>
      <c r="F16148" s="28">
        <v>1360</v>
      </c>
      <c r="G16148" s="28">
        <v>1</v>
      </c>
      <c r="H16148" s="29">
        <v>2783</v>
      </c>
      <c r="I16148" s="29">
        <v>0</v>
      </c>
      <c r="J16148" s="29">
        <v>0</v>
      </c>
      <c r="K16148" s="30">
        <f>F16148*G16148*H16148/1000000/$B$13</f>
        <v>0.1216867177</v>
      </c>
      <c r="L16148" s="30">
        <f>F16148*G16148*I16148/1000000/$B$13</f>
        <v>0</v>
      </c>
      <c r="M16148" s="30">
        <f>F16148*G16148*J16148/1000000/$B$13</f>
        <v>0</v>
      </c>
      <c r="N16148" s="30">
        <v>191.5470622885</v>
      </c>
      <c r="O16148" s="4" t="inlineStr">
        <is>
          <t>FRANKO actual PPM | VAUXHAL</t>
        </is>
      </c>
    </row>
    <row r="16149" ht="15.75" customHeight="1">
      <c r="A16149" s="4" t="inlineStr">
        <is>
          <t>GM 46</t>
        </is>
      </c>
      <c r="B16149" s="26">
        <f>ROUND((K16149*$B$6*$B$9+L16149*$B$7*$B$10+M16149*$B$8*$B$11)*$B$12,0)</f>
        <v>281</v>
      </c>
      <c r="C16149" s="26">
        <f>ROUND((K16149*$B$6*$B$9+L16149*$B$7*$B$10+M16149*$B$8*$B$11)*$B$12,0)</f>
        <v>281</v>
      </c>
      <c r="E16149" s="27">
        <v>1</v>
      </c>
      <c r="F16149" s="28">
        <v>1450</v>
      </c>
      <c r="G16149" s="28">
        <v>1</v>
      </c>
      <c r="H16149" s="29">
        <v>2371</v>
      </c>
      <c r="I16149" s="29">
        <v>222</v>
      </c>
      <c r="J16149" s="29">
        <v>243</v>
      </c>
      <c r="K16149" s="30">
        <f>F16149*G16149*H16149/1000000/$B$13</f>
        <v>0.1105326592</v>
      </c>
      <c r="L16149" s="30">
        <f>F16149*G16149*I16149/1000000/$B$13</f>
        <v>0.0103493253</v>
      </c>
      <c r="M16149" s="30">
        <f>F16149*G16149*J16149/1000000/$B$13</f>
        <v>0.0113283156</v>
      </c>
      <c r="N16149" s="30">
        <v>280.5920549049</v>
      </c>
      <c r="O16149" s="4" t="inlineStr">
        <is>
          <t>FRANKO actual PPM | VAUXHAL</t>
        </is>
      </c>
    </row>
    <row r="16150" ht="15.75" customHeight="1">
      <c r="A16150" s="4" t="inlineStr">
        <is>
          <t>GM 47</t>
        </is>
      </c>
      <c r="B16150" s="26">
        <f>ROUND((K16150*$B$6*$B$9+L16150*$B$7*$B$10+M16150*$B$8*$B$11)*$B$12,0)</f>
        <v>390</v>
      </c>
      <c r="C16150" s="26">
        <f>ROUND((K16150*$B$6*$B$9+L16150*$B$7*$B$10+M16150*$B$8*$B$11)*$B$12,0)</f>
        <v>390</v>
      </c>
      <c r="E16150" s="27">
        <v>1</v>
      </c>
      <c r="F16150" s="28">
        <v>1560</v>
      </c>
      <c r="G16150" s="28">
        <v>1</v>
      </c>
      <c r="H16150" s="29">
        <v>0</v>
      </c>
      <c r="I16150" s="29">
        <v>3850</v>
      </c>
      <c r="J16150" s="29">
        <v>378</v>
      </c>
      <c r="K16150" s="30">
        <f>F16150*G16150*H16150/1000000/$B$13</f>
        <v>0</v>
      </c>
      <c r="L16150" s="30">
        <f>F16150*G16150*I16150/1000000/$B$13</f>
        <v>0.1930973839</v>
      </c>
      <c r="M16150" s="30">
        <f>F16150*G16150*J16150/1000000/$B$13</f>
        <v>0.0189586522</v>
      </c>
      <c r="N16150" s="30">
        <v>390.3934070805</v>
      </c>
      <c r="O16150" s="4" t="inlineStr">
        <is>
          <t>FRANKO actual PPM | VAUXHAL | Extra: GM2443032 / F7</t>
        </is>
      </c>
    </row>
    <row r="16151" ht="15.75" customHeight="1">
      <c r="A16151" s="4" t="inlineStr">
        <is>
          <t>GM 55</t>
        </is>
      </c>
      <c r="B16151" s="26">
        <f>ROUND((K16151*$B$6*$B$9+L16151*$B$7*$B$10+M16151*$B$8*$B$11)*$B$12,0)</f>
        <v>330</v>
      </c>
      <c r="C16151" s="26">
        <f>ROUND((K16151*$B$6*$B$9+L16151*$B$7*$B$10+M16151*$B$8*$B$11)*$B$12,0)</f>
        <v>330</v>
      </c>
      <c r="E16151" s="27">
        <v>1</v>
      </c>
      <c r="F16151" s="28">
        <v>960</v>
      </c>
      <c r="G16151" s="28">
        <v>1</v>
      </c>
      <c r="H16151" s="29">
        <v>0</v>
      </c>
      <c r="I16151" s="29">
        <v>5531</v>
      </c>
      <c r="J16151" s="29">
        <v>485</v>
      </c>
      <c r="K16151" s="30">
        <f>F16151*G16151*H16151/1000000/$B$13</f>
        <v>0</v>
      </c>
      <c r="L16151" s="30">
        <f>F16151*G16151*I16151/1000000/$B$13</f>
        <v>0.1707127481</v>
      </c>
      <c r="M16151" s="30">
        <f>F16151*G16151*J16151/1000000/$B$13</f>
        <v>0.0149693876</v>
      </c>
      <c r="N16151" s="30">
        <v>330.252731103</v>
      </c>
      <c r="O16151" s="4" t="inlineStr">
        <is>
          <t>FRANKO actual PPM | VAUXHAL | Extra: 0495 F8 X / 13105075</t>
        </is>
      </c>
    </row>
    <row r="16152" ht="15.75" customHeight="1">
      <c r="A16152" s="4" t="inlineStr">
        <is>
          <t>GM 55</t>
        </is>
      </c>
      <c r="B16152" s="26">
        <f>ROUND((K16152*$B$6*$B$9+L16152*$B$7*$B$10+M16152*$B$8*$B$11)*$B$12,0)</f>
        <v>340</v>
      </c>
      <c r="C16152" s="26">
        <f>ROUND((K16152*$B$6*$B$9+L16152*$B$7*$B$10+M16152*$B$8*$B$11)*$B$12,0)</f>
        <v>340</v>
      </c>
      <c r="E16152" s="27">
        <v>1</v>
      </c>
      <c r="F16152" s="28">
        <v>1000</v>
      </c>
      <c r="G16152" s="28">
        <v>1</v>
      </c>
      <c r="H16152" s="29">
        <v>0</v>
      </c>
      <c r="I16152" s="29">
        <v>5472</v>
      </c>
      <c r="J16152" s="29">
        <v>477</v>
      </c>
      <c r="K16152" s="30">
        <f>F16152*G16152*H16152/1000000/$B$13</f>
        <v>0</v>
      </c>
      <c r="L16152" s="30">
        <f>F16152*G16152*I16152/1000000/$B$13</f>
        <v>0.1759288852</v>
      </c>
      <c r="M16152" s="30">
        <f>F16152*G16152*J16152/1000000/$B$13</f>
        <v>0.0153359061</v>
      </c>
      <c r="N16152" s="30">
        <v>339.5886115214</v>
      </c>
      <c r="O16152" s="4" t="inlineStr">
        <is>
          <t>FRANKO actual PPM | VAUXHAL | Extra: GS / GM24407027 / 1572F7</t>
        </is>
      </c>
    </row>
    <row r="16153" ht="15.75" customHeight="1">
      <c r="A16153" s="4" t="inlineStr">
        <is>
          <t>GM 55</t>
        </is>
      </c>
      <c r="B16153" s="26">
        <f>ROUND((K16153*$B$6*$B$9+L16153*$B$7*$B$10+M16153*$B$8*$B$11)*$B$12,0)</f>
        <v>270</v>
      </c>
      <c r="C16153" s="26">
        <f>ROUND((K16153*$B$6*$B$9+L16153*$B$7*$B$10+M16153*$B$8*$B$11)*$B$12,0)</f>
        <v>270</v>
      </c>
      <c r="E16153" s="27">
        <v>1</v>
      </c>
      <c r="F16153" s="28">
        <v>900</v>
      </c>
      <c r="G16153" s="28">
        <v>1</v>
      </c>
      <c r="H16153" s="29">
        <v>89</v>
      </c>
      <c r="I16153" s="29">
        <v>4787</v>
      </c>
      <c r="J16153" s="29">
        <v>410</v>
      </c>
      <c r="K16153" s="30">
        <f>F16153*G16153*H16153/1000000/$B$13</f>
        <v>0.0025752748</v>
      </c>
      <c r="L16153" s="30">
        <f>F16153*G16153*I16153/1000000/$B$13</f>
        <v>0.1385150614</v>
      </c>
      <c r="M16153" s="30">
        <f>F16153*G16153*J16153/1000000/$B$13</f>
        <v>0.0118636255</v>
      </c>
      <c r="N16153" s="30">
        <v>269.6718364939</v>
      </c>
      <c r="O16153" s="4" t="inlineStr">
        <is>
          <t>FRANKO actual PPM | OPEL | Extra: 13105075 GM 55 GP 1204F7X</t>
        </is>
      </c>
    </row>
    <row r="16154" ht="15.75" customHeight="1">
      <c r="A16154" s="4" t="inlineStr">
        <is>
          <t>GM 61</t>
        </is>
      </c>
      <c r="B16154" s="26">
        <f>ROUND((K16154*$B$6*$B$9+L16154*$B$7*$B$10+M16154*$B$8*$B$11)*$B$12,0)</f>
        <v>379</v>
      </c>
      <c r="C16154" s="26">
        <f>ROUND((K16154*$B$6*$B$9+L16154*$B$7*$B$10+M16154*$B$8*$B$11)*$B$12,0)</f>
        <v>379</v>
      </c>
      <c r="E16154" s="27">
        <v>1</v>
      </c>
      <c r="F16154" s="28">
        <v>1380</v>
      </c>
      <c r="G16154" s="28">
        <v>1</v>
      </c>
      <c r="H16154" s="29">
        <v>0</v>
      </c>
      <c r="I16154" s="29">
        <v>4102</v>
      </c>
      <c r="J16154" s="29">
        <v>432</v>
      </c>
      <c r="K16154" s="30">
        <f>F16154*G16154*H16154/1000000/$B$13</f>
        <v>0</v>
      </c>
      <c r="L16154" s="30">
        <f>F16154*G16154*I16154/1000000/$B$13</f>
        <v>0.1819976601</v>
      </c>
      <c r="M16154" s="30">
        <f>F16154*G16154*J16154/1000000/$B$13</f>
        <v>0.0191669891</v>
      </c>
      <c r="N16154" s="30">
        <v>378.7381068601</v>
      </c>
      <c r="O16154" s="4" t="inlineStr">
        <is>
          <t>FRANKO actual PPM | VAUXHAL | Extra: GM13103942</t>
        </is>
      </c>
    </row>
    <row r="16155" ht="15.75" customHeight="1">
      <c r="A16155" s="4" t="inlineStr">
        <is>
          <t>GM 64</t>
        </is>
      </c>
      <c r="B16155" s="26">
        <f>ROUND((K16155*$B$6*$B$9+L16155*$B$7*$B$10+M16155*$B$8*$B$11)*$B$12,0)</f>
        <v>257</v>
      </c>
      <c r="C16155" s="26">
        <f>ROUND((K16155*$B$6*$B$9+L16155*$B$7*$B$10+M16155*$B$8*$B$11)*$B$12,0)</f>
        <v>257</v>
      </c>
      <c r="E16155" s="27">
        <v>1</v>
      </c>
      <c r="F16155" s="28">
        <v>850</v>
      </c>
      <c r="G16155" s="28">
        <v>1</v>
      </c>
      <c r="H16155" s="29">
        <v>2800</v>
      </c>
      <c r="I16155" s="29">
        <v>0</v>
      </c>
      <c r="J16155" s="29">
        <v>600</v>
      </c>
      <c r="K16155" s="30">
        <f>F16155*G16155*H16155/1000000/$B$13</f>
        <v>0.0765187768</v>
      </c>
      <c r="L16155" s="30">
        <f>F16155*G16155*I16155/1000000/$B$13</f>
        <v>0</v>
      </c>
      <c r="M16155" s="30">
        <f>F16155*G16155*J16155/1000000/$B$13</f>
        <v>0.0163968808</v>
      </c>
      <c r="N16155" s="30">
        <v>256.6816903247</v>
      </c>
      <c r="O16155" s="4" t="inlineStr">
        <is>
          <t>FRANKO actual PPM | VAUXHAL | Extra: 11MO1 BA, 0700781, GM 000B552, 24459702</t>
        </is>
      </c>
    </row>
    <row r="16156" ht="15.75" customHeight="1">
      <c r="A16156" s="4" t="inlineStr">
        <is>
          <t>GM 64</t>
        </is>
      </c>
      <c r="B16156" s="26">
        <f>ROUND((K16156*$B$6*$B$9+L16156*$B$7*$B$10+M16156*$B$8*$B$11)*$B$12,0)</f>
        <v>301</v>
      </c>
      <c r="C16156" s="26">
        <f>ROUND((K16156*$B$6*$B$9+L16156*$B$7*$B$10+M16156*$B$8*$B$11)*$B$12,0)</f>
        <v>301</v>
      </c>
      <c r="E16156" s="27">
        <v>1</v>
      </c>
      <c r="F16156" s="28">
        <v>820</v>
      </c>
      <c r="G16156" s="28">
        <v>1</v>
      </c>
      <c r="H16156" s="29">
        <v>2590</v>
      </c>
      <c r="I16156" s="29">
        <v>60</v>
      </c>
      <c r="J16156" s="29">
        <v>875</v>
      </c>
      <c r="K16156" s="30">
        <f>F16156*G16156*H16156/1000000/$B$13</f>
        <v>0.0682817556</v>
      </c>
      <c r="L16156" s="30">
        <f>F16156*G16156*I16156/1000000/$B$13</f>
        <v>0.0015818167</v>
      </c>
      <c r="M16156" s="30">
        <f>F16156*G16156*J16156/1000000/$B$13</f>
        <v>0.0230681607</v>
      </c>
      <c r="N16156" s="30">
        <v>301.0517952771</v>
      </c>
      <c r="O16156" s="4" t="inlineStr">
        <is>
          <t>FRANKO actual PPM | VAUXHAL | Extra: C5J01 BA 070078 / 000 B552 / 24 459702</t>
        </is>
      </c>
    </row>
    <row r="16157" ht="15.75" customHeight="1">
      <c r="A16157" s="4" t="inlineStr">
        <is>
          <t>GM 65</t>
        </is>
      </c>
      <c r="B16157" s="26">
        <f>ROUND((K16157*$B$6*$B$9+L16157*$B$7*$B$10+M16157*$B$8*$B$11)*$B$12,0)</f>
        <v>273</v>
      </c>
      <c r="C16157" s="26">
        <f>ROUND((K16157*$B$6*$B$9+L16157*$B$7*$B$10+M16157*$B$8*$B$11)*$B$12,0)</f>
        <v>273</v>
      </c>
      <c r="E16157" s="27">
        <v>1</v>
      </c>
      <c r="F16157" s="28">
        <v>850</v>
      </c>
      <c r="G16157" s="28">
        <v>1</v>
      </c>
      <c r="H16157" s="29">
        <v>2365</v>
      </c>
      <c r="I16157" s="29">
        <v>0</v>
      </c>
      <c r="J16157" s="29">
        <v>753</v>
      </c>
      <c r="K16157" s="30">
        <f>F16157*G16157*H16157/1000000/$B$13</f>
        <v>0.0646310383</v>
      </c>
      <c r="L16157" s="30">
        <f>F16157*G16157*I16157/1000000/$B$13</f>
        <v>0</v>
      </c>
      <c r="M16157" s="30">
        <f>F16157*G16157*J16157/1000000/$B$13</f>
        <v>0.0205780853</v>
      </c>
      <c r="N16157" s="30">
        <v>272.7087394294</v>
      </c>
      <c r="O16157" s="4" t="inlineStr">
        <is>
          <t>FRANKO actual PPM | VAUXHAL</t>
        </is>
      </c>
    </row>
    <row r="16158" ht="15.75" customHeight="1">
      <c r="A16158" s="4" t="inlineStr">
        <is>
          <t>GM 65</t>
        </is>
      </c>
      <c r="B16158" s="26">
        <f>ROUND((K16158*$B$6*$B$9+L16158*$B$7*$B$10+M16158*$B$8*$B$11)*$B$12,0)</f>
        <v>299</v>
      </c>
      <c r="C16158" s="26">
        <f>ROUND((K16158*$B$6*$B$9+L16158*$B$7*$B$10+M16158*$B$8*$B$11)*$B$12,0)</f>
        <v>299</v>
      </c>
      <c r="E16158" s="27">
        <v>1</v>
      </c>
      <c r="F16158" s="28">
        <v>850</v>
      </c>
      <c r="G16158" s="28">
        <v>1</v>
      </c>
      <c r="H16158" s="29">
        <v>2590</v>
      </c>
      <c r="I16158" s="29">
        <v>0</v>
      </c>
      <c r="J16158" s="29">
        <v>825</v>
      </c>
      <c r="K16158" s="30">
        <f>F16158*G16158*H16158/1000000/$B$13</f>
        <v>0.0707798686</v>
      </c>
      <c r="L16158" s="30">
        <f>F16158*G16158*I16158/1000000/$B$13</f>
        <v>0</v>
      </c>
      <c r="M16158" s="30">
        <f>F16158*G16158*J16158/1000000/$B$13</f>
        <v>0.022545711</v>
      </c>
      <c r="N16158" s="30">
        <v>298.7356312205</v>
      </c>
      <c r="O16158" s="4" t="inlineStr">
        <is>
          <t>FRANKO actual PPM | VAUXHAL | Extra: GM 24 459 705 / 000 B553 / 22K01 BA 0700781</t>
        </is>
      </c>
    </row>
    <row r="16159" ht="15.75" customHeight="1">
      <c r="A16159" s="4" t="inlineStr">
        <is>
          <t>GM 65</t>
        </is>
      </c>
      <c r="B16159" s="26">
        <f>ROUND((K16159*$B$6*$B$9+L16159*$B$7*$B$10+M16159*$B$8*$B$11)*$B$12,0)</f>
        <v>246</v>
      </c>
      <c r="C16159" s="26">
        <f>ROUND((K16159*$B$6*$B$9+L16159*$B$7*$B$10+M16159*$B$8*$B$11)*$B$12,0)</f>
        <v>246</v>
      </c>
      <c r="E16159" s="27">
        <v>1</v>
      </c>
      <c r="F16159" s="28">
        <v>850</v>
      </c>
      <c r="G16159" s="28">
        <v>1</v>
      </c>
      <c r="H16159" s="29">
        <v>2600</v>
      </c>
      <c r="I16159" s="29">
        <v>0</v>
      </c>
      <c r="J16159" s="29">
        <v>590</v>
      </c>
      <c r="K16159" s="30">
        <f>F16159*G16159*H16159/1000000/$B$13</f>
        <v>0.0710531499</v>
      </c>
      <c r="L16159" s="30">
        <f>F16159*G16159*I16159/1000000/$B$13</f>
        <v>0</v>
      </c>
      <c r="M16159" s="30">
        <f>F16159*G16159*J16159/1000000/$B$13</f>
        <v>0.0161235994</v>
      </c>
      <c r="N16159" s="30">
        <v>245.8076889333</v>
      </c>
      <c r="O16159" s="4" t="inlineStr">
        <is>
          <t>FRANKO actual PPM | VAUXHAL | Extra: 10HO1BA0700781,000B553, GM24459705</t>
        </is>
      </c>
    </row>
    <row r="16160" ht="15.75" customHeight="1">
      <c r="A16160" s="4" t="inlineStr">
        <is>
          <t>GM 66</t>
        </is>
      </c>
      <c r="B16160" s="26">
        <f>ROUND((K16160*$B$6*$B$9+L16160*$B$7*$B$10+M16160*$B$8*$B$11)*$B$12,0)</f>
        <v>191</v>
      </c>
      <c r="C16160" s="26">
        <f>ROUND((K16160*$B$6*$B$9+L16160*$B$7*$B$10+M16160*$B$8*$B$11)*$B$12,0)</f>
        <v>191</v>
      </c>
      <c r="E16160" s="27">
        <v>1</v>
      </c>
      <c r="F16160" s="28">
        <v>940</v>
      </c>
      <c r="G16160" s="28">
        <v>1</v>
      </c>
      <c r="H16160" s="29">
        <v>3956</v>
      </c>
      <c r="I16160" s="29">
        <v>12</v>
      </c>
      <c r="J16160" s="29">
        <v>8</v>
      </c>
      <c r="K16160" s="30">
        <f>F16160*G16160*H16160/1000000/$B$13</f>
        <v>0.1195570522</v>
      </c>
      <c r="L16160" s="30">
        <f>F16160*G16160*I16160/1000000/$B$13</f>
        <v>0.0003626604</v>
      </c>
      <c r="M16160" s="30">
        <f>F16160*G16160*J16160/1000000/$B$13</f>
        <v>0.0002417736</v>
      </c>
      <c r="N16160" s="30">
        <v>190.6409004411</v>
      </c>
      <c r="O16160" s="4" t="inlineStr">
        <is>
          <t>FRANKO actual PPM | VAUXHAL</t>
        </is>
      </c>
    </row>
    <row r="16161" ht="15.75" customHeight="1">
      <c r="A16161" s="4" t="inlineStr">
        <is>
          <t>GM 66</t>
        </is>
      </c>
      <c r="B16161" s="26">
        <f>ROUND((K16161*$B$6*$B$9+L16161*$B$7*$B$10+M16161*$B$8*$B$11)*$B$12,0)</f>
        <v>212</v>
      </c>
      <c r="C16161" s="26">
        <f>ROUND((K16161*$B$6*$B$9+L16161*$B$7*$B$10+M16161*$B$8*$B$11)*$B$12,0)</f>
        <v>212</v>
      </c>
      <c r="E16161" s="27">
        <v>1</v>
      </c>
      <c r="F16161" s="28">
        <v>870</v>
      </c>
      <c r="G16161" s="28">
        <v>1</v>
      </c>
      <c r="H16161" s="29">
        <v>4723</v>
      </c>
      <c r="I16161" s="29">
        <v>11</v>
      </c>
      <c r="J16161" s="29">
        <v>15</v>
      </c>
      <c r="K16161" s="30">
        <f>F16161*G16161*H16161/1000000/$B$13</f>
        <v>0.1321077392</v>
      </c>
      <c r="L16161" s="30">
        <f>F16161*G16161*I16161/1000000/$B$13</f>
        <v>0.0003076826</v>
      </c>
      <c r="M16161" s="30">
        <f>F16161*G16161*J16161/1000000/$B$13</f>
        <v>0.0004195672</v>
      </c>
      <c r="N16161" s="30">
        <v>211.8078319141</v>
      </c>
      <c r="O16161" s="4" t="inlineStr">
        <is>
          <t>FRANKO actual PPM | VAUXHAL | Extra: 24422001 /090493</t>
        </is>
      </c>
    </row>
    <row r="16162" ht="15.75" customHeight="1">
      <c r="A16162" s="4" t="inlineStr">
        <is>
          <t>GM 66</t>
        </is>
      </c>
      <c r="B16162" s="26">
        <f>ROUND((K16162*$B$6*$B$9+L16162*$B$7*$B$10+M16162*$B$8*$B$11)*$B$12,0)</f>
        <v>250</v>
      </c>
      <c r="C16162" s="26">
        <f>ROUND((K16162*$B$6*$B$9+L16162*$B$7*$B$10+M16162*$B$8*$B$11)*$B$12,0)</f>
        <v>250</v>
      </c>
      <c r="E16162" s="27">
        <v>1</v>
      </c>
      <c r="F16162" s="28">
        <v>1220</v>
      </c>
      <c r="G16162" s="28">
        <v>1</v>
      </c>
      <c r="H16162" s="29">
        <v>4054</v>
      </c>
      <c r="I16162" s="29">
        <v>0</v>
      </c>
      <c r="J16162" s="29">
        <v>0</v>
      </c>
      <c r="K16162" s="30">
        <f>F16162*G16162*H16162/1000000/$B$13</f>
        <v>0.1590137344</v>
      </c>
      <c r="L16162" s="30">
        <f>F16162*G16162*I16162/1000000/$B$13</f>
        <v>0</v>
      </c>
      <c r="M16162" s="30">
        <f>F16162*G16162*J16162/1000000/$B$13</f>
        <v>0</v>
      </c>
      <c r="N16162" s="30">
        <v>250.3035193802</v>
      </c>
      <c r="O16162" s="4" t="inlineStr">
        <is>
          <t>FRANKO actual PPM | VAUXHAL | Extra: 22001 256294</t>
        </is>
      </c>
    </row>
    <row r="16163" ht="15.75" customHeight="1">
      <c r="A16163" s="4" t="inlineStr">
        <is>
          <t>GM 67</t>
        </is>
      </c>
      <c r="B16163" s="26">
        <f>ROUND((K16163*$B$6*$B$9+L16163*$B$7*$B$10+M16163*$B$8*$B$11)*$B$12,0)</f>
        <v>181</v>
      </c>
      <c r="C16163" s="26">
        <f>ROUND((K16163*$B$6*$B$9+L16163*$B$7*$B$10+M16163*$B$8*$B$11)*$B$12,0)</f>
        <v>181</v>
      </c>
      <c r="E16163" s="27">
        <v>1</v>
      </c>
      <c r="F16163" s="28">
        <v>1200</v>
      </c>
      <c r="G16163" s="28">
        <v>1</v>
      </c>
      <c r="H16163" s="29">
        <v>2973</v>
      </c>
      <c r="I16163" s="29">
        <v>0</v>
      </c>
      <c r="J16163" s="29">
        <v>0</v>
      </c>
      <c r="K16163" s="30">
        <f>F16163*G16163*H16163/1000000/$B$13</f>
        <v>0.1147010035</v>
      </c>
      <c r="L16163" s="30">
        <f>F16163*G16163*I16163/1000000/$B$13</f>
        <v>0</v>
      </c>
      <c r="M16163" s="30">
        <f>F16163*G16163*J16163/1000000/$B$13</f>
        <v>0</v>
      </c>
      <c r="N16163" s="30">
        <v>180.5508495436</v>
      </c>
      <c r="O16163" s="4" t="inlineStr">
        <is>
          <t>FRANKO actual PPM | VAUXHAL | Extra: 25339317 / 1314F7</t>
        </is>
      </c>
    </row>
    <row r="16164" ht="15.75" customHeight="1">
      <c r="A16164" s="4" t="inlineStr">
        <is>
          <t>GM 67</t>
        </is>
      </c>
      <c r="B16164" s="26">
        <f>ROUND((K16164*$B$6*$B$9+L16164*$B$7*$B$10+M16164*$B$8*$B$11)*$B$12,0)</f>
        <v>185</v>
      </c>
      <c r="C16164" s="26">
        <f>ROUND((K16164*$B$6*$B$9+L16164*$B$7*$B$10+M16164*$B$8*$B$11)*$B$12,0)</f>
        <v>185</v>
      </c>
      <c r="E16164" s="27">
        <v>1</v>
      </c>
      <c r="F16164" s="28">
        <v>1220</v>
      </c>
      <c r="G16164" s="28">
        <v>1</v>
      </c>
      <c r="H16164" s="29">
        <v>2990</v>
      </c>
      <c r="I16164" s="29">
        <v>0</v>
      </c>
      <c r="J16164" s="29">
        <v>0</v>
      </c>
      <c r="K16164" s="30">
        <f>F16164*G16164*H16164/1000000/$B$13</f>
        <v>0.1172794933</v>
      </c>
      <c r="L16164" s="30">
        <f>F16164*G16164*I16164/1000000/$B$13</f>
        <v>0</v>
      </c>
      <c r="M16164" s="30">
        <f>F16164*G16164*J16164/1000000/$B$13</f>
        <v>0</v>
      </c>
      <c r="N16164" s="30">
        <v>184.6096504555</v>
      </c>
      <c r="O16164" s="4" t="inlineStr">
        <is>
          <t>FRANKO actual PPM | VAUXHAL | Extra: 25339317 / 0434F7</t>
        </is>
      </c>
    </row>
    <row r="16165" ht="15.75" customHeight="1">
      <c r="A16165" s="4" t="inlineStr">
        <is>
          <t>GM 67</t>
        </is>
      </c>
      <c r="B16165" s="26">
        <f>ROUND((K16165*$B$6*$B$9+L16165*$B$7*$B$10+M16165*$B$8*$B$11)*$B$12,0)</f>
        <v>185</v>
      </c>
      <c r="C16165" s="26">
        <f>ROUND((K16165*$B$6*$B$9+L16165*$B$7*$B$10+M16165*$B$8*$B$11)*$B$12,0)</f>
        <v>185</v>
      </c>
      <c r="E16165" s="27">
        <v>1</v>
      </c>
      <c r="F16165" s="28">
        <v>1040</v>
      </c>
      <c r="G16165" s="28">
        <v>1</v>
      </c>
      <c r="H16165" s="29">
        <v>3515</v>
      </c>
      <c r="I16165" s="29">
        <v>0</v>
      </c>
      <c r="J16165" s="29">
        <v>0</v>
      </c>
      <c r="K16165" s="30">
        <f>F16165*G16165*H16165/1000000/$B$13</f>
        <v>0.1175302692</v>
      </c>
      <c r="L16165" s="30">
        <f>F16165*G16165*I16165/1000000/$B$13</f>
        <v>0</v>
      </c>
      <c r="M16165" s="30">
        <f>F16165*G16165*J16165/1000000/$B$13</f>
        <v>0</v>
      </c>
      <c r="N16165" s="30">
        <v>185.0043966789</v>
      </c>
      <c r="O16165" s="4" t="inlineStr">
        <is>
          <t>FRANKO actual PPM | VAUXHAL | Extra: 25339317 / 1043F8</t>
        </is>
      </c>
    </row>
    <row r="16166" ht="15.75" customHeight="1">
      <c r="A16166" s="4" t="inlineStr">
        <is>
          <t>GM 67</t>
        </is>
      </c>
      <c r="B16166" s="26">
        <f>ROUND((K16166*$B$6*$B$9+L16166*$B$7*$B$10+M16166*$B$8*$B$11)*$B$12,0)</f>
        <v>197</v>
      </c>
      <c r="C16166" s="26">
        <f>ROUND((K16166*$B$6*$B$9+L16166*$B$7*$B$10+M16166*$B$8*$B$11)*$B$12,0)</f>
        <v>197</v>
      </c>
      <c r="E16166" s="27">
        <v>1</v>
      </c>
      <c r="F16166" s="28">
        <v>1100</v>
      </c>
      <c r="G16166" s="28">
        <v>1</v>
      </c>
      <c r="H16166" s="29">
        <v>3478</v>
      </c>
      <c r="I16166" s="29">
        <v>16</v>
      </c>
      <c r="J16166" s="29">
        <v>10</v>
      </c>
      <c r="K16166" s="30">
        <f>F16166*G16166*H16166/1000000/$B$13</f>
        <v>0.1230023262</v>
      </c>
      <c r="L16166" s="30">
        <f>F16166*G16166*I16166/1000000/$B$13</f>
        <v>0.0005658531</v>
      </c>
      <c r="M16166" s="30">
        <f>F16166*G16166*J16166/1000000/$B$13</f>
        <v>0.0003536582</v>
      </c>
      <c r="N16166" s="30">
        <v>197.2387498493</v>
      </c>
      <c r="O16166" s="4" t="inlineStr">
        <is>
          <t>FRANKO actual PPM | VAUXHAL | Extra: 25339317/2552F8</t>
        </is>
      </c>
    </row>
    <row r="16167" ht="15.75" customHeight="1">
      <c r="A16167" s="4" t="inlineStr">
        <is>
          <t>GM 67</t>
        </is>
      </c>
      <c r="B16167" s="26">
        <f>ROUND((K16167*$B$6*$B$9+L16167*$B$7*$B$10+M16167*$B$8*$B$11)*$B$12,0)</f>
        <v>167</v>
      </c>
      <c r="C16167" s="26">
        <f>ROUND((K16167*$B$6*$B$9+L16167*$B$7*$B$10+M16167*$B$8*$B$11)*$B$12,0)</f>
        <v>167</v>
      </c>
      <c r="E16167" s="27">
        <v>1</v>
      </c>
      <c r="F16167" s="28">
        <v>1140</v>
      </c>
      <c r="G16167" s="28">
        <v>1</v>
      </c>
      <c r="H16167" s="29">
        <v>2898</v>
      </c>
      <c r="I16167" s="29">
        <v>0</v>
      </c>
      <c r="J16167" s="29">
        <v>0</v>
      </c>
      <c r="K16167" s="30">
        <f>F16167*G16167*H16167/1000000/$B$13</f>
        <v>0.1062170645</v>
      </c>
      <c r="L16167" s="30">
        <f>F16167*G16167*I16167/1000000/$B$13</f>
        <v>0</v>
      </c>
      <c r="M16167" s="30">
        <f>F16167*G16167*J16167/1000000/$B$13</f>
        <v>0</v>
      </c>
      <c r="N16167" s="30">
        <v>167.1962811566</v>
      </c>
      <c r="O16167" s="4" t="inlineStr">
        <is>
          <t>FRANKO actual PPM | VAUXHAL | Extra: 25339317/2003F7</t>
        </is>
      </c>
    </row>
    <row r="16168" ht="15.75" customHeight="1">
      <c r="A16168" s="4" t="inlineStr">
        <is>
          <t>GM 67</t>
        </is>
      </c>
      <c r="B16168" s="26">
        <f>ROUND((K16168*$B$6*$B$9+L16168*$B$7*$B$10+M16168*$B$8*$B$11)*$B$12,0)</f>
        <v>178</v>
      </c>
      <c r="C16168" s="26">
        <f>ROUND((K16168*$B$6*$B$9+L16168*$B$7*$B$10+M16168*$B$8*$B$11)*$B$12,0)</f>
        <v>178</v>
      </c>
      <c r="E16168" s="27">
        <v>1</v>
      </c>
      <c r="F16168" s="28">
        <v>1220</v>
      </c>
      <c r="G16168" s="28">
        <v>1</v>
      </c>
      <c r="H16168" s="29">
        <v>2875</v>
      </c>
      <c r="I16168" s="29">
        <v>0</v>
      </c>
      <c r="J16168" s="29">
        <v>0</v>
      </c>
      <c r="K16168" s="30">
        <f>F16168*G16168*H16168/1000000/$B$13</f>
        <v>0.1127687436</v>
      </c>
      <c r="L16168" s="30">
        <f>F16168*G16168*I16168/1000000/$B$13</f>
        <v>0</v>
      </c>
      <c r="M16168" s="30">
        <f>F16168*G16168*J16168/1000000/$B$13</f>
        <v>0</v>
      </c>
      <c r="N16168" s="30">
        <v>177.5092792842</v>
      </c>
      <c r="O16168" s="4" t="inlineStr">
        <is>
          <t>FRANKO actual PPM | VAUXHAL | Extra: 1274F8</t>
        </is>
      </c>
    </row>
    <row r="16169" ht="15.75" customHeight="1">
      <c r="A16169" s="4" t="inlineStr">
        <is>
          <t>GM 68</t>
        </is>
      </c>
      <c r="B16169" s="26">
        <f>ROUND((K16169*$B$6*$B$9+L16169*$B$7*$B$10+M16169*$B$8*$B$11)*$B$12,0)</f>
        <v>122</v>
      </c>
      <c r="C16169" s="26">
        <f>ROUND((K16169*$B$6*$B$9+L16169*$B$7*$B$10+M16169*$B$8*$B$11)*$B$12,0)</f>
        <v>122</v>
      </c>
      <c r="E16169" s="27">
        <v>1</v>
      </c>
      <c r="F16169" s="28">
        <v>400</v>
      </c>
      <c r="G16169" s="28">
        <v>1</v>
      </c>
      <c r="H16169" s="29">
        <v>2192</v>
      </c>
      <c r="I16169" s="29">
        <v>265</v>
      </c>
      <c r="J16169" s="29">
        <v>690</v>
      </c>
      <c r="K16169" s="30">
        <f>F16169*G16169*H16169/1000000/$B$13</f>
        <v>0.0281897746</v>
      </c>
      <c r="L16169" s="30">
        <f>F16169*G16169*I16169/1000000/$B$13</f>
        <v>0.0034079791</v>
      </c>
      <c r="M16169" s="30">
        <f>F16169*G16169*J16169/1000000/$B$13</f>
        <v>0.0088736061</v>
      </c>
      <c r="N16169" s="30">
        <v>122.2099029135</v>
      </c>
      <c r="O16169" s="4" t="inlineStr">
        <is>
          <t>FRANKO actual PPM | VAUXHAL</t>
        </is>
      </c>
    </row>
    <row r="16170" ht="15.75" customHeight="1">
      <c r="A16170" s="4" t="inlineStr">
        <is>
          <t>GM 68</t>
        </is>
      </c>
      <c r="B16170" s="26">
        <f>ROUND((K16170*$B$6*$B$9+L16170*$B$7*$B$10+M16170*$B$8*$B$11)*$B$12,0)</f>
        <v>124</v>
      </c>
      <c r="C16170" s="26">
        <f>ROUND((K16170*$B$6*$B$9+L16170*$B$7*$B$10+M16170*$B$8*$B$11)*$B$12,0)</f>
        <v>124</v>
      </c>
      <c r="E16170" s="27">
        <v>1</v>
      </c>
      <c r="F16170" s="28">
        <v>360</v>
      </c>
      <c r="G16170" s="28">
        <v>1</v>
      </c>
      <c r="H16170" s="29">
        <v>2606</v>
      </c>
      <c r="I16170" s="29">
        <v>100</v>
      </c>
      <c r="J16170" s="29">
        <v>782</v>
      </c>
      <c r="K16170" s="30">
        <f>F16170*G16170*H16170/1000000/$B$13</f>
        <v>0.0301625444</v>
      </c>
      <c r="L16170" s="30">
        <f>F16170*G16170*I16170/1000000/$B$13</f>
        <v>0.0011574269</v>
      </c>
      <c r="M16170" s="30">
        <f>F16170*G16170*J16170/1000000/$B$13</f>
        <v>0.0090510782</v>
      </c>
      <c r="N16170" s="30">
        <v>124.075600963</v>
      </c>
      <c r="O16170" s="4" t="inlineStr">
        <is>
          <t>FRANKO actual PPM | VAUXHAL | Extra: BOSAL</t>
        </is>
      </c>
    </row>
    <row r="16171" ht="15.75" customHeight="1">
      <c r="A16171" s="4" t="inlineStr">
        <is>
          <t>GM 69</t>
        </is>
      </c>
      <c r="B16171" s="26">
        <f>ROUND((K16171*$B$6*$B$9+L16171*$B$7*$B$10+M16171*$B$8*$B$11)*$B$12,0)</f>
        <v>321</v>
      </c>
      <c r="C16171" s="26">
        <f>ROUND((K16171*$B$6*$B$9+L16171*$B$7*$B$10+M16171*$B$8*$B$11)*$B$12,0)</f>
        <v>321</v>
      </c>
      <c r="E16171" s="27">
        <v>1</v>
      </c>
      <c r="F16171" s="28">
        <v>1400</v>
      </c>
      <c r="G16171" s="28">
        <v>1</v>
      </c>
      <c r="H16171" s="29">
        <v>2309</v>
      </c>
      <c r="I16171" s="29">
        <v>0</v>
      </c>
      <c r="J16171" s="29">
        <v>420</v>
      </c>
      <c r="K16171" s="30">
        <f>F16171*G16171*H16171/1000000/$B$13</f>
        <v>0.1039305034</v>
      </c>
      <c r="L16171" s="30">
        <f>F16171*G16171*I16171/1000000/$B$13</f>
        <v>0</v>
      </c>
      <c r="M16171" s="30">
        <f>F16171*G16171*J16171/1000000/$B$13</f>
        <v>0.018904639</v>
      </c>
      <c r="N16171" s="30">
        <v>320.6661983203</v>
      </c>
      <c r="O16171" s="4" t="inlineStr">
        <is>
          <t>FRANKO actual PPM | VAUXHAL</t>
        </is>
      </c>
    </row>
    <row r="16172" ht="15.75" customHeight="1">
      <c r="A16172" s="4" t="inlineStr">
        <is>
          <t>GM 75</t>
        </is>
      </c>
      <c r="B16172" s="26">
        <f>ROUND((K16172*$B$6*$B$9+L16172*$B$7*$B$10+M16172*$B$8*$B$11)*$B$12,0)</f>
        <v>155</v>
      </c>
      <c r="C16172" s="26">
        <f>ROUND((K16172*$B$6*$B$9+L16172*$B$7*$B$10+M16172*$B$8*$B$11)*$B$12,0)</f>
        <v>155</v>
      </c>
      <c r="E16172" s="27">
        <v>1</v>
      </c>
      <c r="F16172" s="28">
        <v>650</v>
      </c>
      <c r="G16172" s="28">
        <v>1</v>
      </c>
      <c r="H16172" s="29">
        <v>2600</v>
      </c>
      <c r="I16172" s="29">
        <v>0</v>
      </c>
      <c r="J16172" s="29">
        <v>400</v>
      </c>
      <c r="K16172" s="30">
        <f>F16172*G16172*H16172/1000000/$B$13</f>
        <v>0.0543347617</v>
      </c>
      <c r="L16172" s="30">
        <f>F16172*G16172*I16172/1000000/$B$13</f>
        <v>0</v>
      </c>
      <c r="M16172" s="30">
        <f>F16172*G16172*J16172/1000000/$B$13</f>
        <v>0.0083591941</v>
      </c>
      <c r="N16172" s="30">
        <v>154.9807126385</v>
      </c>
      <c r="O16172" s="4" t="inlineStr">
        <is>
          <t>FRANKO actual PPM | VAUXHAL | Extra: 17KO2AB0700781,000C068,GM106542</t>
        </is>
      </c>
    </row>
    <row r="16173" ht="15.75" customHeight="1">
      <c r="A16173" s="4" t="inlineStr">
        <is>
          <t>GM 75</t>
        </is>
      </c>
      <c r="B16173" s="26">
        <f>ROUND((K16173*$B$6*$B$9+L16173*$B$7*$B$10+M16173*$B$8*$B$11)*$B$12,0)</f>
        <v>185</v>
      </c>
      <c r="C16173" s="26">
        <f>ROUND((K16173*$B$6*$B$9+L16173*$B$7*$B$10+M16173*$B$8*$B$11)*$B$12,0)</f>
        <v>185</v>
      </c>
      <c r="E16173" s="27">
        <v>1</v>
      </c>
      <c r="F16173" s="28">
        <v>660</v>
      </c>
      <c r="G16173" s="28">
        <v>1</v>
      </c>
      <c r="H16173" s="29">
        <v>2814</v>
      </c>
      <c r="I16173" s="29">
        <v>0</v>
      </c>
      <c r="J16173" s="29">
        <v>514</v>
      </c>
      <c r="K16173" s="30">
        <f>F16173*G16173*H16173/1000000/$B$13</f>
        <v>0.0597116526</v>
      </c>
      <c r="L16173" s="30">
        <f>F16173*G16173*I16173/1000000/$B$13</f>
        <v>0</v>
      </c>
      <c r="M16173" s="30">
        <f>F16173*G16173*J16173/1000000/$B$13</f>
        <v>0.0109068193</v>
      </c>
      <c r="N16173" s="30">
        <v>184.6114201612</v>
      </c>
      <c r="O16173" s="4" t="inlineStr">
        <is>
          <t>FRANKO actual PPM | VAUXHAL | Extra: 14L02AB / 13 106 542</t>
        </is>
      </c>
    </row>
    <row r="16174" ht="15.75" customHeight="1">
      <c r="A16174" s="4" t="inlineStr">
        <is>
          <t>GM 76</t>
        </is>
      </c>
      <c r="B16174" s="26">
        <f>ROUND((K16174*$B$6*$B$9+L16174*$B$7*$B$10+M16174*$B$8*$B$11)*$B$12,0)</f>
        <v>228</v>
      </c>
      <c r="C16174" s="26">
        <f>ROUND((K16174*$B$6*$B$9+L16174*$B$7*$B$10+M16174*$B$8*$B$11)*$B$12,0)</f>
        <v>228</v>
      </c>
      <c r="E16174" s="27">
        <v>1</v>
      </c>
      <c r="F16174" s="28">
        <v>860</v>
      </c>
      <c r="G16174" s="28">
        <v>1</v>
      </c>
      <c r="H16174" s="29">
        <v>2634</v>
      </c>
      <c r="I16174" s="29">
        <v>0</v>
      </c>
      <c r="J16174" s="29">
        <v>495</v>
      </c>
      <c r="K16174" s="30">
        <f>F16174*G16174*H16174/1000000/$B$13</f>
        <v>0.0728291572</v>
      </c>
      <c r="L16174" s="30">
        <f>F16174*G16174*I16174/1000000/$B$13</f>
        <v>0</v>
      </c>
      <c r="M16174" s="30">
        <f>F16174*G16174*J16174/1000000/$B$13</f>
        <v>0.0136865728</v>
      </c>
      <c r="N16174" s="30">
        <v>228.3552665083</v>
      </c>
      <c r="O16174" s="4" t="inlineStr">
        <is>
          <t>FRANKO actual PPM | VAUXHAL | Extra: 19E04BA 0700781</t>
        </is>
      </c>
    </row>
    <row r="16175" ht="15.75" customHeight="1">
      <c r="A16175" s="4" t="inlineStr">
        <is>
          <t>GM 76</t>
        </is>
      </c>
      <c r="B16175" s="26">
        <f>ROUND((K16175*$B$6*$B$9+L16175*$B$7*$B$10+M16175*$B$8*$B$11)*$B$12,0)</f>
        <v>182</v>
      </c>
      <c r="C16175" s="26">
        <f>ROUND((K16175*$B$6*$B$9+L16175*$B$7*$B$10+M16175*$B$8*$B$11)*$B$12,0)</f>
        <v>182</v>
      </c>
      <c r="E16175" s="27">
        <v>1</v>
      </c>
      <c r="F16175" s="28">
        <v>740</v>
      </c>
      <c r="G16175" s="28">
        <v>1</v>
      </c>
      <c r="H16175" s="29">
        <v>2560</v>
      </c>
      <c r="I16175" s="29">
        <v>0</v>
      </c>
      <c r="J16175" s="29">
        <v>438</v>
      </c>
      <c r="K16175" s="30">
        <f>F16175*G16175*H16175/1000000/$B$13</f>
        <v>0.0609063743</v>
      </c>
      <c r="L16175" s="30">
        <f>F16175*G16175*I16175/1000000/$B$13</f>
        <v>0</v>
      </c>
      <c r="M16175" s="30">
        <f>F16175*G16175*J16175/1000000/$B$13</f>
        <v>0.0104207</v>
      </c>
      <c r="N16175" s="30">
        <v>182.4531095508</v>
      </c>
      <c r="O16175" s="4" t="inlineStr">
        <is>
          <t>FRANKO actual PPM | VAUXHAL</t>
        </is>
      </c>
    </row>
    <row r="16176" ht="15.75" customHeight="1">
      <c r="A16176" s="4" t="inlineStr">
        <is>
          <t>GM 76</t>
        </is>
      </c>
      <c r="B16176" s="26">
        <f>ROUND((K16176*$B$6*$B$9+L16176*$B$7*$B$10+M16176*$B$8*$B$11)*$B$12,0)</f>
        <v>218</v>
      </c>
      <c r="C16176" s="26">
        <f>ROUND((K16176*$B$6*$B$9+L16176*$B$7*$B$10+M16176*$B$8*$B$11)*$B$12,0)</f>
        <v>218</v>
      </c>
      <c r="E16176" s="27">
        <v>1</v>
      </c>
      <c r="F16176" s="28">
        <v>800</v>
      </c>
      <c r="G16176" s="28">
        <v>1</v>
      </c>
      <c r="H16176" s="29">
        <v>3000</v>
      </c>
      <c r="I16176" s="29">
        <v>0</v>
      </c>
      <c r="J16176" s="29">
        <v>450</v>
      </c>
      <c r="K16176" s="30">
        <f>F16176*G16176*H16176/1000000/$B$13</f>
        <v>0.0771617918</v>
      </c>
      <c r="L16176" s="30">
        <f>F16176*G16176*I16176/1000000/$B$13</f>
        <v>0</v>
      </c>
      <c r="M16176" s="30">
        <f>F16176*G16176*J16176/1000000/$B$13</f>
        <v>0.0115742688</v>
      </c>
      <c r="N16176" s="30">
        <v>217.6251884484</v>
      </c>
      <c r="O16176" s="4" t="inlineStr">
        <is>
          <t>FRANKO actual PPM | VAUXHAL | Extra: 12L02BA 0700781,000C069, 13106545</t>
        </is>
      </c>
    </row>
    <row r="16177" ht="15.75" customHeight="1">
      <c r="A16177" s="4" t="inlineStr">
        <is>
          <t>GM 77</t>
        </is>
      </c>
      <c r="B16177" s="26">
        <f>ROUND((K16177*$B$6*$B$9+L16177*$B$7*$B$10+M16177*$B$8*$B$11)*$B$12,0)</f>
        <v>258</v>
      </c>
      <c r="C16177" s="26">
        <f>ROUND((K16177*$B$6*$B$9+L16177*$B$7*$B$10+M16177*$B$8*$B$11)*$B$12,0)</f>
        <v>258</v>
      </c>
      <c r="E16177" s="27">
        <v>1</v>
      </c>
      <c r="F16177" s="28">
        <v>940</v>
      </c>
      <c r="G16177" s="28">
        <v>1</v>
      </c>
      <c r="H16177" s="29">
        <v>2741</v>
      </c>
      <c r="I16177" s="29">
        <v>0</v>
      </c>
      <c r="J16177" s="29">
        <v>509</v>
      </c>
      <c r="K16177" s="30">
        <f>F16177*G16177*H16177/1000000/$B$13</f>
        <v>0.0828376846</v>
      </c>
      <c r="L16177" s="30">
        <f>F16177*G16177*I16177/1000000/$B$13</f>
        <v>0</v>
      </c>
      <c r="M16177" s="30">
        <f>F16177*G16177*J16177/1000000/$B$13</f>
        <v>0.0153828462</v>
      </c>
      <c r="N16177" s="30">
        <v>258.2031769516</v>
      </c>
      <c r="O16177" s="4" t="inlineStr">
        <is>
          <t>FRANKO actual PPM | VAUXHAL | Extra: FGP55354625</t>
        </is>
      </c>
    </row>
    <row r="16178" ht="15.75" customHeight="1">
      <c r="A16178" s="4" t="inlineStr">
        <is>
          <t>GM 77</t>
        </is>
      </c>
      <c r="B16178" s="26">
        <f>ROUND((K16178*$B$6*$B$9+L16178*$B$7*$B$10+M16178*$B$8*$B$11)*$B$12,0)</f>
        <v>269</v>
      </c>
      <c r="C16178" s="26">
        <f>ROUND((K16178*$B$6*$B$9+L16178*$B$7*$B$10+M16178*$B$8*$B$11)*$B$12,0)</f>
        <v>269</v>
      </c>
      <c r="E16178" s="27">
        <v>1</v>
      </c>
      <c r="F16178" s="28">
        <v>920</v>
      </c>
      <c r="G16178" s="28">
        <v>1</v>
      </c>
      <c r="H16178" s="29">
        <v>2896</v>
      </c>
      <c r="I16178" s="29">
        <v>0</v>
      </c>
      <c r="J16178" s="29">
        <v>546</v>
      </c>
      <c r="K16178" s="30">
        <f>F16178*G16178*H16178/1000000/$B$13</f>
        <v>0.0856598771</v>
      </c>
      <c r="L16178" s="30">
        <f>F16178*G16178*I16178/1000000/$B$13</f>
        <v>0</v>
      </c>
      <c r="M16178" s="30">
        <f>F16178*G16178*J16178/1000000/$B$13</f>
        <v>0.016149963</v>
      </c>
      <c r="N16178" s="30">
        <v>269.0191802609</v>
      </c>
      <c r="O16178" s="4" t="inlineStr">
        <is>
          <t>FRANKO actual PPM | VAUXHAL | Extra: 55353498</t>
        </is>
      </c>
    </row>
    <row r="16179" ht="15.75" customHeight="1">
      <c r="A16179" s="4" t="inlineStr">
        <is>
          <t>GM 78 HJ</t>
        </is>
      </c>
      <c r="B16179" s="26">
        <f>ROUND((K16179*$B$6*$B$9+L16179*$B$7*$B$10+M16179*$B$8*$B$11)*$B$12,0)</f>
        <v>198</v>
      </c>
      <c r="C16179" s="26">
        <f>ROUND((K16179*$B$6*$B$9+L16179*$B$7*$B$10+M16179*$B$8*$B$11)*$B$12,0)</f>
        <v>198</v>
      </c>
      <c r="E16179" s="27">
        <v>1</v>
      </c>
      <c r="F16179" s="28">
        <v>820</v>
      </c>
      <c r="G16179" s="28">
        <v>1</v>
      </c>
      <c r="H16179" s="29">
        <v>798</v>
      </c>
      <c r="I16179" s="29">
        <v>2057</v>
      </c>
      <c r="J16179" s="29">
        <v>455</v>
      </c>
      <c r="K16179" s="30">
        <f>F16179*G16179*H16179/1000000/$B$13</f>
        <v>0.0210381625</v>
      </c>
      <c r="L16179" s="30">
        <f>F16179*G16179*I16179/1000000/$B$13</f>
        <v>0.0542299503</v>
      </c>
      <c r="M16179" s="30">
        <f>F16179*G16179*J16179/1000000/$B$13</f>
        <v>0.0119954435</v>
      </c>
      <c r="N16179" s="30">
        <v>198.1816343438</v>
      </c>
      <c r="O16179" s="4" t="inlineStr">
        <is>
          <t>FRANKO actual PPM | VAUXHAL | Extra: 13106576 / 3222F7XL1</t>
        </is>
      </c>
    </row>
    <row r="16180" ht="15.75" customHeight="1">
      <c r="A16180" s="4" t="inlineStr">
        <is>
          <t>GM 78 HK</t>
        </is>
      </c>
      <c r="B16180" s="26">
        <f>ROUND((K16180*$B$6*$B$9+L16180*$B$7*$B$10+M16180*$B$8*$B$11)*$B$12,0)</f>
        <v>204</v>
      </c>
      <c r="C16180" s="26">
        <f>ROUND((K16180*$B$6*$B$9+L16180*$B$7*$B$10+M16180*$B$8*$B$11)*$B$12,0)</f>
        <v>204</v>
      </c>
      <c r="E16180" s="27">
        <v>1</v>
      </c>
      <c r="F16180" s="28">
        <v>1080</v>
      </c>
      <c r="G16180" s="28">
        <v>1</v>
      </c>
      <c r="H16180" s="29">
        <v>673</v>
      </c>
      <c r="I16180" s="29">
        <v>1613</v>
      </c>
      <c r="J16180" s="29">
        <v>345</v>
      </c>
      <c r="K16180" s="30">
        <f>F16180*G16180*H16180/1000000/$B$13</f>
        <v>0.0233684486</v>
      </c>
      <c r="L16180" s="30">
        <f>F16180*G16180*I16180/1000000/$B$13</f>
        <v>0.0560078866</v>
      </c>
      <c r="M16180" s="30">
        <f>F16180*G16180*J16180/1000000/$B$13</f>
        <v>0.0119793682</v>
      </c>
      <c r="N16180" s="30">
        <v>203.8603666327</v>
      </c>
      <c r="O16180" s="4" t="inlineStr">
        <is>
          <t>FRANKO actual PPM | VAUXHAL | Extra: 13106576 / 3222F7XL1</t>
        </is>
      </c>
    </row>
    <row r="16181" ht="15.75" customHeight="1">
      <c r="A16181" s="4" t="inlineStr">
        <is>
          <t>GM 78</t>
        </is>
      </c>
      <c r="B16181" s="26">
        <f>ROUND((K16181*$B$6*$B$9+L16181*$B$7*$B$10+M16181*$B$8*$B$11)*$B$12,0)</f>
        <v>200</v>
      </c>
      <c r="C16181" s="26">
        <f>ROUND((K16181*$B$6*$B$9+L16181*$B$7*$B$10+M16181*$B$8*$B$11)*$B$12,0)</f>
        <v>200</v>
      </c>
      <c r="E16181" s="27">
        <v>1</v>
      </c>
      <c r="F16181" s="28">
        <v>920</v>
      </c>
      <c r="G16181" s="28">
        <v>1</v>
      </c>
      <c r="H16181" s="29">
        <v>805</v>
      </c>
      <c r="I16181" s="29">
        <v>1738</v>
      </c>
      <c r="J16181" s="29">
        <v>410</v>
      </c>
      <c r="K16181" s="30">
        <f>F16181*G16181*H16181/1000000/$B$13</f>
        <v>0.0238108429</v>
      </c>
      <c r="L16181" s="30">
        <f>F16181*G16181*I16181/1000000/$B$13</f>
        <v>0.0514077577</v>
      </c>
      <c r="M16181" s="30">
        <f>F16181*G16181*J16181/1000000/$B$13</f>
        <v>0.0121272616</v>
      </c>
      <c r="N16181" s="30">
        <v>200.2377566999</v>
      </c>
      <c r="O16181" s="4" t="inlineStr">
        <is>
          <t>FRANKO actual PPM | VAUXHAL</t>
        </is>
      </c>
    </row>
    <row r="16182" ht="15.75" customHeight="1">
      <c r="A16182" s="4" t="inlineStr">
        <is>
          <t>GM 78</t>
        </is>
      </c>
      <c r="B16182" s="26">
        <f>ROUND((K16182*$B$6*$B$9+L16182*$B$7*$B$10+M16182*$B$8*$B$11)*$B$12,0)</f>
        <v>236</v>
      </c>
      <c r="C16182" s="26">
        <f>ROUND((K16182*$B$6*$B$9+L16182*$B$7*$B$10+M16182*$B$8*$B$11)*$B$12,0)</f>
        <v>236</v>
      </c>
      <c r="E16182" s="27">
        <v>1</v>
      </c>
      <c r="F16182" s="28">
        <v>1040</v>
      </c>
      <c r="G16182" s="28">
        <v>1</v>
      </c>
      <c r="H16182" s="29">
        <v>743</v>
      </c>
      <c r="I16182" s="29">
        <v>1979</v>
      </c>
      <c r="J16182" s="29">
        <v>420</v>
      </c>
      <c r="K16182" s="30">
        <f>F16182*G16182*H16182/1000000/$B$13</f>
        <v>0.0248435249</v>
      </c>
      <c r="L16182" s="30">
        <f>F16182*G16182*I16182/1000000/$B$13</f>
        <v>0.0661713806</v>
      </c>
      <c r="M16182" s="30">
        <f>F16182*G16182*J16182/1000000/$B$13</f>
        <v>0.0140434461</v>
      </c>
      <c r="N16182" s="30">
        <v>235.5888494112</v>
      </c>
      <c r="O16182" s="4" t="inlineStr">
        <is>
          <t>FRANKO actual PPM | VAUXHAL</t>
        </is>
      </c>
    </row>
    <row r="16183" ht="15.75" customHeight="1">
      <c r="A16183" s="4" t="inlineStr">
        <is>
          <t>GM 78</t>
        </is>
      </c>
      <c r="B16183" s="26">
        <f>ROUND((K16183*$B$6*$B$9+L16183*$B$7*$B$10+M16183*$B$8*$B$11)*$B$12,0)</f>
        <v>229</v>
      </c>
      <c r="C16183" s="26">
        <f>ROUND((K16183*$B$6*$B$9+L16183*$B$7*$B$10+M16183*$B$8*$B$11)*$B$12,0)</f>
        <v>229</v>
      </c>
      <c r="E16183" s="27">
        <v>1</v>
      </c>
      <c r="F16183" s="28">
        <v>1000</v>
      </c>
      <c r="G16183" s="28">
        <v>1</v>
      </c>
      <c r="H16183" s="29">
        <v>774</v>
      </c>
      <c r="I16183" s="29">
        <v>2098</v>
      </c>
      <c r="J16183" s="29">
        <v>407</v>
      </c>
      <c r="K16183" s="30">
        <f>F16183*G16183*H16183/1000000/$B$13</f>
        <v>0.0248846778</v>
      </c>
      <c r="L16183" s="30">
        <f>F16183*G16183*I16183/1000000/$B$13</f>
        <v>0.0674522663</v>
      </c>
      <c r="M16183" s="30">
        <f>F16183*G16183*J16183/1000000/$B$13</f>
        <v>0.0130853539</v>
      </c>
      <c r="N16183" s="30">
        <v>229.2380670446</v>
      </c>
      <c r="O16183" s="4" t="inlineStr">
        <is>
          <t>FRANKO actual PPM | VAUXHAL | Extra: 13106575 / 2043F7XL2</t>
        </is>
      </c>
    </row>
    <row r="16184" ht="15.75" customHeight="1">
      <c r="A16184" s="4" t="inlineStr">
        <is>
          <t>GM 78</t>
        </is>
      </c>
      <c r="B16184" s="26">
        <f>ROUND((K16184*$B$6*$B$9+L16184*$B$7*$B$10+M16184*$B$8*$B$11)*$B$12,0)</f>
        <v>234</v>
      </c>
      <c r="C16184" s="26">
        <f>ROUND((K16184*$B$6*$B$9+L16184*$B$7*$B$10+M16184*$B$8*$B$11)*$B$12,0)</f>
        <v>234</v>
      </c>
      <c r="E16184" s="27">
        <v>1</v>
      </c>
      <c r="F16184" s="28">
        <v>1060</v>
      </c>
      <c r="G16184" s="28">
        <v>1</v>
      </c>
      <c r="H16184" s="29">
        <v>773</v>
      </c>
      <c r="I16184" s="29">
        <v>1843</v>
      </c>
      <c r="J16184" s="29">
        <v>412</v>
      </c>
      <c r="K16184" s="30">
        <f>F16184*G16184*H16184/1000000/$B$13</f>
        <v>0.0263436787</v>
      </c>
      <c r="L16184" s="30">
        <f>F16184*G16184*I16184/1000000/$B$13</f>
        <v>0.0628090555</v>
      </c>
      <c r="M16184" s="30">
        <f>F16184*G16184*J16184/1000000/$B$13</f>
        <v>0.014040874</v>
      </c>
      <c r="N16184" s="30">
        <v>233.8739075626</v>
      </c>
      <c r="O16184" s="4" t="inlineStr">
        <is>
          <t>FRANKO actual PPM | VAUXHAL | Extra: 027957X / 13108575</t>
        </is>
      </c>
    </row>
    <row r="16185" ht="15.75" customHeight="1">
      <c r="A16185" s="4" t="inlineStr">
        <is>
          <t>GM 81</t>
        </is>
      </c>
      <c r="B16185" s="26">
        <f>ROUND((K16185*$B$6*$B$9+L16185*$B$7*$B$10+M16185*$B$8*$B$11)*$B$12,0)</f>
        <v>84</v>
      </c>
      <c r="C16185" s="26">
        <f>ROUND((K16185*$B$6*$B$9+L16185*$B$7*$B$10+M16185*$B$8*$B$11)*$B$12,0)</f>
        <v>84</v>
      </c>
      <c r="E16185" s="27">
        <v>1</v>
      </c>
      <c r="F16185" s="28">
        <v>920</v>
      </c>
      <c r="G16185" s="28">
        <v>1</v>
      </c>
      <c r="H16185" s="29">
        <v>1809</v>
      </c>
      <c r="I16185" s="29">
        <v>0</v>
      </c>
      <c r="J16185" s="29">
        <v>0</v>
      </c>
      <c r="K16185" s="30">
        <f>F16185*G16185*H16185/1000000/$B$13</f>
        <v>0.0535078445</v>
      </c>
      <c r="L16185" s="30">
        <f>F16185*G16185*I16185/1000000/$B$13</f>
        <v>0</v>
      </c>
      <c r="M16185" s="30">
        <f>F16185*G16185*J16185/1000000/$B$13</f>
        <v>0</v>
      </c>
      <c r="N16185" s="30">
        <v>84.2266980262</v>
      </c>
      <c r="O16185" s="4" t="inlineStr">
        <is>
          <t>FRANKO actual PPM | VAUXHAL | Extra: 1107300370000</t>
        </is>
      </c>
    </row>
    <row r="16186" ht="15.75" customHeight="1">
      <c r="A16186" s="4" t="inlineStr">
        <is>
          <t>GM 83</t>
        </is>
      </c>
      <c r="B16186" s="26">
        <f>ROUND((K16186*$B$6*$B$9+L16186*$B$7*$B$10+M16186*$B$8*$B$11)*$B$12,0)</f>
        <v>346</v>
      </c>
      <c r="C16186" s="26">
        <f>ROUND((K16186*$B$6*$B$9+L16186*$B$7*$B$10+M16186*$B$8*$B$11)*$B$12,0)</f>
        <v>346</v>
      </c>
      <c r="E16186" s="27">
        <v>1</v>
      </c>
      <c r="F16186" s="28">
        <v>800</v>
      </c>
      <c r="G16186" s="28">
        <v>1</v>
      </c>
      <c r="H16186" s="29">
        <v>3320</v>
      </c>
      <c r="I16186" s="29">
        <v>0</v>
      </c>
      <c r="J16186" s="29">
        <v>988</v>
      </c>
      <c r="K16186" s="30">
        <f>F16186*G16186*H16186/1000000/$B$13</f>
        <v>0.0853923829</v>
      </c>
      <c r="L16186" s="30">
        <f>F16186*G16186*I16186/1000000/$B$13</f>
        <v>0</v>
      </c>
      <c r="M16186" s="30">
        <f>F16186*G16186*J16186/1000000/$B$13</f>
        <v>0.0254119501</v>
      </c>
      <c r="N16186" s="30">
        <v>345.5513372061</v>
      </c>
      <c r="O16186" s="4" t="inlineStr">
        <is>
          <t>FRANKO actual PPM | VAUXHAL | Extra: GM55353581 / 2BH03AA</t>
        </is>
      </c>
    </row>
    <row r="16187" ht="15.75" customHeight="1">
      <c r="A16187" s="4" t="inlineStr">
        <is>
          <t>GM 84</t>
        </is>
      </c>
      <c r="B16187" s="26">
        <f>ROUND((K16187*$B$6*$B$9+L16187*$B$7*$B$10+M16187*$B$8*$B$11)*$B$12,0)</f>
        <v>99</v>
      </c>
      <c r="C16187" s="26">
        <f>ROUND((K16187*$B$6*$B$9+L16187*$B$7*$B$10+M16187*$B$8*$B$11)*$B$12,0)</f>
        <v>99</v>
      </c>
      <c r="E16187" s="27">
        <v>1</v>
      </c>
      <c r="F16187" s="28">
        <v>240</v>
      </c>
      <c r="G16187" s="28">
        <v>1</v>
      </c>
      <c r="H16187" s="29">
        <v>8131</v>
      </c>
      <c r="I16187" s="29">
        <v>0</v>
      </c>
      <c r="J16187" s="29">
        <v>0</v>
      </c>
      <c r="K16187" s="30">
        <f>F16187*G16187*H16187/1000000/$B$13</f>
        <v>0.0627402529</v>
      </c>
      <c r="L16187" s="30">
        <f>F16187*G16187*I16187/1000000/$B$13</f>
        <v>0</v>
      </c>
      <c r="M16187" s="30">
        <f>F16187*G16187*J16187/1000000/$B$13</f>
        <v>0</v>
      </c>
      <c r="N16187" s="30">
        <v>98.7594320645</v>
      </c>
      <c r="O16187" s="4" t="inlineStr">
        <is>
          <t>FRANKO actual PPM | VAUXHAL | Extra: 2583F7X</t>
        </is>
      </c>
    </row>
    <row r="16188" ht="15.75" customHeight="1">
      <c r="A16188" s="4" t="inlineStr">
        <is>
          <t>GM 84</t>
        </is>
      </c>
      <c r="B16188" s="26">
        <f>ROUND((K16188*$B$6*$B$9+L16188*$B$7*$B$10+M16188*$B$8*$B$11)*$B$12,0)</f>
        <v>106</v>
      </c>
      <c r="C16188" s="26">
        <f>ROUND((K16188*$B$6*$B$9+L16188*$B$7*$B$10+M16188*$B$8*$B$11)*$B$12,0)</f>
        <v>106</v>
      </c>
      <c r="E16188" s="27">
        <v>1</v>
      </c>
      <c r="F16188" s="28">
        <v>240</v>
      </c>
      <c r="G16188" s="28">
        <v>1</v>
      </c>
      <c r="H16188" s="29">
        <v>8692</v>
      </c>
      <c r="I16188" s="29">
        <v>0</v>
      </c>
      <c r="J16188" s="29">
        <v>0</v>
      </c>
      <c r="K16188" s="30">
        <f>F16188*G16188*H16188/1000000/$B$13</f>
        <v>0.0670690294</v>
      </c>
      <c r="L16188" s="30">
        <f>F16188*G16188*I16188/1000000/$B$13</f>
        <v>0</v>
      </c>
      <c r="M16188" s="30">
        <f>F16188*G16188*J16188/1000000/$B$13</f>
        <v>0</v>
      </c>
      <c r="N16188" s="30">
        <v>105.5733591815</v>
      </c>
      <c r="O16188" s="4" t="inlineStr">
        <is>
          <t>FRANKO actual PPM | VAUXHAL | Extra: 0598E2X</t>
        </is>
      </c>
    </row>
    <row r="16189" ht="15.75" customHeight="1">
      <c r="A16189" s="4" t="inlineStr">
        <is>
          <t>GM 84</t>
        </is>
      </c>
      <c r="B16189" s="26">
        <f>ROUND((K16189*$B$6*$B$9+L16189*$B$7*$B$10+M16189*$B$8*$B$11)*$B$12,0)</f>
        <v>107</v>
      </c>
      <c r="C16189" s="26">
        <f>ROUND((K16189*$B$6*$B$9+L16189*$B$7*$B$10+M16189*$B$8*$B$11)*$B$12,0)</f>
        <v>107</v>
      </c>
      <c r="E16189" s="27">
        <v>1</v>
      </c>
      <c r="F16189" s="28">
        <v>240</v>
      </c>
      <c r="G16189" s="28">
        <v>1</v>
      </c>
      <c r="H16189" s="29">
        <v>8791</v>
      </c>
      <c r="I16189" s="29">
        <v>0</v>
      </c>
      <c r="J16189" s="29">
        <v>0</v>
      </c>
      <c r="K16189" s="30">
        <f>F16189*G16189*H16189/1000000/$B$13</f>
        <v>0.0678329311</v>
      </c>
      <c r="L16189" s="30">
        <f>F16189*G16189*I16189/1000000/$B$13</f>
        <v>0</v>
      </c>
      <c r="M16189" s="30">
        <f>F16189*G16189*J16189/1000000/$B$13</f>
        <v>0</v>
      </c>
      <c r="N16189" s="30">
        <v>106.775816908</v>
      </c>
      <c r="O16189" s="4" t="inlineStr">
        <is>
          <t>FRANKO actual PPM | VAUXHAL | Extra: 1655F7X</t>
        </is>
      </c>
    </row>
    <row r="16190" ht="15.75" customHeight="1">
      <c r="A16190" s="4" t="inlineStr">
        <is>
          <t>GM 84</t>
        </is>
      </c>
      <c r="B16190" s="26">
        <f>ROUND((K16190*$B$6*$B$9+L16190*$B$7*$B$10+M16190*$B$8*$B$11)*$B$12,0)</f>
        <v>119</v>
      </c>
      <c r="C16190" s="26">
        <f>ROUND((K16190*$B$6*$B$9+L16190*$B$7*$B$10+M16190*$B$8*$B$11)*$B$12,0)</f>
        <v>119</v>
      </c>
      <c r="E16190" s="27">
        <v>1</v>
      </c>
      <c r="F16190" s="28">
        <v>240</v>
      </c>
      <c r="G16190" s="28">
        <v>1</v>
      </c>
      <c r="H16190" s="29">
        <v>9770</v>
      </c>
      <c r="I16190" s="29">
        <v>0</v>
      </c>
      <c r="J16190" s="29">
        <v>0</v>
      </c>
      <c r="K16190" s="30">
        <f>F16190*G16190*H16190/1000000/$B$13</f>
        <v>0.0753870706</v>
      </c>
      <c r="L16190" s="30">
        <f>F16190*G16190*I16190/1000000/$B$13</f>
        <v>0</v>
      </c>
      <c r="M16190" s="30">
        <f>F16190*G16190*J16190/1000000/$B$13</f>
        <v>0</v>
      </c>
      <c r="N16190" s="30">
        <v>118.6667877592</v>
      </c>
      <c r="O16190" s="4" t="inlineStr">
        <is>
          <t>FRANKO actual PPM | VAUXHAL | Extra: 3513F7X</t>
        </is>
      </c>
    </row>
    <row r="16191" ht="15.75" customHeight="1">
      <c r="A16191" s="4" t="inlineStr">
        <is>
          <t>GM 84</t>
        </is>
      </c>
      <c r="B16191" s="26">
        <f>ROUND((K16191*$B$6*$B$9+L16191*$B$7*$B$10+M16191*$B$8*$B$11)*$B$12,0)</f>
        <v>130</v>
      </c>
      <c r="C16191" s="26">
        <f>ROUND((K16191*$B$6*$B$9+L16191*$B$7*$B$10+M16191*$B$8*$B$11)*$B$12,0)</f>
        <v>130</v>
      </c>
      <c r="E16191" s="27">
        <v>1</v>
      </c>
      <c r="F16191" s="28">
        <v>250</v>
      </c>
      <c r="G16191" s="28">
        <v>1</v>
      </c>
      <c r="H16191" s="29">
        <v>10300</v>
      </c>
      <c r="I16191" s="29">
        <v>0</v>
      </c>
      <c r="J16191" s="29">
        <v>0</v>
      </c>
      <c r="K16191" s="30">
        <f>F16191*G16191*H16191/1000000/$B$13</f>
        <v>0.0827881724</v>
      </c>
      <c r="L16191" s="30">
        <f>F16191*G16191*I16191/1000000/$B$13</f>
        <v>0</v>
      </c>
      <c r="M16191" s="30">
        <f>F16191*G16191*J16191/1000000/$B$13</f>
        <v>0</v>
      </c>
      <c r="N16191" s="30">
        <v>130.3168621972</v>
      </c>
      <c r="O16191" s="4" t="inlineStr">
        <is>
          <t>FRANKO actual PPM | VAUXHAL | Extra: GM13106916GM843424P8X</t>
        </is>
      </c>
    </row>
    <row r="16192" ht="15.75" customHeight="1">
      <c r="A16192" s="4" t="inlineStr">
        <is>
          <t>GM 84</t>
        </is>
      </c>
      <c r="B16192" s="26">
        <f>ROUND((K16192*$B$6*$B$9+L16192*$B$7*$B$10+M16192*$B$8*$B$11)*$B$12,0)</f>
        <v>118</v>
      </c>
      <c r="C16192" s="26">
        <f>ROUND((K16192*$B$6*$B$9+L16192*$B$7*$B$10+M16192*$B$8*$B$11)*$B$12,0)</f>
        <v>118</v>
      </c>
      <c r="E16192" s="27">
        <v>1</v>
      </c>
      <c r="F16192" s="28">
        <v>250</v>
      </c>
      <c r="G16192" s="28">
        <v>1</v>
      </c>
      <c r="H16192" s="29">
        <v>9300</v>
      </c>
      <c r="I16192" s="29">
        <v>0</v>
      </c>
      <c r="J16192" s="29">
        <v>0</v>
      </c>
      <c r="K16192" s="30">
        <f>F16192*G16192*H16192/1000000/$B$13</f>
        <v>0.0747504858</v>
      </c>
      <c r="L16192" s="30">
        <f>F16192*G16192*I16192/1000000/$B$13</f>
        <v>0</v>
      </c>
      <c r="M16192" s="30">
        <f>F16192*G16192*J16192/1000000/$B$13</f>
        <v>0</v>
      </c>
      <c r="N16192" s="30">
        <v>117.6647396538</v>
      </c>
      <c r="O16192" s="4" t="inlineStr">
        <is>
          <t>FRANKO actual PPM | VAUXHAL | Extra: GM13106917, GM84, 0145F7X</t>
        </is>
      </c>
    </row>
    <row r="16193" ht="15.75" customHeight="1">
      <c r="A16193" s="4" t="inlineStr">
        <is>
          <t>GM 84</t>
        </is>
      </c>
      <c r="B16193" s="26">
        <f>ROUND((K16193*$B$6*$B$9+L16193*$B$7*$B$10+M16193*$B$8*$B$11)*$B$12,0)</f>
        <v>125</v>
      </c>
      <c r="C16193" s="26">
        <f>ROUND((K16193*$B$6*$B$9+L16193*$B$7*$B$10+M16193*$B$8*$B$11)*$B$12,0)</f>
        <v>125</v>
      </c>
      <c r="E16193" s="27">
        <v>1</v>
      </c>
      <c r="F16193" s="28">
        <v>260</v>
      </c>
      <c r="G16193" s="28">
        <v>1</v>
      </c>
      <c r="H16193" s="29">
        <v>9506</v>
      </c>
      <c r="I16193" s="29">
        <v>0</v>
      </c>
      <c r="J16193" s="29">
        <v>0</v>
      </c>
      <c r="K16193" s="30">
        <f>F16193*G16193*H16193/1000000/$B$13</f>
        <v>0.0794624992</v>
      </c>
      <c r="L16193" s="30">
        <f>F16193*G16193*I16193/1000000/$B$13</f>
        <v>0</v>
      </c>
      <c r="M16193" s="30">
        <f>F16193*G16193*J16193/1000000/$B$13</f>
        <v>0</v>
      </c>
      <c r="N16193" s="30">
        <v>125.0819199737</v>
      </c>
      <c r="O16193" s="4" t="inlineStr">
        <is>
          <t>FRANKO actual PPM | VAUXHAL | Extra: GM13106916 / 1693F8X</t>
        </is>
      </c>
    </row>
    <row r="16194" ht="15.75" customHeight="1">
      <c r="A16194" s="4" t="inlineStr">
        <is>
          <t>GM 84</t>
        </is>
      </c>
      <c r="B16194" s="26">
        <f>ROUND((K16194*$B$6*$B$9+L16194*$B$7*$B$10+M16194*$B$8*$B$11)*$B$12,0)</f>
        <v>139</v>
      </c>
      <c r="C16194" s="26">
        <f>ROUND((K16194*$B$6*$B$9+L16194*$B$7*$B$10+M16194*$B$8*$B$11)*$B$12,0)</f>
        <v>139</v>
      </c>
      <c r="E16194" s="27">
        <v>1</v>
      </c>
      <c r="F16194" s="28">
        <v>260</v>
      </c>
      <c r="G16194" s="28">
        <v>1</v>
      </c>
      <c r="H16194" s="29">
        <v>10573</v>
      </c>
      <c r="I16194" s="29">
        <v>0</v>
      </c>
      <c r="J16194" s="29">
        <v>0</v>
      </c>
      <c r="K16194" s="30">
        <f>F16194*G16194*H16194/1000000/$B$13</f>
        <v>0.0883817593</v>
      </c>
      <c r="L16194" s="30">
        <f>F16194*G16194*I16194/1000000/$B$13</f>
        <v>0</v>
      </c>
      <c r="M16194" s="30">
        <f>F16194*G16194*J16194/1000000/$B$13</f>
        <v>0</v>
      </c>
      <c r="N16194" s="30">
        <v>139.1217273176</v>
      </c>
      <c r="O16194" s="4" t="inlineStr">
        <is>
          <t>FRANKO actual PPM | VAUXHAL | Extra: 3225F7X</t>
        </is>
      </c>
    </row>
    <row r="16195" ht="15.75" customHeight="1">
      <c r="A16195" s="4" t="inlineStr">
        <is>
          <t>GM 85</t>
        </is>
      </c>
      <c r="B16195" s="26">
        <f>ROUND((K16195*$B$6*$B$9+L16195*$B$7*$B$10+M16195*$B$8*$B$11)*$B$12,0)</f>
        <v>300</v>
      </c>
      <c r="C16195" s="26">
        <f>ROUND((K16195*$B$6*$B$9+L16195*$B$7*$B$10+M16195*$B$8*$B$11)*$B$12,0)</f>
        <v>300</v>
      </c>
      <c r="E16195" s="27">
        <v>1</v>
      </c>
      <c r="F16195" s="28">
        <v>1300</v>
      </c>
      <c r="G16195" s="28">
        <v>1</v>
      </c>
      <c r="H16195" s="29">
        <v>4566</v>
      </c>
      <c r="I16195" s="29">
        <v>0</v>
      </c>
      <c r="J16195" s="29">
        <v>0</v>
      </c>
      <c r="K16195" s="30">
        <f>F16195*G16195*H16195/1000000/$B$13</f>
        <v>0.1908404015</v>
      </c>
      <c r="L16195" s="30">
        <f>F16195*G16195*I16195/1000000/$B$13</f>
        <v>0</v>
      </c>
      <c r="M16195" s="30">
        <f>F16195*G16195*J16195/1000000/$B$13</f>
        <v>0</v>
      </c>
      <c r="N16195" s="30">
        <v>300.4018759729</v>
      </c>
      <c r="O16195" s="4" t="inlineStr">
        <is>
          <t>FRANKO actual PPM | VAUXHAL | Extra: 1883F7/55353495</t>
        </is>
      </c>
    </row>
    <row r="16196" ht="15.75" customHeight="1">
      <c r="A16196" s="4" t="inlineStr">
        <is>
          <t>GM 85</t>
        </is>
      </c>
      <c r="B16196" s="26">
        <f>ROUND((K16196*$B$6*$B$9+L16196*$B$7*$B$10+M16196*$B$8*$B$11)*$B$12,0)</f>
        <v>278</v>
      </c>
      <c r="C16196" s="26">
        <f>ROUND((K16196*$B$6*$B$9+L16196*$B$7*$B$10+M16196*$B$8*$B$11)*$B$12,0)</f>
        <v>278</v>
      </c>
      <c r="E16196" s="27">
        <v>1</v>
      </c>
      <c r="F16196" s="28">
        <v>1220</v>
      </c>
      <c r="G16196" s="28">
        <v>1</v>
      </c>
      <c r="H16196" s="29">
        <v>4507</v>
      </c>
      <c r="I16196" s="29">
        <v>0</v>
      </c>
      <c r="J16196" s="29">
        <v>0</v>
      </c>
      <c r="K16196" s="30">
        <f>F16196*G16196*H16196/1000000/$B$13</f>
        <v>0.176782166</v>
      </c>
      <c r="L16196" s="30">
        <f>F16196*G16196*I16196/1000000/$B$13</f>
        <v>0</v>
      </c>
      <c r="M16196" s="30">
        <f>F16196*G16196*J16196/1000000/$B$13</f>
        <v>0</v>
      </c>
      <c r="N16196" s="30">
        <v>278.2728075596</v>
      </c>
      <c r="O16196" s="4" t="inlineStr">
        <is>
          <t>FRANKO actual PPM | VAUXHAL | Extra: 1573F8/55353495</t>
        </is>
      </c>
    </row>
    <row r="16197" ht="15.75" customHeight="1">
      <c r="A16197" s="4" t="inlineStr">
        <is>
          <t>GM 86</t>
        </is>
      </c>
      <c r="B16197" s="26">
        <f>ROUND((K16197*$B$6*$B$9+L16197*$B$7*$B$10+M16197*$B$8*$B$11)*$B$12,0)</f>
        <v>377</v>
      </c>
      <c r="C16197" s="26">
        <f>ROUND((K16197*$B$6*$B$9+L16197*$B$7*$B$10+M16197*$B$8*$B$11)*$B$12,0)</f>
        <v>377</v>
      </c>
      <c r="E16197" s="27">
        <v>1</v>
      </c>
      <c r="F16197" s="28">
        <v>720</v>
      </c>
      <c r="G16197" s="28">
        <v>1</v>
      </c>
      <c r="H16197" s="29">
        <v>10350</v>
      </c>
      <c r="I16197" s="29">
        <v>0</v>
      </c>
      <c r="J16197" s="29">
        <v>0</v>
      </c>
      <c r="K16197" s="30">
        <f>F16197*G16197*H16197/1000000/$B$13</f>
        <v>0.2395873634</v>
      </c>
      <c r="L16197" s="30">
        <f>F16197*G16197*I16197/1000000/$B$13</f>
        <v>0</v>
      </c>
      <c r="M16197" s="30">
        <f>F16197*G16197*J16197/1000000/$B$13</f>
        <v>0</v>
      </c>
      <c r="N16197" s="30">
        <v>377.1344687742</v>
      </c>
      <c r="O16197" s="4" t="inlineStr">
        <is>
          <t>FRANKO actual PPM | VAUXHAL | Extra: GM55353916 / 1107300673000</t>
        </is>
      </c>
    </row>
    <row r="16198" ht="15.75" customHeight="1">
      <c r="A16198" s="4" t="inlineStr">
        <is>
          <t>GM 86</t>
        </is>
      </c>
      <c r="B16198" s="26">
        <f>ROUND((K16198*$B$6*$B$9+L16198*$B$7*$B$10+M16198*$B$8*$B$11)*$B$12,0)</f>
        <v>345</v>
      </c>
      <c r="C16198" s="26">
        <f>ROUND((K16198*$B$6*$B$9+L16198*$B$7*$B$10+M16198*$B$8*$B$11)*$B$12,0)</f>
        <v>345</v>
      </c>
      <c r="E16198" s="27">
        <v>1</v>
      </c>
      <c r="F16198" s="28">
        <v>780</v>
      </c>
      <c r="G16198" s="28">
        <v>1</v>
      </c>
      <c r="H16198" s="29">
        <v>8744</v>
      </c>
      <c r="I16198" s="29">
        <v>0</v>
      </c>
      <c r="J16198" s="29">
        <v>0</v>
      </c>
      <c r="K16198" s="30">
        <f>F16198*G16198*H16198/1000000/$B$13</f>
        <v>0.2192783798</v>
      </c>
      <c r="L16198" s="30">
        <f>F16198*G16198*I16198/1000000/$B$13</f>
        <v>0</v>
      </c>
      <c r="M16198" s="30">
        <f>F16198*G16198*J16198/1000000/$B$13</f>
        <v>0</v>
      </c>
      <c r="N16198" s="30">
        <v>345.1660977013</v>
      </c>
      <c r="O16198" s="4" t="inlineStr">
        <is>
          <t>FRANKO actual PPM | VAUXHAL | Extra: GM55353916 / 1107300673000</t>
        </is>
      </c>
    </row>
    <row r="16199" ht="15.75" customHeight="1">
      <c r="A16199" s="4" t="inlineStr">
        <is>
          <t>GM 86</t>
        </is>
      </c>
      <c r="B16199" s="26">
        <f>ROUND((K16199*$B$6*$B$9+L16199*$B$7*$B$10+M16199*$B$8*$B$11)*$B$12,0)</f>
        <v>404</v>
      </c>
      <c r="C16199" s="26">
        <f>ROUND((K16199*$B$6*$B$9+L16199*$B$7*$B$10+M16199*$B$8*$B$11)*$B$12,0)</f>
        <v>404</v>
      </c>
      <c r="E16199" s="27">
        <v>1</v>
      </c>
      <c r="F16199" s="28">
        <v>800</v>
      </c>
      <c r="G16199" s="28">
        <v>1</v>
      </c>
      <c r="H16199" s="29">
        <v>9990</v>
      </c>
      <c r="I16199" s="29">
        <v>0</v>
      </c>
      <c r="J16199" s="29">
        <v>0</v>
      </c>
      <c r="K16199" s="30">
        <f>F16199*G16199*H16199/1000000/$B$13</f>
        <v>0.2569487666</v>
      </c>
      <c r="L16199" s="30">
        <f>F16199*G16199*I16199/1000000/$B$13</f>
        <v>0</v>
      </c>
      <c r="M16199" s="30">
        <f>F16199*G16199*J16199/1000000/$B$13</f>
        <v>0</v>
      </c>
      <c r="N16199" s="30">
        <v>404.463053468</v>
      </c>
      <c r="O16199" s="4" t="inlineStr">
        <is>
          <t>FRANKO actual PPM | VAUXHAL | Extra: GM55353916 / 1107300673000</t>
        </is>
      </c>
    </row>
    <row r="16200" ht="15.75" customHeight="1">
      <c r="A16200" s="4" t="inlineStr">
        <is>
          <t>GM 87</t>
        </is>
      </c>
      <c r="B16200" s="26">
        <f>ROUND((K16200*$B$6*$B$9+L16200*$B$7*$B$10+M16200*$B$8*$B$11)*$B$12,0)</f>
        <v>276</v>
      </c>
      <c r="C16200" s="26">
        <f>ROUND((K16200*$B$6*$B$9+L16200*$B$7*$B$10+M16200*$B$8*$B$11)*$B$12,0)</f>
        <v>276</v>
      </c>
      <c r="E16200" s="27">
        <v>1</v>
      </c>
      <c r="F16200" s="28">
        <v>1000</v>
      </c>
      <c r="G16200" s="28">
        <v>1</v>
      </c>
      <c r="H16200" s="29">
        <v>5453</v>
      </c>
      <c r="I16200" s="29">
        <v>0</v>
      </c>
      <c r="J16200" s="29">
        <v>0</v>
      </c>
      <c r="K16200" s="30">
        <f>F16200*G16200*H16200/1000000/$B$13</f>
        <v>0.175318021</v>
      </c>
      <c r="L16200" s="30">
        <f>F16200*G16200*I16200/1000000/$B$13</f>
        <v>0</v>
      </c>
      <c r="M16200" s="30">
        <f>F16200*G16200*J16200/1000000/$B$13</f>
        <v>0</v>
      </c>
      <c r="N16200" s="30">
        <v>275.9680969171</v>
      </c>
      <c r="O16200" s="4" t="inlineStr">
        <is>
          <t>FRANKO actual PPM | VAUXHAL | Extra: 55352981</t>
        </is>
      </c>
    </row>
    <row r="16201" ht="15.75" customHeight="1">
      <c r="A16201" s="4" t="inlineStr">
        <is>
          <t>GM 87</t>
        </is>
      </c>
      <c r="B16201" s="26">
        <f>ROUND((K16201*$B$6*$B$9+L16201*$B$7*$B$10+M16201*$B$8*$B$11)*$B$12,0)</f>
        <v>278</v>
      </c>
      <c r="C16201" s="26">
        <f>ROUND((K16201*$B$6*$B$9+L16201*$B$7*$B$10+M16201*$B$8*$B$11)*$B$12,0)</f>
        <v>278</v>
      </c>
      <c r="E16201" s="27">
        <v>1</v>
      </c>
      <c r="F16201" s="28">
        <v>900</v>
      </c>
      <c r="G16201" s="28">
        <v>1</v>
      </c>
      <c r="H16201" s="29">
        <v>6107</v>
      </c>
      <c r="I16201" s="29">
        <v>0</v>
      </c>
      <c r="J16201" s="29">
        <v>0</v>
      </c>
      <c r="K16201" s="30">
        <f>F16201*G16201*H16201/1000000/$B$13</f>
        <v>0.1767101484</v>
      </c>
      <c r="L16201" s="30">
        <f>F16201*G16201*I16201/1000000/$B$13</f>
        <v>0</v>
      </c>
      <c r="M16201" s="30">
        <f>F16201*G16201*J16201/1000000/$B$13</f>
        <v>0</v>
      </c>
      <c r="N16201" s="30">
        <v>278.1594445416</v>
      </c>
      <c r="O16201" s="4" t="inlineStr">
        <is>
          <t>FRANKO actual PPM | VAUXHAL | Extra: 55352981/1107300380000</t>
        </is>
      </c>
    </row>
    <row r="16202" ht="15.75" customHeight="1">
      <c r="A16202" s="4" t="inlineStr">
        <is>
          <t>GM 87</t>
        </is>
      </c>
      <c r="B16202" s="26">
        <f>ROUND((K16202*$B$6*$B$9+L16202*$B$7*$B$10+M16202*$B$8*$B$11)*$B$12,0)</f>
        <v>302</v>
      </c>
      <c r="C16202" s="26">
        <f>ROUND((K16202*$B$6*$B$9+L16202*$B$7*$B$10+M16202*$B$8*$B$11)*$B$12,0)</f>
        <v>302</v>
      </c>
      <c r="E16202" s="27">
        <v>1</v>
      </c>
      <c r="F16202" s="28">
        <v>900</v>
      </c>
      <c r="G16202" s="28">
        <v>1</v>
      </c>
      <c r="H16202" s="29">
        <v>6623</v>
      </c>
      <c r="I16202" s="29">
        <v>0</v>
      </c>
      <c r="J16202" s="29">
        <v>0</v>
      </c>
      <c r="K16202" s="30">
        <f>F16202*G16202*H16202/1000000/$B$13</f>
        <v>0.1916409551</v>
      </c>
      <c r="L16202" s="30">
        <f>F16202*G16202*I16202/1000000/$B$13</f>
        <v>0</v>
      </c>
      <c r="M16202" s="30">
        <f>F16202*G16202*J16202/1000000/$B$13</f>
        <v>0</v>
      </c>
      <c r="N16202" s="30">
        <v>301.6620273782</v>
      </c>
      <c r="O16202" s="4" t="inlineStr">
        <is>
          <t>FRANKO actual PPM | VAUXHAL | Extra: 55352981</t>
        </is>
      </c>
    </row>
    <row r="16203" ht="15.75" customHeight="1">
      <c r="A16203" s="4" t="inlineStr">
        <is>
          <t>GM 88</t>
        </is>
      </c>
      <c r="B16203" s="26">
        <f>ROUND((K16203*$B$6*$B$9+L16203*$B$7*$B$10+M16203*$B$8*$B$11)*$B$12,0)</f>
        <v>215</v>
      </c>
      <c r="C16203" s="26">
        <f>ROUND((K16203*$B$6*$B$9+L16203*$B$7*$B$10+M16203*$B$8*$B$11)*$B$12,0)</f>
        <v>215</v>
      </c>
      <c r="E16203" s="27">
        <v>1</v>
      </c>
      <c r="F16203" s="28">
        <v>1320</v>
      </c>
      <c r="G16203" s="28">
        <v>1</v>
      </c>
      <c r="H16203" s="29">
        <v>3211</v>
      </c>
      <c r="I16203" s="29">
        <v>9</v>
      </c>
      <c r="J16203" s="29">
        <v>0</v>
      </c>
      <c r="K16203" s="30">
        <f>F16203*G16203*H16203/1000000/$B$13</f>
        <v>0.1362715823</v>
      </c>
      <c r="L16203" s="30">
        <f>F16203*G16203*I16203/1000000/$B$13</f>
        <v>0.0003819509</v>
      </c>
      <c r="M16203" s="30">
        <f>F16203*G16203*J16203/1000000/$B$13</f>
        <v>0</v>
      </c>
      <c r="N16203" s="30">
        <v>214.9657305192</v>
      </c>
      <c r="O16203" s="4" t="inlineStr">
        <is>
          <t>FRANKO actual PPM | VAUXHAL</t>
        </is>
      </c>
    </row>
    <row r="16204" ht="15.75" customHeight="1">
      <c r="A16204" s="4" t="inlineStr">
        <is>
          <t>GM 88</t>
        </is>
      </c>
      <c r="B16204" s="26">
        <f>ROUND((K16204*$B$6*$B$9+L16204*$B$7*$B$10+M16204*$B$8*$B$11)*$B$12,0)</f>
        <v>199</v>
      </c>
      <c r="C16204" s="26">
        <f>ROUND((K16204*$B$6*$B$9+L16204*$B$7*$B$10+M16204*$B$8*$B$11)*$B$12,0)</f>
        <v>199</v>
      </c>
      <c r="E16204" s="27">
        <v>1</v>
      </c>
      <c r="F16204" s="28">
        <v>1100</v>
      </c>
      <c r="G16204" s="28">
        <v>1</v>
      </c>
      <c r="H16204" s="29">
        <v>3575</v>
      </c>
      <c r="I16204" s="29">
        <v>0</v>
      </c>
      <c r="J16204" s="29">
        <v>0</v>
      </c>
      <c r="K16204" s="30">
        <f>F16204*G16204*H16204/1000000/$B$13</f>
        <v>0.1264328109</v>
      </c>
      <c r="L16204" s="30">
        <f>F16204*G16204*I16204/1000000/$B$13</f>
        <v>0</v>
      </c>
      <c r="M16204" s="30">
        <f>F16204*G16204*J16204/1000000/$B$13</f>
        <v>0</v>
      </c>
      <c r="N16204" s="30">
        <v>199.017887608</v>
      </c>
      <c r="O16204" s="4" t="inlineStr">
        <is>
          <t>FRANKO actual PPM | VAUXHAL</t>
        </is>
      </c>
    </row>
    <row r="16205" ht="15.75" customHeight="1">
      <c r="A16205" s="4" t="inlineStr">
        <is>
          <t>GM 88</t>
        </is>
      </c>
      <c r="B16205" s="26">
        <f>ROUND((K16205*$B$6*$B$9+L16205*$B$7*$B$10+M16205*$B$8*$B$11)*$B$12,0)</f>
        <v>205</v>
      </c>
      <c r="C16205" s="26">
        <f>ROUND((K16205*$B$6*$B$9+L16205*$B$7*$B$10+M16205*$B$8*$B$11)*$B$12,0)</f>
        <v>205</v>
      </c>
      <c r="E16205" s="27">
        <v>1</v>
      </c>
      <c r="F16205" s="28">
        <v>1100</v>
      </c>
      <c r="G16205" s="28">
        <v>1</v>
      </c>
      <c r="H16205" s="29">
        <v>3679</v>
      </c>
      <c r="I16205" s="29">
        <v>0</v>
      </c>
      <c r="J16205" s="29">
        <v>0</v>
      </c>
      <c r="K16205" s="30">
        <f>F16205*G16205*H16205/1000000/$B$13</f>
        <v>0.1301108563</v>
      </c>
      <c r="L16205" s="30">
        <f>F16205*G16205*I16205/1000000/$B$13</f>
        <v>0</v>
      </c>
      <c r="M16205" s="30">
        <f>F16205*G16205*J16205/1000000/$B$13</f>
        <v>0</v>
      </c>
      <c r="N16205" s="30">
        <v>204.8074988839</v>
      </c>
      <c r="O16205" s="4" t="inlineStr">
        <is>
          <t>FRANKO actual PPM | OPEL | Extra: 55354256/ 1146F8</t>
        </is>
      </c>
    </row>
    <row r="16206" ht="15.75" customHeight="1">
      <c r="A16206" s="4" t="inlineStr">
        <is>
          <t>GM 88</t>
        </is>
      </c>
      <c r="B16206" s="26">
        <f>ROUND((K16206*$B$6*$B$9+L16206*$B$7*$B$10+M16206*$B$8*$B$11)*$B$12,0)</f>
        <v>208</v>
      </c>
      <c r="C16206" s="26">
        <f>ROUND((K16206*$B$6*$B$9+L16206*$B$7*$B$10+M16206*$B$8*$B$11)*$B$12,0)</f>
        <v>208</v>
      </c>
      <c r="E16206" s="27">
        <v>1</v>
      </c>
      <c r="F16206" s="28">
        <v>1100</v>
      </c>
      <c r="G16206" s="28">
        <v>1</v>
      </c>
      <c r="H16206" s="29">
        <v>3740</v>
      </c>
      <c r="I16206" s="29">
        <v>0</v>
      </c>
      <c r="J16206" s="29">
        <v>0</v>
      </c>
      <c r="K16206" s="30">
        <f>F16206*G16206*H16206/1000000/$B$13</f>
        <v>0.1322681714</v>
      </c>
      <c r="L16206" s="30">
        <f>F16206*G16206*I16206/1000000/$B$13</f>
        <v>0</v>
      </c>
      <c r="M16206" s="30">
        <f>F16206*G16206*J16206/1000000/$B$13</f>
        <v>0</v>
      </c>
      <c r="N16206" s="30">
        <v>208.2033285745</v>
      </c>
      <c r="O16206" s="4" t="inlineStr">
        <is>
          <t>FRANKO actual PPM | VAUXHAL | Extra: GM55354256 1947C2</t>
        </is>
      </c>
    </row>
    <row r="16207" ht="15.75" customHeight="1">
      <c r="A16207" s="4" t="inlineStr">
        <is>
          <t>GM 89</t>
        </is>
      </c>
      <c r="B16207" s="26">
        <f>ROUND((K16207*$B$6*$B$9+L16207*$B$7*$B$10+M16207*$B$8*$B$11)*$B$12,0)</f>
        <v>56</v>
      </c>
      <c r="C16207" s="26">
        <f>ROUND((K16207*$B$6*$B$9+L16207*$B$7*$B$10+M16207*$B$8*$B$11)*$B$12,0)</f>
        <v>56</v>
      </c>
      <c r="E16207" s="27">
        <v>1</v>
      </c>
      <c r="F16207" s="28">
        <v>250</v>
      </c>
      <c r="G16207" s="28">
        <v>1</v>
      </c>
      <c r="H16207" s="29">
        <v>4460</v>
      </c>
      <c r="I16207" s="29">
        <v>0</v>
      </c>
      <c r="J16207" s="29">
        <v>0</v>
      </c>
      <c r="K16207" s="30">
        <f>F16207*G16207*H16207/1000000/$B$13</f>
        <v>0.0358480824</v>
      </c>
      <c r="L16207" s="30">
        <f>F16207*G16207*I16207/1000000/$B$13</f>
        <v>0</v>
      </c>
      <c r="M16207" s="30">
        <f>F16207*G16207*J16207/1000000/$B$13</f>
        <v>0</v>
      </c>
      <c r="N16207" s="30">
        <v>56.4284665437</v>
      </c>
      <c r="O16207" s="4" t="inlineStr">
        <is>
          <t>FRANKO actual PPM | VAUXHAL | Extra: GM55354261, GM89, 2863F7X</t>
        </is>
      </c>
    </row>
    <row r="16208" ht="15.75" customHeight="1">
      <c r="A16208" s="4" t="inlineStr">
        <is>
          <t>GM 90</t>
        </is>
      </c>
      <c r="B16208" s="26">
        <f>ROUND((K16208*$B$6*$B$9+L16208*$B$7*$B$10+M16208*$B$8*$B$11)*$B$12,0)</f>
        <v>177</v>
      </c>
      <c r="C16208" s="26">
        <f>ROUND((K16208*$B$6*$B$9+L16208*$B$7*$B$10+M16208*$B$8*$B$11)*$B$12,0)</f>
        <v>177</v>
      </c>
      <c r="E16208" s="27">
        <v>1</v>
      </c>
      <c r="F16208" s="28">
        <v>1260</v>
      </c>
      <c r="G16208" s="28">
        <v>1</v>
      </c>
      <c r="H16208" s="29">
        <v>2773</v>
      </c>
      <c r="I16208" s="29">
        <v>0</v>
      </c>
      <c r="J16208" s="29">
        <v>0</v>
      </c>
      <c r="K16208" s="30">
        <f>F16208*G16208*H16208/1000000/$B$13</f>
        <v>0.1123340655</v>
      </c>
      <c r="L16208" s="30">
        <f>F16208*G16208*I16208/1000000/$B$13</f>
        <v>0</v>
      </c>
      <c r="M16208" s="30">
        <f>F16208*G16208*J16208/1000000/$B$13</f>
        <v>0</v>
      </c>
      <c r="N16208" s="30">
        <v>176.825052497</v>
      </c>
      <c r="O16208" s="4" t="inlineStr">
        <is>
          <t>FRANKO actual PPM | VAUXHAL | Extra: 35334258 / 0135F8</t>
        </is>
      </c>
    </row>
    <row r="16209" ht="15.75" customHeight="1">
      <c r="A16209" s="4" t="inlineStr">
        <is>
          <t>GM 90</t>
        </is>
      </c>
      <c r="B16209" s="26">
        <f>ROUND((K16209*$B$6*$B$9+L16209*$B$7*$B$10+M16209*$B$8*$B$11)*$B$12,0)</f>
        <v>191</v>
      </c>
      <c r="C16209" s="26">
        <f>ROUND((K16209*$B$6*$B$9+L16209*$B$7*$B$10+M16209*$B$8*$B$11)*$B$12,0)</f>
        <v>191</v>
      </c>
      <c r="E16209" s="27">
        <v>1</v>
      </c>
      <c r="F16209" s="28">
        <v>1400</v>
      </c>
      <c r="G16209" s="28">
        <v>1</v>
      </c>
      <c r="H16209" s="29">
        <v>2693</v>
      </c>
      <c r="I16209" s="29">
        <v>0</v>
      </c>
      <c r="J16209" s="29">
        <v>0</v>
      </c>
      <c r="K16209" s="30">
        <f>F16209*G16209*H16209/1000000/$B$13</f>
        <v>0.1212147447</v>
      </c>
      <c r="L16209" s="30">
        <f>F16209*G16209*I16209/1000000/$B$13</f>
        <v>0</v>
      </c>
      <c r="M16209" s="30">
        <f>F16209*G16209*J16209/1000000/$B$13</f>
        <v>0</v>
      </c>
      <c r="N16209" s="30">
        <v>190.8041296528</v>
      </c>
      <c r="O16209" s="4" t="inlineStr">
        <is>
          <t>FRANKO actual PPM | VAUXHAL | Extra: 55354258/0895F8</t>
        </is>
      </c>
    </row>
    <row r="16210" ht="15.75" customHeight="1">
      <c r="A16210" s="4" t="inlineStr">
        <is>
          <t>GM 96</t>
        </is>
      </c>
      <c r="B16210" s="26">
        <f>ROUND((K16210*$B$6*$B$9+L16210*$B$7*$B$10+M16210*$B$8*$B$11)*$B$12,0)</f>
        <v>285</v>
      </c>
      <c r="C16210" s="26">
        <f>ROUND((K16210*$B$6*$B$9+L16210*$B$7*$B$10+M16210*$B$8*$B$11)*$B$12,0)</f>
        <v>285</v>
      </c>
      <c r="E16210" s="27">
        <v>1</v>
      </c>
      <c r="F16210" s="28">
        <v>1200</v>
      </c>
      <c r="G16210" s="28">
        <v>1</v>
      </c>
      <c r="H16210" s="29">
        <v>4700</v>
      </c>
      <c r="I16210" s="29">
        <v>0</v>
      </c>
      <c r="J16210" s="29">
        <v>0</v>
      </c>
      <c r="K16210" s="30">
        <f>F16210*G16210*H16210/1000000/$B$13</f>
        <v>0.1813302106</v>
      </c>
      <c r="L16210" s="30">
        <f>F16210*G16210*I16210/1000000/$B$13</f>
        <v>0</v>
      </c>
      <c r="M16210" s="30">
        <f>F16210*G16210*J16210/1000000/$B$13</f>
        <v>0</v>
      </c>
      <c r="N16210" s="30">
        <v>285.4318845795</v>
      </c>
      <c r="O16210" s="4" t="inlineStr">
        <is>
          <t>FRANKO actual PPM | VAUXHAL | Extra: FGP 55353009 / 2988936302</t>
        </is>
      </c>
    </row>
    <row r="16211" ht="15.75" customHeight="1">
      <c r="A16211" s="4" t="inlineStr">
        <is>
          <t>GM 96</t>
        </is>
      </c>
      <c r="B16211" s="26">
        <f>ROUND((K16211*$B$6*$B$9+L16211*$B$7*$B$10+M16211*$B$8*$B$11)*$B$12,0)</f>
        <v>297</v>
      </c>
      <c r="C16211" s="26">
        <f>ROUND((K16211*$B$6*$B$9+L16211*$B$7*$B$10+M16211*$B$8*$B$11)*$B$12,0)</f>
        <v>297</v>
      </c>
      <c r="E16211" s="27">
        <v>1</v>
      </c>
      <c r="F16211" s="28">
        <v>1170</v>
      </c>
      <c r="G16211" s="28">
        <v>1</v>
      </c>
      <c r="H16211" s="29">
        <v>5021</v>
      </c>
      <c r="I16211" s="29">
        <v>0</v>
      </c>
      <c r="J16211" s="29">
        <v>0</v>
      </c>
      <c r="K16211" s="30">
        <f>F16211*G16211*H16211/1000000/$B$13</f>
        <v>0.1888718113</v>
      </c>
      <c r="L16211" s="30">
        <f>F16211*G16211*I16211/1000000/$B$13</f>
        <v>0</v>
      </c>
      <c r="M16211" s="30">
        <f>F16211*G16211*J16211/1000000/$B$13</f>
        <v>0</v>
      </c>
      <c r="N16211" s="30">
        <v>297.3031181196</v>
      </c>
      <c r="O16211" s="4" t="inlineStr">
        <is>
          <t>FRANKO actual PPM | VAUXHAL | Extra: FGP 55353009 / AZU028 / 5010 / 2988936302</t>
        </is>
      </c>
    </row>
    <row r="16212" ht="15.75" customHeight="1">
      <c r="A16212" s="4" t="inlineStr">
        <is>
          <t>GM 96</t>
        </is>
      </c>
      <c r="B16212" s="26">
        <f>ROUND((K16212*$B$6*$B$9+L16212*$B$7*$B$10+M16212*$B$8*$B$11)*$B$12,0)</f>
        <v>300</v>
      </c>
      <c r="C16212" s="26">
        <f>ROUND((K16212*$B$6*$B$9+L16212*$B$7*$B$10+M16212*$B$8*$B$11)*$B$12,0)</f>
        <v>300</v>
      </c>
      <c r="E16212" s="27">
        <v>1</v>
      </c>
      <c r="F16212" s="28">
        <v>1150</v>
      </c>
      <c r="G16212" s="28">
        <v>1</v>
      </c>
      <c r="H16212" s="29">
        <v>5158</v>
      </c>
      <c r="I16212" s="29">
        <v>0</v>
      </c>
      <c r="J16212" s="29">
        <v>0</v>
      </c>
      <c r="K16212" s="30">
        <f>F16212*G16212*H16212/1000000/$B$13</f>
        <v>0.1907085834</v>
      </c>
      <c r="L16212" s="30">
        <f>F16212*G16212*I16212/1000000/$B$13</f>
        <v>0</v>
      </c>
      <c r="M16212" s="30">
        <f>F16212*G16212*J16212/1000000/$B$13</f>
        <v>0</v>
      </c>
      <c r="N16212" s="30">
        <v>300.1943811632</v>
      </c>
      <c r="O16212" s="4" t="inlineStr">
        <is>
          <t>FRANKO actual PPM | VAUXHAL | Extra: FGP 55353009 / AZU026 / 2988936302</t>
        </is>
      </c>
    </row>
    <row r="16213" ht="15.75" customHeight="1">
      <c r="A16213" s="4" t="inlineStr">
        <is>
          <t>GM 96</t>
        </is>
      </c>
      <c r="B16213" s="26">
        <f>ROUND((K16213*$B$6*$B$9+L16213*$B$7*$B$10+M16213*$B$8*$B$11)*$B$12,0)</f>
        <v>273</v>
      </c>
      <c r="C16213" s="26">
        <f>ROUND((K16213*$B$6*$B$9+L16213*$B$7*$B$10+M16213*$B$8*$B$11)*$B$12,0)</f>
        <v>273</v>
      </c>
      <c r="E16213" s="27">
        <v>1</v>
      </c>
      <c r="F16213" s="28">
        <v>1100</v>
      </c>
      <c r="G16213" s="28">
        <v>1</v>
      </c>
      <c r="H16213" s="29">
        <v>4906</v>
      </c>
      <c r="I16213" s="29">
        <v>0</v>
      </c>
      <c r="J16213" s="29">
        <v>0</v>
      </c>
      <c r="K16213" s="30">
        <f>F16213*G16213*H16213/1000000/$B$13</f>
        <v>0.1735047189</v>
      </c>
      <c r="L16213" s="30">
        <f>F16213*G16213*I16213/1000000/$B$13</f>
        <v>0</v>
      </c>
      <c r="M16213" s="30">
        <f>F16213*G16213*J16213/1000000/$B$13</f>
        <v>0</v>
      </c>
      <c r="N16213" s="30">
        <v>273.1137780713</v>
      </c>
      <c r="O16213" s="4" t="inlineStr">
        <is>
          <t>FRANKO actual PPM | VAUXHAL | Extra: FGP 55353009 / AZU028 / 5010 / ZEUNA STARKER</t>
        </is>
      </c>
    </row>
    <row r="16214" ht="15.75" customHeight="1">
      <c r="A16214" s="4" t="inlineStr">
        <is>
          <t>GM 98</t>
        </is>
      </c>
      <c r="B16214" s="26">
        <f>ROUND((K16214*$B$6*$B$9+L16214*$B$7*$B$10+M16214*$B$8*$B$11)*$B$12,0)</f>
        <v>184</v>
      </c>
      <c r="C16214" s="26">
        <f>ROUND((K16214*$B$6*$B$9+L16214*$B$7*$B$10+M16214*$B$8*$B$11)*$B$12,0)</f>
        <v>184</v>
      </c>
      <c r="E16214" s="27">
        <v>1</v>
      </c>
      <c r="F16214" s="28">
        <v>1020</v>
      </c>
      <c r="G16214" s="28">
        <v>1</v>
      </c>
      <c r="H16214" s="29">
        <v>168</v>
      </c>
      <c r="I16214" s="29">
        <v>1359</v>
      </c>
      <c r="J16214" s="29">
        <v>446</v>
      </c>
      <c r="K16214" s="30">
        <f>F16214*G16214*H16214/1000000/$B$13</f>
        <v>0.0055093519</v>
      </c>
      <c r="L16214" s="30">
        <f>F16214*G16214*I16214/1000000/$B$13</f>
        <v>0.0445667219</v>
      </c>
      <c r="M16214" s="30">
        <f>F16214*G16214*J16214/1000000/$B$13</f>
        <v>0.0146260176</v>
      </c>
      <c r="N16214" s="30">
        <v>183.9400049322</v>
      </c>
      <c r="O16214" s="4" t="inlineStr">
        <is>
          <t>FRANKO actual PPM | VAUXHAL | Extra: BOSAL / 249-405 / 5E25-D40</t>
        </is>
      </c>
    </row>
    <row r="16215" ht="15.75" customHeight="1">
      <c r="A16215" s="4" t="inlineStr">
        <is>
          <t>GM 98</t>
        </is>
      </c>
      <c r="B16215" s="26">
        <f>ROUND((K16215*$B$6*$B$9+L16215*$B$7*$B$10+M16215*$B$8*$B$11)*$B$12,0)</f>
        <v>194</v>
      </c>
      <c r="C16215" s="26">
        <f>ROUND((K16215*$B$6*$B$9+L16215*$B$7*$B$10+M16215*$B$8*$B$11)*$B$12,0)</f>
        <v>194</v>
      </c>
      <c r="E16215" s="27">
        <v>1</v>
      </c>
      <c r="F16215" s="28">
        <v>1040</v>
      </c>
      <c r="G16215" s="28">
        <v>1</v>
      </c>
      <c r="H16215" s="29">
        <v>145</v>
      </c>
      <c r="I16215" s="29">
        <v>1402</v>
      </c>
      <c r="J16215" s="29">
        <v>467</v>
      </c>
      <c r="K16215" s="30">
        <f>F16215*G16215*H16215/1000000/$B$13</f>
        <v>0.0048483326</v>
      </c>
      <c r="L16215" s="30">
        <f>F16215*G16215*I16215/1000000/$B$13</f>
        <v>0.0468783606</v>
      </c>
      <c r="M16215" s="30">
        <f>F16215*G16215*J16215/1000000/$B$13</f>
        <v>0.0156149746</v>
      </c>
      <c r="N16215" s="30">
        <v>193.9040795594</v>
      </c>
      <c r="O16215" s="4" t="inlineStr">
        <is>
          <t>FRANKO actual PPM | VAUXHAL | Extra: BOSAL / 249-405 / 5E25-D40</t>
        </is>
      </c>
    </row>
    <row r="16216" ht="15.75" customHeight="1">
      <c r="A16216" s="4" t="inlineStr">
        <is>
          <t>GM 98</t>
        </is>
      </c>
      <c r="B16216" s="26">
        <f>ROUND((K16216*$B$6*$B$9+L16216*$B$7*$B$10+M16216*$B$8*$B$11)*$B$12,0)</f>
        <v>202</v>
      </c>
      <c r="C16216" s="26">
        <f>ROUND((K16216*$B$6*$B$9+L16216*$B$7*$B$10+M16216*$B$8*$B$11)*$B$12,0)</f>
        <v>202</v>
      </c>
      <c r="E16216" s="27">
        <v>1</v>
      </c>
      <c r="F16216" s="28">
        <v>1000</v>
      </c>
      <c r="G16216" s="28">
        <v>1</v>
      </c>
      <c r="H16216" s="29">
        <v>105</v>
      </c>
      <c r="I16216" s="29">
        <v>1513</v>
      </c>
      <c r="J16216" s="29">
        <v>516</v>
      </c>
      <c r="K16216" s="30">
        <f>F16216*G16216*H16216/1000000/$B$13</f>
        <v>0.0033758284</v>
      </c>
      <c r="L16216" s="30">
        <f>F16216*G16216*I16216/1000000/$B$13</f>
        <v>0.0486440796</v>
      </c>
      <c r="M16216" s="30">
        <f>F16216*G16216*J16216/1000000/$B$13</f>
        <v>0.0165897852</v>
      </c>
      <c r="N16216" s="30">
        <v>201.8148819942</v>
      </c>
      <c r="O16216" s="4" t="inlineStr">
        <is>
          <t>FRANKO actual PPM | VAUXHAL | Extra: BOSAL / 249-405 / 5E25-D40</t>
        </is>
      </c>
    </row>
    <row r="16217" ht="15.75" customHeight="1">
      <c r="A16217" s="4" t="inlineStr">
        <is>
          <t>GM 100</t>
        </is>
      </c>
      <c r="B16217" s="26">
        <f>ROUND((K16217*$B$6*$B$9+L16217*$B$7*$B$10+M16217*$B$8*$B$11)*$B$12,0)</f>
        <v>296</v>
      </c>
      <c r="C16217" s="26">
        <f>ROUND((K16217*$B$6*$B$9+L16217*$B$7*$B$10+M16217*$B$8*$B$11)*$B$12,0)</f>
        <v>296</v>
      </c>
      <c r="E16217" s="27">
        <v>1</v>
      </c>
      <c r="F16217" s="28">
        <v>4000</v>
      </c>
      <c r="G16217" s="28">
        <v>1</v>
      </c>
      <c r="H16217" s="29">
        <v>1461</v>
      </c>
      <c r="I16217" s="29">
        <v>0</v>
      </c>
      <c r="J16217" s="29">
        <v>0</v>
      </c>
      <c r="K16217" s="30">
        <f>F16217*G16217*H16217/1000000/$B$13</f>
        <v>0.1878889629</v>
      </c>
      <c r="L16217" s="30">
        <f>F16217*G16217*I16217/1000000/$B$13</f>
        <v>0</v>
      </c>
      <c r="M16217" s="30">
        <f>F16217*G16217*J16217/1000000/$B$13</f>
        <v>0</v>
      </c>
      <c r="N16217" s="30">
        <v>295.756016575</v>
      </c>
      <c r="O16217" s="4" t="inlineStr">
        <is>
          <t>FRANKO actual PPM | VAUXHAL</t>
        </is>
      </c>
    </row>
    <row r="16218" ht="15.75" customHeight="1">
      <c r="A16218" s="4" t="inlineStr">
        <is>
          <t>GM 100</t>
        </is>
      </c>
      <c r="B16218" s="26">
        <f>ROUND((K16218*$B$6*$B$9+L16218*$B$7*$B$10+M16218*$B$8*$B$11)*$B$12,0)</f>
        <v>287</v>
      </c>
      <c r="C16218" s="26">
        <f>ROUND((K16218*$B$6*$B$9+L16218*$B$7*$B$10+M16218*$B$8*$B$11)*$B$12,0)</f>
        <v>287</v>
      </c>
      <c r="E16218" s="27">
        <v>1</v>
      </c>
      <c r="F16218" s="28">
        <v>4000</v>
      </c>
      <c r="G16218" s="28">
        <v>1</v>
      </c>
      <c r="H16218" s="29">
        <v>1416</v>
      </c>
      <c r="I16218" s="29">
        <v>0</v>
      </c>
      <c r="J16218" s="29">
        <v>0</v>
      </c>
      <c r="K16218" s="30">
        <f>F16218*G16218*H16218/1000000/$B$13</f>
        <v>0.1821018286</v>
      </c>
      <c r="L16218" s="30">
        <f>F16218*G16218*I16218/1000000/$B$13</f>
        <v>0</v>
      </c>
      <c r="M16218" s="30">
        <f>F16218*G16218*J16218/1000000/$B$13</f>
        <v>0</v>
      </c>
      <c r="N16218" s="30">
        <v>286.6464883437</v>
      </c>
      <c r="O16218" s="4" t="inlineStr">
        <is>
          <t>FRANKO actual PPM | VAUXHAL | Extra: FGP 55187619/4050560010/4050750013/5C16/ZEUNA STARK</t>
        </is>
      </c>
    </row>
    <row r="16219" ht="15.75" customHeight="1">
      <c r="A16219" s="4" t="inlineStr">
        <is>
          <t>GM 100</t>
        </is>
      </c>
      <c r="B16219" s="26">
        <f>ROUND((K16219*$B$6*$B$9+L16219*$B$7*$B$10+M16219*$B$8*$B$11)*$B$12,0)</f>
        <v>136</v>
      </c>
      <c r="C16219" s="26">
        <f>ROUND((K16219*$B$6*$B$9+L16219*$B$7*$B$10+M16219*$B$8*$B$11)*$B$12,0)</f>
        <v>136</v>
      </c>
      <c r="E16219" s="27">
        <v>1</v>
      </c>
      <c r="F16219" s="28">
        <v>640</v>
      </c>
      <c r="G16219" s="28">
        <v>1</v>
      </c>
      <c r="H16219" s="29">
        <v>4213</v>
      </c>
      <c r="I16219" s="29">
        <v>0</v>
      </c>
      <c r="J16219" s="29">
        <v>0</v>
      </c>
      <c r="K16219" s="30">
        <f>F16219*G16219*H16219/1000000/$B$13</f>
        <v>0.086688701</v>
      </c>
      <c r="L16219" s="30">
        <f>F16219*G16219*I16219/1000000/$B$13</f>
        <v>0</v>
      </c>
      <c r="M16219" s="30">
        <f>F16219*G16219*J16219/1000000/$B$13</f>
        <v>0</v>
      </c>
      <c r="N16219" s="30">
        <v>136.4566842251</v>
      </c>
      <c r="O16219" s="4" t="inlineStr">
        <is>
          <t>FRANKO actual PPM | VAUXHAL | Extra: 4042940003</t>
        </is>
      </c>
    </row>
    <row r="16220" ht="15.75" customHeight="1">
      <c r="A16220" s="4" t="inlineStr">
        <is>
          <t>GM 100</t>
        </is>
      </c>
      <c r="B16220" s="26">
        <f>ROUND((K16220*$B$6*$B$9+L16220*$B$7*$B$10+M16220*$B$8*$B$11)*$B$12,0)</f>
        <v>173</v>
      </c>
      <c r="C16220" s="26">
        <f>ROUND((K16220*$B$6*$B$9+L16220*$B$7*$B$10+M16220*$B$8*$B$11)*$B$12,0)</f>
        <v>173</v>
      </c>
      <c r="E16220" s="27">
        <v>1</v>
      </c>
      <c r="F16220" s="28">
        <v>3540</v>
      </c>
      <c r="G16220" s="28">
        <v>1</v>
      </c>
      <c r="H16220" s="29">
        <v>964</v>
      </c>
      <c r="I16220" s="29">
        <v>0</v>
      </c>
      <c r="J16220" s="29">
        <v>0</v>
      </c>
      <c r="K16220" s="30">
        <f>F16220*G16220*H16220/1000000/$B$13</f>
        <v>0.1097163517</v>
      </c>
      <c r="L16220" s="30">
        <f>F16220*G16220*I16220/1000000/$B$13</f>
        <v>0</v>
      </c>
      <c r="M16220" s="30">
        <f>F16220*G16220*J16220/1000000/$B$13</f>
        <v>0</v>
      </c>
      <c r="N16220" s="30">
        <v>172.7045092271</v>
      </c>
      <c r="O16220" s="4" t="inlineStr">
        <is>
          <t>FRANKO actual PPM | VAUXHAL | Extra: 2358498100</t>
        </is>
      </c>
    </row>
    <row r="16221" ht="15.75" customHeight="1">
      <c r="A16221" s="4" t="inlineStr">
        <is>
          <t>GM 101</t>
        </is>
      </c>
      <c r="B16221" s="26">
        <f>ROUND((K16221*$B$6*$B$9+L16221*$B$7*$B$10+M16221*$B$8*$B$11)*$B$12,0)</f>
        <v>279</v>
      </c>
      <c r="C16221" s="26">
        <f>ROUND((K16221*$B$6*$B$9+L16221*$B$7*$B$10+M16221*$B$8*$B$11)*$B$12,0)</f>
        <v>279</v>
      </c>
      <c r="E16221" s="27">
        <v>1</v>
      </c>
      <c r="F16221" s="28">
        <v>3980</v>
      </c>
      <c r="G16221" s="28">
        <v>1</v>
      </c>
      <c r="H16221" s="29">
        <v>1372</v>
      </c>
      <c r="I16221" s="29">
        <v>18</v>
      </c>
      <c r="J16221" s="29">
        <v>0</v>
      </c>
      <c r="K16221" s="30">
        <f>F16221*G16221*H16221/1000000/$B$13</f>
        <v>0.1755610807</v>
      </c>
      <c r="L16221" s="30">
        <f>F16221*G16221*I16221/1000000/$B$13</f>
        <v>0.0023032795</v>
      </c>
      <c r="M16221" s="30">
        <f>F16221*G16221*J16221/1000000/$B$13</f>
        <v>0</v>
      </c>
      <c r="N16221" s="30">
        <v>279.1284521607</v>
      </c>
      <c r="O16221" s="4" t="inlineStr">
        <is>
          <t>FRANKO actual PPM | VAUXHAL | Extra: 4060590017</t>
        </is>
      </c>
    </row>
    <row r="16222" ht="15.75" customHeight="1">
      <c r="A16222" s="4" t="inlineStr">
        <is>
          <t>GM 101</t>
        </is>
      </c>
      <c r="B16222" s="26">
        <f>ROUND((K16222*$B$6*$B$9+L16222*$B$7*$B$10+M16222*$B$8*$B$11)*$B$12,0)</f>
        <v>289</v>
      </c>
      <c r="C16222" s="26">
        <f>ROUND((K16222*$B$6*$B$9+L16222*$B$7*$B$10+M16222*$B$8*$B$11)*$B$12,0)</f>
        <v>289</v>
      </c>
      <c r="E16222" s="27">
        <v>1</v>
      </c>
      <c r="F16222" s="28">
        <v>3920</v>
      </c>
      <c r="G16222" s="28">
        <v>1</v>
      </c>
      <c r="H16222" s="29">
        <v>1442</v>
      </c>
      <c r="I16222" s="29">
        <v>21</v>
      </c>
      <c r="J16222" s="29">
        <v>0</v>
      </c>
      <c r="K16222" s="30">
        <f>F16222*G16222*H16222/1000000/$B$13</f>
        <v>0.1817365961</v>
      </c>
      <c r="L16222" s="30">
        <f>F16222*G16222*I16222/1000000/$B$13</f>
        <v>0.0026466495</v>
      </c>
      <c r="M16222" s="30">
        <f>F16222*G16222*J16222/1000000/$B$13</f>
        <v>0</v>
      </c>
      <c r="N16222" s="30">
        <v>289.2634351411</v>
      </c>
      <c r="O16222" s="4" t="inlineStr">
        <is>
          <t>FRANKO actual PPM | VAUXHAL | Extra: ARM Nr2359524140 / 4062560018 /6J27</t>
        </is>
      </c>
    </row>
    <row r="16223" ht="15.75" customHeight="1">
      <c r="A16223" s="4" t="inlineStr">
        <is>
          <t>GM 101</t>
        </is>
      </c>
      <c r="B16223" s="26">
        <f>ROUND((K16223*$B$6*$B$9+L16223*$B$7*$B$10+M16223*$B$8*$B$11)*$B$12,0)</f>
        <v>290</v>
      </c>
      <c r="C16223" s="26">
        <f>ROUND((K16223*$B$6*$B$9+L16223*$B$7*$B$10+M16223*$B$8*$B$11)*$B$12,0)</f>
        <v>290</v>
      </c>
      <c r="E16223" s="27">
        <v>1</v>
      </c>
      <c r="F16223" s="28">
        <v>3900</v>
      </c>
      <c r="G16223" s="28">
        <v>1</v>
      </c>
      <c r="H16223" s="29">
        <v>1456</v>
      </c>
      <c r="I16223" s="29">
        <v>16</v>
      </c>
      <c r="J16223" s="29">
        <v>0</v>
      </c>
      <c r="K16223" s="30">
        <f>F16223*G16223*H16223/1000000/$B$13</f>
        <v>0.1825647993</v>
      </c>
      <c r="L16223" s="30">
        <f>F16223*G16223*I16223/1000000/$B$13</f>
        <v>0.0020062066</v>
      </c>
      <c r="M16223" s="30">
        <f>F16223*G16223*J16223/1000000/$B$13</f>
        <v>0</v>
      </c>
      <c r="N16223" s="30">
        <v>289.7947357448</v>
      </c>
      <c r="O16223" s="4" t="inlineStr">
        <is>
          <t>FRANKO actual PPM | VAUXHAL</t>
        </is>
      </c>
    </row>
    <row r="16224" ht="15.75" customHeight="1">
      <c r="A16224" s="4" t="inlineStr">
        <is>
          <t>GM 101</t>
        </is>
      </c>
      <c r="B16224" s="26">
        <f>ROUND((K16224*$B$6*$B$9+L16224*$B$7*$B$10+M16224*$B$8*$B$11)*$B$12,0)</f>
        <v>290</v>
      </c>
      <c r="C16224" s="26">
        <f>ROUND((K16224*$B$6*$B$9+L16224*$B$7*$B$10+M16224*$B$8*$B$11)*$B$12,0)</f>
        <v>290</v>
      </c>
      <c r="E16224" s="27">
        <v>1</v>
      </c>
      <c r="F16224" s="28">
        <v>3880</v>
      </c>
      <c r="G16224" s="28">
        <v>1</v>
      </c>
      <c r="H16224" s="29">
        <v>1470</v>
      </c>
      <c r="I16224" s="29">
        <v>12</v>
      </c>
      <c r="J16224" s="29">
        <v>0</v>
      </c>
      <c r="K16224" s="30">
        <f>F16224*G16224*H16224/1000000/$B$13</f>
        <v>0.1833749981</v>
      </c>
      <c r="L16224" s="30">
        <f>F16224*G16224*I16224/1000000/$B$13</f>
        <v>0.0014969388</v>
      </c>
      <c r="M16224" s="30">
        <f>F16224*G16224*J16224/1000000/$B$13</f>
        <v>0</v>
      </c>
      <c r="N16224" s="30">
        <v>290.4558926994</v>
      </c>
      <c r="O16224" s="4" t="inlineStr">
        <is>
          <t>FRANKO actual PPM | VAUXHAL | Extra: ARM Nr2359524140 / 2616499 / PGP55562120 / 2631832 / 8G08</t>
        </is>
      </c>
    </row>
    <row r="16225" ht="15.75" customHeight="1">
      <c r="A16225" s="4" t="inlineStr">
        <is>
          <t>GM 102 EC</t>
        </is>
      </c>
      <c r="B16225" s="26">
        <f>ROUND((K16225*$B$6*$B$9+L16225*$B$7*$B$10+M16225*$B$8*$B$11)*$B$12,0)</f>
        <v>243</v>
      </c>
      <c r="C16225" s="26">
        <f>ROUND((K16225*$B$6*$B$9+L16225*$B$7*$B$10+M16225*$B$8*$B$11)*$B$12,0)</f>
        <v>243</v>
      </c>
      <c r="E16225" s="27">
        <v>1</v>
      </c>
      <c r="F16225" s="28">
        <v>1100</v>
      </c>
      <c r="G16225" s="28">
        <v>1</v>
      </c>
      <c r="H16225" s="29">
        <v>757</v>
      </c>
      <c r="I16225" s="29">
        <v>1995</v>
      </c>
      <c r="J16225" s="29">
        <v>395</v>
      </c>
      <c r="K16225" s="30">
        <f>F16225*G16225*H16225/1000000/$B$13</f>
        <v>0.0267719267</v>
      </c>
      <c r="L16225" s="30">
        <f>F16225*G16225*I16225/1000000/$B$13</f>
        <v>0.0705548133</v>
      </c>
      <c r="M16225" s="30">
        <f>F16225*G16225*J16225/1000000/$B$13</f>
        <v>0.0139694994</v>
      </c>
      <c r="N16225" s="30">
        <v>243.2963802941</v>
      </c>
      <c r="O16225" s="4" t="inlineStr">
        <is>
          <t>FRANKO actual PPM | VAUXHAL | Extra: GM 55555949</t>
        </is>
      </c>
    </row>
    <row r="16226" ht="15.75" customHeight="1">
      <c r="A16226" s="4" t="inlineStr">
        <is>
          <t>GM 102</t>
        </is>
      </c>
      <c r="B16226" s="26">
        <f>ROUND((K16226*$B$6*$B$9+L16226*$B$7*$B$10+M16226*$B$8*$B$11)*$B$12,0)</f>
        <v>244</v>
      </c>
      <c r="C16226" s="26">
        <f>ROUND((K16226*$B$6*$B$9+L16226*$B$7*$B$10+M16226*$B$8*$B$11)*$B$12,0)</f>
        <v>244</v>
      </c>
      <c r="E16226" s="27">
        <v>1</v>
      </c>
      <c r="F16226" s="28">
        <v>980</v>
      </c>
      <c r="G16226" s="28">
        <v>1</v>
      </c>
      <c r="H16226" s="29">
        <v>861</v>
      </c>
      <c r="I16226" s="29">
        <v>2165</v>
      </c>
      <c r="J16226" s="29">
        <v>456</v>
      </c>
      <c r="K16226" s="30">
        <f>F16226*G16226*H16226/1000000/$B$13</f>
        <v>0.0271281569</v>
      </c>
      <c r="L16226" s="30">
        <f>F16226*G16226*I16226/1000000/$B$13</f>
        <v>0.068214239</v>
      </c>
      <c r="M16226" s="30">
        <f>F16226*G16226*J16226/1000000/$B$13</f>
        <v>0.0143675256</v>
      </c>
      <c r="N16226" s="30">
        <v>244.3413907348</v>
      </c>
      <c r="O16226" s="4" t="inlineStr">
        <is>
          <t>FRANKO actual PPM | VAUXHAL | Extra: GM 55555949</t>
        </is>
      </c>
    </row>
    <row r="16227" ht="15.75" customHeight="1">
      <c r="A16227" s="4" t="inlineStr">
        <is>
          <t>GM 103</t>
        </is>
      </c>
      <c r="B16227" s="26">
        <f>ROUND((K16227*$B$6*$B$9+L16227*$B$7*$B$10+M16227*$B$8*$B$11)*$B$12,0)</f>
        <v>160</v>
      </c>
      <c r="C16227" s="26">
        <f>ROUND((K16227*$B$6*$B$9+L16227*$B$7*$B$10+M16227*$B$8*$B$11)*$B$12,0)</f>
        <v>160</v>
      </c>
      <c r="E16227" s="27">
        <v>1</v>
      </c>
      <c r="F16227" s="28">
        <v>780</v>
      </c>
      <c r="G16227" s="28">
        <v>1</v>
      </c>
      <c r="H16227" s="29">
        <v>491</v>
      </c>
      <c r="I16227" s="29">
        <v>1385</v>
      </c>
      <c r="J16227" s="29">
        <v>476</v>
      </c>
      <c r="K16227" s="30">
        <f>F16227*G16227*H16227/1000000/$B$13</f>
        <v>0.0123130929</v>
      </c>
      <c r="L16227" s="30">
        <f>F16227*G16227*I16227/1000000/$B$13</f>
        <v>0.0347324515</v>
      </c>
      <c r="M16227" s="30">
        <f>F16227*G16227*J16227/1000000/$B$13</f>
        <v>0.0119369292</v>
      </c>
      <c r="N16227" s="30">
        <v>160.4473522394</v>
      </c>
      <c r="O16227" s="4" t="inlineStr">
        <is>
          <t>FRANKO actual PPM | VAUXHAL | Extra: GM55555901 / 16H04AA</t>
        </is>
      </c>
    </row>
    <row r="16228" ht="15.75" customHeight="1">
      <c r="A16228" s="4" t="inlineStr">
        <is>
          <t>GM 103</t>
        </is>
      </c>
      <c r="B16228" s="26">
        <f>ROUND((K16228*$B$6*$B$9+L16228*$B$7*$B$10+M16228*$B$8*$B$11)*$B$12,0)</f>
        <v>173</v>
      </c>
      <c r="C16228" s="26">
        <f>ROUND((K16228*$B$6*$B$9+L16228*$B$7*$B$10+M16228*$B$8*$B$11)*$B$12,0)</f>
        <v>173</v>
      </c>
      <c r="E16228" s="27">
        <v>1</v>
      </c>
      <c r="F16228" s="28">
        <v>800</v>
      </c>
      <c r="G16228" s="28">
        <v>1</v>
      </c>
      <c r="H16228" s="29">
        <v>527</v>
      </c>
      <c r="I16228" s="29">
        <v>1653</v>
      </c>
      <c r="J16228" s="29">
        <v>469</v>
      </c>
      <c r="K16228" s="30">
        <f>F16228*G16228*H16228/1000000/$B$13</f>
        <v>0.0135547548</v>
      </c>
      <c r="L16228" s="30">
        <f>F16228*G16228*I16228/1000000/$B$13</f>
        <v>0.0425161473</v>
      </c>
      <c r="M16228" s="30">
        <f>F16228*G16228*J16228/1000000/$B$13</f>
        <v>0.0120629601</v>
      </c>
      <c r="N16228" s="30">
        <v>172.8361171507</v>
      </c>
      <c r="O16228" s="4" t="inlineStr">
        <is>
          <t>FRANKO actual PPM | VAUXHAL | Extra: 000 E256</t>
        </is>
      </c>
    </row>
    <row r="16229" ht="15.75" customHeight="1">
      <c r="A16229" s="4" t="inlineStr">
        <is>
          <t>GM 103</t>
        </is>
      </c>
      <c r="B16229" s="26">
        <f>ROUND((K16229*$B$6*$B$9+L16229*$B$7*$B$10+M16229*$B$8*$B$11)*$B$12,0)</f>
        <v>150</v>
      </c>
      <c r="C16229" s="26">
        <f>ROUND((K16229*$B$6*$B$9+L16229*$B$7*$B$10+M16229*$B$8*$B$11)*$B$12,0)</f>
        <v>150</v>
      </c>
      <c r="E16229" s="27">
        <v>1</v>
      </c>
      <c r="F16229" s="28">
        <v>750</v>
      </c>
      <c r="G16229" s="28">
        <v>1</v>
      </c>
      <c r="H16229" s="29">
        <v>495</v>
      </c>
      <c r="I16229" s="29">
        <v>1485</v>
      </c>
      <c r="J16229" s="29">
        <v>438</v>
      </c>
      <c r="K16229" s="30">
        <f>F16229*G16229*H16229/1000000/$B$13</f>
        <v>0.0119359647</v>
      </c>
      <c r="L16229" s="30">
        <f>F16229*G16229*I16229/1000000/$B$13</f>
        <v>0.035807894</v>
      </c>
      <c r="M16229" s="30">
        <f>F16229*G16229*J16229/1000000/$B$13</f>
        <v>0.0105615202</v>
      </c>
      <c r="N16229" s="30">
        <v>149.7231131087</v>
      </c>
      <c r="O16229" s="4" t="inlineStr">
        <is>
          <t>FRANKO actual PPM | OPEL | Extra: GM 103 GM 000 E256 55 555901 06D05AA 0700781</t>
        </is>
      </c>
    </row>
    <row r="16230" ht="15.75" customHeight="1">
      <c r="A16230" s="4" t="inlineStr">
        <is>
          <t>GM 105 KM</t>
        </is>
      </c>
      <c r="B16230" s="26">
        <f>ROUND((K16230*$B$6*$B$9+L16230*$B$7*$B$10+M16230*$B$8*$B$11)*$B$12,0)</f>
        <v>148</v>
      </c>
      <c r="C16230" s="26">
        <f>ROUND((K16230*$B$6*$B$9+L16230*$B$7*$B$10+M16230*$B$8*$B$11)*$B$12,0)</f>
        <v>148</v>
      </c>
      <c r="E16230" s="27">
        <v>1</v>
      </c>
      <c r="F16230" s="28">
        <v>1000</v>
      </c>
      <c r="G16230" s="28">
        <v>1</v>
      </c>
      <c r="H16230" s="29">
        <v>458</v>
      </c>
      <c r="I16230" s="29">
        <v>968</v>
      </c>
      <c r="J16230" s="29">
        <v>328</v>
      </c>
      <c r="K16230" s="30">
        <f>F16230*G16230*H16230/1000000/$B$13</f>
        <v>0.0147250419</v>
      </c>
      <c r="L16230" s="30">
        <f>F16230*G16230*I16230/1000000/$B$13</f>
        <v>0.0311219227</v>
      </c>
      <c r="M16230" s="30">
        <f>F16230*G16230*J16230/1000000/$B$13</f>
        <v>0.0105454449</v>
      </c>
      <c r="N16230" s="30">
        <v>148.3285559896</v>
      </c>
      <c r="O16230" s="4" t="inlineStr">
        <is>
          <t>FRANKO actual PPM | VAUXHAL | Extra: 3294F7X / GM55556532</t>
        </is>
      </c>
    </row>
    <row r="16231" ht="15.75" customHeight="1">
      <c r="A16231" s="4" t="inlineStr">
        <is>
          <t>GM 107</t>
        </is>
      </c>
      <c r="B16231" s="26">
        <f>ROUND((K16231*$B$6*$B$9+L16231*$B$7*$B$10+M16231*$B$8*$B$11)*$B$12,0)</f>
        <v>110</v>
      </c>
      <c r="C16231" s="26">
        <f>ROUND((K16231*$B$6*$B$9+L16231*$B$7*$B$10+M16231*$B$8*$B$11)*$B$12,0)</f>
        <v>110</v>
      </c>
      <c r="E16231" s="27">
        <v>1</v>
      </c>
      <c r="F16231" s="28">
        <v>300</v>
      </c>
      <c r="G16231" s="28">
        <v>1</v>
      </c>
      <c r="H16231" s="29">
        <v>130</v>
      </c>
      <c r="I16231" s="29">
        <v>5426</v>
      </c>
      <c r="J16231" s="29">
        <v>560</v>
      </c>
      <c r="K16231" s="30">
        <f>F16231*G16231*H16231/1000000/$B$13</f>
        <v>0.0012538791</v>
      </c>
      <c r="L16231" s="30">
        <f>F16231*G16231*I16231/1000000/$B$13</f>
        <v>0.0523349853</v>
      </c>
      <c r="M16231" s="30">
        <f>F16231*G16231*J16231/1000000/$B$13</f>
        <v>0.0054013254</v>
      </c>
      <c r="N16231" s="30">
        <v>109.966635627</v>
      </c>
      <c r="O16231" s="4" t="inlineStr">
        <is>
          <t>FRANKO actual PPM | VAUXHAL | Extra: PGP 55555562</t>
        </is>
      </c>
    </row>
    <row r="16232" ht="15.75" customHeight="1">
      <c r="A16232" s="4" t="inlineStr">
        <is>
          <t>GM 108</t>
        </is>
      </c>
      <c r="B16232" s="26">
        <f>ROUND((K16232*$B$6*$B$9+L16232*$B$7*$B$10+M16232*$B$8*$B$11)*$B$12,0)</f>
        <v>54</v>
      </c>
      <c r="C16232" s="26">
        <f>ROUND((K16232*$B$6*$B$9+L16232*$B$7*$B$10+M16232*$B$8*$B$11)*$B$12,0)</f>
        <v>54</v>
      </c>
      <c r="E16232" s="27">
        <v>1</v>
      </c>
      <c r="F16232" s="28">
        <v>580</v>
      </c>
      <c r="G16232" s="28">
        <v>1</v>
      </c>
      <c r="H16232" s="29">
        <v>0</v>
      </c>
      <c r="I16232" s="29">
        <v>616</v>
      </c>
      <c r="J16232" s="29">
        <v>257</v>
      </c>
      <c r="K16232" s="30">
        <f>F16232*G16232*H16232/1000000/$B$13</f>
        <v>0</v>
      </c>
      <c r="L16232" s="30">
        <f>F16232*G16232*I16232/1000000/$B$13</f>
        <v>0.0114868187</v>
      </c>
      <c r="M16232" s="30">
        <f>F16232*G16232*J16232/1000000/$B$13</f>
        <v>0.0047923903</v>
      </c>
      <c r="N16232" s="30">
        <v>53.6706780639</v>
      </c>
      <c r="O16232" s="4" t="inlineStr">
        <is>
          <t>FRANKO actual PPM | VAUXHAL | Extra: 013005 1822N / GM55562897</t>
        </is>
      </c>
    </row>
    <row r="16233" ht="15.75" customHeight="1">
      <c r="A16233" s="4" t="inlineStr">
        <is>
          <t>GM 109</t>
        </is>
      </c>
      <c r="B16233" s="26">
        <f>ROUND((K16233*$B$6*$B$9+L16233*$B$7*$B$10+M16233*$B$8*$B$11)*$B$12,0)</f>
        <v>227</v>
      </c>
      <c r="C16233" s="26">
        <f>ROUND((K16233*$B$6*$B$9+L16233*$B$7*$B$10+M16233*$B$8*$B$11)*$B$12,0)</f>
        <v>227</v>
      </c>
      <c r="E16233" s="27">
        <v>1</v>
      </c>
      <c r="F16233" s="28">
        <v>1000</v>
      </c>
      <c r="G16233" s="28">
        <v>1</v>
      </c>
      <c r="H16233" s="29">
        <v>663</v>
      </c>
      <c r="I16233" s="29">
        <v>1521</v>
      </c>
      <c r="J16233" s="29">
        <v>503</v>
      </c>
      <c r="K16233" s="30">
        <f>F16233*G16233*H16233/1000000/$B$13</f>
        <v>0.021315945</v>
      </c>
      <c r="L16233" s="30">
        <f>F16233*G16233*I16233/1000000/$B$13</f>
        <v>0.0489012855</v>
      </c>
      <c r="M16233" s="30">
        <f>F16233*G16233*J16233/1000000/$B$13</f>
        <v>0.0161718255</v>
      </c>
      <c r="N16233" s="30">
        <v>226.8919917017</v>
      </c>
      <c r="O16233" s="4" t="inlineStr">
        <is>
          <t>FRANKO actual PPM | VAUXHAL | Extra: FGP 55557446/ 110742064000</t>
        </is>
      </c>
    </row>
    <row r="16234" ht="15.75" customHeight="1">
      <c r="A16234" s="4" t="inlineStr">
        <is>
          <t>GM 112</t>
        </is>
      </c>
      <c r="B16234" s="26">
        <f>ROUND((K16234*$B$6*$B$9+L16234*$B$7*$B$10+M16234*$B$8*$B$11)*$B$12,0)</f>
        <v>319</v>
      </c>
      <c r="C16234" s="26">
        <f>ROUND((K16234*$B$6*$B$9+L16234*$B$7*$B$10+M16234*$B$8*$B$11)*$B$12,0)</f>
        <v>319</v>
      </c>
      <c r="E16234" s="27">
        <v>1</v>
      </c>
      <c r="F16234" s="28">
        <v>750</v>
      </c>
      <c r="G16234" s="28">
        <v>1</v>
      </c>
      <c r="H16234" s="29">
        <v>8395</v>
      </c>
      <c r="I16234" s="29">
        <v>0</v>
      </c>
      <c r="J16234" s="29">
        <v>0</v>
      </c>
      <c r="K16234" s="30">
        <f>F16234*G16234*H16234/1000000/$B$13</f>
        <v>0.2024291381</v>
      </c>
      <c r="L16234" s="30">
        <f>F16234*G16234*I16234/1000000/$B$13</f>
        <v>0</v>
      </c>
      <c r="M16234" s="30">
        <f>F16234*G16234*J16234/1000000/$B$13</f>
        <v>0</v>
      </c>
      <c r="N16234" s="30">
        <v>318.643706256</v>
      </c>
      <c r="O16234" s="4" t="inlineStr">
        <is>
          <t>FRANKO actual PPM | VAUXHAL | Extra: FGP55557306 / 11 07 300 68 3 000 / Eberspacher</t>
        </is>
      </c>
    </row>
    <row r="16235" ht="15.75" customHeight="1">
      <c r="A16235" s="4" t="inlineStr">
        <is>
          <t>GM 114</t>
        </is>
      </c>
      <c r="B16235" s="26">
        <f>ROUND((K16235*$B$6*$B$9+L16235*$B$7*$B$10+M16235*$B$8*$B$11)*$B$12,0)</f>
        <v>124</v>
      </c>
      <c r="C16235" s="26">
        <f>ROUND((K16235*$B$6*$B$9+L16235*$B$7*$B$10+M16235*$B$8*$B$11)*$B$12,0)</f>
        <v>124</v>
      </c>
      <c r="E16235" s="27">
        <v>1</v>
      </c>
      <c r="F16235" s="28">
        <v>200</v>
      </c>
      <c r="G16235" s="28">
        <v>1</v>
      </c>
      <c r="H16235" s="29">
        <v>9949</v>
      </c>
      <c r="I16235" s="29">
        <v>2988</v>
      </c>
      <c r="J16235" s="29">
        <v>0</v>
      </c>
      <c r="K16235" s="30">
        <f>F16235*G16235*H16235/1000000/$B$13</f>
        <v>0.0639735555</v>
      </c>
      <c r="L16235" s="30">
        <f>F16235*G16235*I16235/1000000/$B$13</f>
        <v>0.0192132861</v>
      </c>
      <c r="M16235" s="30">
        <f>F16235*G16235*J16235/1000000/$B$13</f>
        <v>0</v>
      </c>
      <c r="N16235" s="30">
        <v>123.8719968438</v>
      </c>
      <c r="O16235" s="4" t="inlineStr">
        <is>
          <t>FRANKO actual PPM | VAUXHAL | Extra: 55559750</t>
        </is>
      </c>
    </row>
    <row r="16236" ht="15.75" customHeight="1">
      <c r="A16236" s="4" t="inlineStr">
        <is>
          <t>GM 114</t>
        </is>
      </c>
      <c r="B16236" s="26">
        <f>ROUND((K16236*$B$6*$B$9+L16236*$B$7*$B$10+M16236*$B$8*$B$11)*$B$12,0)</f>
        <v>93</v>
      </c>
      <c r="C16236" s="26">
        <f>ROUND((K16236*$B$6*$B$9+L16236*$B$7*$B$10+M16236*$B$8*$B$11)*$B$12,0)</f>
        <v>93</v>
      </c>
      <c r="E16236" s="27">
        <v>1</v>
      </c>
      <c r="F16236" s="28">
        <v>250</v>
      </c>
      <c r="G16236" s="28">
        <v>1</v>
      </c>
      <c r="H16236" s="29">
        <v>6100</v>
      </c>
      <c r="I16236" s="29">
        <v>1600</v>
      </c>
      <c r="J16236" s="29">
        <v>0</v>
      </c>
      <c r="K16236" s="30">
        <f>F16236*G16236*H16236/1000000/$B$13</f>
        <v>0.0490298885</v>
      </c>
      <c r="L16236" s="30">
        <f>F16236*G16236*I16236/1000000/$B$13</f>
        <v>0.0128602986</v>
      </c>
      <c r="M16236" s="30">
        <f>F16236*G16236*J16236/1000000/$B$13</f>
        <v>0</v>
      </c>
      <c r="N16236" s="30">
        <v>92.6874676596</v>
      </c>
      <c r="O16236" s="4" t="inlineStr">
        <is>
          <t>FRANKO actual PPM | VAUXHAL | Extra: GM55559558,GM114,0759A1 ,DELPHIX</t>
        </is>
      </c>
    </row>
    <row r="16237" ht="15.75" customHeight="1">
      <c r="A16237" s="4" t="inlineStr">
        <is>
          <t>GM 115</t>
        </is>
      </c>
      <c r="B16237" s="26">
        <f>ROUND((K16237*$B$6*$B$9+L16237*$B$7*$B$10+M16237*$B$8*$B$11)*$B$12,0)</f>
        <v>166</v>
      </c>
      <c r="C16237" s="26">
        <f>ROUND((K16237*$B$6*$B$9+L16237*$B$7*$B$10+M16237*$B$8*$B$11)*$B$12,0)</f>
        <v>166</v>
      </c>
      <c r="E16237" s="27">
        <v>1</v>
      </c>
      <c r="F16237" s="28">
        <v>3260</v>
      </c>
      <c r="G16237" s="28">
        <v>1</v>
      </c>
      <c r="H16237" s="29">
        <v>859</v>
      </c>
      <c r="I16237" s="29">
        <v>192</v>
      </c>
      <c r="J16237" s="29">
        <v>0</v>
      </c>
      <c r="K16237" s="30">
        <f>F16237*G16237*H16237/1000000/$B$13</f>
        <v>0.0900330216</v>
      </c>
      <c r="L16237" s="30">
        <f>F16237*G16237*I16237/1000000/$B$13</f>
        <v>0.0201237953</v>
      </c>
      <c r="M16237" s="30">
        <f>F16237*G16237*J16237/1000000/$B$13</f>
        <v>0</v>
      </c>
      <c r="N16237" s="30">
        <v>165.9902764954</v>
      </c>
      <c r="O16237" s="4" t="inlineStr">
        <is>
          <t>FRANKO actual PPM | VAUXHAL | Extra: 55567193 / 2428AM</t>
        </is>
      </c>
    </row>
    <row r="16238" ht="15.75" customHeight="1">
      <c r="A16238" s="4" t="inlineStr">
        <is>
          <t>GM 115</t>
        </is>
      </c>
      <c r="B16238" s="26">
        <f>ROUND((K16238*$B$6*$B$9+L16238*$B$7*$B$10+M16238*$B$8*$B$11)*$B$12,0)</f>
        <v>179</v>
      </c>
      <c r="C16238" s="26">
        <f>ROUND((K16238*$B$6*$B$9+L16238*$B$7*$B$10+M16238*$B$8*$B$11)*$B$12,0)</f>
        <v>179</v>
      </c>
      <c r="E16238" s="27">
        <v>1</v>
      </c>
      <c r="F16238" s="28">
        <v>3240</v>
      </c>
      <c r="G16238" s="28">
        <v>1</v>
      </c>
      <c r="H16238" s="29">
        <v>934</v>
      </c>
      <c r="I16238" s="29">
        <v>204</v>
      </c>
      <c r="J16238" s="29">
        <v>0</v>
      </c>
      <c r="K16238" s="30">
        <f>F16238*G16238*H16238/1000000/$B$13</f>
        <v>0.0972933032</v>
      </c>
      <c r="L16238" s="30">
        <f>F16238*G16238*I16238/1000000/$B$13</f>
        <v>0.0212503575</v>
      </c>
      <c r="M16238" s="30">
        <f>F16238*G16238*J16238/1000000/$B$13</f>
        <v>0</v>
      </c>
      <c r="N16238" s="30">
        <v>178.7773197111</v>
      </c>
      <c r="O16238" s="4" t="inlineStr">
        <is>
          <t>FRANKO actual PPM | VAUXHAL | Extra: 55567193 / 2528AM</t>
        </is>
      </c>
    </row>
    <row r="16239" ht="15.75" customHeight="1">
      <c r="A16239" s="4" t="inlineStr">
        <is>
          <t>GM 115</t>
        </is>
      </c>
      <c r="B16239" s="26">
        <f>ROUND((K16239*$B$6*$B$9+L16239*$B$7*$B$10+M16239*$B$8*$B$11)*$B$12,0)</f>
        <v>182</v>
      </c>
      <c r="C16239" s="26">
        <f>ROUND((K16239*$B$6*$B$9+L16239*$B$7*$B$10+M16239*$B$8*$B$11)*$B$12,0)</f>
        <v>182</v>
      </c>
      <c r="E16239" s="27">
        <v>1</v>
      </c>
      <c r="F16239" s="28">
        <v>3340</v>
      </c>
      <c r="G16239" s="28">
        <v>1</v>
      </c>
      <c r="H16239" s="29">
        <v>933</v>
      </c>
      <c r="I16239" s="29">
        <v>190</v>
      </c>
      <c r="J16239" s="29">
        <v>0</v>
      </c>
      <c r="K16239" s="30">
        <f>F16239*G16239*H16239/1000000/$B$13</f>
        <v>0.1001887995</v>
      </c>
      <c r="L16239" s="30">
        <f>F16239*G16239*I16239/1000000/$B$13</f>
        <v>0.0204028638</v>
      </c>
      <c r="M16239" s="30">
        <f>F16239*G16239*J16239/1000000/$B$13</f>
        <v>0</v>
      </c>
      <c r="N16239" s="30">
        <v>182.3130429586</v>
      </c>
      <c r="O16239" s="4" t="inlineStr">
        <is>
          <t>FRANKO actual PPM | VAUXHAL</t>
        </is>
      </c>
    </row>
    <row r="16240" ht="15.75" customHeight="1">
      <c r="A16240" s="4" t="inlineStr">
        <is>
          <t>GM 115</t>
        </is>
      </c>
      <c r="B16240" s="26">
        <f>ROUND((K16240*$B$6*$B$9+L16240*$B$7*$B$10+M16240*$B$8*$B$11)*$B$12,0)</f>
        <v>187</v>
      </c>
      <c r="C16240" s="26">
        <f>ROUND((K16240*$B$6*$B$9+L16240*$B$7*$B$10+M16240*$B$8*$B$11)*$B$12,0)</f>
        <v>187</v>
      </c>
      <c r="E16240" s="27">
        <v>1</v>
      </c>
      <c r="F16240" s="28">
        <v>3120</v>
      </c>
      <c r="G16240" s="28">
        <v>1</v>
      </c>
      <c r="H16240" s="29">
        <v>1030</v>
      </c>
      <c r="I16240" s="29">
        <v>199</v>
      </c>
      <c r="J16240" s="29">
        <v>0</v>
      </c>
      <c r="K16240" s="30">
        <f>F16240*G16240*H16240/1000000/$B$13</f>
        <v>0.1033196392</v>
      </c>
      <c r="L16240" s="30">
        <f>F16240*G16240*I16240/1000000/$B$13</f>
        <v>0.0199617555</v>
      </c>
      <c r="M16240" s="30">
        <f>F16240*G16240*J16240/1000000/$B$13</f>
        <v>0</v>
      </c>
      <c r="N16240" s="30">
        <v>186.7093211907</v>
      </c>
      <c r="O16240" s="4" t="inlineStr">
        <is>
          <t>FRANKO actual PPM | VAUXHAL | Extra: 55567193</t>
        </is>
      </c>
    </row>
    <row r="16241" ht="15.75" customHeight="1">
      <c r="A16241" s="4" t="inlineStr">
        <is>
          <t>GM 115</t>
        </is>
      </c>
      <c r="B16241" s="26">
        <f>ROUND((K16241*$B$6*$B$9+L16241*$B$7*$B$10+M16241*$B$8*$B$11)*$B$12,0)</f>
        <v>195</v>
      </c>
      <c r="C16241" s="26">
        <f>ROUND((K16241*$B$6*$B$9+L16241*$B$7*$B$10+M16241*$B$8*$B$11)*$B$12,0)</f>
        <v>195</v>
      </c>
      <c r="E16241" s="27">
        <v>1</v>
      </c>
      <c r="F16241" s="28">
        <v>3300</v>
      </c>
      <c r="G16241" s="28">
        <v>1</v>
      </c>
      <c r="H16241" s="29">
        <v>1005</v>
      </c>
      <c r="I16241" s="29">
        <v>216</v>
      </c>
      <c r="J16241" s="29">
        <v>0</v>
      </c>
      <c r="K16241" s="30">
        <f>F16241*G16241*H16241/1000000/$B$13</f>
        <v>0.106627951</v>
      </c>
      <c r="L16241" s="30">
        <f>F16241*G16241*I16241/1000000/$B$13</f>
        <v>0.0229170522</v>
      </c>
      <c r="M16241" s="30">
        <f>F16241*G16241*J16241/1000000/$B$13</f>
        <v>0</v>
      </c>
      <c r="N16241" s="30">
        <v>195.4810225589</v>
      </c>
      <c r="O16241" s="4" t="inlineStr">
        <is>
          <t>FRANKO actual PPM | VAUXHAL | Extra: 55567193 / 0479AM</t>
        </is>
      </c>
    </row>
    <row r="16242" ht="15.75" customHeight="1">
      <c r="A16242" s="4" t="inlineStr">
        <is>
          <t>GM 115</t>
        </is>
      </c>
      <c r="B16242" s="26">
        <f>ROUND((K16242*$B$6*$B$9+L16242*$B$7*$B$10+M16242*$B$8*$B$11)*$B$12,0)</f>
        <v>128</v>
      </c>
      <c r="C16242" s="26">
        <f>ROUND((K16242*$B$6*$B$9+L16242*$B$7*$B$10+M16242*$B$8*$B$11)*$B$12,0)</f>
        <v>128</v>
      </c>
      <c r="E16242" s="27">
        <v>1</v>
      </c>
      <c r="F16242" s="28">
        <v>600</v>
      </c>
      <c r="G16242" s="28">
        <v>1</v>
      </c>
      <c r="H16242" s="29">
        <v>3400</v>
      </c>
      <c r="I16242" s="29">
        <v>1057</v>
      </c>
      <c r="J16242" s="29">
        <v>0</v>
      </c>
      <c r="K16242" s="30">
        <f>F16242*G16242*H16242/1000000/$B$13</f>
        <v>0.065587523</v>
      </c>
      <c r="L16242" s="30">
        <f>F16242*G16242*I16242/1000000/$B$13</f>
        <v>0.0203900035</v>
      </c>
      <c r="M16242" s="30">
        <f>F16242*G16242*J16242/1000000/$B$13</f>
        <v>0</v>
      </c>
      <c r="N16242" s="30">
        <v>127.8316641437</v>
      </c>
      <c r="O16242" s="4" t="inlineStr">
        <is>
          <t>FRANKO actual PPM | VAUXHAL</t>
        </is>
      </c>
    </row>
    <row r="16243" ht="15.75" customHeight="1">
      <c r="A16243" s="4" t="inlineStr">
        <is>
          <t>GM 115</t>
        </is>
      </c>
      <c r="B16243" s="26">
        <f>ROUND((K16243*$B$6*$B$9+L16243*$B$7*$B$10+M16243*$B$8*$B$11)*$B$12,0)</f>
        <v>54</v>
      </c>
      <c r="C16243" s="26">
        <f>ROUND((K16243*$B$6*$B$9+L16243*$B$7*$B$10+M16243*$B$8*$B$11)*$B$12,0)</f>
        <v>54</v>
      </c>
      <c r="E16243" s="27">
        <v>1</v>
      </c>
      <c r="F16243" s="28">
        <v>2740</v>
      </c>
      <c r="G16243" s="28">
        <v>1</v>
      </c>
      <c r="H16243" s="29">
        <v>392</v>
      </c>
      <c r="I16243" s="29">
        <v>0</v>
      </c>
      <c r="J16243" s="29">
        <v>0</v>
      </c>
      <c r="K16243" s="30">
        <f>F16243*G16243*H16243/1000000/$B$13</f>
        <v>0.0345324739</v>
      </c>
      <c r="L16243" s="30">
        <f>F16243*G16243*I16243/1000000/$B$13</f>
        <v>0</v>
      </c>
      <c r="M16243" s="30">
        <f>F16243*G16243*J16243/1000000/$B$13</f>
        <v>0</v>
      </c>
      <c r="N16243" s="30">
        <v>54.3575671257</v>
      </c>
      <c r="O16243" s="4" t="inlineStr">
        <is>
          <t>FRANKO actual PPM | VAUXHAL</t>
        </is>
      </c>
    </row>
    <row r="16244" ht="15.75" customHeight="1">
      <c r="A16244" s="4" t="inlineStr">
        <is>
          <t>GM 115</t>
        </is>
      </c>
      <c r="B16244" s="26">
        <f>ROUND((K16244*$B$6*$B$9+L16244*$B$7*$B$10+M16244*$B$8*$B$11)*$B$12,0)</f>
        <v>133</v>
      </c>
      <c r="C16244" s="26">
        <f>ROUND((K16244*$B$6*$B$9+L16244*$B$7*$B$10+M16244*$B$8*$B$11)*$B$12,0)</f>
        <v>133</v>
      </c>
      <c r="E16244" s="27">
        <v>1</v>
      </c>
      <c r="F16244" s="28">
        <v>3300</v>
      </c>
      <c r="G16244" s="28">
        <v>1</v>
      </c>
      <c r="H16244" s="29">
        <v>701</v>
      </c>
      <c r="I16244" s="29">
        <v>128</v>
      </c>
      <c r="J16244" s="29">
        <v>0</v>
      </c>
      <c r="K16244" s="30">
        <f>F16244*G16244*H16244/1000000/$B$13</f>
        <v>0.074374322</v>
      </c>
      <c r="L16244" s="30">
        <f>F16244*G16244*I16244/1000000/$B$13</f>
        <v>0.0135804754</v>
      </c>
      <c r="M16244" s="30">
        <f>F16244*G16244*J16244/1000000/$B$13</f>
        <v>0</v>
      </c>
      <c r="N16244" s="30">
        <v>133.4506735916</v>
      </c>
      <c r="O16244" s="4" t="inlineStr">
        <is>
          <t>FRANKO actual PPM | VAUXHAL | Extra: GM 55561?93/2309AA</t>
        </is>
      </c>
    </row>
    <row r="16245" ht="15.75" customHeight="1">
      <c r="A16245" s="4" t="inlineStr">
        <is>
          <t>GM 118 LD</t>
        </is>
      </c>
      <c r="B16245" s="26">
        <f>ROUND((K16245*$B$6*$B$9+L16245*$B$7*$B$10+M16245*$B$8*$B$11)*$B$12,0)</f>
        <v>199</v>
      </c>
      <c r="C16245" s="26">
        <f>ROUND((K16245*$B$6*$B$9+L16245*$B$7*$B$10+M16245*$B$8*$B$11)*$B$12,0)</f>
        <v>199</v>
      </c>
      <c r="E16245" s="27">
        <v>1</v>
      </c>
      <c r="F16245" s="28">
        <v>1020</v>
      </c>
      <c r="G16245" s="28">
        <v>1</v>
      </c>
      <c r="H16245" s="29">
        <v>0</v>
      </c>
      <c r="I16245" s="29">
        <v>2855</v>
      </c>
      <c r="J16245" s="29">
        <v>317</v>
      </c>
      <c r="K16245" s="30">
        <f>F16245*G16245*H16245/1000000/$B$13</f>
        <v>0</v>
      </c>
      <c r="L16245" s="30">
        <f>F16245*G16245*I16245/1000000/$B$13</f>
        <v>0.0936261891</v>
      </c>
      <c r="M16245" s="30">
        <f>F16245*G16245*J16245/1000000/$B$13</f>
        <v>0.0103956224</v>
      </c>
      <c r="N16245" s="30">
        <v>199.2852127065</v>
      </c>
      <c r="O16245" s="4" t="inlineStr">
        <is>
          <t>FRANKO actual PPM | VAUXHAL | Extra: FGP55559624</t>
        </is>
      </c>
    </row>
    <row r="16246" ht="15.75" customHeight="1">
      <c r="A16246" s="4" t="inlineStr">
        <is>
          <t>GM118</t>
        </is>
      </c>
      <c r="B16246" s="26">
        <f>ROUND((K16246*$B$6*$B$9+L16246*$B$7*$B$10+M16246*$B$8*$B$11)*$B$12,0)</f>
        <v>82</v>
      </c>
      <c r="C16246" s="26">
        <f>ROUND((K16246*$B$6*$B$9+L16246*$B$7*$B$10+M16246*$B$8*$B$11)*$B$12,0)</f>
        <v>82</v>
      </c>
      <c r="E16246" s="27">
        <v>1</v>
      </c>
      <c r="F16246" s="28">
        <v>900</v>
      </c>
      <c r="G16246" s="28">
        <v>1</v>
      </c>
      <c r="H16246" s="29">
        <v>0</v>
      </c>
      <c r="I16246" s="29">
        <v>1030</v>
      </c>
      <c r="J16246" s="29">
        <v>190</v>
      </c>
      <c r="K16246" s="30">
        <f>F16246*G16246*H16246/1000000/$B$13</f>
        <v>0</v>
      </c>
      <c r="L16246" s="30">
        <f>F16246*G16246*I16246/1000000/$B$13</f>
        <v>0.0298037421</v>
      </c>
      <c r="M16246" s="30">
        <f>F16246*G16246*J16246/1000000/$B$13</f>
        <v>0.0054977777</v>
      </c>
      <c r="N16246" s="30">
        <v>81.6215986503</v>
      </c>
      <c r="O16246" s="4" t="inlineStr">
        <is>
          <t>FRANKO actual PPM | VAUXHAL | Extra: OPEL B, GM55561606, 233601</t>
        </is>
      </c>
    </row>
    <row r="16247" ht="15.75" customHeight="1">
      <c r="A16247" s="4" t="inlineStr">
        <is>
          <t>GM 119</t>
        </is>
      </c>
      <c r="B16247" s="26">
        <f>ROUND((K16247*$B$6*$B$9+L16247*$B$7*$B$10+M16247*$B$8*$B$11)*$B$12,0)</f>
        <v>121</v>
      </c>
      <c r="C16247" s="26">
        <f>ROUND((K16247*$B$6*$B$9+L16247*$B$7*$B$10+M16247*$B$8*$B$11)*$B$12,0)</f>
        <v>121</v>
      </c>
      <c r="E16247" s="27">
        <v>1</v>
      </c>
      <c r="F16247" s="28">
        <v>860</v>
      </c>
      <c r="G16247" s="28">
        <v>1</v>
      </c>
      <c r="H16247" s="29">
        <v>0</v>
      </c>
      <c r="I16247" s="29">
        <v>894</v>
      </c>
      <c r="J16247" s="29">
        <v>399</v>
      </c>
      <c r="K16247" s="30">
        <f>F16247*G16247*H16247/1000000/$B$13</f>
        <v>0</v>
      </c>
      <c r="L16247" s="30">
        <f>F16247*G16247*I16247/1000000/$B$13</f>
        <v>0.02471878</v>
      </c>
      <c r="M16247" s="30">
        <f>F16247*G16247*J16247/1000000/$B$13</f>
        <v>0.0110322072</v>
      </c>
      <c r="N16247" s="30">
        <v>121.4719420049</v>
      </c>
      <c r="O16247" s="4" t="inlineStr">
        <is>
          <t>FRANKO actual PPM | VAUXHAL | Extra: FGP55559169 / TENNECO / 261644 / 12A06C</t>
        </is>
      </c>
    </row>
    <row r="16248" ht="15.75" customHeight="1">
      <c r="A16248" s="4" t="inlineStr">
        <is>
          <t>GM 120</t>
        </is>
      </c>
      <c r="B16248" s="26">
        <f>ROUND((K16248*$B$6*$B$9+L16248*$B$7*$B$10+M16248*$B$8*$B$11)*$B$12,0)</f>
        <v>133</v>
      </c>
      <c r="C16248" s="26">
        <f>ROUND((K16248*$B$6*$B$9+L16248*$B$7*$B$10+M16248*$B$8*$B$11)*$B$12,0)</f>
        <v>133</v>
      </c>
      <c r="E16248" s="27">
        <v>1</v>
      </c>
      <c r="F16248" s="28">
        <v>1000</v>
      </c>
      <c r="G16248" s="28">
        <v>1</v>
      </c>
      <c r="H16248" s="29">
        <v>0</v>
      </c>
      <c r="I16248" s="29">
        <v>870</v>
      </c>
      <c r="J16248" s="29">
        <v>370</v>
      </c>
      <c r="K16248" s="30">
        <f>F16248*G16248*H16248/1000000/$B$13</f>
        <v>0</v>
      </c>
      <c r="L16248" s="30">
        <f>F16248*G16248*I16248/1000000/$B$13</f>
        <v>0.0279711495</v>
      </c>
      <c r="M16248" s="30">
        <f>F16248*G16248*J16248/1000000/$B$13</f>
        <v>0.0118957762</v>
      </c>
      <c r="N16248" s="30">
        <v>132.569263125</v>
      </c>
      <c r="O16248" s="4" t="inlineStr">
        <is>
          <t>FRANKO actual PPM | VAUXHAL | Extra: FGP, 5555-9185,243-958, 5M07-129, BOSAL</t>
        </is>
      </c>
    </row>
    <row r="16249" ht="15.75" customHeight="1">
      <c r="A16249" s="4" t="inlineStr">
        <is>
          <t>GM 120</t>
        </is>
      </c>
      <c r="B16249" s="26">
        <f>ROUND((K16249*$B$6*$B$9+L16249*$B$7*$B$10+M16249*$B$8*$B$11)*$B$12,0)</f>
        <v>161</v>
      </c>
      <c r="C16249" s="26">
        <f>ROUND((K16249*$B$6*$B$9+L16249*$B$7*$B$10+M16249*$B$8*$B$11)*$B$12,0)</f>
        <v>161</v>
      </c>
      <c r="E16249" s="27">
        <v>1</v>
      </c>
      <c r="F16249" s="28">
        <v>1120</v>
      </c>
      <c r="G16249" s="28">
        <v>1</v>
      </c>
      <c r="H16249" s="29">
        <v>80</v>
      </c>
      <c r="I16249" s="29">
        <v>850</v>
      </c>
      <c r="J16249" s="29">
        <v>400</v>
      </c>
      <c r="K16249" s="30">
        <f>F16249*G16249*H16249/1000000/$B$13</f>
        <v>0.0028807069</v>
      </c>
      <c r="L16249" s="30">
        <f>F16249*G16249*I16249/1000000/$B$13</f>
        <v>0.0306075107</v>
      </c>
      <c r="M16249" s="30">
        <f>F16249*G16249*J16249/1000000/$B$13</f>
        <v>0.0144035345</v>
      </c>
      <c r="N16249" s="30">
        <v>161.1189447477</v>
      </c>
      <c r="O16249" s="4" t="inlineStr">
        <is>
          <t>FRANKO actual PPM | VAUXHAL | Extra: 55559185 /243-958 5602-643 / BOSAL</t>
        </is>
      </c>
    </row>
    <row r="16250" ht="15.75" customHeight="1">
      <c r="A16250" s="4" t="inlineStr">
        <is>
          <t>GM 126</t>
        </is>
      </c>
      <c r="B16250" s="26">
        <f>ROUND((K16250*$B$6*$B$9+L16250*$B$7*$B$10+M16250*$B$8*$B$11)*$B$12,0)</f>
        <v>282</v>
      </c>
      <c r="C16250" s="26">
        <f>ROUND((K16250*$B$6*$B$9+L16250*$B$7*$B$10+M16250*$B$8*$B$11)*$B$12,0)</f>
        <v>282</v>
      </c>
      <c r="E16250" s="27">
        <v>1</v>
      </c>
      <c r="F16250" s="28">
        <v>4320</v>
      </c>
      <c r="G16250" s="28">
        <v>1</v>
      </c>
      <c r="H16250" s="29">
        <v>1290</v>
      </c>
      <c r="I16250" s="29">
        <v>0</v>
      </c>
      <c r="J16250" s="29">
        <v>0</v>
      </c>
      <c r="K16250" s="30">
        <f>F16250*G16250*H16250/1000000/$B$13</f>
        <v>0.1791696805</v>
      </c>
      <c r="L16250" s="30">
        <f>F16250*G16250*I16250/1000000/$B$13</f>
        <v>0</v>
      </c>
      <c r="M16250" s="30">
        <f>F16250*G16250*J16250/1000000/$B$13</f>
        <v>0</v>
      </c>
      <c r="N16250" s="30">
        <v>282.0309940399</v>
      </c>
      <c r="O16250" s="4" t="inlineStr">
        <is>
          <t>FRANKO actual PPM | VAUXHAL</t>
        </is>
      </c>
    </row>
    <row r="16251" ht="15.75" customHeight="1">
      <c r="A16251" s="4" t="inlineStr">
        <is>
          <t>GM 126</t>
        </is>
      </c>
      <c r="B16251" s="26">
        <f>ROUND((K16251*$B$6*$B$9+L16251*$B$7*$B$10+M16251*$B$8*$B$11)*$B$12,0)</f>
        <v>287</v>
      </c>
      <c r="C16251" s="26">
        <f>ROUND((K16251*$B$6*$B$9+L16251*$B$7*$B$10+M16251*$B$8*$B$11)*$B$12,0)</f>
        <v>287</v>
      </c>
      <c r="E16251" s="27">
        <v>1</v>
      </c>
      <c r="F16251" s="28">
        <v>4260</v>
      </c>
      <c r="G16251" s="28">
        <v>1</v>
      </c>
      <c r="H16251" s="29">
        <v>1330</v>
      </c>
      <c r="I16251" s="29">
        <v>0</v>
      </c>
      <c r="J16251" s="29">
        <v>0</v>
      </c>
      <c r="K16251" s="30">
        <f>F16251*G16251*H16251/1000000/$B$13</f>
        <v>0.1821596999</v>
      </c>
      <c r="L16251" s="30">
        <f>F16251*G16251*I16251/1000000/$B$13</f>
        <v>0</v>
      </c>
      <c r="M16251" s="30">
        <f>F16251*G16251*J16251/1000000/$B$13</f>
        <v>0</v>
      </c>
      <c r="N16251" s="30">
        <v>286.737583626</v>
      </c>
      <c r="O16251" s="4" t="inlineStr">
        <is>
          <t>FRANKO actual PPM | VAUXHAL</t>
        </is>
      </c>
    </row>
    <row r="16252" ht="15.75" customHeight="1">
      <c r="A16252" s="4" t="inlineStr">
        <is>
          <t>GM 126</t>
        </is>
      </c>
      <c r="B16252" s="26">
        <f>ROUND((K16252*$B$6*$B$9+L16252*$B$7*$B$10+M16252*$B$8*$B$11)*$B$12,0)</f>
        <v>290</v>
      </c>
      <c r="C16252" s="26">
        <f>ROUND((K16252*$B$6*$B$9+L16252*$B$7*$B$10+M16252*$B$8*$B$11)*$B$12,0)</f>
        <v>290</v>
      </c>
      <c r="E16252" s="27">
        <v>1</v>
      </c>
      <c r="F16252" s="28">
        <v>4190</v>
      </c>
      <c r="G16252" s="28">
        <v>1</v>
      </c>
      <c r="H16252" s="29">
        <v>1369</v>
      </c>
      <c r="I16252" s="29">
        <v>0</v>
      </c>
      <c r="J16252" s="29">
        <v>0</v>
      </c>
      <c r="K16252" s="30">
        <f>F16252*G16252*H16252/1000000/$B$13</f>
        <v>0.1844202189</v>
      </c>
      <c r="L16252" s="30">
        <f>F16252*G16252*I16252/1000000/$B$13</f>
        <v>0</v>
      </c>
      <c r="M16252" s="30">
        <f>F16252*G16252*J16252/1000000/$B$13</f>
        <v>0</v>
      </c>
      <c r="N16252" s="30">
        <v>290.2958665701</v>
      </c>
      <c r="O16252" s="4" t="inlineStr">
        <is>
          <t>FRANKO actual PPM | VAUXHAL</t>
        </is>
      </c>
    </row>
    <row r="16253" ht="15.75" customHeight="1">
      <c r="A16253" s="4" t="inlineStr">
        <is>
          <t>GM 126</t>
        </is>
      </c>
      <c r="B16253" s="26">
        <f>ROUND((K16253*$B$6*$B$9+L16253*$B$7*$B$10+M16253*$B$8*$B$11)*$B$12,0)</f>
        <v>299</v>
      </c>
      <c r="C16253" s="26">
        <f>ROUND((K16253*$B$6*$B$9+L16253*$B$7*$B$10+M16253*$B$8*$B$11)*$B$12,0)</f>
        <v>299</v>
      </c>
      <c r="E16253" s="27">
        <v>1</v>
      </c>
      <c r="F16253" s="28">
        <v>4360</v>
      </c>
      <c r="G16253" s="28">
        <v>1</v>
      </c>
      <c r="H16253" s="29">
        <v>1356</v>
      </c>
      <c r="I16253" s="29">
        <v>0</v>
      </c>
      <c r="J16253" s="29">
        <v>0</v>
      </c>
      <c r="K16253" s="30">
        <f>F16253*G16253*H16253/1000000/$B$13</f>
        <v>0.1900803578</v>
      </c>
      <c r="L16253" s="30">
        <f>F16253*G16253*I16253/1000000/$B$13</f>
        <v>0</v>
      </c>
      <c r="M16253" s="30">
        <f>F16253*G16253*J16253/1000000/$B$13</f>
        <v>0</v>
      </c>
      <c r="N16253" s="30">
        <v>299.2054912652</v>
      </c>
      <c r="O16253" s="4" t="inlineStr">
        <is>
          <t>FRANKO actual PPM | VAUXHAL</t>
        </is>
      </c>
    </row>
    <row r="16254" ht="15.75" customHeight="1">
      <c r="A16254" s="4" t="inlineStr">
        <is>
          <t>GM 126</t>
        </is>
      </c>
      <c r="B16254" s="26">
        <f>ROUND((K16254*$B$6*$B$9+L16254*$B$7*$B$10+M16254*$B$8*$B$11)*$B$12,0)</f>
        <v>143</v>
      </c>
      <c r="C16254" s="26">
        <f>ROUND((K16254*$B$6*$B$9+L16254*$B$7*$B$10+M16254*$B$8*$B$11)*$B$12,0)</f>
        <v>143</v>
      </c>
      <c r="E16254" s="27">
        <v>1</v>
      </c>
      <c r="F16254" s="28">
        <v>660</v>
      </c>
      <c r="G16254" s="28">
        <v>1</v>
      </c>
      <c r="H16254" s="29">
        <v>4284</v>
      </c>
      <c r="I16254" s="29">
        <v>0</v>
      </c>
      <c r="J16254" s="29">
        <v>0</v>
      </c>
      <c r="K16254" s="30">
        <f>F16254*G16254*H16254/1000000/$B$13</f>
        <v>0.0909043069</v>
      </c>
      <c r="L16254" s="30">
        <f>F16254*G16254*I16254/1000000/$B$13</f>
        <v>0</v>
      </c>
      <c r="M16254" s="30">
        <f>F16254*G16254*J16254/1000000/$B$13</f>
        <v>0</v>
      </c>
      <c r="N16254" s="30">
        <v>143.0924694567</v>
      </c>
      <c r="O16254" s="4" t="inlineStr">
        <is>
          <t>FRANKO actual PPM | VAUXHAL</t>
        </is>
      </c>
    </row>
    <row r="16255" ht="15.75" customHeight="1">
      <c r="A16255" s="4" t="inlineStr">
        <is>
          <t>GM 126</t>
        </is>
      </c>
      <c r="B16255" s="26">
        <f>ROUND((K16255*$B$6*$B$9+L16255*$B$7*$B$10+M16255*$B$8*$B$11)*$B$12,0)</f>
        <v>145</v>
      </c>
      <c r="C16255" s="26">
        <f>ROUND((K16255*$B$6*$B$9+L16255*$B$7*$B$10+M16255*$B$8*$B$11)*$B$12,0)</f>
        <v>145</v>
      </c>
      <c r="E16255" s="27">
        <v>1</v>
      </c>
      <c r="F16255" s="28">
        <v>680</v>
      </c>
      <c r="G16255" s="28">
        <v>1</v>
      </c>
      <c r="H16255" s="29">
        <v>4223</v>
      </c>
      <c r="I16255" s="29">
        <v>0</v>
      </c>
      <c r="J16255" s="29">
        <v>0</v>
      </c>
      <c r="K16255" s="30">
        <f>F16255*G16255*H16255/1000000/$B$13</f>
        <v>0.0923253699</v>
      </c>
      <c r="L16255" s="30">
        <f>F16255*G16255*I16255/1000000/$B$13</f>
        <v>0</v>
      </c>
      <c r="M16255" s="30">
        <f>F16255*G16255*J16255/1000000/$B$13</f>
        <v>0</v>
      </c>
      <c r="N16255" s="30">
        <v>145.3293647223</v>
      </c>
      <c r="O16255" s="4" t="inlineStr">
        <is>
          <t>FRANKO actual PPM | VAUXHAL</t>
        </is>
      </c>
    </row>
    <row r="16256" ht="15.75" customHeight="1">
      <c r="A16256" s="4" t="inlineStr">
        <is>
          <t>GM 126</t>
        </is>
      </c>
      <c r="B16256" s="26">
        <f>ROUND((K16256*$B$6*$B$9+L16256*$B$7*$B$10+M16256*$B$8*$B$11)*$B$12,0)</f>
        <v>150</v>
      </c>
      <c r="C16256" s="26">
        <f>ROUND((K16256*$B$6*$B$9+L16256*$B$7*$B$10+M16256*$B$8*$B$11)*$B$12,0)</f>
        <v>150</v>
      </c>
      <c r="E16256" s="27">
        <v>1</v>
      </c>
      <c r="F16256" s="28">
        <v>700</v>
      </c>
      <c r="G16256" s="28">
        <v>1</v>
      </c>
      <c r="H16256" s="29">
        <v>4242</v>
      </c>
      <c r="I16256" s="29">
        <v>0</v>
      </c>
      <c r="J16256" s="29">
        <v>0</v>
      </c>
      <c r="K16256" s="30">
        <f>F16256*G16256*H16256/1000000/$B$13</f>
        <v>0.0954684269</v>
      </c>
      <c r="L16256" s="30">
        <f>F16256*G16256*I16256/1000000/$B$13</f>
        <v>0</v>
      </c>
      <c r="M16256" s="30">
        <f>F16256*G16256*J16256/1000000/$B$13</f>
        <v>0</v>
      </c>
      <c r="N16256" s="30">
        <v>150.2768507217</v>
      </c>
      <c r="O16256" s="4" t="inlineStr">
        <is>
          <t>FRANKO actual PPM | VAUXHAL</t>
        </is>
      </c>
    </row>
    <row r="16257" ht="15.75" customHeight="1">
      <c r="A16257" s="4" t="inlineStr">
        <is>
          <t>GM 126</t>
        </is>
      </c>
      <c r="B16257" s="26">
        <f>ROUND((K16257*$B$6*$B$9+L16257*$B$7*$B$10+M16257*$B$8*$B$11)*$B$12,0)</f>
        <v>153</v>
      </c>
      <c r="C16257" s="26">
        <f>ROUND((K16257*$B$6*$B$9+L16257*$B$7*$B$10+M16257*$B$8*$B$11)*$B$12,0)</f>
        <v>153</v>
      </c>
      <c r="E16257" s="27">
        <v>1</v>
      </c>
      <c r="F16257" s="28">
        <v>700</v>
      </c>
      <c r="G16257" s="28">
        <v>1</v>
      </c>
      <c r="H16257" s="29">
        <v>4329</v>
      </c>
      <c r="I16257" s="29">
        <v>0</v>
      </c>
      <c r="J16257" s="29">
        <v>0</v>
      </c>
      <c r="K16257" s="30">
        <f>F16257*G16257*H16257/1000000/$B$13</f>
        <v>0.0974264073</v>
      </c>
      <c r="L16257" s="30">
        <f>F16257*G16257*I16257/1000000/$B$13</f>
        <v>0</v>
      </c>
      <c r="M16257" s="30">
        <f>F16257*G16257*J16257/1000000/$B$13</f>
        <v>0</v>
      </c>
      <c r="N16257" s="30">
        <v>153.3589077733</v>
      </c>
      <c r="O16257" s="4" t="inlineStr">
        <is>
          <t>FRANKO actual PPM | VAUXHAL</t>
        </is>
      </c>
    </row>
    <row r="16258" ht="15.75" customHeight="1">
      <c r="A16258" s="4" t="inlineStr">
        <is>
          <t>GM 126</t>
        </is>
      </c>
      <c r="B16258" s="26">
        <f>ROUND((K16258*$B$6*$B$9+L16258*$B$7*$B$10+M16258*$B$8*$B$11)*$B$12,0)</f>
        <v>137</v>
      </c>
      <c r="C16258" s="26">
        <f>ROUND((K16258*$B$6*$B$9+L16258*$B$7*$B$10+M16258*$B$8*$B$11)*$B$12,0)</f>
        <v>137</v>
      </c>
      <c r="E16258" s="27">
        <v>1</v>
      </c>
      <c r="F16258" s="28">
        <v>3640</v>
      </c>
      <c r="G16258" s="28">
        <v>1</v>
      </c>
      <c r="H16258" s="29">
        <v>742</v>
      </c>
      <c r="I16258" s="29">
        <v>0</v>
      </c>
      <c r="J16258" s="29">
        <v>0</v>
      </c>
      <c r="K16258" s="30">
        <f>F16258*G16258*H16258/1000000/$B$13</f>
        <v>0.0868353084</v>
      </c>
      <c r="L16258" s="30">
        <f>F16258*G16258*I16258/1000000/$B$13</f>
        <v>0</v>
      </c>
      <c r="M16258" s="30">
        <f>F16258*G16258*J16258/1000000/$B$13</f>
        <v>0</v>
      </c>
      <c r="N16258" s="30">
        <v>136.6874589403</v>
      </c>
      <c r="O16258" s="4" t="inlineStr">
        <is>
          <t>FRANKO actual PPM | VAUXHAL</t>
        </is>
      </c>
    </row>
    <row r="16259" ht="15.75" customHeight="1">
      <c r="A16259" s="4" t="inlineStr">
        <is>
          <t>GM 126</t>
        </is>
      </c>
      <c r="B16259" s="26">
        <f>ROUND((K16259*$B$6*$B$9+L16259*$B$7*$B$10+M16259*$B$8*$B$11)*$B$12,0)</f>
        <v>139</v>
      </c>
      <c r="C16259" s="26">
        <f>ROUND((K16259*$B$6*$B$9+L16259*$B$7*$B$10+M16259*$B$8*$B$11)*$B$12,0)</f>
        <v>139</v>
      </c>
      <c r="E16259" s="27">
        <v>1</v>
      </c>
      <c r="F16259" s="28">
        <v>3480</v>
      </c>
      <c r="G16259" s="28">
        <v>1</v>
      </c>
      <c r="H16259" s="29">
        <v>791</v>
      </c>
      <c r="I16259" s="29">
        <v>0</v>
      </c>
      <c r="J16259" s="29">
        <v>0</v>
      </c>
      <c r="K16259" s="30">
        <f>F16259*G16259*H16259/1000000/$B$13</f>
        <v>0.0885007171</v>
      </c>
      <c r="L16259" s="30">
        <f>F16259*G16259*I16259/1000000/$B$13</f>
        <v>0</v>
      </c>
      <c r="M16259" s="30">
        <f>F16259*G16259*J16259/1000000/$B$13</f>
        <v>0</v>
      </c>
      <c r="N16259" s="30">
        <v>139.3089787313</v>
      </c>
      <c r="O16259" s="4" t="inlineStr">
        <is>
          <t>FRANKO actual PPM | VAUXHAL</t>
        </is>
      </c>
    </row>
    <row r="16260" ht="15.75" customHeight="1">
      <c r="A16260" s="4" t="inlineStr">
        <is>
          <t>GM 126</t>
        </is>
      </c>
      <c r="B16260" s="26">
        <f>ROUND((K16260*$B$6*$B$9+L16260*$B$7*$B$10+M16260*$B$8*$B$11)*$B$12,0)</f>
        <v>144</v>
      </c>
      <c r="C16260" s="26">
        <f>ROUND((K16260*$B$6*$B$9+L16260*$B$7*$B$10+M16260*$B$8*$B$11)*$B$12,0)</f>
        <v>144</v>
      </c>
      <c r="E16260" s="27">
        <v>1</v>
      </c>
      <c r="F16260" s="28">
        <v>3600</v>
      </c>
      <c r="G16260" s="28">
        <v>1</v>
      </c>
      <c r="H16260" s="29">
        <v>789</v>
      </c>
      <c r="I16260" s="29">
        <v>0</v>
      </c>
      <c r="J16260" s="29">
        <v>0</v>
      </c>
      <c r="K16260" s="30">
        <f>F16260*G16260*H16260/1000000/$B$13</f>
        <v>0.0913209806</v>
      </c>
      <c r="L16260" s="30">
        <f>F16260*G16260*I16260/1000000/$B$13</f>
        <v>0</v>
      </c>
      <c r="M16260" s="30">
        <f>F16260*G16260*J16260/1000000/$B$13</f>
        <v>0</v>
      </c>
      <c r="N16260" s="30">
        <v>143.7483554893</v>
      </c>
      <c r="O16260" s="4" t="inlineStr">
        <is>
          <t>FRANKO actual PPM | VAUXHAL</t>
        </is>
      </c>
    </row>
    <row r="16261" ht="15.75" customHeight="1">
      <c r="A16261" s="4" t="inlineStr">
        <is>
          <t>GM 126</t>
        </is>
      </c>
      <c r="B16261" s="26">
        <f>ROUND((K16261*$B$6*$B$9+L16261*$B$7*$B$10+M16261*$B$8*$B$11)*$B$12,0)</f>
        <v>146</v>
      </c>
      <c r="C16261" s="26">
        <f>ROUND((K16261*$B$6*$B$9+L16261*$B$7*$B$10+M16261*$B$8*$B$11)*$B$12,0)</f>
        <v>146</v>
      </c>
      <c r="E16261" s="27">
        <v>1</v>
      </c>
      <c r="F16261" s="28">
        <v>3660</v>
      </c>
      <c r="G16261" s="28">
        <v>1</v>
      </c>
      <c r="H16261" s="29">
        <v>787</v>
      </c>
      <c r="I16261" s="29">
        <v>0</v>
      </c>
      <c r="J16261" s="29">
        <v>0</v>
      </c>
      <c r="K16261" s="30">
        <f>F16261*G16261*H16261/1000000/$B$13</f>
        <v>0.0926076534</v>
      </c>
      <c r="L16261" s="30">
        <f>F16261*G16261*I16261/1000000/$B$13</f>
        <v>0</v>
      </c>
      <c r="M16261" s="30">
        <f>F16261*G16261*J16261/1000000/$B$13</f>
        <v>0</v>
      </c>
      <c r="N16261" s="30">
        <v>145.7737072661</v>
      </c>
      <c r="O16261" s="4" t="inlineStr">
        <is>
          <t>FRANKO actual PPM | VAUXHAL</t>
        </is>
      </c>
    </row>
    <row r="16262" ht="15.75" customHeight="1">
      <c r="A16262" s="4" t="inlineStr">
        <is>
          <t>GM 127</t>
        </is>
      </c>
      <c r="B16262" s="26">
        <f>ROUND((K16262*$B$6*$B$9+L16262*$B$7*$B$10+M16262*$B$8*$B$11)*$B$12,0)</f>
        <v>225</v>
      </c>
      <c r="C16262" s="26">
        <f>ROUND((K16262*$B$6*$B$9+L16262*$B$7*$B$10+M16262*$B$8*$B$11)*$B$12,0)</f>
        <v>225</v>
      </c>
      <c r="E16262" s="27">
        <v>1</v>
      </c>
      <c r="F16262" s="28">
        <v>1240</v>
      </c>
      <c r="G16262" s="28">
        <v>1</v>
      </c>
      <c r="H16262" s="29">
        <v>3539</v>
      </c>
      <c r="I16262" s="29">
        <v>0</v>
      </c>
      <c r="J16262" s="29">
        <v>10</v>
      </c>
      <c r="K16262" s="30">
        <f>F16262*G16262*H16262/1000000/$B$13</f>
        <v>0.1410890502</v>
      </c>
      <c r="L16262" s="30">
        <f>F16262*G16262*I16262/1000000/$B$13</f>
        <v>0</v>
      </c>
      <c r="M16262" s="30">
        <f>F16262*G16262*J16262/1000000/$B$13</f>
        <v>0.0003986693</v>
      </c>
      <c r="N16262" s="30">
        <v>225.4006174641</v>
      </c>
      <c r="O16262" s="4" t="inlineStr">
        <is>
          <t>FRANKO actual PPM | VAUXHAL | Extra: FGP 55559640 / OZU 013 / BZU 015 / Arvinmeritor / 298893650</t>
        </is>
      </c>
    </row>
    <row r="16263" ht="15.75" customHeight="1">
      <c r="A16263" s="4" t="inlineStr">
        <is>
          <t>GM 127</t>
        </is>
      </c>
      <c r="B16263" s="26">
        <f>ROUND((K16263*$B$6*$B$9+L16263*$B$7*$B$10+M16263*$B$8*$B$11)*$B$12,0)</f>
        <v>239</v>
      </c>
      <c r="C16263" s="26">
        <f>ROUND((K16263*$B$6*$B$9+L16263*$B$7*$B$10+M16263*$B$8*$B$11)*$B$12,0)</f>
        <v>239</v>
      </c>
      <c r="E16263" s="27">
        <v>1</v>
      </c>
      <c r="F16263" s="28">
        <v>1230</v>
      </c>
      <c r="G16263" s="28">
        <v>1</v>
      </c>
      <c r="H16263" s="29">
        <v>3822</v>
      </c>
      <c r="I16263" s="29">
        <v>18</v>
      </c>
      <c r="J16263" s="29">
        <v>0</v>
      </c>
      <c r="K16263" s="30">
        <f>F16263*G16263*H16263/1000000/$B$13</f>
        <v>0.1511425887</v>
      </c>
      <c r="L16263" s="30">
        <f>F16263*G16263*I16263/1000000/$B$13</f>
        <v>0.0007118175</v>
      </c>
      <c r="M16263" s="30">
        <f>F16263*G16263*J16263/1000000/$B$13</f>
        <v>0</v>
      </c>
      <c r="N16263" s="30">
        <v>238.7720007559</v>
      </c>
      <c r="O16263" s="4" t="inlineStr">
        <is>
          <t>FRANKO actual PPM | VAUXHAL | Extra: FGP 55559640 / 2AF 036 / 2AG 032 / An/inmeritor / 2988936502</t>
        </is>
      </c>
    </row>
    <row r="16264" ht="15.75" customHeight="1">
      <c r="A16264" s="4" t="inlineStr">
        <is>
          <t>GM 128</t>
        </is>
      </c>
      <c r="B16264" s="26">
        <f>ROUND((K16264*$B$6*$B$9+L16264*$B$7*$B$10+M16264*$B$8*$B$11)*$B$12,0)</f>
        <v>91</v>
      </c>
      <c r="C16264" s="26">
        <f>ROUND((K16264*$B$6*$B$9+L16264*$B$7*$B$10+M16264*$B$8*$B$11)*$B$12,0)</f>
        <v>91</v>
      </c>
      <c r="E16264" s="27">
        <v>1</v>
      </c>
      <c r="F16264" s="28">
        <v>260</v>
      </c>
      <c r="G16264" s="28">
        <v>1</v>
      </c>
      <c r="H16264" s="29">
        <v>6910</v>
      </c>
      <c r="I16264" s="29">
        <v>0</v>
      </c>
      <c r="J16264" s="29">
        <v>0</v>
      </c>
      <c r="K16264" s="30">
        <f>F16264*G16264*H16264/1000000/$B$13</f>
        <v>0.0577620313</v>
      </c>
      <c r="L16264" s="30">
        <f>F16264*G16264*I16264/1000000/$B$13</f>
        <v>0</v>
      </c>
      <c r="M16264" s="30">
        <f>F16264*G16264*J16264/1000000/$B$13</f>
        <v>0</v>
      </c>
      <c r="N16264" s="30">
        <v>90.923213446</v>
      </c>
      <c r="O16264" s="4" t="inlineStr">
        <is>
          <t>FRANKO actual PPM | VAUXHAL</t>
        </is>
      </c>
    </row>
    <row r="16265" ht="15.75" customHeight="1">
      <c r="A16265" s="4" t="inlineStr">
        <is>
          <t>GM 129</t>
        </is>
      </c>
      <c r="B16265" s="26">
        <f>ROUND((K16265*$B$6*$B$9+L16265*$B$7*$B$10+M16265*$B$8*$B$11)*$B$12,0)</f>
        <v>466</v>
      </c>
      <c r="C16265" s="26">
        <f>ROUND((K16265*$B$6*$B$9+L16265*$B$7*$B$10+M16265*$B$8*$B$11)*$B$12,0)</f>
        <v>466</v>
      </c>
      <c r="E16265" s="27">
        <v>1</v>
      </c>
      <c r="F16265" s="28">
        <v>780</v>
      </c>
      <c r="G16265" s="28">
        <v>1</v>
      </c>
      <c r="H16265" s="29">
        <v>11800</v>
      </c>
      <c r="I16265" s="29">
        <v>0</v>
      </c>
      <c r="J16265" s="29">
        <v>0</v>
      </c>
      <c r="K16265" s="30">
        <f>F16265*G16265*H16265/1000000/$B$13</f>
        <v>0.2959154714</v>
      </c>
      <c r="L16265" s="30">
        <f>F16265*G16265*I16265/1000000/$B$13</f>
        <v>0</v>
      </c>
      <c r="M16265" s="30">
        <f>F16265*G16265*J16265/1000000/$B$13</f>
        <v>0</v>
      </c>
      <c r="N16265" s="30">
        <v>465.8005435585</v>
      </c>
      <c r="O16265" s="4" t="inlineStr">
        <is>
          <t>FRANKO actual PPM | VAUXHAL | Extra: 11 07300693000</t>
        </is>
      </c>
    </row>
    <row r="16266" ht="15.75" customHeight="1">
      <c r="A16266" s="4" t="inlineStr">
        <is>
          <t>GM 130</t>
        </is>
      </c>
      <c r="B16266" s="26">
        <f>ROUND((K16266*$B$6*$B$9+L16266*$B$7*$B$10+M16266*$B$8*$B$11)*$B$12,0)</f>
        <v>126</v>
      </c>
      <c r="C16266" s="26">
        <f>ROUND((K16266*$B$6*$B$9+L16266*$B$7*$B$10+M16266*$B$8*$B$11)*$B$12,0)</f>
        <v>126</v>
      </c>
      <c r="E16266" s="27">
        <v>1</v>
      </c>
      <c r="F16266" s="28">
        <v>2840</v>
      </c>
      <c r="G16266" s="28">
        <v>1</v>
      </c>
      <c r="H16266" s="29">
        <v>878</v>
      </c>
      <c r="I16266" s="29">
        <v>0</v>
      </c>
      <c r="J16266" s="29">
        <v>0</v>
      </c>
      <c r="K16266" s="30">
        <f>F16266*G16266*H16266/1000000/$B$13</f>
        <v>0.0801685296</v>
      </c>
      <c r="L16266" s="30">
        <f>F16266*G16266*I16266/1000000/$B$13</f>
        <v>0</v>
      </c>
      <c r="M16266" s="30">
        <f>F16266*G16266*J16266/1000000/$B$13</f>
        <v>0</v>
      </c>
      <c r="N16266" s="30">
        <v>126.1932824179</v>
      </c>
      <c r="O16266" s="4" t="inlineStr">
        <is>
          <t>FRANKO actual PPM | VAUXHAL | Extra: GM 55561394</t>
        </is>
      </c>
    </row>
    <row r="16267" ht="15.75" customHeight="1">
      <c r="A16267" s="4" t="inlineStr">
        <is>
          <t>GM 130</t>
        </is>
      </c>
      <c r="B16267" s="26">
        <f>ROUND((K16267*$B$6*$B$9+L16267*$B$7*$B$10+M16267*$B$8*$B$11)*$B$12,0)</f>
        <v>133</v>
      </c>
      <c r="C16267" s="26">
        <f>ROUND((K16267*$B$6*$B$9+L16267*$B$7*$B$10+M16267*$B$8*$B$11)*$B$12,0)</f>
        <v>133</v>
      </c>
      <c r="E16267" s="27">
        <v>1</v>
      </c>
      <c r="F16267" s="28">
        <v>2760</v>
      </c>
      <c r="G16267" s="28">
        <v>1</v>
      </c>
      <c r="H16267" s="29">
        <v>949</v>
      </c>
      <c r="I16267" s="29">
        <v>0</v>
      </c>
      <c r="J16267" s="29">
        <v>0</v>
      </c>
      <c r="K16267" s="30">
        <f>F16267*G16267*H16267/1000000/$B$13</f>
        <v>0.0842105214</v>
      </c>
      <c r="L16267" s="30">
        <f>F16267*G16267*I16267/1000000/$B$13</f>
        <v>0</v>
      </c>
      <c r="M16267" s="30">
        <f>F16267*G16267*J16267/1000000/$B$13</f>
        <v>0</v>
      </c>
      <c r="N16267" s="30">
        <v>132.5557818025</v>
      </c>
      <c r="O16267" s="4" t="inlineStr">
        <is>
          <t>FRANKO actual PPM | VAUXHAL | Extra: 993539 / 6888N</t>
        </is>
      </c>
    </row>
    <row r="16268" ht="15.75" customHeight="1">
      <c r="A16268" s="4" t="inlineStr">
        <is>
          <t>GM 130</t>
        </is>
      </c>
      <c r="B16268" s="26">
        <f>ROUND((K16268*$B$6*$B$9+L16268*$B$7*$B$10+M16268*$B$8*$B$11)*$B$12,0)</f>
        <v>139</v>
      </c>
      <c r="C16268" s="26">
        <f>ROUND((K16268*$B$6*$B$9+L16268*$B$7*$B$10+M16268*$B$8*$B$11)*$B$12,0)</f>
        <v>139</v>
      </c>
      <c r="E16268" s="27">
        <v>1</v>
      </c>
      <c r="F16268" s="28">
        <v>2900</v>
      </c>
      <c r="G16268" s="28">
        <v>1</v>
      </c>
      <c r="H16268" s="29">
        <v>949</v>
      </c>
      <c r="I16268" s="29">
        <v>0</v>
      </c>
      <c r="J16268" s="29">
        <v>0</v>
      </c>
      <c r="K16268" s="30">
        <f>F16268*G16268*H16268/1000000/$B$13</f>
        <v>0.0884820696</v>
      </c>
      <c r="L16268" s="30">
        <f>F16268*G16268*I16268/1000000/$B$13</f>
        <v>0</v>
      </c>
      <c r="M16268" s="30">
        <f>F16268*G16268*J16268/1000000/$B$13</f>
        <v>0</v>
      </c>
      <c r="N16268" s="30">
        <v>139.279625807</v>
      </c>
      <c r="O16268" s="4" t="inlineStr">
        <is>
          <t>FRANKO actual PPM | VAUXHAL | Extra: GM55561394 / 220005 / 7253N</t>
        </is>
      </c>
    </row>
    <row r="16269" ht="15.75" customHeight="1">
      <c r="A16269" s="4" t="inlineStr">
        <is>
          <t>GM 130</t>
        </is>
      </c>
      <c r="B16269" s="26">
        <f>ROUND((K16269*$B$6*$B$9+L16269*$B$7*$B$10+M16269*$B$8*$B$11)*$B$12,0)</f>
        <v>78</v>
      </c>
      <c r="C16269" s="26">
        <f>ROUND((K16269*$B$6*$B$9+L16269*$B$7*$B$10+M16269*$B$8*$B$11)*$B$12,0)</f>
        <v>78</v>
      </c>
      <c r="E16269" s="27">
        <v>1</v>
      </c>
      <c r="F16269" s="28">
        <v>2500</v>
      </c>
      <c r="G16269" s="28">
        <v>1</v>
      </c>
      <c r="H16269" s="29">
        <v>620</v>
      </c>
      <c r="I16269" s="29">
        <v>0</v>
      </c>
      <c r="J16269" s="29">
        <v>0</v>
      </c>
      <c r="K16269" s="30">
        <f>F16269*G16269*H16269/1000000/$B$13</f>
        <v>0.0498336572</v>
      </c>
      <c r="L16269" s="30">
        <f>F16269*G16269*I16269/1000000/$B$13</f>
        <v>0</v>
      </c>
      <c r="M16269" s="30">
        <f>F16269*G16269*J16269/1000000/$B$13</f>
        <v>0</v>
      </c>
      <c r="N16269" s="30">
        <v>78.4431597692</v>
      </c>
      <c r="O16269" s="4" t="inlineStr">
        <is>
          <t>FRANKO actual PPM | VAUXHAL | Extra: GM55561394,9B023130128500,993539,6515N,9A30</t>
        </is>
      </c>
    </row>
    <row r="16270" ht="15.75" customHeight="1">
      <c r="A16270" s="4" t="inlineStr">
        <is>
          <t>GM 132</t>
        </is>
      </c>
      <c r="B16270" s="26">
        <f>ROUND((K16270*$B$6*$B$9+L16270*$B$7*$B$10+M16270*$B$8*$B$11)*$B$12,0)</f>
        <v>137</v>
      </c>
      <c r="C16270" s="26">
        <f>ROUND((K16270*$B$6*$B$9+L16270*$B$7*$B$10+M16270*$B$8*$B$11)*$B$12,0)</f>
        <v>137</v>
      </c>
      <c r="E16270" s="27">
        <v>1</v>
      </c>
      <c r="F16270" s="28">
        <v>980</v>
      </c>
      <c r="G16270" s="28">
        <v>1</v>
      </c>
      <c r="H16270" s="29">
        <v>0</v>
      </c>
      <c r="I16270" s="29">
        <v>1783</v>
      </c>
      <c r="J16270" s="29">
        <v>265</v>
      </c>
      <c r="K16270" s="30">
        <f>F16270*G16270*H16270/1000000/$B$13</f>
        <v>0</v>
      </c>
      <c r="L16270" s="30">
        <f>F16270*G16270*I16270/1000000/$B$13</f>
        <v>0.0561782855</v>
      </c>
      <c r="M16270" s="30">
        <f>F16270*G16270*J16270/1000000/$B$13</f>
        <v>0.0083495489</v>
      </c>
      <c r="N16270" s="30">
        <v>137.1232392258</v>
      </c>
      <c r="O16270" s="4" t="inlineStr">
        <is>
          <t>FRANKO actual PPM | VAUXHAL | Extra: 55559312</t>
        </is>
      </c>
    </row>
    <row r="16271" ht="15.75" customHeight="1">
      <c r="A16271" s="4" t="inlineStr">
        <is>
          <t>GM 134</t>
        </is>
      </c>
      <c r="B16271" s="26">
        <f>ROUND((K16271*$B$6*$B$9+L16271*$B$7*$B$10+M16271*$B$8*$B$11)*$B$12,0)</f>
        <v>313</v>
      </c>
      <c r="C16271" s="26">
        <f>ROUND((K16271*$B$6*$B$9+L16271*$B$7*$B$10+M16271*$B$8*$B$11)*$B$12,0)</f>
        <v>313</v>
      </c>
      <c r="E16271" s="27">
        <v>1</v>
      </c>
      <c r="F16271" s="28">
        <v>4520</v>
      </c>
      <c r="G16271" s="28">
        <v>1</v>
      </c>
      <c r="H16271" s="29">
        <v>1368</v>
      </c>
      <c r="I16271" s="29">
        <v>0</v>
      </c>
      <c r="J16271" s="29">
        <v>0</v>
      </c>
      <c r="K16271" s="30">
        <f>F16271*G16271*H16271/1000000/$B$13</f>
        <v>0.1987996403</v>
      </c>
      <c r="L16271" s="30">
        <f>F16271*G16271*I16271/1000000/$B$13</f>
        <v>0</v>
      </c>
      <c r="M16271" s="30">
        <f>F16271*G16271*J16271/1000000/$B$13</f>
        <v>0</v>
      </c>
      <c r="N16271" s="30">
        <v>312.9305138003</v>
      </c>
      <c r="O16271" s="4" t="inlineStr">
        <is>
          <t>FRANKO actual PPM | VAUXHAL</t>
        </is>
      </c>
    </row>
    <row r="16272" ht="15.75" customHeight="1">
      <c r="A16272" s="4" t="inlineStr">
        <is>
          <t>GM 134</t>
        </is>
      </c>
      <c r="B16272" s="26">
        <f>ROUND((K16272*$B$6*$B$9+L16272*$B$7*$B$10+M16272*$B$8*$B$11)*$B$12,0)</f>
        <v>320</v>
      </c>
      <c r="C16272" s="26">
        <f>ROUND((K16272*$B$6*$B$9+L16272*$B$7*$B$10+M16272*$B$8*$B$11)*$B$12,0)</f>
        <v>320</v>
      </c>
      <c r="E16272" s="27">
        <v>1</v>
      </c>
      <c r="F16272" s="28">
        <v>4420</v>
      </c>
      <c r="G16272" s="28">
        <v>1</v>
      </c>
      <c r="H16272" s="29">
        <v>1431</v>
      </c>
      <c r="I16272" s="29">
        <v>0</v>
      </c>
      <c r="J16272" s="29">
        <v>0</v>
      </c>
      <c r="K16272" s="30">
        <f>F16272*G16272*H16272/1000000/$B$13</f>
        <v>0.2033541151</v>
      </c>
      <c r="L16272" s="30">
        <f>F16272*G16272*I16272/1000000/$B$13</f>
        <v>0</v>
      </c>
      <c r="M16272" s="30">
        <f>F16272*G16272*J16272/1000000/$B$13</f>
        <v>0</v>
      </c>
      <c r="N16272" s="30">
        <v>320.0997125183</v>
      </c>
      <c r="O16272" s="4" t="inlineStr">
        <is>
          <t>FRANKO actual PPM | VAUXHAL</t>
        </is>
      </c>
    </row>
    <row r="16273" ht="15.75" customHeight="1">
      <c r="A16273" s="4" t="inlineStr">
        <is>
          <t>GM 134</t>
        </is>
      </c>
      <c r="B16273" s="26">
        <f>ROUND((K16273*$B$6*$B$9+L16273*$B$7*$B$10+M16273*$B$8*$B$11)*$B$12,0)</f>
        <v>323</v>
      </c>
      <c r="C16273" s="26">
        <f>ROUND((K16273*$B$6*$B$9+L16273*$B$7*$B$10+M16273*$B$8*$B$11)*$B$12,0)</f>
        <v>323</v>
      </c>
      <c r="E16273" s="27">
        <v>1</v>
      </c>
      <c r="F16273" s="28">
        <v>4380</v>
      </c>
      <c r="G16273" s="28">
        <v>1</v>
      </c>
      <c r="H16273" s="29">
        <v>1455</v>
      </c>
      <c r="I16273" s="29">
        <v>0</v>
      </c>
      <c r="J16273" s="29">
        <v>0</v>
      </c>
      <c r="K16273" s="30">
        <f>F16273*G16273*H16273/1000000/$B$13</f>
        <v>0.2048934928</v>
      </c>
      <c r="L16273" s="30">
        <f>F16273*G16273*I16273/1000000/$B$13</f>
        <v>0</v>
      </c>
      <c r="M16273" s="30">
        <f>F16273*G16273*J16273/1000000/$B$13</f>
        <v>0</v>
      </c>
      <c r="N16273" s="30">
        <v>322.5228470278</v>
      </c>
      <c r="O16273" s="4" t="inlineStr">
        <is>
          <t>FRANKO actual PPM | VAUXHAL</t>
        </is>
      </c>
    </row>
    <row r="16274" ht="15.75" customHeight="1">
      <c r="A16274" s="4" t="inlineStr">
        <is>
          <t>GM 134</t>
        </is>
      </c>
      <c r="B16274" s="26">
        <f>ROUND((K16274*$B$6*$B$9+L16274*$B$7*$B$10+M16274*$B$8*$B$11)*$B$12,0)</f>
        <v>146</v>
      </c>
      <c r="C16274" s="26">
        <f>ROUND((K16274*$B$6*$B$9+L16274*$B$7*$B$10+M16274*$B$8*$B$11)*$B$12,0)</f>
        <v>146</v>
      </c>
      <c r="E16274" s="27">
        <v>1</v>
      </c>
      <c r="F16274" s="28">
        <v>640</v>
      </c>
      <c r="G16274" s="28">
        <v>1</v>
      </c>
      <c r="H16274" s="29">
        <v>4497</v>
      </c>
      <c r="I16274" s="29">
        <v>0</v>
      </c>
      <c r="J16274" s="29">
        <v>0</v>
      </c>
      <c r="K16274" s="30">
        <f>F16274*G16274*H16274/1000000/$B$13</f>
        <v>0.0925324207</v>
      </c>
      <c r="L16274" s="30">
        <f>F16274*G16274*I16274/1000000/$B$13</f>
        <v>0</v>
      </c>
      <c r="M16274" s="30">
        <f>F16274*G16274*J16274/1000000/$B$13</f>
        <v>0</v>
      </c>
      <c r="N16274" s="30">
        <v>145.6552833991</v>
      </c>
      <c r="O16274" s="4" t="inlineStr">
        <is>
          <t>FRANKO actual PPM | VAUXHAL | Extra: 2988498241 /671321N</t>
        </is>
      </c>
    </row>
    <row r="16275" ht="15.75" customHeight="1">
      <c r="A16275" s="4" t="inlineStr">
        <is>
          <t>GM 134</t>
        </is>
      </c>
      <c r="B16275" s="26">
        <f>ROUND((K16275*$B$6*$B$9+L16275*$B$7*$B$10+M16275*$B$8*$B$11)*$B$12,0)</f>
        <v>146</v>
      </c>
      <c r="C16275" s="26">
        <f>ROUND((K16275*$B$6*$B$9+L16275*$B$7*$B$10+M16275*$B$8*$B$11)*$B$12,0)</f>
        <v>146</v>
      </c>
      <c r="E16275" s="27">
        <v>1</v>
      </c>
      <c r="F16275" s="28">
        <v>660</v>
      </c>
      <c r="G16275" s="28">
        <v>1</v>
      </c>
      <c r="H16275" s="29">
        <v>4377</v>
      </c>
      <c r="I16275" s="29">
        <v>0</v>
      </c>
      <c r="J16275" s="29">
        <v>0</v>
      </c>
      <c r="K16275" s="30">
        <f>F16275*G16275*H16275/1000000/$B$13</f>
        <v>0.0928777197</v>
      </c>
      <c r="L16275" s="30">
        <f>F16275*G16275*I16275/1000000/$B$13</f>
        <v>0</v>
      </c>
      <c r="M16275" s="30">
        <f>F16275*G16275*J16275/1000000/$B$13</f>
        <v>0</v>
      </c>
      <c r="N16275" s="30">
        <v>146.1988185835</v>
      </c>
      <c r="O16275" s="4" t="inlineStr">
        <is>
          <t>FRANKO actual PPM | VAUXHAL | Extra: 2988498241 / 6500220 / 06W34</t>
        </is>
      </c>
    </row>
    <row r="16276" ht="15.75" customHeight="1">
      <c r="A16276" s="4" t="inlineStr">
        <is>
          <t>GM 134</t>
        </is>
      </c>
      <c r="B16276" s="26">
        <f>ROUND((K16276*$B$6*$B$9+L16276*$B$7*$B$10+M16276*$B$8*$B$11)*$B$12,0)</f>
        <v>148</v>
      </c>
      <c r="C16276" s="26">
        <f>ROUND((K16276*$B$6*$B$9+L16276*$B$7*$B$10+M16276*$B$8*$B$11)*$B$12,0)</f>
        <v>148</v>
      </c>
      <c r="E16276" s="27">
        <v>1</v>
      </c>
      <c r="F16276" s="28">
        <v>640</v>
      </c>
      <c r="G16276" s="28">
        <v>1</v>
      </c>
      <c r="H16276" s="29">
        <v>4576</v>
      </c>
      <c r="I16276" s="29">
        <v>0</v>
      </c>
      <c r="J16276" s="29">
        <v>0</v>
      </c>
      <c r="K16276" s="30">
        <f>F16276*G16276*H16276/1000000/$B$13</f>
        <v>0.0941579624</v>
      </c>
      <c r="L16276" s="30">
        <f>F16276*G16276*I16276/1000000/$B$13</f>
        <v>0</v>
      </c>
      <c r="M16276" s="30">
        <f>F16276*G16276*J16276/1000000/$B$13</f>
        <v>0</v>
      </c>
      <c r="N16276" s="30">
        <v>148.2140486622</v>
      </c>
      <c r="O16276" s="4" t="inlineStr">
        <is>
          <t>FRANKO actual PPM | VAUXHAL | Extra: 2358498041 /4052930007</t>
        </is>
      </c>
    </row>
    <row r="16277" ht="15.75" customHeight="1">
      <c r="A16277" s="4" t="inlineStr">
        <is>
          <t>GM 134</t>
        </is>
      </c>
      <c r="B16277" s="26">
        <f>ROUND((K16277*$B$6*$B$9+L16277*$B$7*$B$10+M16277*$B$8*$B$11)*$B$12,0)</f>
        <v>167</v>
      </c>
      <c r="C16277" s="26">
        <f>ROUND((K16277*$B$6*$B$9+L16277*$B$7*$B$10+M16277*$B$8*$B$11)*$B$12,0)</f>
        <v>167</v>
      </c>
      <c r="E16277" s="27">
        <v>1</v>
      </c>
      <c r="F16277" s="28">
        <v>3860</v>
      </c>
      <c r="G16277" s="28">
        <v>1</v>
      </c>
      <c r="H16277" s="29">
        <v>854</v>
      </c>
      <c r="I16277" s="29">
        <v>0</v>
      </c>
      <c r="J16277" s="29">
        <v>0</v>
      </c>
      <c r="K16277" s="30">
        <f>F16277*G16277*H16277/1000000/$B$13</f>
        <v>0.105983007</v>
      </c>
      <c r="L16277" s="30">
        <f>F16277*G16277*I16277/1000000/$B$13</f>
        <v>0</v>
      </c>
      <c r="M16277" s="30">
        <f>F16277*G16277*J16277/1000000/$B$13</f>
        <v>0</v>
      </c>
      <c r="N16277" s="30">
        <v>166.8278513481</v>
      </c>
      <c r="O16277" s="4" t="inlineStr">
        <is>
          <t>FRANKO actual PPM | VAUXHAL | Extra: FGP55561054 / 6K17</t>
        </is>
      </c>
    </row>
    <row r="16278" ht="15.75" customHeight="1">
      <c r="A16278" s="4" t="inlineStr">
        <is>
          <t>GM 134</t>
        </is>
      </c>
      <c r="B16278" s="26">
        <f>ROUND((K16278*$B$6*$B$9+L16278*$B$7*$B$10+M16278*$B$8*$B$11)*$B$12,0)</f>
        <v>172</v>
      </c>
      <c r="C16278" s="26">
        <f>ROUND((K16278*$B$6*$B$9+L16278*$B$7*$B$10+M16278*$B$8*$B$11)*$B$12,0)</f>
        <v>172</v>
      </c>
      <c r="E16278" s="27">
        <v>1</v>
      </c>
      <c r="F16278" s="28">
        <v>3780</v>
      </c>
      <c r="G16278" s="28">
        <v>1</v>
      </c>
      <c r="H16278" s="29">
        <v>899</v>
      </c>
      <c r="I16278" s="29">
        <v>0</v>
      </c>
      <c r="J16278" s="29">
        <v>0</v>
      </c>
      <c r="K16278" s="30">
        <f>F16278*G16278*H16278/1000000/$B$13</f>
        <v>0.10925531</v>
      </c>
      <c r="L16278" s="30">
        <f>F16278*G16278*I16278/1000000/$B$13</f>
        <v>0</v>
      </c>
      <c r="M16278" s="30">
        <f>F16278*G16278*J16278/1000000/$B$13</f>
        <v>0</v>
      </c>
      <c r="N16278" s="30">
        <v>171.978783478</v>
      </c>
      <c r="O16278" s="4" t="inlineStr">
        <is>
          <t>FRANKO actual PPM | VAUXHAL | Extra: FGP55561054 / 6B22</t>
        </is>
      </c>
    </row>
    <row r="16279" ht="15.75" customHeight="1">
      <c r="A16279" s="4" t="inlineStr">
        <is>
          <t>GM 134</t>
        </is>
      </c>
      <c r="B16279" s="26">
        <f>ROUND((K16279*$B$6*$B$9+L16279*$B$7*$B$10+M16279*$B$8*$B$11)*$B$12,0)</f>
        <v>177</v>
      </c>
      <c r="C16279" s="26">
        <f>ROUND((K16279*$B$6*$B$9+L16279*$B$7*$B$10+M16279*$B$8*$B$11)*$B$12,0)</f>
        <v>177</v>
      </c>
      <c r="E16279" s="27">
        <v>1</v>
      </c>
      <c r="F16279" s="28">
        <v>3740</v>
      </c>
      <c r="G16279" s="28">
        <v>1</v>
      </c>
      <c r="H16279" s="29">
        <v>935</v>
      </c>
      <c r="I16279" s="29">
        <v>0</v>
      </c>
      <c r="J16279" s="29">
        <v>0</v>
      </c>
      <c r="K16279" s="30">
        <f>F16279*G16279*H16279/1000000/$B$13</f>
        <v>0.1124279457</v>
      </c>
      <c r="L16279" s="30">
        <f>F16279*G16279*I16279/1000000/$B$13</f>
        <v>0</v>
      </c>
      <c r="M16279" s="30">
        <f>F16279*G16279*J16279/1000000/$B$13</f>
        <v>0</v>
      </c>
      <c r="N16279" s="30">
        <v>176.9728292883</v>
      </c>
      <c r="O16279" s="4" t="inlineStr">
        <is>
          <t>FRANKO actual PPM | VAUXHAL | Extra: FGP55563183 / 6L22</t>
        </is>
      </c>
    </row>
    <row r="16280" ht="15.75" customHeight="1">
      <c r="A16280" s="4" t="inlineStr">
        <is>
          <t>GM 137</t>
        </is>
      </c>
      <c r="B16280" s="26">
        <f>ROUND((K16280*$B$6*$B$9+L16280*$B$7*$B$10+M16280*$B$8*$B$11)*$B$12,0)</f>
        <v>96</v>
      </c>
      <c r="C16280" s="26">
        <f>ROUND((K16280*$B$6*$B$9+L16280*$B$7*$B$10+M16280*$B$8*$B$11)*$B$12,0)</f>
        <v>96</v>
      </c>
      <c r="E16280" s="27">
        <v>1</v>
      </c>
      <c r="F16280" s="28">
        <v>1120</v>
      </c>
      <c r="G16280" s="28">
        <v>1</v>
      </c>
      <c r="H16280" s="29">
        <v>0</v>
      </c>
      <c r="I16280" s="29">
        <v>520</v>
      </c>
      <c r="J16280" s="29">
        <v>245</v>
      </c>
      <c r="K16280" s="30">
        <f>F16280*G16280*H16280/1000000/$B$13</f>
        <v>0</v>
      </c>
      <c r="L16280" s="30">
        <f>F16280*G16280*I16280/1000000/$B$13</f>
        <v>0.0187245948</v>
      </c>
      <c r="M16280" s="30">
        <f>F16280*G16280*J16280/1000000/$B$13</f>
        <v>0.0088221649</v>
      </c>
      <c r="N16280" s="30">
        <v>95.880818057</v>
      </c>
      <c r="O16280" s="4" t="inlineStr">
        <is>
          <t>FRANKO actual PPM | VAUXHAL | Extra: GM 55562144</t>
        </is>
      </c>
    </row>
    <row r="16281" ht="15.75" customHeight="1">
      <c r="A16281" s="4" t="inlineStr">
        <is>
          <t>GM 148 PU</t>
        </is>
      </c>
      <c r="B16281" s="26">
        <f>ROUND((K16281*$B$6*$B$9+L16281*$B$7*$B$10+M16281*$B$8*$B$11)*$B$12,0)</f>
        <v>85</v>
      </c>
      <c r="C16281" s="26">
        <f>ROUND((K16281*$B$6*$B$9+L16281*$B$7*$B$10+M16281*$B$8*$B$11)*$B$12,0)</f>
        <v>85</v>
      </c>
      <c r="E16281" s="27">
        <v>1</v>
      </c>
      <c r="F16281" s="28">
        <v>1000</v>
      </c>
      <c r="G16281" s="28">
        <v>1</v>
      </c>
      <c r="H16281" s="29">
        <v>0</v>
      </c>
      <c r="I16281" s="29">
        <v>1104</v>
      </c>
      <c r="J16281" s="29">
        <v>159</v>
      </c>
      <c r="K16281" s="30">
        <f>F16281*G16281*H16281/1000000/$B$13</f>
        <v>0</v>
      </c>
      <c r="L16281" s="30">
        <f>F16281*G16281*I16281/1000000/$B$13</f>
        <v>0.0354944242</v>
      </c>
      <c r="M16281" s="30">
        <f>F16281*G16281*J16281/1000000/$B$13</f>
        <v>0.0051119687</v>
      </c>
      <c r="N16281" s="30">
        <v>85.27906758</v>
      </c>
      <c r="O16281" s="4" t="inlineStr">
        <is>
          <t>FRANKO actual PPM | VAUXHAL | Extra: GM55567136 / 290701</t>
        </is>
      </c>
    </row>
    <row r="16282" ht="15.75" customHeight="1">
      <c r="A16282" s="4" t="inlineStr">
        <is>
          <t>GM 150</t>
        </is>
      </c>
      <c r="B16282" s="26">
        <f>ROUND((K16282*$B$6*$B$9+L16282*$B$7*$B$10+M16282*$B$8*$B$11)*$B$12,0)</f>
        <v>118</v>
      </c>
      <c r="C16282" s="26">
        <f>ROUND((K16282*$B$6*$B$9+L16282*$B$7*$B$10+M16282*$B$8*$B$11)*$B$12,0)</f>
        <v>118</v>
      </c>
      <c r="E16282" s="27">
        <v>1</v>
      </c>
      <c r="F16282" s="28">
        <v>1100</v>
      </c>
      <c r="G16282" s="28">
        <v>1</v>
      </c>
      <c r="H16282" s="29">
        <v>0</v>
      </c>
      <c r="I16282" s="29">
        <v>1053</v>
      </c>
      <c r="J16282" s="29">
        <v>250</v>
      </c>
      <c r="K16282" s="30">
        <f>F16282*G16282*H16282/1000000/$B$13</f>
        <v>0</v>
      </c>
      <c r="L16282" s="30">
        <f>F16282*G16282*I16282/1000000/$B$13</f>
        <v>0.0372402098</v>
      </c>
      <c r="M16282" s="30">
        <f>F16282*G16282*J16282/1000000/$B$13</f>
        <v>0.0088414553</v>
      </c>
      <c r="N16282" s="30">
        <v>118.370924372</v>
      </c>
      <c r="O16282" s="4" t="inlineStr">
        <is>
          <t>FRANKO actual PPM | VAUXHAL | Extra: 55566924</t>
        </is>
      </c>
    </row>
    <row r="16283" ht="15.75" customHeight="1">
      <c r="A16283" s="4" t="inlineStr">
        <is>
          <t>GM 157</t>
        </is>
      </c>
      <c r="B16283" s="26">
        <f>ROUND((K16283*$B$6*$B$9+L16283*$B$7*$B$10+M16283*$B$8*$B$11)*$B$12,0)</f>
        <v>134</v>
      </c>
      <c r="C16283" s="26">
        <f>ROUND((K16283*$B$6*$B$9+L16283*$B$7*$B$10+M16283*$B$8*$B$11)*$B$12,0)</f>
        <v>134</v>
      </c>
      <c r="E16283" s="27">
        <v>1</v>
      </c>
      <c r="F16283" s="28">
        <v>620</v>
      </c>
      <c r="G16283" s="28">
        <v>1</v>
      </c>
      <c r="H16283" s="29">
        <v>0</v>
      </c>
      <c r="I16283" s="29">
        <v>3827</v>
      </c>
      <c r="J16283" s="29">
        <v>251</v>
      </c>
      <c r="K16283" s="30">
        <f>F16283*G16283*H16283/1000000/$B$13</f>
        <v>0</v>
      </c>
      <c r="L16283" s="30">
        <f>F16283*G16283*I16283/1000000/$B$13</f>
        <v>0.0762853624</v>
      </c>
      <c r="M16283" s="30">
        <f>F16283*G16283*J16283/1000000/$B$13</f>
        <v>0.0050032992</v>
      </c>
      <c r="N16283" s="30">
        <v>133.5700583158</v>
      </c>
      <c r="O16283" s="4" t="inlineStr">
        <is>
          <t>FRANKO actual PPM | VAUXHAL | Extra: 22225457</t>
        </is>
      </c>
    </row>
    <row r="16284" ht="15.75" customHeight="1">
      <c r="A16284" s="4" t="inlineStr">
        <is>
          <t>GM 158</t>
        </is>
      </c>
      <c r="B16284" s="26">
        <f>ROUND((K16284*$B$6*$B$9+L16284*$B$7*$B$10+M16284*$B$8*$B$11)*$B$12,0)</f>
        <v>35</v>
      </c>
      <c r="C16284" s="26">
        <f>ROUND((K16284*$B$6*$B$9+L16284*$B$7*$B$10+M16284*$B$8*$B$11)*$B$12,0)</f>
        <v>35</v>
      </c>
      <c r="E16284" s="27">
        <v>1</v>
      </c>
      <c r="F16284" s="28">
        <v>600</v>
      </c>
      <c r="G16284" s="28">
        <v>1</v>
      </c>
      <c r="H16284" s="29">
        <v>0</v>
      </c>
      <c r="I16284" s="29">
        <v>610</v>
      </c>
      <c r="J16284" s="29">
        <v>131</v>
      </c>
      <c r="K16284" s="30">
        <f>F16284*G16284*H16284/1000000/$B$13</f>
        <v>0</v>
      </c>
      <c r="L16284" s="30">
        <f>F16284*G16284*I16284/1000000/$B$13</f>
        <v>0.0117671732</v>
      </c>
      <c r="M16284" s="30">
        <f>F16284*G16284*J16284/1000000/$B$13</f>
        <v>0.0025270487</v>
      </c>
      <c r="N16284" s="30">
        <v>35.1871948926</v>
      </c>
      <c r="O16284" s="4" t="inlineStr">
        <is>
          <t>FRANKO actual PPM | VAUXHAL | Extra: 55564584 / 3AJ0262582N</t>
        </is>
      </c>
    </row>
    <row r="16285" ht="15.75" customHeight="1">
      <c r="A16285" s="4" t="inlineStr">
        <is>
          <t>GM 180</t>
        </is>
      </c>
      <c r="B16285" s="26">
        <f>ROUND((K16285*$B$6*$B$9+L16285*$B$7*$B$10+M16285*$B$8*$B$11)*$B$12,0)</f>
        <v>110</v>
      </c>
      <c r="C16285" s="26">
        <f>ROUND((K16285*$B$6*$B$9+L16285*$B$7*$B$10+M16285*$B$8*$B$11)*$B$12,0)</f>
        <v>110</v>
      </c>
      <c r="E16285" s="27">
        <v>1</v>
      </c>
      <c r="F16285" s="28">
        <v>1160</v>
      </c>
      <c r="G16285" s="28">
        <v>1</v>
      </c>
      <c r="H16285" s="29">
        <v>0</v>
      </c>
      <c r="I16285" s="29">
        <v>1403</v>
      </c>
      <c r="J16285" s="29">
        <v>152</v>
      </c>
      <c r="K16285" s="30">
        <f>F16285*G16285*H16285/1000000/$B$13</f>
        <v>0</v>
      </c>
      <c r="L16285" s="30">
        <f>F16285*G16285*I16285/1000000/$B$13</f>
        <v>0.052324697</v>
      </c>
      <c r="M16285" s="30">
        <f>F16285*G16285*J16285/1000000/$B$13</f>
        <v>0.0056688196</v>
      </c>
      <c r="N16285" s="30">
        <v>110.20297255</v>
      </c>
      <c r="O16285" s="4" t="inlineStr">
        <is>
          <t>FRANKO actual PPM | VAUXHAL | Extra: GM 55567774 / BOSAL</t>
        </is>
      </c>
    </row>
    <row r="16286" ht="15.75" customHeight="1">
      <c r="A16286" s="4" t="inlineStr">
        <is>
          <t>GM 199</t>
        </is>
      </c>
      <c r="B16286" s="26">
        <f>ROUND((K16286*$B$6*$B$9+L16286*$B$7*$B$10+M16286*$B$8*$B$11)*$B$12,0)</f>
        <v>138</v>
      </c>
      <c r="C16286" s="26">
        <f>ROUND((K16286*$B$6*$B$9+L16286*$B$7*$B$10+M16286*$B$8*$B$11)*$B$12,0)</f>
        <v>138</v>
      </c>
      <c r="E16286" s="27">
        <v>1</v>
      </c>
      <c r="F16286" s="28">
        <v>1020</v>
      </c>
      <c r="G16286" s="28">
        <v>1</v>
      </c>
      <c r="H16286" s="29">
        <v>0</v>
      </c>
      <c r="I16286" s="29">
        <v>1621</v>
      </c>
      <c r="J16286" s="29">
        <v>270</v>
      </c>
      <c r="K16286" s="30">
        <f>F16286*G16286*H16286/1000000/$B$13</f>
        <v>0</v>
      </c>
      <c r="L16286" s="30">
        <f>F16286*G16286*I16286/1000000/$B$13</f>
        <v>0.0531586874</v>
      </c>
      <c r="M16286" s="30">
        <f>F16286*G16286*J16286/1000000/$B$13</f>
        <v>0.0088543156</v>
      </c>
      <c r="N16286" s="30">
        <v>137.6754581983</v>
      </c>
      <c r="O16286" s="4" t="inlineStr">
        <is>
          <t>FRANKO actual PPM | VAUXHAL</t>
        </is>
      </c>
    </row>
    <row r="16287" ht="15.75" customHeight="1">
      <c r="A16287" s="4" t="inlineStr">
        <is>
          <t>GM 201</t>
        </is>
      </c>
      <c r="B16287" s="26">
        <f>ROUND((K16287*$B$6*$B$9+L16287*$B$7*$B$10+M16287*$B$8*$B$11)*$B$12,0)</f>
        <v>143</v>
      </c>
      <c r="C16287" s="26">
        <f>ROUND((K16287*$B$6*$B$9+L16287*$B$7*$B$10+M16287*$B$8*$B$11)*$B$12,0)</f>
        <v>143</v>
      </c>
      <c r="E16287" s="27">
        <v>1</v>
      </c>
      <c r="F16287" s="28">
        <v>4140</v>
      </c>
      <c r="G16287" s="28">
        <v>1</v>
      </c>
      <c r="H16287" s="29">
        <v>683</v>
      </c>
      <c r="I16287" s="29">
        <v>0</v>
      </c>
      <c r="J16287" s="29">
        <v>0</v>
      </c>
      <c r="K16287" s="30">
        <f>F16287*G16287*H16287/1000000/$B$13</f>
        <v>0.090910094</v>
      </c>
      <c r="L16287" s="30">
        <f>F16287*G16287*I16287/1000000/$B$13</f>
        <v>0</v>
      </c>
      <c r="M16287" s="30">
        <f>F16287*G16287*J16287/1000000/$B$13</f>
        <v>0</v>
      </c>
      <c r="N16287" s="30">
        <v>143.1015789849</v>
      </c>
      <c r="O16287" s="4" t="inlineStr">
        <is>
          <t>FRANKO actual PPM | VAUXHAL</t>
        </is>
      </c>
    </row>
    <row r="16288" ht="15.75" customHeight="1">
      <c r="A16288" s="4" t="inlineStr">
        <is>
          <t>GM 201</t>
        </is>
      </c>
      <c r="B16288" s="26">
        <f>ROUND((K16288*$B$6*$B$9+L16288*$B$7*$B$10+M16288*$B$8*$B$11)*$B$12,0)</f>
        <v>157</v>
      </c>
      <c r="C16288" s="26">
        <f>ROUND((K16288*$B$6*$B$9+L16288*$B$7*$B$10+M16288*$B$8*$B$11)*$B$12,0)</f>
        <v>157</v>
      </c>
      <c r="E16288" s="27">
        <v>1</v>
      </c>
      <c r="F16288" s="28">
        <v>4060</v>
      </c>
      <c r="G16288" s="28">
        <v>1</v>
      </c>
      <c r="H16288" s="29">
        <v>765</v>
      </c>
      <c r="I16288" s="29">
        <v>0</v>
      </c>
      <c r="J16288" s="29">
        <v>0</v>
      </c>
      <c r="K16288" s="30">
        <f>F16288*G16288*H16288/1000000/$B$13</f>
        <v>0.0998570038</v>
      </c>
      <c r="L16288" s="30">
        <f>F16288*G16288*I16288/1000000/$B$13</f>
        <v>0</v>
      </c>
      <c r="M16288" s="30">
        <f>F16288*G16288*J16288/1000000/$B$13</f>
        <v>0</v>
      </c>
      <c r="N16288" s="30">
        <v>157.1849096304</v>
      </c>
      <c r="O16288" s="4" t="inlineStr">
        <is>
          <t>FRANKO actual PPM | VAUXHAL | Extra: GM 55564448 / OP3025.03.8.026 / 8JO4 / ARVIN MERITOR</t>
        </is>
      </c>
    </row>
    <row r="16289" ht="15.75" customHeight="1">
      <c r="A16289" s="4" t="inlineStr">
        <is>
          <t>GM 201</t>
        </is>
      </c>
      <c r="B16289" s="26">
        <f>ROUND((K16289*$B$6*$B$9+L16289*$B$7*$B$10+M16289*$B$8*$B$11)*$B$12,0)</f>
        <v>92</v>
      </c>
      <c r="C16289" s="26">
        <f>ROUND((K16289*$B$6*$B$9+L16289*$B$7*$B$10+M16289*$B$8*$B$11)*$B$12,0)</f>
        <v>92</v>
      </c>
      <c r="E16289" s="27">
        <v>1</v>
      </c>
      <c r="F16289" s="28">
        <v>600</v>
      </c>
      <c r="G16289" s="28">
        <v>1</v>
      </c>
      <c r="H16289" s="29">
        <v>3036</v>
      </c>
      <c r="I16289" s="29">
        <v>0</v>
      </c>
      <c r="J16289" s="29">
        <v>0</v>
      </c>
      <c r="K16289" s="30">
        <f>F16289*G16289*H16289/1000000/$B$13</f>
        <v>0.0585657999</v>
      </c>
      <c r="L16289" s="30">
        <f>F16289*G16289*I16289/1000000/$B$13</f>
        <v>0</v>
      </c>
      <c r="M16289" s="30">
        <f>F16289*G16289*J16289/1000000/$B$13</f>
        <v>0</v>
      </c>
      <c r="N16289" s="30">
        <v>92.1884257004</v>
      </c>
      <c r="O16289" s="4" t="inlineStr">
        <is>
          <t>FRANKO actual PPM | VAUXHAL | Extra: 2988498741 / 011 / 07W06</t>
        </is>
      </c>
    </row>
    <row r="16290" ht="15.75" customHeight="1">
      <c r="A16290" s="4" t="inlineStr">
        <is>
          <t>GM 201</t>
        </is>
      </c>
      <c r="B16290" s="26">
        <f>ROUND((K16290*$B$6*$B$9+L16290*$B$7*$B$10+M16290*$B$8*$B$11)*$B$12,0)</f>
        <v>120</v>
      </c>
      <c r="C16290" s="26">
        <f>ROUND((K16290*$B$6*$B$9+L16290*$B$7*$B$10+M16290*$B$8*$B$11)*$B$12,0)</f>
        <v>120</v>
      </c>
      <c r="E16290" s="27">
        <v>1</v>
      </c>
      <c r="F16290" s="28">
        <v>660</v>
      </c>
      <c r="G16290" s="28">
        <v>1</v>
      </c>
      <c r="H16290" s="29">
        <v>3606</v>
      </c>
      <c r="I16290" s="29">
        <v>0</v>
      </c>
      <c r="J16290" s="29">
        <v>0</v>
      </c>
      <c r="K16290" s="30">
        <f>F16290*G16290*H16290/1000000/$B$13</f>
        <v>0.0765174908</v>
      </c>
      <c r="L16290" s="30">
        <f>F16290*G16290*I16290/1000000/$B$13</f>
        <v>0</v>
      </c>
      <c r="M16290" s="30">
        <f>F16290*G16290*J16290/1000000/$B$13</f>
        <v>0</v>
      </c>
      <c r="N16290" s="30">
        <v>120.4461822737</v>
      </c>
      <c r="O16290" s="4" t="inlineStr">
        <is>
          <t>FRANKO actual PPM | VAUXHAL | Extra: GM 55564448 / OP3025.03.8.026 / 8JO4 / ARVIN MERITOR</t>
        </is>
      </c>
    </row>
    <row r="16291" ht="15.75" customHeight="1">
      <c r="A16291" s="4" t="inlineStr">
        <is>
          <t>GM 201</t>
        </is>
      </c>
      <c r="B16291" s="26">
        <f>ROUND((K16291*$B$6*$B$9+L16291*$B$7*$B$10+M16291*$B$8*$B$11)*$B$12,0)</f>
        <v>37</v>
      </c>
      <c r="C16291" s="26">
        <f>ROUND((K16291*$B$6*$B$9+L16291*$B$7*$B$10+M16291*$B$8*$B$11)*$B$12,0)</f>
        <v>37</v>
      </c>
      <c r="E16291" s="27">
        <v>1</v>
      </c>
      <c r="F16291" s="28">
        <v>3400</v>
      </c>
      <c r="G16291" s="28">
        <v>1</v>
      </c>
      <c r="H16291" s="29">
        <v>214</v>
      </c>
      <c r="I16291" s="29">
        <v>0</v>
      </c>
      <c r="J16291" s="29">
        <v>0</v>
      </c>
      <c r="K16291" s="30">
        <f>F16291*G16291*H16291/1000000/$B$13</f>
        <v>0.0233928832</v>
      </c>
      <c r="L16291" s="30">
        <f>F16291*G16291*I16291/1000000/$B$13</f>
        <v>0</v>
      </c>
      <c r="M16291" s="30">
        <f>F16291*G16291*J16291/1000000/$B$13</f>
        <v>0</v>
      </c>
      <c r="N16291" s="30">
        <v>36.8227374504</v>
      </c>
      <c r="O16291" s="4" t="inlineStr">
        <is>
          <t>FRANKO actual PPM | VAUXHAL | Extra: GM 55564448 / OP3025.03.8.026 / 8JO4 / ARVIN MERITOR</t>
        </is>
      </c>
    </row>
    <row r="16292" ht="15.75" customHeight="1">
      <c r="A16292" s="4" t="inlineStr">
        <is>
          <t>GM 201</t>
        </is>
      </c>
      <c r="B16292" s="26">
        <f>ROUND((K16292*$B$6*$B$9+L16292*$B$7*$B$10+M16292*$B$8*$B$11)*$B$12,0)</f>
        <v>51</v>
      </c>
      <c r="C16292" s="26">
        <f>ROUND((K16292*$B$6*$B$9+L16292*$B$7*$B$10+M16292*$B$8*$B$11)*$B$12,0)</f>
        <v>51</v>
      </c>
      <c r="E16292" s="27">
        <v>1</v>
      </c>
      <c r="F16292" s="28">
        <v>3540</v>
      </c>
      <c r="G16292" s="28">
        <v>1</v>
      </c>
      <c r="H16292" s="29">
        <v>284</v>
      </c>
      <c r="I16292" s="29">
        <v>0</v>
      </c>
      <c r="J16292" s="29">
        <v>0</v>
      </c>
      <c r="K16292" s="30">
        <f>F16292*G16292*H16292/1000000/$B$13</f>
        <v>0.0323230746</v>
      </c>
      <c r="L16292" s="30">
        <f>F16292*G16292*I16292/1000000/$B$13</f>
        <v>0</v>
      </c>
      <c r="M16292" s="30">
        <f>F16292*G16292*J16292/1000000/$B$13</f>
        <v>0</v>
      </c>
      <c r="N16292" s="30">
        <v>50.879751681</v>
      </c>
      <c r="O16292" s="4" t="inlineStr">
        <is>
          <t>FRANKO actual PPM | VAUXHAL | Extra: FGP55564448 / 7D13</t>
        </is>
      </c>
    </row>
    <row r="16293" ht="15.75" customHeight="1">
      <c r="A16293" s="4" t="inlineStr">
        <is>
          <t>GM202</t>
        </is>
      </c>
      <c r="B16293" s="26">
        <f>ROUND((K16293*$B$6*$B$9+L16293*$B$7*$B$10+M16293*$B$8*$B$11)*$B$12,0)</f>
        <v>121</v>
      </c>
      <c r="C16293" s="26">
        <f>ROUND((K16293*$B$6*$B$9+L16293*$B$7*$B$10+M16293*$B$8*$B$11)*$B$12,0)</f>
        <v>121</v>
      </c>
      <c r="E16293" s="27">
        <v>1</v>
      </c>
      <c r="F16293" s="28">
        <v>3620</v>
      </c>
      <c r="G16293" s="28">
        <v>1</v>
      </c>
      <c r="H16293" s="29">
        <v>659</v>
      </c>
      <c r="I16293" s="29">
        <v>0</v>
      </c>
      <c r="J16293" s="29">
        <v>0</v>
      </c>
      <c r="K16293" s="30">
        <f>F16293*G16293*H16293/1000000/$B$13</f>
        <v>0.076698178</v>
      </c>
      <c r="L16293" s="30">
        <f>F16293*G16293*I16293/1000000/$B$13</f>
        <v>0</v>
      </c>
      <c r="M16293" s="30">
        <f>F16293*G16293*J16293/1000000/$B$13</f>
        <v>0</v>
      </c>
      <c r="N16293" s="30">
        <v>120.7306019885</v>
      </c>
      <c r="O16293" s="4" t="inlineStr">
        <is>
          <t>FRANKO actual PPM | VAUXHAL</t>
        </is>
      </c>
    </row>
    <row r="16294" ht="15.75" customHeight="1">
      <c r="A16294" s="4" t="inlineStr">
        <is>
          <t>GM202</t>
        </is>
      </c>
      <c r="B16294" s="26">
        <f>ROUND((K16294*$B$6*$B$9+L16294*$B$7*$B$10+M16294*$B$8*$B$11)*$B$12,0)</f>
        <v>134</v>
      </c>
      <c r="C16294" s="26">
        <f>ROUND((K16294*$B$6*$B$9+L16294*$B$7*$B$10+M16294*$B$8*$B$11)*$B$12,0)</f>
        <v>134</v>
      </c>
      <c r="E16294" s="27">
        <v>1</v>
      </c>
      <c r="F16294" s="28">
        <v>4000</v>
      </c>
      <c r="G16294" s="28">
        <v>1</v>
      </c>
      <c r="H16294" s="29">
        <v>662</v>
      </c>
      <c r="I16294" s="29">
        <v>0</v>
      </c>
      <c r="J16294" s="29">
        <v>0</v>
      </c>
      <c r="K16294" s="30">
        <f>F16294*G16294*H16294/1000000/$B$13</f>
        <v>0.0851351769</v>
      </c>
      <c r="L16294" s="30">
        <f>F16294*G16294*I16294/1000000/$B$13</f>
        <v>0</v>
      </c>
      <c r="M16294" s="30">
        <f>F16294*G16294*J16294/1000000/$B$13</f>
        <v>0</v>
      </c>
      <c r="N16294" s="30">
        <v>134.0112819799</v>
      </c>
      <c r="O16294" s="4" t="inlineStr">
        <is>
          <t>FRANKO actual PPM | VAUXHAL</t>
        </is>
      </c>
    </row>
    <row r="16295" ht="15.75" customHeight="1">
      <c r="A16295" s="4" t="inlineStr">
        <is>
          <t>GM202</t>
        </is>
      </c>
      <c r="B16295" s="26">
        <f>ROUND((K16295*$B$6*$B$9+L16295*$B$7*$B$10+M16295*$B$8*$B$11)*$B$12,0)</f>
        <v>130</v>
      </c>
      <c r="C16295" s="26">
        <f>ROUND((K16295*$B$6*$B$9+L16295*$B$7*$B$10+M16295*$B$8*$B$11)*$B$12,0)</f>
        <v>130</v>
      </c>
      <c r="E16295" s="27">
        <v>1</v>
      </c>
      <c r="F16295" s="28">
        <v>3600</v>
      </c>
      <c r="G16295" s="28">
        <v>1</v>
      </c>
      <c r="H16295" s="29">
        <v>711</v>
      </c>
      <c r="I16295" s="29">
        <v>0</v>
      </c>
      <c r="J16295" s="29">
        <v>0</v>
      </c>
      <c r="K16295" s="30">
        <f>F16295*G16295*H16295/1000000/$B$13</f>
        <v>0.0822930509</v>
      </c>
      <c r="L16295" s="30">
        <f>F16295*G16295*I16295/1000000/$B$13</f>
        <v>0</v>
      </c>
      <c r="M16295" s="30">
        <f>F16295*G16295*J16295/1000000/$B$13</f>
        <v>0</v>
      </c>
      <c r="N16295" s="30">
        <v>129.5374914485</v>
      </c>
      <c r="O16295" s="4" t="inlineStr">
        <is>
          <t>FRANKO actual PPM | VAUXHAL | Extra: 55564471 / 2988535741 / 2989524740</t>
        </is>
      </c>
    </row>
    <row r="16296" ht="15.75" customHeight="1">
      <c r="A16296" s="4" t="inlineStr">
        <is>
          <t>GM202</t>
        </is>
      </c>
      <c r="B16296" s="26">
        <f>ROUND((K16296*$B$6*$B$9+L16296*$B$7*$B$10+M16296*$B$8*$B$11)*$B$12,0)</f>
        <v>101</v>
      </c>
      <c r="C16296" s="26">
        <f>ROUND((K16296*$B$6*$B$9+L16296*$B$7*$B$10+M16296*$B$8*$B$11)*$B$12,0)</f>
        <v>101</v>
      </c>
      <c r="E16296" s="27">
        <v>1</v>
      </c>
      <c r="F16296" s="28">
        <v>600</v>
      </c>
      <c r="G16296" s="28">
        <v>1</v>
      </c>
      <c r="H16296" s="29">
        <v>3330</v>
      </c>
      <c r="I16296" s="29">
        <v>0</v>
      </c>
      <c r="J16296" s="29">
        <v>0</v>
      </c>
      <c r="K16296" s="30">
        <f>F16296*G16296*H16296/1000000/$B$13</f>
        <v>0.0642371916</v>
      </c>
      <c r="L16296" s="30">
        <f>F16296*G16296*I16296/1000000/$B$13</f>
        <v>0</v>
      </c>
      <c r="M16296" s="30">
        <f>F16296*G16296*J16296/1000000/$B$13</f>
        <v>0</v>
      </c>
      <c r="N16296" s="30">
        <v>101.115763367</v>
      </c>
      <c r="O16296" s="4" t="inlineStr">
        <is>
          <t>FRANKO actual PPM | VAUXHAL | Extra: 55564471 / 2988535741</t>
        </is>
      </c>
    </row>
    <row r="16297" ht="15.75" customHeight="1">
      <c r="A16297" s="4" t="inlineStr">
        <is>
          <t>GM202</t>
        </is>
      </c>
      <c r="B16297" s="26">
        <f>ROUND((K16297*$B$6*$B$9+L16297*$B$7*$B$10+M16297*$B$8*$B$11)*$B$12,0)</f>
        <v>29</v>
      </c>
      <c r="C16297" s="26">
        <f>ROUND((K16297*$B$6*$B$9+L16297*$B$7*$B$10+M16297*$B$8*$B$11)*$B$12,0)</f>
        <v>29</v>
      </c>
      <c r="E16297" s="27">
        <v>1</v>
      </c>
      <c r="F16297" s="28">
        <v>3000</v>
      </c>
      <c r="G16297" s="28">
        <v>1</v>
      </c>
      <c r="H16297" s="29">
        <v>188</v>
      </c>
      <c r="I16297" s="29">
        <v>0</v>
      </c>
      <c r="J16297" s="29">
        <v>0</v>
      </c>
      <c r="K16297" s="30">
        <f>F16297*G16297*H16297/1000000/$B$13</f>
        <v>0.0181330211</v>
      </c>
      <c r="L16297" s="30">
        <f>F16297*G16297*I16297/1000000/$B$13</f>
        <v>0</v>
      </c>
      <c r="M16297" s="30">
        <f>F16297*G16297*J16297/1000000/$B$13</f>
        <v>0</v>
      </c>
      <c r="N16297" s="30">
        <v>28.543188458</v>
      </c>
      <c r="O16297" s="4" t="inlineStr">
        <is>
          <t>FRANKO actual PPM | VAUXHAL | Extra: 55564471 /2989524740</t>
        </is>
      </c>
    </row>
    <row r="16298" ht="15.75" customHeight="1">
      <c r="A16298" s="4" t="inlineStr">
        <is>
          <t>GM 203</t>
        </is>
      </c>
      <c r="B16298" s="26">
        <f>ROUND((K16298*$B$6*$B$9+L16298*$B$7*$B$10+M16298*$B$8*$B$11)*$B$12,0)</f>
        <v>477</v>
      </c>
      <c r="C16298" s="26">
        <f>ROUND((K16298*$B$6*$B$9+L16298*$B$7*$B$10+M16298*$B$8*$B$11)*$B$12,0)</f>
        <v>477</v>
      </c>
      <c r="E16298" s="27">
        <v>1</v>
      </c>
      <c r="F16298" s="28">
        <v>720</v>
      </c>
      <c r="G16298" s="28">
        <v>1</v>
      </c>
      <c r="H16298" s="29">
        <v>11100</v>
      </c>
      <c r="I16298" s="29">
        <v>2613</v>
      </c>
      <c r="J16298" s="29">
        <v>0</v>
      </c>
      <c r="K16298" s="30">
        <f>F16298*G16298*H16298/1000000/$B$13</f>
        <v>0.2569487666</v>
      </c>
      <c r="L16298" s="30">
        <f>F16298*G16298*I16298/1000000/$B$13</f>
        <v>0.0604871286</v>
      </c>
      <c r="M16298" s="30">
        <f>F16298*G16298*J16298/1000000/$B$13</f>
        <v>0</v>
      </c>
      <c r="N16298" s="30">
        <v>477.4105305166</v>
      </c>
      <c r="O16298" s="4" t="inlineStr">
        <is>
          <t>FRANKO actual PPM | VAUXHAL | Extra: GM 55562315 / 2359593001</t>
        </is>
      </c>
    </row>
    <row r="16299" ht="15.75" customHeight="1">
      <c r="A16299" s="4" t="inlineStr">
        <is>
          <t>GM 203</t>
        </is>
      </c>
      <c r="B16299" s="26">
        <f>ROUND((K16299*$B$6*$B$9+L16299*$B$7*$B$10+M16299*$B$8*$B$11)*$B$12,0)</f>
        <v>480</v>
      </c>
      <c r="C16299" s="26">
        <f>ROUND((K16299*$B$6*$B$9+L16299*$B$7*$B$10+M16299*$B$8*$B$11)*$B$12,0)</f>
        <v>480</v>
      </c>
      <c r="E16299" s="27">
        <v>1</v>
      </c>
      <c r="F16299" s="28">
        <v>700</v>
      </c>
      <c r="G16299" s="28">
        <v>1</v>
      </c>
      <c r="H16299" s="29">
        <v>11400</v>
      </c>
      <c r="I16299" s="29">
        <v>2800</v>
      </c>
      <c r="J16299" s="29">
        <v>0</v>
      </c>
      <c r="K16299" s="30">
        <f>F16299*G16299*H16299/1000000/$B$13</f>
        <v>0.2565629576</v>
      </c>
      <c r="L16299" s="30">
        <f>F16299*G16299*I16299/1000000/$B$13</f>
        <v>0.0630154633</v>
      </c>
      <c r="M16299" s="30">
        <f>F16299*G16299*J16299/1000000/$B$13</f>
        <v>0</v>
      </c>
      <c r="N16299" s="30">
        <v>479.852400295</v>
      </c>
      <c r="O16299" s="4" t="inlineStr">
        <is>
          <t>FRANKO actual PPM | VAUXHAL | Extra: GM 55562315 / 025 / 9D23 / 2359593001 / GM203 / + ANT KER</t>
        </is>
      </c>
    </row>
    <row r="16300" ht="15.75" customHeight="1">
      <c r="A16300" s="4" t="inlineStr">
        <is>
          <t>GM 203</t>
        </is>
      </c>
      <c r="B16300" s="26">
        <f>ROUND((K16300*$B$6*$B$9+L16300*$B$7*$B$10+M16300*$B$8*$B$11)*$B$12,0)</f>
        <v>510</v>
      </c>
      <c r="C16300" s="26">
        <f>ROUND((K16300*$B$6*$B$9+L16300*$B$7*$B$10+M16300*$B$8*$B$11)*$B$12,0)</f>
        <v>510</v>
      </c>
      <c r="E16300" s="27">
        <v>1</v>
      </c>
      <c r="F16300" s="28">
        <v>3220</v>
      </c>
      <c r="G16300" s="28">
        <v>1</v>
      </c>
      <c r="H16300" s="29">
        <v>2638</v>
      </c>
      <c r="I16300" s="29">
        <v>640</v>
      </c>
      <c r="J16300" s="29">
        <v>0</v>
      </c>
      <c r="K16300" s="30">
        <f>F16300*G16300*H16300/1000000/$B$13</f>
        <v>0.2731000156</v>
      </c>
      <c r="L16300" s="30">
        <f>F16300*G16300*I16300/1000000/$B$13</f>
        <v>0.0662562585</v>
      </c>
      <c r="M16300" s="30">
        <f>F16300*G16300*J16300/1000000/$B$13</f>
        <v>0</v>
      </c>
      <c r="N16300" s="30">
        <v>509.7917823772</v>
      </c>
      <c r="O16300" s="4" t="inlineStr">
        <is>
          <t>FRANKO actual PPM | VAUXHAL | Extra: GM 55562315 / 2359593001</t>
        </is>
      </c>
    </row>
    <row r="16301" ht="15.75" customHeight="1">
      <c r="A16301" s="4" t="inlineStr">
        <is>
          <t>GM 207</t>
        </is>
      </c>
      <c r="B16301" s="26">
        <f>ROUND((K16301*$B$6*$B$9+L16301*$B$7*$B$10+M16301*$B$8*$B$11)*$B$12,0)</f>
        <v>448</v>
      </c>
      <c r="C16301" s="26">
        <f>ROUND((K16301*$B$6*$B$9+L16301*$B$7*$B$10+M16301*$B$8*$B$11)*$B$12,0)</f>
        <v>448</v>
      </c>
      <c r="E16301" s="27">
        <v>1</v>
      </c>
      <c r="F16301" s="28">
        <v>2600</v>
      </c>
      <c r="G16301" s="28">
        <v>1</v>
      </c>
      <c r="H16301" s="29">
        <v>2383</v>
      </c>
      <c r="I16301" s="29">
        <v>1258</v>
      </c>
      <c r="J16301" s="29">
        <v>11</v>
      </c>
      <c r="K16301" s="30">
        <f>F16301*G16301*H16301/1000000/$B$13</f>
        <v>0.1991995956</v>
      </c>
      <c r="L16301" s="30">
        <f>F16301*G16301*I16301/1000000/$B$13</f>
        <v>0.1051586619</v>
      </c>
      <c r="M16301" s="30">
        <f>F16301*G16301*J16301/1000000/$B$13</f>
        <v>0.0009195114</v>
      </c>
      <c r="N16301" s="30">
        <v>448.0211897083</v>
      </c>
      <c r="O16301" s="4" t="inlineStr">
        <is>
          <t>FRANKO actual PPM | OPEL | Extra: 55562912 KATCON 3420A</t>
        </is>
      </c>
    </row>
    <row r="16302" ht="15.75" customHeight="1">
      <c r="A16302" s="4" t="inlineStr">
        <is>
          <t>GM 205</t>
        </is>
      </c>
      <c r="B16302" s="26">
        <f>ROUND((K16302*$B$6*$B$9+L16302*$B$7*$B$10+M16302*$B$8*$B$11)*$B$12,0)</f>
        <v>483</v>
      </c>
      <c r="C16302" s="26">
        <f>ROUND((K16302*$B$6*$B$9+L16302*$B$7*$B$10+M16302*$B$8*$B$11)*$B$12,0)</f>
        <v>483</v>
      </c>
      <c r="E16302" s="27">
        <v>1</v>
      </c>
      <c r="F16302" s="28">
        <v>720</v>
      </c>
      <c r="G16302" s="28">
        <v>1</v>
      </c>
      <c r="H16302" s="29">
        <v>11300</v>
      </c>
      <c r="I16302" s="29">
        <v>2570</v>
      </c>
      <c r="J16302" s="29">
        <v>0</v>
      </c>
      <c r="K16302" s="30">
        <f>F16302*G16302*H16302/1000000/$B$13</f>
        <v>0.2615784741</v>
      </c>
      <c r="L16302" s="30">
        <f>F16302*G16302*I16302/1000000/$B$13</f>
        <v>0.0594917415</v>
      </c>
      <c r="M16302" s="30">
        <f>F16302*G16302*J16302/1000000/$B$13</f>
        <v>0</v>
      </c>
      <c r="N16302" s="30">
        <v>483.4977162424</v>
      </c>
      <c r="O16302" s="4" t="inlineStr">
        <is>
          <t>FRANKO actual PPM | VAUXHAL | Extra: 55562937 / AG28 / E4048064</t>
        </is>
      </c>
    </row>
    <row r="16303" ht="15.75" customHeight="1">
      <c r="A16303" s="4" t="inlineStr">
        <is>
          <t>GM 213</t>
        </is>
      </c>
      <c r="B16303" s="26">
        <f>ROUND((K16303*$B$6*$B$9+L16303*$B$7*$B$10+M16303*$B$8*$B$11)*$B$12,0)</f>
        <v>127</v>
      </c>
      <c r="C16303" s="26">
        <f>ROUND((K16303*$B$6*$B$9+L16303*$B$7*$B$10+M16303*$B$8*$B$11)*$B$12,0)</f>
        <v>127</v>
      </c>
      <c r="E16303" s="27">
        <v>1</v>
      </c>
      <c r="F16303" s="28">
        <v>600</v>
      </c>
      <c r="G16303" s="28">
        <v>1</v>
      </c>
      <c r="H16303" s="29">
        <v>3129</v>
      </c>
      <c r="I16303" s="29">
        <v>1361</v>
      </c>
      <c r="J16303" s="29">
        <v>0</v>
      </c>
      <c r="K16303" s="30">
        <f>F16303*G16303*H16303/1000000/$B$13</f>
        <v>0.0603598116</v>
      </c>
      <c r="L16303" s="30">
        <f>F16303*G16303*I16303/1000000/$B$13</f>
        <v>0.0262542996</v>
      </c>
      <c r="M16303" s="30">
        <f>F16303*G16303*J16303/1000000/$B$13</f>
        <v>0</v>
      </c>
      <c r="N16303" s="30">
        <v>126.6750648275</v>
      </c>
      <c r="O16303" s="4" t="inlineStr">
        <is>
          <t>FRANKO actual PPM | VAUXHAL | Extra: GM55573984 / KATCON</t>
        </is>
      </c>
    </row>
    <row r="16304" ht="15.75" customHeight="1">
      <c r="A16304" s="4" t="inlineStr">
        <is>
          <t>96476222</t>
        </is>
      </c>
      <c r="B16304" s="26">
        <f>ROUND((K16304*$B$6*$B$9+L16304*$B$7*$B$10+M16304*$B$8*$B$11)*$B$12,0)</f>
        <v>202</v>
      </c>
      <c r="C16304" s="26">
        <f>ROUND((K16304*$B$6*$B$9+L16304*$B$7*$B$10+M16304*$B$8*$B$11)*$B$12,0)</f>
        <v>202</v>
      </c>
      <c r="E16304" s="27">
        <v>1</v>
      </c>
      <c r="F16304" s="28">
        <v>1060</v>
      </c>
      <c r="G16304" s="28">
        <v>1</v>
      </c>
      <c r="H16304" s="29">
        <v>0</v>
      </c>
      <c r="I16304" s="29">
        <v>2777</v>
      </c>
      <c r="J16304" s="29">
        <v>310</v>
      </c>
      <c r="K16304" s="30">
        <f>F16304*G16304*H16304/1000000/$B$13</f>
        <v>0</v>
      </c>
      <c r="L16304" s="30">
        <f>F16304*G16304*I16304/1000000/$B$13</f>
        <v>0.0946395806</v>
      </c>
      <c r="M16304" s="30">
        <f>F16304*G16304*J16304/1000000/$B$13</f>
        <v>0.0105647353</v>
      </c>
      <c r="N16304" s="30">
        <v>201.9124376475</v>
      </c>
      <c r="O16304" s="4" t="inlineStr">
        <is>
          <t>FRANKO actual PPM | VAUXHAL | Extra: 100625D252</t>
        </is>
      </c>
    </row>
    <row r="16305" ht="15.75" customHeight="1">
      <c r="A16305" s="4" t="inlineStr">
        <is>
          <t>GM 221</t>
        </is>
      </c>
      <c r="B16305" s="26">
        <f>ROUND((K16305*$B$6*$B$9+L16305*$B$7*$B$10+M16305*$B$8*$B$11)*$B$12,0)</f>
        <v>288</v>
      </c>
      <c r="C16305" s="26">
        <f>ROUND((K16305*$B$6*$B$9+L16305*$B$7*$B$10+M16305*$B$8*$B$11)*$B$12,0)</f>
        <v>288</v>
      </c>
      <c r="E16305" s="27">
        <v>1</v>
      </c>
      <c r="F16305" s="28">
        <v>680</v>
      </c>
      <c r="G16305" s="28">
        <v>1</v>
      </c>
      <c r="H16305" s="29">
        <v>6166</v>
      </c>
      <c r="I16305" s="29">
        <v>2877</v>
      </c>
      <c r="J16305" s="29">
        <v>0</v>
      </c>
      <c r="K16305" s="30">
        <f>F16305*G16305*H16305/1000000/$B$13</f>
        <v>0.1348042223</v>
      </c>
      <c r="L16305" s="30">
        <f>F16305*G16305*I16305/1000000/$B$13</f>
        <v>0.0628984346</v>
      </c>
      <c r="M16305" s="30">
        <f>F16305*G16305*J16305/1000000/$B$13</f>
        <v>0</v>
      </c>
      <c r="N16305" s="30">
        <v>288.0508383552</v>
      </c>
      <c r="O16305" s="4" t="inlineStr">
        <is>
          <t>FRANKO actual PPM | VAUXHAL | Extra: 55574666</t>
        </is>
      </c>
    </row>
    <row r="16306" ht="15.75" customHeight="1">
      <c r="A16306" s="4" t="inlineStr">
        <is>
          <t>GM 25100202</t>
        </is>
      </c>
      <c r="B16306" s="26">
        <f>ROUND((K16306*$B$6*$B$9+L16306*$B$7*$B$10+M16306*$B$8*$B$11)*$B$12,0)</f>
        <v>171</v>
      </c>
      <c r="C16306" s="26">
        <f>ROUND((K16306*$B$6*$B$9+L16306*$B$7*$B$10+M16306*$B$8*$B$11)*$B$12,0)</f>
        <v>171</v>
      </c>
      <c r="E16306" s="27">
        <v>1</v>
      </c>
      <c r="F16306" s="28">
        <v>750</v>
      </c>
      <c r="G16306" s="28">
        <v>1</v>
      </c>
      <c r="H16306" s="29">
        <v>2400</v>
      </c>
      <c r="I16306" s="29">
        <v>0</v>
      </c>
      <c r="J16306" s="29">
        <v>400</v>
      </c>
      <c r="K16306" s="30">
        <f>F16306*G16306*H16306/1000000/$B$13</f>
        <v>0.0578713438</v>
      </c>
      <c r="L16306" s="30">
        <f>F16306*G16306*I16306/1000000/$B$13</f>
        <v>0</v>
      </c>
      <c r="M16306" s="30">
        <f>F16306*G16306*J16306/1000000/$B$13</f>
        <v>0.009645224</v>
      </c>
      <c r="N16306" s="30">
        <v>171.2326256723</v>
      </c>
      <c r="O16306" s="4" t="inlineStr">
        <is>
          <t>FRANKO actual PPM | OPEL | Extra: MTU 34 2757C4</t>
        </is>
      </c>
    </row>
    <row r="16307" ht="15.75" customHeight="1">
      <c r="A16307" s="4" t="inlineStr">
        <is>
          <t>GM 25104049</t>
        </is>
      </c>
      <c r="B16307" s="26">
        <f>ROUND((K16307*$B$6*$B$9+L16307*$B$7*$B$10+M16307*$B$8*$B$11)*$B$12,0)</f>
        <v>195</v>
      </c>
      <c r="C16307" s="26">
        <f>ROUND((K16307*$B$6*$B$9+L16307*$B$7*$B$10+M16307*$B$8*$B$11)*$B$12,0)</f>
        <v>195</v>
      </c>
      <c r="E16307" s="27">
        <v>1</v>
      </c>
      <c r="F16307" s="28">
        <v>1300</v>
      </c>
      <c r="G16307" s="28">
        <v>1</v>
      </c>
      <c r="H16307" s="29">
        <v>1447</v>
      </c>
      <c r="I16307" s="29">
        <v>0</v>
      </c>
      <c r="J16307" s="29">
        <v>288</v>
      </c>
      <c r="K16307" s="30">
        <f>F16307*G16307*H16307/1000000/$B$13</f>
        <v>0.0604787694</v>
      </c>
      <c r="L16307" s="30">
        <f>F16307*G16307*I16307/1000000/$B$13</f>
        <v>0</v>
      </c>
      <c r="M16307" s="30">
        <f>F16307*G16307*J16307/1000000/$B$13</f>
        <v>0.0120372395</v>
      </c>
      <c r="N16307" s="30">
        <v>195.2110353785</v>
      </c>
      <c r="O16307" s="4" t="inlineStr">
        <is>
          <t>FRANKO actual PPM | VAUXHAL | Extra: MSU89 / 1731R5 / 25130426 ASM</t>
        </is>
      </c>
    </row>
    <row r="16308" ht="15.75" customHeight="1">
      <c r="A16308" s="4" t="inlineStr">
        <is>
          <t>GM 25104049</t>
        </is>
      </c>
      <c r="B16308" s="26">
        <f>ROUND((K16308*$B$6*$B$9+L16308*$B$7*$B$10+M16308*$B$8*$B$11)*$B$12,0)</f>
        <v>211</v>
      </c>
      <c r="C16308" s="26">
        <f>ROUND((K16308*$B$6*$B$9+L16308*$B$7*$B$10+M16308*$B$8*$B$11)*$B$12,0)</f>
        <v>211</v>
      </c>
      <c r="E16308" s="27">
        <v>1</v>
      </c>
      <c r="F16308" s="28">
        <v>1300</v>
      </c>
      <c r="G16308" s="28">
        <v>1</v>
      </c>
      <c r="H16308" s="29">
        <v>1592</v>
      </c>
      <c r="I16308" s="29">
        <v>0</v>
      </c>
      <c r="J16308" s="29">
        <v>306</v>
      </c>
      <c r="K16308" s="30">
        <f>F16308*G16308*H16308/1000000/$B$13</f>
        <v>0.0665391851</v>
      </c>
      <c r="L16308" s="30">
        <f>F16308*G16308*I16308/1000000/$B$13</f>
        <v>0</v>
      </c>
      <c r="M16308" s="30">
        <f>F16308*G16308*J16308/1000000/$B$13</f>
        <v>0.012789567</v>
      </c>
      <c r="N16308" s="30">
        <v>211.0014485583</v>
      </c>
      <c r="O16308" s="4" t="inlineStr">
        <is>
          <t>FRANKO actual PPM | VAUXHAL</t>
        </is>
      </c>
    </row>
    <row r="16309" ht="15.75" customHeight="1">
      <c r="A16309" s="4" t="inlineStr">
        <is>
          <t>GM 25104049</t>
        </is>
      </c>
      <c r="B16309" s="26">
        <f>ROUND((K16309*$B$6*$B$9+L16309*$B$7*$B$10+M16309*$B$8*$B$11)*$B$12,0)</f>
        <v>239</v>
      </c>
      <c r="C16309" s="26">
        <f>ROUND((K16309*$B$6*$B$9+L16309*$B$7*$B$10+M16309*$B$8*$B$11)*$B$12,0)</f>
        <v>239</v>
      </c>
      <c r="E16309" s="27">
        <v>1</v>
      </c>
      <c r="F16309" s="28">
        <v>1300</v>
      </c>
      <c r="G16309" s="28">
        <v>1</v>
      </c>
      <c r="H16309" s="29">
        <v>1805</v>
      </c>
      <c r="I16309" s="29">
        <v>0</v>
      </c>
      <c r="J16309" s="29">
        <v>346</v>
      </c>
      <c r="K16309" s="30">
        <f>F16309*G16309*H16309/1000000/$B$13</f>
        <v>0.0754417268</v>
      </c>
      <c r="L16309" s="30">
        <f>F16309*G16309*I16309/1000000/$B$13</f>
        <v>0</v>
      </c>
      <c r="M16309" s="30">
        <f>F16309*G16309*J16309/1000000/$B$13</f>
        <v>0.0144614058</v>
      </c>
      <c r="N16309" s="30">
        <v>238.9054123364</v>
      </c>
      <c r="O16309" s="4" t="inlineStr">
        <is>
          <t>FRANKO actual PPM | VAUXHAL | Extra: NSU09 / 136206</t>
        </is>
      </c>
    </row>
    <row r="16310" ht="15.75" customHeight="1">
      <c r="A16310" s="4" t="inlineStr">
        <is>
          <t>GM 90469218</t>
        </is>
      </c>
      <c r="B16310" s="26">
        <f>ROUND((K16310*$B$6*$B$9+L16310*$B$7*$B$10+M16310*$B$8*$B$11)*$B$12,0)</f>
        <v>92</v>
      </c>
      <c r="C16310" s="26">
        <f>ROUND((K16310*$B$6*$B$9+L16310*$B$7*$B$10+M16310*$B$8*$B$11)*$B$12,0)</f>
        <v>92</v>
      </c>
      <c r="E16310" s="27">
        <v>1</v>
      </c>
      <c r="F16310" s="28">
        <v>820</v>
      </c>
      <c r="G16310" s="28">
        <v>1</v>
      </c>
      <c r="H16310" s="29">
        <v>2225</v>
      </c>
      <c r="I16310" s="29">
        <v>0</v>
      </c>
      <c r="J16310" s="29">
        <v>0</v>
      </c>
      <c r="K16310" s="30">
        <f>F16310*G16310*H16310/1000000/$B$13</f>
        <v>0.0586590371</v>
      </c>
      <c r="L16310" s="30">
        <f>F16310*G16310*I16310/1000000/$B$13</f>
        <v>0</v>
      </c>
      <c r="M16310" s="30">
        <f>F16310*G16310*J16310/1000000/$B$13</f>
        <v>0</v>
      </c>
      <c r="N16310" s="30">
        <v>92.3351903219</v>
      </c>
      <c r="O16310" s="4" t="inlineStr">
        <is>
          <t>FRANKO actual PPM | VAUXHAL | Extra: 00500521</t>
        </is>
      </c>
    </row>
    <row r="16311" ht="15.75" customHeight="1">
      <c r="A16311" s="4" t="inlineStr">
        <is>
          <t>GM 90469218</t>
        </is>
      </c>
      <c r="B16311" s="26">
        <f>ROUND((K16311*$B$6*$B$9+L16311*$B$7*$B$10+M16311*$B$8*$B$11)*$B$12,0)</f>
        <v>97</v>
      </c>
      <c r="C16311" s="26">
        <f>ROUND((K16311*$B$6*$B$9+L16311*$B$7*$B$10+M16311*$B$8*$B$11)*$B$12,0)</f>
        <v>97</v>
      </c>
      <c r="E16311" s="27">
        <v>1</v>
      </c>
      <c r="F16311" s="28">
        <v>780</v>
      </c>
      <c r="G16311" s="28">
        <v>1</v>
      </c>
      <c r="H16311" s="29">
        <v>2464</v>
      </c>
      <c r="I16311" s="29">
        <v>0</v>
      </c>
      <c r="J16311" s="29">
        <v>0</v>
      </c>
      <c r="K16311" s="30">
        <f>F16311*G16311*H16311/1000000/$B$13</f>
        <v>0.0617911628</v>
      </c>
      <c r="L16311" s="30">
        <f>F16311*G16311*I16311/1000000/$B$13</f>
        <v>0</v>
      </c>
      <c r="M16311" s="30">
        <f>F16311*G16311*J16311/1000000/$B$13</f>
        <v>0</v>
      </c>
      <c r="N16311" s="30">
        <v>97.2654694346</v>
      </c>
      <c r="O16311" s="4" t="inlineStr">
        <is>
          <t>FRANKO actual PPM | VAUXHAL | Extra: 00500521 / 110719330</t>
        </is>
      </c>
    </row>
    <row r="16312" ht="15.75" customHeight="1">
      <c r="A16312" s="4" t="inlineStr">
        <is>
          <t>GM 90501716</t>
        </is>
      </c>
      <c r="B16312" s="26">
        <f>ROUND((K16312*$B$6*$B$9+L16312*$B$7*$B$10+M16312*$B$8*$B$11)*$B$12,0)</f>
        <v>83</v>
      </c>
      <c r="C16312" s="26">
        <f>ROUND((K16312*$B$6*$B$9+L16312*$B$7*$B$10+M16312*$B$8*$B$11)*$B$12,0)</f>
        <v>83</v>
      </c>
      <c r="E16312" s="27">
        <v>1</v>
      </c>
      <c r="F16312" s="28">
        <v>840</v>
      </c>
      <c r="G16312" s="28">
        <v>1</v>
      </c>
      <c r="H16312" s="29">
        <v>1945</v>
      </c>
      <c r="I16312" s="29">
        <v>0</v>
      </c>
      <c r="J16312" s="29">
        <v>0</v>
      </c>
      <c r="K16312" s="30">
        <f>F16312*G16312*H16312/1000000/$B$13</f>
        <v>0.0525278897</v>
      </c>
      <c r="L16312" s="30">
        <f>F16312*G16312*I16312/1000000/$B$13</f>
        <v>0</v>
      </c>
      <c r="M16312" s="30">
        <f>F16312*G16312*J16312/1000000/$B$13</f>
        <v>0</v>
      </c>
      <c r="N16312" s="30">
        <v>82.6841512458</v>
      </c>
      <c r="O16312" s="4" t="inlineStr">
        <is>
          <t>FRANKO actual PPM | VAUXHAL | Extra: 00500521 / 110719331000 IX94</t>
        </is>
      </c>
    </row>
    <row r="16313" ht="15.75" customHeight="1">
      <c r="A16313" s="4" t="inlineStr">
        <is>
          <t>GM 90528277</t>
        </is>
      </c>
      <c r="B16313" s="26">
        <f>ROUND((K16313*$B$6*$B$9+L16313*$B$7*$B$10+M16313*$B$8*$B$11)*$B$12,0)</f>
        <v>207</v>
      </c>
      <c r="C16313" s="26">
        <f>ROUND((K16313*$B$6*$B$9+L16313*$B$7*$B$10+M16313*$B$8*$B$11)*$B$12,0)</f>
        <v>207</v>
      </c>
      <c r="E16313" s="27">
        <v>1</v>
      </c>
      <c r="F16313" s="28">
        <v>1800</v>
      </c>
      <c r="G16313" s="28">
        <v>1</v>
      </c>
      <c r="H16313" s="29">
        <v>2275</v>
      </c>
      <c r="I16313" s="29">
        <v>0</v>
      </c>
      <c r="J16313" s="29">
        <v>0</v>
      </c>
      <c r="K16313" s="30">
        <f>F16313*G16313*H16313/1000000/$B$13</f>
        <v>0.1316573072</v>
      </c>
      <c r="L16313" s="30">
        <f>F16313*G16313*I16313/1000000/$B$13</f>
        <v>0</v>
      </c>
      <c r="M16313" s="30">
        <f>F16313*G16313*J16313/1000000/$B$13</f>
        <v>0</v>
      </c>
      <c r="N16313" s="30">
        <v>207.2417672612</v>
      </c>
      <c r="O16313" s="4" t="inlineStr">
        <is>
          <t>FRANKO actual PPM | VAUXHAL | Extra: 0050521,110749430 ,12.99</t>
        </is>
      </c>
    </row>
    <row r="16314" ht="15.75" customHeight="1">
      <c r="A16314" s="4" t="inlineStr">
        <is>
          <t>GM 90528277</t>
        </is>
      </c>
      <c r="B16314" s="26">
        <f>ROUND((K16314*$B$6*$B$9+L16314*$B$7*$B$10+M16314*$B$8*$B$11)*$B$12,0)</f>
        <v>217</v>
      </c>
      <c r="C16314" s="26">
        <f>ROUND((K16314*$B$6*$B$9+L16314*$B$7*$B$10+M16314*$B$8*$B$11)*$B$12,0)</f>
        <v>217</v>
      </c>
      <c r="E16314" s="27">
        <v>1</v>
      </c>
      <c r="F16314" s="28">
        <v>1920</v>
      </c>
      <c r="G16314" s="28">
        <v>1</v>
      </c>
      <c r="H16314" s="29">
        <v>2089</v>
      </c>
      <c r="I16314" s="29">
        <v>90</v>
      </c>
      <c r="J16314" s="29">
        <v>14</v>
      </c>
      <c r="K16314" s="30">
        <f>F16314*G16314*H16314/1000000/$B$13</f>
        <v>0.1289527864</v>
      </c>
      <c r="L16314" s="30">
        <f>F16314*G16314*I16314/1000000/$B$13</f>
        <v>0.005555649</v>
      </c>
      <c r="M16314" s="30">
        <f>F16314*G16314*J16314/1000000/$B$13</f>
        <v>0.0008642121</v>
      </c>
      <c r="N16314" s="30">
        <v>216.8649997353</v>
      </c>
      <c r="O16314" s="4" t="inlineStr">
        <is>
          <t>FRANKO actual PPM | VAUXHAL</t>
        </is>
      </c>
    </row>
    <row r="16315" ht="15.75" customHeight="1">
      <c r="A16315" s="4" t="inlineStr">
        <is>
          <t>GM 90528277</t>
        </is>
      </c>
      <c r="B16315" s="26">
        <f>ROUND((K16315*$B$6*$B$9+L16315*$B$7*$B$10+M16315*$B$8*$B$11)*$B$12,0)</f>
        <v>242</v>
      </c>
      <c r="C16315" s="26">
        <f>ROUND((K16315*$B$6*$B$9+L16315*$B$7*$B$10+M16315*$B$8*$B$11)*$B$12,0)</f>
        <v>242</v>
      </c>
      <c r="E16315" s="27">
        <v>1</v>
      </c>
      <c r="F16315" s="28">
        <v>1960</v>
      </c>
      <c r="G16315" s="28">
        <v>1</v>
      </c>
      <c r="H16315" s="29">
        <v>2400</v>
      </c>
      <c r="I16315" s="29">
        <v>56</v>
      </c>
      <c r="J16315" s="29">
        <v>0</v>
      </c>
      <c r="K16315" s="30">
        <f>F16315*G16315*H16315/1000000/$B$13</f>
        <v>0.1512371119</v>
      </c>
      <c r="L16315" s="30">
        <f>F16315*G16315*I16315/1000000/$B$13</f>
        <v>0.0035288659</v>
      </c>
      <c r="M16315" s="30">
        <f>F16315*G16315*J16315/1000000/$B$13</f>
        <v>0</v>
      </c>
      <c r="N16315" s="30">
        <v>242.3181501047</v>
      </c>
      <c r="O16315" s="4" t="inlineStr">
        <is>
          <t>FRANKO actual PPM | VAUXHAL | Extra: GM / 00500521 / EBERSPACHER</t>
        </is>
      </c>
    </row>
    <row r="16316" ht="15.75" customHeight="1">
      <c r="A16316" s="4" t="inlineStr">
        <is>
          <t>90530748</t>
        </is>
      </c>
      <c r="B16316" s="26">
        <f>ROUND((K16316*$B$6*$B$9+L16316*$B$7*$B$10+M16316*$B$8*$B$11)*$B$12,0)</f>
        <v>182</v>
      </c>
      <c r="C16316" s="26">
        <f>ROUND((K16316*$B$6*$B$9+L16316*$B$7*$B$10+M16316*$B$8*$B$11)*$B$12,0)</f>
        <v>182</v>
      </c>
      <c r="E16316" s="27">
        <v>1</v>
      </c>
      <c r="F16316" s="28">
        <v>1000</v>
      </c>
      <c r="G16316" s="28">
        <v>1</v>
      </c>
      <c r="H16316" s="29">
        <v>1180</v>
      </c>
      <c r="I16316" s="29">
        <v>2270</v>
      </c>
      <c r="J16316" s="29">
        <v>130</v>
      </c>
      <c r="K16316" s="30">
        <f>F16316*G16316*H16316/1000000/$B$13</f>
        <v>0.037937881</v>
      </c>
      <c r="L16316" s="30">
        <f>F16316*G16316*I16316/1000000/$B$13</f>
        <v>0.0729821947</v>
      </c>
      <c r="M16316" s="30">
        <f>F16316*G16316*J16316/1000000/$B$13</f>
        <v>0.0041795971</v>
      </c>
      <c r="N16316" s="30">
        <v>182.4607273487</v>
      </c>
      <c r="O16316" s="4" t="inlineStr">
        <is>
          <t>FRANKO actual PPM | OPEL | Extra: GK222226F725166972 (kaip GM15/GM03)</t>
        </is>
      </c>
    </row>
    <row r="16317" ht="15.75" customHeight="1">
      <c r="A16317" s="4" t="inlineStr">
        <is>
          <t>96832656</t>
        </is>
      </c>
      <c r="B16317" s="26">
        <f>ROUND((K16317*$B$6*$B$9+L16317*$B$7*$B$10+M16317*$B$8*$B$11)*$B$12,0)</f>
        <v>168</v>
      </c>
      <c r="C16317" s="26">
        <f>ROUND((K16317*$B$6*$B$9+L16317*$B$7*$B$10+M16317*$B$8*$B$11)*$B$12,0)</f>
        <v>168</v>
      </c>
      <c r="E16317" s="27">
        <v>1</v>
      </c>
      <c r="F16317" s="28">
        <v>3700</v>
      </c>
      <c r="G16317" s="28">
        <v>1</v>
      </c>
      <c r="H16317" s="29">
        <v>748</v>
      </c>
      <c r="I16317" s="29">
        <v>192</v>
      </c>
      <c r="J16317" s="29">
        <v>0</v>
      </c>
      <c r="K16317" s="30">
        <f>F16317*G16317*H16317/1000000/$B$13</f>
        <v>0.0889804062</v>
      </c>
      <c r="L16317" s="30">
        <f>F16317*G16317*I16317/1000000/$B$13</f>
        <v>0.0228398904</v>
      </c>
      <c r="M16317" s="30">
        <f>F16317*G16317*J16317/1000000/$B$13</f>
        <v>0</v>
      </c>
      <c r="N16317" s="30">
        <v>167.6089651817</v>
      </c>
      <c r="O16317" s="4" t="inlineStr">
        <is>
          <t>FRANKO actual PPM | OPEL | Extra: JA / D9I01 / D2589A (keramika+PDF)</t>
        </is>
      </c>
    </row>
    <row r="16318" ht="15.75" customHeight="1">
      <c r="A16318" s="4" t="inlineStr">
        <is>
          <t>96946888</t>
        </is>
      </c>
      <c r="B16318" s="26">
        <f>ROUND((K16318*$B$6*$B$9+L16318*$B$7*$B$10+M16318*$B$8*$B$11)*$B$12,0)</f>
        <v>167</v>
      </c>
      <c r="C16318" s="26">
        <f>ROUND((K16318*$B$6*$B$9+L16318*$B$7*$B$10+M16318*$B$8*$B$11)*$B$12,0)</f>
        <v>167</v>
      </c>
      <c r="E16318" s="27">
        <v>1</v>
      </c>
      <c r="F16318" s="28">
        <v>3700</v>
      </c>
      <c r="G16318" s="28">
        <v>1</v>
      </c>
      <c r="H16318" s="29">
        <v>746</v>
      </c>
      <c r="I16318" s="29">
        <v>188</v>
      </c>
      <c r="J16318" s="29">
        <v>0</v>
      </c>
      <c r="K16318" s="30">
        <f>F16318*G16318*H16318/1000000/$B$13</f>
        <v>0.0887424907</v>
      </c>
      <c r="L16318" s="30">
        <f>F16318*G16318*I16318/1000000/$B$13</f>
        <v>0.0223640593</v>
      </c>
      <c r="M16318" s="30">
        <f>F16318*G16318*J16318/1000000/$B$13</f>
        <v>0</v>
      </c>
      <c r="N16318" s="30">
        <v>166.660610109</v>
      </c>
      <c r="O16318" s="4" t="inlineStr">
        <is>
          <t>FRANKO actual PPM | OPEL | Extra: CX / D8AO / D0638A (keramika+PDF)</t>
        </is>
      </c>
    </row>
    <row r="16319" ht="15.75" customHeight="1">
      <c r="A16319" s="4" t="inlineStr">
        <is>
          <t>GM 15266739</t>
        </is>
      </c>
      <c r="B16319" s="26">
        <f>ROUND((K16319*$B$6*$B$9+L16319*$B$7*$B$10+M16319*$B$8*$B$11)*$B$12,0)</f>
        <v>122</v>
      </c>
      <c r="C16319" s="26">
        <f>ROUND((K16319*$B$6*$B$9+L16319*$B$7*$B$10+M16319*$B$8*$B$11)*$B$12,0)</f>
        <v>122</v>
      </c>
      <c r="E16319" s="27">
        <v>1</v>
      </c>
      <c r="F16319" s="28">
        <v>800</v>
      </c>
      <c r="G16319" s="28">
        <v>1</v>
      </c>
      <c r="H16319" s="29">
        <v>337</v>
      </c>
      <c r="I16319" s="29">
        <v>1398</v>
      </c>
      <c r="J16319" s="29">
        <v>304</v>
      </c>
      <c r="K16319" s="30">
        <f>F16319*G16319*H16319/1000000/$B$13</f>
        <v>0.0086678413</v>
      </c>
      <c r="L16319" s="30">
        <f>F16319*G16319*I16319/1000000/$B$13</f>
        <v>0.035957395</v>
      </c>
      <c r="M16319" s="30">
        <f>F16319*G16319*J16319/1000000/$B$13</f>
        <v>0.0078190616</v>
      </c>
      <c r="N16319" s="30">
        <v>121.9733402923</v>
      </c>
      <c r="O16319" s="4" t="inlineStr">
        <is>
          <t>FRANKO actual PPM | OPEL | Extra: 2S 2925/ 12583593/283528</t>
        </is>
      </c>
    </row>
    <row r="16320" ht="15.75" customHeight="1">
      <c r="A16320" s="4" t="inlineStr">
        <is>
          <t>GM 15266739</t>
        </is>
      </c>
      <c r="B16320" s="26">
        <f>ROUND((K16320*$B$6*$B$9+L16320*$B$7*$B$10+M16320*$B$8*$B$11)*$B$12,0)</f>
        <v>120</v>
      </c>
      <c r="C16320" s="26">
        <f>ROUND((K16320*$B$6*$B$9+L16320*$B$7*$B$10+M16320*$B$8*$B$11)*$B$12,0)</f>
        <v>120</v>
      </c>
      <c r="E16320" s="27">
        <v>1</v>
      </c>
      <c r="F16320" s="28">
        <v>850</v>
      </c>
      <c r="G16320" s="28">
        <v>1</v>
      </c>
      <c r="H16320" s="29">
        <v>299</v>
      </c>
      <c r="I16320" s="29">
        <v>1341</v>
      </c>
      <c r="J16320" s="29">
        <v>276</v>
      </c>
      <c r="K16320" s="30">
        <f>F16320*G16320*H16320/1000000/$B$13</f>
        <v>0.0081711122</v>
      </c>
      <c r="L16320" s="30">
        <f>F16320*G16320*I16320/1000000/$B$13</f>
        <v>0.0366470285</v>
      </c>
      <c r="M16320" s="30">
        <f>F16320*G16320*J16320/1000000/$B$13</f>
        <v>0.0075425651</v>
      </c>
      <c r="N16320" s="30">
        <v>119.7258666272</v>
      </c>
      <c r="O16320" s="4" t="inlineStr">
        <is>
          <t>FRANKO actual PPM | OPEL | Extra: 12583593/284528</t>
        </is>
      </c>
    </row>
    <row r="16321" ht="15.75" customHeight="1">
      <c r="A16321" s="4" t="inlineStr">
        <is>
          <t>1639S7</t>
        </is>
      </c>
      <c r="B16321" s="26">
        <f>ROUND((K16321*$B$6*$B$9+L16321*$B$7*$B$10+M16321*$B$8*$B$11)*$B$12,0)</f>
        <v>189</v>
      </c>
      <c r="C16321" s="26">
        <f>ROUND((K16321*$B$6*$B$9+L16321*$B$7*$B$10+M16321*$B$8*$B$11)*$B$12,0)</f>
        <v>189</v>
      </c>
      <c r="E16321" s="27">
        <v>1</v>
      </c>
      <c r="F16321" s="28">
        <v>1680</v>
      </c>
      <c r="G16321" s="28">
        <v>1</v>
      </c>
      <c r="H16321" s="29">
        <v>1372</v>
      </c>
      <c r="I16321" s="29">
        <v>71</v>
      </c>
      <c r="J16321" s="29">
        <v>150</v>
      </c>
      <c r="K16321" s="30">
        <f>F16321*G16321*H16321/1000000/$B$13</f>
        <v>0.0741061848</v>
      </c>
      <c r="L16321" s="30">
        <f>F16321*G16321*I16321/1000000/$B$13</f>
        <v>0.0038349411</v>
      </c>
      <c r="M16321" s="30">
        <f>F16321*G16321*J16321/1000000/$B$13</f>
        <v>0.0081019881</v>
      </c>
      <c r="N16321" s="30">
        <v>188.59085284</v>
      </c>
      <c r="O16321" s="4" t="inlineStr">
        <is>
          <t>FRANKO actual PPM | VAUXHAL | Extra: AC /25314445</t>
        </is>
      </c>
    </row>
    <row r="16322" ht="15.75" customHeight="1">
      <c r="A16322" s="4" t="inlineStr">
        <is>
          <t>25167662</t>
        </is>
      </c>
      <c r="B16322" s="26">
        <f>ROUND((K16322*$B$6*$B$9+L16322*$B$7*$B$10+M16322*$B$8*$B$11)*$B$12,0)</f>
        <v>218</v>
      </c>
      <c r="C16322" s="26">
        <f>ROUND((K16322*$B$6*$B$9+L16322*$B$7*$B$10+M16322*$B$8*$B$11)*$B$12,0)</f>
        <v>218</v>
      </c>
      <c r="E16322" s="27">
        <v>1</v>
      </c>
      <c r="F16322" s="28">
        <v>1100</v>
      </c>
      <c r="G16322" s="28">
        <v>1</v>
      </c>
      <c r="H16322" s="29">
        <v>1179</v>
      </c>
      <c r="I16322" s="29">
        <v>1847</v>
      </c>
      <c r="J16322" s="29">
        <v>249</v>
      </c>
      <c r="K16322" s="30">
        <f>F16322*G16322*H16322/1000000/$B$13</f>
        <v>0.0416963032</v>
      </c>
      <c r="L16322" s="30">
        <f>F16322*G16322*I16322/1000000/$B$13</f>
        <v>0.0653206718</v>
      </c>
      <c r="M16322" s="30">
        <f>F16322*G16322*J16322/1000000/$B$13</f>
        <v>0.0088060895</v>
      </c>
      <c r="N16322" s="30">
        <v>217.5762755886</v>
      </c>
      <c r="O16322" s="4" t="inlineStr">
        <is>
          <t>FRANKO actual PPM | VAUXHAL | Extra: 298928</t>
        </is>
      </c>
    </row>
    <row r="16323" ht="15.75" customHeight="1">
      <c r="A16323" s="4" t="inlineStr">
        <is>
          <t>25167662</t>
        </is>
      </c>
      <c r="B16323" s="26">
        <f>ROUND((K16323*$B$6*$B$9+L16323*$B$7*$B$10+M16323*$B$8*$B$11)*$B$12,0)</f>
        <v>227</v>
      </c>
      <c r="C16323" s="26">
        <f>ROUND((K16323*$B$6*$B$9+L16323*$B$7*$B$10+M16323*$B$8*$B$11)*$B$12,0)</f>
        <v>227</v>
      </c>
      <c r="E16323" s="27">
        <v>1</v>
      </c>
      <c r="F16323" s="28">
        <v>980</v>
      </c>
      <c r="G16323" s="28">
        <v>1</v>
      </c>
      <c r="H16323" s="29">
        <v>1444</v>
      </c>
      <c r="I16323" s="29">
        <v>2000</v>
      </c>
      <c r="J16323" s="29">
        <v>305</v>
      </c>
      <c r="K16323" s="30">
        <f>F16323*G16323*H16323/1000000/$B$13</f>
        <v>0.0454971645</v>
      </c>
      <c r="L16323" s="30">
        <f>F16323*G16323*I16323/1000000/$B$13</f>
        <v>0.0630154633</v>
      </c>
      <c r="M16323" s="30">
        <f>F16323*G16323*J16323/1000000/$B$13</f>
        <v>0.0096098581</v>
      </c>
      <c r="N16323" s="30">
        <v>227.4572417576</v>
      </c>
      <c r="O16323" s="4" t="inlineStr">
        <is>
          <t>FRANKO actual PPM | VAUXHAL | Extra: 052617</t>
        </is>
      </c>
    </row>
    <row r="16324" ht="15.75" customHeight="1">
      <c r="A16324" s="4" t="inlineStr">
        <is>
          <t>25167662</t>
        </is>
      </c>
      <c r="B16324" s="26">
        <f>ROUND((K16324*$B$6*$B$9+L16324*$B$7*$B$10+M16324*$B$8*$B$11)*$B$12,0)</f>
        <v>236</v>
      </c>
      <c r="C16324" s="26">
        <f>ROUND((K16324*$B$6*$B$9+L16324*$B$7*$B$10+M16324*$B$8*$B$11)*$B$12,0)</f>
        <v>236</v>
      </c>
      <c r="E16324" s="27">
        <v>1</v>
      </c>
      <c r="F16324" s="28">
        <v>1100</v>
      </c>
      <c r="G16324" s="28">
        <v>1</v>
      </c>
      <c r="H16324" s="29">
        <v>1317</v>
      </c>
      <c r="I16324" s="29">
        <v>1996</v>
      </c>
      <c r="J16324" s="29">
        <v>264</v>
      </c>
      <c r="K16324" s="30">
        <f>F16324*G16324*H16324/1000000/$B$13</f>
        <v>0.0465767866</v>
      </c>
      <c r="L16324" s="30">
        <f>F16324*G16324*I16324/1000000/$B$13</f>
        <v>0.0705901792</v>
      </c>
      <c r="M16324" s="30">
        <f>F16324*G16324*J16324/1000000/$B$13</f>
        <v>0.0093365768</v>
      </c>
      <c r="N16324" s="30">
        <v>236.021224161</v>
      </c>
      <c r="O16324" s="4" t="inlineStr">
        <is>
          <t>FRANKO actual PPM | VAUXHAL | Extra: 1129Z0</t>
        </is>
      </c>
    </row>
    <row r="16325" ht="15.75" customHeight="1">
      <c r="A16325" s="4" t="inlineStr">
        <is>
          <t>25167662</t>
        </is>
      </c>
      <c r="B16325" s="26">
        <f>ROUND((K16325*$B$6*$B$9+L16325*$B$7*$B$10+M16325*$B$8*$B$11)*$B$12,0)</f>
        <v>240</v>
      </c>
      <c r="C16325" s="26">
        <f>ROUND((K16325*$B$6*$B$9+L16325*$B$7*$B$10+M16325*$B$8*$B$11)*$B$12,0)</f>
        <v>240</v>
      </c>
      <c r="E16325" s="27">
        <v>1</v>
      </c>
      <c r="F16325" s="28">
        <v>1120</v>
      </c>
      <c r="G16325" s="28">
        <v>1</v>
      </c>
      <c r="H16325" s="29">
        <v>1244</v>
      </c>
      <c r="I16325" s="29">
        <v>2228</v>
      </c>
      <c r="J16325" s="29">
        <v>242</v>
      </c>
      <c r="K16325" s="30">
        <f>F16325*G16325*H16325/1000000/$B$13</f>
        <v>0.0447949922</v>
      </c>
      <c r="L16325" s="30">
        <f>F16325*G16325*I16325/1000000/$B$13</f>
        <v>0.080227687</v>
      </c>
      <c r="M16325" s="30">
        <f>F16325*G16325*J16325/1000000/$B$13</f>
        <v>0.0087141383</v>
      </c>
      <c r="N16325" s="30">
        <v>239.6678061406</v>
      </c>
      <c r="O16325" s="4" t="inlineStr">
        <is>
          <t>FRANKO actual PPM | VAUXHAL | Extra: 1129Z0</t>
        </is>
      </c>
    </row>
    <row r="16326" ht="15.75" customHeight="1">
      <c r="A16326" s="4" t="inlineStr">
        <is>
          <t>25320474</t>
        </is>
      </c>
      <c r="B16326" s="26">
        <f>ROUND((K16326*$B$6*$B$9+L16326*$B$7*$B$10+M16326*$B$8*$B$11)*$B$12,0)</f>
        <v>255</v>
      </c>
      <c r="C16326" s="26">
        <f>ROUND((K16326*$B$6*$B$9+L16326*$B$7*$B$10+M16326*$B$8*$B$11)*$B$12,0)</f>
        <v>255</v>
      </c>
      <c r="E16326" s="27">
        <v>1</v>
      </c>
      <c r="F16326" s="28">
        <v>1020</v>
      </c>
      <c r="G16326" s="28">
        <v>1</v>
      </c>
      <c r="H16326" s="29">
        <v>726</v>
      </c>
      <c r="I16326" s="29">
        <v>3050</v>
      </c>
      <c r="J16326" s="29">
        <v>357</v>
      </c>
      <c r="K16326" s="30">
        <f>F16326*G16326*H16326/1000000/$B$13</f>
        <v>0.0238082708</v>
      </c>
      <c r="L16326" s="30">
        <f>F16326*G16326*I16326/1000000/$B$13</f>
        <v>0.1000209726</v>
      </c>
      <c r="M16326" s="30">
        <f>F16326*G16326*J16326/1000000/$B$13</f>
        <v>0.0117073729</v>
      </c>
      <c r="N16326" s="30">
        <v>255.3725994388</v>
      </c>
      <c r="O16326" s="4" t="inlineStr">
        <is>
          <t>FRANKO actual PPM | VAUXHAL | Extra: 042219/Trikampis</t>
        </is>
      </c>
    </row>
    <row r="16327" ht="15.75" customHeight="1">
      <c r="A16327" s="4" t="inlineStr">
        <is>
          <t>25320474</t>
        </is>
      </c>
      <c r="B16327" s="26">
        <f>ROUND((K16327*$B$6*$B$9+L16327*$B$7*$B$10+M16327*$B$8*$B$11)*$B$12,0)</f>
        <v>254</v>
      </c>
      <c r="C16327" s="26">
        <f>ROUND((K16327*$B$6*$B$9+L16327*$B$7*$B$10+M16327*$B$8*$B$11)*$B$12,0)</f>
        <v>254</v>
      </c>
      <c r="E16327" s="27">
        <v>1</v>
      </c>
      <c r="F16327" s="28">
        <v>960</v>
      </c>
      <c r="G16327" s="28">
        <v>1</v>
      </c>
      <c r="H16327" s="29">
        <v>883</v>
      </c>
      <c r="I16327" s="29">
        <v>3170</v>
      </c>
      <c r="J16327" s="29">
        <v>365</v>
      </c>
      <c r="K16327" s="30">
        <f>F16327*G16327*H16327/1000000/$B$13</f>
        <v>0.0272535449</v>
      </c>
      <c r="L16327" s="30">
        <f>F16327*G16327*I16327/1000000/$B$13</f>
        <v>0.097841152</v>
      </c>
      <c r="M16327" s="30">
        <f>F16327*G16327*J16327/1000000/$B$13</f>
        <v>0.0112656216</v>
      </c>
      <c r="N16327" s="30">
        <v>254.4966512554</v>
      </c>
      <c r="O16327" s="4" t="inlineStr">
        <is>
          <t>FRANKO actual PPM | VAUXHAL | Extra: 042219/Trikampis</t>
        </is>
      </c>
    </row>
    <row r="16328" ht="15.75" customHeight="1">
      <c r="A16328" s="4" t="inlineStr">
        <is>
          <t>23316458</t>
        </is>
      </c>
      <c r="B16328" s="26">
        <f>ROUND((K16328*$B$6*$B$9+L16328*$B$7*$B$10+M16328*$B$8*$B$11)*$B$12,0)</f>
        <v>434</v>
      </c>
      <c r="C16328" s="26">
        <f>ROUND((K16328*$B$6*$B$9+L16328*$B$7*$B$10+M16328*$B$8*$B$11)*$B$12,0)</f>
        <v>434</v>
      </c>
      <c r="E16328" s="27">
        <v>1</v>
      </c>
      <c r="F16328" s="28">
        <v>1900</v>
      </c>
      <c r="G16328" s="28">
        <v>1</v>
      </c>
      <c r="H16328" s="29">
        <v>167</v>
      </c>
      <c r="I16328" s="29">
        <v>4299</v>
      </c>
      <c r="J16328" s="29">
        <v>199</v>
      </c>
      <c r="K16328" s="30">
        <f>F16328*G16328*H16328/1000000/$B$13</f>
        <v>0.0102014319</v>
      </c>
      <c r="L16328" s="30">
        <f>F16328*G16328*I16328/1000000/$B$13</f>
        <v>0.262610513</v>
      </c>
      <c r="M16328" s="30">
        <f>F16328*G16328*J16328/1000000/$B$13</f>
        <v>0.0121561973</v>
      </c>
      <c r="N16328" s="30">
        <v>433.766117748</v>
      </c>
      <c r="O16328" s="4" t="inlineStr">
        <is>
          <t>FRANKO actual PPM | VAUXHAL | Extra: 1870F7</t>
        </is>
      </c>
    </row>
    <row r="16329" ht="15.75" customHeight="1">
      <c r="A16329" s="4" t="inlineStr">
        <is>
          <t>25316458</t>
        </is>
      </c>
      <c r="B16329" s="26">
        <f>ROUND((K16329*$B$6*$B$9+L16329*$B$7*$B$10+M16329*$B$8*$B$11)*$B$12,0)</f>
        <v>498</v>
      </c>
      <c r="C16329" s="26">
        <f>ROUND((K16329*$B$6*$B$9+L16329*$B$7*$B$10+M16329*$B$8*$B$11)*$B$12,0)</f>
        <v>498</v>
      </c>
      <c r="E16329" s="27">
        <v>1</v>
      </c>
      <c r="F16329" s="28">
        <v>2080</v>
      </c>
      <c r="G16329" s="28">
        <v>1</v>
      </c>
      <c r="H16329" s="29">
        <v>144</v>
      </c>
      <c r="I16329" s="29">
        <v>4804</v>
      </c>
      <c r="J16329" s="29">
        <v>171</v>
      </c>
      <c r="K16329" s="30">
        <f>F16329*G16329*H16329/1000000/$B$13</f>
        <v>0.0096297916</v>
      </c>
      <c r="L16329" s="30">
        <f>F16329*G16329*I16329/1000000/$B$13</f>
        <v>0.321260548</v>
      </c>
      <c r="M16329" s="30">
        <f>F16329*G16329*J16329/1000000/$B$13</f>
        <v>0.0114353775</v>
      </c>
      <c r="N16329" s="30">
        <v>497.6093100949</v>
      </c>
      <c r="O16329" s="4" t="inlineStr">
        <is>
          <t>FRANKO actual PPM | VAUXHAL | Extra: 0 564173</t>
        </is>
      </c>
    </row>
    <row r="16330" ht="15.75" customHeight="1">
      <c r="A16330" s="4" t="inlineStr">
        <is>
          <t>FGP55181852</t>
        </is>
      </c>
      <c r="B16330" s="26">
        <f>ROUND((K16330*$B$6*$B$9+L16330*$B$7*$B$10+M16330*$B$8*$B$11)*$B$12,0)</f>
        <v>158</v>
      </c>
      <c r="C16330" s="26">
        <f>ROUND((K16330*$B$6*$B$9+L16330*$B$7*$B$10+M16330*$B$8*$B$11)*$B$12,0)</f>
        <v>158</v>
      </c>
      <c r="E16330" s="27">
        <v>1</v>
      </c>
      <c r="F16330" s="28">
        <v>920</v>
      </c>
      <c r="G16330" s="28">
        <v>1</v>
      </c>
      <c r="H16330" s="29">
        <v>3396</v>
      </c>
      <c r="I16330" s="29">
        <v>0</v>
      </c>
      <c r="J16330" s="29">
        <v>0</v>
      </c>
      <c r="K16330" s="30">
        <f>F16330*G16330*H16330/1000000/$B$13</f>
        <v>0.1004492205</v>
      </c>
      <c r="L16330" s="30">
        <f>F16330*G16330*I16330/1000000/$B$13</f>
        <v>0</v>
      </c>
      <c r="M16330" s="30">
        <f>F16330*G16330*J16330/1000000/$B$13</f>
        <v>0</v>
      </c>
      <c r="N16330" s="30">
        <v>158.1171180194</v>
      </c>
      <c r="O16330" s="4" t="inlineStr">
        <is>
          <t>FRANKO actual PPM | VAUXHAL | Extra: QMBD52 / 4B23252C</t>
        </is>
      </c>
    </row>
    <row r="16331" ht="15.75" customHeight="1">
      <c r="A16331" s="4" t="inlineStr">
        <is>
          <t>FGP55181852</t>
        </is>
      </c>
      <c r="B16331" s="26">
        <f>ROUND((K16331*$B$6*$B$9+L16331*$B$7*$B$10+M16331*$B$8*$B$11)*$B$12,0)</f>
        <v>167</v>
      </c>
      <c r="C16331" s="26">
        <f>ROUND((K16331*$B$6*$B$9+L16331*$B$7*$B$10+M16331*$B$8*$B$11)*$B$12,0)</f>
        <v>167</v>
      </c>
      <c r="E16331" s="27">
        <v>1</v>
      </c>
      <c r="F16331" s="28">
        <v>880</v>
      </c>
      <c r="G16331" s="28">
        <v>1</v>
      </c>
      <c r="H16331" s="29">
        <v>3744</v>
      </c>
      <c r="I16331" s="29">
        <v>0</v>
      </c>
      <c r="J16331" s="29">
        <v>0</v>
      </c>
      <c r="K16331" s="30">
        <f>F16331*G16331*H16331/1000000/$B$13</f>
        <v>0.1059277077</v>
      </c>
      <c r="L16331" s="30">
        <f>F16331*G16331*I16331/1000000/$B$13</f>
        <v>0</v>
      </c>
      <c r="M16331" s="30">
        <f>F16331*G16331*J16331/1000000/$B$13</f>
        <v>0</v>
      </c>
      <c r="N16331" s="30">
        <v>166.740804745</v>
      </c>
      <c r="O16331" s="4" t="inlineStr">
        <is>
          <t>FRANKO actual PPM | VAUXHAL | Extra: QMBD07 / 4I141281A</t>
        </is>
      </c>
    </row>
    <row r="16332" ht="15.75" customHeight="1">
      <c r="A16332" s="4" t="inlineStr">
        <is>
          <t>FGP55181852</t>
        </is>
      </c>
      <c r="B16332" s="26">
        <f>ROUND((K16332*$B$6*$B$9+L16332*$B$7*$B$10+M16332*$B$8*$B$11)*$B$12,0)</f>
        <v>189</v>
      </c>
      <c r="C16332" s="26">
        <f>ROUND((K16332*$B$6*$B$9+L16332*$B$7*$B$10+M16332*$B$8*$B$11)*$B$12,0)</f>
        <v>189</v>
      </c>
      <c r="E16332" s="27">
        <v>1</v>
      </c>
      <c r="F16332" s="28">
        <v>960</v>
      </c>
      <c r="G16332" s="28">
        <v>1</v>
      </c>
      <c r="H16332" s="29">
        <v>3897</v>
      </c>
      <c r="I16332" s="29">
        <v>0</v>
      </c>
      <c r="J16332" s="29">
        <v>0</v>
      </c>
      <c r="K16332" s="30">
        <f>F16332*G16332*H16332/1000000/$B$13</f>
        <v>0.120279801</v>
      </c>
      <c r="L16332" s="30">
        <f>F16332*G16332*I16332/1000000/$B$13</f>
        <v>0</v>
      </c>
      <c r="M16332" s="30">
        <f>F16332*G16332*J16332/1000000/$B$13</f>
        <v>0</v>
      </c>
      <c r="N16332" s="30">
        <v>189.3324347585</v>
      </c>
      <c r="O16332" s="4" t="inlineStr">
        <is>
          <t>FRANKO actual PPM | VAUXHAL | Extra: QMBD24 / 4F092667A</t>
        </is>
      </c>
    </row>
    <row r="16333" ht="15.75" customHeight="1">
      <c r="A16333" s="4" t="inlineStr">
        <is>
          <t>FGP55181852</t>
        </is>
      </c>
      <c r="B16333" s="26">
        <f>ROUND((K16333*$B$6*$B$9+L16333*$B$7*$B$10+M16333*$B$8*$B$11)*$B$12,0)</f>
        <v>179</v>
      </c>
      <c r="C16333" s="26">
        <f>ROUND((K16333*$B$6*$B$9+L16333*$B$7*$B$10+M16333*$B$8*$B$11)*$B$12,0)</f>
        <v>179</v>
      </c>
      <c r="E16333" s="27">
        <v>1</v>
      </c>
      <c r="F16333" s="28">
        <v>1000</v>
      </c>
      <c r="G16333" s="28">
        <v>1</v>
      </c>
      <c r="H16333" s="29">
        <v>3540</v>
      </c>
      <c r="I16333" s="29">
        <v>0</v>
      </c>
      <c r="J16333" s="29">
        <v>0</v>
      </c>
      <c r="K16333" s="30">
        <f>F16333*G16333*H16333/1000000/$B$13</f>
        <v>0.1138136429</v>
      </c>
      <c r="L16333" s="30">
        <f>F16333*G16333*I16333/1000000/$B$13</f>
        <v>0</v>
      </c>
      <c r="M16333" s="30">
        <f>F16333*G16333*J16333/1000000/$B$13</f>
        <v>0</v>
      </c>
      <c r="N16333" s="30">
        <v>179.1540552148</v>
      </c>
      <c r="O16333" s="4" t="inlineStr">
        <is>
          <t>FRANKO actual PPM | VAUXHAL | Extra: C397</t>
        </is>
      </c>
    </row>
    <row r="16334" ht="15.75" customHeight="1">
      <c r="A16334" s="4" t="inlineStr">
        <is>
          <t>FGP55181852</t>
        </is>
      </c>
      <c r="B16334" s="26">
        <f>ROUND((K16334*$B$6*$B$9+L16334*$B$7*$B$10+M16334*$B$8*$B$11)*$B$12,0)</f>
        <v>187</v>
      </c>
      <c r="C16334" s="26">
        <f>ROUND((K16334*$B$6*$B$9+L16334*$B$7*$B$10+M16334*$B$8*$B$11)*$B$12,0)</f>
        <v>187</v>
      </c>
      <c r="E16334" s="27">
        <v>1</v>
      </c>
      <c r="F16334" s="28">
        <v>900</v>
      </c>
      <c r="G16334" s="28">
        <v>1</v>
      </c>
      <c r="H16334" s="29">
        <v>4116</v>
      </c>
      <c r="I16334" s="29">
        <v>0</v>
      </c>
      <c r="J16334" s="29">
        <v>0</v>
      </c>
      <c r="K16334" s="30">
        <f>F16334*G16334*H16334/1000000/$B$13</f>
        <v>0.1190992256</v>
      </c>
      <c r="L16334" s="30">
        <f>F16334*G16334*I16334/1000000/$B$13</f>
        <v>0</v>
      </c>
      <c r="M16334" s="30">
        <f>F16334*G16334*J16334/1000000/$B$13</f>
        <v>0</v>
      </c>
      <c r="N16334" s="30">
        <v>187.4740909994</v>
      </c>
      <c r="O16334" s="4" t="inlineStr">
        <is>
          <t>FRANKO actual PPM | VAUXHAL | Extra: C397 / GMB066 / 5F20</t>
        </is>
      </c>
    </row>
    <row r="16335" ht="15.75" customHeight="1">
      <c r="A16335" s="4" t="inlineStr">
        <is>
          <t>FGP55555768</t>
        </is>
      </c>
      <c r="B16335" s="26">
        <f>ROUND((K16335*$B$6*$B$9+L16335*$B$7*$B$10+M16335*$B$8*$B$11)*$B$12,0)</f>
        <v>240</v>
      </c>
      <c r="C16335" s="26">
        <f>ROUND((K16335*$B$6*$B$9+L16335*$B$7*$B$10+M16335*$B$8*$B$11)*$B$12,0)</f>
        <v>240</v>
      </c>
      <c r="E16335" s="27">
        <v>1</v>
      </c>
      <c r="F16335" s="28">
        <v>1050</v>
      </c>
      <c r="G16335" s="28">
        <v>1</v>
      </c>
      <c r="H16335" s="29">
        <v>769</v>
      </c>
      <c r="I16335" s="29">
        <v>2010</v>
      </c>
      <c r="J16335" s="29">
        <v>417</v>
      </c>
      <c r="K16335" s="30">
        <f>F16335*G16335*H16335/1000000/$B$13</f>
        <v>0.0259601203</v>
      </c>
      <c r="L16335" s="30">
        <f>F16335*G16335*I16335/1000000/$B$13</f>
        <v>0.0678541506</v>
      </c>
      <c r="M16335" s="30">
        <f>F16335*G16335*J16335/1000000/$B$13</f>
        <v>0.0140772044</v>
      </c>
      <c r="N16335" s="30">
        <v>239.6563836876</v>
      </c>
      <c r="O16335" s="4" t="inlineStr">
        <is>
          <t>FRANKO actual PPM | OPEL | Extra: GM25324088</t>
        </is>
      </c>
    </row>
    <row r="16336" ht="15.75" customHeight="1">
      <c r="A16336" s="4" t="inlineStr">
        <is>
          <t>FGP5555 9640</t>
        </is>
      </c>
      <c r="B16336" s="26">
        <f>ROUND((K16336*$B$6*$B$9+L16336*$B$7*$B$10+M16336*$B$8*$B$11)*$B$12,0)</f>
        <v>168</v>
      </c>
      <c r="C16336" s="26">
        <f>ROUND((K16336*$B$6*$B$9+L16336*$B$7*$B$10+M16336*$B$8*$B$11)*$B$12,0)</f>
        <v>168</v>
      </c>
      <c r="E16336" s="27">
        <v>1</v>
      </c>
      <c r="F16336" s="28">
        <v>1100</v>
      </c>
      <c r="G16336" s="28">
        <v>1</v>
      </c>
      <c r="H16336" s="29">
        <v>3020</v>
      </c>
      <c r="I16336" s="29">
        <v>0</v>
      </c>
      <c r="J16336" s="29">
        <v>0</v>
      </c>
      <c r="K16336" s="30">
        <f>F16336*G16336*H16336/1000000/$B$13</f>
        <v>0.1068047801</v>
      </c>
      <c r="L16336" s="30">
        <f>F16336*G16336*I16336/1000000/$B$13</f>
        <v>0</v>
      </c>
      <c r="M16336" s="30">
        <f>F16336*G16336*J16336/1000000/$B$13</f>
        <v>0</v>
      </c>
      <c r="N16336" s="30">
        <v>168.121404357</v>
      </c>
      <c r="O16336" s="4" t="inlineStr">
        <is>
          <t>FRANKO actual PPM | OPEL | Extra: 22AF018,7E22</t>
        </is>
      </c>
    </row>
    <row r="16337" ht="15.75" customHeight="1">
      <c r="A16337" s="4" t="inlineStr">
        <is>
          <t>FGP5535 3009</t>
        </is>
      </c>
      <c r="B16337" s="26">
        <f>ROUND((K16337*$B$6*$B$9+L16337*$B$7*$B$10+M16337*$B$8*$B$11)*$B$12,0)</f>
        <v>222</v>
      </c>
      <c r="C16337" s="26">
        <f>ROUND((K16337*$B$6*$B$9+L16337*$B$7*$B$10+M16337*$B$8*$B$11)*$B$12,0)</f>
        <v>222</v>
      </c>
      <c r="E16337" s="27">
        <v>1</v>
      </c>
      <c r="F16337" s="28">
        <v>1100</v>
      </c>
      <c r="G16337" s="28">
        <v>1</v>
      </c>
      <c r="H16337" s="29">
        <v>3980</v>
      </c>
      <c r="I16337" s="29">
        <v>0</v>
      </c>
      <c r="J16337" s="29">
        <v>0</v>
      </c>
      <c r="K16337" s="30">
        <f>F16337*G16337*H16337/1000000/$B$13</f>
        <v>0.1407559685</v>
      </c>
      <c r="L16337" s="30">
        <f>F16337*G16337*I16337/1000000/$B$13</f>
        <v>0</v>
      </c>
      <c r="M16337" s="30">
        <f>F16337*G16337*J16337/1000000/$B$13</f>
        <v>0</v>
      </c>
      <c r="N16337" s="30">
        <v>221.5639699804</v>
      </c>
      <c r="O16337" s="4" t="inlineStr">
        <is>
          <t>FRANKO actual PPM | OPEL | Extra: OPEL D, AZU 034 5E26</t>
        </is>
      </c>
    </row>
    <row r="16338" ht="15.75" customHeight="1">
      <c r="A16338" s="4" t="inlineStr">
        <is>
          <t>GM55567193</t>
        </is>
      </c>
      <c r="B16338" s="26">
        <f>ROUND((K16338*$B$6*$B$9+L16338*$B$7*$B$10+M16338*$B$8*$B$11)*$B$12,0)</f>
        <v>143</v>
      </c>
      <c r="C16338" s="26">
        <f>ROUND((K16338*$B$6*$B$9+L16338*$B$7*$B$10+M16338*$B$8*$B$11)*$B$12,0)</f>
        <v>143</v>
      </c>
      <c r="E16338" s="27">
        <v>1</v>
      </c>
      <c r="F16338" s="28">
        <v>3100</v>
      </c>
      <c r="G16338" s="28">
        <v>1</v>
      </c>
      <c r="H16338" s="29">
        <v>910</v>
      </c>
      <c r="I16338" s="29">
        <v>0</v>
      </c>
      <c r="J16338" s="29">
        <v>0</v>
      </c>
      <c r="K16338" s="30">
        <f>F16338*G16338*H16338/1000000/$B$13</f>
        <v>0.0906972561</v>
      </c>
      <c r="L16338" s="30">
        <f>F16338*G16338*I16338/1000000/$B$13</f>
        <v>0</v>
      </c>
      <c r="M16338" s="30">
        <f>F16338*G16338*J16338/1000000/$B$13</f>
        <v>0</v>
      </c>
      <c r="N16338" s="30">
        <v>142.7665507799</v>
      </c>
      <c r="O16338" s="4" t="inlineStr">
        <is>
          <t>FRANKO actual PPM | OPEL | Extra: keram: GM1150220AM (0,6 kq)/ filtro: GM1150220AM (2,5 kq)</t>
        </is>
      </c>
    </row>
    <row r="16339" ht="15.75" customHeight="1">
      <c r="A16339" s="4" t="inlineStr">
        <is>
          <t>GM55558582</t>
        </is>
      </c>
      <c r="B16339" s="26">
        <f>ROUND((K16339*$B$6*$B$9+L16339*$B$7*$B$10+M16339*$B$8*$B$11)*$B$12,0)</f>
        <v>146</v>
      </c>
      <c r="C16339" s="26">
        <f>ROUND((K16339*$B$6*$B$9+L16339*$B$7*$B$10+M16339*$B$8*$B$11)*$B$12,0)</f>
        <v>146</v>
      </c>
      <c r="E16339" s="27">
        <v>1</v>
      </c>
      <c r="F16339" s="28">
        <v>3100</v>
      </c>
      <c r="G16339" s="28">
        <v>1</v>
      </c>
      <c r="H16339" s="29">
        <v>830</v>
      </c>
      <c r="I16339" s="29">
        <v>135</v>
      </c>
      <c r="J16339" s="29">
        <v>0</v>
      </c>
      <c r="K16339" s="30">
        <f>F16339*G16339*H16339/1000000/$B$13</f>
        <v>0.0827238709</v>
      </c>
      <c r="L16339" s="30">
        <f>F16339*G16339*I16339/1000000/$B$13</f>
        <v>0.0134550874</v>
      </c>
      <c r="M16339" s="30">
        <f>F16339*G16339*J16339/1000000/$B$13</f>
        <v>0</v>
      </c>
      <c r="N16339" s="30">
        <v>146.4424806683</v>
      </c>
      <c r="O16339" s="4" t="inlineStr">
        <is>
          <t>FRANKO actual PPM | OPEL | Extra: GM115WG, 1377A1 (Keram+filtro)</t>
        </is>
      </c>
    </row>
    <row r="16340" ht="15.75" customHeight="1">
      <c r="A16340" s="4" t="inlineStr">
        <is>
          <t>MSU27</t>
        </is>
      </c>
      <c r="B16340" s="26">
        <f>ROUND((K16340*$B$6*$B$9+L16340*$B$7*$B$10+M16340*$B$8*$B$11)*$B$12,0)</f>
        <v>190</v>
      </c>
      <c r="C16340" s="26">
        <f>ROUND((K16340*$B$6*$B$9+L16340*$B$7*$B$10+M16340*$B$8*$B$11)*$B$12,0)</f>
        <v>190</v>
      </c>
      <c r="E16340" s="27">
        <v>1</v>
      </c>
      <c r="F16340" s="28">
        <v>1280</v>
      </c>
      <c r="G16340" s="28">
        <v>1</v>
      </c>
      <c r="H16340" s="29">
        <v>1670</v>
      </c>
      <c r="I16340" s="29">
        <v>0</v>
      </c>
      <c r="J16340" s="29">
        <v>240</v>
      </c>
      <c r="K16340" s="30">
        <f>F16340*G16340*H16340/1000000/$B$13</f>
        <v>0.0687254359</v>
      </c>
      <c r="L16340" s="30">
        <f>F16340*G16340*I16340/1000000/$B$13</f>
        <v>0</v>
      </c>
      <c r="M16340" s="30">
        <f>F16340*G16340*J16340/1000000/$B$13</f>
        <v>0.0098767093</v>
      </c>
      <c r="N16340" s="30">
        <v>190.2413481955</v>
      </c>
      <c r="O16340" s="4" t="inlineStr">
        <is>
          <t>FRANKO actual PPM | OPEL | Extra: 4.1</t>
        </is>
      </c>
    </row>
    <row r="16341" ht="15.75" customHeight="1">
      <c r="A16341" s="4" t="inlineStr">
        <is>
          <t>MSU47</t>
        </is>
      </c>
      <c r="B16341" s="26">
        <f>ROUND((K16341*$B$6*$B$9+L16341*$B$7*$B$10+M16341*$B$8*$B$11)*$B$12,0)</f>
        <v>185</v>
      </c>
      <c r="C16341" s="26">
        <f>ROUND((K16341*$B$6*$B$9+L16341*$B$7*$B$10+M16341*$B$8*$B$11)*$B$12,0)</f>
        <v>185</v>
      </c>
      <c r="E16341" s="27">
        <v>1</v>
      </c>
      <c r="F16341" s="28">
        <v>1280</v>
      </c>
      <c r="G16341" s="28">
        <v>1</v>
      </c>
      <c r="H16341" s="29">
        <v>1700</v>
      </c>
      <c r="I16341" s="29">
        <v>0</v>
      </c>
      <c r="J16341" s="29">
        <v>220</v>
      </c>
      <c r="K16341" s="30">
        <f>F16341*G16341*H16341/1000000/$B$13</f>
        <v>0.0699600245</v>
      </c>
      <c r="L16341" s="30">
        <f>F16341*G16341*I16341/1000000/$B$13</f>
        <v>0</v>
      </c>
      <c r="M16341" s="30">
        <f>F16341*G16341*J16341/1000000/$B$13</f>
        <v>0.0090536502</v>
      </c>
      <c r="N16341" s="30">
        <v>185.3463275848</v>
      </c>
      <c r="O16341" s="4" t="inlineStr">
        <is>
          <t>FRANKO actual PPM | OPEL | Extra: 4.7</t>
        </is>
      </c>
    </row>
    <row r="16342" ht="15.75" customHeight="1">
      <c r="A16342" s="4" t="inlineStr">
        <is>
          <t>MSU51</t>
        </is>
      </c>
      <c r="B16342" s="26">
        <f>ROUND((K16342*$B$6*$B$9+L16342*$B$7*$B$10+M16342*$B$8*$B$11)*$B$12,0)</f>
        <v>175</v>
      </c>
      <c r="C16342" s="26">
        <f>ROUND((K16342*$B$6*$B$9+L16342*$B$7*$B$10+M16342*$B$8*$B$11)*$B$12,0)</f>
        <v>175</v>
      </c>
      <c r="E16342" s="27">
        <v>1</v>
      </c>
      <c r="F16342" s="28">
        <v>1280</v>
      </c>
      <c r="G16342" s="28">
        <v>1</v>
      </c>
      <c r="H16342" s="29">
        <v>1490</v>
      </c>
      <c r="I16342" s="29">
        <v>0</v>
      </c>
      <c r="J16342" s="29">
        <v>230</v>
      </c>
      <c r="K16342" s="30">
        <f>F16342*G16342*H16342/1000000/$B$13</f>
        <v>0.0613179039</v>
      </c>
      <c r="L16342" s="30">
        <f>F16342*G16342*I16342/1000000/$B$13</f>
        <v>0</v>
      </c>
      <c r="M16342" s="30">
        <f>F16342*G16342*J16342/1000000/$B$13</f>
        <v>0.0094651798</v>
      </c>
      <c r="N16342" s="30">
        <v>175.1619587428</v>
      </c>
      <c r="O16342" s="4" t="inlineStr">
        <is>
          <t>FRANKO actual PPM | OPEL | Extra: 4.2</t>
        </is>
      </c>
    </row>
    <row r="16343" ht="15.75" customHeight="1">
      <c r="A16343" s="4" t="inlineStr">
        <is>
          <t>MSU54</t>
        </is>
      </c>
      <c r="B16343" s="26">
        <f>ROUND((K16343*$B$6*$B$9+L16343*$B$7*$B$10+M16343*$B$8*$B$11)*$B$12,0)</f>
        <v>203</v>
      </c>
      <c r="C16343" s="26">
        <f>ROUND((K16343*$B$6*$B$9+L16343*$B$7*$B$10+M16343*$B$8*$B$11)*$B$12,0)</f>
        <v>203</v>
      </c>
      <c r="E16343" s="27">
        <v>1</v>
      </c>
      <c r="F16343" s="28">
        <v>1280</v>
      </c>
      <c r="G16343" s="28">
        <v>1</v>
      </c>
      <c r="H16343" s="29">
        <v>1860</v>
      </c>
      <c r="I16343" s="29">
        <v>0</v>
      </c>
      <c r="J16343" s="29">
        <v>240</v>
      </c>
      <c r="K16343" s="30">
        <f>F16343*G16343*H16343/1000000/$B$13</f>
        <v>0.0765444974</v>
      </c>
      <c r="L16343" s="30">
        <f>F16343*G16343*I16343/1000000/$B$13</f>
        <v>0</v>
      </c>
      <c r="M16343" s="30">
        <f>F16343*G16343*J16343/1000000/$B$13</f>
        <v>0.0098767093</v>
      </c>
      <c r="N16343" s="30">
        <v>202.5493330058</v>
      </c>
      <c r="O16343" s="4" t="inlineStr">
        <is>
          <t>FRANKO actual PPM | OPEL | Extra: 4.4</t>
        </is>
      </c>
    </row>
    <row r="16344" ht="15.75" customHeight="1">
      <c r="A16344" s="4" t="inlineStr">
        <is>
          <t>MSU63</t>
        </is>
      </c>
      <c r="B16344" s="26">
        <f>ROUND((K16344*$B$6*$B$9+L16344*$B$7*$B$10+M16344*$B$8*$B$11)*$B$12,0)</f>
        <v>152</v>
      </c>
      <c r="C16344" s="26">
        <f>ROUND((K16344*$B$6*$B$9+L16344*$B$7*$B$10+M16344*$B$8*$B$11)*$B$12,0)</f>
        <v>152</v>
      </c>
      <c r="E16344" s="27">
        <v>1</v>
      </c>
      <c r="F16344" s="28">
        <v>1280</v>
      </c>
      <c r="G16344" s="28">
        <v>1</v>
      </c>
      <c r="H16344" s="29">
        <v>1350</v>
      </c>
      <c r="I16344" s="29">
        <v>0</v>
      </c>
      <c r="J16344" s="29">
        <v>190</v>
      </c>
      <c r="K16344" s="30">
        <f>F16344*G16344*H16344/1000000/$B$13</f>
        <v>0.0555564901</v>
      </c>
      <c r="L16344" s="30">
        <f>F16344*G16344*I16344/1000000/$B$13</f>
        <v>0</v>
      </c>
      <c r="M16344" s="30">
        <f>F16344*G16344*J16344/1000000/$B$13</f>
        <v>0.0078190616</v>
      </c>
      <c r="N16344" s="30">
        <v>152.416144037</v>
      </c>
      <c r="O16344" s="4" t="inlineStr">
        <is>
          <t>FRANKO actual PPM | OPEL | Extra: 4.9</t>
        </is>
      </c>
    </row>
    <row r="16345" ht="15.75" customHeight="1">
      <c r="A16345" s="4" t="inlineStr">
        <is>
          <t>MSU65</t>
        </is>
      </c>
      <c r="B16345" s="26">
        <f>ROUND((K16345*$B$6*$B$9+L16345*$B$7*$B$10+M16345*$B$8*$B$11)*$B$12,0)</f>
        <v>167</v>
      </c>
      <c r="C16345" s="26">
        <f>ROUND((K16345*$B$6*$B$9+L16345*$B$7*$B$10+M16345*$B$8*$B$11)*$B$12,0)</f>
        <v>167</v>
      </c>
      <c r="E16345" s="27">
        <v>1</v>
      </c>
      <c r="F16345" s="28">
        <v>1280</v>
      </c>
      <c r="G16345" s="28">
        <v>1</v>
      </c>
      <c r="H16345" s="29">
        <v>1370</v>
      </c>
      <c r="I16345" s="29">
        <v>0</v>
      </c>
      <c r="J16345" s="29">
        <v>230</v>
      </c>
      <c r="K16345" s="30">
        <f>F16345*G16345*H16345/1000000/$B$13</f>
        <v>0.0563795492</v>
      </c>
      <c r="L16345" s="30">
        <f>F16345*G16345*I16345/1000000/$B$13</f>
        <v>0</v>
      </c>
      <c r="M16345" s="30">
        <f>F16345*G16345*J16345/1000000/$B$13</f>
        <v>0.0094651798</v>
      </c>
      <c r="N16345" s="30">
        <v>167.3884946521</v>
      </c>
      <c r="O16345" s="4" t="inlineStr">
        <is>
          <t>FRANKO actual PPM | OPEL | Extra: 4.3</t>
        </is>
      </c>
    </row>
    <row r="16346" ht="15.75" customHeight="1">
      <c r="A16346" s="4" t="inlineStr">
        <is>
          <t>MSU78</t>
        </is>
      </c>
      <c r="B16346" s="26">
        <f>ROUND((K16346*$B$6*$B$9+L16346*$B$7*$B$10+M16346*$B$8*$B$11)*$B$12,0)</f>
        <v>202</v>
      </c>
      <c r="C16346" s="26">
        <f>ROUND((K16346*$B$6*$B$9+L16346*$B$7*$B$10+M16346*$B$8*$B$11)*$B$12,0)</f>
        <v>202</v>
      </c>
      <c r="E16346" s="27">
        <v>1</v>
      </c>
      <c r="F16346" s="28">
        <v>1280</v>
      </c>
      <c r="G16346" s="28">
        <v>1</v>
      </c>
      <c r="H16346" s="29">
        <v>1900</v>
      </c>
      <c r="I16346" s="29">
        <v>0</v>
      </c>
      <c r="J16346" s="29">
        <v>230</v>
      </c>
      <c r="K16346" s="30">
        <f>F16346*G16346*H16346/1000000/$B$13</f>
        <v>0.0781906157</v>
      </c>
      <c r="L16346" s="30">
        <f>F16346*G16346*I16346/1000000/$B$13</f>
        <v>0</v>
      </c>
      <c r="M16346" s="30">
        <f>F16346*G16346*J16346/1000000/$B$13</f>
        <v>0.0094651798</v>
      </c>
      <c r="N16346" s="30">
        <v>201.721294386</v>
      </c>
      <c r="O16346" s="4" t="inlineStr">
        <is>
          <t>FRANKO actual PPM | OPEL | Extra: 4.5</t>
        </is>
      </c>
    </row>
    <row r="16347" ht="15.75" customHeight="1">
      <c r="A16347" s="4" t="inlineStr">
        <is>
          <t>MSU82</t>
        </is>
      </c>
      <c r="B16347" s="26">
        <f>ROUND((K16347*$B$6*$B$9+L16347*$B$7*$B$10+M16347*$B$8*$B$11)*$B$12,0)</f>
        <v>203</v>
      </c>
      <c r="C16347" s="26">
        <f>ROUND((K16347*$B$6*$B$9+L16347*$B$7*$B$10+M16347*$B$8*$B$11)*$B$12,0)</f>
        <v>203</v>
      </c>
      <c r="E16347" s="27">
        <v>1</v>
      </c>
      <c r="F16347" s="28">
        <v>1280</v>
      </c>
      <c r="G16347" s="28">
        <v>1</v>
      </c>
      <c r="H16347" s="29">
        <v>1810</v>
      </c>
      <c r="I16347" s="29">
        <v>0</v>
      </c>
      <c r="J16347" s="29">
        <v>250</v>
      </c>
      <c r="K16347" s="30">
        <f>F16347*G16347*H16347/1000000/$B$13</f>
        <v>0.0744868497</v>
      </c>
      <c r="L16347" s="30">
        <f>F16347*G16347*I16347/1000000/$B$13</f>
        <v>0</v>
      </c>
      <c r="M16347" s="30">
        <f>F16347*G16347*J16347/1000000/$B$13</f>
        <v>0.0102882389</v>
      </c>
      <c r="N16347" s="30">
        <v>202.7295829513</v>
      </c>
      <c r="O16347" s="4" t="inlineStr">
        <is>
          <t>FRANKO actual PPM | OPEL | Extra: 4.6</t>
        </is>
      </c>
    </row>
    <row r="16348" ht="15.75" customHeight="1">
      <c r="A16348" s="4" t="inlineStr">
        <is>
          <t>MSU89</t>
        </is>
      </c>
      <c r="B16348" s="26">
        <f>ROUND((K16348*$B$6*$B$9+L16348*$B$7*$B$10+M16348*$B$8*$B$11)*$B$12,0)</f>
        <v>196</v>
      </c>
      <c r="C16348" s="26">
        <f>ROUND((K16348*$B$6*$B$9+L16348*$B$7*$B$10+M16348*$B$8*$B$11)*$B$12,0)</f>
        <v>196</v>
      </c>
      <c r="E16348" s="27">
        <v>1</v>
      </c>
      <c r="F16348" s="28">
        <v>1280</v>
      </c>
      <c r="G16348" s="28">
        <v>1</v>
      </c>
      <c r="H16348" s="29">
        <v>1810</v>
      </c>
      <c r="I16348" s="29">
        <v>0</v>
      </c>
      <c r="J16348" s="29">
        <v>230</v>
      </c>
      <c r="K16348" s="30">
        <f>F16348*G16348*H16348/1000000/$B$13</f>
        <v>0.0744868497</v>
      </c>
      <c r="L16348" s="30">
        <f>F16348*G16348*I16348/1000000/$B$13</f>
        <v>0</v>
      </c>
      <c r="M16348" s="30">
        <f>F16348*G16348*J16348/1000000/$B$13</f>
        <v>0.0094651798</v>
      </c>
      <c r="N16348" s="30">
        <v>195.891196318</v>
      </c>
      <c r="O16348" s="4" t="inlineStr">
        <is>
          <t>FRANKO actual PPM | OPEL | Extra: 4.8</t>
        </is>
      </c>
    </row>
    <row r="16349" ht="15.75" customHeight="1">
      <c r="A16349" s="4" t="inlineStr">
        <is>
          <t>C27</t>
        </is>
      </c>
      <c r="B16349" s="26">
        <f>ROUND((K16349*$B$6*$B$9+L16349*$B$7*$B$10+M16349*$B$8*$B$11)*$B$12,0)</f>
        <v>91</v>
      </c>
      <c r="C16349" s="26">
        <f>ROUND((K16349*$B$6*$B$9+L16349*$B$7*$B$10+M16349*$B$8*$B$11)*$B$12,0)</f>
        <v>91</v>
      </c>
      <c r="E16349" s="27">
        <v>1</v>
      </c>
      <c r="F16349" s="28">
        <v>750</v>
      </c>
      <c r="G16349" s="28">
        <v>1</v>
      </c>
      <c r="H16349" s="29">
        <v>1330</v>
      </c>
      <c r="I16349" s="29">
        <v>0</v>
      </c>
      <c r="J16349" s="29">
        <v>200</v>
      </c>
      <c r="K16349" s="30">
        <f>F16349*G16349*H16349/1000000/$B$13</f>
        <v>0.0320703697</v>
      </c>
      <c r="L16349" s="30">
        <f>F16349*G16349*I16349/1000000/$B$13</f>
        <v>0</v>
      </c>
      <c r="M16349" s="30">
        <f>F16349*G16349*J16349/1000000/$B$13</f>
        <v>0.004822612</v>
      </c>
      <c r="N16349" s="30">
        <v>90.5506406281</v>
      </c>
      <c r="O16349" s="4" t="inlineStr">
        <is>
          <t>FRANKO actual PPM | OPEL | Extra: KUS 332</t>
        </is>
      </c>
    </row>
    <row r="16350" ht="15.75" customHeight="1">
      <c r="A16350" s="4" t="inlineStr">
        <is>
          <t>1235F722514677</t>
        </is>
      </c>
      <c r="B16350" s="26">
        <f>ROUND((K16350*$B$6*$B$9+L16350*$B$7*$B$10+M16350*$B$8*$B$11)*$B$12,0)</f>
        <v>127</v>
      </c>
      <c r="C16350" s="26">
        <f>ROUND((K16350*$B$6*$B$9+L16350*$B$7*$B$10+M16350*$B$8*$B$11)*$B$12,0)</f>
        <v>127</v>
      </c>
      <c r="E16350" s="27">
        <v>1</v>
      </c>
      <c r="F16350" s="28">
        <v>700</v>
      </c>
      <c r="G16350" s="28">
        <v>1</v>
      </c>
      <c r="H16350" s="29">
        <v>2000</v>
      </c>
      <c r="I16350" s="29">
        <v>0</v>
      </c>
      <c r="J16350" s="29">
        <v>300</v>
      </c>
      <c r="K16350" s="30">
        <f>F16350*G16350*H16350/1000000/$B$13</f>
        <v>0.0450110452</v>
      </c>
      <c r="L16350" s="30">
        <f>F16350*G16350*I16350/1000000/$B$13</f>
        <v>0</v>
      </c>
      <c r="M16350" s="30">
        <f>F16350*G16350*J16350/1000000/$B$13</f>
        <v>0.0067516568</v>
      </c>
      <c r="N16350" s="30">
        <v>126.9480265949</v>
      </c>
      <c r="O16350" s="4" t="inlineStr">
        <is>
          <t>FRANKO actual PPM | OPEL | Extra: 17.</t>
        </is>
      </c>
    </row>
    <row r="16351" ht="15.75" customHeight="1">
      <c r="A16351" s="4" t="inlineStr">
        <is>
          <t>96476191080306</t>
        </is>
      </c>
      <c r="B16351" s="26">
        <f>ROUND((K16351*$B$6*$B$9+L16351*$B$7*$B$10+M16351*$B$8*$B$11)*$B$12,0)</f>
        <v>61</v>
      </c>
      <c r="C16351" s="26">
        <f>ROUND((K16351*$B$6*$B$9+L16351*$B$7*$B$10+M16351*$B$8*$B$11)*$B$12,0)</f>
        <v>61</v>
      </c>
      <c r="E16351" s="27">
        <v>1</v>
      </c>
      <c r="F16351" s="28">
        <v>700</v>
      </c>
      <c r="G16351" s="28">
        <v>1</v>
      </c>
      <c r="H16351" s="29">
        <v>0</v>
      </c>
      <c r="I16351" s="29">
        <v>1130</v>
      </c>
      <c r="J16351" s="29">
        <v>160</v>
      </c>
      <c r="K16351" s="30">
        <f>F16351*G16351*H16351/1000000/$B$13</f>
        <v>0</v>
      </c>
      <c r="L16351" s="30">
        <f>F16351*G16351*I16351/1000000/$B$13</f>
        <v>0.0254312405</v>
      </c>
      <c r="M16351" s="30">
        <f>F16351*G16351*J16351/1000000/$B$13</f>
        <v>0.0036008836</v>
      </c>
      <c r="N16351" s="30">
        <v>60.5880176071</v>
      </c>
      <c r="O16351" s="4" t="inlineStr">
        <is>
          <t>FRANKO actual PPM | OPEL | Extra: DO85GBO GM3212-006 06381A</t>
        </is>
      </c>
    </row>
    <row r="16352" ht="15.75" customHeight="1">
      <c r="A16352" s="4" t="inlineStr">
        <is>
          <t>mts ART.17.0018</t>
        </is>
      </c>
      <c r="B16352" s="26">
        <f>ROUND((K16352*$B$6*$B$9+L16352*$B$7*$B$10+M16352*$B$8*$B$11)*$B$12,0)</f>
        <v>19</v>
      </c>
      <c r="C16352" s="26">
        <f>ROUND((K16352*$B$6*$B$9+L16352*$B$7*$B$10+M16352*$B$8*$B$11)*$B$12,0)</f>
        <v>19</v>
      </c>
      <c r="E16352" s="27">
        <v>1</v>
      </c>
      <c r="F16352" s="28">
        <v>3400</v>
      </c>
      <c r="G16352" s="28">
        <v>1</v>
      </c>
      <c r="H16352" s="29">
        <v>110</v>
      </c>
      <c r="I16352" s="29">
        <v>0</v>
      </c>
      <c r="J16352" s="29">
        <v>0</v>
      </c>
      <c r="K16352" s="30">
        <f>F16352*G16352*H16352/1000000/$B$13</f>
        <v>0.0120243792</v>
      </c>
      <c r="L16352" s="30">
        <f>F16352*G16352*I16352/1000000/$B$13</f>
        <v>0</v>
      </c>
      <c r="M16352" s="30">
        <f>F16352*G16352*J16352/1000000/$B$13</f>
        <v>0</v>
      </c>
      <c r="N16352" s="30">
        <v>18.927575325</v>
      </c>
      <c r="O16352" s="4" t="inlineStr">
        <is>
          <t>FRANKO actual PPM | OPEL ZAFIRA | Extra: 05/2011</t>
        </is>
      </c>
    </row>
    <row r="16353" ht="15.75" customHeight="1">
      <c r="A16353" s="4" t="inlineStr">
        <is>
          <t>25143906</t>
        </is>
      </c>
      <c r="B16353" s="26">
        <f>ROUND((K16353*$B$6*$B$9+L16353*$B$7*$B$10+M16353*$B$8*$B$11)*$B$12,0)</f>
        <v>113</v>
      </c>
      <c r="C16353" s="26">
        <f>ROUND((K16353*$B$6*$B$9+L16353*$B$7*$B$10+M16353*$B$8*$B$11)*$B$12,0)</f>
        <v>113</v>
      </c>
      <c r="E16353" s="27">
        <v>1</v>
      </c>
      <c r="F16353" s="28">
        <v>900</v>
      </c>
      <c r="G16353" s="28">
        <v>1</v>
      </c>
      <c r="H16353" s="29">
        <v>1029</v>
      </c>
      <c r="I16353" s="29">
        <v>25</v>
      </c>
      <c r="J16353" s="29">
        <v>271</v>
      </c>
      <c r="K16353" s="30">
        <f>F16353*G16353*H16353/1000000/$B$13</f>
        <v>0.0297748064</v>
      </c>
      <c r="L16353" s="30">
        <f>F16353*G16353*I16353/1000000/$B$13</f>
        <v>0.0007233918</v>
      </c>
      <c r="M16353" s="30">
        <f>F16353*G16353*J16353/1000000/$B$13</f>
        <v>0.0078415671</v>
      </c>
      <c r="N16353" s="30">
        <v>112.8925934094</v>
      </c>
      <c r="O16353" s="4" t="inlineStr">
        <is>
          <t>FRANKO actual PPM | OPEL | Extra: C-27 KUS25 Made in Australia</t>
        </is>
      </c>
    </row>
    <row r="16354" ht="15.75" customHeight="1">
      <c r="A16354" s="4" t="inlineStr">
        <is>
          <t>TYP KAT 12</t>
        </is>
      </c>
      <c r="B16354" s="26">
        <f>ROUND((K16354*$B$6*$B$9+L16354*$B$7*$B$10+M16354*$B$8*$B$11)*$B$12,0)</f>
        <v>159</v>
      </c>
      <c r="C16354" s="26">
        <f>ROUND((K16354*$B$6*$B$9+L16354*$B$7*$B$10+M16354*$B$8*$B$11)*$B$12,0)</f>
        <v>159</v>
      </c>
      <c r="E16354" s="27">
        <v>1</v>
      </c>
      <c r="F16354" s="28">
        <v>950</v>
      </c>
      <c r="G16354" s="28">
        <v>1</v>
      </c>
      <c r="H16354" s="29">
        <v>0</v>
      </c>
      <c r="I16354" s="29">
        <v>1800</v>
      </c>
      <c r="J16354" s="29">
        <v>365</v>
      </c>
      <c r="K16354" s="30">
        <f>F16354*G16354*H16354/1000000/$B$13</f>
        <v>0</v>
      </c>
      <c r="L16354" s="30">
        <f>F16354*G16354*I16354/1000000/$B$13</f>
        <v>0.0549777766</v>
      </c>
      <c r="M16354" s="30">
        <f>F16354*G16354*J16354/1000000/$B$13</f>
        <v>0.0111482714</v>
      </c>
      <c r="N16354" s="30">
        <v>158.9286113185</v>
      </c>
      <c r="O16354" s="4" t="inlineStr">
        <is>
          <t>FRANKO actual PPM | OPEL | Extra: KBA16524 13084933oooV194 KAT Nr 08 293 60 fur OPEL AS</t>
        </is>
      </c>
    </row>
    <row r="16355" ht="15.75" customHeight="1">
      <c r="A16355" s="4" t="inlineStr">
        <is>
          <t>TYP KAT 26</t>
        </is>
      </c>
      <c r="B16355" s="26">
        <f>ROUND((K16355*$B$6*$B$9+L16355*$B$7*$B$10+M16355*$B$8*$B$11)*$B$12,0)</f>
        <v>171</v>
      </c>
      <c r="C16355" s="26">
        <f>ROUND((K16355*$B$6*$B$9+L16355*$B$7*$B$10+M16355*$B$8*$B$11)*$B$12,0)</f>
        <v>171</v>
      </c>
      <c r="E16355" s="27">
        <v>1</v>
      </c>
      <c r="F16355" s="28">
        <v>1100</v>
      </c>
      <c r="G16355" s="28">
        <v>1</v>
      </c>
      <c r="H16355" s="29">
        <v>0</v>
      </c>
      <c r="I16355" s="29">
        <v>1660</v>
      </c>
      <c r="J16355" s="29">
        <v>340</v>
      </c>
      <c r="K16355" s="30">
        <f>F16355*G16355*H16355/1000000/$B$13</f>
        <v>0</v>
      </c>
      <c r="L16355" s="30">
        <f>F16355*G16355*I16355/1000000/$B$13</f>
        <v>0.0587072632</v>
      </c>
      <c r="M16355" s="30">
        <f>F16355*G16355*J16355/1000000/$B$13</f>
        <v>0.0120243792</v>
      </c>
      <c r="N16355" s="30">
        <v>170.7055141823</v>
      </c>
      <c r="O16355" s="4" t="inlineStr">
        <is>
          <t>FRANKO actual PPM | OPEL | Extra: KBA 16792,0819835V03,KAT-HR0819760</t>
        </is>
      </c>
    </row>
    <row r="16356" ht="15.75" customHeight="1">
      <c r="A16356" s="4" t="inlineStr">
        <is>
          <t>KAX82C-10</t>
        </is>
      </c>
      <c r="B16356" s="26">
        <f>ROUND((K16356*$B$6*$B$9+L16356*$B$7*$B$10+M16356*$B$8*$B$11)*$B$12,0)</f>
        <v>75</v>
      </c>
      <c r="C16356" s="26">
        <f>ROUND((K16356*$B$6*$B$9+L16356*$B$7*$B$10+M16356*$B$8*$B$11)*$B$12,0)</f>
        <v>75</v>
      </c>
      <c r="E16356" s="27">
        <v>1</v>
      </c>
      <c r="F16356" s="28">
        <v>1100</v>
      </c>
      <c r="G16356" s="28">
        <v>1</v>
      </c>
      <c r="H16356" s="29">
        <v>1350</v>
      </c>
      <c r="I16356" s="29">
        <v>0</v>
      </c>
      <c r="J16356" s="29">
        <v>0</v>
      </c>
      <c r="K16356" s="30">
        <f>F16356*G16356*H16356/1000000/$B$13</f>
        <v>0.0477438587</v>
      </c>
      <c r="L16356" s="30">
        <f>F16356*G16356*I16356/1000000/$B$13</f>
        <v>0</v>
      </c>
      <c r="M16356" s="30">
        <f>F16356*G16356*J16356/1000000/$B$13</f>
        <v>0</v>
      </c>
      <c r="N16356" s="30">
        <v>75.1536079079</v>
      </c>
      <c r="O16356" s="4" t="inlineStr">
        <is>
          <t>FRANKO actual PPM | OPEL | Extra: 1.1</t>
        </is>
      </c>
    </row>
    <row r="16357" ht="15.75" customHeight="1">
      <c r="A16357" s="4" t="inlineStr">
        <is>
          <t>C-0118103LU34101AC</t>
        </is>
      </c>
      <c r="B16357" s="26">
        <f>ROUND((K16357*$B$6*$B$9+L16357*$B$7*$B$10+M16357*$B$8*$B$11)*$B$12,0)</f>
        <v>122</v>
      </c>
      <c r="C16357" s="26">
        <f>ROUND((K16357*$B$6*$B$9+L16357*$B$7*$B$10+M16357*$B$8*$B$11)*$B$12,0)</f>
        <v>122</v>
      </c>
      <c r="E16357" s="27">
        <v>1</v>
      </c>
      <c r="F16357" s="28">
        <v>1100</v>
      </c>
      <c r="G16357" s="28">
        <v>1</v>
      </c>
      <c r="H16357" s="29">
        <v>2185</v>
      </c>
      <c r="I16357" s="29">
        <v>0</v>
      </c>
      <c r="J16357" s="29">
        <v>0</v>
      </c>
      <c r="K16357" s="30">
        <f>F16357*G16357*H16357/1000000/$B$13</f>
        <v>0.0772743194</v>
      </c>
      <c r="L16357" s="30">
        <f>F16357*G16357*I16357/1000000/$B$13</f>
        <v>0</v>
      </c>
      <c r="M16357" s="30">
        <f>F16357*G16357*J16357/1000000/$B$13</f>
        <v>0</v>
      </c>
      <c r="N16357" s="30">
        <v>121.6375061324</v>
      </c>
      <c r="O16357" s="4" t="inlineStr">
        <is>
          <t>FRANKO actual PPM | OPEL | Extra: 1.2</t>
        </is>
      </c>
    </row>
    <row r="16358" ht="15.75" customHeight="1">
      <c r="A16358" s="4" t="inlineStr">
        <is>
          <t>C-10GRP27</t>
        </is>
      </c>
      <c r="B16358" s="26">
        <f>ROUND((K16358*$B$6*$B$9+L16358*$B$7*$B$10+M16358*$B$8*$B$11)*$B$12,0)</f>
        <v>66</v>
      </c>
      <c r="C16358" s="26">
        <f>ROUND((K16358*$B$6*$B$9+L16358*$B$7*$B$10+M16358*$B$8*$B$11)*$B$12,0)</f>
        <v>66</v>
      </c>
      <c r="E16358" s="27">
        <v>1</v>
      </c>
      <c r="F16358" s="28">
        <v>1100</v>
      </c>
      <c r="G16358" s="28">
        <v>1</v>
      </c>
      <c r="H16358" s="29">
        <v>1180</v>
      </c>
      <c r="I16358" s="29">
        <v>0</v>
      </c>
      <c r="J16358" s="29">
        <v>0</v>
      </c>
      <c r="K16358" s="30">
        <f>F16358*G16358*H16358/1000000/$B$13</f>
        <v>0.041731669</v>
      </c>
      <c r="L16358" s="30">
        <f>F16358*G16358*I16358/1000000/$B$13</f>
        <v>0</v>
      </c>
      <c r="M16358" s="30">
        <f>F16358*G16358*J16358/1000000/$B$13</f>
        <v>0</v>
      </c>
      <c r="N16358" s="30">
        <v>65.6898202454</v>
      </c>
      <c r="O16358" s="4" t="inlineStr">
        <is>
          <t>FRANKO actual PPM | OPEL | Extra: 1.3</t>
        </is>
      </c>
    </row>
    <row r="16359" ht="15.75" customHeight="1">
      <c r="A16359" s="4" t="inlineStr">
        <is>
          <t>C-03NFJ01</t>
        </is>
      </c>
      <c r="B16359" s="26">
        <f>ROUND((K16359*$B$6*$B$9+L16359*$B$7*$B$10+M16359*$B$8*$B$11)*$B$12,0)</f>
        <v>119</v>
      </c>
      <c r="C16359" s="26">
        <f>ROUND((K16359*$B$6*$B$9+L16359*$B$7*$B$10+M16359*$B$8*$B$11)*$B$12,0)</f>
        <v>119</v>
      </c>
      <c r="E16359" s="27">
        <v>1</v>
      </c>
      <c r="F16359" s="28">
        <v>850</v>
      </c>
      <c r="G16359" s="28">
        <v>1</v>
      </c>
      <c r="H16359" s="29">
        <v>1610</v>
      </c>
      <c r="I16359" s="29">
        <v>0</v>
      </c>
      <c r="J16359" s="29">
        <v>218</v>
      </c>
      <c r="K16359" s="30">
        <f>F16359*G16359*H16359/1000000/$B$13</f>
        <v>0.0439982967</v>
      </c>
      <c r="L16359" s="30">
        <f>F16359*G16359*I16359/1000000/$B$13</f>
        <v>0</v>
      </c>
      <c r="M16359" s="30">
        <f>F16359*G16359*J16359/1000000/$B$13</f>
        <v>0.0059575333</v>
      </c>
      <c r="N16359" s="30">
        <v>118.7558845511</v>
      </c>
      <c r="O16359" s="4" t="inlineStr">
        <is>
          <t>FRANKO actual PPM | OPEL | Extra: 12.1</t>
        </is>
      </c>
    </row>
    <row r="16360" ht="15.75" customHeight="1">
      <c r="A16360" s="4" t="inlineStr">
        <is>
          <t>GM 21</t>
        </is>
      </c>
      <c r="B16360" s="26">
        <f>ROUND((K16360*$B$6*$B$9+L16360*$B$7*$B$10+M16360*$B$8*$B$11)*$B$12,0)</f>
        <v>0</v>
      </c>
      <c r="C16360" s="26">
        <f>ROUND((K16360*$B$6*$B$9+L16360*$B$7*$B$10+M16360*$B$8*$B$11)*$B$12,0)</f>
        <v>0</v>
      </c>
      <c r="E16360" s="27">
        <v>1</v>
      </c>
      <c r="F16360" s="28">
        <v>1440</v>
      </c>
      <c r="G16360" s="28">
        <v>1</v>
      </c>
      <c r="H16360" s="29">
        <v>0</v>
      </c>
      <c r="I16360" s="29">
        <v>0</v>
      </c>
      <c r="J16360" s="29">
        <v>0</v>
      </c>
      <c r="K16360" s="30">
        <f>F16360*G16360*H16360/1000000/$B$13</f>
        <v>0</v>
      </c>
      <c r="L16360" s="30">
        <f>F16360*G16360*I16360/1000000/$B$13</f>
        <v>0</v>
      </c>
      <c r="M16360" s="30">
        <f>F16360*G16360*J16360/1000000/$B$13</f>
        <v>0</v>
      </c>
      <c r="N16360" s="30">
        <v>0</v>
      </c>
      <c r="O16360" s="4" t="inlineStr">
        <is>
          <t>FRANKO actual PPM | VAUXHAL | Extra: KEMIRA 80793K3</t>
        </is>
      </c>
    </row>
    <row r="16361" ht="15.75" customHeight="1">
      <c r="A16361" s="4" t="inlineStr">
        <is>
          <t>GM 21</t>
        </is>
      </c>
      <c r="B16361" s="26">
        <f>ROUND((K16361*$B$6*$B$9+L16361*$B$7*$B$10+M16361*$B$8*$B$11)*$B$12,0)</f>
        <v>0</v>
      </c>
      <c r="C16361" s="26">
        <f>ROUND((K16361*$B$6*$B$9+L16361*$B$7*$B$10+M16361*$B$8*$B$11)*$B$12,0)</f>
        <v>0</v>
      </c>
      <c r="E16361" s="27">
        <v>1</v>
      </c>
      <c r="F16361" s="28">
        <v>1500</v>
      </c>
      <c r="G16361" s="28">
        <v>1</v>
      </c>
      <c r="H16361" s="29">
        <v>0</v>
      </c>
      <c r="I16361" s="29">
        <v>0</v>
      </c>
      <c r="J16361" s="29">
        <v>0</v>
      </c>
      <c r="K16361" s="30">
        <f>F16361*G16361*H16361/1000000/$B$13</f>
        <v>0</v>
      </c>
      <c r="L16361" s="30">
        <f>F16361*G16361*I16361/1000000/$B$13</f>
        <v>0</v>
      </c>
      <c r="M16361" s="30">
        <f>F16361*G16361*J16361/1000000/$B$13</f>
        <v>0</v>
      </c>
      <c r="N16361" s="30">
        <v>0</v>
      </c>
      <c r="O16361" s="4" t="inlineStr">
        <is>
          <t>FRANKO actual PPM | VAUXHAL | Extra: Part n 90502548 / ASMn 90502549</t>
        </is>
      </c>
    </row>
    <row r="16362" ht="15.75" customHeight="1">
      <c r="A16362" s="4" t="inlineStr">
        <is>
          <t>GM 23</t>
        </is>
      </c>
      <c r="B16362" s="26">
        <f>ROUND((K16362*$B$6*$B$9+L16362*$B$7*$B$10+M16362*$B$8*$B$11)*$B$12,0)</f>
        <v>0</v>
      </c>
      <c r="C16362" s="26">
        <f>ROUND((K16362*$B$6*$B$9+L16362*$B$7*$B$10+M16362*$B$8*$B$11)*$B$12,0)</f>
        <v>0</v>
      </c>
      <c r="E16362" s="27">
        <v>1</v>
      </c>
      <c r="F16362" s="28">
        <v>880</v>
      </c>
      <c r="G16362" s="28">
        <v>1</v>
      </c>
      <c r="H16362" s="29">
        <v>0</v>
      </c>
      <c r="I16362" s="29">
        <v>0</v>
      </c>
      <c r="J16362" s="29">
        <v>0</v>
      </c>
      <c r="K16362" s="30">
        <f>F16362*G16362*H16362/1000000/$B$13</f>
        <v>0</v>
      </c>
      <c r="L16362" s="30">
        <f>F16362*G16362*I16362/1000000/$B$13</f>
        <v>0</v>
      </c>
      <c r="M16362" s="30">
        <f>F16362*G16362*J16362/1000000/$B$13</f>
        <v>0</v>
      </c>
      <c r="N16362" s="30">
        <v>0</v>
      </c>
      <c r="O16362" s="4" t="inlineStr">
        <is>
          <t>FRANKO actual PPM | VAUXHAL | Extra: Part n 90531170 / ASM n 90531171</t>
        </is>
      </c>
    </row>
    <row r="16363" ht="15.75" customHeight="1">
      <c r="A16363" s="4" t="inlineStr">
        <is>
          <t>GM 23</t>
        </is>
      </c>
      <c r="B16363" s="26">
        <f>ROUND((K16363*$B$6*$B$9+L16363*$B$7*$B$10+M16363*$B$8*$B$11)*$B$12,0)</f>
        <v>0</v>
      </c>
      <c r="C16363" s="26">
        <f>ROUND((K16363*$B$6*$B$9+L16363*$B$7*$B$10+M16363*$B$8*$B$11)*$B$12,0)</f>
        <v>0</v>
      </c>
      <c r="E16363" s="27">
        <v>1</v>
      </c>
      <c r="F16363" s="28">
        <v>1000</v>
      </c>
      <c r="G16363" s="28">
        <v>1</v>
      </c>
      <c r="H16363" s="29">
        <v>0</v>
      </c>
      <c r="I16363" s="29">
        <v>0</v>
      </c>
      <c r="J16363" s="29">
        <v>0</v>
      </c>
      <c r="K16363" s="30">
        <f>F16363*G16363*H16363/1000000/$B$13</f>
        <v>0</v>
      </c>
      <c r="L16363" s="30">
        <f>F16363*G16363*I16363/1000000/$B$13</f>
        <v>0</v>
      </c>
      <c r="M16363" s="30">
        <f>F16363*G16363*J16363/1000000/$B$13</f>
        <v>0</v>
      </c>
      <c r="N16363" s="30">
        <v>0</v>
      </c>
      <c r="O16363" s="4" t="inlineStr">
        <is>
          <t>FRANKO actual PPM | VAUXHAL | Extra: KEMIRA 81080K6</t>
        </is>
      </c>
    </row>
    <row r="16364" ht="15.75" customHeight="1">
      <c r="A16364" s="4" t="inlineStr">
        <is>
          <t>GM 123</t>
        </is>
      </c>
      <c r="B16364" s="26">
        <f>ROUND((K16364*$B$6*$B$9+L16364*$B$7*$B$10+M16364*$B$8*$B$11)*$B$12,0)</f>
        <v>0</v>
      </c>
      <c r="C16364" s="26">
        <f>ROUND((K16364*$B$6*$B$9+L16364*$B$7*$B$10+M16364*$B$8*$B$11)*$B$12,0)</f>
        <v>0</v>
      </c>
      <c r="E16364" s="27">
        <v>1</v>
      </c>
      <c r="F16364" s="28">
        <v>1020</v>
      </c>
      <c r="G16364" s="28">
        <v>1</v>
      </c>
      <c r="H16364" s="29">
        <v>0</v>
      </c>
      <c r="I16364" s="29">
        <v>0</v>
      </c>
      <c r="J16364" s="29">
        <v>0</v>
      </c>
      <c r="K16364" s="30">
        <f>F16364*G16364*H16364/1000000/$B$13</f>
        <v>0</v>
      </c>
      <c r="L16364" s="30">
        <f>F16364*G16364*I16364/1000000/$B$13</f>
        <v>0</v>
      </c>
      <c r="M16364" s="30">
        <f>F16364*G16364*J16364/1000000/$B$13</f>
        <v>0</v>
      </c>
      <c r="N16364" s="30">
        <v>0</v>
      </c>
      <c r="O16364" s="4" t="inlineStr">
        <is>
          <t>FRANKO actual PPM | VAUXHAL | Extra: Part n 55560022 / ECOCAT / 84497 / 0512690</t>
        </is>
      </c>
    </row>
    <row r="16365" ht="15.75" customHeight="1">
      <c r="A16365" s="4" t="inlineStr">
        <is>
          <t>GM 123</t>
        </is>
      </c>
      <c r="B16365" s="26">
        <f>ROUND((K16365*$B$6*$B$9+L16365*$B$7*$B$10+M16365*$B$8*$B$11)*$B$12,0)</f>
        <v>0</v>
      </c>
      <c r="C16365" s="26">
        <f>ROUND((K16365*$B$6*$B$9+L16365*$B$7*$B$10+M16365*$B$8*$B$11)*$B$12,0)</f>
        <v>0</v>
      </c>
      <c r="E16365" s="27">
        <v>1</v>
      </c>
      <c r="F16365" s="28">
        <v>1080</v>
      </c>
      <c r="G16365" s="28">
        <v>1</v>
      </c>
      <c r="H16365" s="29">
        <v>0</v>
      </c>
      <c r="I16365" s="29">
        <v>0</v>
      </c>
      <c r="J16365" s="29">
        <v>0</v>
      </c>
      <c r="K16365" s="30">
        <f>F16365*G16365*H16365/1000000/$B$13</f>
        <v>0</v>
      </c>
      <c r="L16365" s="30">
        <f>F16365*G16365*I16365/1000000/$B$13</f>
        <v>0</v>
      </c>
      <c r="M16365" s="30">
        <f>F16365*G16365*J16365/1000000/$B$13</f>
        <v>0</v>
      </c>
      <c r="N16365" s="30">
        <v>0</v>
      </c>
      <c r="O16365" s="4" t="inlineStr">
        <is>
          <t>FRANKO actual PPM | VAUXHAL | Extra: Part n 55560022 / ECOCAT / 84497 / 0512690</t>
        </is>
      </c>
    </row>
    <row r="16366" ht="15.75" customHeight="1">
      <c r="A16366" s="4" t="inlineStr">
        <is>
          <t>GM 200</t>
        </is>
      </c>
      <c r="B16366" s="26">
        <f>ROUND((K16366*$B$6*$B$9+L16366*$B$7*$B$10+M16366*$B$8*$B$11)*$B$12,0)</f>
        <v>0</v>
      </c>
      <c r="C16366" s="26">
        <f>ROUND((K16366*$B$6*$B$9+L16366*$B$7*$B$10+M16366*$B$8*$B$11)*$B$12,0)</f>
        <v>0</v>
      </c>
      <c r="E16366" s="27">
        <v>1</v>
      </c>
      <c r="F16366" s="28">
        <v>360</v>
      </c>
      <c r="G16366" s="28">
        <v>1</v>
      </c>
      <c r="H16366" s="29">
        <v>0</v>
      </c>
      <c r="I16366" s="29">
        <v>0</v>
      </c>
      <c r="J16366" s="29">
        <v>0</v>
      </c>
      <c r="K16366" s="30">
        <f>F16366*G16366*H16366/1000000/$B$13</f>
        <v>0</v>
      </c>
      <c r="L16366" s="30">
        <f>F16366*G16366*I16366/1000000/$B$13</f>
        <v>0</v>
      </c>
      <c r="M16366" s="30">
        <f>F16366*G16366*J16366/1000000/$B$13</f>
        <v>0</v>
      </c>
      <c r="N16366" s="30">
        <v>0</v>
      </c>
      <c r="O16366" s="4" t="inlineStr">
        <is>
          <t>FRANKO actual PPM | VAUXHAL | Extra: 55564446</t>
        </is>
      </c>
    </row>
    <row r="16367" ht="15.75" customHeight="1">
      <c r="A16367" s="4" t="inlineStr">
        <is>
          <t>2351</t>
        </is>
      </c>
      <c r="B16367" s="26">
        <f>ROUND((K16367*$B$6*$B$9+L16367*$B$7*$B$10+M16367*$B$8*$B$11)*$B$12,0)</f>
        <v>368</v>
      </c>
      <c r="C16367" s="26">
        <f>ROUND((K16367*$B$6*$B$9+L16367*$B$7*$B$10+M16367*$B$8*$B$11)*$B$12,0)</f>
        <v>368</v>
      </c>
      <c r="E16367" s="27">
        <v>1</v>
      </c>
      <c r="F16367" s="28">
        <v>1800</v>
      </c>
      <c r="G16367" s="28">
        <v>1</v>
      </c>
      <c r="H16367" s="29">
        <v>308</v>
      </c>
      <c r="I16367" s="29">
        <v>3294</v>
      </c>
      <c r="J16367" s="29">
        <v>229</v>
      </c>
      <c r="K16367" s="30">
        <f>F16367*G16367*H16367/1000000/$B$13</f>
        <v>0.0178243739</v>
      </c>
      <c r="L16367" s="30">
        <f>F16367*G16367*I16367/1000000/$B$13</f>
        <v>0.1906282066</v>
      </c>
      <c r="M16367" s="30">
        <f>F16367*G16367*J16367/1000000/$B$13</f>
        <v>0.0132525377</v>
      </c>
      <c r="N16367" s="30">
        <v>368.0636738334</v>
      </c>
      <c r="O16367" s="4" t="inlineStr">
        <is>
          <t>FRANKO actual PPM | VOLVO | Extra: TM SWEDWEN</t>
        </is>
      </c>
    </row>
    <row r="16368" ht="15.75" customHeight="1">
      <c r="A16368" s="4" t="inlineStr">
        <is>
          <t>2351</t>
        </is>
      </c>
      <c r="B16368" s="26">
        <f>ROUND((K16368*$B$6*$B$9+L16368*$B$7*$B$10+M16368*$B$8*$B$11)*$B$12,0)</f>
        <v>188</v>
      </c>
      <c r="C16368" s="26">
        <f>ROUND((K16368*$B$6*$B$9+L16368*$B$7*$B$10+M16368*$B$8*$B$11)*$B$12,0)</f>
        <v>188</v>
      </c>
      <c r="E16368" s="27">
        <v>1</v>
      </c>
      <c r="F16368" s="28">
        <v>820</v>
      </c>
      <c r="G16368" s="28">
        <v>1</v>
      </c>
      <c r="H16368" s="29">
        <v>0</v>
      </c>
      <c r="I16368" s="29">
        <v>3351</v>
      </c>
      <c r="J16368" s="29">
        <v>370</v>
      </c>
      <c r="K16368" s="30">
        <f>F16368*G16368*H16368/1000000/$B$13</f>
        <v>0</v>
      </c>
      <c r="L16368" s="30">
        <f>F16368*G16368*I16368/1000000/$B$13</f>
        <v>0.0883444644</v>
      </c>
      <c r="M16368" s="30">
        <f>F16368*G16368*J16368/1000000/$B$13</f>
        <v>0.0097545365</v>
      </c>
      <c r="N16368" s="30">
        <v>187.5889906944</v>
      </c>
      <c r="O16368" s="4" t="inlineStr">
        <is>
          <t>FRANKO actual PPM | VOLVO | Extra: TM Sweden / + Maza dalis METALAS 0.62kq</t>
        </is>
      </c>
    </row>
    <row r="16369" ht="15.75" customHeight="1">
      <c r="A16369" s="4" t="inlineStr">
        <is>
          <t>2351</t>
        </is>
      </c>
      <c r="B16369" s="26">
        <f>ROUND((K16369*$B$6*$B$9+L16369*$B$7*$B$10+M16369*$B$8*$B$11)*$B$12,0)</f>
        <v>294</v>
      </c>
      <c r="C16369" s="26">
        <f>ROUND((K16369*$B$6*$B$9+L16369*$B$7*$B$10+M16369*$B$8*$B$11)*$B$12,0)</f>
        <v>294</v>
      </c>
      <c r="E16369" s="27">
        <v>1</v>
      </c>
      <c r="F16369" s="28">
        <v>1980</v>
      </c>
      <c r="G16369" s="28">
        <v>1</v>
      </c>
      <c r="H16369" s="29">
        <v>2850</v>
      </c>
      <c r="I16369" s="29">
        <v>110</v>
      </c>
      <c r="J16369" s="29">
        <v>0</v>
      </c>
      <c r="K16369" s="30">
        <f>F16369*G16369*H16369/1000000/$B$13</f>
        <v>0.1814266629</v>
      </c>
      <c r="L16369" s="30">
        <f>F16369*G16369*I16369/1000000/$B$13</f>
        <v>0.0070024326</v>
      </c>
      <c r="M16369" s="30">
        <f>F16369*G16369*J16369/1000000/$B$13</f>
        <v>0</v>
      </c>
      <c r="N16369" s="30">
        <v>294.0286437689</v>
      </c>
      <c r="O16369" s="4" t="inlineStr">
        <is>
          <t>FRANKO actual PPM | VOLVO | Extra: 2351</t>
        </is>
      </c>
    </row>
    <row r="16370" ht="15.75" customHeight="1">
      <c r="A16370" s="4" t="inlineStr">
        <is>
          <t>2351</t>
        </is>
      </c>
      <c r="B16370" s="26">
        <f>ROUND((K16370*$B$6*$B$9+L16370*$B$7*$B$10+M16370*$B$8*$B$11)*$B$12,0)</f>
        <v>425</v>
      </c>
      <c r="C16370" s="26">
        <f>ROUND((K16370*$B$6*$B$9+L16370*$B$7*$B$10+M16370*$B$8*$B$11)*$B$12,0)</f>
        <v>425</v>
      </c>
      <c r="E16370" s="27">
        <v>1</v>
      </c>
      <c r="F16370" s="28">
        <v>1700</v>
      </c>
      <c r="G16370" s="28">
        <v>1</v>
      </c>
      <c r="H16370" s="29">
        <v>0</v>
      </c>
      <c r="I16370" s="29">
        <v>4147</v>
      </c>
      <c r="J16370" s="29">
        <v>333</v>
      </c>
      <c r="K16370" s="30">
        <f>F16370*G16370*H16370/1000000/$B$13</f>
        <v>0</v>
      </c>
      <c r="L16370" s="30">
        <f>F16370*G16370*I16370/1000000/$B$13</f>
        <v>0.2266595482</v>
      </c>
      <c r="M16370" s="30">
        <f>F16370*G16370*J16370/1000000/$B$13</f>
        <v>0.0182005376</v>
      </c>
      <c r="N16370" s="30">
        <v>424.57058209</v>
      </c>
      <c r="O16370" s="4" t="inlineStr">
        <is>
          <t>FRANKO actual PPM | VOLVO | Extra: TM Sweden / PD</t>
        </is>
      </c>
    </row>
    <row r="16371" ht="15.75" customHeight="1">
      <c r="A16371" s="4" t="inlineStr">
        <is>
          <t>0135078</t>
        </is>
      </c>
      <c r="B16371" s="26">
        <f>ROUND((K16371*$B$6*$B$9+L16371*$B$7*$B$10+M16371*$B$8*$B$11)*$B$12,0)</f>
        <v>290</v>
      </c>
      <c r="C16371" s="26">
        <f>ROUND((K16371*$B$6*$B$9+L16371*$B$7*$B$10+M16371*$B$8*$B$11)*$B$12,0)</f>
        <v>290</v>
      </c>
      <c r="E16371" s="27">
        <v>1</v>
      </c>
      <c r="F16371" s="28">
        <v>1640</v>
      </c>
      <c r="G16371" s="28">
        <v>1</v>
      </c>
      <c r="H16371" s="29">
        <v>1650</v>
      </c>
      <c r="I16371" s="29">
        <v>60</v>
      </c>
      <c r="J16371" s="29">
        <v>340</v>
      </c>
      <c r="K16371" s="30">
        <f>F16371*G16371*H16371/1000000/$B$13</f>
        <v>0.0869999202</v>
      </c>
      <c r="L16371" s="30">
        <f>F16371*G16371*I16371/1000000/$B$13</f>
        <v>0.0031636335</v>
      </c>
      <c r="M16371" s="30">
        <f>F16371*G16371*J16371/1000000/$B$13</f>
        <v>0.0179272563</v>
      </c>
      <c r="N16371" s="30">
        <v>289.7105252233</v>
      </c>
      <c r="O16371" s="4" t="inlineStr">
        <is>
          <t>FRANKO actual PPM | VOLVO | Extra: 3468 / Holland / PT</t>
        </is>
      </c>
    </row>
    <row r="16372" ht="15.75" customHeight="1">
      <c r="A16372" s="4" t="inlineStr">
        <is>
          <t>1271780</t>
        </is>
      </c>
      <c r="B16372" s="26">
        <f>ROUND((K16372*$B$6*$B$9+L16372*$B$7*$B$10+M16372*$B$8*$B$11)*$B$12,0)</f>
        <v>380</v>
      </c>
      <c r="C16372" s="26">
        <f>ROUND((K16372*$B$6*$B$9+L16372*$B$7*$B$10+M16372*$B$8*$B$11)*$B$12,0)</f>
        <v>380</v>
      </c>
      <c r="E16372" s="27">
        <v>1</v>
      </c>
      <c r="F16372" s="28">
        <v>1740</v>
      </c>
      <c r="G16372" s="28">
        <v>1</v>
      </c>
      <c r="H16372" s="29">
        <v>0</v>
      </c>
      <c r="I16372" s="29">
        <v>3701</v>
      </c>
      <c r="J16372" s="29">
        <v>280</v>
      </c>
      <c r="K16372" s="30">
        <f>F16372*G16372*H16372/1000000/$B$13</f>
        <v>0</v>
      </c>
      <c r="L16372" s="30">
        <f>F16372*G16372*I16372/1000000/$B$13</f>
        <v>0.2070424487</v>
      </c>
      <c r="M16372" s="30">
        <f>F16372*G16372*J16372/1000000/$B$13</f>
        <v>0.0156638437</v>
      </c>
      <c r="N16372" s="30">
        <v>379.8362387577</v>
      </c>
      <c r="O16372" s="4" t="inlineStr">
        <is>
          <t>FRANKO actual PPM | VOLVO | Extra: 3468 / Holland</t>
        </is>
      </c>
    </row>
    <row r="16373" ht="15.75" customHeight="1">
      <c r="A16373" s="4" t="inlineStr">
        <is>
          <t>1271780</t>
        </is>
      </c>
      <c r="B16373" s="26">
        <f>ROUND((K16373*$B$6*$B$9+L16373*$B$7*$B$10+M16373*$B$8*$B$11)*$B$12,0)</f>
        <v>420</v>
      </c>
      <c r="C16373" s="26">
        <f>ROUND((K16373*$B$6*$B$9+L16373*$B$7*$B$10+M16373*$B$8*$B$11)*$B$12,0)</f>
        <v>420</v>
      </c>
      <c r="E16373" s="27">
        <v>1</v>
      </c>
      <c r="F16373" s="28">
        <v>1840</v>
      </c>
      <c r="G16373" s="28">
        <v>1</v>
      </c>
      <c r="H16373" s="29">
        <v>0</v>
      </c>
      <c r="I16373" s="29">
        <v>3883</v>
      </c>
      <c r="J16373" s="29">
        <v>291</v>
      </c>
      <c r="K16373" s="30">
        <f>F16373*G16373*H16373/1000000/$B$13</f>
        <v>0</v>
      </c>
      <c r="L16373" s="30">
        <f>F16373*G16373*I16373/1000000/$B$13</f>
        <v>0.229708082</v>
      </c>
      <c r="M16373" s="30">
        <f>F16373*G16373*J16373/1000000/$B$13</f>
        <v>0.0172147957</v>
      </c>
      <c r="N16373" s="30">
        <v>420.057077349</v>
      </c>
      <c r="O16373" s="4" t="inlineStr">
        <is>
          <t>FRANKO actual PPM | VOLVO | Extra: 3468 / Holland</t>
        </is>
      </c>
    </row>
    <row r="16374" ht="15.75" customHeight="1">
      <c r="A16374" s="4" t="inlineStr">
        <is>
          <t>1271780</t>
        </is>
      </c>
      <c r="B16374" s="26">
        <f>ROUND((K16374*$B$6*$B$9+L16374*$B$7*$B$10+M16374*$B$8*$B$11)*$B$12,0)</f>
        <v>450</v>
      </c>
      <c r="C16374" s="26">
        <f>ROUND((K16374*$B$6*$B$9+L16374*$B$7*$B$10+M16374*$B$8*$B$11)*$B$12,0)</f>
        <v>450</v>
      </c>
      <c r="E16374" s="27">
        <v>1</v>
      </c>
      <c r="F16374" s="28">
        <v>1880</v>
      </c>
      <c r="G16374" s="28">
        <v>1</v>
      </c>
      <c r="H16374" s="29">
        <v>0</v>
      </c>
      <c r="I16374" s="29">
        <v>4056</v>
      </c>
      <c r="J16374" s="29">
        <v>308</v>
      </c>
      <c r="K16374" s="30">
        <f>F16374*G16374*H16374/1000000/$B$13</f>
        <v>0</v>
      </c>
      <c r="L16374" s="30">
        <f>F16374*G16374*I16374/1000000/$B$13</f>
        <v>0.2451584448</v>
      </c>
      <c r="M16374" s="30">
        <f>F16374*G16374*J16374/1000000/$B$13</f>
        <v>0.0186165683</v>
      </c>
      <c r="N16374" s="30">
        <v>450.3368420858</v>
      </c>
      <c r="O16374" s="4" t="inlineStr">
        <is>
          <t>FRANKO actual PPM | VOLVO | Extra: 3468 / Holland / 04L962 / PD-RH</t>
        </is>
      </c>
    </row>
    <row r="16375" ht="15.75" customHeight="1">
      <c r="A16375" s="4" t="inlineStr">
        <is>
          <t>1271780</t>
        </is>
      </c>
      <c r="B16375" s="26">
        <f>ROUND((K16375*$B$6*$B$9+L16375*$B$7*$B$10+M16375*$B$8*$B$11)*$B$12,0)</f>
        <v>266</v>
      </c>
      <c r="C16375" s="26">
        <f>ROUND((K16375*$B$6*$B$9+L16375*$B$7*$B$10+M16375*$B$8*$B$11)*$B$12,0)</f>
        <v>266</v>
      </c>
      <c r="E16375" s="27">
        <v>1</v>
      </c>
      <c r="F16375" s="28">
        <v>1400</v>
      </c>
      <c r="G16375" s="28">
        <v>1</v>
      </c>
      <c r="H16375" s="29">
        <v>140</v>
      </c>
      <c r="I16375" s="29">
        <v>3200</v>
      </c>
      <c r="J16375" s="29">
        <v>220</v>
      </c>
      <c r="K16375" s="30">
        <f>F16375*G16375*H16375/1000000/$B$13</f>
        <v>0.0063015463</v>
      </c>
      <c r="L16375" s="30">
        <f>F16375*G16375*I16375/1000000/$B$13</f>
        <v>0.1440353446</v>
      </c>
      <c r="M16375" s="30">
        <f>F16375*G16375*J16375/1000000/$B$13</f>
        <v>0.0099024299</v>
      </c>
      <c r="N16375" s="30">
        <v>265.9002288773</v>
      </c>
      <c r="O16375" s="4" t="inlineStr">
        <is>
          <t>FRANKO actual PPM | VOLVO | Extra: 5468,HOLLAND</t>
        </is>
      </c>
    </row>
    <row r="16376" ht="15.75" customHeight="1">
      <c r="A16376" s="4" t="inlineStr">
        <is>
          <t>1275069</t>
        </is>
      </c>
      <c r="B16376" s="26">
        <f>ROUND((K16376*$B$6*$B$9+L16376*$B$7*$B$10+M16376*$B$8*$B$11)*$B$12,0)</f>
        <v>451</v>
      </c>
      <c r="C16376" s="26">
        <f>ROUND((K16376*$B$6*$B$9+L16376*$B$7*$B$10+M16376*$B$8*$B$11)*$B$12,0)</f>
        <v>451</v>
      </c>
      <c r="E16376" s="27">
        <v>1</v>
      </c>
      <c r="F16376" s="28">
        <v>1960</v>
      </c>
      <c r="G16376" s="28">
        <v>1</v>
      </c>
      <c r="H16376" s="29">
        <v>353</v>
      </c>
      <c r="I16376" s="29">
        <v>3529</v>
      </c>
      <c r="J16376" s="29">
        <v>283</v>
      </c>
      <c r="K16376" s="30">
        <f>F16376*G16376*H16376/1000000/$B$13</f>
        <v>0.0222444585</v>
      </c>
      <c r="L16376" s="30">
        <f>F16376*G16376*I16376/1000000/$B$13</f>
        <v>0.2223815699</v>
      </c>
      <c r="M16376" s="30">
        <f>F16376*G16376*J16376/1000000/$B$13</f>
        <v>0.0178333761</v>
      </c>
      <c r="N16376" s="30">
        <v>451.375780858</v>
      </c>
      <c r="O16376" s="4" t="inlineStr">
        <is>
          <t>FRANKO actual PPM | VOLVO | Extra: 2351 / SWEDEN / 96W35</t>
        </is>
      </c>
    </row>
    <row r="16377" ht="15.75" customHeight="1">
      <c r="A16377" s="4" t="inlineStr">
        <is>
          <t>1275158</t>
        </is>
      </c>
      <c r="B16377" s="26">
        <f>ROUND((K16377*$B$6*$B$9+L16377*$B$7*$B$10+M16377*$B$8*$B$11)*$B$12,0)</f>
        <v>246</v>
      </c>
      <c r="C16377" s="26">
        <f>ROUND((K16377*$B$6*$B$9+L16377*$B$7*$B$10+M16377*$B$8*$B$11)*$B$12,0)</f>
        <v>246</v>
      </c>
      <c r="E16377" s="27">
        <v>1</v>
      </c>
      <c r="F16377" s="28">
        <v>1800</v>
      </c>
      <c r="G16377" s="28">
        <v>1</v>
      </c>
      <c r="H16377" s="29">
        <v>2700</v>
      </c>
      <c r="I16377" s="29">
        <v>0</v>
      </c>
      <c r="J16377" s="29">
        <v>0</v>
      </c>
      <c r="K16377" s="30">
        <f>F16377*G16377*H16377/1000000/$B$13</f>
        <v>0.1562526283</v>
      </c>
      <c r="L16377" s="30">
        <f>F16377*G16377*I16377/1000000/$B$13</f>
        <v>0</v>
      </c>
      <c r="M16377" s="30">
        <f>F16377*G16377*J16377/1000000/$B$13</f>
        <v>0</v>
      </c>
      <c r="N16377" s="30">
        <v>245.9572622441</v>
      </c>
      <c r="O16377" s="4" t="inlineStr">
        <is>
          <t>FRANKO actual PPM | VOLVO | Extra: 2351 TM SWEDEN 97W10</t>
        </is>
      </c>
    </row>
    <row r="16378" ht="15.75" customHeight="1">
      <c r="A16378" s="4" t="inlineStr">
        <is>
          <t>1275158</t>
        </is>
      </c>
      <c r="B16378" s="26">
        <f>ROUND((K16378*$B$6*$B$9+L16378*$B$7*$B$10+M16378*$B$8*$B$11)*$B$12,0)</f>
        <v>289</v>
      </c>
      <c r="C16378" s="26">
        <f>ROUND((K16378*$B$6*$B$9+L16378*$B$7*$B$10+M16378*$B$8*$B$11)*$B$12,0)</f>
        <v>289</v>
      </c>
      <c r="E16378" s="27">
        <v>1</v>
      </c>
      <c r="F16378" s="28">
        <v>1800</v>
      </c>
      <c r="G16378" s="28">
        <v>1</v>
      </c>
      <c r="H16378" s="29">
        <v>3174</v>
      </c>
      <c r="I16378" s="29">
        <v>0</v>
      </c>
      <c r="J16378" s="29">
        <v>0</v>
      </c>
      <c r="K16378" s="30">
        <f>F16378*G16378*H16378/1000000/$B$13</f>
        <v>0.1836836453</v>
      </c>
      <c r="L16378" s="30">
        <f>F16378*G16378*I16378/1000000/$B$13</f>
        <v>0</v>
      </c>
      <c r="M16378" s="30">
        <f>F16378*G16378*J16378/1000000/$B$13</f>
        <v>0</v>
      </c>
      <c r="N16378" s="30">
        <v>289.1364260603</v>
      </c>
      <c r="O16378" s="4" t="inlineStr">
        <is>
          <t>FRANKO actual PPM | VOLVO | Extra: 2351 / 96W07 / SWEDEN</t>
        </is>
      </c>
    </row>
    <row r="16379" ht="15.75" customHeight="1">
      <c r="A16379" s="4" t="inlineStr">
        <is>
          <t>1275159</t>
        </is>
      </c>
      <c r="B16379" s="26">
        <f>ROUND((K16379*$B$6*$B$9+L16379*$B$7*$B$10+M16379*$B$8*$B$11)*$B$12,0)</f>
        <v>365</v>
      </c>
      <c r="C16379" s="26">
        <f>ROUND((K16379*$B$6*$B$9+L16379*$B$7*$B$10+M16379*$B$8*$B$11)*$B$12,0)</f>
        <v>365</v>
      </c>
      <c r="E16379" s="27">
        <v>1</v>
      </c>
      <c r="F16379" s="28">
        <v>1960</v>
      </c>
      <c r="G16379" s="28">
        <v>1</v>
      </c>
      <c r="H16379" s="29">
        <v>3676</v>
      </c>
      <c r="I16379" s="29">
        <v>0</v>
      </c>
      <c r="J16379" s="29">
        <v>0</v>
      </c>
      <c r="K16379" s="30">
        <f>F16379*G16379*H16379/1000000/$B$13</f>
        <v>0.231644843</v>
      </c>
      <c r="L16379" s="30">
        <f>F16379*G16379*I16379/1000000/$B$13</f>
        <v>0</v>
      </c>
      <c r="M16379" s="30">
        <f>F16379*G16379*J16379/1000000/$B$13</f>
        <v>0</v>
      </c>
      <c r="N16379" s="30">
        <v>364.6321473617</v>
      </c>
      <c r="O16379" s="4" t="inlineStr">
        <is>
          <t>FRANKO actual PPM | VOLVO | Extra: 2351 / 96W29 / SWEDEN</t>
        </is>
      </c>
    </row>
    <row r="16380" ht="15.75" customHeight="1">
      <c r="A16380" s="4" t="inlineStr">
        <is>
          <t>1275218</t>
        </is>
      </c>
      <c r="B16380" s="26">
        <f>ROUND((K16380*$B$6*$B$9+L16380*$B$7*$B$10+M16380*$B$8*$B$11)*$B$12,0)</f>
        <v>394</v>
      </c>
      <c r="C16380" s="26">
        <f>ROUND((K16380*$B$6*$B$9+L16380*$B$7*$B$10+M16380*$B$8*$B$11)*$B$12,0)</f>
        <v>394</v>
      </c>
      <c r="E16380" s="27">
        <v>1</v>
      </c>
      <c r="F16380" s="28">
        <v>1780</v>
      </c>
      <c r="G16380" s="28">
        <v>1</v>
      </c>
      <c r="H16380" s="29">
        <v>0</v>
      </c>
      <c r="I16380" s="29">
        <v>3862</v>
      </c>
      <c r="J16380" s="29">
        <v>269</v>
      </c>
      <c r="K16380" s="30">
        <f>F16380*G16380*H16380/1000000/$B$13</f>
        <v>0</v>
      </c>
      <c r="L16380" s="30">
        <f>F16380*G16380*I16380/1000000/$B$13</f>
        <v>0.2210158062</v>
      </c>
      <c r="M16380" s="30">
        <f>F16380*G16380*J16380/1000000/$B$13</f>
        <v>0.0153944205</v>
      </c>
      <c r="N16380" s="30">
        <v>394.4496047464</v>
      </c>
      <c r="O16380" s="4" t="inlineStr">
        <is>
          <t>FRANKO actual PPM | VOLVO | Extra: 3468/H OL LAN D/Skruzde</t>
        </is>
      </c>
    </row>
    <row r="16381" ht="15.75" customHeight="1">
      <c r="A16381" s="4" t="inlineStr">
        <is>
          <t>1275421</t>
        </is>
      </c>
      <c r="B16381" s="26">
        <f>ROUND((K16381*$B$6*$B$9+L16381*$B$7*$B$10+M16381*$B$8*$B$11)*$B$12,0)</f>
        <v>427</v>
      </c>
      <c r="C16381" s="26">
        <f>ROUND((K16381*$B$6*$B$9+L16381*$B$7*$B$10+M16381*$B$8*$B$11)*$B$12,0)</f>
        <v>427</v>
      </c>
      <c r="E16381" s="27">
        <v>1</v>
      </c>
      <c r="F16381" s="28">
        <v>1620</v>
      </c>
      <c r="G16381" s="28">
        <v>1</v>
      </c>
      <c r="H16381" s="29">
        <v>0</v>
      </c>
      <c r="I16381" s="29">
        <v>4460</v>
      </c>
      <c r="J16381" s="29">
        <v>340</v>
      </c>
      <c r="K16381" s="30">
        <f>F16381*G16381*H16381/1000000/$B$13</f>
        <v>0</v>
      </c>
      <c r="L16381" s="30">
        <f>F16381*G16381*I16381/1000000/$B$13</f>
        <v>0.2322955741</v>
      </c>
      <c r="M16381" s="30">
        <f>F16381*G16381*J16381/1000000/$B$13</f>
        <v>0.0177086312</v>
      </c>
      <c r="N16381" s="30">
        <v>427.2806247821</v>
      </c>
      <c r="O16381" s="4" t="inlineStr">
        <is>
          <t>FRANKO actual PPM | VOLVO | Extra: 3468 / Holland / PD-RH</t>
        </is>
      </c>
    </row>
    <row r="16382" ht="15.75" customHeight="1">
      <c r="A16382" s="4" t="inlineStr">
        <is>
          <t>1275421</t>
        </is>
      </c>
      <c r="B16382" s="26">
        <f>ROUND((K16382*$B$6*$B$9+L16382*$B$7*$B$10+M16382*$B$8*$B$11)*$B$12,0)</f>
        <v>423</v>
      </c>
      <c r="C16382" s="26">
        <f>ROUND((K16382*$B$6*$B$9+L16382*$B$7*$B$10+M16382*$B$8*$B$11)*$B$12,0)</f>
        <v>423</v>
      </c>
      <c r="E16382" s="27">
        <v>1</v>
      </c>
      <c r="F16382" s="28">
        <v>1750</v>
      </c>
      <c r="G16382" s="28">
        <v>1</v>
      </c>
      <c r="H16382" s="29">
        <v>0</v>
      </c>
      <c r="I16382" s="29">
        <v>4131</v>
      </c>
      <c r="J16382" s="29">
        <v>305</v>
      </c>
      <c r="K16382" s="30">
        <f>F16382*G16382*H16382/1000000/$B$13</f>
        <v>0</v>
      </c>
      <c r="L16382" s="30">
        <f>F16382*G16382*I16382/1000000/$B$13</f>
        <v>0.2324257846</v>
      </c>
      <c r="M16382" s="30">
        <f>F16382*G16382*J16382/1000000/$B$13</f>
        <v>0.017160461</v>
      </c>
      <c r="N16382" s="30">
        <v>422.883186326</v>
      </c>
      <c r="O16382" s="4" t="inlineStr">
        <is>
          <t>FRANKO actual PPM | VOLVO | Extra: 3468 Holland 27D952</t>
        </is>
      </c>
    </row>
    <row r="16383" ht="15.75" customHeight="1">
      <c r="A16383" s="4" t="inlineStr">
        <is>
          <t>1275690</t>
        </is>
      </c>
      <c r="B16383" s="26">
        <f>ROUND((K16383*$B$6*$B$9+L16383*$B$7*$B$10+M16383*$B$8*$B$11)*$B$12,0)</f>
        <v>413</v>
      </c>
      <c r="C16383" s="26">
        <f>ROUND((K16383*$B$6*$B$9+L16383*$B$7*$B$10+M16383*$B$8*$B$11)*$B$12,0)</f>
        <v>413</v>
      </c>
      <c r="E16383" s="27">
        <v>1</v>
      </c>
      <c r="F16383" s="28">
        <v>1780</v>
      </c>
      <c r="G16383" s="28">
        <v>1</v>
      </c>
      <c r="H16383" s="29">
        <v>0</v>
      </c>
      <c r="I16383" s="29">
        <v>3934</v>
      </c>
      <c r="J16383" s="29">
        <v>298</v>
      </c>
      <c r="K16383" s="30">
        <f>F16383*G16383*H16383/1000000/$B$13</f>
        <v>0</v>
      </c>
      <c r="L16383" s="30">
        <f>F16383*G16383*I16383/1000000/$B$13</f>
        <v>0.2251362459</v>
      </c>
      <c r="M16383" s="30">
        <f>F16383*G16383*J16383/1000000/$B$13</f>
        <v>0.017054042</v>
      </c>
      <c r="N16383" s="30">
        <v>413.2078205482</v>
      </c>
      <c r="O16383" s="4" t="inlineStr">
        <is>
          <t>FRANKO actual PPM | VOLVO | Extra: 3468 / Holland / 19M951N / PD-RH</t>
        </is>
      </c>
    </row>
    <row r="16384" ht="15.75" customHeight="1">
      <c r="A16384" s="4" t="inlineStr">
        <is>
          <t>1275690</t>
        </is>
      </c>
      <c r="B16384" s="26">
        <f>ROUND((K16384*$B$6*$B$9+L16384*$B$7*$B$10+M16384*$B$8*$B$11)*$B$12,0)</f>
        <v>406</v>
      </c>
      <c r="C16384" s="26">
        <f>ROUND((K16384*$B$6*$B$9+L16384*$B$7*$B$10+M16384*$B$8*$B$11)*$B$12,0)</f>
        <v>406</v>
      </c>
      <c r="E16384" s="27">
        <v>1</v>
      </c>
      <c r="F16384" s="28">
        <v>1580</v>
      </c>
      <c r="G16384" s="28">
        <v>1</v>
      </c>
      <c r="H16384" s="29">
        <v>0</v>
      </c>
      <c r="I16384" s="29">
        <v>4594</v>
      </c>
      <c r="J16384" s="29">
        <v>296</v>
      </c>
      <c r="K16384" s="30">
        <f>F16384*G16384*H16384/1000000/$B$13</f>
        <v>0</v>
      </c>
      <c r="L16384" s="30">
        <f>F16384*G16384*I16384/1000000/$B$13</f>
        <v>0.233366837</v>
      </c>
      <c r="M16384" s="30">
        <f>F16384*G16384*J16384/1000000/$B$13</f>
        <v>0.0150362612</v>
      </c>
      <c r="N16384" s="30">
        <v>406.36918121</v>
      </c>
      <c r="O16384" s="4" t="inlineStr">
        <is>
          <t>FRANKO actual PPM | VOLVO | Extra: 3469 / Holland / 19M951N / PD-RH</t>
        </is>
      </c>
    </row>
    <row r="16385" ht="15.75" customHeight="1">
      <c r="A16385" s="4" t="inlineStr">
        <is>
          <t>1275700</t>
        </is>
      </c>
      <c r="B16385" s="26">
        <f>ROUND((K16385*$B$6*$B$9+L16385*$B$7*$B$10+M16385*$B$8*$B$11)*$B$12,0)</f>
        <v>426</v>
      </c>
      <c r="C16385" s="26">
        <f>ROUND((K16385*$B$6*$B$9+L16385*$B$7*$B$10+M16385*$B$8*$B$11)*$B$12,0)</f>
        <v>426</v>
      </c>
      <c r="E16385" s="27">
        <v>1</v>
      </c>
      <c r="F16385" s="28">
        <v>1720</v>
      </c>
      <c r="G16385" s="28">
        <v>1</v>
      </c>
      <c r="H16385" s="29">
        <v>0</v>
      </c>
      <c r="I16385" s="29">
        <v>4182</v>
      </c>
      <c r="J16385" s="29">
        <v>321</v>
      </c>
      <c r="K16385" s="30">
        <f>F16385*G16385*H16385/1000000/$B$13</f>
        <v>0</v>
      </c>
      <c r="L16385" s="30">
        <f>F16385*G16385*I16385/1000000/$B$13</f>
        <v>0.2312616061</v>
      </c>
      <c r="M16385" s="30">
        <f>F16385*G16385*J16385/1000000/$B$13</f>
        <v>0.0177510702</v>
      </c>
      <c r="N16385" s="30">
        <v>426.3862636733</v>
      </c>
      <c r="O16385" s="4" t="inlineStr">
        <is>
          <t>FRANKO actual PPM | VOLVO | Extra: 3468 / Holland / PD-RH</t>
        </is>
      </c>
    </row>
    <row r="16386" ht="15.75" customHeight="1">
      <c r="A16386" s="4" t="inlineStr">
        <is>
          <t>1275700</t>
        </is>
      </c>
      <c r="B16386" s="26">
        <f>ROUND((K16386*$B$6*$B$9+L16386*$B$7*$B$10+M16386*$B$8*$B$11)*$B$12,0)</f>
        <v>427</v>
      </c>
      <c r="C16386" s="26">
        <f>ROUND((K16386*$B$6*$B$9+L16386*$B$7*$B$10+M16386*$B$8*$B$11)*$B$12,0)</f>
        <v>427</v>
      </c>
      <c r="E16386" s="27">
        <v>1</v>
      </c>
      <c r="F16386" s="28">
        <v>1620</v>
      </c>
      <c r="G16386" s="28">
        <v>1</v>
      </c>
      <c r="H16386" s="29">
        <v>0</v>
      </c>
      <c r="I16386" s="29">
        <v>4460</v>
      </c>
      <c r="J16386" s="29">
        <v>340</v>
      </c>
      <c r="K16386" s="30">
        <f>F16386*G16386*H16386/1000000/$B$13</f>
        <v>0</v>
      </c>
      <c r="L16386" s="30">
        <f>F16386*G16386*I16386/1000000/$B$13</f>
        <v>0.2322955741</v>
      </c>
      <c r="M16386" s="30">
        <f>F16386*G16386*J16386/1000000/$B$13</f>
        <v>0.0177086312</v>
      </c>
      <c r="N16386" s="30">
        <v>427.2806247821</v>
      </c>
      <c r="O16386" s="4" t="inlineStr">
        <is>
          <t>FRANKO actual PPM | VOLVO | Extra: 3468 / Holland / PD-RH</t>
        </is>
      </c>
    </row>
    <row r="16387" ht="15.75" customHeight="1">
      <c r="A16387" s="4" t="inlineStr">
        <is>
          <t>17263011</t>
        </is>
      </c>
      <c r="B16387" s="26">
        <f>ROUND((K16387*$B$6*$B$9+L16387*$B$7*$B$10+M16387*$B$8*$B$11)*$B$12,0)</f>
        <v>150</v>
      </c>
      <c r="C16387" s="26">
        <f>ROUND((K16387*$B$6*$B$9+L16387*$B$7*$B$10+M16387*$B$8*$B$11)*$B$12,0)</f>
        <v>150</v>
      </c>
      <c r="E16387" s="27">
        <v>1</v>
      </c>
      <c r="F16387" s="28">
        <v>550</v>
      </c>
      <c r="G16387" s="28">
        <v>1</v>
      </c>
      <c r="H16387" s="29">
        <v>5383</v>
      </c>
      <c r="I16387" s="29">
        <v>0</v>
      </c>
      <c r="J16387" s="29">
        <v>0</v>
      </c>
      <c r="K16387" s="30">
        <f>F16387*G16387*H16387/1000000/$B$13</f>
        <v>0.0951871078</v>
      </c>
      <c r="L16387" s="30">
        <f>F16387*G16387*I16387/1000000/$B$13</f>
        <v>0</v>
      </c>
      <c r="M16387" s="30">
        <f>F16387*G16387*J16387/1000000/$B$13</f>
        <v>0</v>
      </c>
      <c r="N16387" s="30">
        <v>149.8340264327</v>
      </c>
      <c r="O16387" s="4" t="inlineStr">
        <is>
          <t>FRANKO actual PPM | VOLVO | Extra: NJVS 47 01</t>
        </is>
      </c>
    </row>
    <row r="16388" ht="15.75" customHeight="1">
      <c r="A16388" s="4" t="inlineStr">
        <is>
          <t>17263009</t>
        </is>
      </c>
      <c r="B16388" s="26">
        <f>ROUND((K16388*$B$6*$B$9+L16388*$B$7*$B$10+M16388*$B$8*$B$11)*$B$12,0)</f>
        <v>148</v>
      </c>
      <c r="C16388" s="26">
        <f>ROUND((K16388*$B$6*$B$9+L16388*$B$7*$B$10+M16388*$B$8*$B$11)*$B$12,0)</f>
        <v>148</v>
      </c>
      <c r="E16388" s="27">
        <v>1</v>
      </c>
      <c r="F16388" s="28">
        <v>500</v>
      </c>
      <c r="G16388" s="28">
        <v>1</v>
      </c>
      <c r="H16388" s="29">
        <v>5850</v>
      </c>
      <c r="I16388" s="29">
        <v>0</v>
      </c>
      <c r="J16388" s="29">
        <v>0</v>
      </c>
      <c r="K16388" s="30">
        <f>F16388*G16388*H16388/1000000/$B$13</f>
        <v>0.0940409337</v>
      </c>
      <c r="L16388" s="30">
        <f>F16388*G16388*I16388/1000000/$B$13</f>
        <v>0</v>
      </c>
      <c r="M16388" s="30">
        <f>F16388*G16388*J16388/1000000/$B$13</f>
        <v>0</v>
      </c>
      <c r="N16388" s="30">
        <v>148.029833758</v>
      </c>
      <c r="O16388" s="4" t="inlineStr">
        <is>
          <t>FRANKO actual PPM | VOLVO | Extra: NJVS 17263009,01W4O</t>
        </is>
      </c>
    </row>
    <row r="16389" ht="15.75" customHeight="1">
      <c r="A16389" s="4" t="inlineStr">
        <is>
          <t>1326481</t>
        </is>
      </c>
      <c r="B16389" s="26">
        <f>ROUND((K16389*$B$6*$B$9+L16389*$B$7*$B$10+M16389*$B$8*$B$11)*$B$12,0)</f>
        <v>227</v>
      </c>
      <c r="C16389" s="26">
        <f>ROUND((K16389*$B$6*$B$9+L16389*$B$7*$B$10+M16389*$B$8*$B$11)*$B$12,0)</f>
        <v>227</v>
      </c>
      <c r="E16389" s="27">
        <v>1</v>
      </c>
      <c r="F16389" s="28">
        <v>1060</v>
      </c>
      <c r="G16389" s="28">
        <v>1</v>
      </c>
      <c r="H16389" s="29">
        <v>2155</v>
      </c>
      <c r="I16389" s="29">
        <v>0</v>
      </c>
      <c r="J16389" s="29">
        <v>393</v>
      </c>
      <c r="K16389" s="30">
        <f>F16389*G16389*H16389/1000000/$B$13</f>
        <v>0.0734419504</v>
      </c>
      <c r="L16389" s="30">
        <f>F16389*G16389*I16389/1000000/$B$13</f>
        <v>0</v>
      </c>
      <c r="M16389" s="30">
        <f>F16389*G16389*J16389/1000000/$B$13</f>
        <v>0.013393358</v>
      </c>
      <c r="N16389" s="30">
        <v>226.8836890929</v>
      </c>
      <c r="O16389" s="4" t="inlineStr">
        <is>
          <t>FRANKO actual PPM | VOLVO | Extra: 25395 / GERMANY</t>
        </is>
      </c>
    </row>
    <row r="16390" ht="15.75" customHeight="1">
      <c r="A16390" s="4" t="inlineStr">
        <is>
          <t>1326481</t>
        </is>
      </c>
      <c r="B16390" s="26">
        <f>ROUND((K16390*$B$6*$B$9+L16390*$B$7*$B$10+M16390*$B$8*$B$11)*$B$12,0)</f>
        <v>232</v>
      </c>
      <c r="C16390" s="26">
        <f>ROUND((K16390*$B$6*$B$9+L16390*$B$7*$B$10+M16390*$B$8*$B$11)*$B$12,0)</f>
        <v>232</v>
      </c>
      <c r="E16390" s="27">
        <v>1</v>
      </c>
      <c r="F16390" s="28">
        <v>1080</v>
      </c>
      <c r="G16390" s="28">
        <v>1</v>
      </c>
      <c r="H16390" s="29">
        <v>2158</v>
      </c>
      <c r="I16390" s="29">
        <v>0</v>
      </c>
      <c r="J16390" s="29">
        <v>395</v>
      </c>
      <c r="K16390" s="30">
        <f>F16390*G16390*H16390/1000000/$B$13</f>
        <v>0.074931816</v>
      </c>
      <c r="L16390" s="30">
        <f>F16390*G16390*I16390/1000000/$B$13</f>
        <v>0</v>
      </c>
      <c r="M16390" s="30">
        <f>F16390*G16390*J16390/1000000/$B$13</f>
        <v>0.0137155085</v>
      </c>
      <c r="N16390" s="30">
        <v>231.9054737958</v>
      </c>
      <c r="O16390" s="4" t="inlineStr">
        <is>
          <t>FRANKO actual PPM | VOLVO</t>
        </is>
      </c>
    </row>
    <row r="16391" ht="15.75" customHeight="1">
      <c r="A16391" s="4" t="inlineStr">
        <is>
          <t>1367278</t>
        </is>
      </c>
      <c r="B16391" s="26">
        <f>ROUND((K16391*$B$6*$B$9+L16391*$B$7*$B$10+M16391*$B$8*$B$11)*$B$12,0)</f>
        <v>249</v>
      </c>
      <c r="C16391" s="26">
        <f>ROUND((K16391*$B$6*$B$9+L16391*$B$7*$B$10+M16391*$B$8*$B$11)*$B$12,0)</f>
        <v>249</v>
      </c>
      <c r="E16391" s="27">
        <v>1</v>
      </c>
      <c r="F16391" s="28">
        <v>1400</v>
      </c>
      <c r="G16391" s="28">
        <v>1</v>
      </c>
      <c r="H16391" s="29">
        <v>1735</v>
      </c>
      <c r="I16391" s="29">
        <v>0</v>
      </c>
      <c r="J16391" s="29">
        <v>337</v>
      </c>
      <c r="K16391" s="30">
        <f>F16391*G16391*H16391/1000000/$B$13</f>
        <v>0.0780941634</v>
      </c>
      <c r="L16391" s="30">
        <f>F16391*G16391*I16391/1000000/$B$13</f>
        <v>0</v>
      </c>
      <c r="M16391" s="30">
        <f>F16391*G16391*J16391/1000000/$B$13</f>
        <v>0.0151687222</v>
      </c>
      <c r="N16391" s="30">
        <v>248.9573512888</v>
      </c>
      <c r="O16391" s="4" t="inlineStr">
        <is>
          <t>FRANKO actual PPM | VOLVO | Extra: 6649 / 2256564001 / GERMANY</t>
        </is>
      </c>
    </row>
    <row r="16392" ht="15.75" customHeight="1">
      <c r="A16392" s="4" t="inlineStr">
        <is>
          <t>1367278</t>
        </is>
      </c>
      <c r="B16392" s="26">
        <f>ROUND((K16392*$B$6*$B$9+L16392*$B$7*$B$10+M16392*$B$8*$B$11)*$B$12,0)</f>
        <v>230</v>
      </c>
      <c r="C16392" s="26">
        <f>ROUND((K16392*$B$6*$B$9+L16392*$B$7*$B$10+M16392*$B$8*$B$11)*$B$12,0)</f>
        <v>230</v>
      </c>
      <c r="E16392" s="27">
        <v>1</v>
      </c>
      <c r="F16392" s="28">
        <v>1400</v>
      </c>
      <c r="G16392" s="28">
        <v>1</v>
      </c>
      <c r="H16392" s="29">
        <v>1586</v>
      </c>
      <c r="I16392" s="29">
        <v>12</v>
      </c>
      <c r="J16392" s="29">
        <v>313</v>
      </c>
      <c r="K16392" s="30">
        <f>F16392*G16392*H16392/1000000/$B$13</f>
        <v>0.0713875177</v>
      </c>
      <c r="L16392" s="30">
        <f>F16392*G16392*I16392/1000000/$B$13</f>
        <v>0.0005401325</v>
      </c>
      <c r="M16392" s="30">
        <f>F16392*G16392*J16392/1000000/$B$13</f>
        <v>0.0140884571</v>
      </c>
      <c r="N16392" s="30">
        <v>230.0764376283</v>
      </c>
      <c r="O16392" s="4" t="inlineStr">
        <is>
          <t>FRANKO actual PPM | VOLVO | Extra: 225654001 / 6649 / GERMANY / ZEUNA STARKER</t>
        </is>
      </c>
    </row>
    <row r="16393" ht="15.75" customHeight="1">
      <c r="A16393" s="4" t="inlineStr">
        <is>
          <t>1367865</t>
        </is>
      </c>
      <c r="B16393" s="26">
        <f>ROUND((K16393*$B$6*$B$9+L16393*$B$7*$B$10+M16393*$B$8*$B$11)*$B$12,0)</f>
        <v>148</v>
      </c>
      <c r="C16393" s="26">
        <f>ROUND((K16393*$B$6*$B$9+L16393*$B$7*$B$10+M16393*$B$8*$B$11)*$B$12,0)</f>
        <v>148</v>
      </c>
      <c r="E16393" s="27">
        <v>1</v>
      </c>
      <c r="F16393" s="28">
        <v>1000</v>
      </c>
      <c r="G16393" s="28">
        <v>1</v>
      </c>
      <c r="H16393" s="29">
        <v>1660</v>
      </c>
      <c r="I16393" s="29">
        <v>0</v>
      </c>
      <c r="J16393" s="29">
        <v>240</v>
      </c>
      <c r="K16393" s="30">
        <f>F16393*G16393*H16393/1000000/$B$13</f>
        <v>0.0533702393</v>
      </c>
      <c r="L16393" s="30">
        <f>F16393*G16393*I16393/1000000/$B$13</f>
        <v>0</v>
      </c>
      <c r="M16393" s="30">
        <f>F16393*G16393*J16393/1000000/$B$13</f>
        <v>0.0077161792</v>
      </c>
      <c r="N16393" s="30">
        <v>148.119968376</v>
      </c>
      <c r="O16393" s="4" t="inlineStr">
        <is>
          <t>FRANKO actual PPM | VOLVO | Extra: 6649, 2236252001ZEUNA STARKER GER.</t>
        </is>
      </c>
    </row>
    <row r="16394" ht="15.75" customHeight="1">
      <c r="A16394" s="4" t="inlineStr">
        <is>
          <t>17263012</t>
        </is>
      </c>
      <c r="B16394" s="26">
        <f>ROUND((K16394*$B$6*$B$9+L16394*$B$7*$B$10+M16394*$B$8*$B$11)*$B$12,0)</f>
        <v>208</v>
      </c>
      <c r="C16394" s="26">
        <f>ROUND((K16394*$B$6*$B$9+L16394*$B$7*$B$10+M16394*$B$8*$B$11)*$B$12,0)</f>
        <v>208</v>
      </c>
      <c r="E16394" s="27">
        <v>1</v>
      </c>
      <c r="F16394" s="28">
        <v>580</v>
      </c>
      <c r="G16394" s="28">
        <v>1</v>
      </c>
      <c r="H16394" s="29">
        <v>7100</v>
      </c>
      <c r="I16394" s="29">
        <v>0</v>
      </c>
      <c r="J16394" s="29">
        <v>0</v>
      </c>
      <c r="K16394" s="30">
        <f>F16394*G16394*H16394/1000000/$B$13</f>
        <v>0.1323967744</v>
      </c>
      <c r="L16394" s="30">
        <f>F16394*G16394*I16394/1000000/$B$13</f>
        <v>0</v>
      </c>
      <c r="M16394" s="30">
        <f>F16394*G16394*J16394/1000000/$B$13</f>
        <v>0</v>
      </c>
      <c r="N16394" s="30">
        <v>208.4057625352</v>
      </c>
      <c r="O16394" s="4" t="inlineStr">
        <is>
          <t>FRANKO actual PPM | VOLVO | Extra: NJ VS</t>
        </is>
      </c>
    </row>
    <row r="16395" ht="15.75" customHeight="1">
      <c r="A16395" s="4" t="inlineStr">
        <is>
          <t>2049253</t>
        </is>
      </c>
      <c r="B16395" s="26">
        <f>ROUND((K16395*$B$6*$B$9+L16395*$B$7*$B$10+M16395*$B$8*$B$11)*$B$12,0)</f>
        <v>188</v>
      </c>
      <c r="C16395" s="26">
        <f>ROUND((K16395*$B$6*$B$9+L16395*$B$7*$B$10+M16395*$B$8*$B$11)*$B$12,0)</f>
        <v>188</v>
      </c>
      <c r="E16395" s="27">
        <v>1</v>
      </c>
      <c r="F16395" s="28">
        <v>580</v>
      </c>
      <c r="G16395" s="28">
        <v>1</v>
      </c>
      <c r="H16395" s="29">
        <v>6406</v>
      </c>
      <c r="I16395" s="29">
        <v>0</v>
      </c>
      <c r="J16395" s="29">
        <v>0</v>
      </c>
      <c r="K16395" s="30">
        <f>F16395*G16395*H16395/1000000/$B$13</f>
        <v>0.1194554559</v>
      </c>
      <c r="L16395" s="30">
        <f>F16395*G16395*I16395/1000000/$B$13</f>
        <v>0</v>
      </c>
      <c r="M16395" s="30">
        <f>F16395*G16395*J16395/1000000/$B$13</f>
        <v>0</v>
      </c>
      <c r="N16395" s="30">
        <v>188.0348330705</v>
      </c>
      <c r="O16395" s="4" t="inlineStr">
        <is>
          <t>FRANKO actual PPM | VOLVO | Extra: NJ VS / 04W24</t>
        </is>
      </c>
    </row>
    <row r="16396" ht="15.75" customHeight="1">
      <c r="A16396" s="4" t="inlineStr">
        <is>
          <t>20493016</t>
        </is>
      </c>
      <c r="B16396" s="26">
        <f>ROUND((K16396*$B$6*$B$9+L16396*$B$7*$B$10+M16396*$B$8*$B$11)*$B$12,0)</f>
        <v>198</v>
      </c>
      <c r="C16396" s="26">
        <f>ROUND((K16396*$B$6*$B$9+L16396*$B$7*$B$10+M16396*$B$8*$B$11)*$B$12,0)</f>
        <v>198</v>
      </c>
      <c r="E16396" s="27">
        <v>1</v>
      </c>
      <c r="F16396" s="28">
        <v>540</v>
      </c>
      <c r="G16396" s="28">
        <v>1</v>
      </c>
      <c r="H16396" s="29">
        <v>7263</v>
      </c>
      <c r="I16396" s="29">
        <v>0</v>
      </c>
      <c r="J16396" s="29">
        <v>0</v>
      </c>
      <c r="K16396" s="30">
        <f>F16396*G16396*H16396/1000000/$B$13</f>
        <v>0.1260958711</v>
      </c>
      <c r="L16396" s="30">
        <f>F16396*G16396*I16396/1000000/$B$13</f>
        <v>0</v>
      </c>
      <c r="M16396" s="30">
        <f>F16396*G16396*J16396/1000000/$B$13</f>
        <v>0</v>
      </c>
      <c r="N16396" s="30">
        <v>198.487510631</v>
      </c>
      <c r="O16396" s="4" t="inlineStr">
        <is>
          <t>FRANKO actual PPM | VOLVO | Extra: NJ VS / 02W38</t>
        </is>
      </c>
    </row>
    <row r="16397" ht="15.75" customHeight="1">
      <c r="A16397" s="4" t="inlineStr">
        <is>
          <t>20493005</t>
        </is>
      </c>
      <c r="B16397" s="26">
        <f>ROUND((K16397*$B$6*$B$9+L16397*$B$7*$B$10+M16397*$B$8*$B$11)*$B$12,0)</f>
        <v>163</v>
      </c>
      <c r="C16397" s="26">
        <f>ROUND((K16397*$B$6*$B$9+L16397*$B$7*$B$10+M16397*$B$8*$B$11)*$B$12,0)</f>
        <v>163</v>
      </c>
      <c r="E16397" s="27">
        <v>1</v>
      </c>
      <c r="F16397" s="28">
        <v>500</v>
      </c>
      <c r="G16397" s="28">
        <v>1</v>
      </c>
      <c r="H16397" s="29">
        <v>6450</v>
      </c>
      <c r="I16397" s="29">
        <v>0</v>
      </c>
      <c r="J16397" s="29">
        <v>0</v>
      </c>
      <c r="K16397" s="30">
        <f>F16397*G16397*H16397/1000000/$B$13</f>
        <v>0.1036861577</v>
      </c>
      <c r="L16397" s="30">
        <f>F16397*G16397*I16397/1000000/$B$13</f>
        <v>0</v>
      </c>
      <c r="M16397" s="30">
        <f>F16397*G16397*J16397/1000000/$B$13</f>
        <v>0</v>
      </c>
      <c r="N16397" s="30">
        <v>163.2123808101</v>
      </c>
      <c r="O16397" s="4" t="inlineStr">
        <is>
          <t>FRANKO actual PPM | VOLVO | Extra: NJVS 0802</t>
        </is>
      </c>
    </row>
    <row r="16398" ht="15.75" customHeight="1">
      <c r="A16398" s="4" t="inlineStr">
        <is>
          <t>20493009</t>
        </is>
      </c>
      <c r="B16398" s="26">
        <f>ROUND((K16398*$B$6*$B$9+L16398*$B$7*$B$10+M16398*$B$8*$B$11)*$B$12,0)</f>
        <v>209</v>
      </c>
      <c r="C16398" s="26">
        <f>ROUND((K16398*$B$6*$B$9+L16398*$B$7*$B$10+M16398*$B$8*$B$11)*$B$12,0)</f>
        <v>209</v>
      </c>
      <c r="E16398" s="27">
        <v>1</v>
      </c>
      <c r="F16398" s="28">
        <v>600</v>
      </c>
      <c r="G16398" s="28">
        <v>1</v>
      </c>
      <c r="H16398" s="29">
        <v>6895</v>
      </c>
      <c r="I16398" s="29">
        <v>0</v>
      </c>
      <c r="J16398" s="29">
        <v>0</v>
      </c>
      <c r="K16398" s="30">
        <f>F16398*G16398*H16398/1000000/$B$13</f>
        <v>0.1330076386</v>
      </c>
      <c r="L16398" s="30">
        <f>F16398*G16398*I16398/1000000/$B$13</f>
        <v>0</v>
      </c>
      <c r="M16398" s="30">
        <f>F16398*G16398*J16398/1000000/$B$13</f>
        <v>0</v>
      </c>
      <c r="N16398" s="30">
        <v>209.3673238485</v>
      </c>
      <c r="O16398" s="4" t="inlineStr">
        <is>
          <t>FRANKO actual PPM | VOLVO | Extra: NJ VS / 02W20</t>
        </is>
      </c>
    </row>
    <row r="16399" ht="15.75" customHeight="1">
      <c r="A16399" s="4" t="inlineStr">
        <is>
          <t>353105</t>
        </is>
      </c>
      <c r="B16399" s="26">
        <f>ROUND((K16399*$B$6*$B$9+L16399*$B$7*$B$10+M16399*$B$8*$B$11)*$B$12,0)</f>
        <v>317</v>
      </c>
      <c r="C16399" s="26">
        <f>ROUND((K16399*$B$6*$B$9+L16399*$B$7*$B$10+M16399*$B$8*$B$11)*$B$12,0)</f>
        <v>317</v>
      </c>
      <c r="E16399" s="27">
        <v>1</v>
      </c>
      <c r="F16399" s="28">
        <v>1300</v>
      </c>
      <c r="G16399" s="28">
        <v>1</v>
      </c>
      <c r="H16399" s="29">
        <v>2481</v>
      </c>
      <c r="I16399" s="29">
        <v>0</v>
      </c>
      <c r="J16399" s="29">
        <v>442</v>
      </c>
      <c r="K16399" s="30">
        <f>F16399*G16399*H16399/1000000/$B$13</f>
        <v>0.1036958029</v>
      </c>
      <c r="L16399" s="30">
        <f>F16399*G16399*I16399/1000000/$B$13</f>
        <v>0</v>
      </c>
      <c r="M16399" s="30">
        <f>F16399*G16399*J16399/1000000/$B$13</f>
        <v>0.018473819</v>
      </c>
      <c r="N16399" s="30">
        <v>316.7172883386</v>
      </c>
      <c r="O16399" s="4" t="inlineStr">
        <is>
          <t>FRANKO actual PPM | VOLVO | Extra: 6649</t>
        </is>
      </c>
    </row>
    <row r="16400" ht="15.75" customHeight="1">
      <c r="A16400" s="4" t="inlineStr">
        <is>
          <t>353105</t>
        </is>
      </c>
      <c r="B16400" s="26">
        <f>ROUND((K16400*$B$6*$B$9+L16400*$B$7*$B$10+M16400*$B$8*$B$11)*$B$12,0)</f>
        <v>317</v>
      </c>
      <c r="C16400" s="26">
        <f>ROUND((K16400*$B$6*$B$9+L16400*$B$7*$B$10+M16400*$B$8*$B$11)*$B$12,0)</f>
        <v>317</v>
      </c>
      <c r="E16400" s="27">
        <v>1</v>
      </c>
      <c r="F16400" s="28">
        <v>1300</v>
      </c>
      <c r="G16400" s="28">
        <v>1</v>
      </c>
      <c r="H16400" s="29">
        <v>2481</v>
      </c>
      <c r="I16400" s="29">
        <v>0</v>
      </c>
      <c r="J16400" s="29">
        <v>442</v>
      </c>
      <c r="K16400" s="30">
        <f>F16400*G16400*H16400/1000000/$B$13</f>
        <v>0.1036958029</v>
      </c>
      <c r="L16400" s="30">
        <f>F16400*G16400*I16400/1000000/$B$13</f>
        <v>0</v>
      </c>
      <c r="M16400" s="30">
        <f>F16400*G16400*J16400/1000000/$B$13</f>
        <v>0.018473819</v>
      </c>
      <c r="N16400" s="30">
        <v>316.7172883386</v>
      </c>
      <c r="O16400" s="4" t="inlineStr">
        <is>
          <t>FRANKO actual PPM | VOLVO | Extra: 6649</t>
        </is>
      </c>
    </row>
    <row r="16401" ht="15.75" customHeight="1">
      <c r="A16401" s="4" t="inlineStr">
        <is>
          <t>353125</t>
        </is>
      </c>
      <c r="B16401" s="26">
        <f>ROUND((K16401*$B$6*$B$9+L16401*$B$7*$B$10+M16401*$B$8*$B$11)*$B$12,0)</f>
        <v>211</v>
      </c>
      <c r="C16401" s="26">
        <f>ROUND((K16401*$B$6*$B$9+L16401*$B$7*$B$10+M16401*$B$8*$B$11)*$B$12,0)</f>
        <v>211</v>
      </c>
      <c r="E16401" s="27">
        <v>1</v>
      </c>
      <c r="F16401" s="28">
        <v>1040</v>
      </c>
      <c r="G16401" s="28">
        <v>1</v>
      </c>
      <c r="H16401" s="29">
        <v>2000</v>
      </c>
      <c r="I16401" s="29">
        <v>0</v>
      </c>
      <c r="J16401" s="29">
        <v>382</v>
      </c>
      <c r="K16401" s="30">
        <f>F16401*G16401*H16401/1000000/$B$13</f>
        <v>0.0668735529</v>
      </c>
      <c r="L16401" s="30">
        <f>F16401*G16401*I16401/1000000/$B$13</f>
        <v>0</v>
      </c>
      <c r="M16401" s="30">
        <f>F16401*G16401*J16401/1000000/$B$13</f>
        <v>0.0127728486</v>
      </c>
      <c r="N16401" s="30">
        <v>211.3888721276</v>
      </c>
      <c r="O16401" s="4" t="inlineStr">
        <is>
          <t>FRANKO actual PPM | VOLVO | Extra: AB TORSMASKINER W / SWEDEN</t>
        </is>
      </c>
    </row>
    <row r="16402" ht="15.75" customHeight="1">
      <c r="A16402" s="4" t="inlineStr">
        <is>
          <t>353125</t>
        </is>
      </c>
      <c r="B16402" s="26">
        <f>ROUND((K16402*$B$6*$B$9+L16402*$B$7*$B$10+M16402*$B$8*$B$11)*$B$12,0)</f>
        <v>237</v>
      </c>
      <c r="C16402" s="26">
        <f>ROUND((K16402*$B$6*$B$9+L16402*$B$7*$B$10+M16402*$B$8*$B$11)*$B$12,0)</f>
        <v>237</v>
      </c>
      <c r="E16402" s="27">
        <v>1</v>
      </c>
      <c r="F16402" s="28">
        <v>1080</v>
      </c>
      <c r="G16402" s="28">
        <v>1</v>
      </c>
      <c r="H16402" s="29">
        <v>2165</v>
      </c>
      <c r="I16402" s="29">
        <v>0</v>
      </c>
      <c r="J16402" s="29">
        <v>413</v>
      </c>
      <c r="K16402" s="30">
        <f>F16402*G16402*H16402/1000000/$B$13</f>
        <v>0.0751748756</v>
      </c>
      <c r="L16402" s="30">
        <f>F16402*G16402*I16402/1000000/$B$13</f>
        <v>0</v>
      </c>
      <c r="M16402" s="30">
        <f>F16402*G16402*J16402/1000000/$B$13</f>
        <v>0.014340519</v>
      </c>
      <c r="N16402" s="30">
        <v>237.4809738312</v>
      </c>
      <c r="O16402" s="4" t="inlineStr">
        <is>
          <t>FRANKO actual PPM | VOLVO | Extra: AB TORSMASKINER W / SWEDEN</t>
        </is>
      </c>
    </row>
    <row r="16403" ht="15.75" customHeight="1">
      <c r="A16403" s="4" t="inlineStr">
        <is>
          <t>353125</t>
        </is>
      </c>
      <c r="B16403" s="26">
        <f>ROUND((K16403*$B$6*$B$9+L16403*$B$7*$B$10+M16403*$B$8*$B$11)*$B$12,0)</f>
        <v>205</v>
      </c>
      <c r="C16403" s="26">
        <f>ROUND((K16403*$B$6*$B$9+L16403*$B$7*$B$10+M16403*$B$8*$B$11)*$B$12,0)</f>
        <v>205</v>
      </c>
      <c r="E16403" s="27">
        <v>1</v>
      </c>
      <c r="F16403" s="28">
        <v>1100</v>
      </c>
      <c r="G16403" s="28">
        <v>1</v>
      </c>
      <c r="H16403" s="29">
        <v>1705</v>
      </c>
      <c r="I16403" s="29">
        <v>17</v>
      </c>
      <c r="J16403" s="29">
        <v>373</v>
      </c>
      <c r="K16403" s="30">
        <f>F16403*G16403*H16403/1000000/$B$13</f>
        <v>0.0602987252</v>
      </c>
      <c r="L16403" s="30">
        <f>F16403*G16403*I16403/1000000/$B$13</f>
        <v>0.000601219</v>
      </c>
      <c r="M16403" s="30">
        <f>F16403*G16403*J16403/1000000/$B$13</f>
        <v>0.0131914513</v>
      </c>
      <c r="N16403" s="30">
        <v>205.2424666557</v>
      </c>
      <c r="O16403" s="4" t="inlineStr">
        <is>
          <t>FRANKO actual PPM | VOLVO | Extra: AB TORSMASKINER SWEDEN</t>
        </is>
      </c>
    </row>
    <row r="16404" ht="15.75" customHeight="1">
      <c r="A16404" s="4" t="inlineStr">
        <is>
          <t>353125</t>
        </is>
      </c>
      <c r="B16404" s="26">
        <f>ROUND((K16404*$B$6*$B$9+L16404*$B$7*$B$10+M16404*$B$8*$B$11)*$B$12,0)</f>
        <v>211</v>
      </c>
      <c r="C16404" s="26">
        <f>ROUND((K16404*$B$6*$B$9+L16404*$B$7*$B$10+M16404*$B$8*$B$11)*$B$12,0)</f>
        <v>211</v>
      </c>
      <c r="E16404" s="27">
        <v>1</v>
      </c>
      <c r="F16404" s="28">
        <v>1040</v>
      </c>
      <c r="G16404" s="28">
        <v>1</v>
      </c>
      <c r="H16404" s="29">
        <v>2000</v>
      </c>
      <c r="I16404" s="29">
        <v>0</v>
      </c>
      <c r="J16404" s="29">
        <v>382</v>
      </c>
      <c r="K16404" s="30">
        <f>F16404*G16404*H16404/1000000/$B$13</f>
        <v>0.0668735529</v>
      </c>
      <c r="L16404" s="30">
        <f>F16404*G16404*I16404/1000000/$B$13</f>
        <v>0</v>
      </c>
      <c r="M16404" s="30">
        <f>F16404*G16404*J16404/1000000/$B$13</f>
        <v>0.0127728486</v>
      </c>
      <c r="N16404" s="30">
        <v>211.3888721276</v>
      </c>
      <c r="O16404" s="4" t="inlineStr">
        <is>
          <t>FRANKO actual PPM | VOLVO | Extra: AB TORSMASKINER W / SWEDEN</t>
        </is>
      </c>
    </row>
    <row r="16405" ht="15.75" customHeight="1">
      <c r="A16405" s="4" t="inlineStr">
        <is>
          <t>353125</t>
        </is>
      </c>
      <c r="B16405" s="26">
        <f>ROUND((K16405*$B$6*$B$9+L16405*$B$7*$B$10+M16405*$B$8*$B$11)*$B$12,0)</f>
        <v>237</v>
      </c>
      <c r="C16405" s="26">
        <f>ROUND((K16405*$B$6*$B$9+L16405*$B$7*$B$10+M16405*$B$8*$B$11)*$B$12,0)</f>
        <v>237</v>
      </c>
      <c r="E16405" s="27">
        <v>1</v>
      </c>
      <c r="F16405" s="28">
        <v>1080</v>
      </c>
      <c r="G16405" s="28">
        <v>1</v>
      </c>
      <c r="H16405" s="29">
        <v>2165</v>
      </c>
      <c r="I16405" s="29">
        <v>0</v>
      </c>
      <c r="J16405" s="29">
        <v>413</v>
      </c>
      <c r="K16405" s="30">
        <f>F16405*G16405*H16405/1000000/$B$13</f>
        <v>0.0751748756</v>
      </c>
      <c r="L16405" s="30">
        <f>F16405*G16405*I16405/1000000/$B$13</f>
        <v>0</v>
      </c>
      <c r="M16405" s="30">
        <f>F16405*G16405*J16405/1000000/$B$13</f>
        <v>0.014340519</v>
      </c>
      <c r="N16405" s="30">
        <v>237.4809738312</v>
      </c>
      <c r="O16405" s="4" t="inlineStr">
        <is>
          <t>FRANKO actual PPM | VOLVO | Extra: AB TORSMASKINER W / SWEDEN</t>
        </is>
      </c>
    </row>
    <row r="16406" ht="15.75" customHeight="1">
      <c r="A16406" s="4" t="inlineStr">
        <is>
          <t>3517392</t>
        </is>
      </c>
      <c r="B16406" s="26">
        <f>ROUND((K16406*$B$6*$B$9+L16406*$B$7*$B$10+M16406*$B$8*$B$11)*$B$12,0)</f>
        <v>299</v>
      </c>
      <c r="C16406" s="26">
        <f>ROUND((K16406*$B$6*$B$9+L16406*$B$7*$B$10+M16406*$B$8*$B$11)*$B$12,0)</f>
        <v>299</v>
      </c>
      <c r="E16406" s="27">
        <v>1</v>
      </c>
      <c r="F16406" s="28">
        <v>1300</v>
      </c>
      <c r="G16406" s="28">
        <v>1</v>
      </c>
      <c r="H16406" s="29">
        <v>2180</v>
      </c>
      <c r="I16406" s="29">
        <v>0</v>
      </c>
      <c r="J16406" s="29">
        <v>449</v>
      </c>
      <c r="K16406" s="30">
        <f>F16406*G16406*H16406/1000000/$B$13</f>
        <v>0.0911152158</v>
      </c>
      <c r="L16406" s="30">
        <f>F16406*G16406*I16406/1000000/$B$13</f>
        <v>0</v>
      </c>
      <c r="M16406" s="30">
        <f>F16406*G16406*J16406/1000000/$B$13</f>
        <v>0.0187663908</v>
      </c>
      <c r="N16406" s="30">
        <v>299.3450188823</v>
      </c>
      <c r="O16406" s="4" t="inlineStr">
        <is>
          <t>FRANKO actual PPM | VOLVO | Extra: 6649 / 2236468001 / 19856599001 / ZEUNA STARKER / GERM</t>
        </is>
      </c>
    </row>
    <row r="16407" ht="15.75" customHeight="1">
      <c r="A16407" s="4" t="inlineStr">
        <is>
          <t>3517392</t>
        </is>
      </c>
      <c r="B16407" s="26">
        <f>ROUND((K16407*$B$6*$B$9+L16407*$B$7*$B$10+M16407*$B$8*$B$11)*$B$12,0)</f>
        <v>288</v>
      </c>
      <c r="C16407" s="26">
        <f>ROUND((K16407*$B$6*$B$9+L16407*$B$7*$B$10+M16407*$B$8*$B$11)*$B$12,0)</f>
        <v>288</v>
      </c>
      <c r="E16407" s="27">
        <v>1</v>
      </c>
      <c r="F16407" s="28">
        <v>1300</v>
      </c>
      <c r="G16407" s="28">
        <v>1</v>
      </c>
      <c r="H16407" s="29">
        <v>2186</v>
      </c>
      <c r="I16407" s="29">
        <v>0</v>
      </c>
      <c r="J16407" s="29">
        <v>415</v>
      </c>
      <c r="K16407" s="30">
        <f>F16407*G16407*H16407/1000000/$B$13</f>
        <v>0.0913659916</v>
      </c>
      <c r="L16407" s="30">
        <f>F16407*G16407*I16407/1000000/$B$13</f>
        <v>0</v>
      </c>
      <c r="M16407" s="30">
        <f>F16407*G16407*J16407/1000000/$B$13</f>
        <v>0.0173453278</v>
      </c>
      <c r="N16407" s="30">
        <v>287.932863184</v>
      </c>
      <c r="O16407" s="4" t="inlineStr">
        <is>
          <t>FRANKO actual PPM | VOLVO | Extra: 6649 / 2236468001</t>
        </is>
      </c>
    </row>
    <row r="16408" ht="15.75" customHeight="1">
      <c r="A16408" s="4" t="inlineStr">
        <is>
          <t>3517392</t>
        </is>
      </c>
      <c r="B16408" s="26">
        <f>ROUND((K16408*$B$6*$B$9+L16408*$B$7*$B$10+M16408*$B$8*$B$11)*$B$12,0)</f>
        <v>300</v>
      </c>
      <c r="C16408" s="26">
        <f>ROUND((K16408*$B$6*$B$9+L16408*$B$7*$B$10+M16408*$B$8*$B$11)*$B$12,0)</f>
        <v>300</v>
      </c>
      <c r="E16408" s="27">
        <v>1</v>
      </c>
      <c r="F16408" s="28">
        <v>1340</v>
      </c>
      <c r="G16408" s="28">
        <v>1</v>
      </c>
      <c r="H16408" s="29">
        <v>2178</v>
      </c>
      <c r="I16408" s="29">
        <v>0</v>
      </c>
      <c r="J16408" s="29">
        <v>425</v>
      </c>
      <c r="K16408" s="30">
        <f>F16408*G16408*H16408/1000000/$B$13</f>
        <v>0.0938325969</v>
      </c>
      <c r="L16408" s="30">
        <f>F16408*G16408*I16408/1000000/$B$13</f>
        <v>0</v>
      </c>
      <c r="M16408" s="30">
        <f>F16408*G16408*J16408/1000000/$B$13</f>
        <v>0.0183098502</v>
      </c>
      <c r="N16408" s="30">
        <v>299.8292808861</v>
      </c>
      <c r="O16408" s="4" t="inlineStr">
        <is>
          <t>FRANKO actual PPM | VOLVO | Extra: GERMANY</t>
        </is>
      </c>
    </row>
    <row r="16409" ht="15.75" customHeight="1">
      <c r="A16409" s="4" t="inlineStr">
        <is>
          <t>3517392</t>
        </is>
      </c>
      <c r="B16409" s="26">
        <f>ROUND((K16409*$B$6*$B$9+L16409*$B$7*$B$10+M16409*$B$8*$B$11)*$B$12,0)</f>
        <v>298</v>
      </c>
      <c r="C16409" s="26">
        <f>ROUND((K16409*$B$6*$B$9+L16409*$B$7*$B$10+M16409*$B$8*$B$11)*$B$12,0)</f>
        <v>298</v>
      </c>
      <c r="E16409" s="27">
        <v>1</v>
      </c>
      <c r="F16409" s="28">
        <v>1360</v>
      </c>
      <c r="G16409" s="28">
        <v>1</v>
      </c>
      <c r="H16409" s="29">
        <v>2200</v>
      </c>
      <c r="I16409" s="29">
        <v>0</v>
      </c>
      <c r="J16409" s="29">
        <v>403</v>
      </c>
      <c r="K16409" s="30">
        <f>F16409*G16409*H16409/1000000/$B$13</f>
        <v>0.0961950337</v>
      </c>
      <c r="L16409" s="30">
        <f>F16409*G16409*I16409/1000000/$B$13</f>
        <v>0</v>
      </c>
      <c r="M16409" s="30">
        <f>F16409*G16409*J16409/1000000/$B$13</f>
        <v>0.0176211812</v>
      </c>
      <c r="N16409" s="30">
        <v>297.8261864281</v>
      </c>
      <c r="O16409" s="4" t="inlineStr">
        <is>
          <t>FRANKO actual PPM | VOLVO | Extra: 6649 / 2236468001</t>
        </is>
      </c>
    </row>
    <row r="16410" ht="15.75" customHeight="1">
      <c r="A16410" s="4" t="inlineStr">
        <is>
          <t>3531403</t>
        </is>
      </c>
      <c r="B16410" s="26">
        <f>ROUND((K16410*$B$6*$B$9+L16410*$B$7*$B$10+M16410*$B$8*$B$11)*$B$12,0)</f>
        <v>231</v>
      </c>
      <c r="C16410" s="26">
        <f>ROUND((K16410*$B$6*$B$9+L16410*$B$7*$B$10+M16410*$B$8*$B$11)*$B$12,0)</f>
        <v>231</v>
      </c>
      <c r="E16410" s="27">
        <v>1</v>
      </c>
      <c r="F16410" s="28">
        <v>1040</v>
      </c>
      <c r="G16410" s="28">
        <v>1</v>
      </c>
      <c r="H16410" s="29">
        <v>2227</v>
      </c>
      <c r="I16410" s="29">
        <v>0</v>
      </c>
      <c r="J16410" s="29">
        <v>410</v>
      </c>
      <c r="K16410" s="30">
        <f>F16410*G16410*H16410/1000000/$B$13</f>
        <v>0.0744637011</v>
      </c>
      <c r="L16410" s="30">
        <f>F16410*G16410*I16410/1000000/$B$13</f>
        <v>0</v>
      </c>
      <c r="M16410" s="30">
        <f>F16410*G16410*J16410/1000000/$B$13</f>
        <v>0.0137090783</v>
      </c>
      <c r="N16410" s="30">
        <v>231.1151892833</v>
      </c>
      <c r="O16410" s="4" t="inlineStr">
        <is>
          <t>FRANKO actual PPM | VOLVO | Extra: 2344-1/112B</t>
        </is>
      </c>
    </row>
    <row r="16411" ht="15.75" customHeight="1">
      <c r="A16411" s="4" t="inlineStr">
        <is>
          <t>30616691</t>
        </is>
      </c>
      <c r="B16411" s="26">
        <f>ROUND((K16411*$B$6*$B$9+L16411*$B$7*$B$10+M16411*$B$8*$B$11)*$B$12,0)</f>
        <v>72</v>
      </c>
      <c r="C16411" s="26">
        <f>ROUND((K16411*$B$6*$B$9+L16411*$B$7*$B$10+M16411*$B$8*$B$11)*$B$12,0)</f>
        <v>72</v>
      </c>
      <c r="E16411" s="27">
        <v>1</v>
      </c>
      <c r="F16411" s="28">
        <v>450</v>
      </c>
      <c r="G16411" s="28">
        <v>1</v>
      </c>
      <c r="H16411" s="29">
        <v>3150</v>
      </c>
      <c r="I16411" s="29">
        <v>0</v>
      </c>
      <c r="J16411" s="29">
        <v>0</v>
      </c>
      <c r="K16411" s="30">
        <f>F16411*G16411*H16411/1000000/$B$13</f>
        <v>0.0455736833</v>
      </c>
      <c r="L16411" s="30">
        <f>F16411*G16411*I16411/1000000/$B$13</f>
        <v>0</v>
      </c>
      <c r="M16411" s="30">
        <f>F16411*G16411*J16411/1000000/$B$13</f>
        <v>0</v>
      </c>
      <c r="N16411" s="30">
        <v>71.7375348212</v>
      </c>
      <c r="O16411" s="4" t="inlineStr">
        <is>
          <t>FRANKO actual PPM | VOLVO | Extra: 6649,2227958200,01W08VH15742027</t>
        </is>
      </c>
    </row>
    <row r="16412" ht="15.75" customHeight="1">
      <c r="A16412" s="4" t="inlineStr">
        <is>
          <t>30616692</t>
        </is>
      </c>
      <c r="B16412" s="26">
        <f>ROUND((K16412*$B$6*$B$9+L16412*$B$7*$B$10+M16412*$B$8*$B$11)*$B$12,0)</f>
        <v>80</v>
      </c>
      <c r="C16412" s="26">
        <f>ROUND((K16412*$B$6*$B$9+L16412*$B$7*$B$10+M16412*$B$8*$B$11)*$B$12,0)</f>
        <v>80</v>
      </c>
      <c r="E16412" s="27">
        <v>1</v>
      </c>
      <c r="F16412" s="28">
        <v>1100</v>
      </c>
      <c r="G16412" s="28">
        <v>1</v>
      </c>
      <c r="H16412" s="29">
        <v>1430</v>
      </c>
      <c r="I16412" s="29">
        <v>0</v>
      </c>
      <c r="J16412" s="29">
        <v>0</v>
      </c>
      <c r="K16412" s="30">
        <f>F16412*G16412*H16412/1000000/$B$13</f>
        <v>0.0505731244</v>
      </c>
      <c r="L16412" s="30">
        <f>F16412*G16412*I16412/1000000/$B$13</f>
        <v>0</v>
      </c>
      <c r="M16412" s="30">
        <f>F16412*G16412*J16412/1000000/$B$13</f>
        <v>0</v>
      </c>
      <c r="N16412" s="30">
        <v>79.6071550432</v>
      </c>
      <c r="O16412" s="4" t="inlineStr">
        <is>
          <t>FRANKO actual PPM | VOLVO | Extra: 6649/ 2237898200</t>
        </is>
      </c>
    </row>
    <row r="16413" ht="15.75" customHeight="1">
      <c r="A16413" s="4" t="inlineStr">
        <is>
          <t>30616692</t>
        </is>
      </c>
      <c r="B16413" s="26">
        <f>ROUND((K16413*$B$6*$B$9+L16413*$B$7*$B$10+M16413*$B$8*$B$11)*$B$12,0)</f>
        <v>82</v>
      </c>
      <c r="C16413" s="26">
        <f>ROUND((K16413*$B$6*$B$9+L16413*$B$7*$B$10+M16413*$B$8*$B$11)*$B$12,0)</f>
        <v>82</v>
      </c>
      <c r="E16413" s="27">
        <v>1</v>
      </c>
      <c r="F16413" s="28">
        <v>1260</v>
      </c>
      <c r="G16413" s="28">
        <v>1</v>
      </c>
      <c r="H16413" s="29">
        <v>1293</v>
      </c>
      <c r="I16413" s="29">
        <v>0</v>
      </c>
      <c r="J16413" s="29">
        <v>0</v>
      </c>
      <c r="K16413" s="30">
        <f>F16413*G16413*H16413/1000000/$B$13</f>
        <v>0.0523793533</v>
      </c>
      <c r="L16413" s="30">
        <f>F16413*G16413*I16413/1000000/$B$13</f>
        <v>0</v>
      </c>
      <c r="M16413" s="30">
        <f>F16413*G16413*J16413/1000000/$B$13</f>
        <v>0</v>
      </c>
      <c r="N16413" s="30">
        <v>82.4503400212</v>
      </c>
      <c r="O16413" s="4" t="inlineStr">
        <is>
          <t>FRANKO actual PPM | VOLVO | Extra: 6649 / GERMANY</t>
        </is>
      </c>
    </row>
    <row r="16414" ht="15.75" customHeight="1">
      <c r="A16414" s="4" t="inlineStr">
        <is>
          <t>30616692</t>
        </is>
      </c>
      <c r="B16414" s="26">
        <f>ROUND((K16414*$B$6*$B$9+L16414*$B$7*$B$10+M16414*$B$8*$B$11)*$B$12,0)</f>
        <v>88</v>
      </c>
      <c r="C16414" s="26">
        <f>ROUND((K16414*$B$6*$B$9+L16414*$B$7*$B$10+M16414*$B$8*$B$11)*$B$12,0)</f>
        <v>88</v>
      </c>
      <c r="E16414" s="27">
        <v>1</v>
      </c>
      <c r="F16414" s="28">
        <v>1220</v>
      </c>
      <c r="G16414" s="28">
        <v>1</v>
      </c>
      <c r="H16414" s="29">
        <v>1426</v>
      </c>
      <c r="I16414" s="29">
        <v>0</v>
      </c>
      <c r="J16414" s="29">
        <v>0</v>
      </c>
      <c r="K16414" s="30">
        <f>F16414*G16414*H16414/1000000/$B$13</f>
        <v>0.0559332968</v>
      </c>
      <c r="L16414" s="30">
        <f>F16414*G16414*I16414/1000000/$B$13</f>
        <v>0</v>
      </c>
      <c r="M16414" s="30">
        <f>F16414*G16414*J16414/1000000/$B$13</f>
        <v>0</v>
      </c>
      <c r="N16414" s="30">
        <v>88.0446025249</v>
      </c>
      <c r="O16414" s="4" t="inlineStr">
        <is>
          <t>FRANKO actual PPM | VOLVO | Extra: 6649 / 2237898200 / GERMANY</t>
        </is>
      </c>
    </row>
    <row r="16415" ht="15.75" customHeight="1">
      <c r="A16415" s="4" t="inlineStr">
        <is>
          <t>30616506</t>
        </is>
      </c>
      <c r="B16415" s="26">
        <f>ROUND((K16415*$B$6*$B$9+L16415*$B$7*$B$10+M16415*$B$8*$B$11)*$B$12,0)</f>
        <v>193</v>
      </c>
      <c r="C16415" s="26">
        <f>ROUND((K16415*$B$6*$B$9+L16415*$B$7*$B$10+M16415*$B$8*$B$11)*$B$12,0)</f>
        <v>193</v>
      </c>
      <c r="E16415" s="27">
        <v>1</v>
      </c>
      <c r="F16415" s="28">
        <v>880</v>
      </c>
      <c r="G16415" s="28">
        <v>1</v>
      </c>
      <c r="H16415" s="29">
        <v>0</v>
      </c>
      <c r="I16415" s="29">
        <v>2348</v>
      </c>
      <c r="J16415" s="29">
        <v>479</v>
      </c>
      <c r="K16415" s="30">
        <f>F16415*G16415*H16415/1000000/$B$13</f>
        <v>0</v>
      </c>
      <c r="L16415" s="30">
        <f>F16415*G16415*I16415/1000000/$B$13</f>
        <v>0.0664311586</v>
      </c>
      <c r="M16415" s="30">
        <f>F16415*G16415*J16415/1000000/$B$13</f>
        <v>0.0135521827</v>
      </c>
      <c r="N16415" s="30">
        <v>192.7142871693</v>
      </c>
      <c r="O16415" s="4" t="inlineStr">
        <is>
          <t>FRANKO actual PPM | VOLVO | Extra: 6649 / 2238103001 / ZEUNA STARKER</t>
        </is>
      </c>
    </row>
    <row r="16416" ht="15.75" customHeight="1">
      <c r="A16416" s="4" t="inlineStr">
        <is>
          <t>30616623</t>
        </is>
      </c>
      <c r="B16416" s="26">
        <f>ROUND((K16416*$B$6*$B$9+L16416*$B$7*$B$10+M16416*$B$8*$B$11)*$B$12,0)</f>
        <v>232</v>
      </c>
      <c r="C16416" s="26">
        <f>ROUND((K16416*$B$6*$B$9+L16416*$B$7*$B$10+M16416*$B$8*$B$11)*$B$12,0)</f>
        <v>232</v>
      </c>
      <c r="E16416" s="27">
        <v>1</v>
      </c>
      <c r="F16416" s="28">
        <v>900</v>
      </c>
      <c r="G16416" s="28">
        <v>1</v>
      </c>
      <c r="H16416" s="29">
        <v>290</v>
      </c>
      <c r="I16416" s="29">
        <v>4135</v>
      </c>
      <c r="J16416" s="29">
        <v>311</v>
      </c>
      <c r="K16416" s="30">
        <f>F16416*G16416*H16416/1000000/$B$13</f>
        <v>0.0083913449</v>
      </c>
      <c r="L16416" s="30">
        <f>F16416*G16416*I16416/1000000/$B$13</f>
        <v>0.1196490034</v>
      </c>
      <c r="M16416" s="30">
        <f>F16416*G16416*J16416/1000000/$B$13</f>
        <v>0.008998994</v>
      </c>
      <c r="N16416" s="30">
        <v>232.2736553362</v>
      </c>
      <c r="O16416" s="4" t="inlineStr">
        <is>
          <t>FRANKO actual PPM | VOLVO | Extra: 6649 / 2237743200 / ZEUNA</t>
        </is>
      </c>
    </row>
    <row r="16417" ht="15.75" customHeight="1">
      <c r="A16417" s="4" t="inlineStr">
        <is>
          <t>30616624</t>
        </is>
      </c>
      <c r="B16417" s="26">
        <f>ROUND((K16417*$B$6*$B$9+L16417*$B$7*$B$10+M16417*$B$8*$B$11)*$B$12,0)</f>
        <v>213</v>
      </c>
      <c r="C16417" s="26">
        <f>ROUND((K16417*$B$6*$B$9+L16417*$B$7*$B$10+M16417*$B$8*$B$11)*$B$12,0)</f>
        <v>213</v>
      </c>
      <c r="E16417" s="27">
        <v>1</v>
      </c>
      <c r="F16417" s="28">
        <v>940</v>
      </c>
      <c r="G16417" s="28">
        <v>1</v>
      </c>
      <c r="H16417" s="29">
        <v>336</v>
      </c>
      <c r="I16417" s="29">
        <v>3745</v>
      </c>
      <c r="J16417" s="29">
        <v>241</v>
      </c>
      <c r="K16417" s="30">
        <f>F16417*G16417*H16417/1000000/$B$13</f>
        <v>0.0101544918</v>
      </c>
      <c r="L16417" s="30">
        <f>F16417*G16417*I16417/1000000/$B$13</f>
        <v>0.1131802731</v>
      </c>
      <c r="M16417" s="30">
        <f>F16417*G16417*J16417/1000000/$B$13</f>
        <v>0.0072834301</v>
      </c>
      <c r="N16417" s="30">
        <v>212.9939741656</v>
      </c>
      <c r="O16417" s="4" t="inlineStr">
        <is>
          <t>FRANKO actual PPM | VOLVO | Extra: 6649 / 2237855200 / GERMANY</t>
        </is>
      </c>
    </row>
    <row r="16418" ht="15.75" customHeight="1">
      <c r="A16418" s="4" t="inlineStr">
        <is>
          <t>30616949</t>
        </is>
      </c>
      <c r="B16418" s="26">
        <f>ROUND((K16418*$B$6*$B$9+L16418*$B$7*$B$10+M16418*$B$8*$B$11)*$B$12,0)</f>
        <v>143</v>
      </c>
      <c r="C16418" s="26">
        <f>ROUND((K16418*$B$6*$B$9+L16418*$B$7*$B$10+M16418*$B$8*$B$11)*$B$12,0)</f>
        <v>143</v>
      </c>
      <c r="E16418" s="27">
        <v>1</v>
      </c>
      <c r="F16418" s="28">
        <v>880</v>
      </c>
      <c r="G16418" s="28">
        <v>1</v>
      </c>
      <c r="H16418" s="29">
        <v>1858</v>
      </c>
      <c r="I16418" s="29">
        <v>164</v>
      </c>
      <c r="J16418" s="29">
        <v>234</v>
      </c>
      <c r="K16418" s="30">
        <f>F16418*G16418*H16418/1000000/$B$13</f>
        <v>0.0525677567</v>
      </c>
      <c r="L16418" s="30">
        <f>F16418*G16418*I16418/1000000/$B$13</f>
        <v>0.0046399957</v>
      </c>
      <c r="M16418" s="30">
        <f>F16418*G16418*J16418/1000000/$B$13</f>
        <v>0.0066204817</v>
      </c>
      <c r="N16418" s="30">
        <v>143.3490131238</v>
      </c>
      <c r="O16418" s="4" t="inlineStr">
        <is>
          <t>FRANKO actual PPM | VOLVO | Extra: 6649 / 22382080001</t>
        </is>
      </c>
    </row>
    <row r="16419" ht="15.75" customHeight="1">
      <c r="A16419" s="4" t="inlineStr">
        <is>
          <t>30616690</t>
        </is>
      </c>
      <c r="B16419" s="26">
        <f>ROUND((K16419*$B$6*$B$9+L16419*$B$7*$B$10+M16419*$B$8*$B$11)*$B$12,0)</f>
        <v>77</v>
      </c>
      <c r="C16419" s="26">
        <f>ROUND((K16419*$B$6*$B$9+L16419*$B$7*$B$10+M16419*$B$8*$B$11)*$B$12,0)</f>
        <v>77</v>
      </c>
      <c r="E16419" s="27">
        <v>1</v>
      </c>
      <c r="F16419" s="28">
        <v>520</v>
      </c>
      <c r="G16419" s="28">
        <v>1</v>
      </c>
      <c r="H16419" s="29">
        <v>2157</v>
      </c>
      <c r="I16419" s="29">
        <v>1022</v>
      </c>
      <c r="J16419" s="29">
        <v>0</v>
      </c>
      <c r="K16419" s="30">
        <f>F16419*G16419*H16419/1000000/$B$13</f>
        <v>0.0360615634</v>
      </c>
      <c r="L16419" s="30">
        <f>F16419*G16419*I16419/1000000/$B$13</f>
        <v>0.0170861928</v>
      </c>
      <c r="M16419" s="30">
        <f>F16419*G16419*J16419/1000000/$B$13</f>
        <v>0</v>
      </c>
      <c r="N16419" s="30">
        <v>77.3704553827</v>
      </c>
      <c r="O16419" s="4" t="inlineStr">
        <is>
          <t>FRANKO actual PPM | VOLVO | Extra: 6649/ 2227898200</t>
        </is>
      </c>
    </row>
    <row r="16420" ht="15.75" customHeight="1">
      <c r="A16420" s="4" t="inlineStr">
        <is>
          <t>30616690</t>
        </is>
      </c>
      <c r="B16420" s="26">
        <f>ROUND((K16420*$B$6*$B$9+L16420*$B$7*$B$10+M16420*$B$8*$B$11)*$B$12,0)</f>
        <v>98</v>
      </c>
      <c r="C16420" s="26">
        <f>ROUND((K16420*$B$6*$B$9+L16420*$B$7*$B$10+M16420*$B$8*$B$11)*$B$12,0)</f>
        <v>98</v>
      </c>
      <c r="E16420" s="27">
        <v>1</v>
      </c>
      <c r="F16420" s="28">
        <v>520</v>
      </c>
      <c r="G16420" s="28">
        <v>1</v>
      </c>
      <c r="H16420" s="29">
        <v>3723</v>
      </c>
      <c r="I16420" s="29">
        <v>0</v>
      </c>
      <c r="J16420" s="29">
        <v>0</v>
      </c>
      <c r="K16420" s="30">
        <f>F16420*G16420*H16420/1000000/$B$13</f>
        <v>0.0622425593</v>
      </c>
      <c r="L16420" s="30">
        <f>F16420*G16420*I16420/1000000/$B$13</f>
        <v>0</v>
      </c>
      <c r="M16420" s="30">
        <f>F16420*G16420*J16420/1000000/$B$13</f>
        <v>0</v>
      </c>
      <c r="N16420" s="30">
        <v>97.9760126366</v>
      </c>
      <c r="O16420" s="4" t="inlineStr">
        <is>
          <t>FRANKO actual PPM | VOLVO | Extra: 6649/2227898200</t>
        </is>
      </c>
    </row>
    <row r="16421" ht="15.75" customHeight="1">
      <c r="A16421" s="4" t="inlineStr">
        <is>
          <t>30616691</t>
        </is>
      </c>
      <c r="B16421" s="26">
        <f>ROUND((K16421*$B$6*$B$9+L16421*$B$7*$B$10+M16421*$B$8*$B$11)*$B$12,0)</f>
        <v>82</v>
      </c>
      <c r="C16421" s="26">
        <f>ROUND((K16421*$B$6*$B$9+L16421*$B$7*$B$10+M16421*$B$8*$B$11)*$B$12,0)</f>
        <v>82</v>
      </c>
      <c r="E16421" s="27">
        <v>1</v>
      </c>
      <c r="F16421" s="28">
        <v>500</v>
      </c>
      <c r="G16421" s="28">
        <v>1</v>
      </c>
      <c r="H16421" s="29">
        <v>3241</v>
      </c>
      <c r="I16421" s="29">
        <v>0</v>
      </c>
      <c r="J16421" s="29">
        <v>0</v>
      </c>
      <c r="K16421" s="30">
        <f>F16421*G16421*H16421/1000000/$B$13</f>
        <v>0.0521002848</v>
      </c>
      <c r="L16421" s="30">
        <f>F16421*G16421*I16421/1000000/$B$13</f>
        <v>0</v>
      </c>
      <c r="M16421" s="30">
        <f>F16421*G16421*J16421/1000000/$B$13</f>
        <v>0</v>
      </c>
      <c r="N16421" s="30">
        <v>82.0110583264</v>
      </c>
      <c r="O16421" s="4" t="inlineStr">
        <is>
          <t>FRANKO actual PPM | VOLVO | Extra: 6649/ 2227958200</t>
        </is>
      </c>
    </row>
    <row r="16422" ht="15.75" customHeight="1">
      <c r="A16422" s="4" t="inlineStr">
        <is>
          <t>30616692</t>
        </is>
      </c>
      <c r="B16422" s="26">
        <f>ROUND((K16422*$B$6*$B$9+L16422*$B$7*$B$10+M16422*$B$8*$B$11)*$B$12,0)</f>
        <v>95</v>
      </c>
      <c r="C16422" s="26">
        <f>ROUND((K16422*$B$6*$B$9+L16422*$B$7*$B$10+M16422*$B$8*$B$11)*$B$12,0)</f>
        <v>95</v>
      </c>
      <c r="E16422" s="27">
        <v>1</v>
      </c>
      <c r="F16422" s="28">
        <v>1350</v>
      </c>
      <c r="G16422" s="28">
        <v>1</v>
      </c>
      <c r="H16422" s="29">
        <v>1268</v>
      </c>
      <c r="I16422" s="29">
        <v>0</v>
      </c>
      <c r="J16422" s="29">
        <v>22</v>
      </c>
      <c r="K16422" s="30">
        <f>F16422*G16422*H16422/1000000/$B$13</f>
        <v>0.055035648</v>
      </c>
      <c r="L16422" s="30">
        <f>F16422*G16422*I16422/1000000/$B$13</f>
        <v>0</v>
      </c>
      <c r="M16422" s="30">
        <f>F16422*G16422*J16422/1000000/$B$13</f>
        <v>0.0009548772</v>
      </c>
      <c r="N16422" s="30">
        <v>94.5652104719</v>
      </c>
      <c r="O16422" s="4" t="inlineStr">
        <is>
          <t>FRANKO actual PPM | VOLVO | Extra: 6649 223 7898 200 ZEUNA STARKER 01W20 VH.1575-2.030</t>
        </is>
      </c>
    </row>
    <row r="16423" ht="15.75" customHeight="1">
      <c r="A16423" s="4" t="inlineStr">
        <is>
          <t>30620610</t>
        </is>
      </c>
      <c r="B16423" s="26">
        <f>ROUND((K16423*$B$6*$B$9+L16423*$B$7*$B$10+M16423*$B$8*$B$11)*$B$12,0)</f>
        <v>653</v>
      </c>
      <c r="C16423" s="26">
        <f>ROUND((K16423*$B$6*$B$9+L16423*$B$7*$B$10+M16423*$B$8*$B$11)*$B$12,0)</f>
        <v>653</v>
      </c>
      <c r="E16423" s="27">
        <v>1</v>
      </c>
      <c r="F16423" s="28">
        <v>1600</v>
      </c>
      <c r="G16423" s="28">
        <v>1</v>
      </c>
      <c r="H16423" s="29">
        <v>106</v>
      </c>
      <c r="I16423" s="29">
        <v>8079</v>
      </c>
      <c r="J16423" s="29">
        <v>335</v>
      </c>
      <c r="K16423" s="30">
        <f>F16423*G16423*H16423/1000000/$B$13</f>
        <v>0.0054527666</v>
      </c>
      <c r="L16423" s="30">
        <f>F16423*G16423*I16423/1000000/$B$13</f>
        <v>0.4155934104</v>
      </c>
      <c r="M16423" s="30">
        <f>F16423*G16423*J16423/1000000/$B$13</f>
        <v>0.0172328002</v>
      </c>
      <c r="N16423" s="30">
        <v>652.9675730657</v>
      </c>
      <c r="O16423" s="4" t="inlineStr">
        <is>
          <t>FRANKO actual PPM | VOLVO</t>
        </is>
      </c>
    </row>
    <row r="16424" ht="15.75" customHeight="1">
      <c r="A16424" s="4" t="inlineStr">
        <is>
          <t>30622077</t>
        </is>
      </c>
      <c r="B16424" s="26">
        <f>ROUND((K16424*$B$6*$B$9+L16424*$B$7*$B$10+M16424*$B$8*$B$11)*$B$12,0)</f>
        <v>387</v>
      </c>
      <c r="C16424" s="26">
        <f>ROUND((K16424*$B$6*$B$9+L16424*$B$7*$B$10+M16424*$B$8*$B$11)*$B$12,0)</f>
        <v>387</v>
      </c>
      <c r="E16424" s="27">
        <v>1</v>
      </c>
      <c r="F16424" s="28">
        <v>1280</v>
      </c>
      <c r="G16424" s="28">
        <v>1</v>
      </c>
      <c r="H16424" s="29">
        <v>1750</v>
      </c>
      <c r="I16424" s="29">
        <v>1782</v>
      </c>
      <c r="J16424" s="29">
        <v>541</v>
      </c>
      <c r="K16424" s="30">
        <f>F16424*G16424*H16424/1000000/$B$13</f>
        <v>0.0720176723</v>
      </c>
      <c r="L16424" s="30">
        <f>F16424*G16424*I16424/1000000/$B$13</f>
        <v>0.0733345669</v>
      </c>
      <c r="M16424" s="30">
        <f>F16424*G16424*J16424/1000000/$B$13</f>
        <v>0.022263749</v>
      </c>
      <c r="N16424" s="30">
        <v>386.7828640945</v>
      </c>
      <c r="O16424" s="4" t="inlineStr">
        <is>
          <t>FRANKO actual PPM | VOLVO | Extra: 2351 / 04W133 / + Maza dalis KERAMIKA / SWEDEN FAURECT</t>
        </is>
      </c>
    </row>
    <row r="16425" ht="15.75" customHeight="1">
      <c r="A16425" s="4" t="inlineStr">
        <is>
          <t>30622287</t>
        </is>
      </c>
      <c r="B16425" s="26">
        <f>ROUND((K16425*$B$6*$B$9+L16425*$B$7*$B$10+M16425*$B$8*$B$11)*$B$12,0)</f>
        <v>282</v>
      </c>
      <c r="C16425" s="26">
        <f>ROUND((K16425*$B$6*$B$9+L16425*$B$7*$B$10+M16425*$B$8*$B$11)*$B$12,0)</f>
        <v>282</v>
      </c>
      <c r="E16425" s="27">
        <v>1</v>
      </c>
      <c r="F16425" s="28">
        <v>940</v>
      </c>
      <c r="G16425" s="28">
        <v>1</v>
      </c>
      <c r="H16425" s="29">
        <v>1136</v>
      </c>
      <c r="I16425" s="29">
        <v>2456</v>
      </c>
      <c r="J16425" s="29">
        <v>550</v>
      </c>
      <c r="K16425" s="30">
        <f>F16425*G16425*H16425/1000000/$B$13</f>
        <v>0.0343318532</v>
      </c>
      <c r="L16425" s="30">
        <f>F16425*G16425*I16425/1000000/$B$13</f>
        <v>0.0742244996</v>
      </c>
      <c r="M16425" s="30">
        <f>F16425*G16425*J16425/1000000/$B$13</f>
        <v>0.016621936</v>
      </c>
      <c r="N16425" s="30">
        <v>281.6598716707</v>
      </c>
      <c r="O16425" s="4" t="inlineStr">
        <is>
          <t>FRANKO actual PPM | VOLVO | Extra: 6649 / GERMANY</t>
        </is>
      </c>
    </row>
    <row r="16426" ht="15.75" customHeight="1">
      <c r="A16426" s="4" t="inlineStr">
        <is>
          <t>30630013</t>
        </is>
      </c>
      <c r="B16426" s="26">
        <f>ROUND((K16426*$B$6*$B$9+L16426*$B$7*$B$10+M16426*$B$8*$B$11)*$B$12,0)</f>
        <v>131</v>
      </c>
      <c r="C16426" s="26">
        <f>ROUND((K16426*$B$6*$B$9+L16426*$B$7*$B$10+M16426*$B$8*$B$11)*$B$12,0)</f>
        <v>131</v>
      </c>
      <c r="E16426" s="27">
        <v>1</v>
      </c>
      <c r="F16426" s="28">
        <v>880</v>
      </c>
      <c r="G16426" s="28">
        <v>1</v>
      </c>
      <c r="H16426" s="29">
        <v>1623</v>
      </c>
      <c r="I16426" s="29">
        <v>185</v>
      </c>
      <c r="J16426" s="29">
        <v>224</v>
      </c>
      <c r="K16426" s="30">
        <f>F16426*G16426*H16426/1000000/$B$13</f>
        <v>0.0459189823</v>
      </c>
      <c r="L16426" s="30">
        <f>F16426*G16426*I16426/1000000/$B$13</f>
        <v>0.0052341415</v>
      </c>
      <c r="M16426" s="30">
        <f>F16426*G16426*J16426/1000000/$B$13</f>
        <v>0.0063375552</v>
      </c>
      <c r="N16426" s="30">
        <v>131.2490217814</v>
      </c>
      <c r="O16426" s="4" t="inlineStr">
        <is>
          <t>FRANKO actual PPM | VOLVO | Extra: 6649 / 2238208100 / GERMANY</t>
        </is>
      </c>
    </row>
    <row r="16427" ht="15.75" customHeight="1">
      <c r="A16427" s="4" t="inlineStr">
        <is>
          <t>30630356</t>
        </is>
      </c>
      <c r="B16427" s="26">
        <f>ROUND((K16427*$B$6*$B$9+L16427*$B$7*$B$10+M16427*$B$8*$B$11)*$B$12,0)</f>
        <v>145</v>
      </c>
      <c r="C16427" s="26">
        <f>ROUND((K16427*$B$6*$B$9+L16427*$B$7*$B$10+M16427*$B$8*$B$11)*$B$12,0)</f>
        <v>145</v>
      </c>
      <c r="E16427" s="27">
        <v>1</v>
      </c>
      <c r="F16427" s="28">
        <v>860</v>
      </c>
      <c r="G16427" s="28">
        <v>1</v>
      </c>
      <c r="H16427" s="29">
        <v>1837</v>
      </c>
      <c r="I16427" s="29">
        <v>208</v>
      </c>
      <c r="J16427" s="29">
        <v>252</v>
      </c>
      <c r="K16427" s="30">
        <f>F16427*G16427*H16427/1000000/$B$13</f>
        <v>0.0507923924</v>
      </c>
      <c r="L16427" s="30">
        <f>F16427*G16427*I16427/1000000/$B$13</f>
        <v>0.0057511255</v>
      </c>
      <c r="M16427" s="30">
        <f>F16427*G16427*J16427/1000000/$B$13</f>
        <v>0.0069677098</v>
      </c>
      <c r="N16427" s="30">
        <v>144.7793791979</v>
      </c>
      <c r="O16427" s="4" t="inlineStr">
        <is>
          <t>FRANKO actual PPM | VOLVO | Extra: 6649 / 2238208200 / ZEUNA</t>
        </is>
      </c>
    </row>
    <row r="16428" ht="15.75" customHeight="1">
      <c r="A16428" s="4" t="inlineStr">
        <is>
          <t>30630358</t>
        </is>
      </c>
      <c r="B16428" s="26">
        <f>ROUND((K16428*$B$6*$B$9+L16428*$B$7*$B$10+M16428*$B$8*$B$11)*$B$12,0)</f>
        <v>156</v>
      </c>
      <c r="C16428" s="26">
        <f>ROUND((K16428*$B$6*$B$9+L16428*$B$7*$B$10+M16428*$B$8*$B$11)*$B$12,0)</f>
        <v>156</v>
      </c>
      <c r="E16428" s="27">
        <v>1</v>
      </c>
      <c r="F16428" s="28">
        <v>880</v>
      </c>
      <c r="G16428" s="28">
        <v>1</v>
      </c>
      <c r="H16428" s="29">
        <v>1908</v>
      </c>
      <c r="I16428" s="29">
        <v>305</v>
      </c>
      <c r="J16428" s="29">
        <v>259</v>
      </c>
      <c r="K16428" s="30">
        <f>F16428*G16428*H16428/1000000/$B$13</f>
        <v>0.0539823895</v>
      </c>
      <c r="L16428" s="30">
        <f>F16428*G16428*I16428/1000000/$B$13</f>
        <v>0.0086292604</v>
      </c>
      <c r="M16428" s="30">
        <f>F16428*G16428*J16428/1000000/$B$13</f>
        <v>0.0073277982</v>
      </c>
      <c r="N16428" s="30">
        <v>156.2635783534</v>
      </c>
      <c r="O16428" s="4" t="inlineStr">
        <is>
          <t>FRANKO actual PPM | VOLVO | Extra: 6649 / 2238229200 / ZEUNA</t>
        </is>
      </c>
    </row>
    <row r="16429" ht="15.75" customHeight="1">
      <c r="A16429" s="4" t="inlineStr">
        <is>
          <t>30632647</t>
        </is>
      </c>
      <c r="B16429" s="26">
        <f>ROUND((K16429*$B$6*$B$9+L16429*$B$7*$B$10+M16429*$B$8*$B$11)*$B$12,0)</f>
        <v>229</v>
      </c>
      <c r="C16429" s="26">
        <f>ROUND((K16429*$B$6*$B$9+L16429*$B$7*$B$10+M16429*$B$8*$B$11)*$B$12,0)</f>
        <v>229</v>
      </c>
      <c r="E16429" s="27">
        <v>1</v>
      </c>
      <c r="F16429" s="28">
        <v>960</v>
      </c>
      <c r="G16429" s="28">
        <v>1</v>
      </c>
      <c r="H16429" s="29">
        <v>324</v>
      </c>
      <c r="I16429" s="29">
        <v>3725</v>
      </c>
      <c r="J16429" s="29">
        <v>292</v>
      </c>
      <c r="K16429" s="30">
        <f>F16429*G16429*H16429/1000000/$B$13</f>
        <v>0.0100001682</v>
      </c>
      <c r="L16429" s="30">
        <f>F16429*G16429*I16429/1000000/$B$13</f>
        <v>0.1149710697</v>
      </c>
      <c r="M16429" s="30">
        <f>F16429*G16429*J16429/1000000/$B$13</f>
        <v>0.0090124973</v>
      </c>
      <c r="N16429" s="30">
        <v>229.2767085125</v>
      </c>
      <c r="O16429" s="4" t="inlineStr">
        <is>
          <t>FRANKO actual PPM | VOLVO</t>
        </is>
      </c>
    </row>
    <row r="16430" ht="15.75" customHeight="1">
      <c r="A16430" s="4" t="inlineStr">
        <is>
          <t>30637080</t>
        </is>
      </c>
      <c r="B16430" s="26">
        <f>ROUND((K16430*$B$6*$B$9+L16430*$B$7*$B$10+M16430*$B$8*$B$11)*$B$12,0)</f>
        <v>245</v>
      </c>
      <c r="C16430" s="26">
        <f>ROUND((K16430*$B$6*$B$9+L16430*$B$7*$B$10+M16430*$B$8*$B$11)*$B$12,0)</f>
        <v>245</v>
      </c>
      <c r="E16430" s="27">
        <v>1</v>
      </c>
      <c r="F16430" s="28">
        <v>1180</v>
      </c>
      <c r="G16430" s="28">
        <v>1</v>
      </c>
      <c r="H16430" s="29">
        <v>2243</v>
      </c>
      <c r="I16430" s="29">
        <v>0</v>
      </c>
      <c r="J16430" s="29">
        <v>351</v>
      </c>
      <c r="K16430" s="30">
        <f>F16430*G16430*H16430/1000000/$B$13</f>
        <v>0.085094667</v>
      </c>
      <c r="L16430" s="30">
        <f>F16430*G16430*I16430/1000000/$B$13</f>
        <v>0</v>
      </c>
      <c r="M16430" s="30">
        <f>F16430*G16430*J16430/1000000/$B$13</f>
        <v>0.0133161962</v>
      </c>
      <c r="N16430" s="30">
        <v>244.5851315246</v>
      </c>
      <c r="O16430" s="4" t="inlineStr">
        <is>
          <t>FRANKO actual PPM | VOLVO | Extra: 6649/GERMANY</t>
        </is>
      </c>
    </row>
    <row r="16431" ht="15.75" customHeight="1">
      <c r="A16431" s="4" t="inlineStr">
        <is>
          <t>30638509</t>
        </is>
      </c>
      <c r="B16431" s="26">
        <f>ROUND((K16431*$B$6*$B$9+L16431*$B$7*$B$10+M16431*$B$8*$B$11)*$B$12,0)</f>
        <v>151</v>
      </c>
      <c r="C16431" s="26">
        <f>ROUND((K16431*$B$6*$B$9+L16431*$B$7*$B$10+M16431*$B$8*$B$11)*$B$12,0)</f>
        <v>151</v>
      </c>
      <c r="E16431" s="27">
        <v>1</v>
      </c>
      <c r="F16431" s="28">
        <v>840</v>
      </c>
      <c r="G16431" s="28">
        <v>1</v>
      </c>
      <c r="H16431" s="29">
        <v>1977</v>
      </c>
      <c r="I16431" s="29">
        <v>149</v>
      </c>
      <c r="J16431" s="29">
        <v>277</v>
      </c>
      <c r="K16431" s="30">
        <f>F16431*G16431*H16431/1000000/$B$13</f>
        <v>0.0533921018</v>
      </c>
      <c r="L16431" s="30">
        <f>F16431*G16431*I16431/1000000/$B$13</f>
        <v>0.0040239874</v>
      </c>
      <c r="M16431" s="30">
        <f>F16431*G16431*J16431/1000000/$B$13</f>
        <v>0.0074808357</v>
      </c>
      <c r="N16431" s="30">
        <v>151.0519598246</v>
      </c>
      <c r="O16431" s="4" t="inlineStr">
        <is>
          <t>FRANKO actual PPM | VOLVO | Extra: 6649 / 2238209300 / ZEUNA</t>
        </is>
      </c>
    </row>
    <row r="16432" ht="15.75" customHeight="1">
      <c r="A16432" s="4" t="inlineStr">
        <is>
          <t>30650148</t>
        </is>
      </c>
      <c r="B16432" s="26">
        <f>ROUND((K16432*$B$6*$B$9+L16432*$B$7*$B$10+M16432*$B$8*$B$11)*$B$12,0)</f>
        <v>140</v>
      </c>
      <c r="C16432" s="26">
        <f>ROUND((K16432*$B$6*$B$9+L16432*$B$7*$B$10+M16432*$B$8*$B$11)*$B$12,0)</f>
        <v>140</v>
      </c>
      <c r="E16432" s="27">
        <v>1</v>
      </c>
      <c r="F16432" s="28">
        <v>1200</v>
      </c>
      <c r="G16432" s="28">
        <v>1</v>
      </c>
      <c r="H16432" s="29">
        <v>2300</v>
      </c>
      <c r="I16432" s="29">
        <v>0</v>
      </c>
      <c r="J16432" s="29">
        <v>0</v>
      </c>
      <c r="K16432" s="30">
        <f>F16432*G16432*H16432/1000000/$B$13</f>
        <v>0.0887360605</v>
      </c>
      <c r="L16432" s="30">
        <f>F16432*G16432*I16432/1000000/$B$13</f>
        <v>0</v>
      </c>
      <c r="M16432" s="30">
        <f>F16432*G16432*J16432/1000000/$B$13</f>
        <v>0</v>
      </c>
      <c r="N16432" s="30">
        <v>139.6794328793</v>
      </c>
      <c r="O16432" s="4" t="inlineStr">
        <is>
          <t>FRANKO actual PPM | VOLVO | Extra: 2988644001,03V11NJ Z. STARKER</t>
        </is>
      </c>
    </row>
    <row r="16433" ht="15.75" customHeight="1">
      <c r="A16433" s="4" t="inlineStr">
        <is>
          <t>30650149</t>
        </is>
      </c>
      <c r="B16433" s="26">
        <f>ROUND((K16433*$B$6*$B$9+L16433*$B$7*$B$10+M16433*$B$8*$B$11)*$B$12,0)</f>
        <v>216</v>
      </c>
      <c r="C16433" s="26">
        <f>ROUND((K16433*$B$6*$B$9+L16433*$B$7*$B$10+M16433*$B$8*$B$11)*$B$12,0)</f>
        <v>216</v>
      </c>
      <c r="E16433" s="27">
        <v>1</v>
      </c>
      <c r="F16433" s="28">
        <v>1700</v>
      </c>
      <c r="G16433" s="28">
        <v>1</v>
      </c>
      <c r="H16433" s="29">
        <v>2511</v>
      </c>
      <c r="I16433" s="29">
        <v>0</v>
      </c>
      <c r="J16433" s="29">
        <v>0</v>
      </c>
      <c r="K16433" s="30">
        <f>F16433*G16433*H16433/1000000/$B$13</f>
        <v>0.1372418919</v>
      </c>
      <c r="L16433" s="30">
        <f>F16433*G16433*I16433/1000000/$B$13</f>
        <v>0</v>
      </c>
      <c r="M16433" s="30">
        <f>F16433*G16433*J16433/1000000/$B$13</f>
        <v>0</v>
      </c>
      <c r="N16433" s="30">
        <v>216.0324620044</v>
      </c>
      <c r="O16433" s="4" t="inlineStr">
        <is>
          <t>FRANKO actual PPM | VOLVO | Extra: 6649 / 2988645001 / 04W30NJ</t>
        </is>
      </c>
    </row>
    <row r="16434" ht="15.75" customHeight="1">
      <c r="A16434" s="4" t="inlineStr">
        <is>
          <t>30650149</t>
        </is>
      </c>
      <c r="B16434" s="26">
        <f>ROUND((K16434*$B$6*$B$9+L16434*$B$7*$B$10+M16434*$B$8*$B$11)*$B$12,0)</f>
        <v>220</v>
      </c>
      <c r="C16434" s="26">
        <f>ROUND((K16434*$B$6*$B$9+L16434*$B$7*$B$10+M16434*$B$8*$B$11)*$B$12,0)</f>
        <v>220</v>
      </c>
      <c r="E16434" s="27">
        <v>1</v>
      </c>
      <c r="F16434" s="28">
        <v>1680</v>
      </c>
      <c r="G16434" s="28">
        <v>1</v>
      </c>
      <c r="H16434" s="29">
        <v>2592</v>
      </c>
      <c r="I16434" s="29">
        <v>0</v>
      </c>
      <c r="J16434" s="29">
        <v>0</v>
      </c>
      <c r="K16434" s="30">
        <f>F16434*G16434*H16434/1000000/$B$13</f>
        <v>0.140002355</v>
      </c>
      <c r="L16434" s="30">
        <f>F16434*G16434*I16434/1000000/$B$13</f>
        <v>0</v>
      </c>
      <c r="M16434" s="30">
        <f>F16434*G16434*J16434/1000000/$B$13</f>
        <v>0</v>
      </c>
      <c r="N16434" s="30">
        <v>220.3777069707</v>
      </c>
      <c r="O16434" s="4" t="inlineStr">
        <is>
          <t>FRANKO actual PPM | VOLVO | Extra: 6649 / 2988645001</t>
        </is>
      </c>
    </row>
    <row r="16435" ht="15.75" customHeight="1">
      <c r="A16435" s="4" t="inlineStr">
        <is>
          <t>30650149</t>
        </is>
      </c>
      <c r="B16435" s="26">
        <f>ROUND((K16435*$B$6*$B$9+L16435*$B$7*$B$10+M16435*$B$8*$B$11)*$B$12,0)</f>
        <v>327</v>
      </c>
      <c r="C16435" s="26">
        <f>ROUND((K16435*$B$6*$B$9+L16435*$B$7*$B$10+M16435*$B$8*$B$11)*$B$12,0)</f>
        <v>327</v>
      </c>
      <c r="E16435" s="27">
        <v>1</v>
      </c>
      <c r="F16435" s="28">
        <v>1720</v>
      </c>
      <c r="G16435" s="28">
        <v>1</v>
      </c>
      <c r="H16435" s="29">
        <v>2661</v>
      </c>
      <c r="I16435" s="29">
        <v>0</v>
      </c>
      <c r="J16435" s="29">
        <v>207</v>
      </c>
      <c r="K16435" s="30">
        <f>F16435*G16435*H16435/1000000/$B$13</f>
        <v>0.147151395</v>
      </c>
      <c r="L16435" s="30">
        <f>F16435*G16435*I16435/1000000/$B$13</f>
        <v>0</v>
      </c>
      <c r="M16435" s="30">
        <f>F16435*G16435*J16435/1000000/$B$13</f>
        <v>0.0114469518</v>
      </c>
      <c r="N16435" s="30">
        <v>326.7380099449</v>
      </c>
      <c r="O16435" s="4" t="inlineStr">
        <is>
          <t>FRANKO actual PPM | VOLVO | Extra: 6649 / 2988645001 / 04W15NJ /VS2025370</t>
        </is>
      </c>
    </row>
    <row r="16436" ht="15.75" customHeight="1">
      <c r="A16436" s="4" t="inlineStr">
        <is>
          <t>30650449</t>
        </is>
      </c>
      <c r="B16436" s="26">
        <f>ROUND((K16436*$B$6*$B$9+L16436*$B$7*$B$10+M16436*$B$8*$B$11)*$B$12,0)</f>
        <v>327</v>
      </c>
      <c r="C16436" s="26">
        <f>ROUND((K16436*$B$6*$B$9+L16436*$B$7*$B$10+M16436*$B$8*$B$11)*$B$12,0)</f>
        <v>327</v>
      </c>
      <c r="E16436" s="27">
        <v>1</v>
      </c>
      <c r="F16436" s="28">
        <v>1720</v>
      </c>
      <c r="G16436" s="28">
        <v>1</v>
      </c>
      <c r="H16436" s="29">
        <v>2661</v>
      </c>
      <c r="I16436" s="29">
        <v>0</v>
      </c>
      <c r="J16436" s="29">
        <v>207</v>
      </c>
      <c r="K16436" s="30">
        <f>F16436*G16436*H16436/1000000/$B$13</f>
        <v>0.147151395</v>
      </c>
      <c r="L16436" s="30">
        <f>F16436*G16436*I16436/1000000/$B$13</f>
        <v>0</v>
      </c>
      <c r="M16436" s="30">
        <f>F16436*G16436*J16436/1000000/$B$13</f>
        <v>0.0114469518</v>
      </c>
      <c r="N16436" s="30">
        <v>326.7380099449</v>
      </c>
      <c r="O16436" s="4" t="inlineStr">
        <is>
          <t>FRANKO actual PPM | VOLVO | Extra: 6649 / 2988645001 /04W15NJ /VS2025370</t>
        </is>
      </c>
    </row>
    <row r="16437" ht="15.75" customHeight="1">
      <c r="A16437" s="4" t="inlineStr">
        <is>
          <t>30656109</t>
        </is>
      </c>
      <c r="B16437" s="26">
        <f>ROUND((K16437*$B$6*$B$9+L16437*$B$7*$B$10+M16437*$B$8*$B$11)*$B$12,0)</f>
        <v>221</v>
      </c>
      <c r="C16437" s="26">
        <f>ROUND((K16437*$B$6*$B$9+L16437*$B$7*$B$10+M16437*$B$8*$B$11)*$B$12,0)</f>
        <v>221</v>
      </c>
      <c r="E16437" s="27">
        <v>1</v>
      </c>
      <c r="F16437" s="28">
        <v>960</v>
      </c>
      <c r="G16437" s="28">
        <v>1</v>
      </c>
      <c r="H16437" s="29">
        <v>330</v>
      </c>
      <c r="I16437" s="29">
        <v>3697</v>
      </c>
      <c r="J16437" s="29">
        <v>263</v>
      </c>
      <c r="K16437" s="30">
        <f>F16437*G16437*H16437/1000000/$B$13</f>
        <v>0.0101853565</v>
      </c>
      <c r="L16437" s="30">
        <f>F16437*G16437*I16437/1000000/$B$13</f>
        <v>0.1141068577</v>
      </c>
      <c r="M16437" s="30">
        <f>F16437*G16437*J16437/1000000/$B$13</f>
        <v>0.0081174205</v>
      </c>
      <c r="N16437" s="30">
        <v>221.0892281984</v>
      </c>
      <c r="O16437" s="4" t="inlineStr">
        <is>
          <t>FRANKO actual PPM | VOLVO</t>
        </is>
      </c>
    </row>
    <row r="16438" ht="15.75" customHeight="1">
      <c r="A16438" s="4" t="inlineStr">
        <is>
          <t>30862751</t>
        </is>
      </c>
      <c r="B16438" s="26">
        <f>ROUND((K16438*$B$6*$B$9+L16438*$B$7*$B$10+M16438*$B$8*$B$11)*$B$12,0)</f>
        <v>227</v>
      </c>
      <c r="C16438" s="26">
        <f>ROUND((K16438*$B$6*$B$9+L16438*$B$7*$B$10+M16438*$B$8*$B$11)*$B$12,0)</f>
        <v>227</v>
      </c>
      <c r="E16438" s="27">
        <v>1</v>
      </c>
      <c r="F16438" s="28">
        <v>960</v>
      </c>
      <c r="G16438" s="28">
        <v>1</v>
      </c>
      <c r="H16438" s="29">
        <v>295</v>
      </c>
      <c r="I16438" s="29">
        <v>3747</v>
      </c>
      <c r="J16438" s="29">
        <v>287</v>
      </c>
      <c r="K16438" s="30">
        <f>F16438*G16438*H16438/1000000/$B$13</f>
        <v>0.0091050914</v>
      </c>
      <c r="L16438" s="30">
        <f>F16438*G16438*I16438/1000000/$B$13</f>
        <v>0.1156500935</v>
      </c>
      <c r="M16438" s="30">
        <f>F16438*G16438*J16438/1000000/$B$13</f>
        <v>0.0088581737</v>
      </c>
      <c r="N16438" s="30">
        <v>227.404473316</v>
      </c>
      <c r="O16438" s="4" t="inlineStr">
        <is>
          <t>FRANKO actual PPM | VOLVO | Extra: 6649 / 2237471100 / ZEUNA</t>
        </is>
      </c>
    </row>
    <row r="16439" ht="15.75" customHeight="1">
      <c r="A16439" s="4" t="inlineStr">
        <is>
          <t>30862751</t>
        </is>
      </c>
      <c r="B16439" s="26">
        <f>ROUND((K16439*$B$6*$B$9+L16439*$B$7*$B$10+M16439*$B$8*$B$11)*$B$12,0)</f>
        <v>238</v>
      </c>
      <c r="C16439" s="26">
        <f>ROUND((K16439*$B$6*$B$9+L16439*$B$7*$B$10+M16439*$B$8*$B$11)*$B$12,0)</f>
        <v>238</v>
      </c>
      <c r="E16439" s="27">
        <v>1</v>
      </c>
      <c r="F16439" s="28">
        <v>930</v>
      </c>
      <c r="G16439" s="28">
        <v>1</v>
      </c>
      <c r="H16439" s="29">
        <v>290</v>
      </c>
      <c r="I16439" s="29">
        <v>4063</v>
      </c>
      <c r="J16439" s="29">
        <v>312</v>
      </c>
      <c r="K16439" s="30">
        <f>F16439*G16439*H16439/1000000/$B$13</f>
        <v>0.0086710563</v>
      </c>
      <c r="L16439" s="30">
        <f>F16439*G16439*I16439/1000000/$B$13</f>
        <v>0.1214844895</v>
      </c>
      <c r="M16439" s="30">
        <f>F16439*G16439*J16439/1000000/$B$13</f>
        <v>0.0093288606</v>
      </c>
      <c r="N16439" s="30">
        <v>237.6682426062</v>
      </c>
      <c r="O16439" s="4" t="inlineStr">
        <is>
          <t>FRANKO actual PPM | VOLVO | Extra: 6649 / 223747100 / 98W49 / 4882905210 / ZEUNA STARKER /</t>
        </is>
      </c>
    </row>
    <row r="16440" ht="15.75" customHeight="1">
      <c r="A16440" s="4" t="inlineStr">
        <is>
          <t>30677877</t>
        </is>
      </c>
      <c r="B16440" s="26">
        <f>ROUND((K16440*$B$6*$B$9+L16440*$B$7*$B$10+M16440*$B$8*$B$11)*$B$12,0)</f>
        <v>174</v>
      </c>
      <c r="C16440" s="26">
        <f>ROUND((K16440*$B$6*$B$9+L16440*$B$7*$B$10+M16440*$B$8*$B$11)*$B$12,0)</f>
        <v>174</v>
      </c>
      <c r="E16440" s="27">
        <v>1</v>
      </c>
      <c r="F16440" s="28">
        <v>1340</v>
      </c>
      <c r="G16440" s="28">
        <v>1</v>
      </c>
      <c r="H16440" s="29">
        <v>2571</v>
      </c>
      <c r="I16440" s="29">
        <v>0</v>
      </c>
      <c r="J16440" s="29">
        <v>0</v>
      </c>
      <c r="K16440" s="30">
        <f>F16440*G16440*H16440/1000000/$B$13</f>
        <v>0.110763823</v>
      </c>
      <c r="L16440" s="30">
        <f>F16440*G16440*I16440/1000000/$B$13</f>
        <v>0</v>
      </c>
      <c r="M16440" s="30">
        <f>F16440*G16440*J16440/1000000/$B$13</f>
        <v>0</v>
      </c>
      <c r="N16440" s="30">
        <v>174.3533338369</v>
      </c>
      <c r="O16440" s="4" t="inlineStr">
        <is>
          <t>FRANKO actual PPM | VOLVO | Extra: BQ7QA / ZEUNA STARKER / GERMANY</t>
        </is>
      </c>
    </row>
    <row r="16441" ht="15.75" customHeight="1">
      <c r="A16441" s="4" t="inlineStr">
        <is>
          <t>30713209</t>
        </is>
      </c>
      <c r="B16441" s="26">
        <f>ROUND((K16441*$B$6*$B$9+L16441*$B$7*$B$10+M16441*$B$8*$B$11)*$B$12,0)</f>
        <v>192</v>
      </c>
      <c r="C16441" s="26">
        <f>ROUND((K16441*$B$6*$B$9+L16441*$B$7*$B$10+M16441*$B$8*$B$11)*$B$12,0)</f>
        <v>192</v>
      </c>
      <c r="E16441" s="27">
        <v>1</v>
      </c>
      <c r="F16441" s="28">
        <v>4200</v>
      </c>
      <c r="G16441" s="28">
        <v>1</v>
      </c>
      <c r="H16441" s="29">
        <v>901</v>
      </c>
      <c r="I16441" s="29">
        <v>0</v>
      </c>
      <c r="J16441" s="29">
        <v>0</v>
      </c>
      <c r="K16441" s="30">
        <f>F16441*G16441*H16441/1000000/$B$13</f>
        <v>0.1216648552</v>
      </c>
      <c r="L16441" s="30">
        <f>F16441*G16441*I16441/1000000/$B$13</f>
        <v>0</v>
      </c>
      <c r="M16441" s="30">
        <f>F16441*G16441*J16441/1000000/$B$13</f>
        <v>0</v>
      </c>
      <c r="N16441" s="30">
        <v>191.5126485152</v>
      </c>
      <c r="O16441" s="4" t="inlineStr">
        <is>
          <t>FRANKO actual PPM | VOLVO | Extra: BQ7QA / 2378636100</t>
        </is>
      </c>
    </row>
    <row r="16442" ht="15.75" customHeight="1">
      <c r="A16442" s="4" t="inlineStr">
        <is>
          <t>30713210</t>
        </is>
      </c>
      <c r="B16442" s="26">
        <f>ROUND((K16442*$B$6*$B$9+L16442*$B$7*$B$10+M16442*$B$8*$B$11)*$B$12,0)</f>
        <v>117</v>
      </c>
      <c r="C16442" s="26">
        <f>ROUND((K16442*$B$6*$B$9+L16442*$B$7*$B$10+M16442*$B$8*$B$11)*$B$12,0)</f>
        <v>117</v>
      </c>
      <c r="E16442" s="27">
        <v>1</v>
      </c>
      <c r="F16442" s="28">
        <v>4000</v>
      </c>
      <c r="G16442" s="28">
        <v>1</v>
      </c>
      <c r="H16442" s="29">
        <v>580</v>
      </c>
      <c r="I16442" s="29">
        <v>0</v>
      </c>
      <c r="J16442" s="29">
        <v>0</v>
      </c>
      <c r="K16442" s="30">
        <f>F16442*G16442*H16442/1000000/$B$13</f>
        <v>0.074589732</v>
      </c>
      <c r="L16442" s="30">
        <f>F16442*G16442*I16442/1000000/$B$13</f>
        <v>0</v>
      </c>
      <c r="M16442" s="30">
        <f>F16442*G16442*J16442/1000000/$B$13</f>
        <v>0</v>
      </c>
      <c r="N16442" s="30">
        <v>117.4116972029</v>
      </c>
      <c r="O16442" s="4" t="inlineStr">
        <is>
          <t>FRANKO actual PPM | VOLVO | Extra: PF,BQ7QA,2378637100,05W45NJ ARVIN M. GER</t>
        </is>
      </c>
    </row>
    <row r="16443" ht="15.75" customHeight="1">
      <c r="A16443" s="4" t="inlineStr">
        <is>
          <t>30713330</t>
        </is>
      </c>
      <c r="B16443" s="26">
        <f>ROUND((K16443*$B$6*$B$9+L16443*$B$7*$B$10+M16443*$B$8*$B$11)*$B$12,0)</f>
        <v>326</v>
      </c>
      <c r="C16443" s="26">
        <f>ROUND((K16443*$B$6*$B$9+L16443*$B$7*$B$10+M16443*$B$8*$B$11)*$B$12,0)</f>
        <v>326</v>
      </c>
      <c r="E16443" s="27">
        <v>1</v>
      </c>
      <c r="F16443" s="28">
        <v>1080</v>
      </c>
      <c r="G16443" s="28">
        <v>1</v>
      </c>
      <c r="H16443" s="29">
        <v>1171</v>
      </c>
      <c r="I16443" s="29">
        <v>2434</v>
      </c>
      <c r="J16443" s="29">
        <v>554</v>
      </c>
      <c r="K16443" s="30">
        <f>F16443*G16443*H16443/1000000/$B$13</f>
        <v>0.0406604062</v>
      </c>
      <c r="L16443" s="30">
        <f>F16443*G16443*I16443/1000000/$B$13</f>
        <v>0.0845153105</v>
      </c>
      <c r="M16443" s="30">
        <f>F16443*G16443*J16443/1000000/$B$13</f>
        <v>0.0192364347</v>
      </c>
      <c r="N16443" s="30">
        <v>325.7549274363</v>
      </c>
      <c r="O16443" s="4" t="inlineStr">
        <is>
          <t>FRANKO actual PPM | VOLVO | Extra: 2988641200/GERMANY</t>
        </is>
      </c>
    </row>
    <row r="16444" ht="15.75" customHeight="1">
      <c r="A16444" s="4" t="inlineStr">
        <is>
          <t>30713374</t>
        </is>
      </c>
      <c r="B16444" s="26">
        <f>ROUND((K16444*$B$6*$B$9+L16444*$B$7*$B$10+M16444*$B$8*$B$11)*$B$12,0)</f>
        <v>278</v>
      </c>
      <c r="C16444" s="26">
        <f>ROUND((K16444*$B$6*$B$9+L16444*$B$7*$B$10+M16444*$B$8*$B$11)*$B$12,0)</f>
        <v>278</v>
      </c>
      <c r="E16444" s="27">
        <v>1</v>
      </c>
      <c r="F16444" s="28">
        <v>1160</v>
      </c>
      <c r="G16444" s="28">
        <v>1</v>
      </c>
      <c r="H16444" s="29">
        <v>0</v>
      </c>
      <c r="I16444" s="29">
        <v>2750</v>
      </c>
      <c r="J16444" s="29">
        <v>497</v>
      </c>
      <c r="K16444" s="30">
        <f>F16444*G16444*H16444/1000000/$B$13</f>
        <v>0</v>
      </c>
      <c r="L16444" s="30">
        <f>F16444*G16444*I16444/1000000/$B$13</f>
        <v>0.1025608816</v>
      </c>
      <c r="M16444" s="30">
        <f>F16444*G16444*J16444/1000000/$B$13</f>
        <v>0.0185355484</v>
      </c>
      <c r="N16444" s="30">
        <v>277.691027133</v>
      </c>
      <c r="O16444" s="4" t="inlineStr">
        <is>
          <t>FRANKO actual PPM | VOLVO | Extra: 2351 / FAURECTA SWEDEN</t>
        </is>
      </c>
    </row>
    <row r="16445" ht="15.75" customHeight="1">
      <c r="A16445" s="4" t="inlineStr">
        <is>
          <t>30713374</t>
        </is>
      </c>
      <c r="B16445" s="26">
        <f>ROUND((K16445*$B$6*$B$9+L16445*$B$7*$B$10+M16445*$B$8*$B$11)*$B$12,0)</f>
        <v>304</v>
      </c>
      <c r="C16445" s="26">
        <f>ROUND((K16445*$B$6*$B$9+L16445*$B$7*$B$10+M16445*$B$8*$B$11)*$B$12,0)</f>
        <v>304</v>
      </c>
      <c r="E16445" s="27">
        <v>1</v>
      </c>
      <c r="F16445" s="28">
        <v>1100</v>
      </c>
      <c r="G16445" s="28">
        <v>1</v>
      </c>
      <c r="H16445" s="29">
        <v>0</v>
      </c>
      <c r="I16445" s="29">
        <v>3257</v>
      </c>
      <c r="J16445" s="29">
        <v>561</v>
      </c>
      <c r="K16445" s="30">
        <f>F16445*G16445*H16445/1000000/$B$13</f>
        <v>0</v>
      </c>
      <c r="L16445" s="30">
        <f>F16445*G16445*I16445/1000000/$B$13</f>
        <v>0.1151864797</v>
      </c>
      <c r="M16445" s="30">
        <f>F16445*G16445*J16445/1000000/$B$13</f>
        <v>0.0198402257</v>
      </c>
      <c r="N16445" s="30">
        <v>303.7574098469</v>
      </c>
      <c r="O16445" s="4" t="inlineStr">
        <is>
          <t>FRANKO actual PPM | VOLVO | Extra: 07W195 / SWEDEN</t>
        </is>
      </c>
    </row>
    <row r="16446" ht="15.75" customHeight="1">
      <c r="A16446" s="4" t="inlineStr">
        <is>
          <t>30713619</t>
        </is>
      </c>
      <c r="B16446" s="26">
        <f>ROUND((K16446*$B$6*$B$9+L16446*$B$7*$B$10+M16446*$B$8*$B$11)*$B$12,0)</f>
        <v>262</v>
      </c>
      <c r="C16446" s="26">
        <f>ROUND((K16446*$B$6*$B$9+L16446*$B$7*$B$10+M16446*$B$8*$B$11)*$B$12,0)</f>
        <v>262</v>
      </c>
      <c r="E16446" s="27">
        <v>1</v>
      </c>
      <c r="F16446" s="28">
        <v>1100</v>
      </c>
      <c r="G16446" s="28">
        <v>1</v>
      </c>
      <c r="H16446" s="29">
        <v>137</v>
      </c>
      <c r="I16446" s="29">
        <v>2653</v>
      </c>
      <c r="J16446" s="29">
        <v>479</v>
      </c>
      <c r="K16446" s="30">
        <f>F16446*G16446*H16446/1000000/$B$13</f>
        <v>0.0048451175</v>
      </c>
      <c r="L16446" s="30">
        <f>F16446*G16446*I16446/1000000/$B$13</f>
        <v>0.0938255237</v>
      </c>
      <c r="M16446" s="30">
        <f>F16446*G16446*J16446/1000000/$B$13</f>
        <v>0.0169402284</v>
      </c>
      <c r="N16446" s="30">
        <v>261.5281684522</v>
      </c>
      <c r="O16446" s="4" t="inlineStr">
        <is>
          <t>FRANKO actual PPM | VOLVO | Extra: 25849 / CZECH REPUBLIC</t>
        </is>
      </c>
    </row>
    <row r="16447" ht="15.75" customHeight="1">
      <c r="A16447" s="4" t="inlineStr">
        <is>
          <t>30731187</t>
        </is>
      </c>
      <c r="B16447" s="26">
        <f>ROUND((K16447*$B$6*$B$9+L16447*$B$7*$B$10+M16447*$B$8*$B$11)*$B$12,0)</f>
        <v>187</v>
      </c>
      <c r="C16447" s="26">
        <f>ROUND((K16447*$B$6*$B$9+L16447*$B$7*$B$10+M16447*$B$8*$B$11)*$B$12,0)</f>
        <v>187</v>
      </c>
      <c r="E16447" s="27">
        <v>1</v>
      </c>
      <c r="F16447" s="28">
        <v>4280</v>
      </c>
      <c r="G16447" s="28">
        <v>1</v>
      </c>
      <c r="H16447" s="29">
        <v>864</v>
      </c>
      <c r="I16447" s="29">
        <v>0</v>
      </c>
      <c r="J16447" s="29">
        <v>0</v>
      </c>
      <c r="K16447" s="30">
        <f>F16447*G16447*H16447/1000000/$B$13</f>
        <v>0.1188908888</v>
      </c>
      <c r="L16447" s="30">
        <f>F16447*G16447*I16447/1000000/$B$13</f>
        <v>0</v>
      </c>
      <c r="M16447" s="30">
        <f>F16447*G16447*J16447/1000000/$B$13</f>
        <v>0</v>
      </c>
      <c r="N16447" s="30">
        <v>187.146147983</v>
      </c>
      <c r="O16447" s="4" t="inlineStr">
        <is>
          <t>FRANKO actual PPM | VOLVO | Extra: 2378984100/GERMANY</t>
        </is>
      </c>
    </row>
    <row r="16448" ht="15.75" customHeight="1">
      <c r="A16448" s="4" t="inlineStr">
        <is>
          <t>30751389</t>
        </is>
      </c>
      <c r="B16448" s="26">
        <f>ROUND((K16448*$B$6*$B$9+L16448*$B$7*$B$10+M16448*$B$8*$B$11)*$B$12,0)</f>
        <v>293</v>
      </c>
      <c r="C16448" s="26">
        <f>ROUND((K16448*$B$6*$B$9+L16448*$B$7*$B$10+M16448*$B$8*$B$11)*$B$12,0)</f>
        <v>293</v>
      </c>
      <c r="E16448" s="27">
        <v>1</v>
      </c>
      <c r="F16448" s="28">
        <v>800</v>
      </c>
      <c r="G16448" s="28">
        <v>1</v>
      </c>
      <c r="H16448" s="29">
        <v>7239</v>
      </c>
      <c r="I16448" s="29">
        <v>0</v>
      </c>
      <c r="J16448" s="29">
        <v>0</v>
      </c>
      <c r="K16448" s="30">
        <f>F16448*G16448*H16448/1000000/$B$13</f>
        <v>0.1861914035</v>
      </c>
      <c r="L16448" s="30">
        <f>F16448*G16448*I16448/1000000/$B$13</f>
        <v>0</v>
      </c>
      <c r="M16448" s="30">
        <f>F16448*G16448*J16448/1000000/$B$13</f>
        <v>0</v>
      </c>
      <c r="N16448" s="30">
        <v>293.0838882938</v>
      </c>
      <c r="O16448" s="4" t="inlineStr">
        <is>
          <t>FRANKO actual PPM | VOLVO | Extra: BQ7AQ/2988637100/GERMANY</t>
        </is>
      </c>
    </row>
    <row r="16449" ht="15.75" customHeight="1">
      <c r="A16449" s="4" t="inlineStr">
        <is>
          <t>30751388</t>
        </is>
      </c>
      <c r="B16449" s="26">
        <f>ROUND((K16449*$B$6*$B$9+L16449*$B$7*$B$10+M16449*$B$8*$B$11)*$B$12,0)</f>
        <v>281</v>
      </c>
      <c r="C16449" s="26">
        <f>ROUND((K16449*$B$6*$B$9+L16449*$B$7*$B$10+M16449*$B$8*$B$11)*$B$12,0)</f>
        <v>281</v>
      </c>
      <c r="E16449" s="27">
        <v>1</v>
      </c>
      <c r="F16449" s="28">
        <v>720</v>
      </c>
      <c r="G16449" s="28">
        <v>1</v>
      </c>
      <c r="H16449" s="29">
        <v>7700</v>
      </c>
      <c r="I16449" s="29">
        <v>0</v>
      </c>
      <c r="J16449" s="29">
        <v>0</v>
      </c>
      <c r="K16449" s="30">
        <f>F16449*G16449*H16449/1000000/$B$13</f>
        <v>0.178243739</v>
      </c>
      <c r="L16449" s="30">
        <f>F16449*G16449*I16449/1000000/$B$13</f>
        <v>0</v>
      </c>
      <c r="M16449" s="30">
        <f>F16449*G16449*J16449/1000000/$B$13</f>
        <v>0</v>
      </c>
      <c r="N16449" s="30">
        <v>280.5734695229</v>
      </c>
      <c r="O16449" s="4" t="inlineStr">
        <is>
          <t>FRANKO actual PPM | VOLVO | Extra: BQ7QA / 2988636100</t>
        </is>
      </c>
    </row>
    <row r="16450" ht="15.75" customHeight="1">
      <c r="A16450" s="4" t="inlineStr">
        <is>
          <t>30751388</t>
        </is>
      </c>
      <c r="B16450" s="26">
        <f>ROUND((K16450*$B$6*$B$9+L16450*$B$7*$B$10+M16450*$B$8*$B$11)*$B$12,0)</f>
        <v>313</v>
      </c>
      <c r="C16450" s="26">
        <f>ROUND((K16450*$B$6*$B$9+L16450*$B$7*$B$10+M16450*$B$8*$B$11)*$B$12,0)</f>
        <v>313</v>
      </c>
      <c r="E16450" s="27">
        <v>1</v>
      </c>
      <c r="F16450" s="28">
        <v>700</v>
      </c>
      <c r="G16450" s="28">
        <v>1</v>
      </c>
      <c r="H16450" s="29">
        <v>8834</v>
      </c>
      <c r="I16450" s="29">
        <v>0</v>
      </c>
      <c r="J16450" s="29">
        <v>0</v>
      </c>
      <c r="K16450" s="30">
        <f>F16450*G16450*H16450/1000000/$B$13</f>
        <v>0.1988137866</v>
      </c>
      <c r="L16450" s="30">
        <f>F16450*G16450*I16450/1000000/$B$13</f>
        <v>0</v>
      </c>
      <c r="M16450" s="30">
        <f>F16450*G16450*J16450/1000000/$B$13</f>
        <v>0</v>
      </c>
      <c r="N16450" s="30">
        <v>312.952781536</v>
      </c>
      <c r="O16450" s="4" t="inlineStr">
        <is>
          <t>FRANKO actual PPM | VOLVO | Extra: BQ7QA / 2988636100 / VS2572232</t>
        </is>
      </c>
    </row>
    <row r="16451" ht="15.75" customHeight="1">
      <c r="A16451" s="4" t="inlineStr">
        <is>
          <t>30751851</t>
        </is>
      </c>
      <c r="B16451" s="26">
        <f>ROUND((K16451*$B$6*$B$9+L16451*$B$7*$B$10+M16451*$B$8*$B$11)*$B$12,0)</f>
        <v>295</v>
      </c>
      <c r="C16451" s="26">
        <f>ROUND((K16451*$B$6*$B$9+L16451*$B$7*$B$10+M16451*$B$8*$B$11)*$B$12,0)</f>
        <v>295</v>
      </c>
      <c r="E16451" s="27">
        <v>1</v>
      </c>
      <c r="F16451" s="28">
        <v>780</v>
      </c>
      <c r="G16451" s="28">
        <v>1</v>
      </c>
      <c r="H16451" s="29">
        <v>6362</v>
      </c>
      <c r="I16451" s="29">
        <v>1454</v>
      </c>
      <c r="J16451" s="29">
        <v>0</v>
      </c>
      <c r="K16451" s="30">
        <f>F16451*G16451*H16451/1000000/$B$13</f>
        <v>0.1595435787</v>
      </c>
      <c r="L16451" s="30">
        <f>F16451*G16451*I16451/1000000/$B$13</f>
        <v>0.0364628047</v>
      </c>
      <c r="M16451" s="30">
        <f>F16451*G16451*J16451/1000000/$B$13</f>
        <v>0</v>
      </c>
      <c r="N16451" s="30">
        <v>295.1116897645</v>
      </c>
      <c r="O16451" s="4" t="inlineStr">
        <is>
          <t>FRANKO actual PPM | VOLVO | Extra: BQ7QA / 2989571001 / 9G9N-5E212-BB</t>
        </is>
      </c>
    </row>
    <row r="16452" ht="15.75" customHeight="1">
      <c r="A16452" s="4" t="inlineStr">
        <is>
          <t>30774488</t>
        </is>
      </c>
      <c r="B16452" s="26">
        <f>ROUND((K16452*$B$6*$B$9+L16452*$B$7*$B$10+M16452*$B$8*$B$11)*$B$12,0)</f>
        <v>191</v>
      </c>
      <c r="C16452" s="26">
        <f>ROUND((K16452*$B$6*$B$9+L16452*$B$7*$B$10+M16452*$B$8*$B$11)*$B$12,0)</f>
        <v>191</v>
      </c>
      <c r="E16452" s="27">
        <v>1</v>
      </c>
      <c r="F16452" s="28">
        <v>3060</v>
      </c>
      <c r="G16452" s="28">
        <v>1</v>
      </c>
      <c r="H16452" s="29">
        <v>1234</v>
      </c>
      <c r="I16452" s="29">
        <v>0</v>
      </c>
      <c r="J16452" s="29">
        <v>0</v>
      </c>
      <c r="K16452" s="30">
        <f>F16452*G16452*H16452/1000000/$B$13</f>
        <v>0.1214025051</v>
      </c>
      <c r="L16452" s="30">
        <f>F16452*G16452*I16452/1000000/$B$13</f>
        <v>0</v>
      </c>
      <c r="M16452" s="30">
        <f>F16452*G16452*J16452/1000000/$B$13</f>
        <v>0</v>
      </c>
      <c r="N16452" s="30">
        <v>191.0996832354</v>
      </c>
      <c r="O16452" s="4" t="inlineStr">
        <is>
          <t>FRANKO actual PPM | VOLVO | Extra: BQ7QA / EMCON / 9G9N-5E212-AC / 09W34</t>
        </is>
      </c>
    </row>
    <row r="16453" ht="15.75" customHeight="1">
      <c r="A16453" s="4" t="inlineStr">
        <is>
          <t>30811871</t>
        </is>
      </c>
      <c r="B16453" s="26">
        <f>ROUND((K16453*$B$6*$B$9+L16453*$B$7*$B$10+M16453*$B$8*$B$11)*$B$12,0)</f>
        <v>261</v>
      </c>
      <c r="C16453" s="26">
        <f>ROUND((K16453*$B$6*$B$9+L16453*$B$7*$B$10+M16453*$B$8*$B$11)*$B$12,0)</f>
        <v>261</v>
      </c>
      <c r="E16453" s="27">
        <v>1</v>
      </c>
      <c r="F16453" s="28">
        <v>1400</v>
      </c>
      <c r="G16453" s="28">
        <v>1</v>
      </c>
      <c r="H16453" s="29">
        <v>2100</v>
      </c>
      <c r="I16453" s="29">
        <v>0</v>
      </c>
      <c r="J16453" s="29">
        <v>300</v>
      </c>
      <c r="K16453" s="30">
        <f>F16453*G16453*H16453/1000000/$B$13</f>
        <v>0.0945231949</v>
      </c>
      <c r="L16453" s="30">
        <f>F16453*G16453*I16453/1000000/$B$13</f>
        <v>0</v>
      </c>
      <c r="M16453" s="30">
        <f>F16453*G16453*J16453/1000000/$B$13</f>
        <v>0.0135033136</v>
      </c>
      <c r="N16453" s="30">
        <v>260.9812418141</v>
      </c>
      <c r="O16453" s="4" t="inlineStr">
        <is>
          <t>FRANKO actual PPM | VOLVO | Extra: 5095BVSMS7551115</t>
        </is>
      </c>
    </row>
    <row r="16454" ht="15.75" customHeight="1">
      <c r="A16454" s="4" t="inlineStr">
        <is>
          <t>30811871</t>
        </is>
      </c>
      <c r="B16454" s="26">
        <f>ROUND((K16454*$B$6*$B$9+L16454*$B$7*$B$10+M16454*$B$8*$B$11)*$B$12,0)</f>
        <v>265</v>
      </c>
      <c r="C16454" s="26">
        <f>ROUND((K16454*$B$6*$B$9+L16454*$B$7*$B$10+M16454*$B$8*$B$11)*$B$12,0)</f>
        <v>265</v>
      </c>
      <c r="E16454" s="27">
        <v>1</v>
      </c>
      <c r="F16454" s="28">
        <v>1800</v>
      </c>
      <c r="G16454" s="28">
        <v>1</v>
      </c>
      <c r="H16454" s="29">
        <v>1353</v>
      </c>
      <c r="I16454" s="29">
        <v>0</v>
      </c>
      <c r="J16454" s="29">
        <v>295</v>
      </c>
      <c r="K16454" s="30">
        <f>F16454*G16454*H16454/1000000/$B$13</f>
        <v>0.0782999282</v>
      </c>
      <c r="L16454" s="30">
        <f>F16454*G16454*I16454/1000000/$B$13</f>
        <v>0</v>
      </c>
      <c r="M16454" s="30">
        <f>F16454*G16454*J16454/1000000/$B$13</f>
        <v>0.0170720464</v>
      </c>
      <c r="N16454" s="30">
        <v>265.0950147155</v>
      </c>
      <c r="O16454" s="4" t="inlineStr">
        <is>
          <t>FRANKO actual PPM | VOLVO | Extra: 70383 / GERMANY</t>
        </is>
      </c>
    </row>
    <row r="16455" ht="15.75" customHeight="1">
      <c r="A16455" s="4" t="inlineStr">
        <is>
          <t>30650265</t>
        </is>
      </c>
      <c r="B16455" s="26">
        <f>ROUND((K16455*$B$6*$B$9+L16455*$B$7*$B$10+M16455*$B$8*$B$11)*$B$12,0)</f>
        <v>285</v>
      </c>
      <c r="C16455" s="26">
        <f>ROUND((K16455*$B$6*$B$9+L16455*$B$7*$B$10+M16455*$B$8*$B$11)*$B$12,0)</f>
        <v>285</v>
      </c>
      <c r="E16455" s="27">
        <v>1</v>
      </c>
      <c r="F16455" s="28">
        <v>1020</v>
      </c>
      <c r="G16455" s="28">
        <v>1</v>
      </c>
      <c r="H16455" s="29">
        <v>1071</v>
      </c>
      <c r="I16455" s="29">
        <v>2145</v>
      </c>
      <c r="J16455" s="29">
        <v>531</v>
      </c>
      <c r="K16455" s="30">
        <f>F16455*G16455*H16455/1000000/$B$13</f>
        <v>0.0351221186</v>
      </c>
      <c r="L16455" s="30">
        <f>F16455*G16455*I16455/1000000/$B$13</f>
        <v>0.0703426184</v>
      </c>
      <c r="M16455" s="30">
        <f>F16455*G16455*J16455/1000000/$B$13</f>
        <v>0.0174134874</v>
      </c>
      <c r="N16455" s="30">
        <v>284.7988843485</v>
      </c>
      <c r="O16455" s="4" t="inlineStr">
        <is>
          <t>FRANKO actual PPM | VOLVO | Extra: SWEDEN</t>
        </is>
      </c>
    </row>
    <row r="16456" ht="15.75" customHeight="1">
      <c r="A16456" s="4" t="inlineStr">
        <is>
          <t>30850993</t>
        </is>
      </c>
      <c r="B16456" s="26">
        <f>ROUND((K16456*$B$6*$B$9+L16456*$B$7*$B$10+M16456*$B$8*$B$11)*$B$12,0)</f>
        <v>296</v>
      </c>
      <c r="C16456" s="26">
        <f>ROUND((K16456*$B$6*$B$9+L16456*$B$7*$B$10+M16456*$B$8*$B$11)*$B$12,0)</f>
        <v>296</v>
      </c>
      <c r="E16456" s="27">
        <v>1</v>
      </c>
      <c r="F16456" s="28">
        <v>1650</v>
      </c>
      <c r="G16456" s="28">
        <v>1</v>
      </c>
      <c r="H16456" s="29">
        <v>1562</v>
      </c>
      <c r="I16456" s="29">
        <v>79</v>
      </c>
      <c r="J16456" s="29">
        <v>364</v>
      </c>
      <c r="K16456" s="30">
        <f>F16456*G16456*H16456/1000000/$B$13</f>
        <v>0.0828621191</v>
      </c>
      <c r="L16456" s="30">
        <f>F16456*G16456*I16456/1000000/$B$13</f>
        <v>0.0041908498</v>
      </c>
      <c r="M16456" s="30">
        <f>F16456*G16456*J16456/1000000/$B$13</f>
        <v>0.0193097384</v>
      </c>
      <c r="N16456" s="30">
        <v>295.9223880078</v>
      </c>
      <c r="O16456" s="4" t="inlineStr">
        <is>
          <t>FRANKO actual PPM | VOLVO | Extra: 70383</t>
        </is>
      </c>
    </row>
    <row r="16457" ht="15.75" customHeight="1">
      <c r="A16457" s="4" t="inlineStr">
        <is>
          <t>30850993</t>
        </is>
      </c>
      <c r="B16457" s="26">
        <f>ROUND((K16457*$B$6*$B$9+L16457*$B$7*$B$10+M16457*$B$8*$B$11)*$B$12,0)</f>
        <v>297</v>
      </c>
      <c r="C16457" s="26">
        <f>ROUND((K16457*$B$6*$B$9+L16457*$B$7*$B$10+M16457*$B$8*$B$11)*$B$12,0)</f>
        <v>297</v>
      </c>
      <c r="E16457" s="27">
        <v>1</v>
      </c>
      <c r="F16457" s="28">
        <v>1600</v>
      </c>
      <c r="G16457" s="28">
        <v>1</v>
      </c>
      <c r="H16457" s="29">
        <v>1669</v>
      </c>
      <c r="I16457" s="29">
        <v>65</v>
      </c>
      <c r="J16457" s="29">
        <v>369</v>
      </c>
      <c r="K16457" s="30">
        <f>F16457*G16457*H16457/1000000/$B$13</f>
        <v>0.0858553536</v>
      </c>
      <c r="L16457" s="30">
        <f>F16457*G16457*I16457/1000000/$B$13</f>
        <v>0.0033436776</v>
      </c>
      <c r="M16457" s="30">
        <f>F16457*G16457*J16457/1000000/$B$13</f>
        <v>0.0189818008</v>
      </c>
      <c r="N16457" s="30">
        <v>296.8876791292</v>
      </c>
      <c r="O16457" s="4" t="inlineStr">
        <is>
          <t>FRANKO actual PPM | VOLVO | Extra: 70383</t>
        </is>
      </c>
    </row>
    <row r="16458" ht="15.75" customHeight="1">
      <c r="A16458" s="4" t="inlineStr">
        <is>
          <t>30850993</t>
        </is>
      </c>
      <c r="B16458" s="26">
        <f>ROUND((K16458*$B$6*$B$9+L16458*$B$7*$B$10+M16458*$B$8*$B$11)*$B$12,0)</f>
        <v>297</v>
      </c>
      <c r="C16458" s="26">
        <f>ROUND((K16458*$B$6*$B$9+L16458*$B$7*$B$10+M16458*$B$8*$B$11)*$B$12,0)</f>
        <v>297</v>
      </c>
      <c r="E16458" s="27">
        <v>1</v>
      </c>
      <c r="F16458" s="28">
        <v>1720</v>
      </c>
      <c r="G16458" s="28">
        <v>1</v>
      </c>
      <c r="H16458" s="29">
        <v>1583</v>
      </c>
      <c r="I16458" s="29">
        <v>0</v>
      </c>
      <c r="J16458" s="29">
        <v>347</v>
      </c>
      <c r="K16458" s="30">
        <f>F16458*G16458*H16458/1000000/$B$13</f>
        <v>0.0875387667</v>
      </c>
      <c r="L16458" s="30">
        <f>F16458*G16458*I16458/1000000/$B$13</f>
        <v>0</v>
      </c>
      <c r="M16458" s="30">
        <f>F16458*G16458*J16458/1000000/$B$13</f>
        <v>0.0191888516</v>
      </c>
      <c r="N16458" s="30">
        <v>297.2253460745</v>
      </c>
      <c r="O16458" s="4" t="inlineStr">
        <is>
          <t>FRANKO actual PPM | VOLVO | Extra: 70383 / EBERSPACHER</t>
        </is>
      </c>
    </row>
    <row r="16459" ht="15.75" customHeight="1">
      <c r="A16459" s="4" t="inlineStr">
        <is>
          <t>30850993</t>
        </is>
      </c>
      <c r="B16459" s="26">
        <f>ROUND((K16459*$B$6*$B$9+L16459*$B$7*$B$10+M16459*$B$8*$B$11)*$B$12,0)</f>
        <v>259</v>
      </c>
      <c r="C16459" s="26">
        <f>ROUND((K16459*$B$6*$B$9+L16459*$B$7*$B$10+M16459*$B$8*$B$11)*$B$12,0)</f>
        <v>259</v>
      </c>
      <c r="E16459" s="27">
        <v>1</v>
      </c>
      <c r="F16459" s="28">
        <v>1580</v>
      </c>
      <c r="G16459" s="28">
        <v>1</v>
      </c>
      <c r="H16459" s="29">
        <v>1470</v>
      </c>
      <c r="I16459" s="29">
        <v>0</v>
      </c>
      <c r="J16459" s="29">
        <v>335</v>
      </c>
      <c r="K16459" s="30">
        <f>F16459*G16459*H16459/1000000/$B$13</f>
        <v>0.074673324</v>
      </c>
      <c r="L16459" s="30">
        <f>F16459*G16459*I16459/1000000/$B$13</f>
        <v>0</v>
      </c>
      <c r="M16459" s="30">
        <f>F16459*G16459*J16459/1000000/$B$13</f>
        <v>0.0170173902</v>
      </c>
      <c r="N16459" s="30">
        <v>258.9322654116</v>
      </c>
      <c r="O16459" s="4" t="inlineStr">
        <is>
          <t>FRANKO actual PPM | VOLVO | Extra: 70383</t>
        </is>
      </c>
    </row>
    <row r="16460" ht="15.75" customHeight="1">
      <c r="A16460" s="4" t="inlineStr">
        <is>
          <t>30850993</t>
        </is>
      </c>
      <c r="B16460" s="26">
        <f>ROUND((K16460*$B$6*$B$9+L16460*$B$7*$B$10+M16460*$B$8*$B$11)*$B$12,0)</f>
        <v>275</v>
      </c>
      <c r="C16460" s="26">
        <f>ROUND((K16460*$B$6*$B$9+L16460*$B$7*$B$10+M16460*$B$8*$B$11)*$B$12,0)</f>
        <v>275</v>
      </c>
      <c r="E16460" s="27">
        <v>1</v>
      </c>
      <c r="F16460" s="28">
        <v>1560</v>
      </c>
      <c r="G16460" s="28">
        <v>1</v>
      </c>
      <c r="H16460" s="29">
        <v>1573</v>
      </c>
      <c r="I16460" s="29">
        <v>0</v>
      </c>
      <c r="J16460" s="29">
        <v>361</v>
      </c>
      <c r="K16460" s="30">
        <f>F16460*G16460*H16460/1000000/$B$13</f>
        <v>0.078894074</v>
      </c>
      <c r="L16460" s="30">
        <f>F16460*G16460*I16460/1000000/$B$13</f>
        <v>0</v>
      </c>
      <c r="M16460" s="30">
        <f>F16460*G16460*J16460/1000000/$B$13</f>
        <v>0.0181060144</v>
      </c>
      <c r="N16460" s="30">
        <v>274.6209828221</v>
      </c>
      <c r="O16460" s="4" t="inlineStr">
        <is>
          <t>FRANKO actual PPM | VOLVO | Extra: 70383</t>
        </is>
      </c>
    </row>
    <row r="16461" ht="15.75" customHeight="1">
      <c r="A16461" s="4" t="inlineStr">
        <is>
          <t>30862912</t>
        </is>
      </c>
      <c r="B16461" s="26">
        <f>ROUND((K16461*$B$6*$B$9+L16461*$B$7*$B$10+M16461*$B$8*$B$11)*$B$12,0)</f>
        <v>230</v>
      </c>
      <c r="C16461" s="26">
        <f>ROUND((K16461*$B$6*$B$9+L16461*$B$7*$B$10+M16461*$B$8*$B$11)*$B$12,0)</f>
        <v>230</v>
      </c>
      <c r="E16461" s="27">
        <v>1</v>
      </c>
      <c r="F16461" s="28">
        <v>1420</v>
      </c>
      <c r="G16461" s="28">
        <v>1</v>
      </c>
      <c r="H16461" s="29">
        <v>0</v>
      </c>
      <c r="I16461" s="29">
        <v>2196</v>
      </c>
      <c r="J16461" s="29">
        <v>287</v>
      </c>
      <c r="K16461" s="30">
        <f>F16461*G16461*H16461/1000000/$B$13</f>
        <v>0</v>
      </c>
      <c r="L16461" s="30">
        <f>F16461*G16461*I16461/1000000/$B$13</f>
        <v>0.100256316</v>
      </c>
      <c r="M16461" s="30">
        <f>F16461*G16461*J16461/1000000/$B$13</f>
        <v>0.0131027153</v>
      </c>
      <c r="N16461" s="30">
        <v>229.7730268534</v>
      </c>
      <c r="O16461" s="4" t="inlineStr">
        <is>
          <t>FRANKO actual PPM | VOLVO | Extra: 6649 / 2237560001</t>
        </is>
      </c>
    </row>
    <row r="16462" ht="15.75" customHeight="1">
      <c r="A16462" s="4" t="inlineStr">
        <is>
          <t>30862912</t>
        </is>
      </c>
      <c r="B16462" s="26">
        <f>ROUND((K16462*$B$6*$B$9+L16462*$B$7*$B$10+M16462*$B$8*$B$11)*$B$12,0)</f>
        <v>241</v>
      </c>
      <c r="C16462" s="26">
        <f>ROUND((K16462*$B$6*$B$9+L16462*$B$7*$B$10+M16462*$B$8*$B$11)*$B$12,0)</f>
        <v>241</v>
      </c>
      <c r="E16462" s="27">
        <v>1</v>
      </c>
      <c r="F16462" s="28">
        <v>1400</v>
      </c>
      <c r="G16462" s="28">
        <v>1</v>
      </c>
      <c r="H16462" s="29">
        <v>0</v>
      </c>
      <c r="I16462" s="29">
        <v>2265</v>
      </c>
      <c r="J16462" s="29">
        <v>316</v>
      </c>
      <c r="K16462" s="30">
        <f>F16462*G16462*H16462/1000000/$B$13</f>
        <v>0</v>
      </c>
      <c r="L16462" s="30">
        <f>F16462*G16462*I16462/1000000/$B$13</f>
        <v>0.1019500174</v>
      </c>
      <c r="M16462" s="30">
        <f>F16462*G16462*J16462/1000000/$B$13</f>
        <v>0.0142234903</v>
      </c>
      <c r="N16462" s="30">
        <v>241.1275899548</v>
      </c>
      <c r="O16462" s="4" t="inlineStr">
        <is>
          <t>FRANKO actual PPM | VOLVO | Extra: 6649 / 2237560001 / 98W48 VH 12752036</t>
        </is>
      </c>
    </row>
    <row r="16463" ht="15.75" customHeight="1">
      <c r="A16463" s="4" t="inlineStr">
        <is>
          <t>30862912</t>
        </is>
      </c>
      <c r="B16463" s="26">
        <f>ROUND((K16463*$B$6*$B$9+L16463*$B$7*$B$10+M16463*$B$8*$B$11)*$B$12,0)</f>
        <v>270</v>
      </c>
      <c r="C16463" s="26">
        <f>ROUND((K16463*$B$6*$B$9+L16463*$B$7*$B$10+M16463*$B$8*$B$11)*$B$12,0)</f>
        <v>270</v>
      </c>
      <c r="E16463" s="27">
        <v>1</v>
      </c>
      <c r="F16463" s="28">
        <v>1420</v>
      </c>
      <c r="G16463" s="28">
        <v>1</v>
      </c>
      <c r="H16463" s="29">
        <v>0</v>
      </c>
      <c r="I16463" s="29">
        <v>2446</v>
      </c>
      <c r="J16463" s="29">
        <v>356</v>
      </c>
      <c r="K16463" s="30">
        <f>F16463*G16463*H16463/1000000/$B$13</f>
        <v>0</v>
      </c>
      <c r="L16463" s="30">
        <f>F16463*G16463*I16463/1000000/$B$13</f>
        <v>0.1116698311</v>
      </c>
      <c r="M16463" s="30">
        <f>F16463*G16463*J16463/1000000/$B$13</f>
        <v>0.0162528454</v>
      </c>
      <c r="N16463" s="30">
        <v>269.7105823231</v>
      </c>
      <c r="O16463" s="4" t="inlineStr">
        <is>
          <t>FRANKO actual PPM | VOLVO | Extra: 6649 / 2237560001</t>
        </is>
      </c>
    </row>
    <row r="16464" ht="15.75" customHeight="1">
      <c r="A16464" s="4" t="inlineStr">
        <is>
          <t>30865248</t>
        </is>
      </c>
      <c r="B16464" s="26">
        <f>ROUND((K16464*$B$6*$B$9+L16464*$B$7*$B$10+M16464*$B$8*$B$11)*$B$12,0)</f>
        <v>735</v>
      </c>
      <c r="C16464" s="26">
        <f>ROUND((K16464*$B$6*$B$9+L16464*$B$7*$B$10+M16464*$B$8*$B$11)*$B$12,0)</f>
        <v>735</v>
      </c>
      <c r="E16464" s="27">
        <v>1</v>
      </c>
      <c r="F16464" s="28">
        <v>1600</v>
      </c>
      <c r="G16464" s="28">
        <v>1</v>
      </c>
      <c r="H16464" s="29">
        <v>164</v>
      </c>
      <c r="I16464" s="29">
        <v>8885</v>
      </c>
      <c r="J16464" s="29">
        <v>398</v>
      </c>
      <c r="K16464" s="30">
        <f>F16464*G16464*H16464/1000000/$B$13</f>
        <v>0.0084363559</v>
      </c>
      <c r="L16464" s="30">
        <f>F16464*G16464*I16464/1000000/$B$13</f>
        <v>0.4570550132</v>
      </c>
      <c r="M16464" s="30">
        <f>F16464*G16464*J16464/1000000/$B$13</f>
        <v>0.0204735954</v>
      </c>
      <c r="N16464" s="30">
        <v>734.5928812691</v>
      </c>
      <c r="O16464" s="4" t="inlineStr">
        <is>
          <t>FRANKO actual PPM | VOLVO</t>
        </is>
      </c>
    </row>
    <row r="16465" ht="15.75" customHeight="1">
      <c r="A16465" s="4" t="inlineStr">
        <is>
          <t>30865248</t>
        </is>
      </c>
      <c r="B16465" s="26">
        <f>ROUND((K16465*$B$6*$B$9+L16465*$B$7*$B$10+M16465*$B$8*$B$11)*$B$12,0)</f>
        <v>762</v>
      </c>
      <c r="C16465" s="26">
        <f>ROUND((K16465*$B$6*$B$9+L16465*$B$7*$B$10+M16465*$B$8*$B$11)*$B$12,0)</f>
        <v>762</v>
      </c>
      <c r="E16465" s="27">
        <v>1</v>
      </c>
      <c r="F16465" s="28">
        <v>1560</v>
      </c>
      <c r="G16465" s="28">
        <v>1</v>
      </c>
      <c r="H16465" s="29">
        <v>212</v>
      </c>
      <c r="I16465" s="29">
        <v>9541</v>
      </c>
      <c r="J16465" s="29">
        <v>403</v>
      </c>
      <c r="K16465" s="30">
        <f>F16465*G16465*H16465/1000000/$B$13</f>
        <v>0.0106328949</v>
      </c>
      <c r="L16465" s="30">
        <f>F16465*G16465*I16465/1000000/$B$13</f>
        <v>0.4785304259</v>
      </c>
      <c r="M16465" s="30">
        <f>F16465*G16465*J16465/1000000/$B$13</f>
        <v>0.0202125314</v>
      </c>
      <c r="N16465" s="30">
        <v>761.7807502472</v>
      </c>
      <c r="O16465" s="4" t="inlineStr">
        <is>
          <t>FRANKO actual PPM | VOLVO</t>
        </is>
      </c>
    </row>
    <row r="16466" ht="15.75" customHeight="1">
      <c r="A16466" s="4" t="inlineStr">
        <is>
          <t>30865248</t>
        </is>
      </c>
      <c r="B16466" s="26">
        <f>ROUND((K16466*$B$6*$B$9+L16466*$B$7*$B$10+M16466*$B$8*$B$11)*$B$12,0)</f>
        <v>789</v>
      </c>
      <c r="C16466" s="26">
        <f>ROUND((K16466*$B$6*$B$9+L16466*$B$7*$B$10+M16466*$B$8*$B$11)*$B$12,0)</f>
        <v>789</v>
      </c>
      <c r="E16466" s="27">
        <v>1</v>
      </c>
      <c r="F16466" s="28">
        <v>1640</v>
      </c>
      <c r="G16466" s="28">
        <v>1</v>
      </c>
      <c r="H16466" s="29">
        <v>240</v>
      </c>
      <c r="I16466" s="29">
        <v>9400</v>
      </c>
      <c r="J16466" s="29">
        <v>390</v>
      </c>
      <c r="K16466" s="30">
        <f>F16466*G16466*H16466/1000000/$B$13</f>
        <v>0.0126545338</v>
      </c>
      <c r="L16466" s="30">
        <f>F16466*G16466*I16466/1000000/$B$13</f>
        <v>0.4956359091</v>
      </c>
      <c r="M16466" s="30">
        <f>F16466*G16466*J16466/1000000/$B$13</f>
        <v>0.0205636175</v>
      </c>
      <c r="N16466" s="30">
        <v>788.5092241521</v>
      </c>
      <c r="O16466" s="4" t="inlineStr">
        <is>
          <t>FRANKO actual PPM | VOLVO</t>
        </is>
      </c>
    </row>
    <row r="16467" ht="15.75" customHeight="1">
      <c r="A16467" s="4" t="inlineStr">
        <is>
          <t>30889693</t>
        </is>
      </c>
      <c r="B16467" s="26">
        <f>ROUND((K16467*$B$6*$B$9+L16467*$B$7*$B$10+M16467*$B$8*$B$11)*$B$12,0)</f>
        <v>232</v>
      </c>
      <c r="C16467" s="26">
        <f>ROUND((K16467*$B$6*$B$9+L16467*$B$7*$B$10+M16467*$B$8*$B$11)*$B$12,0)</f>
        <v>232</v>
      </c>
      <c r="E16467" s="27">
        <v>1</v>
      </c>
      <c r="F16467" s="28">
        <v>1000</v>
      </c>
      <c r="G16467" s="28">
        <v>1</v>
      </c>
      <c r="H16467" s="29">
        <v>344</v>
      </c>
      <c r="I16467" s="29">
        <v>3767</v>
      </c>
      <c r="J16467" s="29">
        <v>257</v>
      </c>
      <c r="K16467" s="30">
        <f>F16467*G16467*H16467/1000000/$B$13</f>
        <v>0.0110598568</v>
      </c>
      <c r="L16467" s="30">
        <f>F16467*G16467*I16467/1000000/$B$13</f>
        <v>0.1211118623</v>
      </c>
      <c r="M16467" s="30">
        <f>F16467*G16467*J16467/1000000/$B$13</f>
        <v>0.0082627419</v>
      </c>
      <c r="N16467" s="30">
        <v>232.1212173939</v>
      </c>
      <c r="O16467" s="4" t="inlineStr">
        <is>
          <t>FRANKO actual PPM | VOLVO</t>
        </is>
      </c>
    </row>
    <row r="16468" ht="15.75" customHeight="1">
      <c r="A16468" s="4" t="inlineStr">
        <is>
          <t>30889693</t>
        </is>
      </c>
      <c r="B16468" s="26">
        <f>ROUND((K16468*$B$6*$B$9+L16468*$B$7*$B$10+M16468*$B$8*$B$11)*$B$12,0)</f>
        <v>252</v>
      </c>
      <c r="C16468" s="26">
        <f>ROUND((K16468*$B$6*$B$9+L16468*$B$7*$B$10+M16468*$B$8*$B$11)*$B$12,0)</f>
        <v>252</v>
      </c>
      <c r="E16468" s="27">
        <v>1</v>
      </c>
      <c r="F16468" s="28">
        <v>1020</v>
      </c>
      <c r="G16468" s="28">
        <v>1</v>
      </c>
      <c r="H16468" s="29">
        <v>355</v>
      </c>
      <c r="I16468" s="29">
        <v>3721</v>
      </c>
      <c r="J16468" s="29">
        <v>317</v>
      </c>
      <c r="K16468" s="30">
        <f>F16468*G16468*H16468/1000000/$B$13</f>
        <v>0.0116417853</v>
      </c>
      <c r="L16468" s="30">
        <f>F16468*G16468*I16468/1000000/$B$13</f>
        <v>0.1220255865</v>
      </c>
      <c r="M16468" s="30">
        <f>F16468*G16468*J16468/1000000/$B$13</f>
        <v>0.0103956224</v>
      </c>
      <c r="N16468" s="30">
        <v>251.860220334</v>
      </c>
      <c r="O16468" s="4" t="inlineStr">
        <is>
          <t>FRANKO actual PPM | VOLVO</t>
        </is>
      </c>
    </row>
    <row r="16469" ht="15.75" customHeight="1">
      <c r="A16469" s="4" t="inlineStr">
        <is>
          <t>3110211600</t>
        </is>
      </c>
      <c r="B16469" s="26">
        <f>ROUND((K16469*$B$6*$B$9+L16469*$B$7*$B$10+M16469*$B$8*$B$11)*$B$12,0)</f>
        <v>43</v>
      </c>
      <c r="C16469" s="26">
        <f>ROUND((K16469*$B$6*$B$9+L16469*$B$7*$B$10+M16469*$B$8*$B$11)*$B$12,0)</f>
        <v>43</v>
      </c>
      <c r="E16469" s="27">
        <v>1</v>
      </c>
      <c r="F16469" s="28">
        <v>680</v>
      </c>
      <c r="G16469" s="28">
        <v>1</v>
      </c>
      <c r="H16469" s="29">
        <v>0</v>
      </c>
      <c r="I16469" s="29">
        <v>293</v>
      </c>
      <c r="J16469" s="29">
        <v>196</v>
      </c>
      <c r="K16469" s="30">
        <f>F16469*G16469*H16469/1000000/$B$13</f>
        <v>0</v>
      </c>
      <c r="L16469" s="30">
        <f>F16469*G16469*I16469/1000000/$B$13</f>
        <v>0.0064057147</v>
      </c>
      <c r="M16469" s="30">
        <f>F16469*G16469*J16469/1000000/$B$13</f>
        <v>0.0042850515</v>
      </c>
      <c r="N16469" s="30">
        <v>43.327642394</v>
      </c>
      <c r="O16469" s="4" t="inlineStr">
        <is>
          <t>FRANKO actual PPM | VOLVO | Extra: 763922 --&gt; 1809</t>
        </is>
      </c>
    </row>
    <row r="16470" ht="15.75" customHeight="1">
      <c r="A16470" s="4" t="inlineStr">
        <is>
          <t>31219700</t>
        </is>
      </c>
      <c r="B16470" s="26">
        <f>ROUND((K16470*$B$6*$B$9+L16470*$B$7*$B$10+M16470*$B$8*$B$11)*$B$12,0)</f>
        <v>168</v>
      </c>
      <c r="C16470" s="26">
        <f>ROUND((K16470*$B$6*$B$9+L16470*$B$7*$B$10+M16470*$B$8*$B$11)*$B$12,0)</f>
        <v>168</v>
      </c>
      <c r="E16470" s="27">
        <v>1</v>
      </c>
      <c r="F16470" s="28">
        <v>3800</v>
      </c>
      <c r="G16470" s="28">
        <v>1</v>
      </c>
      <c r="H16470" s="29">
        <v>874</v>
      </c>
      <c r="I16470" s="29">
        <v>0</v>
      </c>
      <c r="J16470" s="29">
        <v>0</v>
      </c>
      <c r="K16470" s="30">
        <f>F16470*G16470*H16470/1000000/$B$13</f>
        <v>0.1067790595</v>
      </c>
      <c r="L16470" s="30">
        <f>F16470*G16470*I16470/1000000/$B$13</f>
        <v>0</v>
      </c>
      <c r="M16470" s="30">
        <f>F16470*G16470*J16470/1000000/$B$13</f>
        <v>0</v>
      </c>
      <c r="N16470" s="30">
        <v>168.0809175648</v>
      </c>
      <c r="O16470" s="4" t="inlineStr">
        <is>
          <t>FRANKO actual PPM | VOLVO | Extra: BQ7QA/2378984300</t>
        </is>
      </c>
    </row>
    <row r="16471" ht="15.75" customHeight="1">
      <c r="A16471" s="4" t="inlineStr">
        <is>
          <t>4023040003</t>
        </is>
      </c>
      <c r="B16471" s="26">
        <f>ROUND((K16471*$B$6*$B$9+L16471*$B$7*$B$10+M16471*$B$8*$B$11)*$B$12,0)</f>
        <v>91</v>
      </c>
      <c r="C16471" s="26">
        <f>ROUND((K16471*$B$6*$B$9+L16471*$B$7*$B$10+M16471*$B$8*$B$11)*$B$12,0)</f>
        <v>91</v>
      </c>
      <c r="E16471" s="27">
        <v>1</v>
      </c>
      <c r="F16471" s="28">
        <v>380</v>
      </c>
      <c r="G16471" s="28">
        <v>1</v>
      </c>
      <c r="H16471" s="29">
        <v>397</v>
      </c>
      <c r="I16471" s="29">
        <v>3818</v>
      </c>
      <c r="J16471" s="29">
        <v>265</v>
      </c>
      <c r="K16471" s="30">
        <f>F16471*G16471*H16471/1000000/$B$13</f>
        <v>0.0048502616</v>
      </c>
      <c r="L16471" s="30">
        <f>F16471*G16471*I16471/1000000/$B$13</f>
        <v>0.0466455892</v>
      </c>
      <c r="M16471" s="30">
        <f>F16471*G16471*J16471/1000000/$B$13</f>
        <v>0.0032375802</v>
      </c>
      <c r="N16471" s="30">
        <v>90.7888122655</v>
      </c>
      <c r="O16471" s="4" t="inlineStr">
        <is>
          <t>FRANKO actual PPM | VOLVO</t>
        </is>
      </c>
    </row>
    <row r="16472" ht="15.75" customHeight="1">
      <c r="A16472" s="4" t="inlineStr">
        <is>
          <t>4023040003</t>
        </is>
      </c>
      <c r="B16472" s="26">
        <f>ROUND((K16472*$B$6*$B$9+L16472*$B$7*$B$10+M16472*$B$8*$B$11)*$B$12,0)</f>
        <v>94</v>
      </c>
      <c r="C16472" s="26">
        <f>ROUND((K16472*$B$6*$B$9+L16472*$B$7*$B$10+M16472*$B$8*$B$11)*$B$12,0)</f>
        <v>94</v>
      </c>
      <c r="E16472" s="27">
        <v>1</v>
      </c>
      <c r="F16472" s="28">
        <v>380</v>
      </c>
      <c r="G16472" s="28">
        <v>1</v>
      </c>
      <c r="H16472" s="29">
        <v>369</v>
      </c>
      <c r="I16472" s="29">
        <v>3950</v>
      </c>
      <c r="J16472" s="29">
        <v>280</v>
      </c>
      <c r="K16472" s="30">
        <f>F16472*G16472*H16472/1000000/$B$13</f>
        <v>0.0045081777</v>
      </c>
      <c r="L16472" s="30">
        <f>F16472*G16472*I16472/1000000/$B$13</f>
        <v>0.0482582706</v>
      </c>
      <c r="M16472" s="30">
        <f>F16472*G16472*J16472/1000000/$B$13</f>
        <v>0.0034208394</v>
      </c>
      <c r="N16472" s="30">
        <v>93.71784128</v>
      </c>
      <c r="O16472" s="4" t="inlineStr">
        <is>
          <t>FRANKO actual PPM | VOLVO</t>
        </is>
      </c>
    </row>
    <row r="16473" ht="15.75" customHeight="1">
      <c r="A16473" s="4" t="inlineStr">
        <is>
          <t>432080</t>
        </is>
      </c>
      <c r="B16473" s="26">
        <f>ROUND((K16473*$B$6*$B$9+L16473*$B$7*$B$10+M16473*$B$8*$B$11)*$B$12,0)</f>
        <v>206</v>
      </c>
      <c r="C16473" s="26">
        <f>ROUND((K16473*$B$6*$B$9+L16473*$B$7*$B$10+M16473*$B$8*$B$11)*$B$12,0)</f>
        <v>206</v>
      </c>
      <c r="E16473" s="27">
        <v>1</v>
      </c>
      <c r="F16473" s="28">
        <v>1280</v>
      </c>
      <c r="G16473" s="28">
        <v>1</v>
      </c>
      <c r="H16473" s="29">
        <v>1577</v>
      </c>
      <c r="I16473" s="29">
        <v>86</v>
      </c>
      <c r="J16473" s="29">
        <v>291</v>
      </c>
      <c r="K16473" s="30">
        <f>F16473*G16473*H16473/1000000/$B$13</f>
        <v>0.064898211</v>
      </c>
      <c r="L16473" s="30">
        <f>F16473*G16473*I16473/1000000/$B$13</f>
        <v>0.0035391542</v>
      </c>
      <c r="M16473" s="30">
        <f>F16473*G16473*J16473/1000000/$B$13</f>
        <v>0.0119755101</v>
      </c>
      <c r="N16473" s="30">
        <v>205.9230193841</v>
      </c>
      <c r="O16473" s="4" t="inlineStr">
        <is>
          <t>FRANKO actual PPM | VOLVO | Extra: 70524 / United Kinqdom</t>
        </is>
      </c>
    </row>
    <row r="16474" ht="15.75" customHeight="1">
      <c r="A16474" s="4" t="inlineStr">
        <is>
          <t>432080</t>
        </is>
      </c>
      <c r="B16474" s="26">
        <f>ROUND((K16474*$B$6*$B$9+L16474*$B$7*$B$10+M16474*$B$8*$B$11)*$B$12,0)</f>
        <v>184</v>
      </c>
      <c r="C16474" s="26">
        <f>ROUND((K16474*$B$6*$B$9+L16474*$B$7*$B$10+M16474*$B$8*$B$11)*$B$12,0)</f>
        <v>184</v>
      </c>
      <c r="E16474" s="27">
        <v>1</v>
      </c>
      <c r="F16474" s="28">
        <v>1180</v>
      </c>
      <c r="G16474" s="28">
        <v>1</v>
      </c>
      <c r="H16474" s="29">
        <v>1589</v>
      </c>
      <c r="I16474" s="29">
        <v>0</v>
      </c>
      <c r="J16474" s="29">
        <v>284</v>
      </c>
      <c r="K16474" s="30">
        <f>F16474*G16474*H16474/1000000/$B$13</f>
        <v>0.0602832928</v>
      </c>
      <c r="L16474" s="30">
        <f>F16474*G16474*I16474/1000000/$B$13</f>
        <v>0</v>
      </c>
      <c r="M16474" s="30">
        <f>F16474*G16474*J16474/1000000/$B$13</f>
        <v>0.0107743582</v>
      </c>
      <c r="N16474" s="30">
        <v>184.4106862677</v>
      </c>
      <c r="O16474" s="4" t="inlineStr">
        <is>
          <t>FRANKO actual PPM | VOLVO | Extra: 70542 / UK</t>
        </is>
      </c>
    </row>
    <row r="16475" ht="15.75" customHeight="1">
      <c r="A16475" s="4" t="inlineStr">
        <is>
          <t>461080</t>
        </is>
      </c>
      <c r="B16475" s="26">
        <f>ROUND((K16475*$B$6*$B$9+L16475*$B$7*$B$10+M16475*$B$8*$B$11)*$B$12,0)</f>
        <v>167</v>
      </c>
      <c r="C16475" s="26">
        <f>ROUND((K16475*$B$6*$B$9+L16475*$B$7*$B$10+M16475*$B$8*$B$11)*$B$12,0)</f>
        <v>167</v>
      </c>
      <c r="E16475" s="27">
        <v>1</v>
      </c>
      <c r="F16475" s="28">
        <v>1000</v>
      </c>
      <c r="G16475" s="28">
        <v>1</v>
      </c>
      <c r="H16475" s="29">
        <v>1655</v>
      </c>
      <c r="I16475" s="29">
        <v>0</v>
      </c>
      <c r="J16475" s="29">
        <v>310</v>
      </c>
      <c r="K16475" s="30">
        <f>F16475*G16475*H16475/1000000/$B$13</f>
        <v>0.0532094856</v>
      </c>
      <c r="L16475" s="30">
        <f>F16475*G16475*I16475/1000000/$B$13</f>
        <v>0</v>
      </c>
      <c r="M16475" s="30">
        <f>F16475*G16475*J16475/1000000/$B$13</f>
        <v>0.0099667314</v>
      </c>
      <c r="N16475" s="30">
        <v>166.5656393757</v>
      </c>
      <c r="O16475" s="4" t="inlineStr">
        <is>
          <t>FRANKO actual PPM | VOLVO</t>
        </is>
      </c>
    </row>
    <row r="16476" ht="15.75" customHeight="1">
      <c r="A16476" s="4" t="inlineStr">
        <is>
          <t>461080</t>
        </is>
      </c>
      <c r="B16476" s="26">
        <f>ROUND((K16476*$B$6*$B$9+L16476*$B$7*$B$10+M16476*$B$8*$B$11)*$B$12,0)</f>
        <v>152</v>
      </c>
      <c r="C16476" s="26">
        <f>ROUND((K16476*$B$6*$B$9+L16476*$B$7*$B$10+M16476*$B$8*$B$11)*$B$12,0)</f>
        <v>152</v>
      </c>
      <c r="E16476" s="27">
        <v>1</v>
      </c>
      <c r="F16476" s="28">
        <v>980</v>
      </c>
      <c r="G16476" s="28">
        <v>1</v>
      </c>
      <c r="H16476" s="29">
        <v>1559</v>
      </c>
      <c r="I16476" s="29">
        <v>0</v>
      </c>
      <c r="J16476" s="29">
        <v>287</v>
      </c>
      <c r="K16476" s="30">
        <f>F16476*G16476*H16476/1000000/$B$13</f>
        <v>0.0491205536</v>
      </c>
      <c r="L16476" s="30">
        <f>F16476*G16476*I16476/1000000/$B$13</f>
        <v>0</v>
      </c>
      <c r="M16476" s="30">
        <f>F16476*G16476*J16476/1000000/$B$13</f>
        <v>0.009042719</v>
      </c>
      <c r="N16476" s="30">
        <v>152.4520941016</v>
      </c>
      <c r="O16476" s="4" t="inlineStr">
        <is>
          <t>FRANKO actual PPM | VOLVO</t>
        </is>
      </c>
    </row>
    <row r="16477" ht="15.75" customHeight="1">
      <c r="A16477" s="4" t="inlineStr">
        <is>
          <t>451740</t>
        </is>
      </c>
      <c r="B16477" s="26">
        <f>ROUND((K16477*$B$6*$B$9+L16477*$B$7*$B$10+M16477*$B$8*$B$11)*$B$12,0)</f>
        <v>159</v>
      </c>
      <c r="C16477" s="26">
        <f>ROUND((K16477*$B$6*$B$9+L16477*$B$7*$B$10+M16477*$B$8*$B$11)*$B$12,0)</f>
        <v>159</v>
      </c>
      <c r="E16477" s="27">
        <v>1</v>
      </c>
      <c r="F16477" s="28">
        <v>960</v>
      </c>
      <c r="G16477" s="28">
        <v>1</v>
      </c>
      <c r="H16477" s="29">
        <v>721</v>
      </c>
      <c r="I16477" s="29">
        <v>1278</v>
      </c>
      <c r="J16477" s="29">
        <v>296</v>
      </c>
      <c r="K16477" s="30">
        <f>F16477*G16477*H16477/1000000/$B$13</f>
        <v>0.0222534607</v>
      </c>
      <c r="L16477" s="30">
        <f>F16477*G16477*I16477/1000000/$B$13</f>
        <v>0.039445108</v>
      </c>
      <c r="M16477" s="30">
        <f>F16477*G16477*J16477/1000000/$B$13</f>
        <v>0.0091359561</v>
      </c>
      <c r="N16477" s="30">
        <v>158.5060643767</v>
      </c>
      <c r="O16477" s="4" t="inlineStr">
        <is>
          <t>FRANKO actual PPM | VOLVO</t>
        </is>
      </c>
    </row>
    <row r="16478" ht="15.75" customHeight="1">
      <c r="A16478" s="4" t="inlineStr">
        <is>
          <t>461740</t>
        </is>
      </c>
      <c r="B16478" s="26">
        <f>ROUND((K16478*$B$6*$B$9+L16478*$B$7*$B$10+M16478*$B$8*$B$11)*$B$12,0)</f>
        <v>172</v>
      </c>
      <c r="C16478" s="26">
        <f>ROUND((K16478*$B$6*$B$9+L16478*$B$7*$B$10+M16478*$B$8*$B$11)*$B$12,0)</f>
        <v>172</v>
      </c>
      <c r="E16478" s="27">
        <v>1</v>
      </c>
      <c r="F16478" s="28">
        <v>1060</v>
      </c>
      <c r="G16478" s="28">
        <v>1</v>
      </c>
      <c r="H16478" s="29">
        <v>710</v>
      </c>
      <c r="I16478" s="29">
        <v>1209</v>
      </c>
      <c r="J16478" s="29">
        <v>296</v>
      </c>
      <c r="K16478" s="30">
        <f>F16478*G16478*H16478/1000000/$B$13</f>
        <v>0.0241966519</v>
      </c>
      <c r="L16478" s="30">
        <f>F16478*G16478*I16478/1000000/$B$13</f>
        <v>0.0412024678</v>
      </c>
      <c r="M16478" s="30">
        <f>F16478*G16478*J16478/1000000/$B$13</f>
        <v>0.0100876182</v>
      </c>
      <c r="N16478" s="30">
        <v>171.5911019954</v>
      </c>
      <c r="O16478" s="4" t="inlineStr">
        <is>
          <t>FRANKO actual PPM | VOLVO</t>
        </is>
      </c>
    </row>
    <row r="16479" ht="15.75" customHeight="1">
      <c r="A16479" s="4" t="inlineStr">
        <is>
          <t>461740</t>
        </is>
      </c>
      <c r="B16479" s="26">
        <f>ROUND((K16479*$B$6*$B$9+L16479*$B$7*$B$10+M16479*$B$8*$B$11)*$B$12,0)</f>
        <v>205</v>
      </c>
      <c r="C16479" s="26">
        <f>ROUND((K16479*$B$6*$B$9+L16479*$B$7*$B$10+M16479*$B$8*$B$11)*$B$12,0)</f>
        <v>205</v>
      </c>
      <c r="E16479" s="27">
        <v>1</v>
      </c>
      <c r="F16479" s="28">
        <v>1030</v>
      </c>
      <c r="G16479" s="28">
        <v>1</v>
      </c>
      <c r="H16479" s="29">
        <v>868</v>
      </c>
      <c r="I16479" s="29">
        <v>1450</v>
      </c>
      <c r="J16479" s="29">
        <v>371</v>
      </c>
      <c r="K16479" s="30">
        <f>F16479*G16479*H16479/1000000/$B$13</f>
        <v>0.0287440535</v>
      </c>
      <c r="L16479" s="30">
        <f>F16479*G16479*I16479/1000000/$B$13</f>
        <v>0.04801714</v>
      </c>
      <c r="M16479" s="30">
        <f>F16479*G16479*J16479/1000000/$B$13</f>
        <v>0.0122857648</v>
      </c>
      <c r="N16479" s="30">
        <v>205.2309621219</v>
      </c>
      <c r="O16479" s="4" t="inlineStr">
        <is>
          <t>FRANKO actual PPM | VOLVO</t>
        </is>
      </c>
    </row>
    <row r="16480" ht="15.75" customHeight="1">
      <c r="A16480" s="4" t="inlineStr">
        <is>
          <t>458982</t>
        </is>
      </c>
      <c r="B16480" s="26">
        <f>ROUND((K16480*$B$6*$B$9+L16480*$B$7*$B$10+M16480*$B$8*$B$11)*$B$12,0)</f>
        <v>116</v>
      </c>
      <c r="C16480" s="26">
        <f>ROUND((K16480*$B$6*$B$9+L16480*$B$7*$B$10+M16480*$B$8*$B$11)*$B$12,0)</f>
        <v>116</v>
      </c>
      <c r="E16480" s="27">
        <v>1</v>
      </c>
      <c r="F16480" s="28">
        <v>840</v>
      </c>
      <c r="G16480" s="28">
        <v>1</v>
      </c>
      <c r="H16480" s="29">
        <v>1947</v>
      </c>
      <c r="I16480" s="29">
        <v>0</v>
      </c>
      <c r="J16480" s="29">
        <v>149</v>
      </c>
      <c r="K16480" s="30">
        <f>F16480*G16480*H16480/1000000/$B$13</f>
        <v>0.052581903</v>
      </c>
      <c r="L16480" s="30">
        <f>F16480*G16480*I16480/1000000/$B$13</f>
        <v>0</v>
      </c>
      <c r="M16480" s="30">
        <f>F16480*G16480*J16480/1000000/$B$13</f>
        <v>0.0040239874</v>
      </c>
      <c r="N16480" s="30">
        <v>116.2024731589</v>
      </c>
      <c r="O16480" s="4" t="inlineStr">
        <is>
          <t>FRANKO actual PPM | VOLVO | Extra: 70524 / 08F0A052 / U.K.</t>
        </is>
      </c>
    </row>
    <row r="16481" ht="15.75" customHeight="1">
      <c r="A16481" s="4" t="inlineStr">
        <is>
          <t>458982</t>
        </is>
      </c>
      <c r="B16481" s="26">
        <f>ROUND((K16481*$B$6*$B$9+L16481*$B$7*$B$10+M16481*$B$8*$B$11)*$B$12,0)</f>
        <v>127</v>
      </c>
      <c r="C16481" s="26">
        <f>ROUND((K16481*$B$6*$B$9+L16481*$B$7*$B$10+M16481*$B$8*$B$11)*$B$12,0)</f>
        <v>127</v>
      </c>
      <c r="E16481" s="27">
        <v>1</v>
      </c>
      <c r="F16481" s="28">
        <v>800</v>
      </c>
      <c r="G16481" s="28">
        <v>1</v>
      </c>
      <c r="H16481" s="29">
        <v>2155</v>
      </c>
      <c r="I16481" s="29">
        <v>0</v>
      </c>
      <c r="J16481" s="29">
        <v>187</v>
      </c>
      <c r="K16481" s="30">
        <f>F16481*G16481*H16481/1000000/$B$13</f>
        <v>0.0554278871</v>
      </c>
      <c r="L16481" s="30">
        <f>F16481*G16481*I16481/1000000/$B$13</f>
        <v>0</v>
      </c>
      <c r="M16481" s="30">
        <f>F16481*G16481*J16481/1000000/$B$13</f>
        <v>0.0048097517</v>
      </c>
      <c r="N16481" s="30">
        <v>127.2108589481</v>
      </c>
      <c r="O16481" s="4" t="inlineStr">
        <is>
          <t>FRANKO actual PPM | VOLVO | Extra: 70524 / 31E1B016 / UK</t>
        </is>
      </c>
    </row>
    <row r="16482" ht="15.75" customHeight="1">
      <c r="A16482" s="4" t="inlineStr">
        <is>
          <t>485853</t>
        </is>
      </c>
      <c r="B16482" s="26">
        <f>ROUND((K16482*$B$6*$B$9+L16482*$B$7*$B$10+M16482*$B$8*$B$11)*$B$12,0)</f>
        <v>39</v>
      </c>
      <c r="C16482" s="26">
        <f>ROUND((K16482*$B$6*$B$9+L16482*$B$7*$B$10+M16482*$B$8*$B$11)*$B$12,0)</f>
        <v>39</v>
      </c>
      <c r="E16482" s="27">
        <v>1</v>
      </c>
      <c r="F16482" s="28">
        <v>1280</v>
      </c>
      <c r="G16482" s="28">
        <v>1</v>
      </c>
      <c r="H16482" s="29">
        <v>600</v>
      </c>
      <c r="I16482" s="29">
        <v>0</v>
      </c>
      <c r="J16482" s="29">
        <v>0</v>
      </c>
      <c r="K16482" s="30">
        <f>F16482*G16482*H16482/1000000/$B$13</f>
        <v>0.0246917734</v>
      </c>
      <c r="L16482" s="30">
        <f>F16482*G16482*I16482/1000000/$B$13</f>
        <v>0</v>
      </c>
      <c r="M16482" s="30">
        <f>F16482*G16482*J16482/1000000/$B$13</f>
        <v>0</v>
      </c>
      <c r="N16482" s="30">
        <v>38.8673204534</v>
      </c>
      <c r="O16482" s="4" t="inlineStr">
        <is>
          <t>FRANKO actual PPM | VOLVO | Extra: 70524 / United Kinqdom</t>
        </is>
      </c>
    </row>
    <row r="16483" ht="15.75" customHeight="1">
      <c r="A16483" s="4" t="inlineStr">
        <is>
          <t>8603022</t>
        </is>
      </c>
      <c r="B16483" s="26">
        <f>ROUND((K16483*$B$6*$B$9+L16483*$B$7*$B$10+M16483*$B$8*$B$11)*$B$12,0)</f>
        <v>458</v>
      </c>
      <c r="C16483" s="26">
        <f>ROUND((K16483*$B$6*$B$9+L16483*$B$7*$B$10+M16483*$B$8*$B$11)*$B$12,0)</f>
        <v>458</v>
      </c>
      <c r="E16483" s="27">
        <v>1</v>
      </c>
      <c r="F16483" s="28">
        <v>1700</v>
      </c>
      <c r="G16483" s="28">
        <v>1</v>
      </c>
      <c r="H16483" s="29">
        <v>0</v>
      </c>
      <c r="I16483" s="29">
        <v>4617</v>
      </c>
      <c r="J16483" s="29">
        <v>338</v>
      </c>
      <c r="K16483" s="30">
        <f>F16483*G16483*H16483/1000000/$B$13</f>
        <v>0</v>
      </c>
      <c r="L16483" s="30">
        <f>F16483*G16483*I16483/1000000/$B$13</f>
        <v>0.2523479947</v>
      </c>
      <c r="M16483" s="30">
        <f>F16483*G16483*J16483/1000000/$B$13</f>
        <v>0.018473819</v>
      </c>
      <c r="N16483" s="30">
        <v>457.8214066409</v>
      </c>
      <c r="O16483" s="4" t="inlineStr">
        <is>
          <t>FRANKO actual PPM | VOLVO | Extra: 2351 / 06W454 / SWEDEN</t>
        </is>
      </c>
    </row>
    <row r="16484" ht="15.75" customHeight="1">
      <c r="A16484" s="4" t="inlineStr">
        <is>
          <t>8627151</t>
        </is>
      </c>
      <c r="B16484" s="26">
        <f>ROUND((K16484*$B$6*$B$9+L16484*$B$7*$B$10+M16484*$B$8*$B$11)*$B$12,0)</f>
        <v>171</v>
      </c>
      <c r="C16484" s="26">
        <f>ROUND((K16484*$B$6*$B$9+L16484*$B$7*$B$10+M16484*$B$8*$B$11)*$B$12,0)</f>
        <v>171</v>
      </c>
      <c r="E16484" s="27">
        <v>1</v>
      </c>
      <c r="F16484" s="28">
        <v>780</v>
      </c>
      <c r="G16484" s="28">
        <v>1</v>
      </c>
      <c r="H16484" s="29">
        <v>0</v>
      </c>
      <c r="I16484" s="29">
        <v>2441</v>
      </c>
      <c r="J16484" s="29">
        <v>466</v>
      </c>
      <c r="K16484" s="30">
        <f>F16484*G16484*H16484/1000000/$B$13</f>
        <v>0</v>
      </c>
      <c r="L16484" s="30">
        <f>F16484*G16484*I16484/1000000/$B$13</f>
        <v>0.0612143785</v>
      </c>
      <c r="M16484" s="30">
        <f>F16484*G16484*J16484/1000000/$B$13</f>
        <v>0.0116861534</v>
      </c>
      <c r="N16484" s="30">
        <v>170.9189456273</v>
      </c>
      <c r="O16484" s="4" t="inlineStr">
        <is>
          <t>FRANKO actual PPM | VOLVO | Extra: 2351 / 00W16 / TM SWEDEN / + Maza dalis METALAS 0.62kq</t>
        </is>
      </c>
    </row>
    <row r="16485" ht="15.75" customHeight="1">
      <c r="A16485" s="4" t="inlineStr">
        <is>
          <t>8627151</t>
        </is>
      </c>
      <c r="B16485" s="26">
        <f>ROUND((K16485*$B$6*$B$9+L16485*$B$7*$B$10+M16485*$B$8*$B$11)*$B$12,0)</f>
        <v>168</v>
      </c>
      <c r="C16485" s="26">
        <f>ROUND((K16485*$B$6*$B$9+L16485*$B$7*$B$10+M16485*$B$8*$B$11)*$B$12,0)</f>
        <v>168</v>
      </c>
      <c r="E16485" s="27">
        <v>1</v>
      </c>
      <c r="F16485" s="28">
        <v>760</v>
      </c>
      <c r="G16485" s="28">
        <v>1</v>
      </c>
      <c r="H16485" s="29">
        <v>0</v>
      </c>
      <c r="I16485" s="29">
        <v>2524</v>
      </c>
      <c r="J16485" s="29">
        <v>461</v>
      </c>
      <c r="K16485" s="30">
        <f>F16485*G16485*H16485/1000000/$B$13</f>
        <v>0</v>
      </c>
      <c r="L16485" s="30">
        <f>F16485*G16485*I16485/1000000/$B$13</f>
        <v>0.0616728481</v>
      </c>
      <c r="M16485" s="30">
        <f>F16485*G16485*J16485/1000000/$B$13</f>
        <v>0.0112643356</v>
      </c>
      <c r="N16485" s="30">
        <v>167.9671868709</v>
      </c>
      <c r="O16485" s="4" t="inlineStr">
        <is>
          <t>FRANKO actual PPM | VOLVO | Extra: 2351 / 00W16 / TM SWEDEN / + Maza dalis METALAS 0.58kq</t>
        </is>
      </c>
    </row>
    <row r="16486" ht="15.75" customHeight="1">
      <c r="A16486" s="4" t="inlineStr">
        <is>
          <t>8627550</t>
        </is>
      </c>
      <c r="B16486" s="26">
        <f>ROUND((K16486*$B$6*$B$9+L16486*$B$7*$B$10+M16486*$B$8*$B$11)*$B$12,0)</f>
        <v>214</v>
      </c>
      <c r="C16486" s="26">
        <f>ROUND((K16486*$B$6*$B$9+L16486*$B$7*$B$10+M16486*$B$8*$B$11)*$B$12,0)</f>
        <v>214</v>
      </c>
      <c r="E16486" s="27">
        <v>1</v>
      </c>
      <c r="F16486" s="28">
        <v>880</v>
      </c>
      <c r="G16486" s="28">
        <v>1</v>
      </c>
      <c r="H16486" s="29">
        <v>0</v>
      </c>
      <c r="I16486" s="29">
        <v>3235</v>
      </c>
      <c r="J16486" s="29">
        <v>442</v>
      </c>
      <c r="K16486" s="30">
        <f>F16486*G16486*H16486/1000000/$B$13</f>
        <v>0</v>
      </c>
      <c r="L16486" s="30">
        <f>F16486*G16486*I16486/1000000/$B$13</f>
        <v>0.0915267453</v>
      </c>
      <c r="M16486" s="30">
        <f>F16486*G16486*J16486/1000000/$B$13</f>
        <v>0.0125053544</v>
      </c>
      <c r="N16486" s="30">
        <v>214.2819917804</v>
      </c>
      <c r="O16486" s="4" t="inlineStr">
        <is>
          <t>FRANKO actual PPM | VOLVO | Extra: 2351 / 00W16 / TM SWEDEN / + Maza dalis METALAS 0.62kq</t>
        </is>
      </c>
    </row>
    <row r="16487" ht="15.75" customHeight="1">
      <c r="A16487" s="4" t="inlineStr">
        <is>
          <t>8670409</t>
        </is>
      </c>
      <c r="B16487" s="26">
        <f>ROUND((K16487*$B$6*$B$9+L16487*$B$7*$B$10+M16487*$B$8*$B$11)*$B$12,0)</f>
        <v>230</v>
      </c>
      <c r="C16487" s="26">
        <f>ROUND((K16487*$B$6*$B$9+L16487*$B$7*$B$10+M16487*$B$8*$B$11)*$B$12,0)</f>
        <v>230</v>
      </c>
      <c r="E16487" s="27">
        <v>1</v>
      </c>
      <c r="F16487" s="28">
        <v>1650</v>
      </c>
      <c r="G16487" s="28">
        <v>1</v>
      </c>
      <c r="H16487" s="29">
        <v>2750</v>
      </c>
      <c r="I16487" s="29">
        <v>0</v>
      </c>
      <c r="J16487" s="29">
        <v>0</v>
      </c>
      <c r="K16487" s="30">
        <f>F16487*G16487*H16487/1000000/$B$13</f>
        <v>0.1458840126</v>
      </c>
      <c r="L16487" s="30">
        <f>F16487*G16487*I16487/1000000/$B$13</f>
        <v>0</v>
      </c>
      <c r="M16487" s="30">
        <f>F16487*G16487*J16487/1000000/$B$13</f>
        <v>0</v>
      </c>
      <c r="N16487" s="30">
        <v>229.6360241631</v>
      </c>
      <c r="O16487" s="4" t="inlineStr">
        <is>
          <t>FRANKO actual PPM | VOLVO | Extra: 6649, 2987945300, 02W51NJ, VS20253124</t>
        </is>
      </c>
    </row>
    <row r="16488" ht="15.75" customHeight="1">
      <c r="A16488" s="4" t="inlineStr">
        <is>
          <t>8670220</t>
        </is>
      </c>
      <c r="B16488" s="26">
        <f>ROUND((K16488*$B$6*$B$9+L16488*$B$7*$B$10+M16488*$B$8*$B$11)*$B$12,0)</f>
        <v>274</v>
      </c>
      <c r="C16488" s="26">
        <f>ROUND((K16488*$B$6*$B$9+L16488*$B$7*$B$10+M16488*$B$8*$B$11)*$B$12,0)</f>
        <v>274</v>
      </c>
      <c r="E16488" s="27">
        <v>1</v>
      </c>
      <c r="F16488" s="28">
        <v>1200</v>
      </c>
      <c r="G16488" s="28">
        <v>1</v>
      </c>
      <c r="H16488" s="29">
        <v>1310</v>
      </c>
      <c r="I16488" s="29">
        <v>1420</v>
      </c>
      <c r="J16488" s="29">
        <v>400</v>
      </c>
      <c r="K16488" s="30">
        <f>F16488*G16488*H16488/1000000/$B$13</f>
        <v>0.0505409736</v>
      </c>
      <c r="L16488" s="30">
        <f>F16488*G16488*I16488/1000000/$B$13</f>
        <v>0.0547848722</v>
      </c>
      <c r="M16488" s="30">
        <f>F16488*G16488*J16488/1000000/$B$13</f>
        <v>0.0154323584</v>
      </c>
      <c r="N16488" s="30">
        <v>273.8468517449</v>
      </c>
      <c r="O16488" s="4" t="inlineStr">
        <is>
          <t>FRANKO actual PPM | VOLVO | Extra: 2351 / 02W035 / + Maza dalis KERAMIKA</t>
        </is>
      </c>
    </row>
    <row r="16489" ht="15.75" customHeight="1">
      <c r="A16489" s="4" t="inlineStr">
        <is>
          <t>6627550</t>
        </is>
      </c>
      <c r="B16489" s="26">
        <f>ROUND((K16489*$B$6*$B$9+L16489*$B$7*$B$10+M16489*$B$8*$B$11)*$B$12,0)</f>
        <v>175</v>
      </c>
      <c r="C16489" s="26">
        <f>ROUND((K16489*$B$6*$B$9+L16489*$B$7*$B$10+M16489*$B$8*$B$11)*$B$12,0)</f>
        <v>175</v>
      </c>
      <c r="E16489" s="27">
        <v>1</v>
      </c>
      <c r="F16489" s="28">
        <v>800</v>
      </c>
      <c r="G16489" s="28">
        <v>1</v>
      </c>
      <c r="H16489" s="29">
        <v>75</v>
      </c>
      <c r="I16489" s="29">
        <v>2903</v>
      </c>
      <c r="J16489" s="29">
        <v>384</v>
      </c>
      <c r="K16489" s="30">
        <f>F16489*G16489*H16489/1000000/$B$13</f>
        <v>0.0019290448</v>
      </c>
      <c r="L16489" s="30">
        <f>F16489*G16489*I16489/1000000/$B$13</f>
        <v>0.0746668938</v>
      </c>
      <c r="M16489" s="30">
        <f>F16489*G16489*J16489/1000000/$B$13</f>
        <v>0.0098767093</v>
      </c>
      <c r="N16489" s="30">
        <v>175.1454229708</v>
      </c>
      <c r="O16489" s="4" t="inlineStr">
        <is>
          <t>FRANKO actual PPM | VOLVO | Extra: 2351 / 00W305 / TM SWEDEN</t>
        </is>
      </c>
    </row>
    <row r="16490" ht="15.75" customHeight="1">
      <c r="A16490" s="4" t="inlineStr">
        <is>
          <t>6842029</t>
        </is>
      </c>
      <c r="B16490" s="26">
        <f>ROUND((K16490*$B$6*$B$9+L16490*$B$7*$B$10+M16490*$B$8*$B$11)*$B$12,0)</f>
        <v>384</v>
      </c>
      <c r="C16490" s="26">
        <f>ROUND((K16490*$B$6*$B$9+L16490*$B$7*$B$10+M16490*$B$8*$B$11)*$B$12,0)</f>
        <v>384</v>
      </c>
      <c r="E16490" s="27">
        <v>1</v>
      </c>
      <c r="F16490" s="28">
        <v>1700</v>
      </c>
      <c r="G16490" s="28">
        <v>1</v>
      </c>
      <c r="H16490" s="29">
        <v>2108</v>
      </c>
      <c r="I16490" s="29">
        <v>0</v>
      </c>
      <c r="J16490" s="29">
        <v>447</v>
      </c>
      <c r="K16490" s="30">
        <f>F16490*G16490*H16490/1000000/$B$13</f>
        <v>0.1152154154</v>
      </c>
      <c r="L16490" s="30">
        <f>F16490*G16490*I16490/1000000/$B$13</f>
        <v>0</v>
      </c>
      <c r="M16490" s="30">
        <f>F16490*G16490*J16490/1000000/$B$13</f>
        <v>0.0244313523</v>
      </c>
      <c r="N16490" s="30">
        <v>384.3484761163</v>
      </c>
      <c r="O16490" s="4" t="inlineStr">
        <is>
          <t>FRANKO actual PPM | VOLVO | Extra: 2236419501</t>
        </is>
      </c>
    </row>
    <row r="16491" ht="15.75" customHeight="1">
      <c r="A16491" s="4" t="inlineStr">
        <is>
          <t>6842029</t>
        </is>
      </c>
      <c r="B16491" s="26">
        <f>ROUND((K16491*$B$6*$B$9+L16491*$B$7*$B$10+M16491*$B$8*$B$11)*$B$12,0)</f>
        <v>342</v>
      </c>
      <c r="C16491" s="26">
        <f>ROUND((K16491*$B$6*$B$9+L16491*$B$7*$B$10+M16491*$B$8*$B$11)*$B$12,0)</f>
        <v>342</v>
      </c>
      <c r="E16491" s="27">
        <v>1</v>
      </c>
      <c r="F16491" s="28">
        <v>1700</v>
      </c>
      <c r="G16491" s="28">
        <v>1</v>
      </c>
      <c r="H16491" s="29">
        <v>2290</v>
      </c>
      <c r="I16491" s="29">
        <v>0</v>
      </c>
      <c r="J16491" s="29">
        <v>320</v>
      </c>
      <c r="K16491" s="30">
        <f>F16491*G16491*H16491/1000000/$B$13</f>
        <v>0.1251628564</v>
      </c>
      <c r="L16491" s="30">
        <f>F16491*G16491*I16491/1000000/$B$13</f>
        <v>0</v>
      </c>
      <c r="M16491" s="30">
        <f>F16491*G16491*J16491/1000000/$B$13</f>
        <v>0.0174900061</v>
      </c>
      <c r="N16491" s="30">
        <v>342.3345682049</v>
      </c>
      <c r="O16491" s="4" t="inlineStr">
        <is>
          <t>FRANKO actual PPM | VOLVO | Extra: 66494193ND,U01ZP01,2236419501 ,ZEU.STAR.GER</t>
        </is>
      </c>
    </row>
    <row r="16492" ht="15.75" customHeight="1">
      <c r="A16492" s="4" t="inlineStr">
        <is>
          <t>6842354</t>
        </is>
      </c>
      <c r="B16492" s="26">
        <f>ROUND((K16492*$B$6*$B$9+L16492*$B$7*$B$10+M16492*$B$8*$B$11)*$B$12,0)</f>
        <v>218</v>
      </c>
      <c r="C16492" s="26">
        <f>ROUND((K16492*$B$6*$B$9+L16492*$B$7*$B$10+M16492*$B$8*$B$11)*$B$12,0)</f>
        <v>218</v>
      </c>
      <c r="E16492" s="27">
        <v>1</v>
      </c>
      <c r="F16492" s="28">
        <v>1400</v>
      </c>
      <c r="G16492" s="28">
        <v>1</v>
      </c>
      <c r="H16492" s="29">
        <v>1563</v>
      </c>
      <c r="I16492" s="29">
        <v>0</v>
      </c>
      <c r="J16492" s="29">
        <v>286</v>
      </c>
      <c r="K16492" s="30">
        <f>F16492*G16492*H16492/1000000/$B$13</f>
        <v>0.0703522636</v>
      </c>
      <c r="L16492" s="30">
        <f>F16492*G16492*I16492/1000000/$B$13</f>
        <v>0</v>
      </c>
      <c r="M16492" s="30">
        <f>F16492*G16492*J16492/1000000/$B$13</f>
        <v>0.0128731589</v>
      </c>
      <c r="N16492" s="30">
        <v>217.6981391354</v>
      </c>
      <c r="O16492" s="4" t="inlineStr">
        <is>
          <t>FRANKO actual PPM | VOLVO | Extra: 3468 / Holland / PT-RH</t>
        </is>
      </c>
    </row>
    <row r="16493" ht="15.75" customHeight="1">
      <c r="A16493" s="4" t="inlineStr">
        <is>
          <t>6842354</t>
        </is>
      </c>
      <c r="B16493" s="26">
        <f>ROUND((K16493*$B$6*$B$9+L16493*$B$7*$B$10+M16493*$B$8*$B$11)*$B$12,0)</f>
        <v>228</v>
      </c>
      <c r="C16493" s="26">
        <f>ROUND((K16493*$B$6*$B$9+L16493*$B$7*$B$10+M16493*$B$8*$B$11)*$B$12,0)</f>
        <v>228</v>
      </c>
      <c r="E16493" s="27">
        <v>1</v>
      </c>
      <c r="F16493" s="28">
        <v>1400</v>
      </c>
      <c r="G16493" s="28">
        <v>1</v>
      </c>
      <c r="H16493" s="29">
        <v>1571</v>
      </c>
      <c r="I16493" s="29">
        <v>0</v>
      </c>
      <c r="J16493" s="29">
        <v>311</v>
      </c>
      <c r="K16493" s="30">
        <f>F16493*G16493*H16493/1000000/$B$13</f>
        <v>0.070712352</v>
      </c>
      <c r="L16493" s="30">
        <f>F16493*G16493*I16493/1000000/$B$13</f>
        <v>0</v>
      </c>
      <c r="M16493" s="30">
        <f>F16493*G16493*J16493/1000000/$B$13</f>
        <v>0.0139984351</v>
      </c>
      <c r="N16493" s="30">
        <v>227.6143109506</v>
      </c>
      <c r="O16493" s="4" t="inlineStr">
        <is>
          <t>FRANKO actual PPM | VOLVO | Extra: 3468 / Holland / PT-RH</t>
        </is>
      </c>
    </row>
    <row r="16494" ht="15.75" customHeight="1">
      <c r="A16494" s="4" t="inlineStr">
        <is>
          <t>6842354</t>
        </is>
      </c>
      <c r="B16494" s="26">
        <f>ROUND((K16494*$B$6*$B$9+L16494*$B$7*$B$10+M16494*$B$8*$B$11)*$B$12,0)</f>
        <v>226</v>
      </c>
      <c r="C16494" s="26">
        <f>ROUND((K16494*$B$6*$B$9+L16494*$B$7*$B$10+M16494*$B$8*$B$11)*$B$12,0)</f>
        <v>226</v>
      </c>
      <c r="E16494" s="27">
        <v>1</v>
      </c>
      <c r="F16494" s="28">
        <v>1400</v>
      </c>
      <c r="G16494" s="28">
        <v>1</v>
      </c>
      <c r="H16494" s="29">
        <v>1629</v>
      </c>
      <c r="I16494" s="29">
        <v>0</v>
      </c>
      <c r="J16494" s="29">
        <v>295</v>
      </c>
      <c r="K16494" s="30">
        <f>F16494*G16494*H16494/1000000/$B$13</f>
        <v>0.0733229926</v>
      </c>
      <c r="L16494" s="30">
        <f>F16494*G16494*I16494/1000000/$B$13</f>
        <v>0</v>
      </c>
      <c r="M16494" s="30">
        <f>F16494*G16494*J16494/1000000/$B$13</f>
        <v>0.0132782583</v>
      </c>
      <c r="N16494" s="30">
        <v>225.7401320485</v>
      </c>
      <c r="O16494" s="4" t="inlineStr">
        <is>
          <t>FRANKO actual PPM | VOLVO | Extra: 3468 / Holland / PT-RH</t>
        </is>
      </c>
    </row>
    <row r="16495" ht="15.75" customHeight="1">
      <c r="A16495" s="4" t="inlineStr">
        <is>
          <t>6842354</t>
        </is>
      </c>
      <c r="B16495" s="26">
        <f>ROUND((K16495*$B$6*$B$9+L16495*$B$7*$B$10+M16495*$B$8*$B$11)*$B$12,0)</f>
        <v>205</v>
      </c>
      <c r="C16495" s="26">
        <f>ROUND((K16495*$B$6*$B$9+L16495*$B$7*$B$10+M16495*$B$8*$B$11)*$B$12,0)</f>
        <v>205</v>
      </c>
      <c r="E16495" s="27">
        <v>1</v>
      </c>
      <c r="F16495" s="28">
        <v>1400</v>
      </c>
      <c r="G16495" s="28">
        <v>1</v>
      </c>
      <c r="H16495" s="29">
        <v>1680</v>
      </c>
      <c r="I16495" s="29">
        <v>0</v>
      </c>
      <c r="J16495" s="29">
        <v>230</v>
      </c>
      <c r="K16495" s="30">
        <f>F16495*G16495*H16495/1000000/$B$13</f>
        <v>0.0756185559</v>
      </c>
      <c r="L16495" s="30">
        <f>F16495*G16495*I16495/1000000/$B$13</f>
        <v>0</v>
      </c>
      <c r="M16495" s="30">
        <f>F16495*G16495*J16495/1000000/$B$13</f>
        <v>0.0103525404</v>
      </c>
      <c r="N16495" s="30">
        <v>205.0452507612</v>
      </c>
      <c r="O16495" s="4" t="inlineStr">
        <is>
          <t>FRANKO actual PPM | VOLVO | Extra: 3468 HOLLAND</t>
        </is>
      </c>
    </row>
    <row r="16496" ht="15.75" customHeight="1">
      <c r="A16496" s="4" t="inlineStr">
        <is>
          <t>6842941</t>
        </is>
      </c>
      <c r="B16496" s="26">
        <f>ROUND((K16496*$B$6*$B$9+L16496*$B$7*$B$10+M16496*$B$8*$B$11)*$B$12,0)</f>
        <v>126</v>
      </c>
      <c r="C16496" s="26">
        <f>ROUND((K16496*$B$6*$B$9+L16496*$B$7*$B$10+M16496*$B$8*$B$11)*$B$12,0)</f>
        <v>126</v>
      </c>
      <c r="E16496" s="27">
        <v>1</v>
      </c>
      <c r="F16496" s="28">
        <v>1280</v>
      </c>
      <c r="G16496" s="28">
        <v>1</v>
      </c>
      <c r="H16496" s="29">
        <v>1950</v>
      </c>
      <c r="I16496" s="29">
        <v>0</v>
      </c>
      <c r="J16496" s="29">
        <v>0</v>
      </c>
      <c r="K16496" s="30">
        <f>F16496*G16496*H16496/1000000/$B$13</f>
        <v>0.0802482634</v>
      </c>
      <c r="L16496" s="30">
        <f>F16496*G16496*I16496/1000000/$B$13</f>
        <v>0</v>
      </c>
      <c r="M16496" s="30">
        <f>F16496*G16496*J16496/1000000/$B$13</f>
        <v>0</v>
      </c>
      <c r="N16496" s="30">
        <v>126.3187914735</v>
      </c>
      <c r="O16496" s="4" t="inlineStr">
        <is>
          <t>FRANKO actual PPM | VOLVO | Extra: 6649 / GERMANY</t>
        </is>
      </c>
    </row>
    <row r="16497" ht="15.75" customHeight="1">
      <c r="A16497" s="4" t="inlineStr">
        <is>
          <t>6842941</t>
        </is>
      </c>
      <c r="B16497" s="26">
        <f>ROUND((K16497*$B$6*$B$9+L16497*$B$7*$B$10+M16497*$B$8*$B$11)*$B$12,0)</f>
        <v>139</v>
      </c>
      <c r="C16497" s="26">
        <f>ROUND((K16497*$B$6*$B$9+L16497*$B$7*$B$10+M16497*$B$8*$B$11)*$B$12,0)</f>
        <v>139</v>
      </c>
      <c r="E16497" s="27">
        <v>1</v>
      </c>
      <c r="F16497" s="28">
        <v>1280</v>
      </c>
      <c r="G16497" s="28">
        <v>1</v>
      </c>
      <c r="H16497" s="29">
        <v>2150</v>
      </c>
      <c r="I16497" s="29">
        <v>0</v>
      </c>
      <c r="J16497" s="29">
        <v>0</v>
      </c>
      <c r="K16497" s="30">
        <f>F16497*G16497*H16497/1000000/$B$13</f>
        <v>0.0884788546</v>
      </c>
      <c r="L16497" s="30">
        <f>F16497*G16497*I16497/1000000/$B$13</f>
        <v>0</v>
      </c>
      <c r="M16497" s="30">
        <f>F16497*G16497*J16497/1000000/$B$13</f>
        <v>0</v>
      </c>
      <c r="N16497" s="30">
        <v>139.274564958</v>
      </c>
      <c r="O16497" s="4" t="inlineStr">
        <is>
          <t>FRANKO actual PPM | VOLVO | Extra: 6649 / 2236809001 / P01</t>
        </is>
      </c>
    </row>
    <row r="16498" ht="15.75" customHeight="1">
      <c r="A16498" s="4" t="inlineStr">
        <is>
          <t>6842941</t>
        </is>
      </c>
      <c r="B16498" s="26">
        <f>ROUND((K16498*$B$6*$B$9+L16498*$B$7*$B$10+M16498*$B$8*$B$11)*$B$12,0)</f>
        <v>145</v>
      </c>
      <c r="C16498" s="26">
        <f>ROUND((K16498*$B$6*$B$9+L16498*$B$7*$B$10+M16498*$B$8*$B$11)*$B$12,0)</f>
        <v>145</v>
      </c>
      <c r="E16498" s="27">
        <v>1</v>
      </c>
      <c r="F16498" s="28">
        <v>1400</v>
      </c>
      <c r="G16498" s="28">
        <v>1</v>
      </c>
      <c r="H16498" s="29">
        <v>2040</v>
      </c>
      <c r="I16498" s="29">
        <v>0</v>
      </c>
      <c r="J16498" s="29">
        <v>0</v>
      </c>
      <c r="K16498" s="30">
        <f>F16498*G16498*H16498/1000000/$B$13</f>
        <v>0.0918225322</v>
      </c>
      <c r="L16498" s="30">
        <f>F16498*G16498*I16498/1000000/$B$13</f>
        <v>0</v>
      </c>
      <c r="M16498" s="30">
        <f>F16498*G16498*J16498/1000000/$B$13</f>
        <v>0</v>
      </c>
      <c r="N16498" s="30">
        <v>144.537847936</v>
      </c>
      <c r="O16498" s="4" t="inlineStr">
        <is>
          <t>FRANKO actual PPM | VOLVO | Extra: 6649 / 2236809001 / P01 / GERMANY</t>
        </is>
      </c>
    </row>
    <row r="16499" ht="15.75" customHeight="1">
      <c r="A16499" s="4" t="inlineStr">
        <is>
          <t>6842941</t>
        </is>
      </c>
      <c r="B16499" s="26">
        <f>ROUND((K16499*$B$6*$B$9+L16499*$B$7*$B$10+M16499*$B$8*$B$11)*$B$12,0)</f>
        <v>168</v>
      </c>
      <c r="C16499" s="26">
        <f>ROUND((K16499*$B$6*$B$9+L16499*$B$7*$B$10+M16499*$B$8*$B$11)*$B$12,0)</f>
        <v>168</v>
      </c>
      <c r="E16499" s="27">
        <v>1</v>
      </c>
      <c r="F16499" s="28">
        <v>1320</v>
      </c>
      <c r="G16499" s="28">
        <v>1</v>
      </c>
      <c r="H16499" s="29">
        <v>2508</v>
      </c>
      <c r="I16499" s="29">
        <v>0</v>
      </c>
      <c r="J16499" s="29">
        <v>0</v>
      </c>
      <c r="K16499" s="30">
        <f>F16499*G16499*H16499/1000000/$B$13</f>
        <v>0.1064369756</v>
      </c>
      <c r="L16499" s="30">
        <f>F16499*G16499*I16499/1000000/$B$13</f>
        <v>0</v>
      </c>
      <c r="M16499" s="30">
        <f>F16499*G16499*J16499/1000000/$B$13</f>
        <v>0</v>
      </c>
      <c r="N16499" s="30">
        <v>167.5424432294</v>
      </c>
      <c r="O16499" s="4" t="inlineStr">
        <is>
          <t>FRANKO actual PPM | VOLVO | Extra: 2236809001</t>
        </is>
      </c>
    </row>
    <row r="16500" ht="15.75" customHeight="1">
      <c r="A16500" s="4" t="inlineStr">
        <is>
          <t>8602958</t>
        </is>
      </c>
      <c r="B16500" s="26">
        <f>ROUND((K16500*$B$6*$B$9+L16500*$B$7*$B$10+M16500*$B$8*$B$11)*$B$12,0)</f>
        <v>280</v>
      </c>
      <c r="C16500" s="26">
        <f>ROUND((K16500*$B$6*$B$9+L16500*$B$7*$B$10+M16500*$B$8*$B$11)*$B$12,0)</f>
        <v>280</v>
      </c>
      <c r="E16500" s="27">
        <v>1</v>
      </c>
      <c r="F16500" s="28">
        <v>1400</v>
      </c>
      <c r="G16500" s="28">
        <v>1</v>
      </c>
      <c r="H16500" s="29">
        <v>1818</v>
      </c>
      <c r="I16500" s="29">
        <v>0</v>
      </c>
      <c r="J16500" s="29">
        <v>403</v>
      </c>
      <c r="K16500" s="30">
        <f>F16500*G16500*H16500/1000000/$B$13</f>
        <v>0.0818300802</v>
      </c>
      <c r="L16500" s="30">
        <f>F16500*G16500*I16500/1000000/$B$13</f>
        <v>0</v>
      </c>
      <c r="M16500" s="30">
        <f>F16500*G16500*J16500/1000000/$B$13</f>
        <v>0.0181394512</v>
      </c>
      <c r="N16500" s="30">
        <v>279.5203596017</v>
      </c>
      <c r="O16500" s="4" t="inlineStr">
        <is>
          <t>FRANKO actual PPM | VOLVO | Extra: 70383 / GERMANY</t>
        </is>
      </c>
    </row>
    <row r="16501" ht="15.75" customHeight="1">
      <c r="A16501" s="4" t="inlineStr">
        <is>
          <t>8627143</t>
        </is>
      </c>
      <c r="B16501" s="26">
        <f>ROUND((K16501*$B$6*$B$9+L16501*$B$7*$B$10+M16501*$B$8*$B$11)*$B$12,0)</f>
        <v>297</v>
      </c>
      <c r="C16501" s="26">
        <f>ROUND((K16501*$B$6*$B$9+L16501*$B$7*$B$10+M16501*$B$8*$B$11)*$B$12,0)</f>
        <v>297</v>
      </c>
      <c r="E16501" s="27">
        <v>1</v>
      </c>
      <c r="F16501" s="28">
        <v>1180</v>
      </c>
      <c r="G16501" s="28">
        <v>1</v>
      </c>
      <c r="H16501" s="29">
        <v>283</v>
      </c>
      <c r="I16501" s="29">
        <v>3818</v>
      </c>
      <c r="J16501" s="29">
        <v>335</v>
      </c>
      <c r="K16501" s="30">
        <f>F16501*G16501*H16501/1000000/$B$13</f>
        <v>0.0107364203</v>
      </c>
      <c r="L16501" s="30">
        <f>F16501*G16501*I16501/1000000/$B$13</f>
        <v>0.1448468295</v>
      </c>
      <c r="M16501" s="30">
        <f>F16501*G16501*J16501/1000000/$B$13</f>
        <v>0.0127091901</v>
      </c>
      <c r="N16501" s="30">
        <v>297.1797816506</v>
      </c>
      <c r="O16501" s="4" t="inlineStr">
        <is>
          <t>FRANKO actual PPM | VOLVO | Extra: 6649 / 2237676001 / GERMANY</t>
        </is>
      </c>
    </row>
    <row r="16502" ht="15.75" customHeight="1">
      <c r="A16502" s="4" t="inlineStr">
        <is>
          <t>8653152</t>
        </is>
      </c>
      <c r="B16502" s="26">
        <f>ROUND((K16502*$B$6*$B$9+L16502*$B$7*$B$10+M16502*$B$8*$B$11)*$B$12,0)</f>
        <v>229</v>
      </c>
      <c r="C16502" s="26">
        <f>ROUND((K16502*$B$6*$B$9+L16502*$B$7*$B$10+M16502*$B$8*$B$11)*$B$12,0)</f>
        <v>229</v>
      </c>
      <c r="E16502" s="27">
        <v>1</v>
      </c>
      <c r="F16502" s="28">
        <v>860</v>
      </c>
      <c r="G16502" s="28">
        <v>1</v>
      </c>
      <c r="H16502" s="29">
        <v>372</v>
      </c>
      <c r="I16502" s="29">
        <v>4299</v>
      </c>
      <c r="J16502" s="29">
        <v>303</v>
      </c>
      <c r="K16502" s="30">
        <f>F16502*G16502*H16502/1000000/$B$13</f>
        <v>0.0102856668</v>
      </c>
      <c r="L16502" s="30">
        <f>F16502*G16502*I16502/1000000/$B$13</f>
        <v>0.1188658112</v>
      </c>
      <c r="M16502" s="30">
        <f>F16502*G16502*J16502/1000000/$B$13</f>
        <v>0.0083778415</v>
      </c>
      <c r="N16502" s="30">
        <v>229.150132888</v>
      </c>
      <c r="O16502" s="4" t="inlineStr">
        <is>
          <t>FRANKO actual PPM | VOLVO | Extra: 000K / 401261007</t>
        </is>
      </c>
    </row>
    <row r="16503" ht="15.75" customHeight="1">
      <c r="A16503" s="4" t="inlineStr">
        <is>
          <t>8670409</t>
        </is>
      </c>
      <c r="B16503" s="26">
        <f>ROUND((K16503*$B$6*$B$9+L16503*$B$7*$B$10+M16503*$B$8*$B$11)*$B$12,0)</f>
        <v>252</v>
      </c>
      <c r="C16503" s="26">
        <f>ROUND((K16503*$B$6*$B$9+L16503*$B$7*$B$10+M16503*$B$8*$B$11)*$B$12,0)</f>
        <v>252</v>
      </c>
      <c r="E16503" s="27">
        <v>1</v>
      </c>
      <c r="F16503" s="28">
        <v>1640</v>
      </c>
      <c r="G16503" s="28">
        <v>1</v>
      </c>
      <c r="H16503" s="29">
        <v>3041</v>
      </c>
      <c r="I16503" s="29">
        <v>0</v>
      </c>
      <c r="J16503" s="29">
        <v>0</v>
      </c>
      <c r="K16503" s="30">
        <f>F16503*G16503*H16503/1000000/$B$13</f>
        <v>0.1603434893</v>
      </c>
      <c r="L16503" s="30">
        <f>F16503*G16503*I16503/1000000/$B$13</f>
        <v>0</v>
      </c>
      <c r="M16503" s="30">
        <f>F16503*G16503*J16503/1000000/$B$13</f>
        <v>0</v>
      </c>
      <c r="N16503" s="30">
        <v>252.3966865338</v>
      </c>
      <c r="O16503" s="4" t="inlineStr">
        <is>
          <t>FRANKO actual PPM | VOLVO | Extra: 6649 / 2987945300 / ZEUNA / GERMANY</t>
        </is>
      </c>
    </row>
    <row r="16504" ht="15.75" customHeight="1">
      <c r="A16504" s="4" t="inlineStr">
        <is>
          <t>8670409</t>
        </is>
      </c>
      <c r="B16504" s="26">
        <f>ROUND((K16504*$B$6*$B$9+L16504*$B$7*$B$10+M16504*$B$8*$B$11)*$B$12,0)</f>
        <v>275</v>
      </c>
      <c r="C16504" s="26">
        <f>ROUND((K16504*$B$6*$B$9+L16504*$B$7*$B$10+M16504*$B$8*$B$11)*$B$12,0)</f>
        <v>275</v>
      </c>
      <c r="E16504" s="27">
        <v>1</v>
      </c>
      <c r="F16504" s="28">
        <v>1640</v>
      </c>
      <c r="G16504" s="28">
        <v>1</v>
      </c>
      <c r="H16504" s="29">
        <v>3210</v>
      </c>
      <c r="I16504" s="29">
        <v>16</v>
      </c>
      <c r="J16504" s="29">
        <v>17</v>
      </c>
      <c r="K16504" s="30">
        <f>F16504*G16504*H16504/1000000/$B$13</f>
        <v>0.1692543902</v>
      </c>
      <c r="L16504" s="30">
        <f>F16504*G16504*I16504/1000000/$B$13</f>
        <v>0.0008436356</v>
      </c>
      <c r="M16504" s="30">
        <f>F16504*G16504*J16504/1000000/$B$13</f>
        <v>0.0008963628</v>
      </c>
      <c r="N16504" s="30">
        <v>274.8881906347</v>
      </c>
      <c r="O16504" s="4" t="inlineStr">
        <is>
          <t>FRANKO actual PPM | VOLVO | Extra: 6649 / 2987945300 / 02W23NJ VS20253106</t>
        </is>
      </c>
    </row>
    <row r="16505" ht="15.75" customHeight="1">
      <c r="A16505" s="4" t="inlineStr">
        <is>
          <t>8870032</t>
        </is>
      </c>
      <c r="B16505" s="26">
        <f>ROUND((K16505*$B$6*$B$9+L16505*$B$7*$B$10+M16505*$B$8*$B$11)*$B$12,0)</f>
        <v>222</v>
      </c>
      <c r="C16505" s="26">
        <f>ROUND((K16505*$B$6*$B$9+L16505*$B$7*$B$10+M16505*$B$8*$B$11)*$B$12,0)</f>
        <v>222</v>
      </c>
      <c r="E16505" s="27">
        <v>1</v>
      </c>
      <c r="F16505" s="28">
        <v>1200</v>
      </c>
      <c r="G16505" s="28">
        <v>1</v>
      </c>
      <c r="H16505" s="29">
        <v>2016</v>
      </c>
      <c r="I16505" s="29">
        <v>0</v>
      </c>
      <c r="J16505" s="29">
        <v>312</v>
      </c>
      <c r="K16505" s="30">
        <f>F16505*G16505*H16505/1000000/$B$13</f>
        <v>0.0777790861</v>
      </c>
      <c r="L16505" s="30">
        <f>F16505*G16505*I16505/1000000/$B$13</f>
        <v>0</v>
      </c>
      <c r="M16505" s="30">
        <f>F16505*G16505*J16505/1000000/$B$13</f>
        <v>0.0120372395</v>
      </c>
      <c r="N16505" s="30">
        <v>222.443463941</v>
      </c>
      <c r="O16505" s="4" t="inlineStr">
        <is>
          <t>FRANKO actual PPM | VOLVO | Extra: GERMANY</t>
        </is>
      </c>
    </row>
    <row r="16506" ht="15.75" customHeight="1">
      <c r="A16506" s="4" t="inlineStr">
        <is>
          <t>8658365 A</t>
        </is>
      </c>
      <c r="B16506" s="26">
        <f>ROUND((K16506*$B$6*$B$9+L16506*$B$7*$B$10+M16506*$B$8*$B$11)*$B$12,0)</f>
        <v>176</v>
      </c>
      <c r="C16506" s="26">
        <f>ROUND((K16506*$B$6*$B$9+L16506*$B$7*$B$10+M16506*$B$8*$B$11)*$B$12,0)</f>
        <v>176</v>
      </c>
      <c r="E16506" s="27">
        <v>1</v>
      </c>
      <c r="F16506" s="28">
        <v>1440</v>
      </c>
      <c r="G16506" s="28">
        <v>1</v>
      </c>
      <c r="H16506" s="29">
        <v>2421</v>
      </c>
      <c r="I16506" s="29">
        <v>0</v>
      </c>
      <c r="J16506" s="29">
        <v>0</v>
      </c>
      <c r="K16506" s="30">
        <f>F16506*G16506*H16506/1000000/$B$13</f>
        <v>0.1120852187</v>
      </c>
      <c r="L16506" s="30">
        <f>F16506*G16506*I16506/1000000/$B$13</f>
        <v>0</v>
      </c>
      <c r="M16506" s="30">
        <f>F16506*G16506*J16506/1000000/$B$13</f>
        <v>0</v>
      </c>
      <c r="N16506" s="30">
        <v>176.4333427831</v>
      </c>
      <c r="O16506" s="4" t="inlineStr">
        <is>
          <t>FRANKO actual PPM | VOLVO | Extra: 6649 / 298 7945 200 / 02W21 NJ / VS 20483105</t>
        </is>
      </c>
    </row>
    <row r="16507" ht="15.75" customHeight="1">
      <c r="A16507" s="4" t="inlineStr">
        <is>
          <t>8658365 A</t>
        </is>
      </c>
      <c r="B16507" s="26">
        <f>ROUND((K16507*$B$6*$B$9+L16507*$B$7*$B$10+M16507*$B$8*$B$11)*$B$12,0)</f>
        <v>205</v>
      </c>
      <c r="C16507" s="26">
        <f>ROUND((K16507*$B$6*$B$9+L16507*$B$7*$B$10+M16507*$B$8*$B$11)*$B$12,0)</f>
        <v>205</v>
      </c>
      <c r="E16507" s="27">
        <v>1</v>
      </c>
      <c r="F16507" s="28">
        <v>1300</v>
      </c>
      <c r="G16507" s="28">
        <v>1</v>
      </c>
      <c r="H16507" s="29">
        <v>3115</v>
      </c>
      <c r="I16507" s="29">
        <v>0</v>
      </c>
      <c r="J16507" s="29">
        <v>0</v>
      </c>
      <c r="K16507" s="30">
        <f>F16507*G16507*H16507/1000000/$B$13</f>
        <v>0.1301944482</v>
      </c>
      <c r="L16507" s="30">
        <f>F16507*G16507*I16507/1000000/$B$13</f>
        <v>0</v>
      </c>
      <c r="M16507" s="30">
        <f>F16507*G16507*J16507/1000000/$B$13</f>
        <v>0</v>
      </c>
      <c r="N16507" s="30">
        <v>204.9390809583</v>
      </c>
      <c r="O16507" s="4" t="inlineStr">
        <is>
          <t>FRANKO actual PPM | VOLVO | Extra: 6649 / 298 7945 200 / ZEUNA / GERMANY</t>
        </is>
      </c>
    </row>
    <row r="16508" ht="15.75" customHeight="1">
      <c r="A16508" s="4" t="inlineStr">
        <is>
          <t>8658365 A</t>
        </is>
      </c>
      <c r="B16508" s="26">
        <f>ROUND((K16508*$B$6*$B$9+L16508*$B$7*$B$10+M16508*$B$8*$B$11)*$B$12,0)</f>
        <v>177</v>
      </c>
      <c r="C16508" s="26">
        <f>ROUND((K16508*$B$6*$B$9+L16508*$B$7*$B$10+M16508*$B$8*$B$11)*$B$12,0)</f>
        <v>177</v>
      </c>
      <c r="E16508" s="27">
        <v>1</v>
      </c>
      <c r="F16508" s="28">
        <v>1500</v>
      </c>
      <c r="G16508" s="28">
        <v>1</v>
      </c>
      <c r="H16508" s="29">
        <v>2327</v>
      </c>
      <c r="I16508" s="29">
        <v>0</v>
      </c>
      <c r="J16508" s="29">
        <v>0</v>
      </c>
      <c r="K16508" s="30">
        <f>F16508*G16508*H16508/1000000/$B$13</f>
        <v>0.1122221809</v>
      </c>
      <c r="L16508" s="30">
        <f>F16508*G16508*I16508/1000000/$B$13</f>
        <v>0</v>
      </c>
      <c r="M16508" s="30">
        <f>F16508*G16508*J16508/1000000/$B$13</f>
        <v>0</v>
      </c>
      <c r="N16508" s="30">
        <v>176.6489349512</v>
      </c>
      <c r="O16508" s="4" t="inlineStr">
        <is>
          <t>FRANKO actual PPM | VOLVO | Extra: 6649 / 2987945200 / 02W31NJ</t>
        </is>
      </c>
    </row>
    <row r="16509" ht="15.75" customHeight="1">
      <c r="A16509" s="4" t="inlineStr">
        <is>
          <t>8658365 A</t>
        </is>
      </c>
      <c r="B16509" s="26">
        <f>ROUND((K16509*$B$6*$B$9+L16509*$B$7*$B$10+M16509*$B$8*$B$11)*$B$12,0)</f>
        <v>168</v>
      </c>
      <c r="C16509" s="26">
        <f>ROUND((K16509*$B$6*$B$9+L16509*$B$7*$B$10+M16509*$B$8*$B$11)*$B$12,0)</f>
        <v>168</v>
      </c>
      <c r="E16509" s="27">
        <v>1</v>
      </c>
      <c r="F16509" s="28">
        <v>1200</v>
      </c>
      <c r="G16509" s="28">
        <v>1</v>
      </c>
      <c r="H16509" s="29">
        <v>2760</v>
      </c>
      <c r="I16509" s="29">
        <v>0</v>
      </c>
      <c r="J16509" s="29">
        <v>0</v>
      </c>
      <c r="K16509" s="30">
        <f>F16509*G16509*H16509/1000000/$B$13</f>
        <v>0.1064832726</v>
      </c>
      <c r="L16509" s="30">
        <f>F16509*G16509*I16509/1000000/$B$13</f>
        <v>0</v>
      </c>
      <c r="M16509" s="30">
        <f>F16509*G16509*J16509/1000000/$B$13</f>
        <v>0</v>
      </c>
      <c r="N16509" s="30">
        <v>167.6153194552</v>
      </c>
      <c r="O16509" s="4" t="inlineStr">
        <is>
          <t>FRANKO actual PPM | VOLVO | Extra: 6649, 01W40NJ,VS17273010</t>
        </is>
      </c>
    </row>
    <row r="16510" ht="15.75" customHeight="1">
      <c r="A16510" s="4" t="inlineStr">
        <is>
          <t>9135078</t>
        </is>
      </c>
      <c r="B16510" s="26">
        <f>ROUND((K16510*$B$6*$B$9+L16510*$B$7*$B$10+M16510*$B$8*$B$11)*$B$12,0)</f>
        <v>286</v>
      </c>
      <c r="C16510" s="26">
        <f>ROUND((K16510*$B$6*$B$9+L16510*$B$7*$B$10+M16510*$B$8*$B$11)*$B$12,0)</f>
        <v>286</v>
      </c>
      <c r="E16510" s="27">
        <v>1</v>
      </c>
      <c r="F16510" s="28">
        <v>1640</v>
      </c>
      <c r="G16510" s="28">
        <v>1</v>
      </c>
      <c r="H16510" s="29">
        <v>1650</v>
      </c>
      <c r="I16510" s="29">
        <v>0</v>
      </c>
      <c r="J16510" s="29">
        <v>340</v>
      </c>
      <c r="K16510" s="30">
        <f>F16510*G16510*H16510/1000000/$B$13</f>
        <v>0.0869999202</v>
      </c>
      <c r="L16510" s="30">
        <f>F16510*G16510*I16510/1000000/$B$13</f>
        <v>0</v>
      </c>
      <c r="M16510" s="30">
        <f>F16510*G16510*J16510/1000000/$B$13</f>
        <v>0.0179272563</v>
      </c>
      <c r="N16510" s="30">
        <v>285.8951832677</v>
      </c>
      <c r="O16510" s="4" t="inlineStr">
        <is>
          <t>FRANKO actual PPM | VOLVO | Extra: 3468 / Holland</t>
        </is>
      </c>
    </row>
    <row r="16511" ht="15.75" customHeight="1">
      <c r="A16511" s="4" t="inlineStr">
        <is>
          <t>9135078</t>
        </is>
      </c>
      <c r="B16511" s="26">
        <f>ROUND((K16511*$B$6*$B$9+L16511*$B$7*$B$10+M16511*$B$8*$B$11)*$B$12,0)</f>
        <v>296</v>
      </c>
      <c r="C16511" s="26">
        <f>ROUND((K16511*$B$6*$B$9+L16511*$B$7*$B$10+M16511*$B$8*$B$11)*$B$12,0)</f>
        <v>296</v>
      </c>
      <c r="E16511" s="27">
        <v>1</v>
      </c>
      <c r="F16511" s="28">
        <v>1700</v>
      </c>
      <c r="G16511" s="28">
        <v>1</v>
      </c>
      <c r="H16511" s="29">
        <v>1656</v>
      </c>
      <c r="I16511" s="29">
        <v>0</v>
      </c>
      <c r="J16511" s="29">
        <v>339</v>
      </c>
      <c r="K16511" s="30">
        <f>F16511*G16511*H16511/1000000/$B$13</f>
        <v>0.0905107817</v>
      </c>
      <c r="L16511" s="30">
        <f>F16511*G16511*I16511/1000000/$B$13</f>
        <v>0</v>
      </c>
      <c r="M16511" s="30">
        <f>F16511*G16511*J16511/1000000/$B$13</f>
        <v>0.0185284752</v>
      </c>
      <c r="N16511" s="30">
        <v>296.4168581308</v>
      </c>
      <c r="O16511" s="4" t="inlineStr">
        <is>
          <t>FRANKO actual PPM | VOLVO | Extra: 3468 / Holland</t>
        </is>
      </c>
    </row>
    <row r="16512" ht="15.75" customHeight="1">
      <c r="A16512" s="4" t="inlineStr">
        <is>
          <t>9135078</t>
        </is>
      </c>
      <c r="B16512" s="26">
        <f>ROUND((K16512*$B$6*$B$9+L16512*$B$7*$B$10+M16512*$B$8*$B$11)*$B$12,0)</f>
        <v>311</v>
      </c>
      <c r="C16512" s="26">
        <f>ROUND((K16512*$B$6*$B$9+L16512*$B$7*$B$10+M16512*$B$8*$B$11)*$B$12,0)</f>
        <v>311</v>
      </c>
      <c r="E16512" s="27">
        <v>1</v>
      </c>
      <c r="F16512" s="28">
        <v>1660</v>
      </c>
      <c r="G16512" s="28">
        <v>1</v>
      </c>
      <c r="H16512" s="29">
        <v>1847</v>
      </c>
      <c r="I16512" s="29">
        <v>0</v>
      </c>
      <c r="J16512" s="29">
        <v>351</v>
      </c>
      <c r="K16512" s="30">
        <f>F16512*G16512*H16512/1000000/$B$13</f>
        <v>0.098574832</v>
      </c>
      <c r="L16512" s="30">
        <f>F16512*G16512*I16512/1000000/$B$13</f>
        <v>0</v>
      </c>
      <c r="M16512" s="30">
        <f>F16512*G16512*J16512/1000000/$B$13</f>
        <v>0.018732954</v>
      </c>
      <c r="N16512" s="30">
        <v>310.8093913154</v>
      </c>
      <c r="O16512" s="4" t="inlineStr">
        <is>
          <t>FRANKO actual PPM | VOLVO | Extra: 3468 / Holland</t>
        </is>
      </c>
    </row>
    <row r="16513" ht="15.75" customHeight="1">
      <c r="A16513" s="4" t="inlineStr">
        <is>
          <t>9135078</t>
        </is>
      </c>
      <c r="B16513" s="26">
        <f>ROUND((K16513*$B$6*$B$9+L16513*$B$7*$B$10+M16513*$B$8*$B$11)*$B$12,0)</f>
        <v>311</v>
      </c>
      <c r="C16513" s="26">
        <f>ROUND((K16513*$B$6*$B$9+L16513*$B$7*$B$10+M16513*$B$8*$B$11)*$B$12,0)</f>
        <v>311</v>
      </c>
      <c r="E16513" s="27">
        <v>1</v>
      </c>
      <c r="F16513" s="28">
        <v>1740</v>
      </c>
      <c r="G16513" s="28">
        <v>1</v>
      </c>
      <c r="H16513" s="29">
        <v>1782</v>
      </c>
      <c r="I16513" s="29">
        <v>0</v>
      </c>
      <c r="J16513" s="29">
        <v>331</v>
      </c>
      <c r="K16513" s="30">
        <f>F16513*G16513*H16513/1000000/$B$13</f>
        <v>0.0996891769</v>
      </c>
      <c r="L16513" s="30">
        <f>F16513*G16513*I16513/1000000/$B$13</f>
        <v>0</v>
      </c>
      <c r="M16513" s="30">
        <f>F16513*G16513*J16513/1000000/$B$13</f>
        <v>0.018516901</v>
      </c>
      <c r="N16513" s="30">
        <v>310.7684050935</v>
      </c>
      <c r="O16513" s="4" t="inlineStr">
        <is>
          <t>FRANKO actual PPM | VOLVO | Extra: 3468 / Holland</t>
        </is>
      </c>
    </row>
    <row r="16514" ht="15.75" customHeight="1">
      <c r="A16514" s="4" t="inlineStr">
        <is>
          <t>9146020</t>
        </is>
      </c>
      <c r="B16514" s="26">
        <f>ROUND((K16514*$B$6*$B$9+L16514*$B$7*$B$10+M16514*$B$8*$B$11)*$B$12,0)</f>
        <v>290</v>
      </c>
      <c r="C16514" s="26">
        <f>ROUND((K16514*$B$6*$B$9+L16514*$B$7*$B$10+M16514*$B$8*$B$11)*$B$12,0)</f>
        <v>290</v>
      </c>
      <c r="E16514" s="27">
        <v>1</v>
      </c>
      <c r="F16514" s="28">
        <v>1640</v>
      </c>
      <c r="G16514" s="28">
        <v>1</v>
      </c>
      <c r="H16514" s="29">
        <v>1650</v>
      </c>
      <c r="I16514" s="29">
        <v>60</v>
      </c>
      <c r="J16514" s="29">
        <v>340</v>
      </c>
      <c r="K16514" s="30">
        <f>F16514*G16514*H16514/1000000/$B$13</f>
        <v>0.0869999202</v>
      </c>
      <c r="L16514" s="30">
        <f>F16514*G16514*I16514/1000000/$B$13</f>
        <v>0.0031636335</v>
      </c>
      <c r="M16514" s="30">
        <f>F16514*G16514*J16514/1000000/$B$13</f>
        <v>0.0179272563</v>
      </c>
      <c r="N16514" s="30">
        <v>289.7105252233</v>
      </c>
      <c r="O16514" s="4" t="inlineStr">
        <is>
          <t>FRANKO actual PPM | VOLVO | Extra: 3468 / Holland / PT-RH</t>
        </is>
      </c>
    </row>
    <row r="16515" ht="15.75" customHeight="1">
      <c r="A16515" s="4" t="inlineStr">
        <is>
          <t>9146019</t>
        </is>
      </c>
      <c r="B16515" s="26">
        <f>ROUND((K16515*$B$6*$B$9+L16515*$B$7*$B$10+M16515*$B$8*$B$11)*$B$12,0)</f>
        <v>234</v>
      </c>
      <c r="C16515" s="26">
        <f>ROUND((K16515*$B$6*$B$9+L16515*$B$7*$B$10+M16515*$B$8*$B$11)*$B$12,0)</f>
        <v>234</v>
      </c>
      <c r="E16515" s="27">
        <v>1</v>
      </c>
      <c r="F16515" s="28">
        <v>1700</v>
      </c>
      <c r="G16515" s="28">
        <v>1</v>
      </c>
      <c r="H16515" s="29">
        <v>1288</v>
      </c>
      <c r="I16515" s="29">
        <v>0</v>
      </c>
      <c r="J16515" s="29">
        <v>271</v>
      </c>
      <c r="K16515" s="30">
        <f>F16515*G16515*H16515/1000000/$B$13</f>
        <v>0.0703972747</v>
      </c>
      <c r="L16515" s="30">
        <f>F16515*G16515*I16515/1000000/$B$13</f>
        <v>0</v>
      </c>
      <c r="M16515" s="30">
        <f>F16515*G16515*J16515/1000000/$B$13</f>
        <v>0.0148118489</v>
      </c>
      <c r="N16515" s="30">
        <v>233.8765970369</v>
      </c>
      <c r="O16515" s="4" t="inlineStr">
        <is>
          <t>FRANKO actual PPM | VOLVO | Extra: 2351 / 94W49 / TM SWEDEN</t>
        </is>
      </c>
    </row>
    <row r="16516" ht="15.75" customHeight="1">
      <c r="A16516" s="4" t="inlineStr">
        <is>
          <t>9146019</t>
        </is>
      </c>
      <c r="B16516" s="26">
        <f>ROUND((K16516*$B$6*$B$9+L16516*$B$7*$B$10+M16516*$B$8*$B$11)*$B$12,0)</f>
        <v>266</v>
      </c>
      <c r="C16516" s="26">
        <f>ROUND((K16516*$B$6*$B$9+L16516*$B$7*$B$10+M16516*$B$8*$B$11)*$B$12,0)</f>
        <v>266</v>
      </c>
      <c r="E16516" s="27">
        <v>1</v>
      </c>
      <c r="F16516" s="28">
        <v>1700</v>
      </c>
      <c r="G16516" s="28">
        <v>1</v>
      </c>
      <c r="H16516" s="29">
        <v>1488</v>
      </c>
      <c r="I16516" s="29">
        <v>0</v>
      </c>
      <c r="J16516" s="29">
        <v>304</v>
      </c>
      <c r="K16516" s="30">
        <f>F16516*G16516*H16516/1000000/$B$13</f>
        <v>0.0813285285</v>
      </c>
      <c r="L16516" s="30">
        <f>F16516*G16516*I16516/1000000/$B$13</f>
        <v>0</v>
      </c>
      <c r="M16516" s="30">
        <f>F16516*G16516*J16516/1000000/$B$13</f>
        <v>0.0166155058</v>
      </c>
      <c r="N16516" s="30">
        <v>266.0691669042</v>
      </c>
      <c r="O16516" s="4" t="inlineStr">
        <is>
          <t>FRANKO actual PPM | VOLVO | Extra: 3468 / Holland / PT-RH</t>
        </is>
      </c>
    </row>
    <row r="16517" ht="15.75" customHeight="1">
      <c r="A16517" s="4" t="inlineStr">
        <is>
          <t>9146019</t>
        </is>
      </c>
      <c r="B16517" s="26">
        <f>ROUND((K16517*$B$6*$B$9+L16517*$B$7*$B$10+M16517*$B$8*$B$11)*$B$12,0)</f>
        <v>277</v>
      </c>
      <c r="C16517" s="26">
        <f>ROUND((K16517*$B$6*$B$9+L16517*$B$7*$B$10+M16517*$B$8*$B$11)*$B$12,0)</f>
        <v>277</v>
      </c>
      <c r="E16517" s="27">
        <v>1</v>
      </c>
      <c r="F16517" s="28">
        <v>1600</v>
      </c>
      <c r="G16517" s="28">
        <v>1</v>
      </c>
      <c r="H16517" s="29">
        <v>1704</v>
      </c>
      <c r="I16517" s="29">
        <v>0</v>
      </c>
      <c r="J16517" s="29">
        <v>326</v>
      </c>
      <c r="K16517" s="30">
        <f>F16517*G16517*H16517/1000000/$B$13</f>
        <v>0.0876557954</v>
      </c>
      <c r="L16517" s="30">
        <f>F16517*G16517*I16517/1000000/$B$13</f>
        <v>0</v>
      </c>
      <c r="M16517" s="30">
        <f>F16517*G16517*J16517/1000000/$B$13</f>
        <v>0.0167698294</v>
      </c>
      <c r="N16517" s="30">
        <v>277.3111152641</v>
      </c>
      <c r="O16517" s="4" t="inlineStr">
        <is>
          <t>FRANKO actual PPM | VOLVO | Extra: 3468 / Holland / PT-RH</t>
        </is>
      </c>
    </row>
    <row r="16518" ht="15.75" customHeight="1">
      <c r="A16518" s="4" t="inlineStr">
        <is>
          <t>9146142</t>
        </is>
      </c>
      <c r="B16518" s="26">
        <f>ROUND((K16518*$B$6*$B$9+L16518*$B$7*$B$10+M16518*$B$8*$B$11)*$B$12,0)</f>
        <v>783</v>
      </c>
      <c r="C16518" s="26">
        <f>ROUND((K16518*$B$6*$B$9+L16518*$B$7*$B$10+M16518*$B$8*$B$11)*$B$12,0)</f>
        <v>783</v>
      </c>
      <c r="E16518" s="27">
        <v>1</v>
      </c>
      <c r="F16518" s="28">
        <v>2020</v>
      </c>
      <c r="G16518" s="28">
        <v>1</v>
      </c>
      <c r="H16518" s="29">
        <v>304</v>
      </c>
      <c r="I16518" s="29">
        <v>7672</v>
      </c>
      <c r="J16518" s="29">
        <v>280</v>
      </c>
      <c r="K16518" s="30">
        <f>F16518*G16518*H16518/1000000/$B$13</f>
        <v>0.0197431305</v>
      </c>
      <c r="L16518" s="30">
        <f>F16518*G16518*I16518/1000000/$B$13</f>
        <v>0.4982542659</v>
      </c>
      <c r="M16518" s="30">
        <f>F16518*G16518*J16518/1000000/$B$13</f>
        <v>0.0181844623</v>
      </c>
      <c r="N16518" s="30">
        <v>783.057911005</v>
      </c>
      <c r="O16518" s="4" t="inlineStr">
        <is>
          <t>FRANKO actual PPM | VOLVO | Extra: 6649/2236929001</t>
        </is>
      </c>
    </row>
    <row r="16519" ht="15.75" customHeight="1">
      <c r="A16519" s="4" t="inlineStr">
        <is>
          <t>9146585</t>
        </is>
      </c>
      <c r="B16519" s="26">
        <f>ROUND((K16519*$B$6*$B$9+L16519*$B$7*$B$10+M16519*$B$8*$B$11)*$B$12,0)</f>
        <v>181</v>
      </c>
      <c r="C16519" s="26">
        <f>ROUND((K16519*$B$6*$B$9+L16519*$B$7*$B$10+M16519*$B$8*$B$11)*$B$12,0)</f>
        <v>181</v>
      </c>
      <c r="E16519" s="27">
        <v>1</v>
      </c>
      <c r="F16519" s="28">
        <v>1420</v>
      </c>
      <c r="G16519" s="28">
        <v>1</v>
      </c>
      <c r="H16519" s="29">
        <v>1192</v>
      </c>
      <c r="I16519" s="29">
        <v>0</v>
      </c>
      <c r="J16519" s="29">
        <v>251</v>
      </c>
      <c r="K16519" s="30">
        <f>F16519*G16519*H16519/1000000/$B$13</f>
        <v>0.0544196397</v>
      </c>
      <c r="L16519" s="30">
        <f>F16519*G16519*I16519/1000000/$B$13</f>
        <v>0</v>
      </c>
      <c r="M16519" s="30">
        <f>F16519*G16519*J16519/1000000/$B$13</f>
        <v>0.0114591691</v>
      </c>
      <c r="N16519" s="30">
        <v>180.8704612084</v>
      </c>
      <c r="O16519" s="4" t="inlineStr">
        <is>
          <t>FRANKO actual PPM | VOLVO | Extra: 2351 / 98W27 / SWEDEN</t>
        </is>
      </c>
    </row>
    <row r="16520" ht="15.75" customHeight="1">
      <c r="A16520" s="4" t="inlineStr">
        <is>
          <t>9146585</t>
        </is>
      </c>
      <c r="B16520" s="26">
        <f>ROUND((K16520*$B$6*$B$9+L16520*$B$7*$B$10+M16520*$B$8*$B$11)*$B$12,0)</f>
        <v>249</v>
      </c>
      <c r="C16520" s="26">
        <f>ROUND((K16520*$B$6*$B$9+L16520*$B$7*$B$10+M16520*$B$8*$B$11)*$B$12,0)</f>
        <v>249</v>
      </c>
      <c r="E16520" s="27">
        <v>1</v>
      </c>
      <c r="F16520" s="28">
        <v>1660</v>
      </c>
      <c r="G16520" s="28">
        <v>1</v>
      </c>
      <c r="H16520" s="29">
        <v>1493</v>
      </c>
      <c r="I16520" s="29">
        <v>0</v>
      </c>
      <c r="J16520" s="29">
        <v>278</v>
      </c>
      <c r="K16520" s="30">
        <f>F16520*G16520*H16520/1000000/$B$13</f>
        <v>0.0796817673</v>
      </c>
      <c r="L16520" s="30">
        <f>F16520*G16520*I16520/1000000/$B$13</f>
        <v>0</v>
      </c>
      <c r="M16520" s="30">
        <f>F16520*G16520*J16520/1000000/$B$13</f>
        <v>0.0148369265</v>
      </c>
      <c r="N16520" s="30">
        <v>248.699673922</v>
      </c>
      <c r="O16520" s="4" t="inlineStr">
        <is>
          <t>FRANKO actual PPM | VOLVO | Extra: 2351/06U27/SWEDEN/Skruzde</t>
        </is>
      </c>
    </row>
    <row r="16521" ht="15.75" customHeight="1">
      <c r="A16521" s="4" t="inlineStr">
        <is>
          <t>9146663</t>
        </is>
      </c>
      <c r="B16521" s="26">
        <f>ROUND((K16521*$B$6*$B$9+L16521*$B$7*$B$10+M16521*$B$8*$B$11)*$B$12,0)</f>
        <v>824</v>
      </c>
      <c r="C16521" s="26">
        <f>ROUND((K16521*$B$6*$B$9+L16521*$B$7*$B$10+M16521*$B$8*$B$11)*$B$12,0)</f>
        <v>824</v>
      </c>
      <c r="E16521" s="27">
        <v>1</v>
      </c>
      <c r="F16521" s="28">
        <v>2080</v>
      </c>
      <c r="G16521" s="28">
        <v>1</v>
      </c>
      <c r="H16521" s="29">
        <v>329</v>
      </c>
      <c r="I16521" s="29">
        <v>7588</v>
      </c>
      <c r="J16521" s="29">
        <v>319</v>
      </c>
      <c r="K16521" s="30">
        <f>F16521*G16521*H16521/1000000/$B$13</f>
        <v>0.0220013989</v>
      </c>
      <c r="L16521" s="30">
        <f>F16521*G16521*I16521/1000000/$B$13</f>
        <v>0.5074365191</v>
      </c>
      <c r="M16521" s="30">
        <f>F16521*G16521*J16521/1000000/$B$13</f>
        <v>0.0213326634</v>
      </c>
      <c r="N16521" s="30">
        <v>823.8432776107</v>
      </c>
      <c r="O16521" s="4" t="inlineStr">
        <is>
          <t>FRANKO actual PPM | VOLVO | Extra: 223 6958 001 / ZEUNA / GERMANY</t>
        </is>
      </c>
    </row>
    <row r="16522" ht="15.75" customHeight="1">
      <c r="A16522" s="4" t="inlineStr">
        <is>
          <t>9146685</t>
        </is>
      </c>
      <c r="B16522" s="26">
        <f>ROUND((K16522*$B$6*$B$9+L16522*$B$7*$B$10+M16522*$B$8*$B$11)*$B$12,0)</f>
        <v>205</v>
      </c>
      <c r="C16522" s="26">
        <f>ROUND((K16522*$B$6*$B$9+L16522*$B$7*$B$10+M16522*$B$8*$B$11)*$B$12,0)</f>
        <v>205</v>
      </c>
      <c r="E16522" s="27">
        <v>1</v>
      </c>
      <c r="F16522" s="28">
        <v>1500</v>
      </c>
      <c r="G16522" s="28">
        <v>1</v>
      </c>
      <c r="H16522" s="29">
        <v>1307</v>
      </c>
      <c r="I16522" s="29">
        <v>0</v>
      </c>
      <c r="J16522" s="29">
        <v>265</v>
      </c>
      <c r="K16522" s="30">
        <f>F16522*G16522*H16522/1000000/$B$13</f>
        <v>0.0630315386</v>
      </c>
      <c r="L16522" s="30">
        <f>F16522*G16522*I16522/1000000/$B$13</f>
        <v>0</v>
      </c>
      <c r="M16522" s="30">
        <f>F16522*G16522*J16522/1000000/$B$13</f>
        <v>0.0127799218</v>
      </c>
      <c r="N16522" s="30">
        <v>205.399924937</v>
      </c>
      <c r="O16522" s="4" t="inlineStr">
        <is>
          <t>FRANKO actual PPM | VOLVO | Extra: 96W41 / 2351 / TM SWEDEN</t>
        </is>
      </c>
    </row>
    <row r="16523" ht="15.75" customHeight="1">
      <c r="A16523" s="4" t="inlineStr">
        <is>
          <t>9146808</t>
        </is>
      </c>
      <c r="B16523" s="26">
        <f>ROUND((K16523*$B$6*$B$9+L16523*$B$7*$B$10+M16523*$B$8*$B$11)*$B$12,0)</f>
        <v>318</v>
      </c>
      <c r="C16523" s="26">
        <f>ROUND((K16523*$B$6*$B$9+L16523*$B$7*$B$10+M16523*$B$8*$B$11)*$B$12,0)</f>
        <v>318</v>
      </c>
      <c r="E16523" s="27">
        <v>1</v>
      </c>
      <c r="F16523" s="28">
        <v>1780</v>
      </c>
      <c r="G16523" s="28">
        <v>1</v>
      </c>
      <c r="H16523" s="29">
        <v>1706</v>
      </c>
      <c r="I16523" s="29">
        <v>0</v>
      </c>
      <c r="J16523" s="29">
        <v>346</v>
      </c>
      <c r="K16523" s="30">
        <f>F16523*G16523*H16523/1000000/$B$13</f>
        <v>0.0976315291</v>
      </c>
      <c r="L16523" s="30">
        <f>F16523*G16523*I16523/1000000/$B$13</f>
        <v>0</v>
      </c>
      <c r="M16523" s="30">
        <f>F16523*G16523*J16523/1000000/$B$13</f>
        <v>0.0198010018</v>
      </c>
      <c r="N16523" s="30">
        <v>318.1984133684</v>
      </c>
      <c r="O16523" s="4" t="inlineStr">
        <is>
          <t>FRANKO actual PPM | VOLVO | Extra: Holland</t>
        </is>
      </c>
    </row>
    <row r="16524" ht="15.75" customHeight="1">
      <c r="A16524" s="4" t="inlineStr">
        <is>
          <t>9155731</t>
        </is>
      </c>
      <c r="B16524" s="26">
        <f>ROUND((K16524*$B$6*$B$9+L16524*$B$7*$B$10+M16524*$B$8*$B$11)*$B$12,0)</f>
        <v>189</v>
      </c>
      <c r="C16524" s="26">
        <f>ROUND((K16524*$B$6*$B$9+L16524*$B$7*$B$10+M16524*$B$8*$B$11)*$B$12,0)</f>
        <v>189</v>
      </c>
      <c r="E16524" s="27">
        <v>1</v>
      </c>
      <c r="F16524" s="28">
        <v>1820</v>
      </c>
      <c r="G16524" s="28">
        <v>1</v>
      </c>
      <c r="H16524" s="29">
        <v>2057</v>
      </c>
      <c r="I16524" s="29">
        <v>0</v>
      </c>
      <c r="J16524" s="29">
        <v>0</v>
      </c>
      <c r="K16524" s="30">
        <f>F16524*G16524*H16524/1000000/$B$13</f>
        <v>0.120364036</v>
      </c>
      <c r="L16524" s="30">
        <f>F16524*G16524*I16524/1000000/$B$13</f>
        <v>0</v>
      </c>
      <c r="M16524" s="30">
        <f>F16524*G16524*J16524/1000000/$B$13</f>
        <v>0</v>
      </c>
      <c r="N16524" s="30">
        <v>189.4650290028</v>
      </c>
      <c r="O16524" s="4" t="inlineStr">
        <is>
          <t>FRANKO actual PPM | VOLVO | Extra: 2351 / 97W31</t>
        </is>
      </c>
    </row>
    <row r="16525" ht="15.75" customHeight="1">
      <c r="A16525" s="4" t="inlineStr">
        <is>
          <t>9155731</t>
        </is>
      </c>
      <c r="B16525" s="26">
        <f>ROUND((K16525*$B$6*$B$9+L16525*$B$7*$B$10+M16525*$B$8*$B$11)*$B$12,0)</f>
        <v>204</v>
      </c>
      <c r="C16525" s="26">
        <f>ROUND((K16525*$B$6*$B$9+L16525*$B$7*$B$10+M16525*$B$8*$B$11)*$B$12,0)</f>
        <v>204</v>
      </c>
      <c r="E16525" s="27">
        <v>1</v>
      </c>
      <c r="F16525" s="28">
        <v>1800</v>
      </c>
      <c r="G16525" s="28">
        <v>1</v>
      </c>
      <c r="H16525" s="29">
        <v>2240</v>
      </c>
      <c r="I16525" s="29">
        <v>0</v>
      </c>
      <c r="J16525" s="29">
        <v>0</v>
      </c>
      <c r="K16525" s="30">
        <f>F16525*G16525*H16525/1000000/$B$13</f>
        <v>0.1296318102</v>
      </c>
      <c r="L16525" s="30">
        <f>F16525*G16525*I16525/1000000/$B$13</f>
        <v>0</v>
      </c>
      <c r="M16525" s="30">
        <f>F16525*G16525*J16525/1000000/$B$13</f>
        <v>0</v>
      </c>
      <c r="N16525" s="30">
        <v>204.0534323803</v>
      </c>
      <c r="O16525" s="4" t="inlineStr">
        <is>
          <t>FRANKO actual PPM | VOLVO | Extra: 2351 / 97W46 / SWEDEN</t>
        </is>
      </c>
    </row>
    <row r="16526" ht="15.75" customHeight="1">
      <c r="A16526" s="4" t="inlineStr">
        <is>
          <t>9155731</t>
        </is>
      </c>
      <c r="B16526" s="26">
        <f>ROUND((K16526*$B$6*$B$9+L16526*$B$7*$B$10+M16526*$B$8*$B$11)*$B$12,0)</f>
        <v>264</v>
      </c>
      <c r="C16526" s="26">
        <f>ROUND((K16526*$B$6*$B$9+L16526*$B$7*$B$10+M16526*$B$8*$B$11)*$B$12,0)</f>
        <v>264</v>
      </c>
      <c r="E16526" s="27">
        <v>1</v>
      </c>
      <c r="F16526" s="28">
        <v>1660</v>
      </c>
      <c r="G16526" s="28">
        <v>1</v>
      </c>
      <c r="H16526" s="29">
        <v>3145</v>
      </c>
      <c r="I16526" s="29">
        <v>0</v>
      </c>
      <c r="J16526" s="29">
        <v>0</v>
      </c>
      <c r="K16526" s="30">
        <f>F16526*G16526*H16526/1000000/$B$13</f>
        <v>0.1678494026</v>
      </c>
      <c r="L16526" s="30">
        <f>F16526*G16526*I16526/1000000/$B$13</f>
        <v>0</v>
      </c>
      <c r="M16526" s="30">
        <f>F16526*G16526*J16526/1000000/$B$13</f>
        <v>0</v>
      </c>
      <c r="N16526" s="30">
        <v>264.2117446497</v>
      </c>
      <c r="O16526" s="4" t="inlineStr">
        <is>
          <t>FRANKO actual PPM | VOLVO | Extra: 2351 / 98W27 / SWEDEN</t>
        </is>
      </c>
    </row>
    <row r="16527" ht="15.75" customHeight="1">
      <c r="A16527" s="4" t="inlineStr">
        <is>
          <t>9157315</t>
        </is>
      </c>
      <c r="B16527" s="26">
        <f>ROUND((K16527*$B$6*$B$9+L16527*$B$7*$B$10+M16527*$B$8*$B$11)*$B$12,0)</f>
        <v>210</v>
      </c>
      <c r="C16527" s="26">
        <f>ROUND((K16527*$B$6*$B$9+L16527*$B$7*$B$10+M16527*$B$8*$B$11)*$B$12,0)</f>
        <v>210</v>
      </c>
      <c r="E16527" s="27">
        <v>1</v>
      </c>
      <c r="F16527" s="28">
        <v>1480</v>
      </c>
      <c r="G16527" s="28">
        <v>1</v>
      </c>
      <c r="H16527" s="29">
        <v>2805</v>
      </c>
      <c r="I16527" s="29">
        <v>0</v>
      </c>
      <c r="J16527" s="29">
        <v>0</v>
      </c>
      <c r="K16527" s="30">
        <f>F16527*G16527*H16527/1000000/$B$13</f>
        <v>0.1334706093</v>
      </c>
      <c r="L16527" s="30">
        <f>F16527*G16527*I16527/1000000/$B$13</f>
        <v>0</v>
      </c>
      <c r="M16527" s="30">
        <f>F16527*G16527*J16527/1000000/$B$13</f>
        <v>0</v>
      </c>
      <c r="N16527" s="30">
        <v>210.096086107</v>
      </c>
      <c r="O16527" s="4" t="inlineStr">
        <is>
          <t>FRANKO actual PPM | VOLVO | Extra: 2351 / 97W37 / TM Sweden / PT</t>
        </is>
      </c>
    </row>
    <row r="16528" ht="15.75" customHeight="1">
      <c r="A16528" s="4" t="inlineStr">
        <is>
          <t>9161835</t>
        </is>
      </c>
      <c r="B16528" s="26">
        <f>ROUND((K16528*$B$6*$B$9+L16528*$B$7*$B$10+M16528*$B$8*$B$11)*$B$12,0)</f>
        <v>662</v>
      </c>
      <c r="C16528" s="26">
        <f>ROUND((K16528*$B$6*$B$9+L16528*$B$7*$B$10+M16528*$B$8*$B$11)*$B$12,0)</f>
        <v>662</v>
      </c>
      <c r="E16528" s="27">
        <v>1</v>
      </c>
      <c r="F16528" s="28">
        <v>1950</v>
      </c>
      <c r="G16528" s="28">
        <v>1</v>
      </c>
      <c r="H16528" s="29">
        <v>1343</v>
      </c>
      <c r="I16528" s="29">
        <v>4156</v>
      </c>
      <c r="J16528" s="29">
        <v>413</v>
      </c>
      <c r="K16528" s="30">
        <f>F16528*G16528*H16528/1000000/$B$13</f>
        <v>0.0841979827</v>
      </c>
      <c r="L16528" s="30">
        <f>F16528*G16528*I16528/1000000/$B$13</f>
        <v>0.2605560803</v>
      </c>
      <c r="M16528" s="30">
        <f>F16528*G16528*J16528/1000000/$B$13</f>
        <v>0.0258926037</v>
      </c>
      <c r="N16528" s="30">
        <v>661.8953756321</v>
      </c>
      <c r="O16528" s="4" t="inlineStr">
        <is>
          <t>FRANKO actual PPM | VOLVO | Extra: 6649 / 2237221001 / 0041</t>
        </is>
      </c>
    </row>
    <row r="16529" ht="15.75" customHeight="1">
      <c r="A16529" s="4" t="inlineStr">
        <is>
          <t>9161835</t>
        </is>
      </c>
      <c r="B16529" s="26">
        <f>ROUND((K16529*$B$6*$B$9+L16529*$B$7*$B$10+M16529*$B$8*$B$11)*$B$12,0)</f>
        <v>773</v>
      </c>
      <c r="C16529" s="26">
        <f>ROUND((K16529*$B$6*$B$9+L16529*$B$7*$B$10+M16529*$B$8*$B$11)*$B$12,0)</f>
        <v>773</v>
      </c>
      <c r="E16529" s="27">
        <v>1</v>
      </c>
      <c r="F16529" s="28">
        <v>1970</v>
      </c>
      <c r="G16529" s="28">
        <v>1</v>
      </c>
      <c r="H16529" s="29">
        <v>300</v>
      </c>
      <c r="I16529" s="29">
        <v>7660</v>
      </c>
      <c r="J16529" s="29">
        <v>300</v>
      </c>
      <c r="K16529" s="30">
        <f>F16529*G16529*H16529/1000000/$B$13</f>
        <v>0.0190010912</v>
      </c>
      <c r="L16529" s="30">
        <f>F16529*G16529*I16529/1000000/$B$13</f>
        <v>0.4851611959</v>
      </c>
      <c r="M16529" s="30">
        <f>F16529*G16529*J16529/1000000/$B$13</f>
        <v>0.0190010912</v>
      </c>
      <c r="N16529" s="30">
        <v>772.8845863302</v>
      </c>
      <c r="O16529" s="4" t="inlineStr">
        <is>
          <t>FRANKO actual PPM | VOLVO | Extra: 6649 / 2237221001 / 004</t>
        </is>
      </c>
    </row>
    <row r="16530" ht="15.75" customHeight="1">
      <c r="A16530" s="4" t="inlineStr">
        <is>
          <t>9161835</t>
        </is>
      </c>
      <c r="B16530" s="26">
        <f>ROUND((K16530*$B$6*$B$9+L16530*$B$7*$B$10+M16530*$B$8*$B$11)*$B$12,0)</f>
        <v>866</v>
      </c>
      <c r="C16530" s="26">
        <f>ROUND((K16530*$B$6*$B$9+L16530*$B$7*$B$10+M16530*$B$8*$B$11)*$B$12,0)</f>
        <v>866</v>
      </c>
      <c r="E16530" s="27">
        <v>1</v>
      </c>
      <c r="F16530" s="28">
        <v>2020</v>
      </c>
      <c r="G16530" s="28">
        <v>1</v>
      </c>
      <c r="H16530" s="29">
        <v>334</v>
      </c>
      <c r="I16530" s="29">
        <v>8603</v>
      </c>
      <c r="J16530" s="29">
        <v>292</v>
      </c>
      <c r="K16530" s="30">
        <f>F16530*G16530*H16530/1000000/$B$13</f>
        <v>0.0216914657</v>
      </c>
      <c r="L16530" s="30">
        <f>F16530*G16530*I16530/1000000/$B$13</f>
        <v>0.5587176029</v>
      </c>
      <c r="M16530" s="30">
        <f>F16530*G16530*J16530/1000000/$B$13</f>
        <v>0.0189637964</v>
      </c>
      <c r="N16530" s="30">
        <v>865.5186672893</v>
      </c>
      <c r="O16530" s="4" t="inlineStr">
        <is>
          <t>FRANKO actual PPM | VOLVO | Extra: 6649 / 2237221001</t>
        </is>
      </c>
    </row>
    <row r="16531" ht="15.75" customHeight="1">
      <c r="A16531" s="4" t="inlineStr">
        <is>
          <t>9179359</t>
        </is>
      </c>
      <c r="B16531" s="26">
        <f>ROUND((K16531*$B$6*$B$9+L16531*$B$7*$B$10+M16531*$B$8*$B$11)*$B$12,0)</f>
        <v>587</v>
      </c>
      <c r="C16531" s="26">
        <f>ROUND((K16531*$B$6*$B$9+L16531*$B$7*$B$10+M16531*$B$8*$B$11)*$B$12,0)</f>
        <v>587</v>
      </c>
      <c r="E16531" s="27">
        <v>1</v>
      </c>
      <c r="F16531" s="28">
        <v>1480</v>
      </c>
      <c r="G16531" s="28">
        <v>1</v>
      </c>
      <c r="H16531" s="29">
        <v>413</v>
      </c>
      <c r="I16531" s="29">
        <v>7381</v>
      </c>
      <c r="J16531" s="29">
        <v>336</v>
      </c>
      <c r="K16531" s="30">
        <f>F16531*G16531*H16531/1000000/$B$13</f>
        <v>0.0196518223</v>
      </c>
      <c r="L16531" s="30">
        <f>F16531*G16531*I16531/1000000/$B$13</f>
        <v>0.3512108974</v>
      </c>
      <c r="M16531" s="30">
        <f>F16531*G16531*J16531/1000000/$B$13</f>
        <v>0.0159879233</v>
      </c>
      <c r="N16531" s="30">
        <v>587.3299361826</v>
      </c>
      <c r="O16531" s="4" t="inlineStr">
        <is>
          <t>FRANKO actual PPM | VOLVO | Extra: 6649 / 2237487001</t>
        </is>
      </c>
    </row>
    <row r="16532" ht="15.75" customHeight="1">
      <c r="A16532" s="4" t="inlineStr">
        <is>
          <t>9186238</t>
        </is>
      </c>
      <c r="B16532" s="26">
        <f>ROUND((K16532*$B$6*$B$9+L16532*$B$7*$B$10+M16532*$B$8*$B$11)*$B$12,0)</f>
        <v>178</v>
      </c>
      <c r="C16532" s="26">
        <f>ROUND((K16532*$B$6*$B$9+L16532*$B$7*$B$10+M16532*$B$8*$B$11)*$B$12,0)</f>
        <v>178</v>
      </c>
      <c r="E16532" s="27">
        <v>1</v>
      </c>
      <c r="F16532" s="28">
        <v>730</v>
      </c>
      <c r="G16532" s="28">
        <v>1</v>
      </c>
      <c r="H16532" s="29">
        <v>308</v>
      </c>
      <c r="I16532" s="29">
        <v>3842</v>
      </c>
      <c r="J16532" s="29">
        <v>295</v>
      </c>
      <c r="K16532" s="30">
        <f>F16532*G16532*H16532/1000000/$B$13</f>
        <v>0.0072287739</v>
      </c>
      <c r="L16532" s="30">
        <f>F16532*G16532*I16532/1000000/$B$13</f>
        <v>0.0901719129</v>
      </c>
      <c r="M16532" s="30">
        <f>F16532*G16532*J16532/1000000/$B$13</f>
        <v>0.0069236633</v>
      </c>
      <c r="N16532" s="30">
        <v>177.6513961616</v>
      </c>
      <c r="O16532" s="4" t="inlineStr">
        <is>
          <t>FRANKO actual PPM | VOLVO | Extra: 6649 / 2237661001</t>
        </is>
      </c>
    </row>
    <row r="16533" ht="15.75" customHeight="1">
      <c r="A16533" s="4" t="inlineStr">
        <is>
          <t>9186238</t>
        </is>
      </c>
      <c r="B16533" s="26">
        <f>ROUND((K16533*$B$6*$B$9+L16533*$B$7*$B$10+M16533*$B$8*$B$11)*$B$12,0)</f>
        <v>190</v>
      </c>
      <c r="C16533" s="26">
        <f>ROUND((K16533*$B$6*$B$9+L16533*$B$7*$B$10+M16533*$B$8*$B$11)*$B$12,0)</f>
        <v>190</v>
      </c>
      <c r="E16533" s="27">
        <v>1</v>
      </c>
      <c r="F16533" s="28">
        <v>780</v>
      </c>
      <c r="G16533" s="28">
        <v>1</v>
      </c>
      <c r="H16533" s="29">
        <v>326</v>
      </c>
      <c r="I16533" s="29">
        <v>3645</v>
      </c>
      <c r="J16533" s="29">
        <v>323</v>
      </c>
      <c r="K16533" s="30">
        <f>F16533*G16533*H16533/1000000/$B$13</f>
        <v>0.0081752918</v>
      </c>
      <c r="L16533" s="30">
        <f>F16533*G16533*I16533/1000000/$B$13</f>
        <v>0.0914077876</v>
      </c>
      <c r="M16533" s="30">
        <f>F16533*G16533*J16533/1000000/$B$13</f>
        <v>0.0081000591</v>
      </c>
      <c r="N16533" s="30">
        <v>190.4058596433</v>
      </c>
      <c r="O16533" s="4" t="inlineStr">
        <is>
          <t>FRANKO actual PPM | VOLVO | Extra: 6649 / 2237661001 / GERMANY / ZEUNA</t>
        </is>
      </c>
    </row>
    <row r="16534" ht="15.75" customHeight="1">
      <c r="A16534" s="4" t="inlineStr">
        <is>
          <t>9186238</t>
        </is>
      </c>
      <c r="B16534" s="26">
        <f>ROUND((K16534*$B$6*$B$9+L16534*$B$7*$B$10+M16534*$B$8*$B$11)*$B$12,0)</f>
        <v>192</v>
      </c>
      <c r="C16534" s="26">
        <f>ROUND((K16534*$B$6*$B$9+L16534*$B$7*$B$10+M16534*$B$8*$B$11)*$B$12,0)</f>
        <v>192</v>
      </c>
      <c r="E16534" s="27">
        <v>1</v>
      </c>
      <c r="F16534" s="28">
        <v>760</v>
      </c>
      <c r="G16534" s="28">
        <v>1</v>
      </c>
      <c r="H16534" s="29">
        <v>367</v>
      </c>
      <c r="I16534" s="29">
        <v>3699</v>
      </c>
      <c r="J16534" s="29">
        <v>337</v>
      </c>
      <c r="K16534" s="30">
        <f>F16534*G16534*H16534/1000000/$B$13</f>
        <v>0.0089674862</v>
      </c>
      <c r="L16534" s="30">
        <f>F16534*G16534*I16534/1000000/$B$13</f>
        <v>0.0903834648</v>
      </c>
      <c r="M16534" s="30">
        <f>F16534*G16534*J16534/1000000/$B$13</f>
        <v>0.0082344492</v>
      </c>
      <c r="N16534" s="30">
        <v>191.5340998791</v>
      </c>
      <c r="O16534" s="4" t="inlineStr">
        <is>
          <t>FRANKO actual PPM | VOLVO | Extra: 6649 / 2237661001 / GERMANY / ZEUNA</t>
        </is>
      </c>
    </row>
    <row r="16535" ht="15.75" customHeight="1">
      <c r="A16535" s="4" t="inlineStr">
        <is>
          <t>9202260</t>
        </is>
      </c>
      <c r="B16535" s="26">
        <f>ROUND((K16535*$B$6*$B$9+L16535*$B$7*$B$10+M16535*$B$8*$B$11)*$B$12,0)</f>
        <v>434</v>
      </c>
      <c r="C16535" s="26">
        <f>ROUND((K16535*$B$6*$B$9+L16535*$B$7*$B$10+M16535*$B$8*$B$11)*$B$12,0)</f>
        <v>434</v>
      </c>
      <c r="E16535" s="27">
        <v>1</v>
      </c>
      <c r="F16535" s="28">
        <v>2020</v>
      </c>
      <c r="G16535" s="28">
        <v>1</v>
      </c>
      <c r="H16535" s="29">
        <v>322</v>
      </c>
      <c r="I16535" s="29">
        <v>3440</v>
      </c>
      <c r="J16535" s="29">
        <v>244</v>
      </c>
      <c r="K16535" s="30">
        <f>F16535*G16535*H16535/1000000/$B$13</f>
        <v>0.0209121316</v>
      </c>
      <c r="L16535" s="30">
        <f>F16535*G16535*I16535/1000000/$B$13</f>
        <v>0.2234091078</v>
      </c>
      <c r="M16535" s="30">
        <f>F16535*G16535*J16535/1000000/$B$13</f>
        <v>0.01584646</v>
      </c>
      <c r="N16535" s="30">
        <v>434.0094829527</v>
      </c>
      <c r="O16535" s="4" t="inlineStr">
        <is>
          <t>FRANKO actual PPM | VOLVO | Extra: SWEDEN</t>
        </is>
      </c>
    </row>
    <row r="16536" ht="15.75" customHeight="1">
      <c r="A16536" s="4" t="inlineStr">
        <is>
          <t>9202392</t>
        </is>
      </c>
      <c r="B16536" s="26">
        <f>ROUND((K16536*$B$6*$B$9+L16536*$B$7*$B$10+M16536*$B$8*$B$11)*$B$12,0)</f>
        <v>297</v>
      </c>
      <c r="C16536" s="26">
        <f>ROUND((K16536*$B$6*$B$9+L16536*$B$7*$B$10+M16536*$B$8*$B$11)*$B$12,0)</f>
        <v>297</v>
      </c>
      <c r="E16536" s="27">
        <v>1</v>
      </c>
      <c r="F16536" s="28">
        <v>1220</v>
      </c>
      <c r="G16536" s="28">
        <v>1</v>
      </c>
      <c r="H16536" s="29">
        <v>363</v>
      </c>
      <c r="I16536" s="29">
        <v>3824</v>
      </c>
      <c r="J16536" s="29">
        <v>287</v>
      </c>
      <c r="K16536" s="30">
        <f>F16536*G16536*H16536/1000000/$B$13</f>
        <v>0.0142382796</v>
      </c>
      <c r="L16536" s="30">
        <f>F16536*G16536*I16536/1000000/$B$13</f>
        <v>0.149992235</v>
      </c>
      <c r="M16536" s="30">
        <f>F16536*G16536*J16536/1000000/$B$13</f>
        <v>0.0112572624</v>
      </c>
      <c r="N16536" s="30">
        <v>296.8340759899</v>
      </c>
      <c r="O16536" s="4" t="inlineStr">
        <is>
          <t>FRANKO actual PPM | VOLVO | Extra: GERMANY</t>
        </is>
      </c>
    </row>
    <row r="16537" ht="15.75" customHeight="1">
      <c r="A16537" s="4" t="inlineStr">
        <is>
          <t>9207600</t>
        </is>
      </c>
      <c r="B16537" s="26">
        <f>ROUND((K16537*$B$6*$B$9+L16537*$B$7*$B$10+M16537*$B$8*$B$11)*$B$12,0)</f>
        <v>400</v>
      </c>
      <c r="C16537" s="26">
        <f>ROUND((K16537*$B$6*$B$9+L16537*$B$7*$B$10+M16537*$B$8*$B$11)*$B$12,0)</f>
        <v>400</v>
      </c>
      <c r="E16537" s="27">
        <v>1</v>
      </c>
      <c r="F16537" s="28">
        <v>1860</v>
      </c>
      <c r="G16537" s="28">
        <v>1</v>
      </c>
      <c r="H16537" s="29">
        <v>315</v>
      </c>
      <c r="I16537" s="29">
        <v>3409</v>
      </c>
      <c r="J16537" s="29">
        <v>251</v>
      </c>
      <c r="K16537" s="30">
        <f>F16537*G16537*H16537/1000000/$B$13</f>
        <v>0.0188371224</v>
      </c>
      <c r="L16537" s="30">
        <f>F16537*G16537*I16537/1000000/$B$13</f>
        <v>0.2038595248</v>
      </c>
      <c r="M16537" s="30">
        <f>F16537*G16537*J16537/1000000/$B$13</f>
        <v>0.0150098975</v>
      </c>
      <c r="N16537" s="30">
        <v>400.2158350349</v>
      </c>
      <c r="O16537" s="4" t="inlineStr">
        <is>
          <t>FRANKO actual PPM | VOLVO | Extra: SWEDEN</t>
        </is>
      </c>
    </row>
    <row r="16538" ht="15.75" customHeight="1">
      <c r="A16538" s="4" t="inlineStr">
        <is>
          <t>9458454</t>
        </is>
      </c>
      <c r="B16538" s="26">
        <f>ROUND((K16538*$B$6*$B$9+L16538*$B$7*$B$10+M16538*$B$8*$B$11)*$B$12,0)</f>
        <v>214</v>
      </c>
      <c r="C16538" s="26">
        <f>ROUND((K16538*$B$6*$B$9+L16538*$B$7*$B$10+M16538*$B$8*$B$11)*$B$12,0)</f>
        <v>214</v>
      </c>
      <c r="E16538" s="27">
        <v>1</v>
      </c>
      <c r="F16538" s="28">
        <v>1720</v>
      </c>
      <c r="G16538" s="28">
        <v>1</v>
      </c>
      <c r="H16538" s="29">
        <v>2460</v>
      </c>
      <c r="I16538" s="29">
        <v>0</v>
      </c>
      <c r="J16538" s="29">
        <v>0</v>
      </c>
      <c r="K16538" s="30">
        <f>F16538*G16538*H16538/1000000/$B$13</f>
        <v>0.1360362389</v>
      </c>
      <c r="L16538" s="30">
        <f>F16538*G16538*I16538/1000000/$B$13</f>
        <v>0</v>
      </c>
      <c r="M16538" s="30">
        <f>F16538*G16538*J16538/1000000/$B$13</f>
        <v>0</v>
      </c>
      <c r="N16538" s="30">
        <v>214.1346436229</v>
      </c>
      <c r="O16538" s="4" t="inlineStr">
        <is>
          <t>FRANKO actual PPM | VOLVO | Extra: 2351 / 99W58 / SWEDEN</t>
        </is>
      </c>
    </row>
    <row r="16539" ht="15.75" customHeight="1">
      <c r="A16539" s="4" t="inlineStr">
        <is>
          <t>9458454</t>
        </is>
      </c>
      <c r="B16539" s="26">
        <f>ROUND((K16539*$B$6*$B$9+L16539*$B$7*$B$10+M16539*$B$8*$B$11)*$B$12,0)</f>
        <v>226</v>
      </c>
      <c r="C16539" s="26">
        <f>ROUND((K16539*$B$6*$B$9+L16539*$B$7*$B$10+M16539*$B$8*$B$11)*$B$12,0)</f>
        <v>226</v>
      </c>
      <c r="E16539" s="27">
        <v>1</v>
      </c>
      <c r="F16539" s="28">
        <v>1900</v>
      </c>
      <c r="G16539" s="28">
        <v>1</v>
      </c>
      <c r="H16539" s="29">
        <v>2346</v>
      </c>
      <c r="I16539" s="29">
        <v>0</v>
      </c>
      <c r="J16539" s="29">
        <v>0</v>
      </c>
      <c r="K16539" s="30">
        <f>F16539*G16539*H16539/1000000/$B$13</f>
        <v>0.1433087378</v>
      </c>
      <c r="L16539" s="30">
        <f>F16539*G16539*I16539/1000000/$B$13</f>
        <v>0</v>
      </c>
      <c r="M16539" s="30">
        <f>F16539*G16539*J16539/1000000/$B$13</f>
        <v>0</v>
      </c>
      <c r="N16539" s="30">
        <v>225.5822841001</v>
      </c>
      <c r="O16539" s="4" t="inlineStr">
        <is>
          <t>FRANKO actual PPM | VOLVO | Extra: 2351 / 99W20 / Sweden</t>
        </is>
      </c>
    </row>
    <row r="16540" ht="15.75" customHeight="1">
      <c r="A16540" s="4" t="inlineStr">
        <is>
          <t>9531256</t>
        </is>
      </c>
      <c r="B16540" s="26">
        <f>ROUND((K16540*$B$6*$B$9+L16540*$B$7*$B$10+M16540*$B$8*$B$11)*$B$12,0)</f>
        <v>179</v>
      </c>
      <c r="C16540" s="26">
        <f>ROUND((K16540*$B$6*$B$9+L16540*$B$7*$B$10+M16540*$B$8*$B$11)*$B$12,0)</f>
        <v>179</v>
      </c>
      <c r="E16540" s="27">
        <v>1</v>
      </c>
      <c r="F16540" s="28">
        <v>1080</v>
      </c>
      <c r="G16540" s="28">
        <v>1</v>
      </c>
      <c r="H16540" s="29">
        <v>1657</v>
      </c>
      <c r="I16540" s="29">
        <v>0</v>
      </c>
      <c r="J16540" s="29">
        <v>307</v>
      </c>
      <c r="K16540" s="30">
        <f>F16540*G16540*H16540/1000000/$B$13</f>
        <v>0.05753569</v>
      </c>
      <c r="L16540" s="30">
        <f>F16540*G16540*I16540/1000000/$B$13</f>
        <v>0</v>
      </c>
      <c r="M16540" s="30">
        <f>F16540*G16540*J16540/1000000/$B$13</f>
        <v>0.0106599015</v>
      </c>
      <c r="N16540" s="30">
        <v>179.1347215563</v>
      </c>
      <c r="O16540" s="4" t="inlineStr">
        <is>
          <t>FRANKO actual PPM | VOLVO | Extra: SWEDEN</t>
        </is>
      </c>
    </row>
    <row r="16541" ht="15.75" customHeight="1">
      <c r="A16541" s="4" t="inlineStr">
        <is>
          <t>6649</t>
        </is>
      </c>
      <c r="B16541" s="26">
        <f>ROUND((K16541*$B$6*$B$9+L16541*$B$7*$B$10+M16541*$B$8*$B$11)*$B$12,0)</f>
        <v>91</v>
      </c>
      <c r="C16541" s="26">
        <f>ROUND((K16541*$B$6*$B$9+L16541*$B$7*$B$10+M16541*$B$8*$B$11)*$B$12,0)</f>
        <v>91</v>
      </c>
      <c r="E16541" s="27">
        <v>1</v>
      </c>
      <c r="F16541" s="28">
        <v>450</v>
      </c>
      <c r="G16541" s="28">
        <v>1</v>
      </c>
      <c r="H16541" s="29">
        <v>3545</v>
      </c>
      <c r="I16541" s="29">
        <v>0</v>
      </c>
      <c r="J16541" s="29">
        <v>85</v>
      </c>
      <c r="K16541" s="30">
        <f>F16541*G16541*H16541/1000000/$B$13</f>
        <v>0.0512884785</v>
      </c>
      <c r="L16541" s="30">
        <f>F16541*G16541*I16541/1000000/$B$13</f>
        <v>0</v>
      </c>
      <c r="M16541" s="30">
        <f>F16541*G16541*J16541/1000000/$B$13</f>
        <v>0.0012297661</v>
      </c>
      <c r="N16541" s="30">
        <v>90.9507052279</v>
      </c>
      <c r="O16541" s="4" t="inlineStr">
        <is>
          <t>FRANKO actual PPM | VOLVO | Extra: 222 7958 200 ZEUNA STARKER, GERMANY</t>
        </is>
      </c>
    </row>
    <row r="16542" ht="15.75" customHeight="1">
      <c r="A16542" s="4" t="inlineStr">
        <is>
          <t>VS20493021</t>
        </is>
      </c>
      <c r="B16542" s="26">
        <f>ROUND((K16542*$B$6*$B$9+L16542*$B$7*$B$10+M16542*$B$8*$B$11)*$B$12,0)</f>
        <v>175</v>
      </c>
      <c r="C16542" s="26">
        <f>ROUND((K16542*$B$6*$B$9+L16542*$B$7*$B$10+M16542*$B$8*$B$11)*$B$12,0)</f>
        <v>175</v>
      </c>
      <c r="E16542" s="27">
        <v>1</v>
      </c>
      <c r="F16542" s="28">
        <v>500</v>
      </c>
      <c r="G16542" s="28">
        <v>1</v>
      </c>
      <c r="H16542" s="29">
        <v>6770</v>
      </c>
      <c r="I16542" s="29">
        <v>112</v>
      </c>
      <c r="J16542" s="29">
        <v>13</v>
      </c>
      <c r="K16542" s="30">
        <f>F16542*G16542*H16542/1000000/$B$13</f>
        <v>0.1088302771</v>
      </c>
      <c r="L16542" s="30">
        <f>F16542*G16542*I16542/1000000/$B$13</f>
        <v>0.0018004418</v>
      </c>
      <c r="M16542" s="30">
        <f>F16542*G16542*J16542/1000000/$B$13</f>
        <v>0.0002089799</v>
      </c>
      <c r="N16542" s="30">
        <v>175.2173811643</v>
      </c>
      <c r="O16542" s="4" t="inlineStr">
        <is>
          <t>FRANKO actual PPM | VOLVO | Extra: NJ / 03W03</t>
        </is>
      </c>
    </row>
    <row r="16543" ht="15.75" customHeight="1">
      <c r="A16543" s="4" t="inlineStr">
        <is>
          <t>TYP KA230</t>
        </is>
      </c>
      <c r="B16543" s="26">
        <f>ROUND((K16543*$B$6*$B$9+L16543*$B$7*$B$10+M16543*$B$8*$B$11)*$B$12,0)</f>
        <v>31</v>
      </c>
      <c r="C16543" s="26">
        <f>ROUND((K16543*$B$6*$B$9+L16543*$B$7*$B$10+M16543*$B$8*$B$11)*$B$12,0)</f>
        <v>31</v>
      </c>
      <c r="E16543" s="27">
        <v>1</v>
      </c>
      <c r="F16543" s="28">
        <v>940</v>
      </c>
      <c r="G16543" s="28">
        <v>1</v>
      </c>
      <c r="H16543" s="29">
        <v>658</v>
      </c>
      <c r="I16543" s="29">
        <v>0</v>
      </c>
      <c r="J16543" s="29">
        <v>0</v>
      </c>
      <c r="K16543" s="30">
        <f>F16543*G16543*H16543/1000000/$B$13</f>
        <v>0.0198858798</v>
      </c>
      <c r="L16543" s="30">
        <f>F16543*G16543*I16543/1000000/$B$13</f>
        <v>0</v>
      </c>
      <c r="M16543" s="30">
        <f>F16543*G16543*J16543/1000000/$B$13</f>
        <v>0</v>
      </c>
      <c r="N16543" s="30">
        <v>31.3023633422</v>
      </c>
      <c r="O16543" s="4" t="inlineStr">
        <is>
          <t>FRANKO actual PPM | WALKER | Extra: 214661 / 103R-000 141</t>
        </is>
      </c>
    </row>
    <row r="16544" ht="15.75" customHeight="1">
      <c r="A16544" s="4" t="inlineStr">
        <is>
          <t>TYP KA210</t>
        </is>
      </c>
      <c r="B16544" s="26">
        <f>ROUND((K16544*$B$6*$B$9+L16544*$B$7*$B$10+M16544*$B$8*$B$11)*$B$12,0)</f>
        <v>101</v>
      </c>
      <c r="C16544" s="26">
        <f>ROUND((K16544*$B$6*$B$9+L16544*$B$7*$B$10+M16544*$B$8*$B$11)*$B$12,0)</f>
        <v>101</v>
      </c>
      <c r="E16544" s="27">
        <v>1</v>
      </c>
      <c r="F16544" s="28">
        <v>1120</v>
      </c>
      <c r="G16544" s="28">
        <v>1</v>
      </c>
      <c r="H16544" s="29">
        <v>1779</v>
      </c>
      <c r="I16544" s="29">
        <v>0</v>
      </c>
      <c r="J16544" s="29">
        <v>0</v>
      </c>
      <c r="K16544" s="30">
        <f>F16544*G16544*H16544/1000000/$B$13</f>
        <v>0.0640597195</v>
      </c>
      <c r="L16544" s="30">
        <f>F16544*G16544*I16544/1000000/$B$13</f>
        <v>0</v>
      </c>
      <c r="M16544" s="30">
        <f>F16544*G16544*J16544/1000000/$B$13</f>
        <v>0</v>
      </c>
      <c r="N16544" s="30">
        <v>100.8364045012</v>
      </c>
      <c r="O16544" s="4" t="inlineStr">
        <is>
          <t>FRANKO actual PPM | WALKER | Extra: 9221584 / TYP KA210</t>
        </is>
      </c>
    </row>
    <row r="16545" ht="15.75" customHeight="1">
      <c r="A16545" s="4" t="inlineStr">
        <is>
          <t>TYP KA 107</t>
        </is>
      </c>
      <c r="B16545" s="26">
        <f>ROUND((K16545*$B$6*$B$9+L16545*$B$7*$B$10+M16545*$B$8*$B$11)*$B$12,0)</f>
        <v>86</v>
      </c>
      <c r="C16545" s="26">
        <f>ROUND((K16545*$B$6*$B$9+L16545*$B$7*$B$10+M16545*$B$8*$B$11)*$B$12,0)</f>
        <v>86</v>
      </c>
      <c r="E16545" s="27">
        <v>1</v>
      </c>
      <c r="F16545" s="28">
        <v>440</v>
      </c>
      <c r="G16545" s="28">
        <v>1</v>
      </c>
      <c r="H16545" s="29">
        <v>1858</v>
      </c>
      <c r="I16545" s="29">
        <v>0</v>
      </c>
      <c r="J16545" s="29">
        <v>379</v>
      </c>
      <c r="K16545" s="30">
        <f>F16545*G16545*H16545/1000000/$B$13</f>
        <v>0.0262838783</v>
      </c>
      <c r="L16545" s="30">
        <f>F16545*G16545*I16545/1000000/$B$13</f>
        <v>0</v>
      </c>
      <c r="M16545" s="30">
        <f>F16545*G16545*J16545/1000000/$B$13</f>
        <v>0.0053614585</v>
      </c>
      <c r="N16545" s="30">
        <v>85.9191308156</v>
      </c>
      <c r="O16545" s="4" t="inlineStr">
        <is>
          <t>FRANKO actual PPM | WALKER | Extra: KBA 16581</t>
        </is>
      </c>
    </row>
    <row r="16546" ht="15.75" customHeight="1">
      <c r="A16546" s="4" t="inlineStr">
        <is>
          <t>TYP KA 119</t>
        </is>
      </c>
      <c r="B16546" s="26">
        <f>ROUND((K16546*$B$6*$B$9+L16546*$B$7*$B$10+M16546*$B$8*$B$11)*$B$12,0)</f>
        <v>284</v>
      </c>
      <c r="C16546" s="26">
        <f>ROUND((K16546*$B$6*$B$9+L16546*$B$7*$B$10+M16546*$B$8*$B$11)*$B$12,0)</f>
        <v>284</v>
      </c>
      <c r="E16546" s="27">
        <v>1</v>
      </c>
      <c r="F16546" s="28">
        <v>1300</v>
      </c>
      <c r="G16546" s="28">
        <v>1</v>
      </c>
      <c r="H16546" s="29">
        <v>2177</v>
      </c>
      <c r="I16546" s="29">
        <v>0</v>
      </c>
      <c r="J16546" s="29">
        <v>406</v>
      </c>
      <c r="K16546" s="30">
        <f>F16546*G16546*H16546/1000000/$B$13</f>
        <v>0.0909898279</v>
      </c>
      <c r="L16546" s="30">
        <f>F16546*G16546*I16546/1000000/$B$13</f>
        <v>0</v>
      </c>
      <c r="M16546" s="30">
        <f>F16546*G16546*J16546/1000000/$B$13</f>
        <v>0.016969164</v>
      </c>
      <c r="N16546" s="30">
        <v>284.2153874579</v>
      </c>
      <c r="O16546" s="4" t="inlineStr">
        <is>
          <t>FRANKO actual PPM | WALKER | Extra: 9719135 / KBA16590 / TYP KA 119</t>
        </is>
      </c>
    </row>
    <row r="16547" ht="15.75" customHeight="1">
      <c r="A16547" s="4" t="inlineStr">
        <is>
          <t>TYP KA 132</t>
        </is>
      </c>
      <c r="B16547" s="26">
        <f>ROUND((K16547*$B$6*$B$9+L16547*$B$7*$B$10+M16547*$B$8*$B$11)*$B$12,0)</f>
        <v>167</v>
      </c>
      <c r="C16547" s="26">
        <f>ROUND((K16547*$B$6*$B$9+L16547*$B$7*$B$10+M16547*$B$8*$B$11)*$B$12,0)</f>
        <v>167</v>
      </c>
      <c r="E16547" s="27">
        <v>1</v>
      </c>
      <c r="F16547" s="28">
        <v>1040</v>
      </c>
      <c r="G16547" s="28">
        <v>1</v>
      </c>
      <c r="H16547" s="29">
        <v>1562</v>
      </c>
      <c r="I16547" s="29">
        <v>0</v>
      </c>
      <c r="J16547" s="29">
        <v>304</v>
      </c>
      <c r="K16547" s="30">
        <f>F16547*G16547*H16547/1000000/$B$13</f>
        <v>0.0522282448</v>
      </c>
      <c r="L16547" s="30">
        <f>F16547*G16547*I16547/1000000/$B$13</f>
        <v>0</v>
      </c>
      <c r="M16547" s="30">
        <f>F16547*G16547*J16547/1000000/$B$13</f>
        <v>0.01016478</v>
      </c>
      <c r="N16547" s="30">
        <v>166.6665550393</v>
      </c>
      <c r="O16547" s="4" t="inlineStr">
        <is>
          <t>FRANKO actual PPM | WALKER | Extra: 9718330/78325</t>
        </is>
      </c>
    </row>
    <row r="16548" ht="15.75" customHeight="1">
      <c r="A16548" s="4" t="inlineStr">
        <is>
          <t>TYP KA 182</t>
        </is>
      </c>
      <c r="B16548" s="26">
        <f>ROUND((K16548*$B$6*$B$9+L16548*$B$7*$B$10+M16548*$B$8*$B$11)*$B$12,0)</f>
        <v>78</v>
      </c>
      <c r="C16548" s="26">
        <f>ROUND((K16548*$B$6*$B$9+L16548*$B$7*$B$10+M16548*$B$8*$B$11)*$B$12,0)</f>
        <v>78</v>
      </c>
      <c r="E16548" s="27">
        <v>1</v>
      </c>
      <c r="F16548" s="28">
        <v>920</v>
      </c>
      <c r="G16548" s="28">
        <v>1</v>
      </c>
      <c r="H16548" s="29">
        <v>137</v>
      </c>
      <c r="I16548" s="29">
        <v>1293</v>
      </c>
      <c r="J16548" s="29">
        <v>103</v>
      </c>
      <c r="K16548" s="30">
        <f>F16548*G16548*H16548/1000000/$B$13</f>
        <v>0.0040522801</v>
      </c>
      <c r="L16548" s="30">
        <f>F16548*G16548*I16548/1000000/$B$13</f>
        <v>0.0382452421</v>
      </c>
      <c r="M16548" s="30">
        <f>F16548*G16548*J16548/1000000/$B$13</f>
        <v>0.0030466047</v>
      </c>
      <c r="N16548" s="30">
        <v>77.8151715824</v>
      </c>
      <c r="O16548" s="4" t="inlineStr">
        <is>
          <t>FRANKO actual PPM | WALKER | Extra: 214486</t>
        </is>
      </c>
    </row>
    <row r="16549" ht="15.75" customHeight="1">
      <c r="A16549" s="4" t="inlineStr">
        <is>
          <t>TYP KA 182</t>
        </is>
      </c>
      <c r="B16549" s="26">
        <f>ROUND((K16549*$B$6*$B$9+L16549*$B$7*$B$10+M16549*$B$8*$B$11)*$B$12,0)</f>
        <v>57</v>
      </c>
      <c r="C16549" s="26">
        <f>ROUND((K16549*$B$6*$B$9+L16549*$B$7*$B$10+M16549*$B$8*$B$11)*$B$12,0)</f>
        <v>57</v>
      </c>
      <c r="E16549" s="27">
        <v>1</v>
      </c>
      <c r="F16549" s="28">
        <v>940</v>
      </c>
      <c r="G16549" s="28">
        <v>1</v>
      </c>
      <c r="H16549" s="29">
        <v>658</v>
      </c>
      <c r="I16549" s="29">
        <v>0</v>
      </c>
      <c r="J16549" s="29">
        <v>103</v>
      </c>
      <c r="K16549" s="30">
        <f>F16549*G16549*H16549/1000000/$B$13</f>
        <v>0.0198858798</v>
      </c>
      <c r="L16549" s="30">
        <f>F16549*G16549*I16549/1000000/$B$13</f>
        <v>0</v>
      </c>
      <c r="M16549" s="30">
        <f>F16549*G16549*J16549/1000000/$B$13</f>
        <v>0.0031128353</v>
      </c>
      <c r="N16549" s="30">
        <v>57.1653552892</v>
      </c>
      <c r="O16549" s="4" t="inlineStr">
        <is>
          <t>FRANKO actual PPM | WALKER | Extra: 103R-000019/780148</t>
        </is>
      </c>
    </row>
    <row r="16550" ht="15.75" customHeight="1">
      <c r="A16550" s="4" t="inlineStr">
        <is>
          <t>TYP KA 185</t>
        </is>
      </c>
      <c r="B16550" s="26">
        <f>ROUND((K16550*$B$6*$B$9+L16550*$B$7*$B$10+M16550*$B$8*$B$11)*$B$12,0)</f>
        <v>24</v>
      </c>
      <c r="C16550" s="26">
        <f>ROUND((K16550*$B$6*$B$9+L16550*$B$7*$B$10+M16550*$B$8*$B$11)*$B$12,0)</f>
        <v>24</v>
      </c>
      <c r="E16550" s="27">
        <v>1</v>
      </c>
      <c r="F16550" s="28">
        <v>780</v>
      </c>
      <c r="G16550" s="28">
        <v>1</v>
      </c>
      <c r="H16550" s="29">
        <v>0</v>
      </c>
      <c r="I16550" s="29">
        <v>389</v>
      </c>
      <c r="J16550" s="29">
        <v>60</v>
      </c>
      <c r="K16550" s="30">
        <f>F16550*G16550*H16550/1000000/$B$13</f>
        <v>0</v>
      </c>
      <c r="L16550" s="30">
        <f>F16550*G16550*I16550/1000000/$B$13</f>
        <v>0.0097551795</v>
      </c>
      <c r="M16550" s="30">
        <f>F16550*G16550*J16550/1000000/$B$13</f>
        <v>0.0015046549</v>
      </c>
      <c r="N16550" s="30">
        <v>24.2661720699</v>
      </c>
      <c r="O16550" s="4" t="inlineStr">
        <is>
          <t>FRANKO actual PPM | WALKER | Extra: 182875/000068</t>
        </is>
      </c>
    </row>
    <row r="16551" ht="15.75" customHeight="1">
      <c r="A16551" s="4" t="inlineStr">
        <is>
          <t>TYP KA 191</t>
        </is>
      </c>
      <c r="B16551" s="26">
        <f>ROUND((K16551*$B$6*$B$9+L16551*$B$7*$B$10+M16551*$B$8*$B$11)*$B$12,0)</f>
        <v>83</v>
      </c>
      <c r="C16551" s="26">
        <f>ROUND((K16551*$B$6*$B$9+L16551*$B$7*$B$10+M16551*$B$8*$B$11)*$B$12,0)</f>
        <v>83</v>
      </c>
      <c r="E16551" s="27">
        <v>1</v>
      </c>
      <c r="F16551" s="28">
        <v>900</v>
      </c>
      <c r="G16551" s="28">
        <v>1</v>
      </c>
      <c r="H16551" s="29">
        <v>127</v>
      </c>
      <c r="I16551" s="29">
        <v>1443</v>
      </c>
      <c r="J16551" s="29">
        <v>113</v>
      </c>
      <c r="K16551" s="30">
        <f>F16551*G16551*H16551/1000000/$B$13</f>
        <v>0.0036748303</v>
      </c>
      <c r="L16551" s="30">
        <f>F16551*G16551*I16551/1000000/$B$13</f>
        <v>0.0417541746</v>
      </c>
      <c r="M16551" s="30">
        <f>F16551*G16551*J16551/1000000/$B$13</f>
        <v>0.0032697309</v>
      </c>
      <c r="N16551" s="30">
        <v>83.3066443556</v>
      </c>
      <c r="O16551" s="4" t="inlineStr">
        <is>
          <t>FRANKO actual PPM | WALKER</t>
        </is>
      </c>
    </row>
    <row r="16552" ht="15.75" customHeight="1">
      <c r="A16552" s="4" t="inlineStr">
        <is>
          <t>TYP KA 197</t>
        </is>
      </c>
      <c r="B16552" s="26">
        <f>ROUND((K16552*$B$6*$B$9+L16552*$B$7*$B$10+M16552*$B$8*$B$11)*$B$12,0)</f>
        <v>180</v>
      </c>
      <c r="C16552" s="26">
        <f>ROUND((K16552*$B$6*$B$9+L16552*$B$7*$B$10+M16552*$B$8*$B$11)*$B$12,0)</f>
        <v>180</v>
      </c>
      <c r="E16552" s="27">
        <v>1</v>
      </c>
      <c r="F16552" s="28">
        <v>1220</v>
      </c>
      <c r="G16552" s="28">
        <v>1</v>
      </c>
      <c r="H16552" s="29">
        <v>1387</v>
      </c>
      <c r="I16552" s="29">
        <v>0</v>
      </c>
      <c r="J16552" s="29">
        <v>289</v>
      </c>
      <c r="K16552" s="30">
        <f>F16552*G16552*H16552/1000000/$B$13</f>
        <v>0.0544035643</v>
      </c>
      <c r="L16552" s="30">
        <f>F16552*G16552*I16552/1000000/$B$13</f>
        <v>0</v>
      </c>
      <c r="M16552" s="30">
        <f>F16552*G16552*J16552/1000000/$B$13</f>
        <v>0.0113357102</v>
      </c>
      <c r="N16552" s="30">
        <v>179.8193989683</v>
      </c>
      <c r="O16552" s="4" t="inlineStr">
        <is>
          <t>FRANKO actual PPM | WALKER | Extra: 9220079/780006</t>
        </is>
      </c>
    </row>
    <row r="16553" ht="15.75" customHeight="1">
      <c r="A16553" s="4" t="inlineStr">
        <is>
          <t>TYP KA 231</t>
        </is>
      </c>
      <c r="B16553" s="26">
        <f>ROUND((K16553*$B$6*$B$9+L16553*$B$7*$B$10+M16553*$B$8*$B$11)*$B$12,0)</f>
        <v>66</v>
      </c>
      <c r="C16553" s="26">
        <f>ROUND((K16553*$B$6*$B$9+L16553*$B$7*$B$10+M16553*$B$8*$B$11)*$B$12,0)</f>
        <v>66</v>
      </c>
      <c r="E16553" s="27">
        <v>1</v>
      </c>
      <c r="F16553" s="28">
        <v>500</v>
      </c>
      <c r="G16553" s="28">
        <v>1</v>
      </c>
      <c r="H16553" s="29">
        <v>2560</v>
      </c>
      <c r="I16553" s="29">
        <v>49</v>
      </c>
      <c r="J16553" s="29">
        <v>0</v>
      </c>
      <c r="K16553" s="30">
        <f>F16553*G16553*H16553/1000000/$B$13</f>
        <v>0.0411529556</v>
      </c>
      <c r="L16553" s="30">
        <f>F16553*G16553*I16553/1000000/$B$13</f>
        <v>0.0007876933</v>
      </c>
      <c r="M16553" s="30">
        <f>F16553*G16553*J16553/1000000/$B$13</f>
        <v>0</v>
      </c>
      <c r="N16553" s="30">
        <v>65.7288255312</v>
      </c>
      <c r="O16553" s="4" t="inlineStr">
        <is>
          <t>FRANKO actual PPM | WALKER | Extra: 261600</t>
        </is>
      </c>
    </row>
    <row r="16554" ht="15.75" customHeight="1">
      <c r="A16554" s="4" t="inlineStr">
        <is>
          <t>KA 272</t>
        </is>
      </c>
      <c r="B16554" s="26">
        <f>ROUND((K16554*$B$6*$B$9+L16554*$B$7*$B$10+M16554*$B$8*$B$11)*$B$12,0)</f>
        <v>65</v>
      </c>
      <c r="C16554" s="26">
        <f>ROUND((K16554*$B$6*$B$9+L16554*$B$7*$B$10+M16554*$B$8*$B$11)*$B$12,0)</f>
        <v>65</v>
      </c>
      <c r="E16554" s="27">
        <v>1</v>
      </c>
      <c r="F16554" s="28">
        <v>960</v>
      </c>
      <c r="G16554" s="28">
        <v>1</v>
      </c>
      <c r="H16554" s="29">
        <v>690</v>
      </c>
      <c r="I16554" s="29">
        <v>0</v>
      </c>
      <c r="J16554" s="29">
        <v>123</v>
      </c>
      <c r="K16554" s="30">
        <f>F16554*G16554*H16554/1000000/$B$13</f>
        <v>0.0212966545</v>
      </c>
      <c r="L16554" s="30">
        <f>F16554*G16554*I16554/1000000/$B$13</f>
        <v>0</v>
      </c>
      <c r="M16554" s="30">
        <f>F16554*G16554*J16554/1000000/$B$13</f>
        <v>0.0037963602</v>
      </c>
      <c r="N16554" s="30">
        <v>65.0651222374</v>
      </c>
      <c r="O16554" s="4" t="inlineStr">
        <is>
          <t>FRANKO actual PPM | WALKER | Extra: 2U2J-5E212-DC1A</t>
        </is>
      </c>
    </row>
    <row r="16555" ht="15.75" customHeight="1">
      <c r="A16555" s="4" t="inlineStr">
        <is>
          <t>KA 286</t>
        </is>
      </c>
      <c r="B16555" s="26">
        <f>ROUND((K16555*$B$6*$B$9+L16555*$B$7*$B$10+M16555*$B$8*$B$11)*$B$12,0)</f>
        <v>24</v>
      </c>
      <c r="C16555" s="26">
        <f>ROUND((K16555*$B$6*$B$9+L16555*$B$7*$B$10+M16555*$B$8*$B$11)*$B$12,0)</f>
        <v>24</v>
      </c>
      <c r="E16555" s="27">
        <v>1</v>
      </c>
      <c r="F16555" s="28">
        <v>540</v>
      </c>
      <c r="G16555" s="28">
        <v>1</v>
      </c>
      <c r="H16555" s="29">
        <v>136</v>
      </c>
      <c r="I16555" s="29">
        <v>980</v>
      </c>
      <c r="J16555" s="29">
        <v>0</v>
      </c>
      <c r="K16555" s="30">
        <f>F16555*G16555*H16555/1000000/$B$13</f>
        <v>0.0023611508</v>
      </c>
      <c r="L16555" s="30">
        <f>F16555*G16555*I16555/1000000/$B$13</f>
        <v>0.0170141751</v>
      </c>
      <c r="M16555" s="30">
        <f>F16555*G16555*J16555/1000000/$B$13</f>
        <v>0</v>
      </c>
      <c r="N16555" s="30">
        <v>24.2357826698</v>
      </c>
      <c r="O16555" s="4" t="inlineStr">
        <is>
          <t>FRANKO actual PPM | WALKER | Extra: 222333/103R-000208</t>
        </is>
      </c>
    </row>
    <row r="16556" ht="15.75" customHeight="1">
      <c r="A16556" s="4" t="inlineStr">
        <is>
          <t>KA 290</t>
        </is>
      </c>
      <c r="B16556" s="26">
        <f>ROUND((K16556*$B$6*$B$9+L16556*$B$7*$B$10+M16556*$B$8*$B$11)*$B$12,0)</f>
        <v>101</v>
      </c>
      <c r="C16556" s="26">
        <f>ROUND((K16556*$B$6*$B$9+L16556*$B$7*$B$10+M16556*$B$8*$B$11)*$B$12,0)</f>
        <v>101</v>
      </c>
      <c r="E16556" s="27">
        <v>1</v>
      </c>
      <c r="F16556" s="28">
        <v>760</v>
      </c>
      <c r="G16556" s="28">
        <v>1</v>
      </c>
      <c r="H16556" s="29">
        <v>2616</v>
      </c>
      <c r="I16556" s="29">
        <v>0</v>
      </c>
      <c r="J16556" s="29">
        <v>0</v>
      </c>
      <c r="K16556" s="30">
        <f>F16556*G16556*H16556/1000000/$B$13</f>
        <v>0.0639208283</v>
      </c>
      <c r="L16556" s="30">
        <f>F16556*G16556*I16556/1000000/$B$13</f>
        <v>0</v>
      </c>
      <c r="M16556" s="30">
        <f>F16556*G16556*J16556/1000000/$B$13</f>
        <v>0</v>
      </c>
      <c r="N16556" s="30">
        <v>100.6177758237</v>
      </c>
      <c r="O16556" s="4" t="inlineStr">
        <is>
          <t>FRANKO actual PPM | WALKER | Extra: 235031/103R</t>
        </is>
      </c>
    </row>
    <row r="16557" ht="15.75" customHeight="1">
      <c r="A16557" s="4" t="inlineStr">
        <is>
          <t>KA 291</t>
        </is>
      </c>
      <c r="B16557" s="26">
        <f>ROUND((K16557*$B$6*$B$9+L16557*$B$7*$B$10+M16557*$B$8*$B$11)*$B$12,0)</f>
        <v>40</v>
      </c>
      <c r="C16557" s="26">
        <f>ROUND((K16557*$B$6*$B$9+L16557*$B$7*$B$10+M16557*$B$8*$B$11)*$B$12,0)</f>
        <v>40</v>
      </c>
      <c r="E16557" s="27">
        <v>1</v>
      </c>
      <c r="F16557" s="28">
        <v>720</v>
      </c>
      <c r="G16557" s="28">
        <v>1</v>
      </c>
      <c r="H16557" s="29">
        <v>97</v>
      </c>
      <c r="I16557" s="29">
        <v>793</v>
      </c>
      <c r="J16557" s="29">
        <v>75</v>
      </c>
      <c r="K16557" s="30">
        <f>F16557*G16557*H16557/1000000/$B$13</f>
        <v>0.0022454081</v>
      </c>
      <c r="L16557" s="30">
        <f>F16557*G16557*I16557/1000000/$B$13</f>
        <v>0.0183567903</v>
      </c>
      <c r="M16557" s="30">
        <f>F16557*G16557*J16557/1000000/$B$13</f>
        <v>0.0017361403</v>
      </c>
      <c r="N16557" s="30">
        <v>40.097507813</v>
      </c>
      <c r="O16557" s="4" t="inlineStr">
        <is>
          <t>FRANKO actual PPM | WALKER</t>
        </is>
      </c>
    </row>
    <row r="16558" ht="15.75" customHeight="1">
      <c r="A16558" s="4" t="inlineStr">
        <is>
          <t>KA 292</t>
        </is>
      </c>
      <c r="B16558" s="26">
        <f>ROUND((K16558*$B$6*$B$9+L16558*$B$7*$B$10+M16558*$B$8*$B$11)*$B$12,0)</f>
        <v>149</v>
      </c>
      <c r="C16558" s="26">
        <f>ROUND((K16558*$B$6*$B$9+L16558*$B$7*$B$10+M16558*$B$8*$B$11)*$B$12,0)</f>
        <v>149</v>
      </c>
      <c r="E16558" s="27">
        <v>1</v>
      </c>
      <c r="F16558" s="28">
        <v>1080</v>
      </c>
      <c r="G16558" s="28">
        <v>1</v>
      </c>
      <c r="H16558" s="29">
        <v>2723</v>
      </c>
      <c r="I16558" s="29">
        <v>0</v>
      </c>
      <c r="J16558" s="29">
        <v>0</v>
      </c>
      <c r="K16558" s="30">
        <f>F16558*G16558*H16558/1000000/$B$13</f>
        <v>0.0945502015</v>
      </c>
      <c r="L16558" s="30">
        <f>F16558*G16558*I16558/1000000/$B$13</f>
        <v>0</v>
      </c>
      <c r="M16558" s="30">
        <f>F16558*G16558*J16558/1000000/$B$13</f>
        <v>0</v>
      </c>
      <c r="N16558" s="30">
        <v>148.8314722424</v>
      </c>
      <c r="O16558" s="4" t="inlineStr">
        <is>
          <t>FRANKO actual PPM | WALKER | Extra: 240034</t>
        </is>
      </c>
    </row>
    <row r="16559" ht="15.75" customHeight="1">
      <c r="A16559" s="4" t="inlineStr">
        <is>
          <t>MATRA 22587</t>
        </is>
      </c>
      <c r="B16559" s="26">
        <f>ROUND((K16559*$B$6*$B$9+L16559*$B$7*$B$10+M16559*$B$8*$B$11)*$B$12,0)</f>
        <v>123</v>
      </c>
      <c r="C16559" s="26">
        <f>ROUND((K16559*$B$6*$B$9+L16559*$B$7*$B$10+M16559*$B$8*$B$11)*$B$12,0)</f>
        <v>123</v>
      </c>
      <c r="E16559" s="27">
        <v>1</v>
      </c>
      <c r="F16559" s="28">
        <v>720</v>
      </c>
      <c r="G16559" s="28">
        <v>1</v>
      </c>
      <c r="H16559" s="29">
        <v>1735</v>
      </c>
      <c r="I16559" s="29">
        <v>0</v>
      </c>
      <c r="J16559" s="29">
        <v>313</v>
      </c>
      <c r="K16559" s="30">
        <f>F16559*G16559*H16559/1000000/$B$13</f>
        <v>0.0401627126</v>
      </c>
      <c r="L16559" s="30">
        <f>F16559*G16559*I16559/1000000/$B$13</f>
        <v>0</v>
      </c>
      <c r="M16559" s="30">
        <f>F16559*G16559*J16559/1000000/$B$13</f>
        <v>0.0072454922</v>
      </c>
      <c r="N16559" s="30">
        <v>123.4192982567</v>
      </c>
      <c r="O16559" s="4" t="inlineStr">
        <is>
          <t>FRANKO actual PPM | WALKER</t>
        </is>
      </c>
    </row>
    <row r="16560" ht="15.75" customHeight="1">
      <c r="A16560" s="4" t="inlineStr">
        <is>
          <t>WK 43</t>
        </is>
      </c>
      <c r="B16560" s="26">
        <f>ROUND((K16560*$B$6*$B$9+L16560*$B$7*$B$10+M16560*$B$8*$B$11)*$B$12,0)</f>
        <v>110</v>
      </c>
      <c r="C16560" s="26">
        <f>ROUND((K16560*$B$6*$B$9+L16560*$B$7*$B$10+M16560*$B$8*$B$11)*$B$12,0)</f>
        <v>110</v>
      </c>
      <c r="E16560" s="27">
        <v>1</v>
      </c>
      <c r="F16560" s="28">
        <v>680</v>
      </c>
      <c r="G16560" s="28">
        <v>1</v>
      </c>
      <c r="H16560" s="29">
        <v>1567</v>
      </c>
      <c r="I16560" s="29">
        <v>0</v>
      </c>
      <c r="J16560" s="29">
        <v>308</v>
      </c>
      <c r="K16560" s="30">
        <f>F16560*G16560*H16560/1000000/$B$13</f>
        <v>0.0342585495</v>
      </c>
      <c r="L16560" s="30">
        <f>F16560*G16560*I16560/1000000/$B$13</f>
        <v>0</v>
      </c>
      <c r="M16560" s="30">
        <f>F16560*G16560*J16560/1000000/$B$13</f>
        <v>0.0067336524</v>
      </c>
      <c r="N16560" s="30">
        <v>109.8729334336</v>
      </c>
      <c r="O16560" s="4" t="inlineStr">
        <is>
          <t>FRANKO actual PPM | BOSAL | Extra: 38/100 PL 36</t>
        </is>
      </c>
    </row>
    <row r="16561" ht="15.75" customHeight="1">
      <c r="A16561" s="4" t="inlineStr">
        <is>
          <t>CAT00035</t>
        </is>
      </c>
      <c r="B16561" s="26">
        <f>ROUND((K16561*$B$6*$B$9+L16561*$B$7*$B$10+M16561*$B$8*$B$11)*$B$12,0)</f>
        <v>213</v>
      </c>
      <c r="C16561" s="26">
        <f>ROUND((K16561*$B$6*$B$9+L16561*$B$7*$B$10+M16561*$B$8*$B$11)*$B$12,0)</f>
        <v>213</v>
      </c>
      <c r="E16561" s="27">
        <v>1</v>
      </c>
      <c r="F16561" s="28">
        <v>1140</v>
      </c>
      <c r="G16561" s="28">
        <v>1</v>
      </c>
      <c r="H16561" s="29">
        <v>1739</v>
      </c>
      <c r="I16561" s="29">
        <v>0</v>
      </c>
      <c r="J16561" s="29">
        <v>369</v>
      </c>
      <c r="K16561" s="30">
        <f>F16561*G16561*H16561/1000000/$B$13</f>
        <v>0.063737569</v>
      </c>
      <c r="L16561" s="30">
        <f>F16561*G16561*I16561/1000000/$B$13</f>
        <v>0</v>
      </c>
      <c r="M16561" s="30">
        <f>F16561*G16561*J16561/1000000/$B$13</f>
        <v>0.0135245331</v>
      </c>
      <c r="N16561" s="30">
        <v>212.6978902886</v>
      </c>
      <c r="O16561" s="4" t="inlineStr">
        <is>
          <t>FRANKO actual PPM | BOSAL | Extra: PL.36/491-0008-03</t>
        </is>
      </c>
    </row>
    <row r="16562" ht="15.75" customHeight="1">
      <c r="A16562" s="4" t="inlineStr">
        <is>
          <t>???</t>
        </is>
      </c>
      <c r="B16562" s="26">
        <f>ROUND((K16562*$B$6*$B$9+L16562*$B$7*$B$10+M16562*$B$8*$B$11)*$B$12,0)</f>
        <v>166</v>
      </c>
      <c r="C16562" s="26">
        <f>ROUND((K16562*$B$6*$B$9+L16562*$B$7*$B$10+M16562*$B$8*$B$11)*$B$12,0)</f>
        <v>166</v>
      </c>
      <c r="E16562" s="27">
        <v>1</v>
      </c>
      <c r="F16562" s="28">
        <v>660</v>
      </c>
      <c r="G16562" s="28">
        <v>1</v>
      </c>
      <c r="H16562" s="29">
        <v>0</v>
      </c>
      <c r="I16562" s="29">
        <v>4711</v>
      </c>
      <c r="J16562" s="29">
        <v>259</v>
      </c>
      <c r="K16562" s="30">
        <f>F16562*G16562*H16562/1000000/$B$13</f>
        <v>0</v>
      </c>
      <c r="L16562" s="30">
        <f>F16562*G16562*I16562/1000000/$B$13</f>
        <v>0.0999650303</v>
      </c>
      <c r="M16562" s="30">
        <f>F16562*G16562*J16562/1000000/$B$13</f>
        <v>0.0054958486</v>
      </c>
      <c r="N16562" s="30">
        <v>166.2200847591</v>
      </c>
      <c r="O16562" s="4" t="inlineStr">
        <is>
          <t>FRANKO actual PPM | ????</t>
        </is>
      </c>
    </row>
    <row r="16563" ht="15.75" customHeight="1">
      <c r="A16563" s="4" t="inlineStr">
        <is>
          <t>???</t>
        </is>
      </c>
      <c r="B16563" s="26">
        <f>ROUND((K16563*$B$6*$B$9+L16563*$B$7*$B$10+M16563*$B$8*$B$11)*$B$12,0)</f>
        <v>173</v>
      </c>
      <c r="C16563" s="26">
        <f>ROUND((K16563*$B$6*$B$9+L16563*$B$7*$B$10+M16563*$B$8*$B$11)*$B$12,0)</f>
        <v>173</v>
      </c>
      <c r="E16563" s="27">
        <v>1</v>
      </c>
      <c r="F16563" s="28">
        <v>680</v>
      </c>
      <c r="G16563" s="28">
        <v>1</v>
      </c>
      <c r="H16563" s="29">
        <v>0</v>
      </c>
      <c r="I16563" s="29">
        <v>4696</v>
      </c>
      <c r="J16563" s="29">
        <v>269</v>
      </c>
      <c r="K16563" s="30">
        <f>F16563*G16563*H16563/1000000/$B$13</f>
        <v>0</v>
      </c>
      <c r="L16563" s="30">
        <f>F16563*G16563*I16563/1000000/$B$13</f>
        <v>0.102666336</v>
      </c>
      <c r="M16563" s="30">
        <f>F16563*G16563*J16563/1000000/$B$13</f>
        <v>0.0058810146</v>
      </c>
      <c r="N16563" s="30">
        <v>172.6780107104</v>
      </c>
      <c r="O16563" s="4" t="inlineStr">
        <is>
          <t>FRANKO actual PPM | ????</t>
        </is>
      </c>
    </row>
    <row r="16564" ht="15.75" customHeight="1">
      <c r="A16564" s="4" t="inlineStr">
        <is>
          <t>???</t>
        </is>
      </c>
      <c r="B16564" s="26">
        <f>ROUND((K16564*$B$6*$B$9+L16564*$B$7*$B$10+M16564*$B$8*$B$11)*$B$12,0)</f>
        <v>182</v>
      </c>
      <c r="C16564" s="26">
        <f>ROUND((K16564*$B$6*$B$9+L16564*$B$7*$B$10+M16564*$B$8*$B$11)*$B$12,0)</f>
        <v>182</v>
      </c>
      <c r="E16564" s="27">
        <v>1</v>
      </c>
      <c r="F16564" s="28">
        <v>680</v>
      </c>
      <c r="G16564" s="28">
        <v>1</v>
      </c>
      <c r="H16564" s="29">
        <v>0</v>
      </c>
      <c r="I16564" s="29">
        <v>4916</v>
      </c>
      <c r="J16564" s="29">
        <v>286</v>
      </c>
      <c r="K16564" s="30">
        <f>F16564*G16564*H16564/1000000/$B$13</f>
        <v>0</v>
      </c>
      <c r="L16564" s="30">
        <f>F16564*G16564*I16564/1000000/$B$13</f>
        <v>0.1074760877</v>
      </c>
      <c r="M16564" s="30">
        <f>F16564*G16564*J16564/1000000/$B$13</f>
        <v>0.0062526772</v>
      </c>
      <c r="N16564" s="30">
        <v>181.5665302086</v>
      </c>
      <c r="O16564" s="4" t="inlineStr">
        <is>
          <t>FRANKO actual PPM | ????</t>
        </is>
      </c>
    </row>
    <row r="16565" ht="15.75" customHeight="1">
      <c r="A16565" s="4" t="inlineStr">
        <is>
          <t>???</t>
        </is>
      </c>
      <c r="B16565" s="26">
        <f>ROUND((K16565*$B$6*$B$9+L16565*$B$7*$B$10+M16565*$B$8*$B$11)*$B$12,0)</f>
        <v>243</v>
      </c>
      <c r="C16565" s="26">
        <f>ROUND((K16565*$B$6*$B$9+L16565*$B$7*$B$10+M16565*$B$8*$B$11)*$B$12,0)</f>
        <v>243</v>
      </c>
      <c r="E16565" s="27">
        <v>1</v>
      </c>
      <c r="F16565" s="28">
        <v>900</v>
      </c>
      <c r="G16565" s="28">
        <v>1</v>
      </c>
      <c r="H16565" s="29">
        <v>5341</v>
      </c>
      <c r="I16565" s="29">
        <v>0</v>
      </c>
      <c r="J16565" s="29">
        <v>0</v>
      </c>
      <c r="K16565" s="30">
        <f>F16565*G16565*H16565/1000000/$B$13</f>
        <v>0.1545454237</v>
      </c>
      <c r="L16565" s="30">
        <f>F16565*G16565*I16565/1000000/$B$13</f>
        <v>0</v>
      </c>
      <c r="M16565" s="30">
        <f>F16565*G16565*J16565/1000000/$B$13</f>
        <v>0</v>
      </c>
      <c r="N16565" s="30">
        <v>243.2699514158</v>
      </c>
      <c r="O16565" s="4" t="inlineStr">
        <is>
          <t>FRANKO actual PPM | ???? | Extra: CIOTKAS / CH ROMAS / NERZA</t>
        </is>
      </c>
    </row>
    <row r="16566" ht="15.75" customHeight="1">
      <c r="A16566" s="4" t="inlineStr">
        <is>
          <t>???</t>
        </is>
      </c>
      <c r="B16566" s="26">
        <f>ROUND((K16566*$B$6*$B$9+L16566*$B$7*$B$10+M16566*$B$8*$B$11)*$B$12,0)</f>
        <v>173</v>
      </c>
      <c r="C16566" s="26">
        <f>ROUND((K16566*$B$6*$B$9+L16566*$B$7*$B$10+M16566*$B$8*$B$11)*$B$12,0)</f>
        <v>173</v>
      </c>
      <c r="E16566" s="27">
        <v>1</v>
      </c>
      <c r="F16566" s="28">
        <v>300</v>
      </c>
      <c r="G16566" s="28">
        <v>1</v>
      </c>
      <c r="H16566" s="29">
        <v>0</v>
      </c>
      <c r="I16566" s="29">
        <v>8700</v>
      </c>
      <c r="J16566" s="29">
        <v>900</v>
      </c>
      <c r="K16566" s="30">
        <f>F16566*G16566*H16566/1000000/$B$13</f>
        <v>0</v>
      </c>
      <c r="L16566" s="30">
        <f>F16566*G16566*I16566/1000000/$B$13</f>
        <v>0.0839134485</v>
      </c>
      <c r="M16566" s="30">
        <f>F16566*G16566*J16566/1000000/$B$13</f>
        <v>0.0086807016</v>
      </c>
      <c r="N16566" s="30">
        <v>173.3232279679</v>
      </c>
      <c r="O16566" s="4" t="inlineStr">
        <is>
          <t>FRANKO actual PPM | ???? | Extra: Lenktas / Keramika + Metalas 0.24kq.</t>
        </is>
      </c>
    </row>
    <row r="16567" ht="15.75" customHeight="1">
      <c r="A16567" s="4" t="inlineStr">
        <is>
          <t>???</t>
        </is>
      </c>
      <c r="B16567" s="26">
        <f>ROUND((K16567*$B$6*$B$9+L16567*$B$7*$B$10+M16567*$B$8*$B$11)*$B$12,0)</f>
        <v>199</v>
      </c>
      <c r="C16567" s="26">
        <f>ROUND((K16567*$B$6*$B$9+L16567*$B$7*$B$10+M16567*$B$8*$B$11)*$B$12,0)</f>
        <v>199</v>
      </c>
      <c r="E16567" s="27">
        <v>1</v>
      </c>
      <c r="F16567" s="28">
        <v>380</v>
      </c>
      <c r="G16567" s="28">
        <v>1</v>
      </c>
      <c r="H16567" s="29">
        <v>0</v>
      </c>
      <c r="I16567" s="29">
        <v>8090</v>
      </c>
      <c r="J16567" s="29">
        <v>789</v>
      </c>
      <c r="K16567" s="30">
        <f>F16567*G16567*H16567/1000000/$B$13</f>
        <v>0</v>
      </c>
      <c r="L16567" s="30">
        <f>F16567*G16567*I16567/1000000/$B$13</f>
        <v>0.0988378251</v>
      </c>
      <c r="M16567" s="30">
        <f>F16567*G16567*J16567/1000000/$B$13</f>
        <v>0.0096394368</v>
      </c>
      <c r="N16567" s="30">
        <v>199.2876780258</v>
      </c>
      <c r="O16567" s="4" t="inlineStr">
        <is>
          <t>FRANKO actual PPM | ???? | Extra: Lenktas / Keramika + Metalas 0.24kq.</t>
        </is>
      </c>
    </row>
    <row r="16568" ht="15.75" customHeight="1">
      <c r="A16568" s="4" t="inlineStr">
        <is>
          <t>???</t>
        </is>
      </c>
      <c r="B16568" s="26">
        <f>ROUND((K16568*$B$6*$B$9+L16568*$B$7*$B$10+M16568*$B$8*$B$11)*$B$12,0)</f>
        <v>205</v>
      </c>
      <c r="C16568" s="26">
        <f>ROUND((K16568*$B$6*$B$9+L16568*$B$7*$B$10+M16568*$B$8*$B$11)*$B$12,0)</f>
        <v>205</v>
      </c>
      <c r="E16568" s="27">
        <v>1</v>
      </c>
      <c r="F16568" s="28">
        <v>400</v>
      </c>
      <c r="G16568" s="28">
        <v>1</v>
      </c>
      <c r="H16568" s="29">
        <v>0</v>
      </c>
      <c r="I16568" s="29">
        <v>7890</v>
      </c>
      <c r="J16568" s="29">
        <v>770</v>
      </c>
      <c r="K16568" s="30">
        <f>F16568*G16568*H16568/1000000/$B$13</f>
        <v>0</v>
      </c>
      <c r="L16568" s="30">
        <f>F16568*G16568*I16568/1000000/$B$13</f>
        <v>0.1014677562</v>
      </c>
      <c r="M16568" s="30">
        <f>F16568*G16568*J16568/1000000/$B$13</f>
        <v>0.0099024299</v>
      </c>
      <c r="N16568" s="30">
        <v>204.6444531243</v>
      </c>
      <c r="O16568" s="4" t="inlineStr">
        <is>
          <t>FRANKO actual PPM | ???? | Extra: Lenktas / Keramika + Metalas 0.24kq.</t>
        </is>
      </c>
    </row>
    <row r="16569" ht="15.75" customHeight="1">
      <c r="A16569" s="4" t="inlineStr">
        <is>
          <t>???</t>
        </is>
      </c>
      <c r="B16569" s="26">
        <f>ROUND((K16569*$B$6*$B$9+L16569*$B$7*$B$10+M16569*$B$8*$B$11)*$B$12,0)</f>
        <v>203</v>
      </c>
      <c r="C16569" s="26">
        <f>ROUND((K16569*$B$6*$B$9+L16569*$B$7*$B$10+M16569*$B$8*$B$11)*$B$12,0)</f>
        <v>203</v>
      </c>
      <c r="E16569" s="27">
        <v>1</v>
      </c>
      <c r="F16569" s="28">
        <v>890</v>
      </c>
      <c r="G16569" s="28">
        <v>1</v>
      </c>
      <c r="H16569" s="29">
        <v>2124</v>
      </c>
      <c r="I16569" s="29">
        <v>14</v>
      </c>
      <c r="J16569" s="29">
        <v>451</v>
      </c>
      <c r="K16569" s="30">
        <f>F16569*G16569*H16569/1000000/$B$13</f>
        <v>0.0607764853</v>
      </c>
      <c r="L16569" s="30">
        <f>F16569*G16569*I16569/1000000/$B$13</f>
        <v>0.0004005983</v>
      </c>
      <c r="M16569" s="30">
        <f>F16569*G16569*J16569/1000000/$B$13</f>
        <v>0.0129049882</v>
      </c>
      <c r="N16569" s="30">
        <v>203.3724812076</v>
      </c>
      <c r="O16569" s="4" t="inlineStr">
        <is>
          <t>FRANKO actual PPM | ???? | Extra: Panasus i trikampio formos AU DI -VW / Galas uzsilenkia</t>
        </is>
      </c>
    </row>
    <row r="16570" ht="15.75" customHeight="1">
      <c r="A16570" s="4" t="inlineStr">
        <is>
          <t>???</t>
        </is>
      </c>
      <c r="B16570" s="26">
        <f>ROUND((K16570*$B$6*$B$9+L16570*$B$7*$B$10+M16570*$B$8*$B$11)*$B$12,0)</f>
        <v>480</v>
      </c>
      <c r="C16570" s="26">
        <f>ROUND((K16570*$B$6*$B$9+L16570*$B$7*$B$10+M16570*$B$8*$B$11)*$B$12,0)</f>
        <v>480</v>
      </c>
      <c r="E16570" s="27">
        <v>1</v>
      </c>
      <c r="F16570" s="28">
        <v>1140</v>
      </c>
      <c r="G16570" s="28">
        <v>1</v>
      </c>
      <c r="H16570" s="29">
        <v>291</v>
      </c>
      <c r="I16570" s="29">
        <v>7379</v>
      </c>
      <c r="J16570" s="29">
        <v>451</v>
      </c>
      <c r="K16570" s="30">
        <f>F16570*G16570*H16570/1000000/$B$13</f>
        <v>0.0106656887</v>
      </c>
      <c r="L16570" s="30">
        <f>F16570*G16570*I16570/1000000/$B$13</f>
        <v>0.2704540092</v>
      </c>
      <c r="M16570" s="30">
        <f>F16570*G16570*J16570/1000000/$B$13</f>
        <v>0.0165299848</v>
      </c>
      <c r="N16570" s="30">
        <v>480.2957746511</v>
      </c>
      <c r="O16570" s="4" t="inlineStr">
        <is>
          <t>FRANKO actual PPM | ???? | Extra: Apvalus / Vienas qalas lenktas / Panasus i BMW 7532931</t>
        </is>
      </c>
    </row>
    <row r="16571" ht="15.75" customHeight="1">
      <c r="A16571" s="4" t="inlineStr">
        <is>
          <t>C082S6045F</t>
        </is>
      </c>
      <c r="B16571" s="26">
        <f>ROUND((K16571*$B$6*$B$9+L16571*$B$7*$B$10+M16571*$B$8*$B$11)*$B$12,0)</f>
        <v>420</v>
      </c>
      <c r="C16571" s="26">
        <f>ROUND((K16571*$B$6*$B$9+L16571*$B$7*$B$10+M16571*$B$8*$B$11)*$B$12,0)</f>
        <v>420</v>
      </c>
      <c r="E16571" s="27">
        <v>1</v>
      </c>
      <c r="F16571" s="28">
        <v>1520</v>
      </c>
      <c r="G16571" s="28">
        <v>1</v>
      </c>
      <c r="H16571" s="29">
        <v>2675</v>
      </c>
      <c r="I16571" s="29">
        <v>0</v>
      </c>
      <c r="J16571" s="29">
        <v>528</v>
      </c>
      <c r="K16571" s="30">
        <f>F16571*G16571*H16571/1000000/$B$13</f>
        <v>0.1307249355</v>
      </c>
      <c r="L16571" s="30">
        <f>F16571*G16571*I16571/1000000/$B$13</f>
        <v>0</v>
      </c>
      <c r="M16571" s="30">
        <f>F16571*G16571*J16571/1000000/$B$13</f>
        <v>0.0258029032</v>
      </c>
      <c r="N16571" s="30">
        <v>420.1575420019</v>
      </c>
      <c r="O16571" s="4" t="inlineStr">
        <is>
          <t>FRANKO actual PPM | ???? | Extra: L0680065 / 9JOL002</t>
        </is>
      </c>
    </row>
    <row r="16572" ht="15.75" customHeight="1">
      <c r="A16572" s="4" t="inlineStr">
        <is>
          <t>A23428</t>
        </is>
      </c>
      <c r="B16572" s="26">
        <f>ROUND((K16572*$B$6*$B$9+L16572*$B$7*$B$10+M16572*$B$8*$B$11)*$B$12,0)</f>
        <v>146</v>
      </c>
      <c r="C16572" s="26">
        <f>ROUND((K16572*$B$6*$B$9+L16572*$B$7*$B$10+M16572*$B$8*$B$11)*$B$12,0)</f>
        <v>146</v>
      </c>
      <c r="E16572" s="27">
        <v>1</v>
      </c>
      <c r="F16572" s="28">
        <v>880</v>
      </c>
      <c r="G16572" s="28">
        <v>1</v>
      </c>
      <c r="H16572" s="29">
        <v>1616</v>
      </c>
      <c r="I16572" s="29">
        <v>0</v>
      </c>
      <c r="J16572" s="29">
        <v>317</v>
      </c>
      <c r="K16572" s="30">
        <f>F16572*G16572*H16572/1000000/$B$13</f>
        <v>0.0457209337</v>
      </c>
      <c r="L16572" s="30">
        <f>F16572*G16572*I16572/1000000/$B$13</f>
        <v>0</v>
      </c>
      <c r="M16572" s="30">
        <f>F16572*G16572*J16572/1000000/$B$13</f>
        <v>0.0089687723</v>
      </c>
      <c r="N16572" s="30">
        <v>146.4863660515</v>
      </c>
      <c r="O16572" s="4" t="inlineStr">
        <is>
          <t>FRANKO actual PPM | ???? / BOSAL | Extra: AR 02530 / ZKC 5062</t>
        </is>
      </c>
    </row>
    <row r="16573" ht="15.75" customHeight="1">
      <c r="A16573" s="4" t="inlineStr">
        <is>
          <t>ND S1028</t>
        </is>
      </c>
      <c r="B16573" s="26">
        <f>ROUND((K16573*$B$6*$B$9+L16573*$B$7*$B$10+M16573*$B$8*$B$11)*$B$12,0)</f>
        <v>129</v>
      </c>
      <c r="C16573" s="26">
        <f>ROUND((K16573*$B$6*$B$9+L16573*$B$7*$B$10+M16573*$B$8*$B$11)*$B$12,0)</f>
        <v>129</v>
      </c>
      <c r="E16573" s="27">
        <v>1</v>
      </c>
      <c r="F16573" s="28">
        <v>540</v>
      </c>
      <c r="G16573" s="28">
        <v>1</v>
      </c>
      <c r="H16573" s="29">
        <v>796</v>
      </c>
      <c r="I16573" s="29">
        <v>1516</v>
      </c>
      <c r="J16573" s="29">
        <v>524</v>
      </c>
      <c r="K16573" s="30">
        <f>F16573*G16573*H16573/1000000/$B$13</f>
        <v>0.0138196769</v>
      </c>
      <c r="L16573" s="30">
        <f>F16573*G16573*I16573/1000000/$B$13</f>
        <v>0.0263198872</v>
      </c>
      <c r="M16573" s="30">
        <f>F16573*G16573*J16573/1000000/$B$13</f>
        <v>0.0090973752</v>
      </c>
      <c r="N16573" s="30">
        <v>129.0808796012</v>
      </c>
      <c r="O16573" s="4" t="inlineStr">
        <is>
          <t>FRANKO actual PPM | ???? | Extra: 3002</t>
        </is>
      </c>
    </row>
    <row r="16574" ht="15.75" customHeight="1">
      <c r="A16574" s="4" t="inlineStr">
        <is>
          <t>086171249</t>
        </is>
      </c>
      <c r="B16574" s="26">
        <f>ROUND((K16574*$B$6*$B$9+L16574*$B$7*$B$10+M16574*$B$8*$B$11)*$B$12,0)</f>
        <v>210</v>
      </c>
      <c r="C16574" s="26">
        <f>ROUND((K16574*$B$6*$B$9+L16574*$B$7*$B$10+M16574*$B$8*$B$11)*$B$12,0)</f>
        <v>210</v>
      </c>
      <c r="E16574" s="27">
        <v>1</v>
      </c>
      <c r="F16574" s="28">
        <v>960</v>
      </c>
      <c r="G16574" s="28">
        <v>1</v>
      </c>
      <c r="H16574" s="29">
        <v>0</v>
      </c>
      <c r="I16574" s="29">
        <v>4160</v>
      </c>
      <c r="J16574" s="29">
        <v>217</v>
      </c>
      <c r="K16574" s="30">
        <f>F16574*G16574*H16574/1000000/$B$13</f>
        <v>0</v>
      </c>
      <c r="L16574" s="30">
        <f>F16574*G16574*I16574/1000000/$B$13</f>
        <v>0.1283972215</v>
      </c>
      <c r="M16574" s="30">
        <f>F16574*G16574*J16574/1000000/$B$13</f>
        <v>0.0066976435</v>
      </c>
      <c r="N16574" s="30">
        <v>210.4944203537</v>
      </c>
      <c r="O16574" s="4" t="inlineStr">
        <is>
          <t>FRANKO actual PPM | ???? | Extra: QP / 10181</t>
        </is>
      </c>
    </row>
    <row r="16575" ht="15.75" customHeight="1">
      <c r="A16575" s="4" t="inlineStr">
        <is>
          <t>30613618</t>
        </is>
      </c>
      <c r="B16575" s="26">
        <f>ROUND((K16575*$B$6*$B$9+L16575*$B$7*$B$10+M16575*$B$8*$B$11)*$B$12,0)</f>
        <v>263</v>
      </c>
      <c r="C16575" s="26">
        <f>ROUND((K16575*$B$6*$B$9+L16575*$B$7*$B$10+M16575*$B$8*$B$11)*$B$12,0)</f>
        <v>263</v>
      </c>
      <c r="E16575" s="27">
        <v>1</v>
      </c>
      <c r="F16575" s="28">
        <v>1140</v>
      </c>
      <c r="G16575" s="28">
        <v>1</v>
      </c>
      <c r="H16575" s="29">
        <v>1011</v>
      </c>
      <c r="I16575" s="29">
        <v>3070</v>
      </c>
      <c r="J16575" s="29">
        <v>226</v>
      </c>
      <c r="K16575" s="30">
        <f>F16575*G16575*H16575/1000000/$B$13</f>
        <v>0.0370550215</v>
      </c>
      <c r="L16575" s="30">
        <f>F16575*G16575*I16575/1000000/$B$13</f>
        <v>0.1125211828</v>
      </c>
      <c r="M16575" s="30">
        <f>F16575*G16575*J16575/1000000/$B$13</f>
        <v>0.0082833183</v>
      </c>
      <c r="N16575" s="30">
        <v>262.8508062481</v>
      </c>
      <c r="O16575" s="4" t="inlineStr">
        <is>
          <t>FRANKO actual PPM | ???? | Extra: 334A600</t>
        </is>
      </c>
    </row>
    <row r="16576" ht="15.75" customHeight="1">
      <c r="A16576" s="4" t="inlineStr">
        <is>
          <t>17 KOY 061</t>
        </is>
      </c>
      <c r="B16576" s="26">
        <f>ROUND((K16576*$B$6*$B$9+L16576*$B$7*$B$10+M16576*$B$8*$B$11)*$B$12,0)</f>
        <v>191</v>
      </c>
      <c r="C16576" s="26">
        <f>ROUND((K16576*$B$6*$B$9+L16576*$B$7*$B$10+M16576*$B$8*$B$11)*$B$12,0)</f>
        <v>191</v>
      </c>
      <c r="E16576" s="27">
        <v>1</v>
      </c>
      <c r="F16576" s="28">
        <v>1440</v>
      </c>
      <c r="G16576" s="28">
        <v>1</v>
      </c>
      <c r="H16576" s="29">
        <v>1299</v>
      </c>
      <c r="I16576" s="29">
        <v>0</v>
      </c>
      <c r="J16576" s="29">
        <v>251</v>
      </c>
      <c r="K16576" s="30">
        <f>F16576*G16576*H16576/1000000/$B$13</f>
        <v>0.0601399005</v>
      </c>
      <c r="L16576" s="30">
        <f>F16576*G16576*I16576/1000000/$B$13</f>
        <v>0</v>
      </c>
      <c r="M16576" s="30">
        <f>F16576*G16576*J16576/1000000/$B$13</f>
        <v>0.0116205658</v>
      </c>
      <c r="N16576" s="30">
        <v>191.215688659</v>
      </c>
      <c r="O16576" s="4" t="inlineStr">
        <is>
          <t>FRANKO actual PPM | ???? / ROVER | Extra: FDP9910 / TICS</t>
        </is>
      </c>
    </row>
    <row r="16577" ht="15.75" customHeight="1">
      <c r="A16577" s="4" t="inlineStr">
        <is>
          <t>???</t>
        </is>
      </c>
      <c r="B16577" s="26">
        <f>ROUND((K16577*$B$6*$B$9+L16577*$B$7*$B$10+M16577*$B$8*$B$11)*$B$12,0)</f>
        <v>35</v>
      </c>
      <c r="C16577" s="26">
        <f>ROUND((K16577*$B$6*$B$9+L16577*$B$7*$B$10+M16577*$B$8*$B$11)*$B$12,0)</f>
        <v>35</v>
      </c>
      <c r="E16577" s="27">
        <v>1</v>
      </c>
      <c r="F16577" s="28">
        <v>340</v>
      </c>
      <c r="G16577" s="28">
        <v>1</v>
      </c>
      <c r="H16577" s="29">
        <v>2011</v>
      </c>
      <c r="I16577" s="29">
        <v>0</v>
      </c>
      <c r="J16577" s="29">
        <v>0</v>
      </c>
      <c r="K16577" s="30">
        <f>F16577*G16577*H16577/1000000/$B$13</f>
        <v>0.0219827515</v>
      </c>
      <c r="L16577" s="30">
        <f>F16577*G16577*I16577/1000000/$B$13</f>
        <v>0</v>
      </c>
      <c r="M16577" s="30">
        <f>F16577*G16577*J16577/1000000/$B$13</f>
        <v>0</v>
      </c>
      <c r="N16577" s="30">
        <v>34.6030490714</v>
      </c>
      <c r="O16577" s="4" t="inlineStr">
        <is>
          <t>FRANKO actual PPM | ????</t>
        </is>
      </c>
    </row>
    <row r="16578" ht="15.75" customHeight="1">
      <c r="A16578" s="4" t="inlineStr">
        <is>
          <t>???</t>
        </is>
      </c>
      <c r="B16578" s="26">
        <f>ROUND((K16578*$B$6*$B$9+L16578*$B$7*$B$10+M16578*$B$8*$B$11)*$B$12,0)</f>
        <v>249</v>
      </c>
      <c r="C16578" s="26">
        <f>ROUND((K16578*$B$6*$B$9+L16578*$B$7*$B$10+M16578*$B$8*$B$11)*$B$12,0)</f>
        <v>249</v>
      </c>
      <c r="E16578" s="27">
        <v>1</v>
      </c>
      <c r="F16578" s="28">
        <v>1160</v>
      </c>
      <c r="G16578" s="28">
        <v>1</v>
      </c>
      <c r="H16578" s="29">
        <v>1945</v>
      </c>
      <c r="I16578" s="29">
        <v>0</v>
      </c>
      <c r="J16578" s="29">
        <v>435</v>
      </c>
      <c r="K16578" s="30">
        <f>F16578*G16578*H16578/1000000/$B$13</f>
        <v>0.0725385144</v>
      </c>
      <c r="L16578" s="30">
        <f>F16578*G16578*I16578/1000000/$B$13</f>
        <v>0</v>
      </c>
      <c r="M16578" s="30">
        <f>F16578*G16578*J16578/1000000/$B$13</f>
        <v>0.0162232667</v>
      </c>
      <c r="N16578" s="30">
        <v>248.9738870608</v>
      </c>
      <c r="O16578" s="4" t="inlineStr">
        <is>
          <t>FRANKO actual PPM | ????</t>
        </is>
      </c>
    </row>
    <row r="16579" ht="15.75" customHeight="1">
      <c r="A16579" s="4" t="inlineStr">
        <is>
          <t>???</t>
        </is>
      </c>
      <c r="B16579" s="26">
        <f>ROUND((K16579*$B$6*$B$9+L16579*$B$7*$B$10+M16579*$B$8*$B$11)*$B$12,0)</f>
        <v>204</v>
      </c>
      <c r="C16579" s="26">
        <f>ROUND((K16579*$B$6*$B$9+L16579*$B$7*$B$10+M16579*$B$8*$B$11)*$B$12,0)</f>
        <v>204</v>
      </c>
      <c r="E16579" s="27">
        <v>1</v>
      </c>
      <c r="F16579" s="28">
        <v>1360</v>
      </c>
      <c r="G16579" s="28">
        <v>1</v>
      </c>
      <c r="H16579" s="29">
        <v>135</v>
      </c>
      <c r="I16579" s="29">
        <v>2809</v>
      </c>
      <c r="J16579" s="29">
        <v>129</v>
      </c>
      <c r="K16579" s="30">
        <f>F16579*G16579*H16579/1000000/$B$13</f>
        <v>0.0059028771</v>
      </c>
      <c r="L16579" s="30">
        <f>F16579*G16579*I16579/1000000/$B$13</f>
        <v>0.1228235681</v>
      </c>
      <c r="M16579" s="30">
        <f>F16579*G16579*J16579/1000000/$B$13</f>
        <v>0.005640527</v>
      </c>
      <c r="N16579" s="30">
        <v>204.2812602866</v>
      </c>
      <c r="O16579" s="4" t="inlineStr">
        <is>
          <t>FRANKO actual PPM | ???? | Extra: FLOW</t>
        </is>
      </c>
    </row>
    <row r="16580" ht="15.75" customHeight="1">
      <c r="A16580" s="4" t="inlineStr">
        <is>
          <t>25130022</t>
        </is>
      </c>
      <c r="B16580" s="26">
        <f>ROUND((K16580*$B$6*$B$9+L16580*$B$7*$B$10+M16580*$B$8*$B$11)*$B$12,0)</f>
        <v>186</v>
      </c>
      <c r="C16580" s="26">
        <f>ROUND((K16580*$B$6*$B$9+L16580*$B$7*$B$10+M16580*$B$8*$B$11)*$B$12,0)</f>
        <v>186</v>
      </c>
      <c r="E16580" s="27">
        <v>1</v>
      </c>
      <c r="F16580" s="28">
        <v>1680</v>
      </c>
      <c r="G16580" s="28">
        <v>1</v>
      </c>
      <c r="H16580" s="29">
        <v>1402</v>
      </c>
      <c r="I16580" s="29">
        <v>0</v>
      </c>
      <c r="J16580" s="29">
        <v>149</v>
      </c>
      <c r="K16580" s="30">
        <f>F16580*G16580*H16580/1000000/$B$13</f>
        <v>0.0757265824</v>
      </c>
      <c r="L16580" s="30">
        <f>F16580*G16580*I16580/1000000/$B$13</f>
        <v>0</v>
      </c>
      <c r="M16580" s="30">
        <f>F16580*G16580*J16580/1000000/$B$13</f>
        <v>0.0080479749</v>
      </c>
      <c r="N16580" s="30">
        <v>186.0678127148</v>
      </c>
      <c r="O16580" s="4" t="inlineStr">
        <is>
          <t>FRANKO actual PPM | ???? | Extra: Made in USA</t>
        </is>
      </c>
    </row>
    <row r="16581" ht="15.75" customHeight="1">
      <c r="A16581" s="4" t="inlineStr">
        <is>
          <t>???</t>
        </is>
      </c>
      <c r="B16581" s="26">
        <f>ROUND((K16581*$B$6*$B$9+L16581*$B$7*$B$10+M16581*$B$8*$B$11)*$B$12,0)</f>
        <v>336</v>
      </c>
      <c r="C16581" s="26">
        <f>ROUND((K16581*$B$6*$B$9+L16581*$B$7*$B$10+M16581*$B$8*$B$11)*$B$12,0)</f>
        <v>336</v>
      </c>
      <c r="E16581" s="27">
        <v>1</v>
      </c>
      <c r="F16581" s="28">
        <v>780</v>
      </c>
      <c r="G16581" s="28">
        <v>1</v>
      </c>
      <c r="H16581" s="29">
        <v>1491</v>
      </c>
      <c r="I16581" s="29">
        <v>1557</v>
      </c>
      <c r="J16581" s="29">
        <v>1105</v>
      </c>
      <c r="K16581" s="30">
        <f>F16581*G16581*H16581/1000000/$B$13</f>
        <v>0.0373906752</v>
      </c>
      <c r="L16581" s="30">
        <f>F16581*G16581*I16581/1000000/$B$13</f>
        <v>0.0390457957</v>
      </c>
      <c r="M16581" s="30">
        <f>F16581*G16581*J16581/1000000/$B$13</f>
        <v>0.0277107285</v>
      </c>
      <c r="N16581" s="30">
        <v>336.1804789618</v>
      </c>
      <c r="O16581" s="4" t="inlineStr">
        <is>
          <t>FRANKO actual PPM | ???? | Extra: Su kolektorium</t>
        </is>
      </c>
    </row>
    <row r="16582" ht="15.75" customHeight="1">
      <c r="A16582" s="4" t="inlineStr">
        <is>
          <t>8642946</t>
        </is>
      </c>
      <c r="B16582" s="26">
        <f>ROUND((K16582*$B$6*$B$9+L16582*$B$7*$B$10+M16582*$B$8*$B$11)*$B$12,0)</f>
        <v>101</v>
      </c>
      <c r="C16582" s="26">
        <f>ROUND((K16582*$B$6*$B$9+L16582*$B$7*$B$10+M16582*$B$8*$B$11)*$B$12,0)</f>
        <v>101</v>
      </c>
      <c r="E16582" s="27">
        <v>1</v>
      </c>
      <c r="F16582" s="28">
        <v>760</v>
      </c>
      <c r="G16582" s="28">
        <v>1</v>
      </c>
      <c r="H16582" s="29">
        <v>1544</v>
      </c>
      <c r="I16582" s="29">
        <v>0</v>
      </c>
      <c r="J16582" s="29">
        <v>207</v>
      </c>
      <c r="K16582" s="30">
        <f>F16582*G16582*H16582/1000000/$B$13</f>
        <v>0.0377269721</v>
      </c>
      <c r="L16582" s="30">
        <f>F16582*G16582*I16582/1000000/$B$13</f>
        <v>0</v>
      </c>
      <c r="M16582" s="30">
        <f>F16582*G16582*J16582/1000000/$B$13</f>
        <v>0.0050579555</v>
      </c>
      <c r="N16582" s="30">
        <v>101.4100495672</v>
      </c>
      <c r="O16582" s="4" t="inlineStr">
        <is>
          <t>FRANKO actual PPM | ???? | Extra: 00941498/20570002</t>
        </is>
      </c>
    </row>
    <row r="16583" ht="15.75" customHeight="1">
      <c r="A16583" s="4" t="inlineStr">
        <is>
          <t>???</t>
        </is>
      </c>
      <c r="B16583" s="26">
        <f>ROUND((K16583*$B$6*$B$9+L16583*$B$7*$B$10+M16583*$B$8*$B$11)*$B$12,0)</f>
        <v>201</v>
      </c>
      <c r="C16583" s="26">
        <f>ROUND((K16583*$B$6*$B$9+L16583*$B$7*$B$10+M16583*$B$8*$B$11)*$B$12,0)</f>
        <v>201</v>
      </c>
      <c r="E16583" s="27">
        <v>1</v>
      </c>
      <c r="F16583" s="28">
        <v>520</v>
      </c>
      <c r="G16583" s="28">
        <v>1</v>
      </c>
      <c r="H16583" s="29">
        <v>2583</v>
      </c>
      <c r="I16583" s="29">
        <v>2188</v>
      </c>
      <c r="J16583" s="29">
        <v>642</v>
      </c>
      <c r="K16583" s="30">
        <f>F16583*G16583*H16583/1000000/$B$13</f>
        <v>0.0431835968</v>
      </c>
      <c r="L16583" s="30">
        <f>F16583*G16583*I16583/1000000/$B$13</f>
        <v>0.0365798334</v>
      </c>
      <c r="M16583" s="30">
        <f>F16583*G16583*J16583/1000000/$B$13</f>
        <v>0.0107332052</v>
      </c>
      <c r="N16583" s="30">
        <v>201.2674144519</v>
      </c>
      <c r="O16583" s="4" t="inlineStr">
        <is>
          <t>FRANKO actual PPM | NISSAN / TOYOTA</t>
        </is>
      </c>
    </row>
    <row r="16584" ht="15.75" customHeight="1">
      <c r="A16584" s="4" t="inlineStr">
        <is>
          <t>CSS 54900</t>
        </is>
      </c>
      <c r="B16584" s="26">
        <f>ROUND((K16584*$B$6*$B$9+L16584*$B$7*$B$10+M16584*$B$8*$B$11)*$B$12,0)</f>
        <v>10</v>
      </c>
      <c r="C16584" s="26">
        <f>ROUND((K16584*$B$6*$B$9+L16584*$B$7*$B$10+M16584*$B$8*$B$11)*$B$12,0)</f>
        <v>10</v>
      </c>
      <c r="E16584" s="27">
        <v>1</v>
      </c>
      <c r="F16584" s="28">
        <v>400</v>
      </c>
      <c r="G16584" s="28">
        <v>1</v>
      </c>
      <c r="H16584" s="29">
        <v>190</v>
      </c>
      <c r="I16584" s="29">
        <v>0</v>
      </c>
      <c r="J16584" s="29">
        <v>56</v>
      </c>
      <c r="K16584" s="30">
        <f>F16584*G16584*H16584/1000000/$B$13</f>
        <v>0.0024434567</v>
      </c>
      <c r="L16584" s="30">
        <f>F16584*G16584*I16584/1000000/$B$13</f>
        <v>0</v>
      </c>
      <c r="M16584" s="30">
        <f>F16584*G16584*J16584/1000000/$B$13</f>
        <v>0.0007201767</v>
      </c>
      <c r="N16584" s="30">
        <v>9.8298335574</v>
      </c>
      <c r="O16584" s="4" t="inlineStr">
        <is>
          <t>FRANKO actual PPM | Aftermarket | Extra: 06-03-35414</t>
        </is>
      </c>
    </row>
    <row r="16585" ht="15.75" customHeight="1">
      <c r="A16585" s="4" t="inlineStr">
        <is>
          <t>DPX 8596</t>
        </is>
      </c>
      <c r="B16585" s="26">
        <f>ROUND((K16585*$B$6*$B$9+L16585*$B$7*$B$10+M16585*$B$8*$B$11)*$B$12,0)</f>
        <v>1377</v>
      </c>
      <c r="C16585" s="26">
        <f>ROUND((K16585*$B$6*$B$9+L16585*$B$7*$B$10+M16585*$B$8*$B$11)*$B$12,0)</f>
        <v>1377</v>
      </c>
      <c r="E16585" s="27">
        <v>1</v>
      </c>
      <c r="F16585" s="28">
        <v>7660</v>
      </c>
      <c r="G16585" s="28">
        <v>1</v>
      </c>
      <c r="H16585" s="29">
        <v>3552</v>
      </c>
      <c r="I16585" s="29">
        <v>0</v>
      </c>
      <c r="J16585" s="29">
        <v>0</v>
      </c>
      <c r="K16585" s="30">
        <f>F16585*G16585*H16585/1000000/$B$13</f>
        <v>0.8747678009</v>
      </c>
      <c r="L16585" s="30">
        <f>F16585*G16585*I16585/1000000/$B$13</f>
        <v>0</v>
      </c>
      <c r="M16585" s="30">
        <f>F16585*G16585*J16585/1000000/$B$13</f>
        <v>0</v>
      </c>
      <c r="N16585" s="30">
        <v>1376.9719953623</v>
      </c>
      <c r="O16585" s="4" t="inlineStr">
        <is>
          <t>FRANKO actual PPM | DINEX | Extra: DPX No8596 / PART No41354 / 291928 / Serial No122596 / Die</t>
        </is>
      </c>
    </row>
    <row r="16586" ht="15.75" customHeight="1">
      <c r="A16586" s="4" t="inlineStr">
        <is>
          <t>DPX 8597 C</t>
        </is>
      </c>
      <c r="B16586" s="26">
        <f>ROUND((K16586*$B$6*$B$9+L16586*$B$7*$B$10+M16586*$B$8*$B$11)*$B$12,0)</f>
        <v>1788</v>
      </c>
      <c r="C16586" s="26">
        <f>ROUND((K16586*$B$6*$B$9+L16586*$B$7*$B$10+M16586*$B$8*$B$11)*$B$12,0)</f>
        <v>1788</v>
      </c>
      <c r="E16586" s="27">
        <v>1</v>
      </c>
      <c r="F16586" s="28">
        <v>11600</v>
      </c>
      <c r="G16586" s="28">
        <v>1</v>
      </c>
      <c r="H16586" s="29">
        <v>3045</v>
      </c>
      <c r="I16586" s="29">
        <v>0</v>
      </c>
      <c r="J16586" s="29">
        <v>0</v>
      </c>
      <c r="K16586" s="30">
        <f>F16586*G16586*H16586/1000000/$B$13</f>
        <v>1.1356286703</v>
      </c>
      <c r="L16586" s="30">
        <f>F16586*G16586*I16586/1000000/$B$13</f>
        <v>0</v>
      </c>
      <c r="M16586" s="30">
        <f>F16586*G16586*J16586/1000000/$B$13</f>
        <v>0</v>
      </c>
      <c r="N16586" s="30">
        <v>1787.5930899146</v>
      </c>
      <c r="O16586" s="4" t="inlineStr">
        <is>
          <t>FRANKO actual PPM | DINEX | Extra: PART No: 42325 / Serial No:123944 / Diesel Particulate Filter</t>
        </is>
      </c>
    </row>
    <row r="16587" ht="15.75" customHeight="1">
      <c r="A16587" s="4" t="inlineStr">
        <is>
          <t>WEBC 008</t>
        </is>
      </c>
      <c r="B16587" s="26">
        <f>ROUND((K16587*$B$6*$B$9+L16587*$B$7*$B$10+M16587*$B$8*$B$11)*$B$12,0)</f>
        <v>1159</v>
      </c>
      <c r="C16587" s="26">
        <f>ROUND((K16587*$B$6*$B$9+L16587*$B$7*$B$10+M16587*$B$8*$B$11)*$B$12,0)</f>
        <v>1159</v>
      </c>
      <c r="E16587" s="27">
        <v>1</v>
      </c>
      <c r="F16587" s="28">
        <v>5060</v>
      </c>
      <c r="G16587" s="28">
        <v>1</v>
      </c>
      <c r="H16587" s="29">
        <v>4524</v>
      </c>
      <c r="I16587" s="29">
        <v>0</v>
      </c>
      <c r="J16587" s="29">
        <v>0</v>
      </c>
      <c r="K16587" s="30">
        <f>F16587*G16587*H16587/1000000/$B$13</f>
        <v>0.735976886</v>
      </c>
      <c r="L16587" s="30">
        <f>F16587*G16587*I16587/1000000/$B$13</f>
        <v>0</v>
      </c>
      <c r="M16587" s="30">
        <f>F16587*G16587*J16587/1000000/$B$13</f>
        <v>0</v>
      </c>
      <c r="N16587" s="30">
        <v>1158.5012163013</v>
      </c>
      <c r="O16587" s="4" t="inlineStr">
        <is>
          <t>FRANKO actual PPM | EMINOX | Extra: Serial: C070209</t>
        </is>
      </c>
    </row>
    <row r="16588" ht="15.75" customHeight="1">
      <c r="A16588" s="4" t="inlineStr">
        <is>
          <t>WEBC 008</t>
        </is>
      </c>
      <c r="B16588" s="26">
        <f>ROUND((K16588*$B$6*$B$9+L16588*$B$7*$B$10+M16588*$B$8*$B$11)*$B$12,0)</f>
        <v>1230</v>
      </c>
      <c r="C16588" s="26">
        <f>ROUND((K16588*$B$6*$B$9+L16588*$B$7*$B$10+M16588*$B$8*$B$11)*$B$12,0)</f>
        <v>1230</v>
      </c>
      <c r="E16588" s="27">
        <v>1</v>
      </c>
      <c r="F16588" s="28">
        <v>5000</v>
      </c>
      <c r="G16588" s="28">
        <v>1</v>
      </c>
      <c r="H16588" s="29">
        <v>4860</v>
      </c>
      <c r="I16588" s="29">
        <v>0</v>
      </c>
      <c r="J16588" s="29">
        <v>0</v>
      </c>
      <c r="K16588" s="30">
        <f>F16588*G16588*H16588/1000000/$B$13</f>
        <v>0.7812631416</v>
      </c>
      <c r="L16588" s="30">
        <f>F16588*G16588*I16588/1000000/$B$13</f>
        <v>0</v>
      </c>
      <c r="M16588" s="30">
        <f>F16588*G16588*J16588/1000000/$B$13</f>
        <v>0</v>
      </c>
      <c r="N16588" s="30">
        <v>1229.7863112204</v>
      </c>
      <c r="O16588" s="4" t="inlineStr">
        <is>
          <t>FRANKO actual PPM | EMINOX | Extra: Serial :C070919</t>
        </is>
      </c>
    </row>
    <row r="16589" ht="15.75" customHeight="1">
      <c r="A16589" s="4" t="inlineStr">
        <is>
          <t>WEBC 008</t>
        </is>
      </c>
      <c r="B16589" s="26">
        <f>ROUND((K16589*$B$6*$B$9+L16589*$B$7*$B$10+M16589*$B$8*$B$11)*$B$12,0)</f>
        <v>1343</v>
      </c>
      <c r="C16589" s="26">
        <f>ROUND((K16589*$B$6*$B$9+L16589*$B$7*$B$10+M16589*$B$8*$B$11)*$B$12,0)</f>
        <v>1343</v>
      </c>
      <c r="E16589" s="27">
        <v>1</v>
      </c>
      <c r="F16589" s="28">
        <v>5160</v>
      </c>
      <c r="G16589" s="28">
        <v>1</v>
      </c>
      <c r="H16589" s="29">
        <v>5143</v>
      </c>
      <c r="I16589" s="29">
        <v>0</v>
      </c>
      <c r="J16589" s="29">
        <v>0</v>
      </c>
      <c r="K16589" s="30">
        <f>F16589*G16589*H16589/1000000/$B$13</f>
        <v>0.8532126543</v>
      </c>
      <c r="L16589" s="30">
        <f>F16589*G16589*I16589/1000000/$B$13</f>
        <v>0</v>
      </c>
      <c r="M16589" s="30">
        <f>F16589*G16589*J16589/1000000/$B$13</f>
        <v>0</v>
      </c>
      <c r="N16589" s="30">
        <v>1343.0420392102</v>
      </c>
      <c r="O16589" s="4" t="inlineStr">
        <is>
          <t>FRANKO actual PPM | EMINOX | Extra: Serial: C070217</t>
        </is>
      </c>
    </row>
    <row r="16590" ht="15.75" customHeight="1">
      <c r="A16590" s="4" t="inlineStr">
        <is>
          <t>WEBC 018</t>
        </is>
      </c>
      <c r="B16590" s="26">
        <f>ROUND((K16590*$B$6*$B$9+L16590*$B$7*$B$10+M16590*$B$8*$B$11)*$B$12,0)</f>
        <v>437</v>
      </c>
      <c r="C16590" s="26">
        <f>ROUND((K16590*$B$6*$B$9+L16590*$B$7*$B$10+M16590*$B$8*$B$11)*$B$12,0)</f>
        <v>437</v>
      </c>
      <c r="E16590" s="27">
        <v>1</v>
      </c>
      <c r="F16590" s="28">
        <v>2440</v>
      </c>
      <c r="G16590" s="28">
        <v>1</v>
      </c>
      <c r="H16590" s="29">
        <v>2940</v>
      </c>
      <c r="I16590" s="29">
        <v>89</v>
      </c>
      <c r="J16590" s="29">
        <v>100</v>
      </c>
      <c r="K16590" s="30">
        <f>F16590*G16590*H16590/1000000/$B$13</f>
        <v>0.2306365956</v>
      </c>
      <c r="L16590" s="30">
        <f>F16590*G16590*I16590/1000000/$B$13</f>
        <v>0.0069818561</v>
      </c>
      <c r="M16590" s="30">
        <f>F16590*G16590*J16590/1000000/$B$13</f>
        <v>0.0078447822</v>
      </c>
      <c r="N16590" s="30">
        <v>436.6435561956</v>
      </c>
      <c r="O16590" s="4" t="inlineStr">
        <is>
          <t>FRANKO actual PPM | EMINOX | Extra: Serial: C146920</t>
        </is>
      </c>
    </row>
    <row r="16591" ht="15.75" customHeight="1">
      <c r="A16591" s="4" t="inlineStr">
        <is>
          <t>WEBC 018</t>
        </is>
      </c>
      <c r="B16591" s="26">
        <f>ROUND((K16591*$B$6*$B$9+L16591*$B$7*$B$10+M16591*$B$8*$B$11)*$B$12,0)</f>
        <v>621</v>
      </c>
      <c r="C16591" s="26">
        <f>ROUND((K16591*$B$6*$B$9+L16591*$B$7*$B$10+M16591*$B$8*$B$11)*$B$12,0)</f>
        <v>621</v>
      </c>
      <c r="E16591" s="27">
        <v>1</v>
      </c>
      <c r="F16591" s="28">
        <v>2940</v>
      </c>
      <c r="G16591" s="28">
        <v>1</v>
      </c>
      <c r="H16591" s="29">
        <v>4171</v>
      </c>
      <c r="I16591" s="29">
        <v>0</v>
      </c>
      <c r="J16591" s="29">
        <v>0</v>
      </c>
      <c r="K16591" s="30">
        <f>F16591*G16591*H16591/1000000/$B$13</f>
        <v>0.394256246</v>
      </c>
      <c r="L16591" s="30">
        <f>F16591*G16591*I16591/1000000/$B$13</f>
        <v>0</v>
      </c>
      <c r="M16591" s="30">
        <f>F16591*G16591*J16591/1000000/$B$13</f>
        <v>0</v>
      </c>
      <c r="N16591" s="30">
        <v>620.5987567924</v>
      </c>
      <c r="O16591" s="4" t="inlineStr">
        <is>
          <t>FRANKO actual PPM | EMINOX | Extra: C032490</t>
        </is>
      </c>
    </row>
    <row r="16592" ht="15.75" customHeight="1">
      <c r="A16592" s="4" t="inlineStr">
        <is>
          <t>WEDN 050</t>
        </is>
      </c>
      <c r="B16592" s="26">
        <f>ROUND((K16592*$B$6*$B$9+L16592*$B$7*$B$10+M16592*$B$8*$B$11)*$B$12,0)</f>
        <v>489</v>
      </c>
      <c r="C16592" s="26">
        <f>ROUND((K16592*$B$6*$B$9+L16592*$B$7*$B$10+M16592*$B$8*$B$11)*$B$12,0)</f>
        <v>489</v>
      </c>
      <c r="E16592" s="27">
        <v>1</v>
      </c>
      <c r="F16592" s="28">
        <v>1920</v>
      </c>
      <c r="G16592" s="28">
        <v>1</v>
      </c>
      <c r="H16592" s="29">
        <v>5028</v>
      </c>
      <c r="I16592" s="29">
        <v>0</v>
      </c>
      <c r="J16592" s="29">
        <v>0</v>
      </c>
      <c r="K16592" s="30">
        <f>F16592*G16592*H16592/1000000/$B$13</f>
        <v>0.3103755912</v>
      </c>
      <c r="L16592" s="30">
        <f>F16592*G16592*I16592/1000000/$B$13</f>
        <v>0</v>
      </c>
      <c r="M16592" s="30">
        <f>F16592*G16592*J16592/1000000/$B$13</f>
        <v>0</v>
      </c>
      <c r="N16592" s="30">
        <v>488.562218099</v>
      </c>
      <c r="O16592" s="4" t="inlineStr">
        <is>
          <t>FRANKO actual PPM | EMINOX | Extra: C051520</t>
        </is>
      </c>
    </row>
    <row r="16593" ht="15.75" customHeight="1">
      <c r="A16593" s="4" t="inlineStr">
        <is>
          <t>WEHN 029</t>
        </is>
      </c>
      <c r="B16593" s="26">
        <f>ROUND((K16593*$B$6*$B$9+L16593*$B$7*$B$10+M16593*$B$8*$B$11)*$B$12,0)</f>
        <v>777</v>
      </c>
      <c r="C16593" s="26">
        <f>ROUND((K16593*$B$6*$B$9+L16593*$B$7*$B$10+M16593*$B$8*$B$11)*$B$12,0)</f>
        <v>777</v>
      </c>
      <c r="E16593" s="27">
        <v>1</v>
      </c>
      <c r="F16593" s="28">
        <v>4900</v>
      </c>
      <c r="G16593" s="28">
        <v>1</v>
      </c>
      <c r="H16593" s="29">
        <v>3135</v>
      </c>
      <c r="I16593" s="29">
        <v>0</v>
      </c>
      <c r="J16593" s="29">
        <v>0</v>
      </c>
      <c r="K16593" s="30">
        <f>F16593*G16593*H16593/1000000/$B$13</f>
        <v>0.4938836934</v>
      </c>
      <c r="L16593" s="30">
        <f>F16593*G16593*I16593/1000000/$B$13</f>
        <v>0</v>
      </c>
      <c r="M16593" s="30">
        <f>F16593*G16593*J16593/1000000/$B$13</f>
        <v>0</v>
      </c>
      <c r="N16593" s="30">
        <v>777.4223218029</v>
      </c>
      <c r="O16593" s="4" t="inlineStr">
        <is>
          <t>FRANKO actual PPM | EMINOX | Extra: C159373</t>
        </is>
      </c>
    </row>
    <row r="16594" ht="15.75" customHeight="1">
      <c r="A16594" s="4" t="inlineStr">
        <is>
          <t>???</t>
        </is>
      </c>
      <c r="B16594" s="26">
        <f>ROUND((K16594*$B$6*$B$9+L16594*$B$7*$B$10+M16594*$B$8*$B$11)*$B$12,0)</f>
        <v>577</v>
      </c>
      <c r="C16594" s="26">
        <f>ROUND((K16594*$B$6*$B$9+L16594*$B$7*$B$10+M16594*$B$8*$B$11)*$B$12,0)</f>
        <v>577</v>
      </c>
      <c r="E16594" s="27">
        <v>1</v>
      </c>
      <c r="F16594" s="28">
        <v>2480</v>
      </c>
      <c r="G16594" s="28">
        <v>1</v>
      </c>
      <c r="H16594" s="29">
        <v>4594</v>
      </c>
      <c r="I16594" s="29">
        <v>0</v>
      </c>
      <c r="J16594" s="29">
        <v>0</v>
      </c>
      <c r="K16594" s="30">
        <f>F16594*G16594*H16594/1000000/$B$13</f>
        <v>0.3662973137</v>
      </c>
      <c r="L16594" s="30">
        <f>F16594*G16594*I16594/1000000/$B$13</f>
        <v>0</v>
      </c>
      <c r="M16594" s="30">
        <f>F16594*G16594*J16594/1000000/$B$13</f>
        <v>0</v>
      </c>
      <c r="N16594" s="30">
        <v>576.5886015675</v>
      </c>
      <c r="O16594" s="4" t="inlineStr">
        <is>
          <t>FRANKO actual PPM | EMINOX</t>
        </is>
      </c>
    </row>
    <row r="16595" ht="15.75" customHeight="1">
      <c r="A16595" s="4" t="inlineStr">
        <is>
          <t>WE 12020</t>
        </is>
      </c>
      <c r="B16595" s="26">
        <f>ROUND((K16595*$B$6*$B$9+L16595*$B$7*$B$10+M16595*$B$8*$B$11)*$B$12,0)</f>
        <v>153</v>
      </c>
      <c r="C16595" s="26">
        <f>ROUND((K16595*$B$6*$B$9+L16595*$B$7*$B$10+M16595*$B$8*$B$11)*$B$12,0)</f>
        <v>153</v>
      </c>
      <c r="E16595" s="27">
        <v>1</v>
      </c>
      <c r="F16595" s="28">
        <v>5200</v>
      </c>
      <c r="G16595" s="28">
        <v>1</v>
      </c>
      <c r="H16595" s="29">
        <v>581</v>
      </c>
      <c r="I16595" s="29">
        <v>0</v>
      </c>
      <c r="J16595" s="29">
        <v>0</v>
      </c>
      <c r="K16595" s="30">
        <f>F16595*G16595*H16595/1000000/$B$13</f>
        <v>0.0971338355</v>
      </c>
      <c r="L16595" s="30">
        <f>F16595*G16595*I16595/1000000/$B$13</f>
        <v>0</v>
      </c>
      <c r="M16595" s="30">
        <f>F16595*G16595*J16595/1000000/$B$13</f>
        <v>0</v>
      </c>
      <c r="N16595" s="30">
        <v>152.8983705127</v>
      </c>
      <c r="O16595" s="4" t="inlineStr">
        <is>
          <t>FRANKO actual PPM | EMINOX</t>
        </is>
      </c>
    </row>
    <row r="16596" ht="15.75" customHeight="1">
      <c r="A16596" s="4" t="inlineStr">
        <is>
          <t>WE 12021</t>
        </is>
      </c>
      <c r="B16596" s="26">
        <f>ROUND((K16596*$B$6*$B$9+L16596*$B$7*$B$10+M16596*$B$8*$B$11)*$B$12,0)</f>
        <v>978</v>
      </c>
      <c r="C16596" s="26">
        <f>ROUND((K16596*$B$6*$B$9+L16596*$B$7*$B$10+M16596*$B$8*$B$11)*$B$12,0)</f>
        <v>978</v>
      </c>
      <c r="E16596" s="27">
        <v>1</v>
      </c>
      <c r="F16596" s="28">
        <v>4900</v>
      </c>
      <c r="G16596" s="28">
        <v>1</v>
      </c>
      <c r="H16596" s="29">
        <v>3944</v>
      </c>
      <c r="I16596" s="29">
        <v>0</v>
      </c>
      <c r="J16596" s="29">
        <v>0</v>
      </c>
      <c r="K16596" s="30">
        <f>F16596*G16596*H16596/1000000/$B$13</f>
        <v>0.6213324679</v>
      </c>
      <c r="L16596" s="30">
        <f>F16596*G16596*I16596/1000000/$B$13</f>
        <v>0</v>
      </c>
      <c r="M16596" s="30">
        <f>F16596*G16596*J16596/1000000/$B$13</f>
        <v>0</v>
      </c>
      <c r="N16596" s="30">
        <v>978.0394377004</v>
      </c>
      <c r="O16596" s="4" t="inlineStr">
        <is>
          <t>FRANKO actual PPM | EMINOX</t>
        </is>
      </c>
    </row>
    <row r="16597" ht="15.75" customHeight="1">
      <c r="A16597" s="4" t="inlineStr">
        <is>
          <t>WE 12021</t>
        </is>
      </c>
      <c r="B16597" s="26">
        <f>ROUND((K16597*$B$6*$B$9+L16597*$B$7*$B$10+M16597*$B$8*$B$11)*$B$12,0)</f>
        <v>1013</v>
      </c>
      <c r="C16597" s="26">
        <f>ROUND((K16597*$B$6*$B$9+L16597*$B$7*$B$10+M16597*$B$8*$B$11)*$B$12,0)</f>
        <v>1013</v>
      </c>
      <c r="E16597" s="27">
        <v>1</v>
      </c>
      <c r="F16597" s="28">
        <v>5020</v>
      </c>
      <c r="G16597" s="28">
        <v>1</v>
      </c>
      <c r="H16597" s="29">
        <v>3989</v>
      </c>
      <c r="I16597" s="29">
        <v>0</v>
      </c>
      <c r="J16597" s="29">
        <v>0</v>
      </c>
      <c r="K16597" s="30">
        <f>F16597*G16597*H16597/1000000/$B$13</f>
        <v>0.6438116269</v>
      </c>
      <c r="L16597" s="30">
        <f>F16597*G16597*I16597/1000000/$B$13</f>
        <v>0</v>
      </c>
      <c r="M16597" s="30">
        <f>F16597*G16597*J16597/1000000/$B$13</f>
        <v>0</v>
      </c>
      <c r="N16597" s="30">
        <v>1013.42388186</v>
      </c>
      <c r="O16597" s="4" t="inlineStr">
        <is>
          <t>FRANKO actual PPM | EMINOX</t>
        </is>
      </c>
    </row>
    <row r="16598" ht="15.75" customHeight="1">
      <c r="A16598" s="4" t="inlineStr">
        <is>
          <t>WE 12021</t>
        </is>
      </c>
      <c r="B16598" s="26">
        <f>ROUND((K16598*$B$6*$B$9+L16598*$B$7*$B$10+M16598*$B$8*$B$11)*$B$12,0)</f>
        <v>1366</v>
      </c>
      <c r="C16598" s="26">
        <f>ROUND((K16598*$B$6*$B$9+L16598*$B$7*$B$10+M16598*$B$8*$B$11)*$B$12,0)</f>
        <v>1366</v>
      </c>
      <c r="E16598" s="27">
        <v>1</v>
      </c>
      <c r="F16598" s="28">
        <v>5900</v>
      </c>
      <c r="G16598" s="28">
        <v>1</v>
      </c>
      <c r="H16598" s="29">
        <v>4575</v>
      </c>
      <c r="I16598" s="29">
        <v>0</v>
      </c>
      <c r="J16598" s="29">
        <v>0</v>
      </c>
      <c r="K16598" s="30">
        <f>F16598*G16598*H16598/1000000/$B$13</f>
        <v>0.8678290268</v>
      </c>
      <c r="L16598" s="30">
        <f>F16598*G16598*I16598/1000000/$B$13</f>
        <v>0</v>
      </c>
      <c r="M16598" s="30">
        <f>F16598*G16598*J16598/1000000/$B$13</f>
        <v>0</v>
      </c>
      <c r="N16598" s="30">
        <v>1366.049671013</v>
      </c>
      <c r="O16598" s="4" t="inlineStr">
        <is>
          <t>FRANKO actual PPM | EMINOX</t>
        </is>
      </c>
    </row>
    <row r="16599" ht="15.75" customHeight="1">
      <c r="A16599" s="4" t="inlineStr">
        <is>
          <t>WE 12025</t>
        </is>
      </c>
      <c r="B16599" s="26">
        <f>ROUND((K16599*$B$6*$B$9+L16599*$B$7*$B$10+M16599*$B$8*$B$11)*$B$12,0)</f>
        <v>243</v>
      </c>
      <c r="C16599" s="26">
        <f>ROUND((K16599*$B$6*$B$9+L16599*$B$7*$B$10+M16599*$B$8*$B$11)*$B$12,0)</f>
        <v>243</v>
      </c>
      <c r="E16599" s="27">
        <v>1</v>
      </c>
      <c r="F16599" s="28">
        <v>2100</v>
      </c>
      <c r="G16599" s="28">
        <v>1</v>
      </c>
      <c r="H16599" s="29">
        <v>2290</v>
      </c>
      <c r="I16599" s="29">
        <v>0</v>
      </c>
      <c r="J16599" s="29">
        <v>0</v>
      </c>
      <c r="K16599" s="30">
        <f>F16599*G16599*H16599/1000000/$B$13</f>
        <v>0.1546129402</v>
      </c>
      <c r="L16599" s="30">
        <f>F16599*G16599*I16599/1000000/$B$13</f>
        <v>0</v>
      </c>
      <c r="M16599" s="30">
        <f>F16599*G16599*J16599/1000000/$B$13</f>
        <v>0</v>
      </c>
      <c r="N16599" s="30">
        <v>243.3762292452</v>
      </c>
      <c r="O16599" s="4" t="inlineStr">
        <is>
          <t>FRANKO actual PPM | EMINOX</t>
        </is>
      </c>
    </row>
    <row r="16600" ht="15.75" customHeight="1">
      <c r="A16600" s="4" t="inlineStr">
        <is>
          <t>WE 12025</t>
        </is>
      </c>
      <c r="B16600" s="26">
        <f>ROUND((K16600*$B$6*$B$9+L16600*$B$7*$B$10+M16600*$B$8*$B$11)*$B$12,0)</f>
        <v>464</v>
      </c>
      <c r="C16600" s="26">
        <f>ROUND((K16600*$B$6*$B$9+L16600*$B$7*$B$10+M16600*$B$8*$B$11)*$B$12,0)</f>
        <v>464</v>
      </c>
      <c r="E16600" s="27">
        <v>1</v>
      </c>
      <c r="F16600" s="28">
        <v>2520</v>
      </c>
      <c r="G16600" s="28">
        <v>1</v>
      </c>
      <c r="H16600" s="29">
        <v>3639</v>
      </c>
      <c r="I16600" s="29">
        <v>0</v>
      </c>
      <c r="J16600" s="29">
        <v>0</v>
      </c>
      <c r="K16600" s="30">
        <f>F16600*G16600*H16600/1000000/$B$13</f>
        <v>0.2948313482</v>
      </c>
      <c r="L16600" s="30">
        <f>F16600*G16600*I16600/1000000/$B$13</f>
        <v>0</v>
      </c>
      <c r="M16600" s="30">
        <f>F16600*G16600*J16600/1000000/$B$13</f>
        <v>0</v>
      </c>
      <c r="N16600" s="30">
        <v>464.0940252699</v>
      </c>
      <c r="O16600" s="4" t="inlineStr">
        <is>
          <t>FRANKO actual PPM | EMINOX</t>
        </is>
      </c>
    </row>
    <row r="16601" ht="15.75" customHeight="1">
      <c r="A16601" s="4" t="inlineStr">
        <is>
          <t>WE 12025</t>
        </is>
      </c>
      <c r="B16601" s="26">
        <f>ROUND((K16601*$B$6*$B$9+L16601*$B$7*$B$10+M16601*$B$8*$B$11)*$B$12,0)</f>
        <v>550</v>
      </c>
      <c r="C16601" s="26">
        <f>ROUND((K16601*$B$6*$B$9+L16601*$B$7*$B$10+M16601*$B$8*$B$11)*$B$12,0)</f>
        <v>550</v>
      </c>
      <c r="E16601" s="27">
        <v>1</v>
      </c>
      <c r="F16601" s="28">
        <v>2500</v>
      </c>
      <c r="G16601" s="28">
        <v>1</v>
      </c>
      <c r="H16601" s="29">
        <v>4346</v>
      </c>
      <c r="I16601" s="29">
        <v>0</v>
      </c>
      <c r="J16601" s="29">
        <v>0</v>
      </c>
      <c r="K16601" s="30">
        <f>F16601*G16601*H16601/1000000/$B$13</f>
        <v>0.3493178615</v>
      </c>
      <c r="L16601" s="30">
        <f>F16601*G16601*I16601/1000000/$B$13</f>
        <v>0</v>
      </c>
      <c r="M16601" s="30">
        <f>F16601*G16601*J16601/1000000/$B$13</f>
        <v>0</v>
      </c>
      <c r="N16601" s="30">
        <v>549.861245737</v>
      </c>
      <c r="O16601" s="4" t="inlineStr">
        <is>
          <t>FRANKO actual PPM | EMINOX</t>
        </is>
      </c>
    </row>
    <row r="16602" ht="15.75" customHeight="1">
      <c r="A16602" s="4" t="inlineStr">
        <is>
          <t>WE 12025</t>
        </is>
      </c>
      <c r="B16602" s="26">
        <f>ROUND((K16602*$B$6*$B$9+L16602*$B$7*$B$10+M16602*$B$8*$B$11)*$B$12,0)</f>
        <v>561</v>
      </c>
      <c r="C16602" s="26">
        <f>ROUND((K16602*$B$6*$B$9+L16602*$B$7*$B$10+M16602*$B$8*$B$11)*$B$12,0)</f>
        <v>561</v>
      </c>
      <c r="E16602" s="27">
        <v>1</v>
      </c>
      <c r="F16602" s="28">
        <v>2700</v>
      </c>
      <c r="G16602" s="28">
        <v>1</v>
      </c>
      <c r="H16602" s="29">
        <v>4105</v>
      </c>
      <c r="I16602" s="29">
        <v>0</v>
      </c>
      <c r="J16602" s="29">
        <v>0</v>
      </c>
      <c r="K16602" s="30">
        <f>F16602*G16602*H16602/1000000/$B$13</f>
        <v>0.3563427996</v>
      </c>
      <c r="L16602" s="30">
        <f>F16602*G16602*I16602/1000000/$B$13</f>
        <v>0</v>
      </c>
      <c r="M16602" s="30">
        <f>F16602*G16602*J16602/1000000/$B$13</f>
        <v>0</v>
      </c>
      <c r="N16602" s="30">
        <v>560.91920084</v>
      </c>
      <c r="O16602" s="4" t="inlineStr">
        <is>
          <t>FRANKO actual PPM | EMINOX</t>
        </is>
      </c>
    </row>
    <row r="16603" ht="15.75" customHeight="1">
      <c r="A16603" s="4" t="inlineStr">
        <is>
          <t>WE 12025</t>
        </is>
      </c>
      <c r="B16603" s="26">
        <f>ROUND((K16603*$B$6*$B$9+L16603*$B$7*$B$10+M16603*$B$8*$B$11)*$B$12,0)</f>
        <v>573</v>
      </c>
      <c r="C16603" s="26">
        <f>ROUND((K16603*$B$6*$B$9+L16603*$B$7*$B$10+M16603*$B$8*$B$11)*$B$12,0)</f>
        <v>573</v>
      </c>
      <c r="E16603" s="27">
        <v>1</v>
      </c>
      <c r="F16603" s="28">
        <v>2500</v>
      </c>
      <c r="G16603" s="28">
        <v>1</v>
      </c>
      <c r="H16603" s="29">
        <v>4530</v>
      </c>
      <c r="I16603" s="29">
        <v>0</v>
      </c>
      <c r="J16603" s="29">
        <v>0</v>
      </c>
      <c r="K16603" s="30">
        <f>F16603*G16603*H16603/1000000/$B$13</f>
        <v>0.3641072049</v>
      </c>
      <c r="L16603" s="30">
        <f>F16603*G16603*I16603/1000000/$B$13</f>
        <v>0</v>
      </c>
      <c r="M16603" s="30">
        <f>F16603*G16603*J16603/1000000/$B$13</f>
        <v>0</v>
      </c>
      <c r="N16603" s="30">
        <v>573.1411512169</v>
      </c>
      <c r="O16603" s="4" t="inlineStr">
        <is>
          <t>FRANKO actual PPM | EMINOX</t>
        </is>
      </c>
    </row>
    <row r="16604" ht="15.75" customHeight="1">
      <c r="A16604" s="4" t="inlineStr">
        <is>
          <t>WE 12025</t>
        </is>
      </c>
      <c r="B16604" s="26">
        <f>ROUND((K16604*$B$6*$B$9+L16604*$B$7*$B$10+M16604*$B$8*$B$11)*$B$12,0)</f>
        <v>630</v>
      </c>
      <c r="C16604" s="26">
        <f>ROUND((K16604*$B$6*$B$9+L16604*$B$7*$B$10+M16604*$B$8*$B$11)*$B$12,0)</f>
        <v>630</v>
      </c>
      <c r="E16604" s="27">
        <v>1</v>
      </c>
      <c r="F16604" s="28">
        <v>2500</v>
      </c>
      <c r="G16604" s="28">
        <v>1</v>
      </c>
      <c r="H16604" s="29">
        <v>4982</v>
      </c>
      <c r="I16604" s="29">
        <v>0</v>
      </c>
      <c r="J16604" s="29">
        <v>0</v>
      </c>
      <c r="K16604" s="30">
        <f>F16604*G16604*H16604/1000000/$B$13</f>
        <v>0.4004375485</v>
      </c>
      <c r="L16604" s="30">
        <f>F16604*G16604*I16604/1000000/$B$13</f>
        <v>0</v>
      </c>
      <c r="M16604" s="30">
        <f>F16604*G16604*J16604/1000000/$B$13</f>
        <v>0</v>
      </c>
      <c r="N16604" s="30">
        <v>630.3287451132</v>
      </c>
      <c r="O16604" s="4" t="inlineStr">
        <is>
          <t>FRANKO actual PPM | EMINOX</t>
        </is>
      </c>
    </row>
    <row r="16605" ht="15.75" customHeight="1">
      <c r="A16605" s="4" t="inlineStr">
        <is>
          <t>WE 12025</t>
        </is>
      </c>
      <c r="B16605" s="26">
        <f>ROUND((K16605*$B$6*$B$9+L16605*$B$7*$B$10+M16605*$B$8*$B$11)*$B$12,0)</f>
        <v>675</v>
      </c>
      <c r="C16605" s="26">
        <f>ROUND((K16605*$B$6*$B$9+L16605*$B$7*$B$10+M16605*$B$8*$B$11)*$B$12,0)</f>
        <v>675</v>
      </c>
      <c r="E16605" s="27">
        <v>1</v>
      </c>
      <c r="F16605" s="28">
        <v>2700</v>
      </c>
      <c r="G16605" s="28">
        <v>1</v>
      </c>
      <c r="H16605" s="29">
        <v>4938</v>
      </c>
      <c r="I16605" s="29">
        <v>0</v>
      </c>
      <c r="J16605" s="29">
        <v>0</v>
      </c>
      <c r="K16605" s="30">
        <f>F16605*G16605*H16605/1000000/$B$13</f>
        <v>0.4286530437</v>
      </c>
      <c r="L16605" s="30">
        <f>F16605*G16605*I16605/1000000/$B$13</f>
        <v>0</v>
      </c>
      <c r="M16605" s="30">
        <f>F16605*G16605*J16605/1000000/$B$13</f>
        <v>0</v>
      </c>
      <c r="N16605" s="30">
        <v>674.7427560896</v>
      </c>
      <c r="O16605" s="4" t="inlineStr">
        <is>
          <t>FRANKO actual PPM | EMINOX</t>
        </is>
      </c>
    </row>
    <row r="16606" ht="15.75" customHeight="1">
      <c r="A16606" s="4" t="inlineStr">
        <is>
          <t>WE 12025</t>
        </is>
      </c>
      <c r="B16606" s="26">
        <f>ROUND((K16606*$B$6*$B$9+L16606*$B$7*$B$10+M16606*$B$8*$B$11)*$B$12,0)</f>
        <v>690</v>
      </c>
      <c r="C16606" s="26">
        <f>ROUND((K16606*$B$6*$B$9+L16606*$B$7*$B$10+M16606*$B$8*$B$11)*$B$12,0)</f>
        <v>690</v>
      </c>
      <c r="E16606" s="27">
        <v>1</v>
      </c>
      <c r="F16606" s="28">
        <v>2740</v>
      </c>
      <c r="G16606" s="28">
        <v>1</v>
      </c>
      <c r="H16606" s="29">
        <v>4976</v>
      </c>
      <c r="I16606" s="29">
        <v>0</v>
      </c>
      <c r="J16606" s="29">
        <v>0</v>
      </c>
      <c r="K16606" s="30">
        <f>F16606*G16606*H16606/1000000/$B$13</f>
        <v>0.4383509949</v>
      </c>
      <c r="L16606" s="30">
        <f>F16606*G16606*I16606/1000000/$B$13</f>
        <v>0</v>
      </c>
      <c r="M16606" s="30">
        <f>F16606*G16606*J16606/1000000/$B$13</f>
        <v>0</v>
      </c>
      <c r="N16606" s="30">
        <v>690.0083010656</v>
      </c>
      <c r="O16606" s="4" t="inlineStr">
        <is>
          <t>FRANKO actual PPM | EMINOX</t>
        </is>
      </c>
    </row>
    <row r="16607" ht="15.75" customHeight="1">
      <c r="A16607" s="4" t="inlineStr">
        <is>
          <t>WE 12082</t>
        </is>
      </c>
      <c r="B16607" s="26">
        <f>ROUND((K16607*$B$6*$B$9+L16607*$B$7*$B$10+M16607*$B$8*$B$11)*$B$12,0)</f>
        <v>751</v>
      </c>
      <c r="C16607" s="26">
        <f>ROUND((K16607*$B$6*$B$9+L16607*$B$7*$B$10+M16607*$B$8*$B$11)*$B$12,0)</f>
        <v>751</v>
      </c>
      <c r="E16607" s="27">
        <v>1</v>
      </c>
      <c r="F16607" s="28">
        <v>5840</v>
      </c>
      <c r="G16607" s="28">
        <v>1</v>
      </c>
      <c r="H16607" s="29">
        <v>2542</v>
      </c>
      <c r="I16607" s="29">
        <v>0</v>
      </c>
      <c r="J16607" s="29">
        <v>0</v>
      </c>
      <c r="K16607" s="30">
        <f>F16607*G16607*H16607/1000000/$B$13</f>
        <v>0.477286835</v>
      </c>
      <c r="L16607" s="30">
        <f>F16607*G16607*I16607/1000000/$B$13</f>
        <v>0</v>
      </c>
      <c r="M16607" s="30">
        <f>F16607*G16607*J16607/1000000/$B$13</f>
        <v>0</v>
      </c>
      <c r="N16607" s="30">
        <v>751.2972070055</v>
      </c>
      <c r="O16607" s="4" t="inlineStr">
        <is>
          <t>FRANKO actual PPM | EMINOX | Extra: C142093</t>
        </is>
      </c>
    </row>
    <row r="16608" ht="15.75" customHeight="1">
      <c r="A16608" s="4" t="inlineStr">
        <is>
          <t>WE 12100</t>
        </is>
      </c>
      <c r="B16608" s="26">
        <f>ROUND((K16608*$B$6*$B$9+L16608*$B$7*$B$10+M16608*$B$8*$B$11)*$B$12,0)</f>
        <v>1251</v>
      </c>
      <c r="C16608" s="26">
        <f>ROUND((K16608*$B$6*$B$9+L16608*$B$7*$B$10+M16608*$B$8*$B$11)*$B$12,0)</f>
        <v>1251</v>
      </c>
      <c r="E16608" s="27">
        <v>1</v>
      </c>
      <c r="F16608" s="28">
        <v>4960</v>
      </c>
      <c r="G16608" s="28">
        <v>1</v>
      </c>
      <c r="H16608" s="29">
        <v>4985</v>
      </c>
      <c r="I16608" s="29">
        <v>0</v>
      </c>
      <c r="J16608" s="29">
        <v>0</v>
      </c>
      <c r="K16608" s="30">
        <f>F16608*G16608*H16608/1000000/$B$13</f>
        <v>0.7949464994</v>
      </c>
      <c r="L16608" s="30">
        <f>F16608*G16608*I16608/1000000/$B$13</f>
        <v>0</v>
      </c>
      <c r="M16608" s="30">
        <f>F16608*G16608*J16608/1000000/$B$13</f>
        <v>0</v>
      </c>
      <c r="N16608" s="30">
        <v>1251.3252846383</v>
      </c>
      <c r="O16608" s="4" t="inlineStr">
        <is>
          <t>FRANKO actual PPM | EMINOX | Extra: STORAS / 5kq</t>
        </is>
      </c>
    </row>
    <row r="16609" ht="15.75" customHeight="1">
      <c r="A16609" s="4" t="inlineStr">
        <is>
          <t>WE 12120</t>
        </is>
      </c>
      <c r="B16609" s="26">
        <f>ROUND((K16609*$B$6*$B$9+L16609*$B$7*$B$10+M16609*$B$8*$B$11)*$B$12,0)</f>
        <v>732</v>
      </c>
      <c r="C16609" s="26">
        <f>ROUND((K16609*$B$6*$B$9+L16609*$B$7*$B$10+M16609*$B$8*$B$11)*$B$12,0)</f>
        <v>732</v>
      </c>
      <c r="E16609" s="27">
        <v>1</v>
      </c>
      <c r="F16609" s="28">
        <v>2700</v>
      </c>
      <c r="G16609" s="28">
        <v>1</v>
      </c>
      <c r="H16609" s="29">
        <v>5355</v>
      </c>
      <c r="I16609" s="29">
        <v>0</v>
      </c>
      <c r="J16609" s="29">
        <v>0</v>
      </c>
      <c r="K16609" s="30">
        <f>F16609*G16609*H16609/1000000/$B$13</f>
        <v>0.4648515693</v>
      </c>
      <c r="L16609" s="30">
        <f>F16609*G16609*I16609/1000000/$B$13</f>
        <v>0</v>
      </c>
      <c r="M16609" s="30">
        <f>F16609*G16609*J16609/1000000/$B$13</f>
        <v>0</v>
      </c>
      <c r="N16609" s="30">
        <v>731.7228551761</v>
      </c>
      <c r="O16609" s="4" t="inlineStr">
        <is>
          <t>FRANKO actual PPM | EMINOX | Extra: PLONAS / 2.5kq</t>
        </is>
      </c>
    </row>
    <row r="16610" ht="15.75" customHeight="1">
      <c r="A16610" s="4" t="inlineStr">
        <is>
          <t>WE 16018</t>
        </is>
      </c>
      <c r="B16610" s="26">
        <f>ROUND((K16610*$B$6*$B$9+L16610*$B$7*$B$10+M16610*$B$8*$B$11)*$B$12,0)</f>
        <v>687</v>
      </c>
      <c r="C16610" s="26">
        <f>ROUND((K16610*$B$6*$B$9+L16610*$B$7*$B$10+M16610*$B$8*$B$11)*$B$12,0)</f>
        <v>687</v>
      </c>
      <c r="E16610" s="27">
        <v>1</v>
      </c>
      <c r="F16610" s="28">
        <v>2600</v>
      </c>
      <c r="G16610" s="28">
        <v>1</v>
      </c>
      <c r="H16610" s="29">
        <v>5218</v>
      </c>
      <c r="I16610" s="29">
        <v>0</v>
      </c>
      <c r="J16610" s="29">
        <v>0</v>
      </c>
      <c r="K16610" s="30">
        <f>F16610*G16610*H16610/1000000/$B$13</f>
        <v>0.4361827485</v>
      </c>
      <c r="L16610" s="30">
        <f>F16610*G16610*I16610/1000000/$B$13</f>
        <v>0</v>
      </c>
      <c r="M16610" s="30">
        <f>F16610*G16610*J16610/1000000/$B$13</f>
        <v>0</v>
      </c>
      <c r="N16610" s="30">
        <v>686.5952644882</v>
      </c>
      <c r="O16610" s="4" t="inlineStr">
        <is>
          <t>FRANKO actual PPM | EMINOX | Extra: PLONAS / 2.5kq</t>
        </is>
      </c>
    </row>
    <row r="16611" ht="15.75" customHeight="1">
      <c r="A16611" s="4" t="inlineStr">
        <is>
          <t>Part Nr A11-0067</t>
        </is>
      </c>
      <c r="B16611" s="26">
        <f>ROUND((K16611*$B$6*$B$9+L16611*$B$7*$B$10+M16611*$B$8*$B$11)*$B$12,0)</f>
        <v>721</v>
      </c>
      <c r="C16611" s="26">
        <f>ROUND((K16611*$B$6*$B$9+L16611*$B$7*$B$10+M16611*$B$8*$B$11)*$B$12,0)</f>
        <v>721</v>
      </c>
      <c r="E16611" s="27">
        <v>1</v>
      </c>
      <c r="F16611" s="28">
        <v>10500</v>
      </c>
      <c r="G16611" s="28">
        <v>1</v>
      </c>
      <c r="H16611" s="29">
        <v>1356</v>
      </c>
      <c r="I16611" s="29">
        <v>0</v>
      </c>
      <c r="J16611" s="29">
        <v>0</v>
      </c>
      <c r="K16611" s="30">
        <f>F16611*G16611*H16611/1000000/$B$13</f>
        <v>0.4577623296</v>
      </c>
      <c r="L16611" s="30">
        <f>F16611*G16611*I16611/1000000/$B$13</f>
        <v>0</v>
      </c>
      <c r="M16611" s="30">
        <f>F16611*G16611*J16611/1000000/$B$13</f>
        <v>0</v>
      </c>
      <c r="N16611" s="30">
        <v>720.5636830928</v>
      </c>
      <c r="O16611" s="4" t="inlineStr">
        <is>
          <t>FRANKO actual PPM | LUBRIZOL | Extra: PDF / 10kq</t>
        </is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17</v>
      </c>
      <c r="C9" s="4">
        <v>3.0</v>
      </c>
      <c r="D9" s="4" t="s">
        <v>18</v>
      </c>
    </row>
    <row r="10">
      <c r="B10" s="4" t="s">
        <v>19</v>
      </c>
      <c r="C10" s="4">
        <v>1.85</v>
      </c>
      <c r="D10" s="4" t="s">
        <v>20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24</v>
      </c>
    </row>
    <row r="13">
      <c r="B13" s="4" t="s">
        <v>27</v>
      </c>
      <c r="C13" s="4">
        <v>1.15</v>
      </c>
      <c r="D13" s="4" t="s">
        <v>28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35</v>
      </c>
    </row>
    <row r="16">
      <c r="B16" s="4" t="s">
        <v>37</v>
      </c>
      <c r="C16" s="4">
        <v>11.0</v>
      </c>
      <c r="D16" s="4" t="s">
        <v>38</v>
      </c>
    </row>
    <row r="17">
      <c r="B17" s="4" t="s">
        <v>39</v>
      </c>
      <c r="C17" s="4">
        <v>13.25</v>
      </c>
      <c r="D17" s="4" t="s">
        <v>38</v>
      </c>
    </row>
    <row r="18">
      <c r="B18" s="4" t="s">
        <v>42</v>
      </c>
      <c r="C18" s="4">
        <v>20.0</v>
      </c>
      <c r="D18" s="4" t="s">
        <v>38</v>
      </c>
    </row>
    <row r="19">
      <c r="B19" s="4" t="s">
        <v>43</v>
      </c>
      <c r="C19" s="4">
        <v>4.0</v>
      </c>
      <c r="D19" s="4" t="s">
        <v>38</v>
      </c>
    </row>
    <row r="20">
      <c r="B20" s="4" t="s">
        <v>45</v>
      </c>
      <c r="C20" s="4">
        <v>19.0</v>
      </c>
      <c r="D20" s="4" t="s">
        <v>38</v>
      </c>
    </row>
    <row r="21" ht="15.75" customHeight="1">
      <c r="B21" s="4" t="s">
        <v>46</v>
      </c>
      <c r="C21" s="4">
        <v>6.75</v>
      </c>
      <c r="D21" s="4" t="s">
        <v>38</v>
      </c>
    </row>
    <row r="22" ht="15.75" customHeight="1">
      <c r="B22" s="4" t="s">
        <v>49</v>
      </c>
      <c r="C22" s="4">
        <v>4.25</v>
      </c>
      <c r="D22" s="4" t="s">
        <v>50</v>
      </c>
    </row>
    <row r="23" ht="15.75" customHeight="1">
      <c r="B23" s="4" t="s">
        <v>52</v>
      </c>
      <c r="C23" s="4">
        <v>72.0</v>
      </c>
      <c r="D23" s="4" t="s">
        <v>53</v>
      </c>
    </row>
    <row r="24" ht="15.75" customHeight="1">
      <c r="B24" s="4" t="s">
        <v>54</v>
      </c>
      <c r="C24" s="4">
        <v>101.0</v>
      </c>
      <c r="D24" s="4" t="s">
        <v>53</v>
      </c>
    </row>
    <row r="25" ht="15.75" customHeight="1">
      <c r="B25" s="4" t="s">
        <v>55</v>
      </c>
      <c r="C25" s="4">
        <v>126.0</v>
      </c>
      <c r="D25" s="4" t="s">
        <v>53</v>
      </c>
    </row>
    <row r="26" ht="15.75" customHeight="1">
      <c r="B26" s="4" t="s">
        <v>57</v>
      </c>
      <c r="C26" s="4">
        <v>51.0</v>
      </c>
      <c r="D26" s="4" t="s">
        <v>58</v>
      </c>
    </row>
    <row r="27" ht="15.75" customHeight="1">
      <c r="B27" s="4" t="s">
        <v>60</v>
      </c>
      <c r="C27" s="4">
        <v>66.0</v>
      </c>
      <c r="D27" s="4" t="s">
        <v>58</v>
      </c>
    </row>
    <row r="28" ht="15.75" customHeight="1">
      <c r="B28" s="4" t="s">
        <v>61</v>
      </c>
      <c r="C28" s="4">
        <v>74.0</v>
      </c>
      <c r="D28" s="4" t="s">
        <v>58</v>
      </c>
    </row>
    <row r="29" ht="15.75" customHeight="1">
      <c r="B29" s="4" t="s">
        <v>62</v>
      </c>
      <c r="C29" s="4">
        <v>36.0</v>
      </c>
      <c r="D29" s="4" t="s">
        <v>64</v>
      </c>
    </row>
    <row r="30" ht="15.75" customHeight="1">
      <c r="B30" s="4" t="s">
        <v>66</v>
      </c>
      <c r="C30" s="4">
        <v>48.0</v>
      </c>
      <c r="D30" s="4" t="s">
        <v>64</v>
      </c>
    </row>
    <row r="31" ht="15.75" customHeight="1">
      <c r="B31" s="4" t="s">
        <v>68</v>
      </c>
      <c r="C31" s="4">
        <v>60.0</v>
      </c>
      <c r="D31" s="4" t="s">
        <v>64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71</v>
      </c>
      <c r="C33" s="4">
        <v>35.0</v>
      </c>
      <c r="D33" s="4" t="s">
        <v>70</v>
      </c>
    </row>
    <row r="34" ht="15.75" customHeight="1">
      <c r="B34" s="4" t="s">
        <v>75</v>
      </c>
      <c r="C34" s="4">
        <v>0.297</v>
      </c>
      <c r="D34" s="4" t="s">
        <v>76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79</v>
      </c>
      <c r="C36" s="4">
        <v>0.3</v>
      </c>
      <c r="D36" s="4" t="s">
        <v>80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14</v>
      </c>
      <c r="B1" s="7" t="s">
        <v>25</v>
      </c>
      <c r="C1" s="7" t="s">
        <v>34</v>
      </c>
      <c r="D1" s="7" t="s">
        <v>40</v>
      </c>
      <c r="E1" s="7" t="s">
        <v>44</v>
      </c>
      <c r="F1" s="7" t="s">
        <v>47</v>
      </c>
    </row>
    <row r="2" ht="19.5" customHeight="1">
      <c r="A2" s="11" t="s">
        <v>51</v>
      </c>
      <c r="B2" s="12" t="s">
        <v>56</v>
      </c>
      <c r="C2" s="14">
        <v>300.0</v>
      </c>
      <c r="D2" s="14">
        <v>210.0</v>
      </c>
      <c r="E2" s="16">
        <v>0.3</v>
      </c>
      <c r="F2" s="11" t="s">
        <v>73</v>
      </c>
    </row>
    <row r="3" ht="19.5" customHeight="1">
      <c r="A3" s="11" t="s">
        <v>51</v>
      </c>
      <c r="B3" s="12" t="s">
        <v>81</v>
      </c>
      <c r="C3" s="14">
        <v>200.0</v>
      </c>
      <c r="D3" s="14">
        <v>140.0</v>
      </c>
      <c r="E3" s="16">
        <v>0.3</v>
      </c>
      <c r="F3" s="11" t="s">
        <v>73</v>
      </c>
    </row>
    <row r="4" ht="19.5" customHeight="1">
      <c r="A4" s="11" t="s">
        <v>51</v>
      </c>
      <c r="B4" s="12" t="s">
        <v>84</v>
      </c>
      <c r="C4" s="14">
        <v>75.0</v>
      </c>
      <c r="D4" s="14">
        <v>52.5</v>
      </c>
      <c r="E4" s="16">
        <v>0.3</v>
      </c>
      <c r="F4" s="11" t="s">
        <v>73</v>
      </c>
    </row>
    <row r="5" ht="19.5" customHeight="1">
      <c r="A5" s="11" t="s">
        <v>51</v>
      </c>
      <c r="B5" s="12" t="s">
        <v>87</v>
      </c>
      <c r="C5" s="14">
        <v>75.0</v>
      </c>
      <c r="D5" s="14">
        <v>52.5</v>
      </c>
      <c r="E5" s="16">
        <v>0.3</v>
      </c>
      <c r="F5" s="11" t="s">
        <v>73</v>
      </c>
    </row>
    <row r="6" ht="19.5" customHeight="1">
      <c r="A6" s="11" t="s">
        <v>51</v>
      </c>
      <c r="B6" s="12" t="s">
        <v>91</v>
      </c>
      <c r="C6" s="14">
        <v>75.0</v>
      </c>
      <c r="D6" s="14">
        <v>52.5</v>
      </c>
      <c r="E6" s="16">
        <v>0.3</v>
      </c>
      <c r="F6" s="11" t="s">
        <v>73</v>
      </c>
    </row>
    <row r="7" ht="19.5" customHeight="1">
      <c r="A7" s="11" t="s">
        <v>51</v>
      </c>
      <c r="B7" s="12" t="s">
        <v>96</v>
      </c>
      <c r="C7" s="14">
        <v>75.0</v>
      </c>
      <c r="D7" s="14">
        <v>52.5</v>
      </c>
      <c r="E7" s="16">
        <v>0.3</v>
      </c>
      <c r="F7" s="11" t="s">
        <v>73</v>
      </c>
    </row>
    <row r="8" ht="19.5" customHeight="1">
      <c r="A8" s="11" t="s">
        <v>51</v>
      </c>
      <c r="B8" s="12" t="s">
        <v>103</v>
      </c>
      <c r="C8" s="14">
        <v>75.0</v>
      </c>
      <c r="D8" s="14">
        <v>52.5</v>
      </c>
      <c r="E8" s="16">
        <v>0.3</v>
      </c>
      <c r="F8" s="11" t="s">
        <v>73</v>
      </c>
    </row>
    <row r="9" ht="19.5" customHeight="1">
      <c r="A9" s="11" t="s">
        <v>51</v>
      </c>
      <c r="B9" s="12" t="s">
        <v>108</v>
      </c>
      <c r="C9" s="14">
        <v>150.0</v>
      </c>
      <c r="D9" s="14">
        <v>105.0</v>
      </c>
      <c r="E9" s="16">
        <v>0.3</v>
      </c>
      <c r="F9" s="11" t="s">
        <v>73</v>
      </c>
    </row>
    <row r="10" ht="19.5" customHeight="1">
      <c r="A10" s="11" t="s">
        <v>51</v>
      </c>
      <c r="B10" s="12" t="s">
        <v>113</v>
      </c>
      <c r="C10" s="14">
        <v>50.0</v>
      </c>
      <c r="D10" s="14">
        <v>35.0</v>
      </c>
      <c r="E10" s="16">
        <v>0.3</v>
      </c>
      <c r="F10" s="11" t="s">
        <v>73</v>
      </c>
    </row>
    <row r="11" ht="19.5" customHeight="1">
      <c r="A11" s="11" t="s">
        <v>51</v>
      </c>
      <c r="B11" s="12" t="s">
        <v>119</v>
      </c>
      <c r="C11" s="14">
        <v>150.0</v>
      </c>
      <c r="D11" s="14">
        <v>105.0</v>
      </c>
      <c r="E11" s="16">
        <v>0.3</v>
      </c>
      <c r="F11" s="11" t="s">
        <v>73</v>
      </c>
    </row>
    <row r="12" ht="19.5" customHeight="1">
      <c r="A12" s="11" t="s">
        <v>51</v>
      </c>
      <c r="B12" s="12" t="s">
        <v>121</v>
      </c>
      <c r="C12" s="14">
        <v>50.0</v>
      </c>
      <c r="D12" s="14">
        <v>35.0</v>
      </c>
      <c r="E12" s="16">
        <v>0.3</v>
      </c>
      <c r="F12" s="11" t="s">
        <v>73</v>
      </c>
    </row>
    <row r="13" ht="19.5" customHeight="1">
      <c r="A13" s="11" t="s">
        <v>51</v>
      </c>
      <c r="B13" s="12" t="s">
        <v>123</v>
      </c>
      <c r="C13" s="14">
        <v>100.0</v>
      </c>
      <c r="D13" s="14">
        <v>70.0</v>
      </c>
      <c r="E13" s="16">
        <v>0.3</v>
      </c>
      <c r="F13" s="11" t="s">
        <v>73</v>
      </c>
    </row>
    <row r="14" ht="19.5" customHeight="1">
      <c r="A14" s="11" t="s">
        <v>51</v>
      </c>
      <c r="B14" s="12" t="s">
        <v>125</v>
      </c>
      <c r="C14" s="14">
        <v>100.0</v>
      </c>
      <c r="D14" s="14">
        <v>70.0</v>
      </c>
      <c r="E14" s="16">
        <v>0.3</v>
      </c>
      <c r="F14" s="11" t="s">
        <v>73</v>
      </c>
    </row>
    <row r="15" ht="19.5" customHeight="1">
      <c r="A15" s="11" t="s">
        <v>51</v>
      </c>
      <c r="B15" s="12" t="s">
        <v>128</v>
      </c>
      <c r="C15" s="14">
        <v>75.0</v>
      </c>
      <c r="D15" s="14">
        <v>52.5</v>
      </c>
      <c r="E15" s="16">
        <v>0.3</v>
      </c>
      <c r="F15" s="11" t="s">
        <v>73</v>
      </c>
    </row>
    <row r="16" ht="19.5" customHeight="1">
      <c r="A16" s="11" t="s">
        <v>51</v>
      </c>
      <c r="B16" s="12" t="s">
        <v>137</v>
      </c>
      <c r="C16" s="14">
        <v>250.0</v>
      </c>
      <c r="D16" s="14">
        <v>175.0</v>
      </c>
      <c r="E16" s="16">
        <v>0.3</v>
      </c>
      <c r="F16" s="11" t="s">
        <v>73</v>
      </c>
    </row>
    <row r="17" ht="19.5" customHeight="1">
      <c r="A17" s="11" t="s">
        <v>51</v>
      </c>
      <c r="B17" s="12" t="s">
        <v>145</v>
      </c>
      <c r="C17" s="14">
        <v>250.0</v>
      </c>
      <c r="D17" s="14">
        <v>175.0</v>
      </c>
      <c r="E17" s="16">
        <v>0.3</v>
      </c>
      <c r="F17" s="11" t="s">
        <v>73</v>
      </c>
    </row>
    <row r="18" ht="19.5" customHeight="1">
      <c r="A18" s="11" t="s">
        <v>51</v>
      </c>
      <c r="B18" s="12" t="s">
        <v>146</v>
      </c>
      <c r="C18" s="14">
        <v>150.0</v>
      </c>
      <c r="D18" s="14">
        <v>105.0</v>
      </c>
      <c r="E18" s="16">
        <v>0.3</v>
      </c>
      <c r="F18" s="11" t="s">
        <v>73</v>
      </c>
    </row>
    <row r="19" ht="19.5" customHeight="1">
      <c r="A19" s="11" t="s">
        <v>51</v>
      </c>
      <c r="B19" s="12" t="s">
        <v>147</v>
      </c>
      <c r="C19" s="14">
        <v>25.0</v>
      </c>
      <c r="D19" s="14">
        <v>17.5</v>
      </c>
      <c r="E19" s="16">
        <v>0.3</v>
      </c>
      <c r="F19" s="11" t="s">
        <v>73</v>
      </c>
    </row>
    <row r="20" ht="19.5" customHeight="1">
      <c r="A20" s="11" t="s">
        <v>51</v>
      </c>
      <c r="B20" s="12" t="s">
        <v>148</v>
      </c>
      <c r="C20" s="14">
        <v>25.0</v>
      </c>
      <c r="D20" s="14">
        <v>17.5</v>
      </c>
      <c r="E20" s="16">
        <v>0.3</v>
      </c>
      <c r="F20" s="11" t="s">
        <v>73</v>
      </c>
    </row>
    <row r="21" ht="19.5" customHeight="1">
      <c r="A21" s="11" t="s">
        <v>51</v>
      </c>
      <c r="B21" s="12" t="s">
        <v>149</v>
      </c>
      <c r="C21" s="14">
        <v>25.0</v>
      </c>
      <c r="D21" s="14">
        <v>17.5</v>
      </c>
      <c r="E21" s="16">
        <v>0.3</v>
      </c>
      <c r="F21" s="11" t="s">
        <v>73</v>
      </c>
    </row>
    <row r="22" ht="19.5" customHeight="1">
      <c r="A22" s="11" t="s">
        <v>51</v>
      </c>
      <c r="B22" s="12" t="s">
        <v>150</v>
      </c>
      <c r="C22" s="14">
        <v>150.0</v>
      </c>
      <c r="D22" s="14">
        <v>105.0</v>
      </c>
      <c r="E22" s="16">
        <v>0.3</v>
      </c>
      <c r="F22" s="11" t="s">
        <v>73</v>
      </c>
    </row>
    <row r="23" ht="19.5" customHeight="1">
      <c r="A23" s="11" t="s">
        <v>51</v>
      </c>
      <c r="B23" s="12" t="s">
        <v>151</v>
      </c>
      <c r="C23" s="14">
        <v>200.0</v>
      </c>
      <c r="D23" s="14">
        <v>140.0</v>
      </c>
      <c r="E23" s="16">
        <v>0.3</v>
      </c>
      <c r="F23" s="11" t="s">
        <v>73</v>
      </c>
    </row>
    <row r="24" ht="19.5" customHeight="1">
      <c r="A24" s="11" t="s">
        <v>51</v>
      </c>
      <c r="B24" s="12" t="s">
        <v>154</v>
      </c>
      <c r="C24" s="14">
        <v>25.0</v>
      </c>
      <c r="D24" s="14">
        <v>17.5</v>
      </c>
      <c r="E24" s="16">
        <v>0.3</v>
      </c>
      <c r="F24" s="11" t="s">
        <v>73</v>
      </c>
    </row>
    <row r="25" ht="19.5" customHeight="1">
      <c r="A25" s="11" t="s">
        <v>51</v>
      </c>
      <c r="B25" s="12" t="s">
        <v>155</v>
      </c>
      <c r="C25" s="14">
        <v>25.0</v>
      </c>
      <c r="D25" s="14">
        <v>17.5</v>
      </c>
      <c r="E25" s="16">
        <v>0.3</v>
      </c>
      <c r="F25" s="11" t="s">
        <v>73</v>
      </c>
    </row>
    <row r="26" ht="19.5" customHeight="1">
      <c r="A26" s="11" t="s">
        <v>51</v>
      </c>
      <c r="B26" s="12" t="s">
        <v>156</v>
      </c>
      <c r="C26" s="14">
        <v>10.0</v>
      </c>
      <c r="D26" s="14">
        <v>7.0</v>
      </c>
      <c r="E26" s="16">
        <v>0.3</v>
      </c>
      <c r="F26" s="11" t="s">
        <v>73</v>
      </c>
    </row>
    <row r="27" ht="19.5" customHeight="1">
      <c r="A27" s="11" t="s">
        <v>51</v>
      </c>
      <c r="B27" s="12" t="s">
        <v>158</v>
      </c>
      <c r="C27" s="14">
        <v>150.0</v>
      </c>
      <c r="D27" s="14">
        <v>105.0</v>
      </c>
      <c r="E27" s="16">
        <v>0.3</v>
      </c>
      <c r="F27" s="11" t="s">
        <v>73</v>
      </c>
    </row>
    <row r="28" ht="19.5" customHeight="1">
      <c r="A28" s="11" t="s">
        <v>51</v>
      </c>
      <c r="B28" s="12" t="s">
        <v>160</v>
      </c>
      <c r="C28" s="14">
        <v>150.0</v>
      </c>
      <c r="D28" s="14">
        <v>105.0</v>
      </c>
      <c r="E28" s="16">
        <v>0.3</v>
      </c>
      <c r="F28" s="11" t="s">
        <v>73</v>
      </c>
    </row>
    <row r="29" ht="19.5" customHeight="1">
      <c r="A29" s="11" t="s">
        <v>51</v>
      </c>
      <c r="B29" s="12" t="s">
        <v>161</v>
      </c>
      <c r="C29" s="14">
        <v>300.0</v>
      </c>
      <c r="D29" s="14">
        <v>210.0</v>
      </c>
      <c r="E29" s="16">
        <v>0.3</v>
      </c>
      <c r="F29" s="11" t="s">
        <v>73</v>
      </c>
    </row>
    <row r="30" ht="19.5" customHeight="1">
      <c r="A30" s="11" t="s">
        <v>51</v>
      </c>
      <c r="B30" s="12" t="s">
        <v>163</v>
      </c>
      <c r="C30" s="14">
        <v>200.0</v>
      </c>
      <c r="D30" s="14">
        <v>140.0</v>
      </c>
      <c r="E30" s="16">
        <v>0.3</v>
      </c>
      <c r="F30" s="11" t="s">
        <v>73</v>
      </c>
    </row>
    <row r="31" ht="19.5" customHeight="1">
      <c r="A31" s="11" t="s">
        <v>51</v>
      </c>
      <c r="B31" s="12" t="s">
        <v>164</v>
      </c>
      <c r="C31" s="14">
        <v>200.0</v>
      </c>
      <c r="D31" s="14">
        <v>140.0</v>
      </c>
      <c r="E31" s="16">
        <v>0.3</v>
      </c>
      <c r="F31" s="11" t="s">
        <v>73</v>
      </c>
    </row>
    <row r="32" ht="19.5" customHeight="1">
      <c r="A32" s="11" t="s">
        <v>51</v>
      </c>
      <c r="B32" s="12" t="s">
        <v>166</v>
      </c>
      <c r="C32" s="14">
        <v>100.0</v>
      </c>
      <c r="D32" s="14">
        <v>70.0</v>
      </c>
      <c r="E32" s="16">
        <v>0.3</v>
      </c>
      <c r="F32" s="11" t="s">
        <v>73</v>
      </c>
    </row>
    <row r="33" ht="19.5" customHeight="1">
      <c r="A33" s="11" t="s">
        <v>51</v>
      </c>
      <c r="B33" s="12" t="s">
        <v>168</v>
      </c>
      <c r="C33" s="14">
        <v>700.0</v>
      </c>
      <c r="D33" s="14">
        <v>490.0</v>
      </c>
      <c r="E33" s="16">
        <v>0.3</v>
      </c>
      <c r="F33" s="11" t="s">
        <v>73</v>
      </c>
    </row>
    <row r="34" ht="19.5" customHeight="1">
      <c r="A34" s="11" t="s">
        <v>51</v>
      </c>
      <c r="B34" s="12" t="s">
        <v>169</v>
      </c>
      <c r="C34" s="14">
        <v>500.0</v>
      </c>
      <c r="D34" s="14">
        <v>350.0</v>
      </c>
      <c r="E34" s="16">
        <v>0.3</v>
      </c>
      <c r="F34" s="11" t="s">
        <v>73</v>
      </c>
    </row>
    <row r="35" ht="19.5" customHeight="1">
      <c r="A35" s="11" t="s">
        <v>51</v>
      </c>
      <c r="B35" s="12" t="s">
        <v>171</v>
      </c>
      <c r="C35" s="14">
        <v>100.0</v>
      </c>
      <c r="D35" s="14">
        <v>70.0</v>
      </c>
      <c r="E35" s="16">
        <v>0.3</v>
      </c>
      <c r="F35" s="11" t="s">
        <v>73</v>
      </c>
    </row>
    <row r="36" ht="19.5" customHeight="1">
      <c r="A36" s="11" t="s">
        <v>51</v>
      </c>
      <c r="B36" s="12" t="s">
        <v>172</v>
      </c>
      <c r="C36" s="14">
        <v>100.0</v>
      </c>
      <c r="D36" s="14">
        <v>70.0</v>
      </c>
      <c r="E36" s="16">
        <v>0.3</v>
      </c>
      <c r="F36" s="11" t="s">
        <v>73</v>
      </c>
    </row>
    <row r="37" ht="19.5" customHeight="1">
      <c r="A37" s="11" t="s">
        <v>51</v>
      </c>
      <c r="B37" s="12" t="s">
        <v>174</v>
      </c>
      <c r="C37" s="14">
        <v>100.0</v>
      </c>
      <c r="D37" s="14">
        <v>70.0</v>
      </c>
      <c r="E37" s="16">
        <v>0.3</v>
      </c>
      <c r="F37" s="11" t="s">
        <v>73</v>
      </c>
    </row>
    <row r="38" ht="19.5" customHeight="1">
      <c r="A38" s="11" t="s">
        <v>51</v>
      </c>
      <c r="B38" s="12" t="s">
        <v>175</v>
      </c>
      <c r="C38" s="14">
        <v>100.0</v>
      </c>
      <c r="D38" s="14">
        <v>70.0</v>
      </c>
      <c r="E38" s="16">
        <v>0.3</v>
      </c>
      <c r="F38" s="11" t="s">
        <v>73</v>
      </c>
    </row>
    <row r="39" ht="19.5" customHeight="1">
      <c r="A39" s="11" t="s">
        <v>51</v>
      </c>
      <c r="B39" s="12" t="s">
        <v>177</v>
      </c>
      <c r="C39" s="14">
        <v>75.0</v>
      </c>
      <c r="D39" s="14">
        <v>52.5</v>
      </c>
      <c r="E39" s="16">
        <v>0.3</v>
      </c>
      <c r="F39" s="11" t="s">
        <v>73</v>
      </c>
    </row>
    <row r="40" ht="19.5" customHeight="1">
      <c r="A40" s="11" t="s">
        <v>51</v>
      </c>
      <c r="B40" s="12" t="s">
        <v>179</v>
      </c>
      <c r="C40" s="14">
        <v>75.0</v>
      </c>
      <c r="D40" s="14">
        <v>52.5</v>
      </c>
      <c r="E40" s="16">
        <v>0.3</v>
      </c>
      <c r="F40" s="11" t="s">
        <v>73</v>
      </c>
    </row>
    <row r="41" ht="19.5" customHeight="1">
      <c r="A41" s="11" t="s">
        <v>51</v>
      </c>
      <c r="B41" s="12" t="s">
        <v>180</v>
      </c>
      <c r="C41" s="14">
        <v>75.0</v>
      </c>
      <c r="D41" s="14">
        <v>52.5</v>
      </c>
      <c r="E41" s="16">
        <v>0.3</v>
      </c>
      <c r="F41" s="11" t="s">
        <v>73</v>
      </c>
    </row>
    <row r="42" ht="19.5" customHeight="1">
      <c r="A42" s="11" t="s">
        <v>51</v>
      </c>
      <c r="B42" s="12" t="s">
        <v>182</v>
      </c>
      <c r="C42" s="14">
        <v>50.0</v>
      </c>
      <c r="D42" s="14">
        <v>35.0</v>
      </c>
      <c r="E42" s="16">
        <v>0.3</v>
      </c>
      <c r="F42" s="11" t="s">
        <v>73</v>
      </c>
    </row>
    <row r="43" ht="19.5" customHeight="1">
      <c r="A43" s="11" t="s">
        <v>51</v>
      </c>
      <c r="B43" s="12" t="s">
        <v>183</v>
      </c>
      <c r="C43" s="14">
        <v>200.0</v>
      </c>
      <c r="D43" s="14">
        <v>140.0</v>
      </c>
      <c r="E43" s="16">
        <v>0.3</v>
      </c>
      <c r="F43" s="11" t="s">
        <v>73</v>
      </c>
    </row>
    <row r="44" ht="19.5" customHeight="1">
      <c r="A44" s="11" t="s">
        <v>51</v>
      </c>
      <c r="B44" s="12" t="s">
        <v>185</v>
      </c>
      <c r="C44" s="14">
        <v>50.0</v>
      </c>
      <c r="D44" s="14">
        <v>35.0</v>
      </c>
      <c r="E44" s="16">
        <v>0.3</v>
      </c>
      <c r="F44" s="11" t="s">
        <v>73</v>
      </c>
    </row>
    <row r="45" ht="19.5" customHeight="1">
      <c r="A45" s="11" t="s">
        <v>51</v>
      </c>
      <c r="B45" s="12" t="s">
        <v>187</v>
      </c>
      <c r="C45" s="14">
        <v>150.0</v>
      </c>
      <c r="D45" s="14">
        <v>105.0</v>
      </c>
      <c r="E45" s="16">
        <v>0.3</v>
      </c>
      <c r="F45" s="11" t="s">
        <v>73</v>
      </c>
    </row>
    <row r="46" ht="19.5" customHeight="1">
      <c r="A46" s="11" t="s">
        <v>51</v>
      </c>
      <c r="B46" s="12" t="s">
        <v>189</v>
      </c>
      <c r="C46" s="14">
        <v>75.0</v>
      </c>
      <c r="D46" s="14">
        <v>52.5</v>
      </c>
      <c r="E46" s="16">
        <v>0.3</v>
      </c>
      <c r="F46" s="11" t="s">
        <v>73</v>
      </c>
    </row>
    <row r="47" ht="19.5" customHeight="1">
      <c r="A47" s="11" t="s">
        <v>51</v>
      </c>
      <c r="B47" s="12" t="s">
        <v>190</v>
      </c>
      <c r="C47" s="14">
        <v>300.0</v>
      </c>
      <c r="D47" s="14">
        <v>210.0</v>
      </c>
      <c r="E47" s="16">
        <v>0.3</v>
      </c>
      <c r="F47" s="11" t="s">
        <v>73</v>
      </c>
    </row>
    <row r="48" ht="19.5" customHeight="1">
      <c r="A48" s="11" t="s">
        <v>51</v>
      </c>
      <c r="B48" s="12" t="s">
        <v>192</v>
      </c>
      <c r="C48" s="14">
        <v>500.0</v>
      </c>
      <c r="D48" s="14">
        <v>350.0</v>
      </c>
      <c r="E48" s="16">
        <v>0.3</v>
      </c>
      <c r="F48" s="11" t="s">
        <v>73</v>
      </c>
    </row>
    <row r="49" ht="19.5" customHeight="1">
      <c r="A49" s="11" t="s">
        <v>194</v>
      </c>
      <c r="B49" s="12" t="s">
        <v>195</v>
      </c>
      <c r="C49" s="14">
        <v>30.0</v>
      </c>
      <c r="D49" s="14">
        <v>21.0</v>
      </c>
      <c r="E49" s="16">
        <v>0.3</v>
      </c>
      <c r="F49" s="11" t="s">
        <v>73</v>
      </c>
    </row>
    <row r="50" ht="19.5" customHeight="1">
      <c r="A50" s="11" t="s">
        <v>194</v>
      </c>
      <c r="B50" s="12" t="s">
        <v>197</v>
      </c>
      <c r="C50" s="14">
        <v>75.0</v>
      </c>
      <c r="D50" s="14">
        <v>52.5</v>
      </c>
      <c r="E50" s="16">
        <v>0.3</v>
      </c>
      <c r="F50" s="11" t="s">
        <v>73</v>
      </c>
    </row>
    <row r="51" ht="19.5" customHeight="1">
      <c r="A51" s="11" t="s">
        <v>194</v>
      </c>
      <c r="B51" s="12" t="s">
        <v>199</v>
      </c>
      <c r="C51" s="14">
        <v>75.0</v>
      </c>
      <c r="D51" s="14">
        <v>52.5</v>
      </c>
      <c r="E51" s="16">
        <v>0.3</v>
      </c>
      <c r="F51" s="11" t="s">
        <v>73</v>
      </c>
    </row>
    <row r="52" ht="19.5" customHeight="1">
      <c r="A52" s="11" t="s">
        <v>194</v>
      </c>
      <c r="B52" s="12" t="s">
        <v>201</v>
      </c>
      <c r="C52" s="14">
        <v>50.0</v>
      </c>
      <c r="D52" s="14">
        <v>35.0</v>
      </c>
      <c r="E52" s="16">
        <v>0.3</v>
      </c>
      <c r="F52" s="11" t="s">
        <v>73</v>
      </c>
    </row>
    <row r="53" ht="19.5" customHeight="1">
      <c r="A53" s="11" t="s">
        <v>194</v>
      </c>
      <c r="B53" s="12" t="s">
        <v>203</v>
      </c>
      <c r="C53" s="14">
        <v>50.0</v>
      </c>
      <c r="D53" s="14">
        <v>35.0</v>
      </c>
      <c r="E53" s="16">
        <v>0.3</v>
      </c>
      <c r="F53" s="11" t="s">
        <v>73</v>
      </c>
    </row>
    <row r="54" ht="19.5" customHeight="1">
      <c r="A54" s="11" t="s">
        <v>194</v>
      </c>
      <c r="B54" s="12" t="s">
        <v>205</v>
      </c>
      <c r="C54" s="14">
        <v>90.0</v>
      </c>
      <c r="D54" s="14">
        <v>63.0</v>
      </c>
      <c r="E54" s="16">
        <v>0.3</v>
      </c>
      <c r="F54" s="11" t="s">
        <v>73</v>
      </c>
    </row>
    <row r="55" ht="19.5" customHeight="1">
      <c r="A55" s="11" t="s">
        <v>194</v>
      </c>
      <c r="B55" s="12" t="s">
        <v>206</v>
      </c>
      <c r="C55" s="14">
        <v>75.0</v>
      </c>
      <c r="D55" s="14">
        <v>52.5</v>
      </c>
      <c r="E55" s="16">
        <v>0.3</v>
      </c>
      <c r="F55" s="11" t="s">
        <v>73</v>
      </c>
    </row>
    <row r="56" ht="19.5" customHeight="1">
      <c r="A56" s="11" t="s">
        <v>194</v>
      </c>
      <c r="B56" s="12" t="s">
        <v>208</v>
      </c>
      <c r="C56" s="14">
        <v>75.0</v>
      </c>
      <c r="D56" s="14">
        <v>52.5</v>
      </c>
      <c r="E56" s="16">
        <v>0.3</v>
      </c>
      <c r="F56" s="11" t="s">
        <v>73</v>
      </c>
    </row>
    <row r="57" ht="19.5" customHeight="1">
      <c r="A57" s="11" t="s">
        <v>194</v>
      </c>
      <c r="B57" s="12" t="s">
        <v>210</v>
      </c>
      <c r="C57" s="14">
        <v>30.0</v>
      </c>
      <c r="D57" s="14">
        <v>21.0</v>
      </c>
      <c r="E57" s="16">
        <v>0.3</v>
      </c>
      <c r="F57" s="11" t="s">
        <v>73</v>
      </c>
    </row>
    <row r="58" ht="19.5" customHeight="1">
      <c r="A58" s="11" t="s">
        <v>194</v>
      </c>
      <c r="B58" s="12" t="s">
        <v>212</v>
      </c>
      <c r="C58" s="14">
        <v>75.0</v>
      </c>
      <c r="D58" s="14">
        <v>52.5</v>
      </c>
      <c r="E58" s="16">
        <v>0.3</v>
      </c>
      <c r="F58" s="11" t="s">
        <v>73</v>
      </c>
    </row>
    <row r="59" ht="19.5" customHeight="1">
      <c r="A59" s="11" t="s">
        <v>194</v>
      </c>
      <c r="B59" s="12" t="s">
        <v>214</v>
      </c>
      <c r="C59" s="14">
        <v>40.0</v>
      </c>
      <c r="D59" s="14">
        <v>28.0</v>
      </c>
      <c r="E59" s="16">
        <v>0.3</v>
      </c>
      <c r="F59" s="11" t="s">
        <v>73</v>
      </c>
    </row>
    <row r="60" ht="19.5" customHeight="1">
      <c r="A60" s="11" t="s">
        <v>194</v>
      </c>
      <c r="B60" s="12" t="s">
        <v>216</v>
      </c>
      <c r="C60" s="14">
        <v>1.0</v>
      </c>
      <c r="D60" s="14">
        <v>0.7</v>
      </c>
      <c r="E60" s="16">
        <v>0.3</v>
      </c>
      <c r="F60" s="11" t="s">
        <v>73</v>
      </c>
    </row>
    <row r="61" ht="19.5" customHeight="1">
      <c r="A61" s="11" t="s">
        <v>194</v>
      </c>
      <c r="B61" s="12" t="s">
        <v>218</v>
      </c>
      <c r="C61" s="14">
        <v>30.0</v>
      </c>
      <c r="D61" s="14">
        <v>21.0</v>
      </c>
      <c r="E61" s="16">
        <v>0.3</v>
      </c>
      <c r="F61" s="11" t="s">
        <v>73</v>
      </c>
    </row>
    <row r="62" ht="19.5" customHeight="1">
      <c r="A62" s="11" t="s">
        <v>194</v>
      </c>
      <c r="B62" s="12" t="s">
        <v>220</v>
      </c>
      <c r="C62" s="14">
        <v>1.0</v>
      </c>
      <c r="D62" s="14">
        <v>0.7</v>
      </c>
      <c r="E62" s="16">
        <v>0.3</v>
      </c>
      <c r="F62" s="11" t="s">
        <v>73</v>
      </c>
    </row>
    <row r="63" ht="19.5" customHeight="1">
      <c r="A63" s="11" t="s">
        <v>194</v>
      </c>
      <c r="B63" s="12" t="s">
        <v>221</v>
      </c>
      <c r="C63" s="14">
        <v>1.0</v>
      </c>
      <c r="D63" s="14">
        <v>0.7</v>
      </c>
      <c r="E63" s="16">
        <v>0.3</v>
      </c>
      <c r="F63" s="11" t="s">
        <v>73</v>
      </c>
    </row>
    <row r="64" ht="19.5" customHeight="1">
      <c r="A64" s="11" t="s">
        <v>194</v>
      </c>
      <c r="B64" s="12" t="s">
        <v>223</v>
      </c>
      <c r="C64" s="14">
        <v>15.0</v>
      </c>
      <c r="D64" s="14">
        <v>10.5</v>
      </c>
      <c r="E64" s="16">
        <v>0.3</v>
      </c>
      <c r="F64" s="11" t="s">
        <v>73</v>
      </c>
    </row>
    <row r="65" ht="19.5" customHeight="1">
      <c r="A65" s="11" t="s">
        <v>194</v>
      </c>
      <c r="B65" s="12" t="s">
        <v>224</v>
      </c>
      <c r="C65" s="14">
        <v>10.0</v>
      </c>
      <c r="D65" s="14">
        <v>7.0</v>
      </c>
      <c r="E65" s="16">
        <v>0.3</v>
      </c>
      <c r="F65" s="11" t="s">
        <v>73</v>
      </c>
    </row>
    <row r="66" ht="19.5" customHeight="1">
      <c r="A66" s="11" t="s">
        <v>194</v>
      </c>
      <c r="B66" s="12" t="s">
        <v>226</v>
      </c>
      <c r="C66" s="14">
        <v>35.0</v>
      </c>
      <c r="D66" s="14">
        <v>24.5</v>
      </c>
      <c r="E66" s="16">
        <v>0.3</v>
      </c>
      <c r="F66" s="11" t="s">
        <v>73</v>
      </c>
    </row>
    <row r="67" ht="19.5" customHeight="1">
      <c r="A67" s="11" t="s">
        <v>194</v>
      </c>
      <c r="B67" s="12" t="s">
        <v>228</v>
      </c>
      <c r="C67" s="14">
        <v>20.0</v>
      </c>
      <c r="D67" s="14">
        <v>14.0</v>
      </c>
      <c r="E67" s="16">
        <v>0.3</v>
      </c>
      <c r="F67" s="11" t="s">
        <v>73</v>
      </c>
    </row>
    <row r="68" ht="19.5" customHeight="1">
      <c r="A68" s="11" t="s">
        <v>194</v>
      </c>
      <c r="B68" s="12" t="s">
        <v>229</v>
      </c>
      <c r="C68" s="14">
        <v>10.0</v>
      </c>
      <c r="D68" s="14">
        <v>7.0</v>
      </c>
      <c r="E68" s="16">
        <v>0.3</v>
      </c>
      <c r="F68" s="11" t="s">
        <v>73</v>
      </c>
    </row>
    <row r="69" ht="19.5" customHeight="1">
      <c r="A69" s="11" t="s">
        <v>194</v>
      </c>
      <c r="B69" s="12" t="s">
        <v>231</v>
      </c>
      <c r="C69" s="14">
        <v>40.0</v>
      </c>
      <c r="D69" s="14">
        <v>28.0</v>
      </c>
      <c r="E69" s="16">
        <v>0.3</v>
      </c>
      <c r="F69" s="11" t="s">
        <v>73</v>
      </c>
    </row>
    <row r="70" ht="19.5" customHeight="1">
      <c r="A70" s="11" t="s">
        <v>194</v>
      </c>
      <c r="B70" s="12" t="s">
        <v>233</v>
      </c>
      <c r="C70" s="14">
        <v>10.0</v>
      </c>
      <c r="D70" s="14">
        <v>7.0</v>
      </c>
      <c r="E70" s="16">
        <v>0.3</v>
      </c>
      <c r="F70" s="11" t="s">
        <v>73</v>
      </c>
    </row>
    <row r="71" ht="19.5" customHeight="1">
      <c r="A71" s="11" t="s">
        <v>194</v>
      </c>
      <c r="B71" s="12" t="s">
        <v>234</v>
      </c>
      <c r="C71" s="14">
        <v>20.0</v>
      </c>
      <c r="D71" s="14">
        <v>14.0</v>
      </c>
      <c r="E71" s="16">
        <v>0.3</v>
      </c>
      <c r="F71" s="11" t="s">
        <v>73</v>
      </c>
    </row>
    <row r="72" ht="19.5" customHeight="1">
      <c r="A72" s="11" t="s">
        <v>194</v>
      </c>
      <c r="B72" s="12" t="s">
        <v>236</v>
      </c>
      <c r="C72" s="14">
        <v>50.0</v>
      </c>
      <c r="D72" s="14">
        <v>35.0</v>
      </c>
      <c r="E72" s="16">
        <v>0.3</v>
      </c>
      <c r="F72" s="11" t="s">
        <v>73</v>
      </c>
    </row>
    <row r="73" ht="19.5" customHeight="1">
      <c r="A73" s="11" t="s">
        <v>194</v>
      </c>
      <c r="B73" s="12" t="s">
        <v>238</v>
      </c>
      <c r="C73" s="14">
        <v>50.0</v>
      </c>
      <c r="D73" s="14">
        <v>35.0</v>
      </c>
      <c r="E73" s="16">
        <v>0.3</v>
      </c>
      <c r="F73" s="11" t="s">
        <v>73</v>
      </c>
    </row>
    <row r="74" ht="19.5" customHeight="1">
      <c r="A74" s="11" t="s">
        <v>194</v>
      </c>
      <c r="B74" s="12" t="s">
        <v>240</v>
      </c>
      <c r="C74" s="14">
        <v>10.0</v>
      </c>
      <c r="D74" s="14">
        <v>7.0</v>
      </c>
      <c r="E74" s="16">
        <v>0.3</v>
      </c>
      <c r="F74" s="11" t="s">
        <v>73</v>
      </c>
    </row>
    <row r="75" ht="19.5" customHeight="1">
      <c r="A75" s="11" t="s">
        <v>194</v>
      </c>
      <c r="B75" s="12" t="s">
        <v>242</v>
      </c>
      <c r="C75" s="14">
        <v>10.0</v>
      </c>
      <c r="D75" s="14">
        <v>7.0</v>
      </c>
      <c r="E75" s="16">
        <v>0.3</v>
      </c>
      <c r="F75" s="11" t="s">
        <v>73</v>
      </c>
    </row>
    <row r="76" ht="19.5" customHeight="1">
      <c r="A76" s="11" t="s">
        <v>194</v>
      </c>
      <c r="B76" s="12" t="s">
        <v>244</v>
      </c>
      <c r="C76" s="14">
        <v>20.0</v>
      </c>
      <c r="D76" s="14">
        <v>14.0</v>
      </c>
      <c r="E76" s="16">
        <v>0.3</v>
      </c>
      <c r="F76" s="11" t="s">
        <v>73</v>
      </c>
    </row>
    <row r="77" ht="19.5" customHeight="1">
      <c r="A77" s="11" t="s">
        <v>194</v>
      </c>
      <c r="B77" s="12" t="s">
        <v>246</v>
      </c>
      <c r="C77" s="14">
        <v>35.0</v>
      </c>
      <c r="D77" s="14">
        <v>24.5</v>
      </c>
      <c r="E77" s="16">
        <v>0.3</v>
      </c>
      <c r="F77" s="11" t="s">
        <v>73</v>
      </c>
    </row>
    <row r="78" ht="19.5" customHeight="1">
      <c r="A78" s="11" t="s">
        <v>194</v>
      </c>
      <c r="B78" s="12" t="s">
        <v>247</v>
      </c>
      <c r="C78" s="14">
        <v>20.0</v>
      </c>
      <c r="D78" s="14">
        <v>14.0</v>
      </c>
      <c r="E78" s="16">
        <v>0.3</v>
      </c>
      <c r="F78" s="11" t="s">
        <v>73</v>
      </c>
    </row>
    <row r="79" ht="19.5" customHeight="1">
      <c r="A79" s="11" t="s">
        <v>194</v>
      </c>
      <c r="B79" s="12" t="s">
        <v>250</v>
      </c>
      <c r="C79" s="14">
        <v>75.0</v>
      </c>
      <c r="D79" s="14">
        <v>52.5</v>
      </c>
      <c r="E79" s="16">
        <v>0.3</v>
      </c>
      <c r="F79" s="11" t="s">
        <v>73</v>
      </c>
    </row>
    <row r="80" ht="19.5" customHeight="1">
      <c r="A80" s="11" t="s">
        <v>194</v>
      </c>
      <c r="B80" s="12" t="s">
        <v>251</v>
      </c>
      <c r="C80" s="14">
        <v>100.0</v>
      </c>
      <c r="D80" s="14">
        <v>70.0</v>
      </c>
      <c r="E80" s="16">
        <v>0.3</v>
      </c>
      <c r="F80" s="11" t="s">
        <v>73</v>
      </c>
    </row>
    <row r="81" ht="19.5" customHeight="1">
      <c r="A81" s="11" t="s">
        <v>194</v>
      </c>
      <c r="B81" s="12" t="s">
        <v>253</v>
      </c>
      <c r="C81" s="14">
        <v>60.0</v>
      </c>
      <c r="D81" s="14">
        <v>42.0</v>
      </c>
      <c r="E81" s="16">
        <v>0.3</v>
      </c>
      <c r="F81" s="11" t="s">
        <v>73</v>
      </c>
    </row>
    <row r="82" ht="19.5" customHeight="1">
      <c r="A82" s="11" t="s">
        <v>194</v>
      </c>
      <c r="B82" s="12" t="s">
        <v>255</v>
      </c>
      <c r="C82" s="14">
        <v>15.0</v>
      </c>
      <c r="D82" s="14">
        <v>10.5</v>
      </c>
      <c r="E82" s="16">
        <v>0.3</v>
      </c>
      <c r="F82" s="11" t="s">
        <v>73</v>
      </c>
    </row>
    <row r="83" ht="19.5" customHeight="1">
      <c r="A83" s="11" t="s">
        <v>194</v>
      </c>
      <c r="B83" s="12" t="s">
        <v>257</v>
      </c>
      <c r="C83" s="14">
        <v>1.0</v>
      </c>
      <c r="D83" s="14">
        <v>0.7</v>
      </c>
      <c r="E83" s="16">
        <v>0.3</v>
      </c>
      <c r="F83" s="11" t="s">
        <v>73</v>
      </c>
    </row>
    <row r="84" ht="19.5" customHeight="1">
      <c r="A84" s="11" t="s">
        <v>194</v>
      </c>
      <c r="B84" s="12" t="s">
        <v>258</v>
      </c>
      <c r="C84" s="14">
        <v>1.0</v>
      </c>
      <c r="D84" s="14">
        <v>0.7</v>
      </c>
      <c r="E84" s="16">
        <v>0.3</v>
      </c>
      <c r="F84" s="11" t="s">
        <v>73</v>
      </c>
    </row>
    <row r="85" ht="19.5" customHeight="1">
      <c r="A85" s="11" t="s">
        <v>194</v>
      </c>
      <c r="B85" s="12" t="s">
        <v>260</v>
      </c>
      <c r="C85" s="14">
        <v>1.0</v>
      </c>
      <c r="D85" s="14">
        <v>0.7</v>
      </c>
      <c r="E85" s="16">
        <v>0.3</v>
      </c>
      <c r="F85" s="11" t="s">
        <v>73</v>
      </c>
    </row>
    <row r="86" ht="19.5" customHeight="1">
      <c r="A86" s="11" t="s">
        <v>194</v>
      </c>
      <c r="B86" s="12" t="s">
        <v>262</v>
      </c>
      <c r="C86" s="14">
        <v>5.0</v>
      </c>
      <c r="D86" s="14">
        <v>3.5</v>
      </c>
      <c r="E86" s="16">
        <v>0.3</v>
      </c>
      <c r="F86" s="11" t="s">
        <v>73</v>
      </c>
    </row>
    <row r="87" ht="19.5" customHeight="1">
      <c r="A87" s="11" t="s">
        <v>194</v>
      </c>
      <c r="B87" s="12" t="s">
        <v>264</v>
      </c>
      <c r="C87" s="14">
        <v>20.0</v>
      </c>
      <c r="D87" s="14">
        <v>14.0</v>
      </c>
      <c r="E87" s="16">
        <v>0.3</v>
      </c>
      <c r="F87" s="11" t="s">
        <v>73</v>
      </c>
    </row>
    <row r="88" ht="19.5" customHeight="1">
      <c r="A88" s="11" t="s">
        <v>194</v>
      </c>
      <c r="B88" s="12" t="s">
        <v>266</v>
      </c>
      <c r="C88" s="14">
        <v>20.0</v>
      </c>
      <c r="D88" s="14">
        <v>14.0</v>
      </c>
      <c r="E88" s="16">
        <v>0.3</v>
      </c>
      <c r="F88" s="11" t="s">
        <v>73</v>
      </c>
    </row>
    <row r="89" ht="19.5" customHeight="1">
      <c r="A89" s="11" t="s">
        <v>194</v>
      </c>
      <c r="B89" s="12" t="s">
        <v>267</v>
      </c>
      <c r="C89" s="14">
        <v>10.0</v>
      </c>
      <c r="D89" s="14">
        <v>7.0</v>
      </c>
      <c r="E89" s="16">
        <v>0.3</v>
      </c>
      <c r="F89" s="11" t="s">
        <v>73</v>
      </c>
    </row>
    <row r="90" ht="19.5" customHeight="1">
      <c r="A90" s="11" t="s">
        <v>194</v>
      </c>
      <c r="B90" s="12" t="s">
        <v>269</v>
      </c>
      <c r="C90" s="14">
        <v>20.0</v>
      </c>
      <c r="D90" s="14">
        <v>14.0</v>
      </c>
      <c r="E90" s="16">
        <v>0.3</v>
      </c>
      <c r="F90" s="11" t="s">
        <v>73</v>
      </c>
    </row>
    <row r="91" ht="19.5" customHeight="1">
      <c r="A91" s="11" t="s">
        <v>194</v>
      </c>
      <c r="B91" s="12" t="s">
        <v>271</v>
      </c>
      <c r="C91" s="14">
        <v>20.0</v>
      </c>
      <c r="D91" s="14">
        <v>14.0</v>
      </c>
      <c r="E91" s="16">
        <v>0.3</v>
      </c>
      <c r="F91" s="11" t="s">
        <v>73</v>
      </c>
    </row>
    <row r="92" ht="19.5" customHeight="1">
      <c r="A92" s="11" t="s">
        <v>194</v>
      </c>
      <c r="B92" s="12" t="s">
        <v>273</v>
      </c>
      <c r="C92" s="14">
        <v>30.0</v>
      </c>
      <c r="D92" s="14">
        <v>21.0</v>
      </c>
      <c r="E92" s="16">
        <v>0.3</v>
      </c>
      <c r="F92" s="11" t="s">
        <v>73</v>
      </c>
    </row>
    <row r="93" ht="19.5" customHeight="1">
      <c r="A93" s="11" t="s">
        <v>194</v>
      </c>
      <c r="B93" s="12" t="s">
        <v>274</v>
      </c>
      <c r="C93" s="14">
        <v>25.0</v>
      </c>
      <c r="D93" s="14">
        <v>17.5</v>
      </c>
      <c r="E93" s="16">
        <v>0.3</v>
      </c>
      <c r="F93" s="11" t="s">
        <v>73</v>
      </c>
    </row>
    <row r="94" ht="19.5" customHeight="1">
      <c r="A94" s="11" t="s">
        <v>194</v>
      </c>
      <c r="B94" s="12" t="s">
        <v>276</v>
      </c>
      <c r="C94" s="14">
        <v>1.0</v>
      </c>
      <c r="D94" s="14">
        <v>0.7</v>
      </c>
      <c r="E94" s="16">
        <v>0.3</v>
      </c>
      <c r="F94" s="11" t="s">
        <v>73</v>
      </c>
    </row>
    <row r="95" ht="19.5" customHeight="1">
      <c r="A95" s="11" t="s">
        <v>194</v>
      </c>
      <c r="B95" s="12" t="s">
        <v>278</v>
      </c>
      <c r="C95" s="14">
        <v>80.0</v>
      </c>
      <c r="D95" s="14">
        <v>56.0</v>
      </c>
      <c r="E95" s="16">
        <v>0.3</v>
      </c>
      <c r="F95" s="11" t="s">
        <v>73</v>
      </c>
    </row>
    <row r="96" ht="19.5" customHeight="1">
      <c r="A96" s="11" t="s">
        <v>194</v>
      </c>
      <c r="B96" s="12" t="s">
        <v>279</v>
      </c>
      <c r="C96" s="14">
        <v>40.0</v>
      </c>
      <c r="D96" s="14">
        <v>28.0</v>
      </c>
      <c r="E96" s="16">
        <v>0.3</v>
      </c>
      <c r="F96" s="11" t="s">
        <v>73</v>
      </c>
    </row>
    <row r="97" ht="19.5" customHeight="1">
      <c r="A97" s="11" t="s">
        <v>194</v>
      </c>
      <c r="B97" s="12" t="s">
        <v>281</v>
      </c>
      <c r="C97" s="14">
        <v>20.0</v>
      </c>
      <c r="D97" s="14">
        <v>14.0</v>
      </c>
      <c r="E97" s="16">
        <v>0.3</v>
      </c>
      <c r="F97" s="11" t="s">
        <v>73</v>
      </c>
    </row>
    <row r="98" ht="19.5" customHeight="1">
      <c r="A98" s="11" t="s">
        <v>194</v>
      </c>
      <c r="B98" s="12" t="s">
        <v>282</v>
      </c>
      <c r="C98" s="14">
        <v>5.0</v>
      </c>
      <c r="D98" s="14">
        <v>3.5</v>
      </c>
      <c r="E98" s="16">
        <v>0.3</v>
      </c>
      <c r="F98" s="11" t="s">
        <v>73</v>
      </c>
    </row>
    <row r="99" ht="19.5" customHeight="1">
      <c r="A99" s="11" t="s">
        <v>194</v>
      </c>
      <c r="B99" s="12" t="s">
        <v>284</v>
      </c>
      <c r="C99" s="14">
        <v>20.0</v>
      </c>
      <c r="D99" s="14">
        <v>14.0</v>
      </c>
      <c r="E99" s="16">
        <v>0.3</v>
      </c>
      <c r="F99" s="11" t="s">
        <v>73</v>
      </c>
    </row>
    <row r="100" ht="19.5" customHeight="1">
      <c r="A100" s="11" t="s">
        <v>194</v>
      </c>
      <c r="B100" s="12" t="s">
        <v>286</v>
      </c>
      <c r="C100" s="14">
        <v>20.0</v>
      </c>
      <c r="D100" s="14">
        <v>14.0</v>
      </c>
      <c r="E100" s="16">
        <v>0.3</v>
      </c>
      <c r="F100" s="11" t="s">
        <v>73</v>
      </c>
    </row>
    <row r="101" ht="19.5" customHeight="1">
      <c r="A101" s="11" t="s">
        <v>194</v>
      </c>
      <c r="B101" s="12" t="s">
        <v>288</v>
      </c>
      <c r="C101" s="14">
        <v>10.0</v>
      </c>
      <c r="D101" s="14">
        <v>7.0</v>
      </c>
      <c r="E101" s="16">
        <v>0.3</v>
      </c>
      <c r="F101" s="11" t="s">
        <v>73</v>
      </c>
    </row>
    <row r="102" ht="19.5" customHeight="1">
      <c r="A102" s="11" t="s">
        <v>194</v>
      </c>
      <c r="B102" s="12" t="s">
        <v>290</v>
      </c>
      <c r="C102" s="14">
        <v>20.0</v>
      </c>
      <c r="D102" s="14">
        <v>14.0</v>
      </c>
      <c r="E102" s="16">
        <v>0.3</v>
      </c>
      <c r="F102" s="11" t="s">
        <v>73</v>
      </c>
    </row>
    <row r="103" ht="19.5" customHeight="1">
      <c r="A103" s="11" t="s">
        <v>194</v>
      </c>
      <c r="B103" s="12" t="s">
        <v>292</v>
      </c>
      <c r="C103" s="14">
        <v>50.0</v>
      </c>
      <c r="D103" s="14">
        <v>35.0</v>
      </c>
      <c r="E103" s="16">
        <v>0.3</v>
      </c>
      <c r="F103" s="11" t="s">
        <v>73</v>
      </c>
    </row>
    <row r="104" ht="19.5" customHeight="1">
      <c r="A104" s="11" t="s">
        <v>194</v>
      </c>
      <c r="B104" s="12" t="s">
        <v>293</v>
      </c>
      <c r="C104" s="14">
        <v>50.0</v>
      </c>
      <c r="D104" s="14">
        <v>35.0</v>
      </c>
      <c r="E104" s="16">
        <v>0.3</v>
      </c>
      <c r="F104" s="11" t="s">
        <v>73</v>
      </c>
    </row>
    <row r="105" ht="19.5" customHeight="1">
      <c r="A105" s="11" t="s">
        <v>295</v>
      </c>
      <c r="B105" s="12" t="s">
        <v>296</v>
      </c>
      <c r="C105" s="14">
        <v>125.0</v>
      </c>
      <c r="D105" s="14">
        <v>87.5</v>
      </c>
      <c r="E105" s="16">
        <v>0.3</v>
      </c>
      <c r="F105" s="11" t="s">
        <v>73</v>
      </c>
    </row>
    <row r="106" ht="19.5" customHeight="1">
      <c r="A106" s="11" t="s">
        <v>295</v>
      </c>
      <c r="B106" s="12" t="s">
        <v>297</v>
      </c>
      <c r="C106" s="14">
        <v>50.0</v>
      </c>
      <c r="D106" s="14">
        <v>35.0</v>
      </c>
      <c r="E106" s="16">
        <v>0.3</v>
      </c>
      <c r="F106" s="11" t="s">
        <v>73</v>
      </c>
    </row>
    <row r="107" ht="19.5" customHeight="1">
      <c r="A107" s="11" t="s">
        <v>295</v>
      </c>
      <c r="B107" s="12" t="s">
        <v>299</v>
      </c>
      <c r="C107" s="14">
        <v>150.0</v>
      </c>
      <c r="D107" s="14">
        <v>105.0</v>
      </c>
      <c r="E107" s="16">
        <v>0.3</v>
      </c>
      <c r="F107" s="11" t="s">
        <v>73</v>
      </c>
    </row>
    <row r="108" ht="19.5" customHeight="1">
      <c r="A108" s="11" t="s">
        <v>295</v>
      </c>
      <c r="B108" s="12" t="s">
        <v>301</v>
      </c>
      <c r="C108" s="14">
        <v>225.0</v>
      </c>
      <c r="D108" s="14">
        <v>157.5</v>
      </c>
      <c r="E108" s="16">
        <v>0.3</v>
      </c>
      <c r="F108" s="11" t="s">
        <v>73</v>
      </c>
    </row>
    <row r="109" ht="19.5" customHeight="1">
      <c r="A109" s="11" t="s">
        <v>295</v>
      </c>
      <c r="B109" s="12" t="s">
        <v>303</v>
      </c>
      <c r="C109" s="14">
        <v>100.0</v>
      </c>
      <c r="D109" s="14">
        <v>70.0</v>
      </c>
      <c r="E109" s="16">
        <v>0.3</v>
      </c>
      <c r="F109" s="11" t="s">
        <v>73</v>
      </c>
    </row>
    <row r="110" ht="19.5" customHeight="1">
      <c r="A110" s="11" t="s">
        <v>295</v>
      </c>
      <c r="B110" s="12" t="s">
        <v>305</v>
      </c>
      <c r="C110" s="14">
        <v>10.0</v>
      </c>
      <c r="D110" s="14">
        <v>7.0</v>
      </c>
      <c r="E110" s="16">
        <v>0.3</v>
      </c>
      <c r="F110" s="11" t="s">
        <v>73</v>
      </c>
    </row>
    <row r="111" ht="19.5" customHeight="1">
      <c r="A111" s="11" t="s">
        <v>295</v>
      </c>
      <c r="B111" s="12" t="s">
        <v>307</v>
      </c>
      <c r="C111" s="14">
        <v>100.0</v>
      </c>
      <c r="D111" s="14">
        <v>70.0</v>
      </c>
      <c r="E111" s="16">
        <v>0.3</v>
      </c>
      <c r="F111" s="11" t="s">
        <v>73</v>
      </c>
    </row>
    <row r="112" ht="19.5" customHeight="1">
      <c r="A112" s="11" t="s">
        <v>295</v>
      </c>
      <c r="B112" s="12" t="s">
        <v>308</v>
      </c>
      <c r="C112" s="14">
        <v>100.0</v>
      </c>
      <c r="D112" s="14">
        <v>70.0</v>
      </c>
      <c r="E112" s="16">
        <v>0.3</v>
      </c>
      <c r="F112" s="11" t="s">
        <v>73</v>
      </c>
    </row>
    <row r="113" ht="19.5" customHeight="1">
      <c r="A113" s="11" t="s">
        <v>295</v>
      </c>
      <c r="B113" s="12" t="s">
        <v>310</v>
      </c>
      <c r="C113" s="14">
        <v>100.0</v>
      </c>
      <c r="D113" s="14">
        <v>70.0</v>
      </c>
      <c r="E113" s="16">
        <v>0.3</v>
      </c>
      <c r="F113" s="11" t="s">
        <v>73</v>
      </c>
    </row>
    <row r="114" ht="19.5" customHeight="1">
      <c r="A114" s="11" t="s">
        <v>295</v>
      </c>
      <c r="B114" s="12" t="s">
        <v>311</v>
      </c>
      <c r="C114" s="14">
        <v>100.0</v>
      </c>
      <c r="D114" s="14">
        <v>70.0</v>
      </c>
      <c r="E114" s="16">
        <v>0.3</v>
      </c>
      <c r="F114" s="11" t="s">
        <v>73</v>
      </c>
    </row>
    <row r="115" ht="19.5" customHeight="1">
      <c r="A115" s="11" t="s">
        <v>295</v>
      </c>
      <c r="B115" s="12" t="s">
        <v>313</v>
      </c>
      <c r="C115" s="14">
        <v>500.0</v>
      </c>
      <c r="D115" s="14">
        <v>350.0</v>
      </c>
      <c r="E115" s="16">
        <v>0.3</v>
      </c>
      <c r="F115" s="11" t="s">
        <v>73</v>
      </c>
    </row>
    <row r="116" ht="19.5" customHeight="1">
      <c r="A116" s="11" t="s">
        <v>295</v>
      </c>
      <c r="B116" s="12" t="s">
        <v>314</v>
      </c>
      <c r="C116" s="14">
        <v>200.0</v>
      </c>
      <c r="D116" s="14">
        <v>140.0</v>
      </c>
      <c r="E116" s="16">
        <v>0.3</v>
      </c>
      <c r="F116" s="11" t="s">
        <v>73</v>
      </c>
    </row>
    <row r="117" ht="19.5" customHeight="1">
      <c r="A117" s="11" t="s">
        <v>295</v>
      </c>
      <c r="B117" s="12" t="s">
        <v>315</v>
      </c>
      <c r="C117" s="14">
        <v>50.0</v>
      </c>
      <c r="D117" s="14">
        <v>35.0</v>
      </c>
      <c r="E117" s="16">
        <v>0.3</v>
      </c>
      <c r="F117" s="11" t="s">
        <v>73</v>
      </c>
    </row>
    <row r="118" ht="19.5" customHeight="1">
      <c r="A118" s="11" t="s">
        <v>295</v>
      </c>
      <c r="B118" s="12" t="s">
        <v>317</v>
      </c>
      <c r="C118" s="14">
        <v>50.0</v>
      </c>
      <c r="D118" s="14">
        <v>35.0</v>
      </c>
      <c r="E118" s="16">
        <v>0.3</v>
      </c>
      <c r="F118" s="11" t="s">
        <v>73</v>
      </c>
    </row>
    <row r="119" ht="19.5" customHeight="1">
      <c r="A119" s="11" t="s">
        <v>295</v>
      </c>
      <c r="B119" s="12" t="s">
        <v>318</v>
      </c>
      <c r="C119" s="14">
        <v>200.0</v>
      </c>
      <c r="D119" s="14">
        <v>140.0</v>
      </c>
      <c r="E119" s="16">
        <v>0.3</v>
      </c>
      <c r="F119" s="11" t="s">
        <v>73</v>
      </c>
    </row>
    <row r="120" ht="19.5" customHeight="1">
      <c r="A120" s="11" t="s">
        <v>295</v>
      </c>
      <c r="B120" s="12" t="s">
        <v>320</v>
      </c>
      <c r="C120" s="14">
        <v>400.0</v>
      </c>
      <c r="D120" s="14">
        <v>280.0</v>
      </c>
      <c r="E120" s="16">
        <v>0.3</v>
      </c>
      <c r="F120" s="11" t="s">
        <v>73</v>
      </c>
    </row>
    <row r="121" ht="19.5" customHeight="1">
      <c r="A121" s="11" t="s">
        <v>295</v>
      </c>
      <c r="B121" s="12" t="s">
        <v>321</v>
      </c>
      <c r="C121" s="14">
        <v>75.0</v>
      </c>
      <c r="D121" s="14">
        <v>52.5</v>
      </c>
      <c r="E121" s="16">
        <v>0.3</v>
      </c>
      <c r="F121" s="11" t="s">
        <v>73</v>
      </c>
    </row>
    <row r="122" ht="19.5" customHeight="1">
      <c r="A122" s="11" t="s">
        <v>295</v>
      </c>
      <c r="B122" s="12" t="s">
        <v>323</v>
      </c>
      <c r="C122" s="14">
        <v>75.0</v>
      </c>
      <c r="D122" s="14">
        <v>52.5</v>
      </c>
      <c r="E122" s="16">
        <v>0.3</v>
      </c>
      <c r="F122" s="11" t="s">
        <v>73</v>
      </c>
    </row>
    <row r="123" ht="19.5" customHeight="1">
      <c r="A123" s="11" t="s">
        <v>295</v>
      </c>
      <c r="B123" s="12" t="s">
        <v>324</v>
      </c>
      <c r="C123" s="14">
        <v>75.0</v>
      </c>
      <c r="D123" s="14">
        <v>52.5</v>
      </c>
      <c r="E123" s="16">
        <v>0.3</v>
      </c>
      <c r="F123" s="11" t="s">
        <v>73</v>
      </c>
    </row>
    <row r="124" ht="19.5" customHeight="1">
      <c r="A124" s="11" t="s">
        <v>295</v>
      </c>
      <c r="B124" s="12" t="s">
        <v>326</v>
      </c>
      <c r="C124" s="14">
        <v>350.0</v>
      </c>
      <c r="D124" s="14">
        <v>245.0</v>
      </c>
      <c r="E124" s="16">
        <v>0.3</v>
      </c>
      <c r="F124" s="11" t="s">
        <v>73</v>
      </c>
    </row>
    <row r="125" ht="19.5" customHeight="1">
      <c r="A125" s="11" t="s">
        <v>295</v>
      </c>
      <c r="B125" s="12" t="s">
        <v>327</v>
      </c>
      <c r="C125" s="14">
        <v>25.0</v>
      </c>
      <c r="D125" s="14">
        <v>17.5</v>
      </c>
      <c r="E125" s="16">
        <v>0.3</v>
      </c>
      <c r="F125" s="11" t="s">
        <v>73</v>
      </c>
    </row>
    <row r="126" ht="19.5" customHeight="1">
      <c r="A126" s="11" t="s">
        <v>295</v>
      </c>
      <c r="B126" s="12" t="s">
        <v>329</v>
      </c>
      <c r="C126" s="14">
        <v>250.0</v>
      </c>
      <c r="D126" s="14">
        <v>175.0</v>
      </c>
      <c r="E126" s="16">
        <v>0.3</v>
      </c>
      <c r="F126" s="11" t="s">
        <v>73</v>
      </c>
    </row>
    <row r="127" ht="19.5" customHeight="1">
      <c r="A127" s="11" t="s">
        <v>295</v>
      </c>
      <c r="B127" s="12" t="s">
        <v>330</v>
      </c>
      <c r="C127" s="14">
        <v>50.0</v>
      </c>
      <c r="D127" s="14">
        <v>35.0</v>
      </c>
      <c r="E127" s="16">
        <v>0.3</v>
      </c>
      <c r="F127" s="11" t="s">
        <v>73</v>
      </c>
    </row>
    <row r="128" ht="19.5" customHeight="1">
      <c r="A128" s="11" t="s">
        <v>295</v>
      </c>
      <c r="B128" s="12" t="s">
        <v>332</v>
      </c>
      <c r="C128" s="14">
        <v>200.0</v>
      </c>
      <c r="D128" s="14">
        <v>140.0</v>
      </c>
      <c r="E128" s="16">
        <v>0.3</v>
      </c>
      <c r="F128" s="11" t="s">
        <v>73</v>
      </c>
    </row>
    <row r="129" ht="19.5" customHeight="1">
      <c r="A129" s="11" t="s">
        <v>295</v>
      </c>
      <c r="B129" s="12" t="s">
        <v>334</v>
      </c>
      <c r="C129" s="14">
        <v>300.0</v>
      </c>
      <c r="D129" s="14">
        <v>210.0</v>
      </c>
      <c r="E129" s="16">
        <v>0.3</v>
      </c>
      <c r="F129" s="11" t="s">
        <v>73</v>
      </c>
    </row>
    <row r="130" ht="19.5" customHeight="1">
      <c r="A130" s="11" t="s">
        <v>295</v>
      </c>
      <c r="B130" s="12" t="s">
        <v>335</v>
      </c>
      <c r="C130" s="14">
        <v>5.0</v>
      </c>
      <c r="D130" s="14">
        <v>3.5</v>
      </c>
      <c r="E130" s="16">
        <v>0.3</v>
      </c>
      <c r="F130" s="11" t="s">
        <v>73</v>
      </c>
    </row>
    <row r="131" ht="19.5" customHeight="1">
      <c r="A131" s="11" t="s">
        <v>295</v>
      </c>
      <c r="B131" s="12" t="s">
        <v>336</v>
      </c>
      <c r="C131" s="14">
        <v>50.0</v>
      </c>
      <c r="D131" s="14">
        <v>35.0</v>
      </c>
      <c r="E131" s="16">
        <v>0.3</v>
      </c>
      <c r="F131" s="11" t="s">
        <v>73</v>
      </c>
    </row>
    <row r="132" ht="19.5" customHeight="1">
      <c r="A132" s="11" t="s">
        <v>295</v>
      </c>
      <c r="B132" s="12" t="s">
        <v>338</v>
      </c>
      <c r="C132" s="14">
        <v>150.0</v>
      </c>
      <c r="D132" s="14">
        <v>105.0</v>
      </c>
      <c r="E132" s="16">
        <v>0.3</v>
      </c>
      <c r="F132" s="11" t="s">
        <v>73</v>
      </c>
    </row>
    <row r="133" ht="19.5" customHeight="1">
      <c r="A133" s="11" t="s">
        <v>295</v>
      </c>
      <c r="B133" s="12" t="s">
        <v>339</v>
      </c>
      <c r="C133" s="14">
        <v>150.0</v>
      </c>
      <c r="D133" s="14">
        <v>105.0</v>
      </c>
      <c r="E133" s="16">
        <v>0.3</v>
      </c>
      <c r="F133" s="11" t="s">
        <v>73</v>
      </c>
    </row>
    <row r="134" ht="19.5" customHeight="1">
      <c r="A134" s="11" t="s">
        <v>295</v>
      </c>
      <c r="B134" s="12" t="s">
        <v>341</v>
      </c>
      <c r="C134" s="14">
        <v>10.0</v>
      </c>
      <c r="D134" s="14">
        <v>7.0</v>
      </c>
      <c r="E134" s="16">
        <v>0.3</v>
      </c>
      <c r="F134" s="11" t="s">
        <v>73</v>
      </c>
    </row>
    <row r="135" ht="19.5" customHeight="1">
      <c r="A135" s="11" t="s">
        <v>295</v>
      </c>
      <c r="B135" s="12" t="s">
        <v>342</v>
      </c>
      <c r="C135" s="14">
        <v>10.0</v>
      </c>
      <c r="D135" s="14">
        <v>7.0</v>
      </c>
      <c r="E135" s="16">
        <v>0.3</v>
      </c>
      <c r="F135" s="11" t="s">
        <v>73</v>
      </c>
    </row>
    <row r="136" ht="19.5" customHeight="1">
      <c r="A136" s="11" t="s">
        <v>295</v>
      </c>
      <c r="B136" s="12" t="s">
        <v>344</v>
      </c>
      <c r="C136" s="14">
        <v>100.0</v>
      </c>
      <c r="D136" s="14">
        <v>70.0</v>
      </c>
      <c r="E136" s="16">
        <v>0.3</v>
      </c>
      <c r="F136" s="11" t="s">
        <v>73</v>
      </c>
    </row>
    <row r="137" ht="19.5" customHeight="1">
      <c r="A137" s="11" t="s">
        <v>295</v>
      </c>
      <c r="B137" s="12" t="s">
        <v>346</v>
      </c>
      <c r="C137" s="14">
        <v>20.0</v>
      </c>
      <c r="D137" s="14">
        <v>14.0</v>
      </c>
      <c r="E137" s="16">
        <v>0.3</v>
      </c>
      <c r="F137" s="11" t="s">
        <v>73</v>
      </c>
    </row>
    <row r="138" ht="19.5" customHeight="1">
      <c r="A138" s="11" t="s">
        <v>295</v>
      </c>
      <c r="B138" s="12" t="s">
        <v>347</v>
      </c>
      <c r="C138" s="14">
        <v>125.0</v>
      </c>
      <c r="D138" s="14">
        <v>87.5</v>
      </c>
      <c r="E138" s="16">
        <v>0.3</v>
      </c>
      <c r="F138" s="11" t="s">
        <v>73</v>
      </c>
    </row>
    <row r="139" ht="19.5" customHeight="1">
      <c r="A139" s="11" t="s">
        <v>295</v>
      </c>
      <c r="B139" s="12" t="s">
        <v>349</v>
      </c>
      <c r="C139" s="14">
        <v>50.0</v>
      </c>
      <c r="D139" s="14">
        <v>35.0</v>
      </c>
      <c r="E139" s="16">
        <v>0.3</v>
      </c>
      <c r="F139" s="11" t="s">
        <v>73</v>
      </c>
    </row>
    <row r="140" ht="19.5" customHeight="1">
      <c r="A140" s="11" t="s">
        <v>295</v>
      </c>
      <c r="B140" s="12" t="s">
        <v>351</v>
      </c>
      <c r="C140" s="14">
        <v>250.0</v>
      </c>
      <c r="D140" s="14">
        <v>175.0</v>
      </c>
      <c r="E140" s="16">
        <v>0.3</v>
      </c>
      <c r="F140" s="11" t="s">
        <v>73</v>
      </c>
    </row>
    <row r="141" ht="19.5" customHeight="1">
      <c r="A141" s="11" t="s">
        <v>352</v>
      </c>
      <c r="B141" s="12" t="s">
        <v>354</v>
      </c>
      <c r="C141" s="14">
        <v>25.0</v>
      </c>
      <c r="D141" s="14">
        <v>17.5</v>
      </c>
      <c r="E141" s="16">
        <v>0.3</v>
      </c>
      <c r="F141" s="11" t="s">
        <v>73</v>
      </c>
    </row>
    <row r="142" ht="19.5" customHeight="1">
      <c r="A142" s="11" t="s">
        <v>352</v>
      </c>
      <c r="B142" s="12" t="s">
        <v>355</v>
      </c>
      <c r="C142" s="14">
        <v>5.0</v>
      </c>
      <c r="D142" s="14">
        <v>3.5</v>
      </c>
      <c r="E142" s="16">
        <v>0.3</v>
      </c>
      <c r="F142" s="11" t="s">
        <v>73</v>
      </c>
    </row>
    <row r="143" ht="19.5" customHeight="1">
      <c r="A143" s="11" t="s">
        <v>352</v>
      </c>
      <c r="B143" s="12" t="s">
        <v>357</v>
      </c>
      <c r="C143" s="14">
        <v>75.0</v>
      </c>
      <c r="D143" s="14">
        <v>52.5</v>
      </c>
      <c r="E143" s="16">
        <v>0.3</v>
      </c>
      <c r="F143" s="11" t="s">
        <v>73</v>
      </c>
    </row>
    <row r="144" ht="19.5" customHeight="1">
      <c r="A144" s="11" t="s">
        <v>352</v>
      </c>
      <c r="B144" s="12" t="s">
        <v>359</v>
      </c>
      <c r="C144" s="14">
        <v>75.0</v>
      </c>
      <c r="D144" s="14">
        <v>52.5</v>
      </c>
      <c r="E144" s="16">
        <v>0.3</v>
      </c>
      <c r="F144" s="11" t="s">
        <v>73</v>
      </c>
    </row>
    <row r="145" ht="19.5" customHeight="1">
      <c r="A145" s="11" t="s">
        <v>352</v>
      </c>
      <c r="B145" s="12" t="s">
        <v>361</v>
      </c>
      <c r="C145" s="14">
        <v>100.0</v>
      </c>
      <c r="D145" s="14">
        <v>70.0</v>
      </c>
      <c r="E145" s="16">
        <v>0.3</v>
      </c>
      <c r="F145" s="11" t="s">
        <v>73</v>
      </c>
    </row>
    <row r="146" ht="19.5" customHeight="1">
      <c r="A146" s="11" t="s">
        <v>352</v>
      </c>
      <c r="B146" s="12" t="s">
        <v>362</v>
      </c>
      <c r="C146" s="14">
        <v>100.0</v>
      </c>
      <c r="D146" s="14">
        <v>70.0</v>
      </c>
      <c r="E146" s="16">
        <v>0.3</v>
      </c>
      <c r="F146" s="11" t="s">
        <v>73</v>
      </c>
    </row>
    <row r="147" ht="19.5" customHeight="1">
      <c r="A147" s="11" t="s">
        <v>352</v>
      </c>
      <c r="B147" s="12" t="s">
        <v>364</v>
      </c>
      <c r="C147" s="14">
        <v>150.0</v>
      </c>
      <c r="D147" s="14">
        <v>105.0</v>
      </c>
      <c r="E147" s="16">
        <v>0.3</v>
      </c>
      <c r="F147" s="11" t="s">
        <v>73</v>
      </c>
    </row>
    <row r="148" ht="19.5" customHeight="1">
      <c r="A148" s="11" t="s">
        <v>352</v>
      </c>
      <c r="B148" s="12" t="s">
        <v>366</v>
      </c>
      <c r="C148" s="14">
        <v>150.0</v>
      </c>
      <c r="D148" s="14">
        <v>105.0</v>
      </c>
      <c r="E148" s="16">
        <v>0.3</v>
      </c>
      <c r="F148" s="11" t="s">
        <v>73</v>
      </c>
    </row>
    <row r="149" ht="19.5" customHeight="1">
      <c r="A149" s="11" t="s">
        <v>352</v>
      </c>
      <c r="B149" s="12" t="s">
        <v>368</v>
      </c>
      <c r="C149" s="14">
        <v>75.0</v>
      </c>
      <c r="D149" s="14">
        <v>52.5</v>
      </c>
      <c r="E149" s="16">
        <v>0.3</v>
      </c>
      <c r="F149" s="11" t="s">
        <v>73</v>
      </c>
    </row>
    <row r="150" ht="19.5" customHeight="1">
      <c r="A150" s="11" t="s">
        <v>352</v>
      </c>
      <c r="B150" s="12" t="s">
        <v>369</v>
      </c>
      <c r="C150" s="14">
        <v>75.0</v>
      </c>
      <c r="D150" s="14">
        <v>52.5</v>
      </c>
      <c r="E150" s="16">
        <v>0.3</v>
      </c>
      <c r="F150" s="11" t="s">
        <v>73</v>
      </c>
    </row>
    <row r="151" ht="19.5" customHeight="1">
      <c r="A151" s="11" t="s">
        <v>352</v>
      </c>
      <c r="B151" s="12" t="s">
        <v>371</v>
      </c>
      <c r="C151" s="14">
        <v>150.0</v>
      </c>
      <c r="D151" s="14">
        <v>105.0</v>
      </c>
      <c r="E151" s="16">
        <v>0.3</v>
      </c>
      <c r="F151" s="11" t="s">
        <v>73</v>
      </c>
    </row>
    <row r="152" ht="19.5" customHeight="1">
      <c r="A152" s="11" t="s">
        <v>352</v>
      </c>
      <c r="B152" s="12" t="s">
        <v>373</v>
      </c>
      <c r="C152" s="14">
        <v>250.0</v>
      </c>
      <c r="D152" s="14">
        <v>175.0</v>
      </c>
      <c r="E152" s="16">
        <v>0.3</v>
      </c>
      <c r="F152" s="11" t="s">
        <v>73</v>
      </c>
    </row>
    <row r="153" ht="19.5" customHeight="1">
      <c r="A153" s="11" t="s">
        <v>352</v>
      </c>
      <c r="B153" s="12" t="s">
        <v>375</v>
      </c>
      <c r="C153" s="14">
        <v>150.0</v>
      </c>
      <c r="D153" s="14">
        <v>105.0</v>
      </c>
      <c r="E153" s="16">
        <v>0.3</v>
      </c>
      <c r="F153" s="11" t="s">
        <v>73</v>
      </c>
    </row>
    <row r="154" ht="19.5" customHeight="1">
      <c r="A154" s="11" t="s">
        <v>352</v>
      </c>
      <c r="B154" s="12" t="s">
        <v>376</v>
      </c>
      <c r="C154" s="14">
        <v>75.0</v>
      </c>
      <c r="D154" s="14">
        <v>52.5</v>
      </c>
      <c r="E154" s="16">
        <v>0.3</v>
      </c>
      <c r="F154" s="11" t="s">
        <v>73</v>
      </c>
    </row>
    <row r="155" ht="19.5" customHeight="1">
      <c r="A155" s="11" t="s">
        <v>352</v>
      </c>
      <c r="B155" s="12" t="s">
        <v>378</v>
      </c>
      <c r="C155" s="14">
        <v>250.0</v>
      </c>
      <c r="D155" s="14">
        <v>175.0</v>
      </c>
      <c r="E155" s="16">
        <v>0.3</v>
      </c>
      <c r="F155" s="11" t="s">
        <v>73</v>
      </c>
    </row>
    <row r="156" ht="19.5" customHeight="1">
      <c r="A156" s="11" t="s">
        <v>352</v>
      </c>
      <c r="B156" s="12" t="s">
        <v>379</v>
      </c>
      <c r="C156" s="14">
        <v>50.0</v>
      </c>
      <c r="D156" s="14">
        <v>35.0</v>
      </c>
      <c r="E156" s="16">
        <v>0.3</v>
      </c>
      <c r="F156" s="11" t="s">
        <v>73</v>
      </c>
    </row>
    <row r="157" ht="19.5" customHeight="1">
      <c r="A157" s="11" t="s">
        <v>352</v>
      </c>
      <c r="B157" s="12" t="s">
        <v>381</v>
      </c>
      <c r="C157" s="14">
        <v>125.0</v>
      </c>
      <c r="D157" s="14">
        <v>87.5</v>
      </c>
      <c r="E157" s="16">
        <v>0.3</v>
      </c>
      <c r="F157" s="11" t="s">
        <v>73</v>
      </c>
    </row>
    <row r="158" ht="19.5" customHeight="1">
      <c r="A158" s="11" t="s">
        <v>352</v>
      </c>
      <c r="B158" s="12" t="s">
        <v>382</v>
      </c>
      <c r="C158" s="14">
        <v>175.0</v>
      </c>
      <c r="D158" s="14">
        <v>122.5</v>
      </c>
      <c r="E158" s="16">
        <v>0.3</v>
      </c>
      <c r="F158" s="11" t="s">
        <v>73</v>
      </c>
    </row>
    <row r="159" ht="19.5" customHeight="1">
      <c r="A159" s="11" t="s">
        <v>352</v>
      </c>
      <c r="B159" s="12" t="s">
        <v>384</v>
      </c>
      <c r="C159" s="14">
        <v>175.0</v>
      </c>
      <c r="D159" s="14">
        <v>122.5</v>
      </c>
      <c r="E159" s="16">
        <v>0.3</v>
      </c>
      <c r="F159" s="11" t="s">
        <v>73</v>
      </c>
    </row>
    <row r="160" ht="19.5" customHeight="1">
      <c r="A160" s="11" t="s">
        <v>352</v>
      </c>
      <c r="B160" s="12" t="s">
        <v>385</v>
      </c>
      <c r="C160" s="14">
        <v>150.0</v>
      </c>
      <c r="D160" s="14">
        <v>105.0</v>
      </c>
      <c r="E160" s="16">
        <v>0.3</v>
      </c>
      <c r="F160" s="11" t="s">
        <v>73</v>
      </c>
    </row>
    <row r="161" ht="19.5" customHeight="1">
      <c r="A161" s="11" t="s">
        <v>352</v>
      </c>
      <c r="B161" s="12" t="s">
        <v>387</v>
      </c>
      <c r="C161" s="14">
        <v>150.0</v>
      </c>
      <c r="D161" s="14">
        <v>105.0</v>
      </c>
      <c r="E161" s="16">
        <v>0.3</v>
      </c>
      <c r="F161" s="11" t="s">
        <v>73</v>
      </c>
    </row>
    <row r="162" ht="19.5" customHeight="1">
      <c r="A162" s="11" t="s">
        <v>352</v>
      </c>
      <c r="B162" s="12" t="s">
        <v>388</v>
      </c>
      <c r="C162" s="14">
        <v>150.0</v>
      </c>
      <c r="D162" s="14">
        <v>105.0</v>
      </c>
      <c r="E162" s="16">
        <v>0.3</v>
      </c>
      <c r="F162" s="11" t="s">
        <v>73</v>
      </c>
    </row>
    <row r="163" ht="19.5" customHeight="1">
      <c r="A163" s="11" t="s">
        <v>352</v>
      </c>
      <c r="B163" s="12" t="s">
        <v>390</v>
      </c>
      <c r="C163" s="14">
        <v>300.0</v>
      </c>
      <c r="D163" s="14">
        <v>210.0</v>
      </c>
      <c r="E163" s="16">
        <v>0.3</v>
      </c>
      <c r="F163" s="11" t="s">
        <v>73</v>
      </c>
    </row>
    <row r="164" ht="19.5" customHeight="1">
      <c r="A164" s="11" t="s">
        <v>352</v>
      </c>
      <c r="B164" s="12" t="s">
        <v>391</v>
      </c>
      <c r="C164" s="14">
        <v>5.0</v>
      </c>
      <c r="D164" s="14">
        <v>3.5</v>
      </c>
      <c r="E164" s="16">
        <v>0.3</v>
      </c>
      <c r="F164" s="11" t="s">
        <v>73</v>
      </c>
    </row>
    <row r="165" ht="19.5" customHeight="1">
      <c r="A165" s="11" t="s">
        <v>352</v>
      </c>
      <c r="B165" s="12" t="s">
        <v>393</v>
      </c>
      <c r="C165" s="14">
        <v>50.0</v>
      </c>
      <c r="D165" s="14">
        <v>35.0</v>
      </c>
      <c r="E165" s="16">
        <v>0.3</v>
      </c>
      <c r="F165" s="11" t="s">
        <v>73</v>
      </c>
    </row>
    <row r="166" ht="19.5" customHeight="1">
      <c r="A166" s="11" t="s">
        <v>352</v>
      </c>
      <c r="B166" s="12" t="s">
        <v>394</v>
      </c>
      <c r="C166" s="14">
        <v>150.0</v>
      </c>
      <c r="D166" s="14">
        <v>105.0</v>
      </c>
      <c r="E166" s="16">
        <v>0.3</v>
      </c>
      <c r="F166" s="11" t="s">
        <v>73</v>
      </c>
    </row>
    <row r="167" ht="19.5" customHeight="1">
      <c r="A167" s="11" t="s">
        <v>352</v>
      </c>
      <c r="B167" s="12" t="s">
        <v>396</v>
      </c>
      <c r="C167" s="14">
        <v>75.0</v>
      </c>
      <c r="D167" s="14">
        <v>52.5</v>
      </c>
      <c r="E167" s="16">
        <v>0.3</v>
      </c>
      <c r="F167" s="11" t="s">
        <v>73</v>
      </c>
    </row>
    <row r="168" ht="19.5" customHeight="1">
      <c r="A168" s="11" t="s">
        <v>352</v>
      </c>
      <c r="B168" s="12" t="s">
        <v>397</v>
      </c>
      <c r="C168" s="14">
        <v>25.0</v>
      </c>
      <c r="D168" s="14">
        <v>17.5</v>
      </c>
      <c r="E168" s="16">
        <v>0.3</v>
      </c>
      <c r="F168" s="11" t="s">
        <v>73</v>
      </c>
    </row>
    <row r="169" ht="19.5" customHeight="1">
      <c r="A169" s="11" t="s">
        <v>352</v>
      </c>
      <c r="B169" s="12" t="s">
        <v>399</v>
      </c>
      <c r="C169" s="14">
        <v>5.0</v>
      </c>
      <c r="D169" s="14">
        <v>3.5</v>
      </c>
      <c r="E169" s="16">
        <v>0.3</v>
      </c>
      <c r="F169" s="11" t="s">
        <v>73</v>
      </c>
    </row>
    <row r="170" ht="19.5" customHeight="1">
      <c r="A170" s="11" t="s">
        <v>352</v>
      </c>
      <c r="B170" s="12" t="s">
        <v>400</v>
      </c>
      <c r="C170" s="14">
        <v>150.0</v>
      </c>
      <c r="D170" s="14">
        <v>105.0</v>
      </c>
      <c r="E170" s="16">
        <v>0.3</v>
      </c>
      <c r="F170" s="11" t="s">
        <v>73</v>
      </c>
    </row>
    <row r="171" ht="19.5" customHeight="1">
      <c r="A171" s="11" t="s">
        <v>352</v>
      </c>
      <c r="B171" s="12" t="s">
        <v>402</v>
      </c>
      <c r="C171" s="14">
        <v>100.0</v>
      </c>
      <c r="D171" s="14">
        <v>70.0</v>
      </c>
      <c r="E171" s="16">
        <v>0.3</v>
      </c>
      <c r="F171" s="11" t="s">
        <v>73</v>
      </c>
    </row>
    <row r="172" ht="19.5" customHeight="1">
      <c r="A172" s="11" t="s">
        <v>352</v>
      </c>
      <c r="B172" s="12" t="s">
        <v>404</v>
      </c>
      <c r="C172" s="14">
        <v>150.0</v>
      </c>
      <c r="D172" s="14">
        <v>105.0</v>
      </c>
      <c r="E172" s="16">
        <v>0.3</v>
      </c>
      <c r="F172" s="11" t="s">
        <v>73</v>
      </c>
    </row>
    <row r="173" ht="19.5" customHeight="1">
      <c r="A173" s="11" t="s">
        <v>352</v>
      </c>
      <c r="B173" s="12" t="s">
        <v>405</v>
      </c>
      <c r="C173" s="14">
        <v>100.0</v>
      </c>
      <c r="D173" s="14">
        <v>70.0</v>
      </c>
      <c r="E173" s="16">
        <v>0.3</v>
      </c>
      <c r="F173" s="11" t="s">
        <v>73</v>
      </c>
    </row>
    <row r="174" ht="19.5" customHeight="1">
      <c r="A174" s="11" t="s">
        <v>352</v>
      </c>
      <c r="B174" s="12" t="s">
        <v>407</v>
      </c>
      <c r="C174" s="14">
        <v>150.0</v>
      </c>
      <c r="D174" s="14">
        <v>105.0</v>
      </c>
      <c r="E174" s="16">
        <v>0.3</v>
      </c>
      <c r="F174" s="11" t="s">
        <v>73</v>
      </c>
    </row>
    <row r="175" ht="19.5" customHeight="1">
      <c r="A175" s="11" t="s">
        <v>352</v>
      </c>
      <c r="B175" s="12" t="s">
        <v>409</v>
      </c>
      <c r="C175" s="14">
        <v>150.0</v>
      </c>
      <c r="D175" s="14">
        <v>105.0</v>
      </c>
      <c r="E175" s="16">
        <v>0.3</v>
      </c>
      <c r="F175" s="11" t="s">
        <v>73</v>
      </c>
    </row>
    <row r="176" ht="19.5" customHeight="1">
      <c r="A176" s="11" t="s">
        <v>352</v>
      </c>
      <c r="B176" s="12" t="s">
        <v>410</v>
      </c>
      <c r="C176" s="14">
        <v>60.0</v>
      </c>
      <c r="D176" s="14">
        <v>42.0</v>
      </c>
      <c r="E176" s="16">
        <v>0.3</v>
      </c>
      <c r="F176" s="11" t="s">
        <v>73</v>
      </c>
    </row>
    <row r="177" ht="19.5" customHeight="1">
      <c r="A177" s="11" t="s">
        <v>352</v>
      </c>
      <c r="B177" s="12" t="s">
        <v>412</v>
      </c>
      <c r="C177" s="14">
        <v>125.0</v>
      </c>
      <c r="D177" s="14">
        <v>87.5</v>
      </c>
      <c r="E177" s="16">
        <v>0.3</v>
      </c>
      <c r="F177" s="11" t="s">
        <v>73</v>
      </c>
    </row>
    <row r="178" ht="19.5" customHeight="1">
      <c r="A178" s="11" t="s">
        <v>352</v>
      </c>
      <c r="B178" s="12" t="s">
        <v>413</v>
      </c>
      <c r="C178" s="14">
        <v>10.0</v>
      </c>
      <c r="D178" s="14">
        <v>7.0</v>
      </c>
      <c r="E178" s="16">
        <v>0.3</v>
      </c>
      <c r="F178" s="11" t="s">
        <v>73</v>
      </c>
    </row>
    <row r="179" ht="19.5" customHeight="1">
      <c r="A179" s="11" t="s">
        <v>352</v>
      </c>
      <c r="B179" s="12" t="s">
        <v>415</v>
      </c>
      <c r="C179" s="14">
        <v>50.0</v>
      </c>
      <c r="D179" s="14">
        <v>35.0</v>
      </c>
      <c r="E179" s="16">
        <v>0.3</v>
      </c>
      <c r="F179" s="11" t="s">
        <v>73</v>
      </c>
    </row>
    <row r="180" ht="19.5" customHeight="1">
      <c r="A180" s="11" t="s">
        <v>352</v>
      </c>
      <c r="B180" s="12" t="s">
        <v>416</v>
      </c>
      <c r="C180" s="14">
        <v>100.0</v>
      </c>
      <c r="D180" s="14">
        <v>70.0</v>
      </c>
      <c r="E180" s="16">
        <v>0.3</v>
      </c>
      <c r="F180" s="11" t="s">
        <v>73</v>
      </c>
    </row>
    <row r="181" ht="19.5" customHeight="1">
      <c r="A181" s="11" t="s">
        <v>352</v>
      </c>
      <c r="B181" s="12" t="s">
        <v>418</v>
      </c>
      <c r="C181" s="14">
        <v>150.0</v>
      </c>
      <c r="D181" s="14">
        <v>105.0</v>
      </c>
      <c r="E181" s="16">
        <v>0.3</v>
      </c>
      <c r="F181" s="11" t="s">
        <v>73</v>
      </c>
    </row>
    <row r="182" ht="19.5" customHeight="1">
      <c r="A182" s="11" t="s">
        <v>352</v>
      </c>
      <c r="B182" s="12" t="s">
        <v>419</v>
      </c>
      <c r="C182" s="14">
        <v>50.0</v>
      </c>
      <c r="D182" s="14">
        <v>35.0</v>
      </c>
      <c r="E182" s="16">
        <v>0.3</v>
      </c>
      <c r="F182" s="11" t="s">
        <v>73</v>
      </c>
    </row>
    <row r="183" ht="19.5" customHeight="1">
      <c r="A183" s="11" t="s">
        <v>421</v>
      </c>
      <c r="B183" s="12" t="s">
        <v>422</v>
      </c>
      <c r="C183" s="14">
        <v>1.0</v>
      </c>
      <c r="D183" s="14">
        <v>0.7</v>
      </c>
      <c r="E183" s="16">
        <v>0.3</v>
      </c>
      <c r="F183" s="11" t="s">
        <v>73</v>
      </c>
    </row>
    <row r="184" ht="19.5" customHeight="1">
      <c r="A184" s="11" t="s">
        <v>421</v>
      </c>
      <c r="B184" s="12" t="s">
        <v>423</v>
      </c>
      <c r="C184" s="14">
        <v>100.0</v>
      </c>
      <c r="D184" s="14">
        <v>70.0</v>
      </c>
      <c r="E184" s="16">
        <v>0.3</v>
      </c>
      <c r="F184" s="11" t="s">
        <v>73</v>
      </c>
    </row>
    <row r="185" ht="19.5" customHeight="1">
      <c r="A185" s="11" t="s">
        <v>421</v>
      </c>
      <c r="B185" s="12" t="s">
        <v>425</v>
      </c>
      <c r="C185" s="14">
        <v>100.0</v>
      </c>
      <c r="D185" s="14">
        <v>70.0</v>
      </c>
      <c r="E185" s="16">
        <v>0.3</v>
      </c>
      <c r="F185" s="11" t="s">
        <v>73</v>
      </c>
    </row>
    <row r="186" ht="19.5" customHeight="1">
      <c r="A186" s="11" t="s">
        <v>421</v>
      </c>
      <c r="B186" s="12" t="s">
        <v>426</v>
      </c>
      <c r="C186" s="14">
        <v>15.0</v>
      </c>
      <c r="D186" s="14">
        <v>10.5</v>
      </c>
      <c r="E186" s="16">
        <v>0.3</v>
      </c>
      <c r="F186" s="11" t="s">
        <v>73</v>
      </c>
    </row>
    <row r="187" ht="19.5" customHeight="1">
      <c r="A187" s="11" t="s">
        <v>421</v>
      </c>
      <c r="B187" s="12" t="s">
        <v>428</v>
      </c>
      <c r="C187" s="14">
        <v>25.0</v>
      </c>
      <c r="D187" s="14">
        <v>17.5</v>
      </c>
      <c r="E187" s="16">
        <v>0.3</v>
      </c>
      <c r="F187" s="11" t="s">
        <v>73</v>
      </c>
    </row>
    <row r="188" ht="19.5" customHeight="1">
      <c r="A188" s="11" t="s">
        <v>421</v>
      </c>
      <c r="B188" s="12" t="s">
        <v>429</v>
      </c>
      <c r="C188" s="14">
        <v>25.0</v>
      </c>
      <c r="D188" s="14">
        <v>17.5</v>
      </c>
      <c r="E188" s="16">
        <v>0.3</v>
      </c>
      <c r="F188" s="11" t="s">
        <v>73</v>
      </c>
    </row>
    <row r="189" ht="19.5" customHeight="1">
      <c r="A189" s="11" t="s">
        <v>421</v>
      </c>
      <c r="B189" s="12" t="s">
        <v>430</v>
      </c>
      <c r="C189" s="14">
        <v>5.0</v>
      </c>
      <c r="D189" s="14">
        <v>3.5</v>
      </c>
      <c r="E189" s="16">
        <v>0.3</v>
      </c>
      <c r="F189" s="11" t="s">
        <v>73</v>
      </c>
    </row>
    <row r="190" ht="19.5" customHeight="1">
      <c r="A190" s="11" t="s">
        <v>421</v>
      </c>
      <c r="B190" s="12" t="s">
        <v>432</v>
      </c>
      <c r="C190" s="14">
        <v>0.01</v>
      </c>
      <c r="D190" s="14">
        <v>0.01</v>
      </c>
      <c r="E190" s="16">
        <v>0.3</v>
      </c>
      <c r="F190" s="11" t="s">
        <v>73</v>
      </c>
    </row>
    <row r="191" ht="19.5" customHeight="1">
      <c r="A191" s="11" t="s">
        <v>421</v>
      </c>
      <c r="B191" s="12" t="s">
        <v>433</v>
      </c>
      <c r="C191" s="14">
        <v>1.0</v>
      </c>
      <c r="D191" s="14">
        <v>0.7</v>
      </c>
      <c r="E191" s="16">
        <v>0.3</v>
      </c>
      <c r="F191" s="11" t="s">
        <v>73</v>
      </c>
    </row>
    <row r="192" ht="19.5" customHeight="1">
      <c r="A192" s="11" t="s">
        <v>421</v>
      </c>
      <c r="B192" s="12" t="s">
        <v>435</v>
      </c>
      <c r="C192" s="14">
        <v>75.0</v>
      </c>
      <c r="D192" s="14">
        <v>52.5</v>
      </c>
      <c r="E192" s="16">
        <v>0.3</v>
      </c>
      <c r="F192" s="11" t="s">
        <v>73</v>
      </c>
    </row>
    <row r="193" ht="19.5" customHeight="1">
      <c r="A193" s="11" t="s">
        <v>421</v>
      </c>
      <c r="B193" s="12" t="s">
        <v>436</v>
      </c>
      <c r="C193" s="14">
        <v>1.0</v>
      </c>
      <c r="D193" s="14">
        <v>0.7</v>
      </c>
      <c r="E193" s="16">
        <v>0.3</v>
      </c>
      <c r="F193" s="11" t="s">
        <v>73</v>
      </c>
    </row>
    <row r="194" ht="19.5" customHeight="1">
      <c r="A194" s="11" t="s">
        <v>421</v>
      </c>
      <c r="B194" s="12" t="s">
        <v>438</v>
      </c>
      <c r="C194" s="14">
        <v>25.0</v>
      </c>
      <c r="D194" s="14">
        <v>17.5</v>
      </c>
      <c r="E194" s="16">
        <v>0.3</v>
      </c>
      <c r="F194" s="11" t="s">
        <v>73</v>
      </c>
    </row>
    <row r="195" ht="19.5" customHeight="1">
      <c r="A195" s="11" t="s">
        <v>421</v>
      </c>
      <c r="B195" s="12" t="s">
        <v>439</v>
      </c>
      <c r="C195" s="14">
        <v>1.0</v>
      </c>
      <c r="D195" s="14">
        <v>0.7</v>
      </c>
      <c r="E195" s="16">
        <v>0.3</v>
      </c>
      <c r="F195" s="11" t="s">
        <v>73</v>
      </c>
    </row>
    <row r="196" ht="19.5" customHeight="1">
      <c r="A196" s="11" t="s">
        <v>421</v>
      </c>
      <c r="B196" s="12" t="s">
        <v>441</v>
      </c>
      <c r="C196" s="14">
        <v>1.0</v>
      </c>
      <c r="D196" s="14">
        <v>0.7</v>
      </c>
      <c r="E196" s="16">
        <v>0.3</v>
      </c>
      <c r="F196" s="11" t="s">
        <v>73</v>
      </c>
    </row>
    <row r="197" ht="19.5" customHeight="1">
      <c r="A197" s="11" t="s">
        <v>421</v>
      </c>
      <c r="B197" s="12" t="s">
        <v>442</v>
      </c>
      <c r="C197" s="14">
        <v>100.0</v>
      </c>
      <c r="D197" s="14">
        <v>70.0</v>
      </c>
      <c r="E197" s="16">
        <v>0.3</v>
      </c>
      <c r="F197" s="11" t="s">
        <v>73</v>
      </c>
    </row>
    <row r="198" ht="19.5" customHeight="1">
      <c r="A198" s="11" t="s">
        <v>421</v>
      </c>
      <c r="B198" s="12" t="s">
        <v>444</v>
      </c>
      <c r="C198" s="14">
        <v>100.0</v>
      </c>
      <c r="D198" s="14">
        <v>70.0</v>
      </c>
      <c r="E198" s="16">
        <v>0.3</v>
      </c>
      <c r="F198" s="11" t="s">
        <v>73</v>
      </c>
    </row>
    <row r="199" ht="19.5" customHeight="1">
      <c r="A199" s="11" t="s">
        <v>421</v>
      </c>
      <c r="B199" s="12" t="s">
        <v>445</v>
      </c>
      <c r="C199" s="14">
        <v>75.0</v>
      </c>
      <c r="D199" s="14">
        <v>52.5</v>
      </c>
      <c r="E199" s="16">
        <v>0.3</v>
      </c>
      <c r="F199" s="11" t="s">
        <v>73</v>
      </c>
    </row>
    <row r="200" ht="19.5" customHeight="1">
      <c r="A200" s="11" t="s">
        <v>421</v>
      </c>
      <c r="B200" s="12" t="s">
        <v>447</v>
      </c>
      <c r="C200" s="14">
        <v>25.0</v>
      </c>
      <c r="D200" s="14">
        <v>17.5</v>
      </c>
      <c r="E200" s="16">
        <v>0.3</v>
      </c>
      <c r="F200" s="11" t="s">
        <v>73</v>
      </c>
    </row>
    <row r="201" ht="19.5" customHeight="1">
      <c r="A201" s="11" t="s">
        <v>421</v>
      </c>
      <c r="B201" s="12" t="s">
        <v>448</v>
      </c>
      <c r="C201" s="14">
        <v>150.0</v>
      </c>
      <c r="D201" s="14">
        <v>105.0</v>
      </c>
      <c r="E201" s="16">
        <v>0.3</v>
      </c>
      <c r="F201" s="11" t="s">
        <v>73</v>
      </c>
    </row>
    <row r="202" ht="19.5" customHeight="1">
      <c r="A202" s="11" t="s">
        <v>450</v>
      </c>
      <c r="B202" s="12" t="s">
        <v>451</v>
      </c>
      <c r="C202" s="14">
        <v>100.0</v>
      </c>
      <c r="D202" s="14">
        <v>70.0</v>
      </c>
      <c r="E202" s="16">
        <v>0.3</v>
      </c>
      <c r="F202" s="11" t="s">
        <v>73</v>
      </c>
    </row>
    <row r="203" ht="19.5" customHeight="1">
      <c r="A203" s="11" t="s">
        <v>450</v>
      </c>
      <c r="B203" s="12" t="s">
        <v>452</v>
      </c>
      <c r="C203" s="14">
        <v>100.0</v>
      </c>
      <c r="D203" s="14">
        <v>70.0</v>
      </c>
      <c r="E203" s="16">
        <v>0.3</v>
      </c>
      <c r="F203" s="11" t="s">
        <v>73</v>
      </c>
    </row>
    <row r="204" ht="19.5" customHeight="1">
      <c r="A204" s="11" t="s">
        <v>450</v>
      </c>
      <c r="B204" s="12" t="s">
        <v>454</v>
      </c>
      <c r="C204" s="14">
        <v>100.0</v>
      </c>
      <c r="D204" s="14">
        <v>70.0</v>
      </c>
      <c r="E204" s="16">
        <v>0.3</v>
      </c>
      <c r="F204" s="11" t="s">
        <v>73</v>
      </c>
    </row>
    <row r="205" ht="19.5" customHeight="1">
      <c r="A205" s="11" t="s">
        <v>450</v>
      </c>
      <c r="B205" s="12" t="s">
        <v>455</v>
      </c>
      <c r="C205" s="14">
        <v>100.0</v>
      </c>
      <c r="D205" s="14">
        <v>70.0</v>
      </c>
      <c r="E205" s="16">
        <v>0.3</v>
      </c>
      <c r="F205" s="11" t="s">
        <v>73</v>
      </c>
    </row>
    <row r="206" ht="19.5" customHeight="1">
      <c r="A206" s="11" t="s">
        <v>450</v>
      </c>
      <c r="B206" s="12" t="s">
        <v>457</v>
      </c>
      <c r="C206" s="14">
        <v>100.0</v>
      </c>
      <c r="D206" s="14">
        <v>70.0</v>
      </c>
      <c r="E206" s="16">
        <v>0.3</v>
      </c>
      <c r="F206" s="11" t="s">
        <v>73</v>
      </c>
    </row>
    <row r="207" ht="19.5" customHeight="1">
      <c r="A207" s="11" t="s">
        <v>450</v>
      </c>
      <c r="B207" s="12" t="s">
        <v>458</v>
      </c>
      <c r="C207" s="14">
        <v>100.0</v>
      </c>
      <c r="D207" s="14">
        <v>70.0</v>
      </c>
      <c r="E207" s="16">
        <v>0.3</v>
      </c>
      <c r="F207" s="11" t="s">
        <v>73</v>
      </c>
    </row>
    <row r="208" ht="19.5" customHeight="1">
      <c r="A208" s="11" t="s">
        <v>450</v>
      </c>
      <c r="B208" s="12" t="s">
        <v>460</v>
      </c>
      <c r="C208" s="14">
        <v>20.0</v>
      </c>
      <c r="D208" s="14">
        <v>14.0</v>
      </c>
      <c r="E208" s="16">
        <v>0.3</v>
      </c>
      <c r="F208" s="11" t="s">
        <v>73</v>
      </c>
    </row>
    <row r="209" ht="19.5" customHeight="1">
      <c r="A209" s="11" t="s">
        <v>450</v>
      </c>
      <c r="B209" s="12" t="s">
        <v>461</v>
      </c>
      <c r="C209" s="14">
        <v>20.0</v>
      </c>
      <c r="D209" s="14">
        <v>14.0</v>
      </c>
      <c r="E209" s="16">
        <v>0.3</v>
      </c>
      <c r="F209" s="11" t="s">
        <v>73</v>
      </c>
    </row>
    <row r="210" ht="19.5" customHeight="1">
      <c r="A210" s="11" t="s">
        <v>450</v>
      </c>
      <c r="B210" s="12" t="s">
        <v>463</v>
      </c>
      <c r="C210" s="14">
        <v>100.0</v>
      </c>
      <c r="D210" s="14">
        <v>70.0</v>
      </c>
      <c r="E210" s="16">
        <v>0.3</v>
      </c>
      <c r="F210" s="11" t="s">
        <v>73</v>
      </c>
    </row>
    <row r="211" ht="19.5" customHeight="1">
      <c r="A211" s="11" t="s">
        <v>450</v>
      </c>
      <c r="B211" s="12" t="s">
        <v>465</v>
      </c>
      <c r="C211" s="14">
        <v>75.0</v>
      </c>
      <c r="D211" s="14">
        <v>52.5</v>
      </c>
      <c r="E211" s="16">
        <v>0.3</v>
      </c>
      <c r="F211" s="11" t="s">
        <v>73</v>
      </c>
    </row>
    <row r="212" ht="19.5" customHeight="1">
      <c r="A212" s="11" t="s">
        <v>450</v>
      </c>
      <c r="B212" s="12" t="s">
        <v>467</v>
      </c>
      <c r="C212" s="14">
        <v>100.0</v>
      </c>
      <c r="D212" s="14">
        <v>70.0</v>
      </c>
      <c r="E212" s="16">
        <v>0.3</v>
      </c>
      <c r="F212" s="11" t="s">
        <v>73</v>
      </c>
    </row>
    <row r="213" ht="19.5" customHeight="1">
      <c r="A213" s="11" t="s">
        <v>450</v>
      </c>
      <c r="B213" s="12" t="s">
        <v>468</v>
      </c>
      <c r="C213" s="14">
        <v>50.0</v>
      </c>
      <c r="D213" s="14">
        <v>35.0</v>
      </c>
      <c r="E213" s="16">
        <v>0.3</v>
      </c>
      <c r="F213" s="11" t="s">
        <v>73</v>
      </c>
    </row>
    <row r="214" ht="19.5" customHeight="1">
      <c r="A214" s="11" t="s">
        <v>450</v>
      </c>
      <c r="B214" s="12" t="s">
        <v>470</v>
      </c>
      <c r="C214" s="14">
        <v>50.0</v>
      </c>
      <c r="D214" s="14">
        <v>35.0</v>
      </c>
      <c r="E214" s="16">
        <v>0.3</v>
      </c>
      <c r="F214" s="11" t="s">
        <v>73</v>
      </c>
    </row>
    <row r="215" ht="19.5" customHeight="1">
      <c r="A215" s="11" t="s">
        <v>471</v>
      </c>
      <c r="B215" s="12" t="s">
        <v>472</v>
      </c>
      <c r="C215" s="14">
        <v>1000.0</v>
      </c>
      <c r="D215" s="14">
        <v>700.0</v>
      </c>
      <c r="E215" s="16">
        <v>0.3</v>
      </c>
      <c r="F215" s="11" t="s">
        <v>73</v>
      </c>
    </row>
    <row r="216" ht="19.5" customHeight="1">
      <c r="A216" s="11" t="s">
        <v>471</v>
      </c>
      <c r="B216" s="12" t="s">
        <v>474</v>
      </c>
      <c r="C216" s="14">
        <v>1250.0</v>
      </c>
      <c r="D216" s="14">
        <v>875.0</v>
      </c>
      <c r="E216" s="16">
        <v>0.3</v>
      </c>
      <c r="F216" s="11" t="s">
        <v>73</v>
      </c>
    </row>
    <row r="217" ht="19.5" customHeight="1">
      <c r="A217" s="11" t="s">
        <v>471</v>
      </c>
      <c r="B217" s="12" t="s">
        <v>475</v>
      </c>
      <c r="C217" s="14">
        <v>500.0</v>
      </c>
      <c r="D217" s="14">
        <v>350.0</v>
      </c>
      <c r="E217" s="16">
        <v>0.3</v>
      </c>
      <c r="F217" s="11" t="s">
        <v>73</v>
      </c>
    </row>
    <row r="218" ht="19.5" customHeight="1">
      <c r="A218" s="11" t="s">
        <v>471</v>
      </c>
      <c r="B218" s="12" t="s">
        <v>477</v>
      </c>
      <c r="C218" s="14">
        <v>1750.0</v>
      </c>
      <c r="D218" s="14">
        <v>1225.0</v>
      </c>
      <c r="E218" s="16">
        <v>0.3</v>
      </c>
      <c r="F218" s="11" t="s">
        <v>73</v>
      </c>
    </row>
    <row r="219" ht="19.5" customHeight="1">
      <c r="A219" s="11" t="s">
        <v>471</v>
      </c>
      <c r="B219" s="12" t="s">
        <v>478</v>
      </c>
      <c r="C219" s="14">
        <v>2500.0</v>
      </c>
      <c r="D219" s="14">
        <v>1750.0</v>
      </c>
      <c r="E219" s="16">
        <v>0.3</v>
      </c>
      <c r="F219" s="11" t="s">
        <v>73</v>
      </c>
    </row>
    <row r="220" ht="19.5" customHeight="1">
      <c r="A220" s="11" t="s">
        <v>471</v>
      </c>
      <c r="B220" s="12" t="s">
        <v>480</v>
      </c>
      <c r="C220" s="14">
        <v>2500.0</v>
      </c>
      <c r="D220" s="14">
        <v>1750.0</v>
      </c>
      <c r="E220" s="16">
        <v>0.3</v>
      </c>
      <c r="F220" s="11" t="s">
        <v>73</v>
      </c>
    </row>
    <row r="221" ht="19.5" customHeight="1">
      <c r="A221" s="11" t="s">
        <v>471</v>
      </c>
      <c r="B221" s="12" t="s">
        <v>481</v>
      </c>
      <c r="C221" s="14">
        <v>800.0</v>
      </c>
      <c r="D221" s="14">
        <v>560.0</v>
      </c>
      <c r="E221" s="16">
        <v>0.3</v>
      </c>
      <c r="F221" s="11" t="s">
        <v>73</v>
      </c>
    </row>
    <row r="222" ht="19.5" customHeight="1">
      <c r="A222" s="11" t="s">
        <v>471</v>
      </c>
      <c r="B222" s="12" t="s">
        <v>483</v>
      </c>
      <c r="C222" s="14">
        <v>250.0</v>
      </c>
      <c r="D222" s="14">
        <v>175.0</v>
      </c>
      <c r="E222" s="16">
        <v>0.3</v>
      </c>
      <c r="F222" s="11" t="s">
        <v>73</v>
      </c>
    </row>
    <row r="223" ht="19.5" customHeight="1">
      <c r="A223" s="11" t="s">
        <v>471</v>
      </c>
      <c r="B223" s="12" t="s">
        <v>484</v>
      </c>
      <c r="C223" s="14">
        <v>400.0</v>
      </c>
      <c r="D223" s="14">
        <v>280.0</v>
      </c>
      <c r="E223" s="16">
        <v>0.3</v>
      </c>
      <c r="F223" s="11" t="s">
        <v>73</v>
      </c>
    </row>
    <row r="224" ht="19.5" customHeight="1">
      <c r="A224" s="11" t="s">
        <v>471</v>
      </c>
      <c r="B224" s="12" t="s">
        <v>485</v>
      </c>
      <c r="C224" s="14">
        <v>400.0</v>
      </c>
      <c r="D224" s="14">
        <v>280.0</v>
      </c>
      <c r="E224" s="16">
        <v>0.3</v>
      </c>
      <c r="F224" s="11" t="s">
        <v>73</v>
      </c>
    </row>
    <row r="225" ht="19.5" customHeight="1">
      <c r="A225" s="11" t="s">
        <v>471</v>
      </c>
      <c r="B225" s="12" t="s">
        <v>487</v>
      </c>
      <c r="C225" s="14">
        <v>750.0</v>
      </c>
      <c r="D225" s="14">
        <v>525.0</v>
      </c>
      <c r="E225" s="16">
        <v>0.3</v>
      </c>
      <c r="F225" s="11" t="s">
        <v>73</v>
      </c>
    </row>
    <row r="226" ht="19.5" customHeight="1">
      <c r="A226" s="11" t="s">
        <v>471</v>
      </c>
      <c r="B226" s="12" t="s">
        <v>488</v>
      </c>
      <c r="C226" s="14">
        <v>750.0</v>
      </c>
      <c r="D226" s="14">
        <v>525.0</v>
      </c>
      <c r="E226" s="16">
        <v>0.3</v>
      </c>
      <c r="F226" s="11" t="s">
        <v>73</v>
      </c>
    </row>
    <row r="227" ht="19.5" customHeight="1">
      <c r="A227" s="11" t="s">
        <v>471</v>
      </c>
      <c r="B227" s="12" t="s">
        <v>489</v>
      </c>
      <c r="C227" s="14">
        <v>2500.0</v>
      </c>
      <c r="D227" s="14">
        <v>1750.0</v>
      </c>
      <c r="E227" s="16">
        <v>0.3</v>
      </c>
      <c r="F227" s="11" t="s">
        <v>73</v>
      </c>
    </row>
    <row r="228" ht="19.5" customHeight="1">
      <c r="A228" s="11" t="s">
        <v>471</v>
      </c>
      <c r="B228" s="12" t="s">
        <v>491</v>
      </c>
      <c r="C228" s="14">
        <v>1000.0</v>
      </c>
      <c r="D228" s="14">
        <v>700.0</v>
      </c>
      <c r="E228" s="16">
        <v>0.3</v>
      </c>
      <c r="F228" s="11" t="s">
        <v>73</v>
      </c>
    </row>
    <row r="229" ht="19.5" customHeight="1">
      <c r="A229" s="11" t="s">
        <v>471</v>
      </c>
      <c r="B229" s="12" t="s">
        <v>492</v>
      </c>
      <c r="C229" s="14">
        <v>1250.0</v>
      </c>
      <c r="D229" s="14">
        <v>875.0</v>
      </c>
      <c r="E229" s="16">
        <v>0.3</v>
      </c>
      <c r="F229" s="11" t="s">
        <v>73</v>
      </c>
    </row>
    <row r="230" ht="19.5" customHeight="1">
      <c r="A230" s="11" t="s">
        <v>471</v>
      </c>
      <c r="B230" s="12" t="s">
        <v>494</v>
      </c>
      <c r="C230" s="14">
        <v>2000.0</v>
      </c>
      <c r="D230" s="14">
        <v>1400.0</v>
      </c>
      <c r="E230" s="16">
        <v>0.3</v>
      </c>
      <c r="F230" s="11" t="s">
        <v>73</v>
      </c>
    </row>
    <row r="231" ht="19.5" customHeight="1">
      <c r="A231" s="11" t="s">
        <v>471</v>
      </c>
      <c r="B231" s="12" t="s">
        <v>495</v>
      </c>
      <c r="C231" s="14">
        <v>2000.0</v>
      </c>
      <c r="D231" s="14">
        <v>1400.0</v>
      </c>
      <c r="E231" s="16">
        <v>0.3</v>
      </c>
      <c r="F231" s="11" t="s">
        <v>73</v>
      </c>
    </row>
    <row r="232" ht="19.5" customHeight="1">
      <c r="A232" s="11" t="s">
        <v>471</v>
      </c>
      <c r="B232" s="12" t="s">
        <v>497</v>
      </c>
      <c r="C232" s="14">
        <v>750.0</v>
      </c>
      <c r="D232" s="14">
        <v>525.0</v>
      </c>
      <c r="E232" s="16">
        <v>0.3</v>
      </c>
      <c r="F232" s="11" t="s">
        <v>73</v>
      </c>
    </row>
    <row r="233" ht="19.5" customHeight="1">
      <c r="A233" s="11" t="s">
        <v>471</v>
      </c>
      <c r="B233" s="12" t="s">
        <v>498</v>
      </c>
      <c r="C233" s="14">
        <v>750.0</v>
      </c>
      <c r="D233" s="14">
        <v>525.0</v>
      </c>
      <c r="E233" s="16">
        <v>0.3</v>
      </c>
      <c r="F233" s="11" t="s">
        <v>73</v>
      </c>
    </row>
    <row r="234" ht="19.5" customHeight="1">
      <c r="A234" s="11" t="s">
        <v>471</v>
      </c>
      <c r="B234" s="12" t="s">
        <v>499</v>
      </c>
      <c r="C234" s="14">
        <v>750.0</v>
      </c>
      <c r="D234" s="14">
        <v>525.0</v>
      </c>
      <c r="E234" s="16">
        <v>0.3</v>
      </c>
      <c r="F234" s="11" t="s">
        <v>73</v>
      </c>
    </row>
    <row r="235" ht="19.5" customHeight="1">
      <c r="A235" s="11" t="s">
        <v>471</v>
      </c>
      <c r="B235" s="12" t="s">
        <v>501</v>
      </c>
      <c r="C235" s="14">
        <v>750.0</v>
      </c>
      <c r="D235" s="14">
        <v>525.0</v>
      </c>
      <c r="E235" s="16">
        <v>0.3</v>
      </c>
      <c r="F235" s="11" t="s">
        <v>73</v>
      </c>
    </row>
    <row r="236" ht="19.5" customHeight="1">
      <c r="A236" s="11" t="s">
        <v>471</v>
      </c>
      <c r="B236" s="12" t="s">
        <v>502</v>
      </c>
      <c r="C236" s="14">
        <v>750.0</v>
      </c>
      <c r="D236" s="14">
        <v>525.0</v>
      </c>
      <c r="E236" s="16">
        <v>0.3</v>
      </c>
      <c r="F236" s="11" t="s">
        <v>73</v>
      </c>
    </row>
    <row r="237" ht="19.5" customHeight="1">
      <c r="A237" s="11" t="s">
        <v>471</v>
      </c>
      <c r="B237" s="12" t="s">
        <v>503</v>
      </c>
      <c r="C237" s="14">
        <v>800.0</v>
      </c>
      <c r="D237" s="14">
        <v>560.0</v>
      </c>
      <c r="E237" s="16">
        <v>0.3</v>
      </c>
      <c r="F237" s="11" t="s">
        <v>73</v>
      </c>
    </row>
    <row r="238" ht="19.5" customHeight="1">
      <c r="A238" s="11" t="s">
        <v>471</v>
      </c>
      <c r="B238" s="12" t="s">
        <v>505</v>
      </c>
      <c r="C238" s="14">
        <v>500.0</v>
      </c>
      <c r="D238" s="14">
        <v>350.0</v>
      </c>
      <c r="E238" s="16">
        <v>0.3</v>
      </c>
      <c r="F238" s="11" t="s">
        <v>73</v>
      </c>
    </row>
    <row r="239" ht="19.5" customHeight="1">
      <c r="A239" s="11" t="s">
        <v>471</v>
      </c>
      <c r="B239" s="12" t="s">
        <v>506</v>
      </c>
      <c r="C239" s="14">
        <v>300.0</v>
      </c>
      <c r="D239" s="14">
        <v>210.0</v>
      </c>
      <c r="E239" s="16">
        <v>0.3</v>
      </c>
      <c r="F239" s="11" t="s">
        <v>73</v>
      </c>
    </row>
    <row r="240" ht="19.5" customHeight="1">
      <c r="A240" s="11" t="s">
        <v>471</v>
      </c>
      <c r="B240" s="12" t="s">
        <v>508</v>
      </c>
      <c r="C240" s="14">
        <v>500.0</v>
      </c>
      <c r="D240" s="14">
        <v>350.0</v>
      </c>
      <c r="E240" s="16">
        <v>0.3</v>
      </c>
      <c r="F240" s="11" t="s">
        <v>73</v>
      </c>
    </row>
    <row r="241" ht="19.5" customHeight="1">
      <c r="A241" s="11" t="s">
        <v>471</v>
      </c>
      <c r="B241" s="12" t="s">
        <v>509</v>
      </c>
      <c r="C241" s="14">
        <v>600.0</v>
      </c>
      <c r="D241" s="14">
        <v>420.0</v>
      </c>
      <c r="E241" s="16">
        <v>0.3</v>
      </c>
      <c r="F241" s="11" t="s">
        <v>73</v>
      </c>
    </row>
    <row r="242" ht="19.5" customHeight="1">
      <c r="A242" s="11" t="s">
        <v>471</v>
      </c>
      <c r="B242" s="12" t="s">
        <v>511</v>
      </c>
      <c r="C242" s="14">
        <v>500.0</v>
      </c>
      <c r="D242" s="14">
        <v>350.0</v>
      </c>
      <c r="E242" s="16">
        <v>0.3</v>
      </c>
      <c r="F242" s="11" t="s">
        <v>73</v>
      </c>
    </row>
    <row r="243" ht="19.5" customHeight="1">
      <c r="A243" s="11" t="s">
        <v>512</v>
      </c>
      <c r="B243" s="12" t="s">
        <v>513</v>
      </c>
      <c r="C243" s="14">
        <v>500.0</v>
      </c>
      <c r="D243" s="14">
        <v>350.0</v>
      </c>
      <c r="E243" s="16">
        <v>0.3</v>
      </c>
      <c r="F243" s="11" t="s">
        <v>73</v>
      </c>
    </row>
    <row r="244" ht="19.5" customHeight="1">
      <c r="A244" s="11" t="s">
        <v>512</v>
      </c>
      <c r="B244" s="12" t="s">
        <v>515</v>
      </c>
      <c r="C244" s="14">
        <v>500.0</v>
      </c>
      <c r="D244" s="14">
        <v>350.0</v>
      </c>
      <c r="E244" s="16">
        <v>0.3</v>
      </c>
      <c r="F244" s="11" t="s">
        <v>73</v>
      </c>
    </row>
    <row r="245" ht="19.5" customHeight="1">
      <c r="A245" s="11" t="s">
        <v>512</v>
      </c>
      <c r="B245" s="12" t="s">
        <v>516</v>
      </c>
      <c r="C245" s="14">
        <v>500.0</v>
      </c>
      <c r="D245" s="14">
        <v>350.0</v>
      </c>
      <c r="E245" s="16">
        <v>0.3</v>
      </c>
      <c r="F245" s="11" t="s">
        <v>73</v>
      </c>
    </row>
    <row r="246" ht="19.5" customHeight="1">
      <c r="A246" s="11" t="s">
        <v>512</v>
      </c>
      <c r="B246" s="12" t="s">
        <v>517</v>
      </c>
      <c r="C246" s="14">
        <v>100.0</v>
      </c>
      <c r="D246" s="14">
        <v>70.0</v>
      </c>
      <c r="E246" s="16">
        <v>0.3</v>
      </c>
      <c r="F246" s="11" t="s">
        <v>73</v>
      </c>
    </row>
    <row r="247" ht="19.5" customHeight="1">
      <c r="A247" s="11" t="s">
        <v>512</v>
      </c>
      <c r="B247" s="12" t="s">
        <v>519</v>
      </c>
      <c r="C247" s="14">
        <v>450.0</v>
      </c>
      <c r="D247" s="14">
        <v>315.0</v>
      </c>
      <c r="E247" s="16">
        <v>0.3</v>
      </c>
      <c r="F247" s="11" t="s">
        <v>73</v>
      </c>
    </row>
    <row r="248" ht="19.5" customHeight="1">
      <c r="A248" s="11" t="s">
        <v>512</v>
      </c>
      <c r="B248" s="12" t="s">
        <v>520</v>
      </c>
      <c r="C248" s="14">
        <v>600.0</v>
      </c>
      <c r="D248" s="14">
        <v>420.0</v>
      </c>
      <c r="E248" s="16">
        <v>0.3</v>
      </c>
      <c r="F248" s="11" t="s">
        <v>73</v>
      </c>
    </row>
    <row r="249" ht="19.5" customHeight="1">
      <c r="A249" s="11" t="s">
        <v>512</v>
      </c>
      <c r="B249" s="12" t="s">
        <v>522</v>
      </c>
      <c r="C249" s="14">
        <v>450.0</v>
      </c>
      <c r="D249" s="14">
        <v>315.0</v>
      </c>
      <c r="E249" s="16">
        <v>0.3</v>
      </c>
      <c r="F249" s="11" t="s">
        <v>73</v>
      </c>
    </row>
    <row r="250" ht="19.5" customHeight="1">
      <c r="A250" s="11" t="s">
        <v>512</v>
      </c>
      <c r="B250" s="12" t="s">
        <v>523</v>
      </c>
      <c r="C250" s="14">
        <v>600.0</v>
      </c>
      <c r="D250" s="14">
        <v>420.0</v>
      </c>
      <c r="E250" s="16">
        <v>0.3</v>
      </c>
      <c r="F250" s="11" t="s">
        <v>73</v>
      </c>
    </row>
    <row r="251" ht="19.5" customHeight="1">
      <c r="A251" s="11" t="s">
        <v>512</v>
      </c>
      <c r="B251" s="12" t="s">
        <v>525</v>
      </c>
      <c r="C251" s="14">
        <v>125.0</v>
      </c>
      <c r="D251" s="14">
        <v>87.5</v>
      </c>
      <c r="E251" s="16">
        <v>0.3</v>
      </c>
      <c r="F251" s="11" t="s">
        <v>73</v>
      </c>
    </row>
    <row r="252" ht="19.5" customHeight="1">
      <c r="A252" s="11" t="s">
        <v>512</v>
      </c>
      <c r="B252" s="12" t="s">
        <v>526</v>
      </c>
      <c r="C252" s="14">
        <v>700.0</v>
      </c>
      <c r="D252" s="14">
        <v>490.0</v>
      </c>
      <c r="E252" s="16">
        <v>0.3</v>
      </c>
      <c r="F252" s="11" t="s">
        <v>73</v>
      </c>
    </row>
    <row r="253" ht="19.5" customHeight="1">
      <c r="A253" s="11" t="s">
        <v>512</v>
      </c>
      <c r="B253" s="12" t="s">
        <v>528</v>
      </c>
      <c r="C253" s="14">
        <v>900.0</v>
      </c>
      <c r="D253" s="14">
        <v>630.0</v>
      </c>
      <c r="E253" s="16">
        <v>0.3</v>
      </c>
      <c r="F253" s="11" t="s">
        <v>73</v>
      </c>
    </row>
    <row r="254" ht="19.5" customHeight="1">
      <c r="A254" s="11" t="s">
        <v>512</v>
      </c>
      <c r="B254" s="12" t="s">
        <v>529</v>
      </c>
      <c r="C254" s="14">
        <v>200.0</v>
      </c>
      <c r="D254" s="14">
        <v>140.0</v>
      </c>
      <c r="E254" s="16">
        <v>0.3</v>
      </c>
      <c r="F254" s="11" t="s">
        <v>73</v>
      </c>
    </row>
    <row r="255" ht="19.5" customHeight="1">
      <c r="A255" s="11" t="s">
        <v>512</v>
      </c>
      <c r="B255" s="12" t="s">
        <v>531</v>
      </c>
      <c r="C255" s="14">
        <v>300.0</v>
      </c>
      <c r="D255" s="14">
        <v>210.0</v>
      </c>
      <c r="E255" s="16">
        <v>0.3</v>
      </c>
      <c r="F255" s="11" t="s">
        <v>73</v>
      </c>
    </row>
    <row r="256" ht="19.5" customHeight="1">
      <c r="A256" s="11" t="s">
        <v>512</v>
      </c>
      <c r="B256" s="12" t="s">
        <v>532</v>
      </c>
      <c r="C256" s="14">
        <v>125.0</v>
      </c>
      <c r="D256" s="14">
        <v>87.5</v>
      </c>
      <c r="E256" s="16">
        <v>0.3</v>
      </c>
      <c r="F256" s="11" t="s">
        <v>73</v>
      </c>
    </row>
    <row r="257" ht="19.5" customHeight="1">
      <c r="A257" s="11" t="s">
        <v>512</v>
      </c>
      <c r="B257" s="12" t="s">
        <v>534</v>
      </c>
      <c r="C257" s="14">
        <v>75.0</v>
      </c>
      <c r="D257" s="14">
        <v>52.5</v>
      </c>
      <c r="E257" s="16">
        <v>0.3</v>
      </c>
      <c r="F257" s="11" t="s">
        <v>73</v>
      </c>
    </row>
    <row r="258" ht="19.5" customHeight="1">
      <c r="A258" s="11" t="s">
        <v>512</v>
      </c>
      <c r="B258" s="12" t="s">
        <v>536</v>
      </c>
      <c r="C258" s="14">
        <v>200.0</v>
      </c>
      <c r="D258" s="14">
        <v>140.0</v>
      </c>
      <c r="E258" s="16">
        <v>0.3</v>
      </c>
      <c r="F258" s="11" t="s">
        <v>73</v>
      </c>
    </row>
    <row r="259" ht="19.5" customHeight="1">
      <c r="A259" s="11" t="s">
        <v>512</v>
      </c>
      <c r="B259" s="12" t="s">
        <v>537</v>
      </c>
      <c r="C259" s="14">
        <v>150.0</v>
      </c>
      <c r="D259" s="14">
        <v>105.0</v>
      </c>
      <c r="E259" s="16">
        <v>0.3</v>
      </c>
      <c r="F259" s="11" t="s">
        <v>73</v>
      </c>
    </row>
    <row r="260" ht="19.5" customHeight="1">
      <c r="A260" s="11" t="s">
        <v>512</v>
      </c>
      <c r="B260" s="12" t="s">
        <v>539</v>
      </c>
      <c r="C260" s="14">
        <v>250.0</v>
      </c>
      <c r="D260" s="14">
        <v>175.0</v>
      </c>
      <c r="E260" s="16">
        <v>0.3</v>
      </c>
      <c r="F260" s="11" t="s">
        <v>73</v>
      </c>
    </row>
    <row r="261" ht="19.5" customHeight="1">
      <c r="A261" s="11" t="s">
        <v>512</v>
      </c>
      <c r="B261" s="12" t="s">
        <v>540</v>
      </c>
      <c r="C261" s="14">
        <v>200.0</v>
      </c>
      <c r="D261" s="14">
        <v>140.0</v>
      </c>
      <c r="E261" s="16">
        <v>0.3</v>
      </c>
      <c r="F261" s="11" t="s">
        <v>73</v>
      </c>
    </row>
    <row r="262" ht="19.5" customHeight="1">
      <c r="A262" s="11" t="s">
        <v>512</v>
      </c>
      <c r="B262" s="12" t="s">
        <v>542</v>
      </c>
      <c r="C262" s="14">
        <v>550.0</v>
      </c>
      <c r="D262" s="14">
        <v>385.0</v>
      </c>
      <c r="E262" s="16">
        <v>0.3</v>
      </c>
      <c r="F262" s="11" t="s">
        <v>73</v>
      </c>
    </row>
    <row r="263" ht="19.5" customHeight="1">
      <c r="A263" s="11" t="s">
        <v>512</v>
      </c>
      <c r="B263" s="12" t="s">
        <v>543</v>
      </c>
      <c r="C263" s="14">
        <v>450.0</v>
      </c>
      <c r="D263" s="14">
        <v>315.0</v>
      </c>
      <c r="E263" s="16">
        <v>0.3</v>
      </c>
      <c r="F263" s="11" t="s">
        <v>73</v>
      </c>
    </row>
    <row r="264" ht="19.5" customHeight="1">
      <c r="A264" s="11" t="s">
        <v>512</v>
      </c>
      <c r="B264" s="12" t="s">
        <v>545</v>
      </c>
      <c r="C264" s="14">
        <v>300.0</v>
      </c>
      <c r="D264" s="14">
        <v>210.0</v>
      </c>
      <c r="E264" s="16">
        <v>0.3</v>
      </c>
      <c r="F264" s="11" t="s">
        <v>73</v>
      </c>
    </row>
    <row r="265" ht="19.5" customHeight="1">
      <c r="A265" s="11" t="s">
        <v>512</v>
      </c>
      <c r="B265" s="12" t="s">
        <v>546</v>
      </c>
      <c r="C265" s="14">
        <v>200.0</v>
      </c>
      <c r="D265" s="14">
        <v>140.0</v>
      </c>
      <c r="E265" s="16">
        <v>0.3</v>
      </c>
      <c r="F265" s="11" t="s">
        <v>73</v>
      </c>
    </row>
    <row r="266" ht="19.5" customHeight="1">
      <c r="A266" s="11" t="s">
        <v>512</v>
      </c>
      <c r="B266" s="12" t="s">
        <v>548</v>
      </c>
      <c r="C266" s="14">
        <v>400.0</v>
      </c>
      <c r="D266" s="14">
        <v>280.0</v>
      </c>
      <c r="E266" s="16">
        <v>0.3</v>
      </c>
      <c r="F266" s="11" t="s">
        <v>73</v>
      </c>
    </row>
    <row r="267" ht="19.5" customHeight="1">
      <c r="A267" s="11" t="s">
        <v>512</v>
      </c>
      <c r="B267" s="12" t="s">
        <v>549</v>
      </c>
      <c r="C267" s="14">
        <v>325.0</v>
      </c>
      <c r="D267" s="14">
        <v>227.5</v>
      </c>
      <c r="E267" s="16">
        <v>0.3</v>
      </c>
      <c r="F267" s="11" t="s">
        <v>73</v>
      </c>
    </row>
    <row r="268" ht="19.5" customHeight="1">
      <c r="A268" s="11" t="s">
        <v>512</v>
      </c>
      <c r="B268" s="12" t="s">
        <v>551</v>
      </c>
      <c r="C268" s="14">
        <v>450.0</v>
      </c>
      <c r="D268" s="14">
        <v>315.0</v>
      </c>
      <c r="E268" s="16">
        <v>0.3</v>
      </c>
      <c r="F268" s="11" t="s">
        <v>73</v>
      </c>
    </row>
    <row r="269" ht="19.5" customHeight="1">
      <c r="A269" s="11" t="s">
        <v>512</v>
      </c>
      <c r="B269" s="12" t="s">
        <v>552</v>
      </c>
      <c r="C269" s="14">
        <v>350.0</v>
      </c>
      <c r="D269" s="14">
        <v>245.0</v>
      </c>
      <c r="E269" s="16">
        <v>0.3</v>
      </c>
      <c r="F269" s="11" t="s">
        <v>73</v>
      </c>
    </row>
    <row r="270" ht="19.5" customHeight="1">
      <c r="A270" s="11" t="s">
        <v>512</v>
      </c>
      <c r="B270" s="12" t="s">
        <v>554</v>
      </c>
      <c r="C270" s="14">
        <v>600.0</v>
      </c>
      <c r="D270" s="14">
        <v>420.0</v>
      </c>
      <c r="E270" s="16">
        <v>0.3</v>
      </c>
      <c r="F270" s="11" t="s">
        <v>73</v>
      </c>
    </row>
    <row r="271" ht="19.5" customHeight="1">
      <c r="A271" s="11" t="s">
        <v>512</v>
      </c>
      <c r="B271" s="12" t="s">
        <v>555</v>
      </c>
      <c r="C271" s="14">
        <v>450.0</v>
      </c>
      <c r="D271" s="14">
        <v>315.0</v>
      </c>
      <c r="E271" s="16">
        <v>0.3</v>
      </c>
      <c r="F271" s="11" t="s">
        <v>73</v>
      </c>
    </row>
    <row r="272" ht="19.5" customHeight="1">
      <c r="A272" s="11" t="s">
        <v>512</v>
      </c>
      <c r="B272" s="12" t="s">
        <v>557</v>
      </c>
      <c r="C272" s="14">
        <v>800.0</v>
      </c>
      <c r="D272" s="14">
        <v>560.0</v>
      </c>
      <c r="E272" s="16">
        <v>0.3</v>
      </c>
      <c r="F272" s="11" t="s">
        <v>73</v>
      </c>
    </row>
    <row r="273" ht="19.5" customHeight="1">
      <c r="A273" s="11" t="s">
        <v>512</v>
      </c>
      <c r="B273" s="12" t="s">
        <v>558</v>
      </c>
      <c r="C273" s="14">
        <v>650.0</v>
      </c>
      <c r="D273" s="14">
        <v>455.0</v>
      </c>
      <c r="E273" s="16">
        <v>0.3</v>
      </c>
      <c r="F273" s="11" t="s">
        <v>73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